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7B9B4A0C-9FC8-4DCB-98C9-08C16759F63D}" xr6:coauthVersionLast="47" xr6:coauthVersionMax="47" xr10:uidLastSave="{00000000-0000-0000-0000-000000000000}"/>
  <bookViews>
    <workbookView xWindow="-110" yWindow="-110" windowWidth="19420" windowHeight="10420" activeTab="1" xr2:uid="{EF339A84-98ED-455F-A85F-EAC4D4380F28}"/>
  </bookViews>
  <sheets>
    <sheet name="Pivot Table" sheetId="5" r:id="rId1"/>
    <sheet name="Dashboard" sheetId="7" r:id="rId2"/>
    <sheet name="Table1" sheetId="2" r:id="rId3"/>
    <sheet name="Table1 (2)" sheetId="6" r:id="rId4"/>
    <sheet name="Sheet1" sheetId="1" r:id="rId5"/>
  </sheets>
  <definedNames>
    <definedName name="_xlchart.v1.0" hidden="1">'Pivot Table'!$O$4:$O$22</definedName>
    <definedName name="_xlchart.v1.1" hidden="1">'Pivot Table'!$P$4:$P$22</definedName>
    <definedName name="_xlchart.v1.2" hidden="1">'Pivot Table'!$Q$4:$Q$22</definedName>
    <definedName name="_xlchart.v1.7" hidden="1">'Pivot Table'!$O$4:$O$22</definedName>
    <definedName name="_xlchart.v1.8" hidden="1">'Pivot Table'!$P$4:$P$22</definedName>
    <definedName name="_xlchart.v1.9" hidden="1">'Pivot Table'!$Q$4:$Q$22</definedName>
    <definedName name="_xlchart.v5.3" hidden="1">'Pivot Table'!$O$3</definedName>
    <definedName name="_xlchart.v5.4" hidden="1">'Pivot Table'!$O$4:$O$22</definedName>
    <definedName name="_xlchart.v5.5" hidden="1">'Pivot Table'!$P$3</definedName>
    <definedName name="_xlchart.v5.6" hidden="1">'Pivot Table'!$P$4:$P$22</definedName>
    <definedName name="ExternalData_1" localSheetId="2" hidden="1">Table1!$A$1:$I$3947</definedName>
    <definedName name="ExternalData_1" localSheetId="3" hidden="1">'Table1 (2)'!$A$1:$K$3947</definedName>
    <definedName name="Slicer_Category_name">#N/A</definedName>
    <definedName name="Slicer_Months__sale_date">#N/A</definedName>
    <definedName name="Slicer_Years__sal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 i="5" l="1"/>
  <c r="V2" i="5"/>
  <c r="F5" i="5"/>
  <c r="F6" i="5"/>
  <c r="F7" i="5"/>
  <c r="F8" i="5"/>
  <c r="F9" i="5"/>
  <c r="F10" i="5"/>
  <c r="F11" i="5"/>
  <c r="F12" i="5"/>
  <c r="F13" i="5"/>
  <c r="F4" i="5"/>
  <c r="E5" i="5"/>
  <c r="E6" i="5"/>
  <c r="E7" i="5"/>
  <c r="E8" i="5"/>
  <c r="E9" i="5"/>
  <c r="E10" i="5"/>
  <c r="E11" i="5"/>
  <c r="E12" i="5"/>
  <c r="E13" i="5"/>
  <c r="E4" i="5"/>
  <c r="P5" i="5"/>
  <c r="P6" i="5"/>
  <c r="P7" i="5"/>
  <c r="P8" i="5"/>
  <c r="P9" i="5"/>
  <c r="P10" i="5"/>
  <c r="P11" i="5"/>
  <c r="P12" i="5"/>
  <c r="P13" i="5"/>
  <c r="P14" i="5"/>
  <c r="P15" i="5"/>
  <c r="P16" i="5"/>
  <c r="P17" i="5"/>
  <c r="P18" i="5"/>
  <c r="P19" i="5"/>
  <c r="P20" i="5"/>
  <c r="P21" i="5"/>
  <c r="P22" i="5"/>
  <c r="P4" i="5"/>
  <c r="O5" i="5"/>
  <c r="O6" i="5"/>
  <c r="O7" i="5"/>
  <c r="O8" i="5"/>
  <c r="O9" i="5"/>
  <c r="O10" i="5"/>
  <c r="O11" i="5"/>
  <c r="O12" i="5"/>
  <c r="O13" i="5"/>
  <c r="O14" i="5"/>
  <c r="O15" i="5"/>
  <c r="O16" i="5"/>
  <c r="O17" i="5"/>
  <c r="O18" i="5"/>
  <c r="O19" i="5"/>
  <c r="O20" i="5"/>
  <c r="O21" i="5"/>
  <c r="O22" i="5"/>
  <c r="O4" i="5"/>
  <c r="N21" i="5" l="1"/>
  <c r="N17" i="5"/>
  <c r="N9" i="5"/>
  <c r="N20" i="5"/>
  <c r="N16" i="5"/>
  <c r="N12" i="5"/>
  <c r="N8" i="5"/>
  <c r="N13" i="5"/>
  <c r="N4" i="5"/>
  <c r="N19" i="5"/>
  <c r="N15" i="5"/>
  <c r="N11" i="5"/>
  <c r="N7" i="5"/>
  <c r="N5" i="5"/>
  <c r="N22" i="5"/>
  <c r="N18" i="5"/>
  <c r="N14" i="5"/>
  <c r="N10" i="5"/>
  <c r="N6" i="5"/>
  <c r="D11" i="5"/>
  <c r="D8" i="5"/>
  <c r="D10" i="5"/>
  <c r="D6" i="5"/>
  <c r="D13" i="5"/>
  <c r="D9" i="5"/>
  <c r="D5" i="5"/>
  <c r="D4" i="5"/>
  <c r="D7" i="5"/>
  <c r="D12" i="5"/>
  <c r="O2" i="5" l="1"/>
  <c r="A2" i="5"/>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3B05ED-EBB1-49D6-B744-1FF30688683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A10E89F-0061-45CC-AA88-415D77ED2969}"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<sst xmlns="http://schemas.openxmlformats.org/spreadsheetml/2006/main" count="75215" uniqueCount="3612">
  <si>
    <t>AA-06848</t>
  </si>
  <si>
    <t>Apple Southland</t>
  </si>
  <si>
    <t>Cheltenham</t>
  </si>
  <si>
    <t>Australia</t>
  </si>
  <si>
    <t>Apple TV (3rd Generation)</t>
  </si>
  <si>
    <t>Streaming Device</t>
  </si>
  <si>
    <t>AA-246741</t>
  </si>
  <si>
    <t>Apple South Coast Plaza</t>
  </si>
  <si>
    <t>Costa Mesa</t>
  </si>
  <si>
    <t>United States</t>
  </si>
  <si>
    <t>Silicone Case for iPhone</t>
  </si>
  <si>
    <t>Accessories</t>
  </si>
  <si>
    <t>AA-35125</t>
  </si>
  <si>
    <t>Apple The Dubai Mall</t>
  </si>
  <si>
    <t>Dubai</t>
  </si>
  <si>
    <t>UAE</t>
  </si>
  <si>
    <t>Apple Watch HermÃ¨s</t>
  </si>
  <si>
    <t>Wearable</t>
  </si>
  <si>
    <t>AA-53494</t>
  </si>
  <si>
    <t>Apple Rideau Centre</t>
  </si>
  <si>
    <t>Ottawa</t>
  </si>
  <si>
    <t>Canada</t>
  </si>
  <si>
    <t>AA-945467</t>
  </si>
  <si>
    <t>Apple Brisbane</t>
  </si>
  <si>
    <t>Brisbane</t>
  </si>
  <si>
    <t>iPhone 14 Pro Max</t>
  </si>
  <si>
    <t>Smartphone</t>
  </si>
  <si>
    <t>AB-17229</t>
  </si>
  <si>
    <t>Apple The Americana at Brand</t>
  </si>
  <si>
    <t>Glendale</t>
  </si>
  <si>
    <t>Apple Watch Series 9</t>
  </si>
  <si>
    <t>AB-2836</t>
  </si>
  <si>
    <t>Apple Galeries Lafayette</t>
  </si>
  <si>
    <t>Paris</t>
  </si>
  <si>
    <t>France</t>
  </si>
  <si>
    <t>Apple Watch Series 6</t>
  </si>
  <si>
    <t>AB-590505</t>
  </si>
  <si>
    <t>Apple Kurfuerstendamm</t>
  </si>
  <si>
    <t>Berlin</t>
  </si>
  <si>
    <t>Germany</t>
  </si>
  <si>
    <t>Apple News+</t>
  </si>
  <si>
    <t>Subscription Service</t>
  </si>
  <si>
    <t>AB-65852</t>
  </si>
  <si>
    <t>Apple Michigan Avenue</t>
  </si>
  <si>
    <t>Chicago</t>
  </si>
  <si>
    <t>Mac Mini (M2)</t>
  </si>
  <si>
    <t>Desktop</t>
  </si>
  <si>
    <t>AB-70354</t>
  </si>
  <si>
    <t>Apple Walnut Street</t>
  </si>
  <si>
    <t>Philadelphia</t>
  </si>
  <si>
    <t>Mac Studio</t>
  </si>
  <si>
    <t>AB-801061</t>
  </si>
  <si>
    <t>MacBook Pro (Touch Bar)</t>
  </si>
  <si>
    <t>Laptop</t>
  </si>
  <si>
    <t>AB-95425</t>
  </si>
  <si>
    <t>Apple Sanlitun</t>
  </si>
  <si>
    <t>Beijing</t>
  </si>
  <si>
    <t>China</t>
  </si>
  <si>
    <t>iMac with Retina Display</t>
  </si>
  <si>
    <t>AC-14773</t>
  </si>
  <si>
    <t>Apple Bondi</t>
  </si>
  <si>
    <t>Bondi</t>
  </si>
  <si>
    <t>iPhone 12 Pro Max</t>
  </si>
  <si>
    <t>AC-15448</t>
  </si>
  <si>
    <t>Apple Union Square</t>
  </si>
  <si>
    <t>San Francisco</t>
  </si>
  <si>
    <t>AC-34576</t>
  </si>
  <si>
    <t>Apple Sainte-Catherine</t>
  </si>
  <si>
    <t>Montreal</t>
  </si>
  <si>
    <t>Leather Case for iPhone</t>
  </si>
  <si>
    <t>AC-67077</t>
  </si>
  <si>
    <t>Apple Yas Mall</t>
  </si>
  <si>
    <t>Abu Dhabi</t>
  </si>
  <si>
    <t>AC-951903</t>
  </si>
  <si>
    <t>Apple Jewel Changi Airport</t>
  </si>
  <si>
    <t>Singapore</t>
  </si>
  <si>
    <t>AD-0226</t>
  </si>
  <si>
    <t>Apple TV HD</t>
  </si>
  <si>
    <t>AD-1173</t>
  </si>
  <si>
    <t>Apple Eaton Centre</t>
  </si>
  <si>
    <t>Toronto</t>
  </si>
  <si>
    <t>AirPods Pro (2nd Generation)</t>
  </si>
  <si>
    <t>Audio</t>
  </si>
  <si>
    <t>AD-3342</t>
  </si>
  <si>
    <t>Apple Ala Moana</t>
  </si>
  <si>
    <t>Honolulu</t>
  </si>
  <si>
    <t>iPad mini (6th Generation)</t>
  </si>
  <si>
    <t>Tablet</t>
  </si>
  <si>
    <t>AD-45111</t>
  </si>
  <si>
    <t>Apple Downtown Brooklyn</t>
  </si>
  <si>
    <t>Brooklyn</t>
  </si>
  <si>
    <t>AD-4722</t>
  </si>
  <si>
    <t>HomePod mini</t>
  </si>
  <si>
    <t>AD-72565</t>
  </si>
  <si>
    <t>Apple Covent Garden</t>
  </si>
  <si>
    <t>London</t>
  </si>
  <si>
    <t>United Kingdom</t>
  </si>
  <si>
    <t>MacBook (Early 2015)</t>
  </si>
  <si>
    <t>AD-79759</t>
  </si>
  <si>
    <t>iMac Pro</t>
  </si>
  <si>
    <t>AE-03408</t>
  </si>
  <si>
    <t>Apple Beijing SKP</t>
  </si>
  <si>
    <t>Apple Fitness+</t>
  </si>
  <si>
    <t>AE-1094</t>
  </si>
  <si>
    <t>Apple Highpoint</t>
  </si>
  <si>
    <t>Melbourne</t>
  </si>
  <si>
    <t>iMac 24-inch</t>
  </si>
  <si>
    <t>AE-13968</t>
  </si>
  <si>
    <t>Apple Watch SE</t>
  </si>
  <si>
    <t>AE-2211</t>
  </si>
  <si>
    <t>Apple Via del Corso</t>
  </si>
  <si>
    <t>Rome</t>
  </si>
  <si>
    <t>Italy</t>
  </si>
  <si>
    <t>Magic Trackpad</t>
  </si>
  <si>
    <t>AE-36722</t>
  </si>
  <si>
    <t>iPhone 12 mini</t>
  </si>
  <si>
    <t>AE-65240</t>
  </si>
  <si>
    <t>AirPods Pro</t>
  </si>
  <si>
    <t>AE-844600</t>
  </si>
  <si>
    <t>Apple Yeouido</t>
  </si>
  <si>
    <t>Seoul</t>
  </si>
  <si>
    <t>South Korea</t>
  </si>
  <si>
    <t>HomePod</t>
  </si>
  <si>
    <t>Smart Speaker</t>
  </si>
  <si>
    <t>AE-922857</t>
  </si>
  <si>
    <t>Apple Mall of the Emirates</t>
  </si>
  <si>
    <t>AE-967017</t>
  </si>
  <si>
    <t>Apple Causeway Bay</t>
  </si>
  <si>
    <t>Hong Kong</t>
  </si>
  <si>
    <t>AF-26249</t>
  </si>
  <si>
    <t>Apple Leidseplein</t>
  </si>
  <si>
    <t>Amsterdam</t>
  </si>
  <si>
    <t>Netherlands</t>
  </si>
  <si>
    <t>AF-617948</t>
  </si>
  <si>
    <t>Apple Taipei 101</t>
  </si>
  <si>
    <t>Taipei</t>
  </si>
  <si>
    <t>Taiwan</t>
  </si>
  <si>
    <t>AF-6443</t>
  </si>
  <si>
    <t>Magic Mouse</t>
  </si>
  <si>
    <t>AF-69776</t>
  </si>
  <si>
    <t>AF-7705</t>
  </si>
  <si>
    <t>Lightning to USB Cable</t>
  </si>
  <si>
    <t>AG-212956</t>
  </si>
  <si>
    <t>Apple Beverly Center</t>
  </si>
  <si>
    <t>Los Angeles</t>
  </si>
  <si>
    <t>AG-7326</t>
  </si>
  <si>
    <t>Apple Andino</t>
  </si>
  <si>
    <t>Bogota</t>
  </si>
  <si>
    <t>Colombia</t>
  </si>
  <si>
    <t>AH-55233</t>
  </si>
  <si>
    <t>Apple Kumamoto</t>
  </si>
  <si>
    <t>Kumamoto</t>
  </si>
  <si>
    <t>Japan</t>
  </si>
  <si>
    <t>AH-702746</t>
  </si>
  <si>
    <t>Apple Taikoo Li</t>
  </si>
  <si>
    <t>Chengdu</t>
  </si>
  <si>
    <t>iPad Air (4th Generation)</t>
  </si>
  <si>
    <t>AH-71386</t>
  </si>
  <si>
    <t>Apple Sydney</t>
  </si>
  <si>
    <t>Sydney</t>
  </si>
  <si>
    <t>AI-0562</t>
  </si>
  <si>
    <t>Apple Champs-Elysees</t>
  </si>
  <si>
    <t>MacBook (Retina)</t>
  </si>
  <si>
    <t>AI-192625</t>
  </si>
  <si>
    <t>iPad mini (5th Generation)</t>
  </si>
  <si>
    <t>AI-267533</t>
  </si>
  <si>
    <t>Apple Park Visitor Center</t>
  </si>
  <si>
    <t>Cupertino</t>
  </si>
  <si>
    <t>Apple Watch Ultra</t>
  </si>
  <si>
    <t>AI-38573</t>
  </si>
  <si>
    <t>Apple Watch Series 8</t>
  </si>
  <si>
    <t>AI-469990</t>
  </si>
  <si>
    <t>iPhone 14 Pro</t>
  </si>
  <si>
    <t>AI-9771</t>
  </si>
  <si>
    <t>Apple Rosenstrasse</t>
  </si>
  <si>
    <t>Munich</t>
  </si>
  <si>
    <t>Apple Watch Series 7</t>
  </si>
  <si>
    <t>AJ-06146</t>
  </si>
  <si>
    <t>Mac Pro (Rack)</t>
  </si>
  <si>
    <t>AJ-471564</t>
  </si>
  <si>
    <t>Apple Regent Street</t>
  </si>
  <si>
    <t>AJ-475732</t>
  </si>
  <si>
    <t>Magic Keyboard with Touch ID</t>
  </si>
  <si>
    <t>AJ-586000</t>
  </si>
  <si>
    <t>Apple Fifth Avenue</t>
  </si>
  <si>
    <t>New York</t>
  </si>
  <si>
    <t>MacBook Air (Retina)</t>
  </si>
  <si>
    <t>AJ-6628</t>
  </si>
  <si>
    <t>AirPods (3rd Generation)</t>
  </si>
  <si>
    <t>AJ-69063</t>
  </si>
  <si>
    <t>Beats Solo Pro</t>
  </si>
  <si>
    <t>AJ-7232</t>
  </si>
  <si>
    <t>AJ-8363</t>
  </si>
  <si>
    <t>Apple Schildergasse</t>
  </si>
  <si>
    <t>Cologne</t>
  </si>
  <si>
    <t>MacBook Pro 14-inch</t>
  </si>
  <si>
    <t>AK-4850</t>
  </si>
  <si>
    <t>Mac Mini</t>
  </si>
  <si>
    <t>AK-78646</t>
  </si>
  <si>
    <t>Apple North Michigan Avenue</t>
  </si>
  <si>
    <t>iPhone 12 Pro</t>
  </si>
  <si>
    <t>AL-01585</t>
  </si>
  <si>
    <t>MagSafe Battery Pack</t>
  </si>
  <si>
    <t>AL-435043</t>
  </si>
  <si>
    <t>AL-728809</t>
  </si>
  <si>
    <t>AL-94344</t>
  </si>
  <si>
    <t>AM-2420</t>
  </si>
  <si>
    <t>iPhone 13 Pro</t>
  </si>
  <si>
    <t>AM-2641</t>
  </si>
  <si>
    <t>iPhone 14</t>
  </si>
  <si>
    <t>AM-5351</t>
  </si>
  <si>
    <t>AM-6098</t>
  </si>
  <si>
    <t>AM-7799</t>
  </si>
  <si>
    <t>Apple TV+</t>
  </si>
  <si>
    <t>AM-89375</t>
  </si>
  <si>
    <t>Apple TV 4K</t>
  </si>
  <si>
    <t>AN-046322</t>
  </si>
  <si>
    <t>Apple Passeig de Gracia</t>
  </si>
  <si>
    <t>Barcelona</t>
  </si>
  <si>
    <t>Spain</t>
  </si>
  <si>
    <t>iCloud</t>
  </si>
  <si>
    <t>AN-148392</t>
  </si>
  <si>
    <t>AN-17525</t>
  </si>
  <si>
    <t>Apple Watch Series 5</t>
  </si>
  <si>
    <t>AN-4261</t>
  </si>
  <si>
    <t>Apple Fukuoka</t>
  </si>
  <si>
    <t>Fukuoka</t>
  </si>
  <si>
    <t>Mac Pro (2023)</t>
  </si>
  <si>
    <t>AN-5012</t>
  </si>
  <si>
    <t>Apple Via Santa Fe</t>
  </si>
  <si>
    <t>Mexico City</t>
  </si>
  <si>
    <t>Mexico</t>
  </si>
  <si>
    <t>AN-57142</t>
  </si>
  <si>
    <t>Apple The Grove</t>
  </si>
  <si>
    <t>iPhone 14 Plus</t>
  </si>
  <si>
    <t>AN-6021</t>
  </si>
  <si>
    <t>Apple Iconsiam</t>
  </si>
  <si>
    <t>Bangkok</t>
  </si>
  <si>
    <t>Thailand</t>
  </si>
  <si>
    <t>AN-7328</t>
  </si>
  <si>
    <t>Apple Central World</t>
  </si>
  <si>
    <t>MacBook Air (M1)</t>
  </si>
  <si>
    <t>AN-98012</t>
  </si>
  <si>
    <t>Apple Orchard Road</t>
  </si>
  <si>
    <t>AO-1696</t>
  </si>
  <si>
    <t>iPad Pro 12.9-inch</t>
  </si>
  <si>
    <t>AO-394895</t>
  </si>
  <si>
    <t>AO-491860</t>
  </si>
  <si>
    <t>Apple Gangnam</t>
  </si>
  <si>
    <t>AO-6842</t>
  </si>
  <si>
    <t>Beats Powerbeats Pro</t>
  </si>
  <si>
    <t>AO-7393</t>
  </si>
  <si>
    <t>AP-193454</t>
  </si>
  <si>
    <t>AP-4700</t>
  </si>
  <si>
    <t>Apple Kaerntner Strasse</t>
  </si>
  <si>
    <t>Vienna</t>
  </si>
  <si>
    <t>Austria</t>
  </si>
  <si>
    <t>iPhone 12</t>
  </si>
  <si>
    <t>AP-62347</t>
  </si>
  <si>
    <t>Apple Marunouchi</t>
  </si>
  <si>
    <t>Tokyo</t>
  </si>
  <si>
    <t>AP-79540</t>
  </si>
  <si>
    <t>MacBook Air (M2)</t>
  </si>
  <si>
    <t>AQ-75440</t>
  </si>
  <si>
    <t>MacBook</t>
  </si>
  <si>
    <t>AQ-91241</t>
  </si>
  <si>
    <t>AR-9005</t>
  </si>
  <si>
    <t>iPhone SE (3rd Generation)</t>
  </si>
  <si>
    <t>AR-9559</t>
  </si>
  <si>
    <t>AS-0598</t>
  </si>
  <si>
    <t>Apple Music</t>
  </si>
  <si>
    <t>AS-09831</t>
  </si>
  <si>
    <t>HomePod (2nd Generation)</t>
  </si>
  <si>
    <t>AS-3147</t>
  </si>
  <si>
    <t>AS-558343</t>
  </si>
  <si>
    <t>Apple Cotai Central</t>
  </si>
  <si>
    <t>Macau</t>
  </si>
  <si>
    <t>AS-6931</t>
  </si>
  <si>
    <t>Apple Parque La Colina</t>
  </si>
  <si>
    <t>AT-16127</t>
  </si>
  <si>
    <t>Apple One</t>
  </si>
  <si>
    <t>AT-2701</t>
  </si>
  <si>
    <t>AT-482042</t>
  </si>
  <si>
    <t>Apple Piazza Liberty</t>
  </si>
  <si>
    <t>Milan</t>
  </si>
  <si>
    <t>AT-95768</t>
  </si>
  <si>
    <t>AU-30723</t>
  </si>
  <si>
    <t>AU-5039</t>
  </si>
  <si>
    <t>AU-5119</t>
  </si>
  <si>
    <t>AU-824888</t>
  </si>
  <si>
    <t>AV-0188</t>
  </si>
  <si>
    <t>iPhone 13 mini</t>
  </si>
  <si>
    <t>AV-183125</t>
  </si>
  <si>
    <t>AV-5934</t>
  </si>
  <si>
    <t>AW-01292</t>
  </si>
  <si>
    <t>Apple Chadstone</t>
  </si>
  <si>
    <t>AW-16505</t>
  </si>
  <si>
    <t>AW-1968</t>
  </si>
  <si>
    <t>AW-507494</t>
  </si>
  <si>
    <t>AW-759427</t>
  </si>
  <si>
    <t>AW-790466</t>
  </si>
  <si>
    <t>AW-86896</t>
  </si>
  <si>
    <t>iPad (10th Generation)</t>
  </si>
  <si>
    <t>AX-01688</t>
  </si>
  <si>
    <t>AirTag</t>
  </si>
  <si>
    <t>AX-10408</t>
  </si>
  <si>
    <t>AX-1743</t>
  </si>
  <si>
    <t>Apple Shinjuku</t>
  </si>
  <si>
    <t>AX-29493</t>
  </si>
  <si>
    <t>AX-32465</t>
  </si>
  <si>
    <t>Smart Cover for iPad</t>
  </si>
  <si>
    <t>AX-32830</t>
  </si>
  <si>
    <t>MacBook Pro 13-inch</t>
  </si>
  <si>
    <t>AX-51533</t>
  </si>
  <si>
    <t>Beats Studio Buds</t>
  </si>
  <si>
    <t>AX-673544</t>
  </si>
  <si>
    <t>AX-7984</t>
  </si>
  <si>
    <t>AX-9454</t>
  </si>
  <si>
    <t>Apple SoHo</t>
  </si>
  <si>
    <t>Magic Keyboard</t>
  </si>
  <si>
    <t>AX-9770</t>
  </si>
  <si>
    <t>iPhone 13</t>
  </si>
  <si>
    <t>AY-0844</t>
  </si>
  <si>
    <t>MacBook Pro 16-inch</t>
  </si>
  <si>
    <t>AY-11391</t>
  </si>
  <si>
    <t>AY-284049</t>
  </si>
  <si>
    <t>AY-37888</t>
  </si>
  <si>
    <t>AY-526322</t>
  </si>
  <si>
    <t>AY-60671</t>
  </si>
  <si>
    <t>Apple Dubai Mall</t>
  </si>
  <si>
    <t>AZ-228580</t>
  </si>
  <si>
    <t>Apple Nanjing East</t>
  </si>
  <si>
    <t>Shanghai</t>
  </si>
  <si>
    <t>AZ-4409</t>
  </si>
  <si>
    <t>BA-0286</t>
  </si>
  <si>
    <t>Apple Omotesando</t>
  </si>
  <si>
    <t>BA-05936</t>
  </si>
  <si>
    <t>BA-1524</t>
  </si>
  <si>
    <t>MagSafe Charger</t>
  </si>
  <si>
    <t>BA-47608</t>
  </si>
  <si>
    <t>BA-51047</t>
  </si>
  <si>
    <t>BA-55620</t>
  </si>
  <si>
    <t>BB-1595</t>
  </si>
  <si>
    <t>Apple Pencil (2nd Generation)</t>
  </si>
  <si>
    <t>BB-1756</t>
  </si>
  <si>
    <t>BB-71959</t>
  </si>
  <si>
    <t>BB-844044</t>
  </si>
  <si>
    <t>BC-466386</t>
  </si>
  <si>
    <t>BC-5656</t>
  </si>
  <si>
    <t>AirPods Max</t>
  </si>
  <si>
    <t>BC-56659</t>
  </si>
  <si>
    <t>BC-60382</t>
  </si>
  <si>
    <t>Apple Shanghai IFC</t>
  </si>
  <si>
    <t>BC-60958</t>
  </si>
  <si>
    <t>BD-03305</t>
  </si>
  <si>
    <t>BD-06741</t>
  </si>
  <si>
    <t>BD-484247</t>
  </si>
  <si>
    <t>Apple Kyoto</t>
  </si>
  <si>
    <t>Kyoto</t>
  </si>
  <si>
    <t>Mac Pro (Tower)</t>
  </si>
  <si>
    <t>BD-6686</t>
  </si>
  <si>
    <t>BE-3524</t>
  </si>
  <si>
    <t>Apple Pioneer Place</t>
  </si>
  <si>
    <t>Portland</t>
  </si>
  <si>
    <t>BE-37533</t>
  </si>
  <si>
    <t>BE-403979</t>
  </si>
  <si>
    <t>BF-02215</t>
  </si>
  <si>
    <t>BF-03628</t>
  </si>
  <si>
    <t>BF-591731</t>
  </si>
  <si>
    <t>BF-6481</t>
  </si>
  <si>
    <t>BG-145539</t>
  </si>
  <si>
    <t>BG-2108</t>
  </si>
  <si>
    <t>BG-216011</t>
  </si>
  <si>
    <t>BH-027582</t>
  </si>
  <si>
    <t>BH-1265</t>
  </si>
  <si>
    <t>BH-326229</t>
  </si>
  <si>
    <t>BH-36979</t>
  </si>
  <si>
    <t>BH-4375</t>
  </si>
  <si>
    <t>BH-490308</t>
  </si>
  <si>
    <t>BH-50553</t>
  </si>
  <si>
    <t>BH-68881</t>
  </si>
  <si>
    <t>BI-1571</t>
  </si>
  <si>
    <t>BI-282337</t>
  </si>
  <si>
    <t>BI-3373</t>
  </si>
  <si>
    <t>BI-61034</t>
  </si>
  <si>
    <t>BI-6355</t>
  </si>
  <si>
    <t>BJ-0058</t>
  </si>
  <si>
    <t>BJ-1125</t>
  </si>
  <si>
    <t>BJ-169997</t>
  </si>
  <si>
    <t>BJ-22159</t>
  </si>
  <si>
    <t>BJ-72837</t>
  </si>
  <si>
    <t>Apple Watch Nike Edition</t>
  </si>
  <si>
    <t>BJ-89419</t>
  </si>
  <si>
    <t>BJ-909453</t>
  </si>
  <si>
    <t>BJ-95086</t>
  </si>
  <si>
    <t>BK-29060</t>
  </si>
  <si>
    <t>BK-5937</t>
  </si>
  <si>
    <t>Apple Santa Fe</t>
  </si>
  <si>
    <t>BK-7698</t>
  </si>
  <si>
    <t>BK-86730</t>
  </si>
  <si>
    <t>BL-06186</t>
  </si>
  <si>
    <t>BL-2342</t>
  </si>
  <si>
    <t>BL-2757</t>
  </si>
  <si>
    <t>BL-27856</t>
  </si>
  <si>
    <t>AirPods (2nd Generation)</t>
  </si>
  <si>
    <t>BL-292378</t>
  </si>
  <si>
    <t>BL-4965</t>
  </si>
  <si>
    <t>BL-5772</t>
  </si>
  <si>
    <t>BL-7714</t>
  </si>
  <si>
    <t>BL-83110</t>
  </si>
  <si>
    <t>BM-335675</t>
  </si>
  <si>
    <t>BM-752576</t>
  </si>
  <si>
    <t>iPad Air (5th Generation)</t>
  </si>
  <si>
    <t>BN-68186</t>
  </si>
  <si>
    <t>BO-081998</t>
  </si>
  <si>
    <t>BO-489073</t>
  </si>
  <si>
    <t>BP-21528</t>
  </si>
  <si>
    <t>BP-320000</t>
  </si>
  <si>
    <t>BP-74202</t>
  </si>
  <si>
    <t>BP-7469</t>
  </si>
  <si>
    <t>BP-844389</t>
  </si>
  <si>
    <t>BQ-1028</t>
  </si>
  <si>
    <t>BQ-176216</t>
  </si>
  <si>
    <t>BQ-4176</t>
  </si>
  <si>
    <t>BQ-751642</t>
  </si>
  <si>
    <t>BQ-75895</t>
  </si>
  <si>
    <t>iPad (9th Generation)</t>
  </si>
  <si>
    <t>BQ-880657</t>
  </si>
  <si>
    <t>BQ-958093</t>
  </si>
  <si>
    <t>BR-4285</t>
  </si>
  <si>
    <t>BR-53792</t>
  </si>
  <si>
    <t>BR-5445</t>
  </si>
  <si>
    <t>BR-578398</t>
  </si>
  <si>
    <t>BR-67963</t>
  </si>
  <si>
    <t>BR-72529</t>
  </si>
  <si>
    <t>Apple Pencil (1st Generation)</t>
  </si>
  <si>
    <t>BR-7901</t>
  </si>
  <si>
    <t>BR-79134</t>
  </si>
  <si>
    <t>BS-28324</t>
  </si>
  <si>
    <t>Apple Arcade</t>
  </si>
  <si>
    <t>BS-347757</t>
  </si>
  <si>
    <t>BS-6755</t>
  </si>
  <si>
    <t>Beats Fit Pro</t>
  </si>
  <si>
    <t>BS-80325</t>
  </si>
  <si>
    <t>BS-882179</t>
  </si>
  <si>
    <t>BS-95500</t>
  </si>
  <si>
    <t>iPad Pro 11-inch</t>
  </si>
  <si>
    <t>BT-072394</t>
  </si>
  <si>
    <t>BT-25560</t>
  </si>
  <si>
    <t>Apple Opera</t>
  </si>
  <si>
    <t>BT-3392</t>
  </si>
  <si>
    <t>BT-62619</t>
  </si>
  <si>
    <t>Smart Keyboard Folio</t>
  </si>
  <si>
    <t>BU-091716</t>
  </si>
  <si>
    <t>BU-3607</t>
  </si>
  <si>
    <t>BU-5891</t>
  </si>
  <si>
    <t>BU-64659</t>
  </si>
  <si>
    <t>BU-698705</t>
  </si>
  <si>
    <t>Apple Yorkdale</t>
  </si>
  <si>
    <t>BU-8787</t>
  </si>
  <si>
    <t>BU-97908</t>
  </si>
  <si>
    <t>BV-2060</t>
  </si>
  <si>
    <t>BV-57390</t>
  </si>
  <si>
    <t>BV-7714</t>
  </si>
  <si>
    <t>Apple Brompton Road</t>
  </si>
  <si>
    <t>BV-78717</t>
  </si>
  <si>
    <t>BW-13759</t>
  </si>
  <si>
    <t>BW-4357</t>
  </si>
  <si>
    <t>iPad Pro (M2)</t>
  </si>
  <si>
    <t>BW-58409</t>
  </si>
  <si>
    <t>BX-0318</t>
  </si>
  <si>
    <t>BX-820772</t>
  </si>
  <si>
    <t>BX-9015</t>
  </si>
  <si>
    <t>BY-033918</t>
  </si>
  <si>
    <t>BY-61914</t>
  </si>
  <si>
    <t>BY-6973</t>
  </si>
  <si>
    <t>BZ-380405</t>
  </si>
  <si>
    <t>BZ-64384</t>
  </si>
  <si>
    <t>BZ-6800</t>
  </si>
  <si>
    <t>BZ-823396</t>
  </si>
  <si>
    <t>CA-0189</t>
  </si>
  <si>
    <t>CA-019235</t>
  </si>
  <si>
    <t>iPad Pro (M1)</t>
  </si>
  <si>
    <t>CA-27257</t>
  </si>
  <si>
    <t>CA-4116</t>
  </si>
  <si>
    <t>CA-487652</t>
  </si>
  <si>
    <t>Apple Metrotown</t>
  </si>
  <si>
    <t>Burnaby</t>
  </si>
  <si>
    <t>CA-68236</t>
  </si>
  <si>
    <t>CB-289454</t>
  </si>
  <si>
    <t>CB-46312</t>
  </si>
  <si>
    <t>CB-7749</t>
  </si>
  <si>
    <t>CC-2959</t>
  </si>
  <si>
    <t>CC-50044</t>
  </si>
  <si>
    <t>CC-659095</t>
  </si>
  <si>
    <t>CC-7824</t>
  </si>
  <si>
    <t>CC-9148</t>
  </si>
  <si>
    <t>CD-033255</t>
  </si>
  <si>
    <t>CD-10654</t>
  </si>
  <si>
    <t>CD-4973</t>
  </si>
  <si>
    <t>CD-5521</t>
  </si>
  <si>
    <t>CD-588976</t>
  </si>
  <si>
    <t>CD-75611</t>
  </si>
  <si>
    <t>CD-800610</t>
  </si>
  <si>
    <t>CD-973708</t>
  </si>
  <si>
    <t>CE-22686</t>
  </si>
  <si>
    <t>CE-2924</t>
  </si>
  <si>
    <t>CE-6221</t>
  </si>
  <si>
    <t>CE-6694</t>
  </si>
  <si>
    <t>CE-67842</t>
  </si>
  <si>
    <t>CE-69696</t>
  </si>
  <si>
    <t>CE-77518</t>
  </si>
  <si>
    <t>CE-8911</t>
  </si>
  <si>
    <t>CF-1437</t>
  </si>
  <si>
    <t>CF-271236</t>
  </si>
  <si>
    <t>CF-3948</t>
  </si>
  <si>
    <t>CF-5690</t>
  </si>
  <si>
    <t>CF-781390</t>
  </si>
  <si>
    <t>CF-8244</t>
  </si>
  <si>
    <t>CG-1266</t>
  </si>
  <si>
    <t>CG-31971</t>
  </si>
  <si>
    <t>CG-7180</t>
  </si>
  <si>
    <t>CG-869201</t>
  </si>
  <si>
    <t>CH-49814</t>
  </si>
  <si>
    <t>CH-7009</t>
  </si>
  <si>
    <t>CI-21708</t>
  </si>
  <si>
    <t>CI-3677</t>
  </si>
  <si>
    <t>CI-865526</t>
  </si>
  <si>
    <t>CI-87843</t>
  </si>
  <si>
    <t>CJ-30607</t>
  </si>
  <si>
    <t>CJ-80713</t>
  </si>
  <si>
    <t>CJ-8434</t>
  </si>
  <si>
    <t>CJ-922471</t>
  </si>
  <si>
    <t>CJ-959471</t>
  </si>
  <si>
    <t>CK-28724</t>
  </si>
  <si>
    <t>CK-53125</t>
  </si>
  <si>
    <t>CL-3586</t>
  </si>
  <si>
    <t>CL-387681</t>
  </si>
  <si>
    <t>CL-492104</t>
  </si>
  <si>
    <t>CL-63646</t>
  </si>
  <si>
    <t>CL-7706</t>
  </si>
  <si>
    <t>CL-778371</t>
  </si>
  <si>
    <t>CL-829811</t>
  </si>
  <si>
    <t>CM-223321</t>
  </si>
  <si>
    <t>Apple Grand Central</t>
  </si>
  <si>
    <t>CM-499270</t>
  </si>
  <si>
    <t>CM-58693</t>
  </si>
  <si>
    <t>CM-5958</t>
  </si>
  <si>
    <t>CM-7008</t>
  </si>
  <si>
    <t>CM-90715</t>
  </si>
  <si>
    <t>CN-090119</t>
  </si>
  <si>
    <t>CN-1026</t>
  </si>
  <si>
    <t>CN-27238</t>
  </si>
  <si>
    <t>CN-29539</t>
  </si>
  <si>
    <t>CN-31589</t>
  </si>
  <si>
    <t>CN-4254</t>
  </si>
  <si>
    <t>CN-4987</t>
  </si>
  <si>
    <t>CO-027146</t>
  </si>
  <si>
    <t>CO-352695</t>
  </si>
  <si>
    <t>CO-9904</t>
  </si>
  <si>
    <t>CP-5889</t>
  </si>
  <si>
    <t>CP-71688</t>
  </si>
  <si>
    <t>CP-821269</t>
  </si>
  <si>
    <t>CP-879490</t>
  </si>
  <si>
    <t>CP-906231</t>
  </si>
  <si>
    <t>CQ-277873</t>
  </si>
  <si>
    <t>CQ-4295</t>
  </si>
  <si>
    <t>CQ-451281</t>
  </si>
  <si>
    <t>CQ-5530</t>
  </si>
  <si>
    <t>Apple Antara</t>
  </si>
  <si>
    <t>CQ-645946</t>
  </si>
  <si>
    <t>CQ-9323</t>
  </si>
  <si>
    <t>CR-315277</t>
  </si>
  <si>
    <t>CR-713931</t>
  </si>
  <si>
    <t>CS-1541</t>
  </si>
  <si>
    <t>CS-4010</t>
  </si>
  <si>
    <t>CS-6159</t>
  </si>
  <si>
    <t>CS-8690</t>
  </si>
  <si>
    <t>CS-96092</t>
  </si>
  <si>
    <t>CT-0984</t>
  </si>
  <si>
    <t>CT-81102</t>
  </si>
  <si>
    <t>CT-9041</t>
  </si>
  <si>
    <t>CU-618476</t>
  </si>
  <si>
    <t>CU-927602</t>
  </si>
  <si>
    <t>CV-2197</t>
  </si>
  <si>
    <t>CV-3583</t>
  </si>
  <si>
    <t>CV-5243</t>
  </si>
  <si>
    <t>CW-3187</t>
  </si>
  <si>
    <t>CW-48796</t>
  </si>
  <si>
    <t>CW-72836</t>
  </si>
  <si>
    <t>CW-8307</t>
  </si>
  <si>
    <t>CW-86090</t>
  </si>
  <si>
    <t>CX-056720</t>
  </si>
  <si>
    <t>CX-41439</t>
  </si>
  <si>
    <t>CX-5738</t>
  </si>
  <si>
    <t>CX-68768</t>
  </si>
  <si>
    <t>CX-6975</t>
  </si>
  <si>
    <t>CY-06821</t>
  </si>
  <si>
    <t>CY-348891</t>
  </si>
  <si>
    <t>CY-7129</t>
  </si>
  <si>
    <t>CY-799721</t>
  </si>
  <si>
    <t>CZ-09492</t>
  </si>
  <si>
    <t>CZ-1490</t>
  </si>
  <si>
    <t>CZ-26776</t>
  </si>
  <si>
    <t>CZ-3034</t>
  </si>
  <si>
    <t>CZ-5883</t>
  </si>
  <si>
    <t>CZ-73432</t>
  </si>
  <si>
    <t>CZ-776877</t>
  </si>
  <si>
    <t>DA-11968</t>
  </si>
  <si>
    <t>DA-345330</t>
  </si>
  <si>
    <t>DA-368388</t>
  </si>
  <si>
    <t>DA-44098</t>
  </si>
  <si>
    <t>DA-756933</t>
  </si>
  <si>
    <t>DB-06733</t>
  </si>
  <si>
    <t>DB-1596</t>
  </si>
  <si>
    <t>DB-1725</t>
  </si>
  <si>
    <t>DB-50046</t>
  </si>
  <si>
    <t>DB-698114</t>
  </si>
  <si>
    <t>DC-473708</t>
  </si>
  <si>
    <t>DC-5972</t>
  </si>
  <si>
    <t>DC-70148</t>
  </si>
  <si>
    <t>DC-75627</t>
  </si>
  <si>
    <t>DC-81255</t>
  </si>
  <si>
    <t>DD-122017</t>
  </si>
  <si>
    <t>DD-411740</t>
  </si>
  <si>
    <t>DD-53199</t>
  </si>
  <si>
    <t>DD-692149</t>
  </si>
  <si>
    <t>DE-4559</t>
  </si>
  <si>
    <t>DE-72918</t>
  </si>
  <si>
    <t>DF-302633</t>
  </si>
  <si>
    <t>DF-425627</t>
  </si>
  <si>
    <t>DF-649324</t>
  </si>
  <si>
    <t>DG-14692</t>
  </si>
  <si>
    <t>DG-183369</t>
  </si>
  <si>
    <t>DG-41810</t>
  </si>
  <si>
    <t>DG-687926</t>
  </si>
  <si>
    <t>DG-728455</t>
  </si>
  <si>
    <t>DG-8639</t>
  </si>
  <si>
    <t>DG-9206</t>
  </si>
  <si>
    <t>DH-0057</t>
  </si>
  <si>
    <t>DH-0467</t>
  </si>
  <si>
    <t>DH-28706</t>
  </si>
  <si>
    <t>DH-68505</t>
  </si>
  <si>
    <t>DH-6986</t>
  </si>
  <si>
    <t>DH-7199</t>
  </si>
  <si>
    <t>DI-306901</t>
  </si>
  <si>
    <t>DI-416352</t>
  </si>
  <si>
    <t>DI-4283</t>
  </si>
  <si>
    <t>DI-467045</t>
  </si>
  <si>
    <t>DI-86406</t>
  </si>
  <si>
    <t>DI-9509</t>
  </si>
  <si>
    <t>DI-9590</t>
  </si>
  <si>
    <t>DI-96677</t>
  </si>
  <si>
    <t>DJ-09390</t>
  </si>
  <si>
    <t>DJ-49028</t>
  </si>
  <si>
    <t>DJ-55441</t>
  </si>
  <si>
    <t>DJ-99513</t>
  </si>
  <si>
    <t>DK-0376</t>
  </si>
  <si>
    <t>DK-0738</t>
  </si>
  <si>
    <t>DK-320833</t>
  </si>
  <si>
    <t>DK-62109</t>
  </si>
  <si>
    <t>DK-9253</t>
  </si>
  <si>
    <t>DL-0356</t>
  </si>
  <si>
    <t>DL-0438</t>
  </si>
  <si>
    <t>DL-2311</t>
  </si>
  <si>
    <t>DL-8464</t>
  </si>
  <si>
    <t>DL-982681</t>
  </si>
  <si>
    <t>DM-31693</t>
  </si>
  <si>
    <t>DM-4526</t>
  </si>
  <si>
    <t>DM-52552</t>
  </si>
  <si>
    <t>DM-7218</t>
  </si>
  <si>
    <t>DN-09749</t>
  </si>
  <si>
    <t>DN-1030</t>
  </si>
  <si>
    <t>DN-30725</t>
  </si>
  <si>
    <t>DN-370811</t>
  </si>
  <si>
    <t>DN-398237</t>
  </si>
  <si>
    <t>DO-00721</t>
  </si>
  <si>
    <t>DO-18372</t>
  </si>
  <si>
    <t>DO-3437</t>
  </si>
  <si>
    <t>DO-941508</t>
  </si>
  <si>
    <t>DP-051422</t>
  </si>
  <si>
    <t>DP-09162</t>
  </si>
  <si>
    <t>DP-48048</t>
  </si>
  <si>
    <t>DP-6560</t>
  </si>
  <si>
    <t>DP-6776</t>
  </si>
  <si>
    <t>DP-8685</t>
  </si>
  <si>
    <t>DP-968102</t>
  </si>
  <si>
    <t>DQ-258715</t>
  </si>
  <si>
    <t>DQ-384414</t>
  </si>
  <si>
    <t>DQ-401212</t>
  </si>
  <si>
    <t>DQ-41566</t>
  </si>
  <si>
    <t>DQ-5982</t>
  </si>
  <si>
    <t>iPhone 13 Pro Max</t>
  </si>
  <si>
    <t>DQ-6382</t>
  </si>
  <si>
    <t>DQ-722190</t>
  </si>
  <si>
    <t>DQ-73477</t>
  </si>
  <si>
    <t>DQ-798561</t>
  </si>
  <si>
    <t>DR-10531</t>
  </si>
  <si>
    <t>DR-13233</t>
  </si>
  <si>
    <t>DR-155754</t>
  </si>
  <si>
    <t>DR-15738</t>
  </si>
  <si>
    <t>iMac 27-inch</t>
  </si>
  <si>
    <t>DR-465863</t>
  </si>
  <si>
    <t>DR-66623</t>
  </si>
  <si>
    <t>DR-826881</t>
  </si>
  <si>
    <t>DR-920487</t>
  </si>
  <si>
    <t>DS-0762</t>
  </si>
  <si>
    <t>DS-26004</t>
  </si>
  <si>
    <t>DS-4486</t>
  </si>
  <si>
    <t>DS-543121</t>
  </si>
  <si>
    <t>DT-6678</t>
  </si>
  <si>
    <t>DU-019839</t>
  </si>
  <si>
    <t>DU-2195</t>
  </si>
  <si>
    <t>DU-415884</t>
  </si>
  <si>
    <t>DU-41992</t>
  </si>
  <si>
    <t>DU-4305</t>
  </si>
  <si>
    <t>DU-611451</t>
  </si>
  <si>
    <t>DU-71877</t>
  </si>
  <si>
    <t>DU-865809</t>
  </si>
  <si>
    <t>DV-13813</t>
  </si>
  <si>
    <t>DV-88574</t>
  </si>
  <si>
    <t>DV-9714</t>
  </si>
  <si>
    <t>DW-1535</t>
  </si>
  <si>
    <t>DW-3383</t>
  </si>
  <si>
    <t>DW-388696</t>
  </si>
  <si>
    <t>DW-763360</t>
  </si>
  <si>
    <t>DW-885672</t>
  </si>
  <si>
    <t>DX-297078</t>
  </si>
  <si>
    <t>DX-337808</t>
  </si>
  <si>
    <t>DX-5634</t>
  </si>
  <si>
    <t>DX-693785</t>
  </si>
  <si>
    <t>DX-70753</t>
  </si>
  <si>
    <t>DX-8092</t>
  </si>
  <si>
    <t>DX-85467</t>
  </si>
  <si>
    <t>DY-0776</t>
  </si>
  <si>
    <t>DY-761359</t>
  </si>
  <si>
    <t>DY-967078</t>
  </si>
  <si>
    <t>DZ-00666</t>
  </si>
  <si>
    <t>DZ-032263</t>
  </si>
  <si>
    <t>DZ-102383</t>
  </si>
  <si>
    <t>DZ-314925</t>
  </si>
  <si>
    <t>DZ-44682</t>
  </si>
  <si>
    <t>DZ-86084</t>
  </si>
  <si>
    <t>EA-2523</t>
  </si>
  <si>
    <t>EA-5635</t>
  </si>
  <si>
    <t>EA-748000</t>
  </si>
  <si>
    <t>EB-046224</t>
  </si>
  <si>
    <t>EC-327955</t>
  </si>
  <si>
    <t>ED-29820</t>
  </si>
  <si>
    <t>ED-51665</t>
  </si>
  <si>
    <t>ED-74382</t>
  </si>
  <si>
    <t>EE-599733</t>
  </si>
  <si>
    <t>EE-69227</t>
  </si>
  <si>
    <t>EF-0091</t>
  </si>
  <si>
    <t>EF-312776</t>
  </si>
  <si>
    <t>EF-3175</t>
  </si>
  <si>
    <t>EF-54193</t>
  </si>
  <si>
    <t>EF-70153</t>
  </si>
  <si>
    <t>EF-784953</t>
  </si>
  <si>
    <t>EG-250831</t>
  </si>
  <si>
    <t>EG-49552</t>
  </si>
  <si>
    <t>EG-835593</t>
  </si>
  <si>
    <t>EH-3301</t>
  </si>
  <si>
    <t>EH-37253</t>
  </si>
  <si>
    <t>EH-432112</t>
  </si>
  <si>
    <t>EH-577680</t>
  </si>
  <si>
    <t>EH-62314</t>
  </si>
  <si>
    <t>EH-682599</t>
  </si>
  <si>
    <t>EH-690644</t>
  </si>
  <si>
    <t>EH-7039</t>
  </si>
  <si>
    <t>EH-890136</t>
  </si>
  <si>
    <t>EI-29359</t>
  </si>
  <si>
    <t>EI-56928</t>
  </si>
  <si>
    <t>EJ-09491</t>
  </si>
  <si>
    <t>EJ-162617</t>
  </si>
  <si>
    <t>EJ-171979</t>
  </si>
  <si>
    <t>EJ-3083</t>
  </si>
  <si>
    <t>EJ-3237</t>
  </si>
  <si>
    <t>EJ-793807</t>
  </si>
  <si>
    <t>EK-0276</t>
  </si>
  <si>
    <t>EK-5712</t>
  </si>
  <si>
    <t>EK-6068</t>
  </si>
  <si>
    <t>EK-70734</t>
  </si>
  <si>
    <t>EK-7571</t>
  </si>
  <si>
    <t>EK-847733</t>
  </si>
  <si>
    <t>EL-174383</t>
  </si>
  <si>
    <t>EL-1766</t>
  </si>
  <si>
    <t>EL-52264</t>
  </si>
  <si>
    <t>EL-694537</t>
  </si>
  <si>
    <t>EL-999220</t>
  </si>
  <si>
    <t>EM-222286</t>
  </si>
  <si>
    <t>EM-50932</t>
  </si>
  <si>
    <t>EM-544727</t>
  </si>
  <si>
    <t>EM-692486</t>
  </si>
  <si>
    <t>EN-06251</t>
  </si>
  <si>
    <t>EN-105536</t>
  </si>
  <si>
    <t>EN-2152</t>
  </si>
  <si>
    <t>EN-42696</t>
  </si>
  <si>
    <t>EN-852565</t>
  </si>
  <si>
    <t>EN-966993</t>
  </si>
  <si>
    <t>EN-98819</t>
  </si>
  <si>
    <t>EO-057103</t>
  </si>
  <si>
    <t>EO-1747</t>
  </si>
  <si>
    <t>EO-488535</t>
  </si>
  <si>
    <t>EO-58059</t>
  </si>
  <si>
    <t>EO-6059</t>
  </si>
  <si>
    <t>EO-682140</t>
  </si>
  <si>
    <t>EP-1025</t>
  </si>
  <si>
    <t>EP-1390</t>
  </si>
  <si>
    <t>EP-183751</t>
  </si>
  <si>
    <t>EP-3958</t>
  </si>
  <si>
    <t>EP-82479</t>
  </si>
  <si>
    <t>EP-9166</t>
  </si>
  <si>
    <t>EQ-098203</t>
  </si>
  <si>
    <t>EQ-279154</t>
  </si>
  <si>
    <t>EQ-39560</t>
  </si>
  <si>
    <t>EQ-536948</t>
  </si>
  <si>
    <t>EQ-56709</t>
  </si>
  <si>
    <t>EQ-95410</t>
  </si>
  <si>
    <t>EQ-979872</t>
  </si>
  <si>
    <t>ER-41229</t>
  </si>
  <si>
    <t>ER-49949</t>
  </si>
  <si>
    <t>ER-66039</t>
  </si>
  <si>
    <t>ER-759299</t>
  </si>
  <si>
    <t>ER-838516</t>
  </si>
  <si>
    <t>ES-11039</t>
  </si>
  <si>
    <t>ES-182531</t>
  </si>
  <si>
    <t>ES-61405</t>
  </si>
  <si>
    <t>ES-7238</t>
  </si>
  <si>
    <t>ES-7709</t>
  </si>
  <si>
    <t>ES-8846</t>
  </si>
  <si>
    <t>ET-068782</t>
  </si>
  <si>
    <t>ET-378335</t>
  </si>
  <si>
    <t>ET-58846</t>
  </si>
  <si>
    <t>ET-6233</t>
  </si>
  <si>
    <t>ET-825730</t>
  </si>
  <si>
    <t>ET-910957</t>
  </si>
  <si>
    <t>EU-1480</t>
  </si>
  <si>
    <t>EU-395310</t>
  </si>
  <si>
    <t>EU-7091</t>
  </si>
  <si>
    <t>EU-7700</t>
  </si>
  <si>
    <t>EV-01909</t>
  </si>
  <si>
    <t>EV-8338</t>
  </si>
  <si>
    <t>EW-23487</t>
  </si>
  <si>
    <t>EW-28300</t>
  </si>
  <si>
    <t>EX-28319</t>
  </si>
  <si>
    <t>EX-35637</t>
  </si>
  <si>
    <t>EX-4098</t>
  </si>
  <si>
    <t>EX-44846</t>
  </si>
  <si>
    <t>EX-512277</t>
  </si>
  <si>
    <t>EX-53419</t>
  </si>
  <si>
    <t>EX-697605</t>
  </si>
  <si>
    <t>EX-76112</t>
  </si>
  <si>
    <t>EX-785302</t>
  </si>
  <si>
    <t>EX-81627</t>
  </si>
  <si>
    <t>EY-33903</t>
  </si>
  <si>
    <t>EY-452223</t>
  </si>
  <si>
    <t>EY-46751</t>
  </si>
  <si>
    <t>EY-49395</t>
  </si>
  <si>
    <t>EY-7674</t>
  </si>
  <si>
    <t>EY-859684</t>
  </si>
  <si>
    <t>EZ-360923</t>
  </si>
  <si>
    <t>EZ-748826</t>
  </si>
  <si>
    <t>EZ-830751</t>
  </si>
  <si>
    <t>EZ-871828</t>
  </si>
  <si>
    <t>FA-2935</t>
  </si>
  <si>
    <t>FA-364875</t>
  </si>
  <si>
    <t>FA-368264</t>
  </si>
  <si>
    <t>FA-402863</t>
  </si>
  <si>
    <t>FB-8954</t>
  </si>
  <si>
    <t>FC-1207</t>
  </si>
  <si>
    <t>FC-5524</t>
  </si>
  <si>
    <t>FC-6513</t>
  </si>
  <si>
    <t>FD-565916</t>
  </si>
  <si>
    <t>FD-9299</t>
  </si>
  <si>
    <t>FE-04278</t>
  </si>
  <si>
    <t>FE-0915</t>
  </si>
  <si>
    <t>FE-453384</t>
  </si>
  <si>
    <t>FE-494385</t>
  </si>
  <si>
    <t>FE-9365</t>
  </si>
  <si>
    <t>FE-95106</t>
  </si>
  <si>
    <t>FE-98634</t>
  </si>
  <si>
    <t>FE-99719</t>
  </si>
  <si>
    <t>FF-367773</t>
  </si>
  <si>
    <t>FF-387920</t>
  </si>
  <si>
    <t>FF-86898</t>
  </si>
  <si>
    <t>FG-0164</t>
  </si>
  <si>
    <t>FG-1111</t>
  </si>
  <si>
    <t>FG-2180</t>
  </si>
  <si>
    <t>FG-80822</t>
  </si>
  <si>
    <t>FG-95080</t>
  </si>
  <si>
    <t>FH-03137</t>
  </si>
  <si>
    <t>FH-1761</t>
  </si>
  <si>
    <t>FH-182825</t>
  </si>
  <si>
    <t>FH-19498</t>
  </si>
  <si>
    <t>FH-60433</t>
  </si>
  <si>
    <t>FH-65175</t>
  </si>
  <si>
    <t>FH-80703</t>
  </si>
  <si>
    <t>FH-88495</t>
  </si>
  <si>
    <t>FH-936127</t>
  </si>
  <si>
    <t>FI-0806</t>
  </si>
  <si>
    <t>FI-3132</t>
  </si>
  <si>
    <t>FI-4183</t>
  </si>
  <si>
    <t>FI-503314</t>
  </si>
  <si>
    <t>FI-519042</t>
  </si>
  <si>
    <t>FI-74886</t>
  </si>
  <si>
    <t>FI-8998</t>
  </si>
  <si>
    <t>FJ-07443</t>
  </si>
  <si>
    <t>FJ-72955</t>
  </si>
  <si>
    <t>FK-4477</t>
  </si>
  <si>
    <t>FK-9565</t>
  </si>
  <si>
    <t>FL-13364</t>
  </si>
  <si>
    <t>FL-19551</t>
  </si>
  <si>
    <t>FL-419131</t>
  </si>
  <si>
    <t>FL-63687</t>
  </si>
  <si>
    <t>FL-8196</t>
  </si>
  <si>
    <t>FL-9609</t>
  </si>
  <si>
    <t>FM-38840</t>
  </si>
  <si>
    <t>FM-67628</t>
  </si>
  <si>
    <t>FM-73641</t>
  </si>
  <si>
    <t>FM-7458</t>
  </si>
  <si>
    <t>FN-0535</t>
  </si>
  <si>
    <t>FN-211050</t>
  </si>
  <si>
    <t>FN-61024</t>
  </si>
  <si>
    <t>FN-785867</t>
  </si>
  <si>
    <t>FN-962310</t>
  </si>
  <si>
    <t>FN-99245</t>
  </si>
  <si>
    <t>FO-3901</t>
  </si>
  <si>
    <t>FO-4255</t>
  </si>
  <si>
    <t>FO-5073</t>
  </si>
  <si>
    <t>FO-516310</t>
  </si>
  <si>
    <t>FO-531057</t>
  </si>
  <si>
    <t>FP-1835</t>
  </si>
  <si>
    <t>FP-33193</t>
  </si>
  <si>
    <t>FP-92049</t>
  </si>
  <si>
    <t>FQ-041555</t>
  </si>
  <si>
    <t>FQ-1286</t>
  </si>
  <si>
    <t>FQ-2691</t>
  </si>
  <si>
    <t>FQ-3580</t>
  </si>
  <si>
    <t>FQ-49950</t>
  </si>
  <si>
    <t>FQ-75371</t>
  </si>
  <si>
    <t>FR-0991</t>
  </si>
  <si>
    <t>FR-220082</t>
  </si>
  <si>
    <t>FR-27542</t>
  </si>
  <si>
    <t>FR-491412</t>
  </si>
  <si>
    <t>FR-798184</t>
  </si>
  <si>
    <t>FS-060203</t>
  </si>
  <si>
    <t>FS-229352</t>
  </si>
  <si>
    <t>FS-2906</t>
  </si>
  <si>
    <t>FS-90182</t>
  </si>
  <si>
    <t>FT-11072</t>
  </si>
  <si>
    <t>FT-1907</t>
  </si>
  <si>
    <t>FT-303176</t>
  </si>
  <si>
    <t>FT-52920</t>
  </si>
  <si>
    <t>FT-611396</t>
  </si>
  <si>
    <t>FU-15587</t>
  </si>
  <si>
    <t>FU-2104</t>
  </si>
  <si>
    <t>FU-23497</t>
  </si>
  <si>
    <t>FU-28113</t>
  </si>
  <si>
    <t>FU-4432</t>
  </si>
  <si>
    <t>FU-6640</t>
  </si>
  <si>
    <t>FU-810954</t>
  </si>
  <si>
    <t>FV-104648</t>
  </si>
  <si>
    <t>FV-2321</t>
  </si>
  <si>
    <t>FV-82523</t>
  </si>
  <si>
    <t>FW-099708</t>
  </si>
  <si>
    <t>FW-49068</t>
  </si>
  <si>
    <t>FW-82227</t>
  </si>
  <si>
    <t>FX-0451</t>
  </si>
  <si>
    <t>FX-1094</t>
  </si>
  <si>
    <t>FX-213118</t>
  </si>
  <si>
    <t>FX-50792</t>
  </si>
  <si>
    <t>FX-577562</t>
  </si>
  <si>
    <t>FY-20267</t>
  </si>
  <si>
    <t>FY-47611</t>
  </si>
  <si>
    <t>FY-498733</t>
  </si>
  <si>
    <t>FY-744976</t>
  </si>
  <si>
    <t>FY-8503</t>
  </si>
  <si>
    <t>FY-86479</t>
  </si>
  <si>
    <t>FZ-358428</t>
  </si>
  <si>
    <t>FZ-921879</t>
  </si>
  <si>
    <t>GA-31949</t>
  </si>
  <si>
    <t>GA-32506</t>
  </si>
  <si>
    <t>GA-51592</t>
  </si>
  <si>
    <t>GA-67599</t>
  </si>
  <si>
    <t>GA-6832</t>
  </si>
  <si>
    <t>GA-75025</t>
  </si>
  <si>
    <t>GA-8062</t>
  </si>
  <si>
    <t>GA-8183</t>
  </si>
  <si>
    <t>GA-8814</t>
  </si>
  <si>
    <t>GB-3448</t>
  </si>
  <si>
    <t>GB-488519</t>
  </si>
  <si>
    <t>GB-880854</t>
  </si>
  <si>
    <t>GB-94273</t>
  </si>
  <si>
    <t>GB-966338</t>
  </si>
  <si>
    <t>GB-967334</t>
  </si>
  <si>
    <t>GC-37508</t>
  </si>
  <si>
    <t>GC-3781</t>
  </si>
  <si>
    <t>GC-72387</t>
  </si>
  <si>
    <t>GC-801559</t>
  </si>
  <si>
    <t>GD-5282</t>
  </si>
  <si>
    <t>GE-25402</t>
  </si>
  <si>
    <t>GE-3516</t>
  </si>
  <si>
    <t>GE-48789</t>
  </si>
  <si>
    <t>GE-5340</t>
  </si>
  <si>
    <t>GE-6284</t>
  </si>
  <si>
    <t>GE-66147</t>
  </si>
  <si>
    <t>GE-668572</t>
  </si>
  <si>
    <t>GE-750166</t>
  </si>
  <si>
    <t>GE-873447</t>
  </si>
  <si>
    <t>GE-91003</t>
  </si>
  <si>
    <t>GE-96957</t>
  </si>
  <si>
    <t>GF-0075</t>
  </si>
  <si>
    <t>GF-305388</t>
  </si>
  <si>
    <t>GF-6748</t>
  </si>
  <si>
    <t>GF-7553</t>
  </si>
  <si>
    <t>GF-89200</t>
  </si>
  <si>
    <t>GG-106582</t>
  </si>
  <si>
    <t>GG-45280</t>
  </si>
  <si>
    <t>GG-52930</t>
  </si>
  <si>
    <t>GG-7127</t>
  </si>
  <si>
    <t>GG-8280</t>
  </si>
  <si>
    <t>GH-23954</t>
  </si>
  <si>
    <t>GH-28322</t>
  </si>
  <si>
    <t>GH-7231</t>
  </si>
  <si>
    <t>GH-7772</t>
  </si>
  <si>
    <t>GH-82099</t>
  </si>
  <si>
    <t>GH-83658</t>
  </si>
  <si>
    <t>GH-9689</t>
  </si>
  <si>
    <t>GI-173727</t>
  </si>
  <si>
    <t>GI-309630</t>
  </si>
  <si>
    <t>GI-6534</t>
  </si>
  <si>
    <t>GI-69447</t>
  </si>
  <si>
    <t>GJ-167022</t>
  </si>
  <si>
    <t>GJ-2447</t>
  </si>
  <si>
    <t>GJ-359449</t>
  </si>
  <si>
    <t>GJ-5999</t>
  </si>
  <si>
    <t>GJ-6622</t>
  </si>
  <si>
    <t>GJ-7382</t>
  </si>
  <si>
    <t>GJ-97125</t>
  </si>
  <si>
    <t>GK-0106</t>
  </si>
  <si>
    <t>GK-038484</t>
  </si>
  <si>
    <t>GK-0858</t>
  </si>
  <si>
    <t>GK-1190</t>
  </si>
  <si>
    <t>GK-5005</t>
  </si>
  <si>
    <t>GL-1662</t>
  </si>
  <si>
    <t>GL-3856</t>
  </si>
  <si>
    <t>GL-456805</t>
  </si>
  <si>
    <t>GL-7077</t>
  </si>
  <si>
    <t>GL-80813</t>
  </si>
  <si>
    <t>GL-80904</t>
  </si>
  <si>
    <t>GL-83018</t>
  </si>
  <si>
    <t>GL-876082</t>
  </si>
  <si>
    <t>GL-91947</t>
  </si>
  <si>
    <t>GL-9870</t>
  </si>
  <si>
    <t>GM-00435</t>
  </si>
  <si>
    <t>GM-0373</t>
  </si>
  <si>
    <t>GM-720624</t>
  </si>
  <si>
    <t>GM-828313</t>
  </si>
  <si>
    <t>GN-099683</t>
  </si>
  <si>
    <t>GN-1542</t>
  </si>
  <si>
    <t>GN-3279</t>
  </si>
  <si>
    <t>GN-35028</t>
  </si>
  <si>
    <t>GN-433450</t>
  </si>
  <si>
    <t>GN-489066</t>
  </si>
  <si>
    <t>GN-973551</t>
  </si>
  <si>
    <t>GO-517312</t>
  </si>
  <si>
    <t>GO-820081</t>
  </si>
  <si>
    <t>GO-85344</t>
  </si>
  <si>
    <t>GP-0357</t>
  </si>
  <si>
    <t>GP-113980</t>
  </si>
  <si>
    <t>GP-2610</t>
  </si>
  <si>
    <t>GP-67303</t>
  </si>
  <si>
    <t>GP-9160</t>
  </si>
  <si>
    <t>GQ-223816</t>
  </si>
  <si>
    <t>GQ-5498</t>
  </si>
  <si>
    <t>GQ-84438</t>
  </si>
  <si>
    <t>GR-08810</t>
  </si>
  <si>
    <t>GR-3699</t>
  </si>
  <si>
    <t>GR-5145</t>
  </si>
  <si>
    <t>GR-7746</t>
  </si>
  <si>
    <t>GR-93717</t>
  </si>
  <si>
    <t>GS-068921</t>
  </si>
  <si>
    <t>GS-086121</t>
  </si>
  <si>
    <t>GS-1098</t>
  </si>
  <si>
    <t>GS-28141</t>
  </si>
  <si>
    <t>GS-514137</t>
  </si>
  <si>
    <t>GS-86111</t>
  </si>
  <si>
    <t>GT-674603</t>
  </si>
  <si>
    <t>GT-6814</t>
  </si>
  <si>
    <t>GT-9099</t>
  </si>
  <si>
    <t>GT-967600</t>
  </si>
  <si>
    <t>GU-156749</t>
  </si>
  <si>
    <t>GU-173734</t>
  </si>
  <si>
    <t>GU-38365</t>
  </si>
  <si>
    <t>GU-80035</t>
  </si>
  <si>
    <t>GU-81306</t>
  </si>
  <si>
    <t>GV-17390</t>
  </si>
  <si>
    <t>GV-38517</t>
  </si>
  <si>
    <t>GV-434519</t>
  </si>
  <si>
    <t>GV-53568</t>
  </si>
  <si>
    <t>GV-7654</t>
  </si>
  <si>
    <t>GV-78922</t>
  </si>
  <si>
    <t>GV-992898</t>
  </si>
  <si>
    <t>GW-068111</t>
  </si>
  <si>
    <t>GW-07254</t>
  </si>
  <si>
    <t>GW-1541</t>
  </si>
  <si>
    <t>GW-373574</t>
  </si>
  <si>
    <t>GW-5424</t>
  </si>
  <si>
    <t>GW-7595</t>
  </si>
  <si>
    <t>GX-06036</t>
  </si>
  <si>
    <t>GX-701118</t>
  </si>
  <si>
    <t>GX-7409</t>
  </si>
  <si>
    <t>GX-762341</t>
  </si>
  <si>
    <t>GY-1885</t>
  </si>
  <si>
    <t>GY-30529</t>
  </si>
  <si>
    <t>GY-34296</t>
  </si>
  <si>
    <t>GY-451590</t>
  </si>
  <si>
    <t>GY-49896</t>
  </si>
  <si>
    <t>GY-7126</t>
  </si>
  <si>
    <t>GY-7409</t>
  </si>
  <si>
    <t>GY-79603</t>
  </si>
  <si>
    <t>GY-9602</t>
  </si>
  <si>
    <t>GZ-2554</t>
  </si>
  <si>
    <t>GZ-35437</t>
  </si>
  <si>
    <t>GZ-39265</t>
  </si>
  <si>
    <t>GZ-48428</t>
  </si>
  <si>
    <t>GZ-51183</t>
  </si>
  <si>
    <t>GZ-53586</t>
  </si>
  <si>
    <t>GZ-862427</t>
  </si>
  <si>
    <t>GZ-89605</t>
  </si>
  <si>
    <t>GZ-9415</t>
  </si>
  <si>
    <t>HA-078709</t>
  </si>
  <si>
    <t>HA-154517</t>
  </si>
  <si>
    <t>HA-2666</t>
  </si>
  <si>
    <t>HA-482174</t>
  </si>
  <si>
    <t>HA-62217</t>
  </si>
  <si>
    <t>HA-8122</t>
  </si>
  <si>
    <t>HA-8547</t>
  </si>
  <si>
    <t>HA-89578</t>
  </si>
  <si>
    <t>HB-338571</t>
  </si>
  <si>
    <t>HB-42118</t>
  </si>
  <si>
    <t>HB-580594</t>
  </si>
  <si>
    <t>HB-743216</t>
  </si>
  <si>
    <t>HC-04979</t>
  </si>
  <si>
    <t>HC-1981</t>
  </si>
  <si>
    <t>HC-55449</t>
  </si>
  <si>
    <t>HC-75537</t>
  </si>
  <si>
    <t>HC-85533</t>
  </si>
  <si>
    <t>HD-3078</t>
  </si>
  <si>
    <t>HD-472213</t>
  </si>
  <si>
    <t>HE-086028</t>
  </si>
  <si>
    <t>HE-0959</t>
  </si>
  <si>
    <t>HE-35311</t>
  </si>
  <si>
    <t>HE-54237</t>
  </si>
  <si>
    <t>HE-6698</t>
  </si>
  <si>
    <t>HF-13620</t>
  </si>
  <si>
    <t>HF-35227</t>
  </si>
  <si>
    <t>HG-0005</t>
  </si>
  <si>
    <t>HG-26739</t>
  </si>
  <si>
    <t>HG-43025</t>
  </si>
  <si>
    <t>HG-650588</t>
  </si>
  <si>
    <t>HG-9041</t>
  </si>
  <si>
    <t>HG-95110</t>
  </si>
  <si>
    <t>HH-25402</t>
  </si>
  <si>
    <t>HH-36192</t>
  </si>
  <si>
    <t>HH-3825</t>
  </si>
  <si>
    <t>HH-55764</t>
  </si>
  <si>
    <t>HH-589405</t>
  </si>
  <si>
    <t>HH-66761</t>
  </si>
  <si>
    <t>HH-7987</t>
  </si>
  <si>
    <t>HI-475135</t>
  </si>
  <si>
    <t>HI-499946</t>
  </si>
  <si>
    <t>HI-678024</t>
  </si>
  <si>
    <t>HJ-081936</t>
  </si>
  <si>
    <t>HJ-486219</t>
  </si>
  <si>
    <t>HJ-91990</t>
  </si>
  <si>
    <t>HK-0534</t>
  </si>
  <si>
    <t>HL-0239</t>
  </si>
  <si>
    <t>HL-1213</t>
  </si>
  <si>
    <t>HL-1826</t>
  </si>
  <si>
    <t>HL-216787</t>
  </si>
  <si>
    <t>HL-34149</t>
  </si>
  <si>
    <t>HL-42164</t>
  </si>
  <si>
    <t>HL-595810</t>
  </si>
  <si>
    <t>HL-5974</t>
  </si>
  <si>
    <t>HL-8173</t>
  </si>
  <si>
    <t>HL-9304</t>
  </si>
  <si>
    <t>HM-35852</t>
  </si>
  <si>
    <t>HM-45549</t>
  </si>
  <si>
    <t>HM-48088</t>
  </si>
  <si>
    <t>HO-241059</t>
  </si>
  <si>
    <t>HO-63265</t>
  </si>
  <si>
    <t>HO-63606</t>
  </si>
  <si>
    <t>HO-673506</t>
  </si>
  <si>
    <t>HO-8590</t>
  </si>
  <si>
    <t>HP-0572</t>
  </si>
  <si>
    <t>HP-256296</t>
  </si>
  <si>
    <t>HP-3361</t>
  </si>
  <si>
    <t>HP-342258</t>
  </si>
  <si>
    <t>HP-521188</t>
  </si>
  <si>
    <t>HP-870927</t>
  </si>
  <si>
    <t>HP-897717</t>
  </si>
  <si>
    <t>HQ-261193</t>
  </si>
  <si>
    <t>HQ-72689</t>
  </si>
  <si>
    <t>HQ-8941</t>
  </si>
  <si>
    <t>HQ-923659</t>
  </si>
  <si>
    <t>HQ-950816</t>
  </si>
  <si>
    <t>HR-0451</t>
  </si>
  <si>
    <t>HR-10315</t>
  </si>
  <si>
    <t>HR-242881</t>
  </si>
  <si>
    <t>HR-329541</t>
  </si>
  <si>
    <t>HR-57291</t>
  </si>
  <si>
    <t>HS-044291</t>
  </si>
  <si>
    <t>HS-1581</t>
  </si>
  <si>
    <t>HS-28118</t>
  </si>
  <si>
    <t>HS-355291</t>
  </si>
  <si>
    <t>HS-3726</t>
  </si>
  <si>
    <t>HS-3799</t>
  </si>
  <si>
    <t>HT-2266</t>
  </si>
  <si>
    <t>HT-2493</t>
  </si>
  <si>
    <t>HT-42538</t>
  </si>
  <si>
    <t>HT-52136</t>
  </si>
  <si>
    <t>HT-6816</t>
  </si>
  <si>
    <t>HT-7156</t>
  </si>
  <si>
    <t>HT-7994</t>
  </si>
  <si>
    <t>HU-299537</t>
  </si>
  <si>
    <t>HU-52390</t>
  </si>
  <si>
    <t>HU-6489</t>
  </si>
  <si>
    <t>HV-0905</t>
  </si>
  <si>
    <t>HV-675358</t>
  </si>
  <si>
    <t>HV-770241</t>
  </si>
  <si>
    <t>HV-8504</t>
  </si>
  <si>
    <t>HW-4516</t>
  </si>
  <si>
    <t>HW-9683</t>
  </si>
  <si>
    <t>HX-264471</t>
  </si>
  <si>
    <t>HX-359573</t>
  </si>
  <si>
    <t>HX-536903</t>
  </si>
  <si>
    <t>HX-6331</t>
  </si>
  <si>
    <t>HX-685771</t>
  </si>
  <si>
    <t>HX-765288</t>
  </si>
  <si>
    <t>HX-87306</t>
  </si>
  <si>
    <t>HY-17058</t>
  </si>
  <si>
    <t>HY-74945</t>
  </si>
  <si>
    <t>HY-900405</t>
  </si>
  <si>
    <t>HZ-15438</t>
  </si>
  <si>
    <t>HZ-4454</t>
  </si>
  <si>
    <t>HZ-520057</t>
  </si>
  <si>
    <t>HZ-53115</t>
  </si>
  <si>
    <t>HZ-540759</t>
  </si>
  <si>
    <t>HZ-5560</t>
  </si>
  <si>
    <t>HZ-6848</t>
  </si>
  <si>
    <t>HZ-82957</t>
  </si>
  <si>
    <t>IA-425199</t>
  </si>
  <si>
    <t>IA-483819</t>
  </si>
  <si>
    <t>IA-5159</t>
  </si>
  <si>
    <t>IA-66554</t>
  </si>
  <si>
    <t>IA-796948</t>
  </si>
  <si>
    <t>IB-0279</t>
  </si>
  <si>
    <t>IB-1522</t>
  </si>
  <si>
    <t>IB-16333</t>
  </si>
  <si>
    <t>IB-354302</t>
  </si>
  <si>
    <t>IB-55490</t>
  </si>
  <si>
    <t>IB-6039</t>
  </si>
  <si>
    <t>IB-7923</t>
  </si>
  <si>
    <t>IC-17678</t>
  </si>
  <si>
    <t>IC-271885</t>
  </si>
  <si>
    <t>IC-731650</t>
  </si>
  <si>
    <t>ID-23641</t>
  </si>
  <si>
    <t>ID-32463</t>
  </si>
  <si>
    <t>ID-334860</t>
  </si>
  <si>
    <t>ID-79494</t>
  </si>
  <si>
    <t>ID-90629</t>
  </si>
  <si>
    <t>IE-3850</t>
  </si>
  <si>
    <t>IF-01623</t>
  </si>
  <si>
    <t>IF-221454</t>
  </si>
  <si>
    <t>IF-3246</t>
  </si>
  <si>
    <t>IF-39721</t>
  </si>
  <si>
    <t>IF-44037</t>
  </si>
  <si>
    <t>IF-4605</t>
  </si>
  <si>
    <t>IF-573396</t>
  </si>
  <si>
    <t>IF-6847</t>
  </si>
  <si>
    <t>IG-13414</t>
  </si>
  <si>
    <t>IG-2878</t>
  </si>
  <si>
    <t>IG-5067</t>
  </si>
  <si>
    <t>IG-698723</t>
  </si>
  <si>
    <t>IG-750981</t>
  </si>
  <si>
    <t>IG-82337</t>
  </si>
  <si>
    <t>IG-82505</t>
  </si>
  <si>
    <t>IH-0859</t>
  </si>
  <si>
    <t>IH-271127</t>
  </si>
  <si>
    <t>IH-32661</t>
  </si>
  <si>
    <t>IH-91440</t>
  </si>
  <si>
    <t>II-15765</t>
  </si>
  <si>
    <t>II-3954</t>
  </si>
  <si>
    <t>II-874183</t>
  </si>
  <si>
    <t>II-944233</t>
  </si>
  <si>
    <t>IJ-26996</t>
  </si>
  <si>
    <t>IJ-285837</t>
  </si>
  <si>
    <t>IJ-4581</t>
  </si>
  <si>
    <t>IJ-538933</t>
  </si>
  <si>
    <t>IJ-86686</t>
  </si>
  <si>
    <t>IJ-89223</t>
  </si>
  <si>
    <t>IK-11215</t>
  </si>
  <si>
    <t>IK-6995</t>
  </si>
  <si>
    <t>IL-068090</t>
  </si>
  <si>
    <t>IL-484763</t>
  </si>
  <si>
    <t>IL-587872</t>
  </si>
  <si>
    <t>IL-7170</t>
  </si>
  <si>
    <t>IM-103278</t>
  </si>
  <si>
    <t>IM-22679</t>
  </si>
  <si>
    <t>IM-404758</t>
  </si>
  <si>
    <t>IM-7038</t>
  </si>
  <si>
    <t>IM-8429</t>
  </si>
  <si>
    <t>IN-0372</t>
  </si>
  <si>
    <t>IN-080417</t>
  </si>
  <si>
    <t>IN-5705</t>
  </si>
  <si>
    <t>IN-9617</t>
  </si>
  <si>
    <t>IN-98266</t>
  </si>
  <si>
    <t>IO-1904</t>
  </si>
  <si>
    <t>IO-376278</t>
  </si>
  <si>
    <t>IP-214913</t>
  </si>
  <si>
    <t>IP-2572</t>
  </si>
  <si>
    <t>IP-306213</t>
  </si>
  <si>
    <t>IP-49195</t>
  </si>
  <si>
    <t>IQ-480093</t>
  </si>
  <si>
    <t>IQ-720152</t>
  </si>
  <si>
    <t>IQ-8037</t>
  </si>
  <si>
    <t>IQ-96145</t>
  </si>
  <si>
    <t>IR-0016</t>
  </si>
  <si>
    <t>IR-211926</t>
  </si>
  <si>
    <t>IR-556144</t>
  </si>
  <si>
    <t>IR-71312</t>
  </si>
  <si>
    <t>IR-8805</t>
  </si>
  <si>
    <t>IS-0966</t>
  </si>
  <si>
    <t>IS-396415</t>
  </si>
  <si>
    <t>IS-667501</t>
  </si>
  <si>
    <t>IS-7661</t>
  </si>
  <si>
    <t>IS-776769</t>
  </si>
  <si>
    <t>IS-9005</t>
  </si>
  <si>
    <t>IT-583884</t>
  </si>
  <si>
    <t>IT-5947</t>
  </si>
  <si>
    <t>IT-8841</t>
  </si>
  <si>
    <t>IT-915287</t>
  </si>
  <si>
    <t>IT-9430</t>
  </si>
  <si>
    <t>IU-054886</t>
  </si>
  <si>
    <t>IU-09553</t>
  </si>
  <si>
    <t>IU-34112</t>
  </si>
  <si>
    <t>IU-495076</t>
  </si>
  <si>
    <t>IU-547605</t>
  </si>
  <si>
    <t>IU-80641</t>
  </si>
  <si>
    <t>IV-30392</t>
  </si>
  <si>
    <t>IV-4076</t>
  </si>
  <si>
    <t>IV-86350</t>
  </si>
  <si>
    <t>IV-950070</t>
  </si>
  <si>
    <t>IW-022323</t>
  </si>
  <si>
    <t>IW-031460</t>
  </si>
  <si>
    <t>IW-142026</t>
  </si>
  <si>
    <t>IW-61221</t>
  </si>
  <si>
    <t>IW-820813</t>
  </si>
  <si>
    <t>IX-3443</t>
  </si>
  <si>
    <t>IX-372870</t>
  </si>
  <si>
    <t>IX-441874</t>
  </si>
  <si>
    <t>IX-555300</t>
  </si>
  <si>
    <t>IX-640837</t>
  </si>
  <si>
    <t>IX-920566</t>
  </si>
  <si>
    <t>IY-0088</t>
  </si>
  <si>
    <t>IY-24756</t>
  </si>
  <si>
    <t>IY-388363</t>
  </si>
  <si>
    <t>IY-73640</t>
  </si>
  <si>
    <t>IY-758766</t>
  </si>
  <si>
    <t>IY-882031</t>
  </si>
  <si>
    <t>IZ-2264</t>
  </si>
  <si>
    <t>IZ-25882</t>
  </si>
  <si>
    <t>IZ-681940</t>
  </si>
  <si>
    <t>IZ-837418</t>
  </si>
  <si>
    <t>IZ-890989</t>
  </si>
  <si>
    <t>IZ-9103</t>
  </si>
  <si>
    <t>JA-02538</t>
  </si>
  <si>
    <t>JA-10313</t>
  </si>
  <si>
    <t>JA-76062</t>
  </si>
  <si>
    <t>JA-839184</t>
  </si>
  <si>
    <t>JA-9184</t>
  </si>
  <si>
    <t>JB-0482</t>
  </si>
  <si>
    <t>JB-05800</t>
  </si>
  <si>
    <t>JB-438703</t>
  </si>
  <si>
    <t>JB-46303</t>
  </si>
  <si>
    <t>JB-77183</t>
  </si>
  <si>
    <t>JB-777212</t>
  </si>
  <si>
    <t>JC-12525</t>
  </si>
  <si>
    <t>JC-31529</t>
  </si>
  <si>
    <t>JC-31870</t>
  </si>
  <si>
    <t>JC-59316</t>
  </si>
  <si>
    <t>JC-769741</t>
  </si>
  <si>
    <t>JD-700233</t>
  </si>
  <si>
    <t>JE-003118</t>
  </si>
  <si>
    <t>JE-157159</t>
  </si>
  <si>
    <t>JE-39730</t>
  </si>
  <si>
    <t>JE-8509</t>
  </si>
  <si>
    <t>JE-903152</t>
  </si>
  <si>
    <t>JF-0088</t>
  </si>
  <si>
    <t>JF-173161</t>
  </si>
  <si>
    <t>JF-3091</t>
  </si>
  <si>
    <t>JF-39162</t>
  </si>
  <si>
    <t>JF-500736</t>
  </si>
  <si>
    <t>JF-6266</t>
  </si>
  <si>
    <t>JF-747995</t>
  </si>
  <si>
    <t>JF-8355</t>
  </si>
  <si>
    <t>JG-0597</t>
  </si>
  <si>
    <t>JG-09125</t>
  </si>
  <si>
    <t>JG-26708</t>
  </si>
  <si>
    <t>JG-28697</t>
  </si>
  <si>
    <t>JG-36757</t>
  </si>
  <si>
    <t>JG-46890</t>
  </si>
  <si>
    <t>JG-62841</t>
  </si>
  <si>
    <t>JH-0162</t>
  </si>
  <si>
    <t>JH-062215</t>
  </si>
  <si>
    <t>JH-3406</t>
  </si>
  <si>
    <t>JH-5678</t>
  </si>
  <si>
    <t>JH-968686</t>
  </si>
  <si>
    <t>JI-00021</t>
  </si>
  <si>
    <t>JI-09907</t>
  </si>
  <si>
    <t>JI-3765</t>
  </si>
  <si>
    <t>JI-4021</t>
  </si>
  <si>
    <t>JI-778256</t>
  </si>
  <si>
    <t>JJ-011490</t>
  </si>
  <si>
    <t>JJ-23366</t>
  </si>
  <si>
    <t>JJ-312680</t>
  </si>
  <si>
    <t>JJ-6133</t>
  </si>
  <si>
    <t>JJ-96019</t>
  </si>
  <si>
    <t>JK-1670</t>
  </si>
  <si>
    <t>JK-1936</t>
  </si>
  <si>
    <t>JK-258964</t>
  </si>
  <si>
    <t>JK-48840</t>
  </si>
  <si>
    <t>JK-65815</t>
  </si>
  <si>
    <t>JK-683660</t>
  </si>
  <si>
    <t>JK-7215</t>
  </si>
  <si>
    <t>JK-7255</t>
  </si>
  <si>
    <t>JK-913551</t>
  </si>
  <si>
    <t>JK-930679</t>
  </si>
  <si>
    <t>JL-2617</t>
  </si>
  <si>
    <t>JL-4995</t>
  </si>
  <si>
    <t>JL-94566</t>
  </si>
  <si>
    <t>JM-37628</t>
  </si>
  <si>
    <t>JM-45251</t>
  </si>
  <si>
    <t>JM-52581</t>
  </si>
  <si>
    <t>JM-5858</t>
  </si>
  <si>
    <t>JM-6799</t>
  </si>
  <si>
    <t>JM-75607</t>
  </si>
  <si>
    <t>JM-8220</t>
  </si>
  <si>
    <t>JM-8511</t>
  </si>
  <si>
    <t>JN-313905</t>
  </si>
  <si>
    <t>JN-72747</t>
  </si>
  <si>
    <t>JN-84804</t>
  </si>
  <si>
    <t>JN-8630</t>
  </si>
  <si>
    <t>JO-1395</t>
  </si>
  <si>
    <t>JO-20802</t>
  </si>
  <si>
    <t>JO-21110</t>
  </si>
  <si>
    <t>JO-4393</t>
  </si>
  <si>
    <t>JP-552062</t>
  </si>
  <si>
    <t>JP-645075</t>
  </si>
  <si>
    <t>JQ-0436</t>
  </si>
  <si>
    <t>JQ-3126</t>
  </si>
  <si>
    <t>JQ-3519</t>
  </si>
  <si>
    <t>JQ-45113</t>
  </si>
  <si>
    <t>JQ-5888</t>
  </si>
  <si>
    <t>JQ-64361</t>
  </si>
  <si>
    <t>JQ-861750</t>
  </si>
  <si>
    <t>JR-06463</t>
  </si>
  <si>
    <t>JR-2017</t>
  </si>
  <si>
    <t>JR-512574</t>
  </si>
  <si>
    <t>JR-831258</t>
  </si>
  <si>
    <t>JR-9968</t>
  </si>
  <si>
    <t>JS-073397</t>
  </si>
  <si>
    <t>JS-288080</t>
  </si>
  <si>
    <t>JS-690989</t>
  </si>
  <si>
    <t>JS-891906</t>
  </si>
  <si>
    <t>JT-4963</t>
  </si>
  <si>
    <t>JT-969140</t>
  </si>
  <si>
    <t>JU-0819</t>
  </si>
  <si>
    <t>JU-6607</t>
  </si>
  <si>
    <t>JU-7762</t>
  </si>
  <si>
    <t>JU-894929</t>
  </si>
  <si>
    <t>JV-3417</t>
  </si>
  <si>
    <t>JV-3634</t>
  </si>
  <si>
    <t>JV-36563</t>
  </si>
  <si>
    <t>JV-65169</t>
  </si>
  <si>
    <t>JV-6697</t>
  </si>
  <si>
    <t>JW-07535</t>
  </si>
  <si>
    <t>JW-090556</t>
  </si>
  <si>
    <t>JW-16463</t>
  </si>
  <si>
    <t>JW-599150</t>
  </si>
  <si>
    <t>JW-62281</t>
  </si>
  <si>
    <t>JX-03777</t>
  </si>
  <si>
    <t>JX-12926</t>
  </si>
  <si>
    <t>JX-13336</t>
  </si>
  <si>
    <t>JX-6256</t>
  </si>
  <si>
    <t>JX-9832</t>
  </si>
  <si>
    <t>JY-0944</t>
  </si>
  <si>
    <t>JY-099871</t>
  </si>
  <si>
    <t>JY-3359</t>
  </si>
  <si>
    <t>JY-3494</t>
  </si>
  <si>
    <t>JY-43239</t>
  </si>
  <si>
    <t>JY-576850</t>
  </si>
  <si>
    <t>JY-7233</t>
  </si>
  <si>
    <t>JY-9118</t>
  </si>
  <si>
    <t>JY-9420</t>
  </si>
  <si>
    <t>JZ-138192</t>
  </si>
  <si>
    <t>JZ-21774</t>
  </si>
  <si>
    <t>JZ-657889</t>
  </si>
  <si>
    <t>JZ-75014</t>
  </si>
  <si>
    <t>JZ-919530</t>
  </si>
  <si>
    <t>JZ-921760</t>
  </si>
  <si>
    <t>KA-1086</t>
  </si>
  <si>
    <t>KA-11426</t>
  </si>
  <si>
    <t>KA-629674</t>
  </si>
  <si>
    <t>KB-435834</t>
  </si>
  <si>
    <t>KB-555913</t>
  </si>
  <si>
    <t>KC-1714</t>
  </si>
  <si>
    <t>KC-2979</t>
  </si>
  <si>
    <t>KC-46015</t>
  </si>
  <si>
    <t>KC-83074</t>
  </si>
  <si>
    <t>KC-95506</t>
  </si>
  <si>
    <t>KD-363230</t>
  </si>
  <si>
    <t>KD-5717</t>
  </si>
  <si>
    <t>KD-73719</t>
  </si>
  <si>
    <t>KD-8083</t>
  </si>
  <si>
    <t>KD-9288</t>
  </si>
  <si>
    <t>KE-04121</t>
  </si>
  <si>
    <t>KE-051922</t>
  </si>
  <si>
    <t>KE-5276</t>
  </si>
  <si>
    <t>KE-57599</t>
  </si>
  <si>
    <t>KE-6449</t>
  </si>
  <si>
    <t>KE-926667</t>
  </si>
  <si>
    <t>KF-0441</t>
  </si>
  <si>
    <t>KF-1866</t>
  </si>
  <si>
    <t>KF-215667</t>
  </si>
  <si>
    <t>KF-4185</t>
  </si>
  <si>
    <t>KF-58480</t>
  </si>
  <si>
    <t>KF-65236</t>
  </si>
  <si>
    <t>KG-08656</t>
  </si>
  <si>
    <t>KG-09039</t>
  </si>
  <si>
    <t>KG-1688</t>
  </si>
  <si>
    <t>KG-21900</t>
  </si>
  <si>
    <t>KH-1485</t>
  </si>
  <si>
    <t>KH-931403</t>
  </si>
  <si>
    <t>KH-97344</t>
  </si>
  <si>
    <t>KI-4814</t>
  </si>
  <si>
    <t>KI-864131</t>
  </si>
  <si>
    <t>KI-991688</t>
  </si>
  <si>
    <t>KJ-02827</t>
  </si>
  <si>
    <t>KJ-03018</t>
  </si>
  <si>
    <t>KJ-2277</t>
  </si>
  <si>
    <t>KJ-99548</t>
  </si>
  <si>
    <t>KK-006912</t>
  </si>
  <si>
    <t>KK-16240</t>
  </si>
  <si>
    <t>KK-311559</t>
  </si>
  <si>
    <t>KK-54098</t>
  </si>
  <si>
    <t>KK-69900</t>
  </si>
  <si>
    <t>KK-710222</t>
  </si>
  <si>
    <t>KK-839422</t>
  </si>
  <si>
    <t>KL-1423</t>
  </si>
  <si>
    <t>KL-2505</t>
  </si>
  <si>
    <t>KL-629620</t>
  </si>
  <si>
    <t>KL-81095</t>
  </si>
  <si>
    <t>KL-8150</t>
  </si>
  <si>
    <t>KL-913183</t>
  </si>
  <si>
    <t>KM-02968</t>
  </si>
  <si>
    <t>KM-56796</t>
  </si>
  <si>
    <t>KM-6536</t>
  </si>
  <si>
    <t>KN-46929</t>
  </si>
  <si>
    <t>KO-368944</t>
  </si>
  <si>
    <t>KO-389575</t>
  </si>
  <si>
    <t>KO-54496</t>
  </si>
  <si>
    <t>KO-590469</t>
  </si>
  <si>
    <t>KO-61566</t>
  </si>
  <si>
    <t>KP-1421</t>
  </si>
  <si>
    <t>KP-205454</t>
  </si>
  <si>
    <t>KP-4759</t>
  </si>
  <si>
    <t>KP-509435</t>
  </si>
  <si>
    <t>KP-73659</t>
  </si>
  <si>
    <t>KQ-0550</t>
  </si>
  <si>
    <t>KQ-1310</t>
  </si>
  <si>
    <t>KQ-157617</t>
  </si>
  <si>
    <t>KQ-47449</t>
  </si>
  <si>
    <t>KQ-613705</t>
  </si>
  <si>
    <t>KQ-87778</t>
  </si>
  <si>
    <t>KS-3182</t>
  </si>
  <si>
    <t>KS-350024</t>
  </si>
  <si>
    <t>KS-3817</t>
  </si>
  <si>
    <t>KS-7579</t>
  </si>
  <si>
    <t>KS-8440</t>
  </si>
  <si>
    <t>KS-850355</t>
  </si>
  <si>
    <t>KT-133535</t>
  </si>
  <si>
    <t>KT-21575</t>
  </si>
  <si>
    <t>KT-51534</t>
  </si>
  <si>
    <t>KT-60627</t>
  </si>
  <si>
    <t>KT-66682</t>
  </si>
  <si>
    <t>KT-69841</t>
  </si>
  <si>
    <t>KU-09285</t>
  </si>
  <si>
    <t>KU-10101</t>
  </si>
  <si>
    <t>KU-18859</t>
  </si>
  <si>
    <t>KU-3727</t>
  </si>
  <si>
    <t>KU-44397</t>
  </si>
  <si>
    <t>KU-53423</t>
  </si>
  <si>
    <t>KU-73913</t>
  </si>
  <si>
    <t>KU-86863</t>
  </si>
  <si>
    <t>KV-239015</t>
  </si>
  <si>
    <t>KV-33288</t>
  </si>
  <si>
    <t>KV-71763</t>
  </si>
  <si>
    <t>KV-91803</t>
  </si>
  <si>
    <t>KV-9539</t>
  </si>
  <si>
    <t>KW-54099</t>
  </si>
  <si>
    <t>KW-5592</t>
  </si>
  <si>
    <t>KW-685823</t>
  </si>
  <si>
    <t>KX-37886</t>
  </si>
  <si>
    <t>KX-41058</t>
  </si>
  <si>
    <t>KX-4733</t>
  </si>
  <si>
    <t>KX-53851</t>
  </si>
  <si>
    <t>KX-7269</t>
  </si>
  <si>
    <t>KX-9899</t>
  </si>
  <si>
    <t>KY-86652</t>
  </si>
  <si>
    <t>KZ-1001</t>
  </si>
  <si>
    <t>KZ-365657</t>
  </si>
  <si>
    <t>KZ-5319</t>
  </si>
  <si>
    <t>KZ-6443</t>
  </si>
  <si>
    <t>KZ-648617</t>
  </si>
  <si>
    <t>LB-17602</t>
  </si>
  <si>
    <t>LB-3191</t>
  </si>
  <si>
    <t>LB-578762</t>
  </si>
  <si>
    <t>LB-6373</t>
  </si>
  <si>
    <t>LB-727460</t>
  </si>
  <si>
    <t>LB-90067</t>
  </si>
  <si>
    <t>LB-90323</t>
  </si>
  <si>
    <t>LC-014390</t>
  </si>
  <si>
    <t>LC-0200</t>
  </si>
  <si>
    <t>LC-0697</t>
  </si>
  <si>
    <t>LC-11612</t>
  </si>
  <si>
    <t>LC-207690</t>
  </si>
  <si>
    <t>LC-29435</t>
  </si>
  <si>
    <t>LC-320328</t>
  </si>
  <si>
    <t>LC-3496</t>
  </si>
  <si>
    <t>LC-7060</t>
  </si>
  <si>
    <t>LC-7075</t>
  </si>
  <si>
    <t>LC-943985</t>
  </si>
  <si>
    <t>LD-02618</t>
  </si>
  <si>
    <t>LD-1717</t>
  </si>
  <si>
    <t>LD-2524</t>
  </si>
  <si>
    <t>LD-464928</t>
  </si>
  <si>
    <t>LD-53414</t>
  </si>
  <si>
    <t>LD-89140</t>
  </si>
  <si>
    <t>LE-022510</t>
  </si>
  <si>
    <t>LE-0297</t>
  </si>
  <si>
    <t>LE-0391</t>
  </si>
  <si>
    <t>LE-421076</t>
  </si>
  <si>
    <t>LE-48708</t>
  </si>
  <si>
    <t>LE-539354</t>
  </si>
  <si>
    <t>LE-7140</t>
  </si>
  <si>
    <t>LE-774134</t>
  </si>
  <si>
    <t>LF-2039</t>
  </si>
  <si>
    <t>LG-3331</t>
  </si>
  <si>
    <t>LG-4505</t>
  </si>
  <si>
    <t>LG-464493</t>
  </si>
  <si>
    <t>LG-727081</t>
  </si>
  <si>
    <t>LG-775344</t>
  </si>
  <si>
    <t>LG-8172</t>
  </si>
  <si>
    <t>LG-9411</t>
  </si>
  <si>
    <t>LH-1755</t>
  </si>
  <si>
    <t>LH-8343</t>
  </si>
  <si>
    <t>LH-8430</t>
  </si>
  <si>
    <t>LH-9179</t>
  </si>
  <si>
    <t>LI-4929</t>
  </si>
  <si>
    <t>LI-49469</t>
  </si>
  <si>
    <t>LI-69712</t>
  </si>
  <si>
    <t>LJ-394596</t>
  </si>
  <si>
    <t>LK-0987</t>
  </si>
  <si>
    <t>LK-2912</t>
  </si>
  <si>
    <t>LK-3323</t>
  </si>
  <si>
    <t>LK-385613</t>
  </si>
  <si>
    <t>LK-51375</t>
  </si>
  <si>
    <t>LK-796820</t>
  </si>
  <si>
    <t>LK-8534</t>
  </si>
  <si>
    <t>LK-85790</t>
  </si>
  <si>
    <t>LL-0684</t>
  </si>
  <si>
    <t>LL-140223</t>
  </si>
  <si>
    <t>LL-3573</t>
  </si>
  <si>
    <t>LL-64798</t>
  </si>
  <si>
    <t>LL-79011</t>
  </si>
  <si>
    <t>LL-8252</t>
  </si>
  <si>
    <t>LM-11247</t>
  </si>
  <si>
    <t>LM-12290</t>
  </si>
  <si>
    <t>LM-320422</t>
  </si>
  <si>
    <t>LM-43947</t>
  </si>
  <si>
    <t>LM-582262</t>
  </si>
  <si>
    <t>LM-598658</t>
  </si>
  <si>
    <t>LM-933758</t>
  </si>
  <si>
    <t>LM-93863</t>
  </si>
  <si>
    <t>LM-96809</t>
  </si>
  <si>
    <t>LM-98061</t>
  </si>
  <si>
    <t>LN-0340</t>
  </si>
  <si>
    <t>LN-13294</t>
  </si>
  <si>
    <t>LN-4817</t>
  </si>
  <si>
    <t>LN-682857</t>
  </si>
  <si>
    <t>LN-747145</t>
  </si>
  <si>
    <t>LN-916656</t>
  </si>
  <si>
    <t>LN-94450</t>
  </si>
  <si>
    <t>LO-125337</t>
  </si>
  <si>
    <t>LO-130815</t>
  </si>
  <si>
    <t>LP-22459</t>
  </si>
  <si>
    <t>LP-44886</t>
  </si>
  <si>
    <t>LP-5168</t>
  </si>
  <si>
    <t>LP-966198</t>
  </si>
  <si>
    <t>LQ-0528</t>
  </si>
  <si>
    <t>LQ-86041</t>
  </si>
  <si>
    <t>LQ-98148</t>
  </si>
  <si>
    <t>LR-004477</t>
  </si>
  <si>
    <t>LR-33729</t>
  </si>
  <si>
    <t>LR-3547</t>
  </si>
  <si>
    <t>LR-4285</t>
  </si>
  <si>
    <t>LR-6574</t>
  </si>
  <si>
    <t>LR-6820</t>
  </si>
  <si>
    <t>LR-747625</t>
  </si>
  <si>
    <t>LR-95231</t>
  </si>
  <si>
    <t>LR-9609</t>
  </si>
  <si>
    <t>LS-0655</t>
  </si>
  <si>
    <t>LS-067052</t>
  </si>
  <si>
    <t>LS-119555</t>
  </si>
  <si>
    <t>LS-1813</t>
  </si>
  <si>
    <t>LS-4627</t>
  </si>
  <si>
    <t>LS-51690</t>
  </si>
  <si>
    <t>LS-57758</t>
  </si>
  <si>
    <t>LS-721673</t>
  </si>
  <si>
    <t>LS-8379</t>
  </si>
  <si>
    <t>LT-1959</t>
  </si>
  <si>
    <t>LT-923329</t>
  </si>
  <si>
    <t>LU-267046</t>
  </si>
  <si>
    <t>LU-73502</t>
  </si>
  <si>
    <t>LU-8063</t>
  </si>
  <si>
    <t>LU-85944</t>
  </si>
  <si>
    <t>LV-15617</t>
  </si>
  <si>
    <t>LV-35400</t>
  </si>
  <si>
    <t>LW-027207</t>
  </si>
  <si>
    <t>LW-369365</t>
  </si>
  <si>
    <t>LW-425984</t>
  </si>
  <si>
    <t>LW-437767</t>
  </si>
  <si>
    <t>LW-55109</t>
  </si>
  <si>
    <t>LW-929973</t>
  </si>
  <si>
    <t>LW-96059</t>
  </si>
  <si>
    <t>LX-0414</t>
  </si>
  <si>
    <t>LX-895312</t>
  </si>
  <si>
    <t>LX-9210</t>
  </si>
  <si>
    <t>LX-92655</t>
  </si>
  <si>
    <t>LY-0648</t>
  </si>
  <si>
    <t>LY-110891</t>
  </si>
  <si>
    <t>LY-34261</t>
  </si>
  <si>
    <t>LY-6065</t>
  </si>
  <si>
    <t>LY-6445</t>
  </si>
  <si>
    <t>LY-8963</t>
  </si>
  <si>
    <t>LY-923378</t>
  </si>
  <si>
    <t>LY-97986</t>
  </si>
  <si>
    <t>LY-982394</t>
  </si>
  <si>
    <t>LZ-039458</t>
  </si>
  <si>
    <t>LZ-244783</t>
  </si>
  <si>
    <t>LZ-311220</t>
  </si>
  <si>
    <t>LZ-4345</t>
  </si>
  <si>
    <t>LZ-683699</t>
  </si>
  <si>
    <t>LZ-77096</t>
  </si>
  <si>
    <t>LZ-967958</t>
  </si>
  <si>
    <t>MA-940945</t>
  </si>
  <si>
    <t>MB-00191</t>
  </si>
  <si>
    <t>MB-229307</t>
  </si>
  <si>
    <t>MB-60971</t>
  </si>
  <si>
    <t>MC-092013</t>
  </si>
  <si>
    <t>MC-2511</t>
  </si>
  <si>
    <t>MC-39233</t>
  </si>
  <si>
    <t>MC-439973</t>
  </si>
  <si>
    <t>MC-45166</t>
  </si>
  <si>
    <t>MD-14023</t>
  </si>
  <si>
    <t>MD-170752</t>
  </si>
  <si>
    <t>MD-2087</t>
  </si>
  <si>
    <t>MD-4393</t>
  </si>
  <si>
    <t>MD-7520</t>
  </si>
  <si>
    <t>MD-921300</t>
  </si>
  <si>
    <t>ME-04980</t>
  </si>
  <si>
    <t>ME-3101</t>
  </si>
  <si>
    <t>ME-88035</t>
  </si>
  <si>
    <t>ME-90242</t>
  </si>
  <si>
    <t>ME-939449</t>
  </si>
  <si>
    <t>MF-0954</t>
  </si>
  <si>
    <t>MF-11985</t>
  </si>
  <si>
    <t>MF-1655</t>
  </si>
  <si>
    <t>MF-209118</t>
  </si>
  <si>
    <t>MF-4380</t>
  </si>
  <si>
    <t>MF-727280</t>
  </si>
  <si>
    <t>MF-732176</t>
  </si>
  <si>
    <t>MG-048279</t>
  </si>
  <si>
    <t>MG-35242</t>
  </si>
  <si>
    <t>MG-614773</t>
  </si>
  <si>
    <t>MH-023055</t>
  </si>
  <si>
    <t>MH-043020</t>
  </si>
  <si>
    <t>MH-354759</t>
  </si>
  <si>
    <t>MH-657196</t>
  </si>
  <si>
    <t>MH-6739</t>
  </si>
  <si>
    <t>MH-7113</t>
  </si>
  <si>
    <t>MH-78700</t>
  </si>
  <si>
    <t>MH-9461</t>
  </si>
  <si>
    <t>MI-1661</t>
  </si>
  <si>
    <t>MI-3572</t>
  </si>
  <si>
    <t>MI-393539</t>
  </si>
  <si>
    <t>MI-720965</t>
  </si>
  <si>
    <t>MJ-5076</t>
  </si>
  <si>
    <t>MJ-7600</t>
  </si>
  <si>
    <t>MJ-8161</t>
  </si>
  <si>
    <t>MJ-89694</t>
  </si>
  <si>
    <t>MK-12494</t>
  </si>
  <si>
    <t>MK-306224</t>
  </si>
  <si>
    <t>MK-3847</t>
  </si>
  <si>
    <t>MK-390237</t>
  </si>
  <si>
    <t>MK-52568</t>
  </si>
  <si>
    <t>MK-548556</t>
  </si>
  <si>
    <t>MK-55071</t>
  </si>
  <si>
    <t>MK-75152</t>
  </si>
  <si>
    <t>MK-915314</t>
  </si>
  <si>
    <t>MK-937647</t>
  </si>
  <si>
    <t>ML-17099</t>
  </si>
  <si>
    <t>ML-17123</t>
  </si>
  <si>
    <t>ML-177193</t>
  </si>
  <si>
    <t>ML-39354</t>
  </si>
  <si>
    <t>ML-9826</t>
  </si>
  <si>
    <t>MM-341568</t>
  </si>
  <si>
    <t>MM-39005</t>
  </si>
  <si>
    <t>MM-94252</t>
  </si>
  <si>
    <t>MN-203664</t>
  </si>
  <si>
    <t>MN-32975</t>
  </si>
  <si>
    <t>MN-880671</t>
  </si>
  <si>
    <t>MN-9179</t>
  </si>
  <si>
    <t>MO-0340</t>
  </si>
  <si>
    <t>MO-351804</t>
  </si>
  <si>
    <t>MO-382990</t>
  </si>
  <si>
    <t>MO-40650</t>
  </si>
  <si>
    <t>MO-8136</t>
  </si>
  <si>
    <t>MO-933438</t>
  </si>
  <si>
    <t>MO-9820</t>
  </si>
  <si>
    <t>MP-0091</t>
  </si>
  <si>
    <t>MP-490257</t>
  </si>
  <si>
    <t>MP-60141</t>
  </si>
  <si>
    <t>MP-7501</t>
  </si>
  <si>
    <t>MQ-125099</t>
  </si>
  <si>
    <t>MQ-1713</t>
  </si>
  <si>
    <t>MQ-57845</t>
  </si>
  <si>
    <t>MQ-633090</t>
  </si>
  <si>
    <t>MQ-8366</t>
  </si>
  <si>
    <t>MR-08726</t>
  </si>
  <si>
    <t>MR-574697</t>
  </si>
  <si>
    <t>MR-653904</t>
  </si>
  <si>
    <t>MR-87332</t>
  </si>
  <si>
    <t>MR-930402</t>
  </si>
  <si>
    <t>MR-985070</t>
  </si>
  <si>
    <t>MR-98571</t>
  </si>
  <si>
    <t>MS-1664</t>
  </si>
  <si>
    <t>MS-40395</t>
  </si>
  <si>
    <t>MS-556585</t>
  </si>
  <si>
    <t>MS-725735</t>
  </si>
  <si>
    <t>MS-8243</t>
  </si>
  <si>
    <t>MT-230959</t>
  </si>
  <si>
    <t>MT-247934</t>
  </si>
  <si>
    <t>MT-66828</t>
  </si>
  <si>
    <t>MU-1615</t>
  </si>
  <si>
    <t>MU-247846</t>
  </si>
  <si>
    <t>MU-643028</t>
  </si>
  <si>
    <t>MU-84291</t>
  </si>
  <si>
    <t>MU-944973</t>
  </si>
  <si>
    <t>MU-99030</t>
  </si>
  <si>
    <t>MV-33460</t>
  </si>
  <si>
    <t>MV-51136</t>
  </si>
  <si>
    <t>MV-8347</t>
  </si>
  <si>
    <t>MW-01128</t>
  </si>
  <si>
    <t>MW-20879</t>
  </si>
  <si>
    <t>MW-33818</t>
  </si>
  <si>
    <t>MW-67063</t>
  </si>
  <si>
    <t>MW-713700</t>
  </si>
  <si>
    <t>MW-9488</t>
  </si>
  <si>
    <t>MX-04931</t>
  </si>
  <si>
    <t>MX-2652</t>
  </si>
  <si>
    <t>MX-372501</t>
  </si>
  <si>
    <t>MX-4548</t>
  </si>
  <si>
    <t>MX-98662</t>
  </si>
  <si>
    <t>MY-36558</t>
  </si>
  <si>
    <t>MY-65800</t>
  </si>
  <si>
    <t>MY-69538</t>
  </si>
  <si>
    <t>MY-7397</t>
  </si>
  <si>
    <t>MY-9122</t>
  </si>
  <si>
    <t>MZ-2656</t>
  </si>
  <si>
    <t>MZ-681287</t>
  </si>
  <si>
    <t>MZ-872839</t>
  </si>
  <si>
    <t>NA-1075</t>
  </si>
  <si>
    <t>NA-32983</t>
  </si>
  <si>
    <t>NA-368218</t>
  </si>
  <si>
    <t>NA-6492</t>
  </si>
  <si>
    <t>NA-99233</t>
  </si>
  <si>
    <t>NB-17955</t>
  </si>
  <si>
    <t>NC-135594</t>
  </si>
  <si>
    <t>NC-215597</t>
  </si>
  <si>
    <t>NC-23552</t>
  </si>
  <si>
    <t>NC-38072</t>
  </si>
  <si>
    <t>NC-82925</t>
  </si>
  <si>
    <t>ND-096052</t>
  </si>
  <si>
    <t>ND-4901</t>
  </si>
  <si>
    <t>ND-786763</t>
  </si>
  <si>
    <t>ND-88948</t>
  </si>
  <si>
    <t>ND-92823</t>
  </si>
  <si>
    <t>NE-13659</t>
  </si>
  <si>
    <t>NE-2384</t>
  </si>
  <si>
    <t>NE-355146</t>
  </si>
  <si>
    <t>NE-4957</t>
  </si>
  <si>
    <t>NE-7293</t>
  </si>
  <si>
    <t>NE-733205</t>
  </si>
  <si>
    <t>NE-9542</t>
  </si>
  <si>
    <t>NF-19365</t>
  </si>
  <si>
    <t>NF-56843</t>
  </si>
  <si>
    <t>NF-5742</t>
  </si>
  <si>
    <t>NF-59238</t>
  </si>
  <si>
    <t>NF-8595</t>
  </si>
  <si>
    <t>NG-180335</t>
  </si>
  <si>
    <t>NG-241881</t>
  </si>
  <si>
    <t>NG-290036</t>
  </si>
  <si>
    <t>NG-30552</t>
  </si>
  <si>
    <t>NH-2543</t>
  </si>
  <si>
    <t>NH-5381</t>
  </si>
  <si>
    <t>NH-61055</t>
  </si>
  <si>
    <t>NH-656788</t>
  </si>
  <si>
    <t>NH-711675</t>
  </si>
  <si>
    <t>NH-7386</t>
  </si>
  <si>
    <t>NH-7743</t>
  </si>
  <si>
    <t>NH-9916</t>
  </si>
  <si>
    <t>NI-49771</t>
  </si>
  <si>
    <t>NI-5379</t>
  </si>
  <si>
    <t>NI-54145</t>
  </si>
  <si>
    <t>NI-6731</t>
  </si>
  <si>
    <t>NJ-0285</t>
  </si>
  <si>
    <t>NJ-279305</t>
  </si>
  <si>
    <t>NJ-5657</t>
  </si>
  <si>
    <t>NJ-83277</t>
  </si>
  <si>
    <t>NK-175273</t>
  </si>
  <si>
    <t>NK-9475</t>
  </si>
  <si>
    <t>NK-97515</t>
  </si>
  <si>
    <t>NL-23711</t>
  </si>
  <si>
    <t>NL-2846</t>
  </si>
  <si>
    <t>NL-721560</t>
  </si>
  <si>
    <t>NL-9047</t>
  </si>
  <si>
    <t>NM-24440</t>
  </si>
  <si>
    <t>NM-391794</t>
  </si>
  <si>
    <t>NM-5003</t>
  </si>
  <si>
    <t>NM-5044</t>
  </si>
  <si>
    <t>NM-5478</t>
  </si>
  <si>
    <t>NM-70178</t>
  </si>
  <si>
    <t>NM-770407</t>
  </si>
  <si>
    <t>NM-84186</t>
  </si>
  <si>
    <t>NM-991166</t>
  </si>
  <si>
    <t>NN-218714</t>
  </si>
  <si>
    <t>NN-41316</t>
  </si>
  <si>
    <t>NN-52561</t>
  </si>
  <si>
    <t>NN-5557</t>
  </si>
  <si>
    <t>NN-66253</t>
  </si>
  <si>
    <t>NN-741495</t>
  </si>
  <si>
    <t>NO-713604</t>
  </si>
  <si>
    <t>NO-883274</t>
  </si>
  <si>
    <t>NP-2711</t>
  </si>
  <si>
    <t>NP-5457</t>
  </si>
  <si>
    <t>NP-7529</t>
  </si>
  <si>
    <t>NQ-18124</t>
  </si>
  <si>
    <t>NQ-5646</t>
  </si>
  <si>
    <t>NQ-77605</t>
  </si>
  <si>
    <t>NQ-7907</t>
  </si>
  <si>
    <t>NQ-8979</t>
  </si>
  <si>
    <t>NR-04791</t>
  </si>
  <si>
    <t>NR-175972</t>
  </si>
  <si>
    <t>NR-2029</t>
  </si>
  <si>
    <t>NR-4755</t>
  </si>
  <si>
    <t>NR-59883</t>
  </si>
  <si>
    <t>NR-7035</t>
  </si>
  <si>
    <t>NR-8173</t>
  </si>
  <si>
    <t>NR-861027</t>
  </si>
  <si>
    <t>NS-0253</t>
  </si>
  <si>
    <t>NS-089186</t>
  </si>
  <si>
    <t>NS-179638</t>
  </si>
  <si>
    <t>NS-49953</t>
  </si>
  <si>
    <t>NS-786237</t>
  </si>
  <si>
    <t>NS-79902</t>
  </si>
  <si>
    <t>NS-859141</t>
  </si>
  <si>
    <t>NS-90206</t>
  </si>
  <si>
    <t>NT-0061</t>
  </si>
  <si>
    <t>NT-45461</t>
  </si>
  <si>
    <t>NT-539165</t>
  </si>
  <si>
    <t>NT-6103</t>
  </si>
  <si>
    <t>NT-6881</t>
  </si>
  <si>
    <t>NT-7024</t>
  </si>
  <si>
    <t>NT-75377</t>
  </si>
  <si>
    <t>NU-0739</t>
  </si>
  <si>
    <t>NU-15055</t>
  </si>
  <si>
    <t>NU-88370</t>
  </si>
  <si>
    <t>NU-945004</t>
  </si>
  <si>
    <t>NV-031666</t>
  </si>
  <si>
    <t>NV-74293</t>
  </si>
  <si>
    <t>NV-9316</t>
  </si>
  <si>
    <t>NV-943507</t>
  </si>
  <si>
    <t>NV-9503</t>
  </si>
  <si>
    <t>NW-1405</t>
  </si>
  <si>
    <t>NW-14542</t>
  </si>
  <si>
    <t>NW-45161</t>
  </si>
  <si>
    <t>NW-5535</t>
  </si>
  <si>
    <t>NW-7819</t>
  </si>
  <si>
    <t>NW-98117</t>
  </si>
  <si>
    <t>NX-13144</t>
  </si>
  <si>
    <t>NX-2000</t>
  </si>
  <si>
    <t>NX-2331</t>
  </si>
  <si>
    <t>NX-2350</t>
  </si>
  <si>
    <t>NX-34169</t>
  </si>
  <si>
    <t>NX-48897</t>
  </si>
  <si>
    <t>NX-6882</t>
  </si>
  <si>
    <t>NX-69619</t>
  </si>
  <si>
    <t>NX-8620</t>
  </si>
  <si>
    <t>NY-01553</t>
  </si>
  <si>
    <t>NY-0484</t>
  </si>
  <si>
    <t>NY-188853</t>
  </si>
  <si>
    <t>NY-6778</t>
  </si>
  <si>
    <t>NY-7968</t>
  </si>
  <si>
    <t>NY-82428</t>
  </si>
  <si>
    <t>NY-857488</t>
  </si>
  <si>
    <t>NY-8710</t>
  </si>
  <si>
    <t>NZ-02504</t>
  </si>
  <si>
    <t>NZ-2653</t>
  </si>
  <si>
    <t>NZ-6755</t>
  </si>
  <si>
    <t>NZ-862144</t>
  </si>
  <si>
    <t>OA-358225</t>
  </si>
  <si>
    <t>OA-451282</t>
  </si>
  <si>
    <t>OA-49496</t>
  </si>
  <si>
    <t>OA-5037</t>
  </si>
  <si>
    <t>OA-57011</t>
  </si>
  <si>
    <t>OA-777442</t>
  </si>
  <si>
    <t>OA-9337</t>
  </si>
  <si>
    <t>OB-1531</t>
  </si>
  <si>
    <t>OB-7617</t>
  </si>
  <si>
    <t>OB-8006</t>
  </si>
  <si>
    <t>OC-160699</t>
  </si>
  <si>
    <t>OC-8960</t>
  </si>
  <si>
    <t>OC-939243</t>
  </si>
  <si>
    <t>OD-1529</t>
  </si>
  <si>
    <t>OD-1819</t>
  </si>
  <si>
    <t>OD-19895</t>
  </si>
  <si>
    <t>OD-25319</t>
  </si>
  <si>
    <t>OD-8942</t>
  </si>
  <si>
    <t>OE-027138</t>
  </si>
  <si>
    <t>OE-2695</t>
  </si>
  <si>
    <t>OE-770610</t>
  </si>
  <si>
    <t>OE-8067</t>
  </si>
  <si>
    <t>OE-867019</t>
  </si>
  <si>
    <t>OF-2175</t>
  </si>
  <si>
    <t>OF-32914</t>
  </si>
  <si>
    <t>OF-34096</t>
  </si>
  <si>
    <t>OF-367788</t>
  </si>
  <si>
    <t>OF-458197</t>
  </si>
  <si>
    <t>OF-5329</t>
  </si>
  <si>
    <t>OF-660970</t>
  </si>
  <si>
    <t>OF-737072</t>
  </si>
  <si>
    <t>OF-763472</t>
  </si>
  <si>
    <t>OF-95900</t>
  </si>
  <si>
    <t>OG-16835</t>
  </si>
  <si>
    <t>OG-2225</t>
  </si>
  <si>
    <t>OG-308772</t>
  </si>
  <si>
    <t>OG-33510</t>
  </si>
  <si>
    <t>OG-5157</t>
  </si>
  <si>
    <t>OG-59292</t>
  </si>
  <si>
    <t>OG-989305</t>
  </si>
  <si>
    <t>OH-056792</t>
  </si>
  <si>
    <t>OH-66429</t>
  </si>
  <si>
    <t>OH-80404</t>
  </si>
  <si>
    <t>OI-2772</t>
  </si>
  <si>
    <t>OI-44737</t>
  </si>
  <si>
    <t>OI-683965</t>
  </si>
  <si>
    <t>OI-8986</t>
  </si>
  <si>
    <t>OI-968079</t>
  </si>
  <si>
    <t>OI-9763</t>
  </si>
  <si>
    <t>OJ-389419</t>
  </si>
  <si>
    <t>OJ-39644</t>
  </si>
  <si>
    <t>OJ-4346</t>
  </si>
  <si>
    <t>OJ-4983</t>
  </si>
  <si>
    <t>OK-1231</t>
  </si>
  <si>
    <t>OK-14382</t>
  </si>
  <si>
    <t>OK-7533</t>
  </si>
  <si>
    <t>OK-9775</t>
  </si>
  <si>
    <t>OL-0639</t>
  </si>
  <si>
    <t>OL-19373</t>
  </si>
  <si>
    <t>OL-48210</t>
  </si>
  <si>
    <t>OL-75654</t>
  </si>
  <si>
    <t>OL-7879</t>
  </si>
  <si>
    <t>OL-9773</t>
  </si>
  <si>
    <t>OM-01085</t>
  </si>
  <si>
    <t>OM-1830</t>
  </si>
  <si>
    <t>OM-5417</t>
  </si>
  <si>
    <t>ON-312231</t>
  </si>
  <si>
    <t>ON-45462</t>
  </si>
  <si>
    <t>ON-6493</t>
  </si>
  <si>
    <t>ON-755437</t>
  </si>
  <si>
    <t>ON-84272</t>
  </si>
  <si>
    <t>ON-95890</t>
  </si>
  <si>
    <t>OO-1351</t>
  </si>
  <si>
    <t>OO-3467</t>
  </si>
  <si>
    <t>OO-35271</t>
  </si>
  <si>
    <t>OO-6982</t>
  </si>
  <si>
    <t>OO-861061</t>
  </si>
  <si>
    <t>OP-21609</t>
  </si>
  <si>
    <t>OP-2204</t>
  </si>
  <si>
    <t>OP-3813</t>
  </si>
  <si>
    <t>OP-93880</t>
  </si>
  <si>
    <t>OQ-5372</t>
  </si>
  <si>
    <t>OQ-6699</t>
  </si>
  <si>
    <t>OQ-75011</t>
  </si>
  <si>
    <t>OQ-75838</t>
  </si>
  <si>
    <t>OQ-95189</t>
  </si>
  <si>
    <t>OR-021809</t>
  </si>
  <si>
    <t>OR-126033</t>
  </si>
  <si>
    <t>OR-1595</t>
  </si>
  <si>
    <t>OR-2956</t>
  </si>
  <si>
    <t>OR-515757</t>
  </si>
  <si>
    <t>OR-54186</t>
  </si>
  <si>
    <t>OR-5536</t>
  </si>
  <si>
    <t>OR-5565</t>
  </si>
  <si>
    <t>OR-5818</t>
  </si>
  <si>
    <t>OR-5881</t>
  </si>
  <si>
    <t>OR-9303</t>
  </si>
  <si>
    <t>OS-021467</t>
  </si>
  <si>
    <t>OS-0920</t>
  </si>
  <si>
    <t>OS-11035</t>
  </si>
  <si>
    <t>OS-3899</t>
  </si>
  <si>
    <t>OS-5221</t>
  </si>
  <si>
    <t>OS-7604</t>
  </si>
  <si>
    <t>OS-86451</t>
  </si>
  <si>
    <t>OT-1011</t>
  </si>
  <si>
    <t>OT-16093</t>
  </si>
  <si>
    <t>OT-2641</t>
  </si>
  <si>
    <t>OT-4773</t>
  </si>
  <si>
    <t>OT-861554</t>
  </si>
  <si>
    <t>OU-2507</t>
  </si>
  <si>
    <t>OU-73239</t>
  </si>
  <si>
    <t>OU-754619</t>
  </si>
  <si>
    <t>OU-8303</t>
  </si>
  <si>
    <t>OU-83678</t>
  </si>
  <si>
    <t>OU-92466</t>
  </si>
  <si>
    <t>OV-10157</t>
  </si>
  <si>
    <t>OV-41705</t>
  </si>
  <si>
    <t>OV-655172</t>
  </si>
  <si>
    <t>OV-8946</t>
  </si>
  <si>
    <t>OW-06656</t>
  </si>
  <si>
    <t>OW-15286</t>
  </si>
  <si>
    <t>OW-17802</t>
  </si>
  <si>
    <t>OW-2204</t>
  </si>
  <si>
    <t>OW-3482</t>
  </si>
  <si>
    <t>OW-43034</t>
  </si>
  <si>
    <t>OW-553206</t>
  </si>
  <si>
    <t>OX-01953</t>
  </si>
  <si>
    <t>OY-008696</t>
  </si>
  <si>
    <t>OY-16416</t>
  </si>
  <si>
    <t>OY-1970</t>
  </si>
  <si>
    <t>OY-2413</t>
  </si>
  <si>
    <t>OY-4033</t>
  </si>
  <si>
    <t>OY-53680</t>
  </si>
  <si>
    <t>OY-9653</t>
  </si>
  <si>
    <t>OZ-004464</t>
  </si>
  <si>
    <t>OZ-008148</t>
  </si>
  <si>
    <t>OZ-0531</t>
  </si>
  <si>
    <t>OZ-10775</t>
  </si>
  <si>
    <t>OZ-25231</t>
  </si>
  <si>
    <t>OZ-4747</t>
  </si>
  <si>
    <t>OZ-488757</t>
  </si>
  <si>
    <t>OZ-5722</t>
  </si>
  <si>
    <t>OZ-99013</t>
  </si>
  <si>
    <t>PA-12281</t>
  </si>
  <si>
    <t>PA-6590</t>
  </si>
  <si>
    <t>PA-8657</t>
  </si>
  <si>
    <t>PA-91495</t>
  </si>
  <si>
    <t>PA-9634</t>
  </si>
  <si>
    <t>PB-36366</t>
  </si>
  <si>
    <t>PB-36853</t>
  </si>
  <si>
    <t>PB-49088</t>
  </si>
  <si>
    <t>PB-498660</t>
  </si>
  <si>
    <t>PC-320374</t>
  </si>
  <si>
    <t>PC-699531</t>
  </si>
  <si>
    <t>PC-88164</t>
  </si>
  <si>
    <t>PD-01201</t>
  </si>
  <si>
    <t>PD-49505</t>
  </si>
  <si>
    <t>PE-1374</t>
  </si>
  <si>
    <t>PE-3574</t>
  </si>
  <si>
    <t>PE-37384</t>
  </si>
  <si>
    <t>PF-04384</t>
  </si>
  <si>
    <t>PF-190520</t>
  </si>
  <si>
    <t>PF-35660</t>
  </si>
  <si>
    <t>PF-4172</t>
  </si>
  <si>
    <t>PF-4440</t>
  </si>
  <si>
    <t>PF-445217</t>
  </si>
  <si>
    <t>PF-69935</t>
  </si>
  <si>
    <t>PF-743309</t>
  </si>
  <si>
    <t>PG-0186</t>
  </si>
  <si>
    <t>PG-031720</t>
  </si>
  <si>
    <t>PG-7283</t>
  </si>
  <si>
    <t>PG-75085</t>
  </si>
  <si>
    <t>PG-75844</t>
  </si>
  <si>
    <t>PG-95654</t>
  </si>
  <si>
    <t>PH-381061</t>
  </si>
  <si>
    <t>PH-97730</t>
  </si>
  <si>
    <t>PI-0584</t>
  </si>
  <si>
    <t>PI-651955</t>
  </si>
  <si>
    <t>PI-7092</t>
  </si>
  <si>
    <t>PI-7857</t>
  </si>
  <si>
    <t>PI-956721</t>
  </si>
  <si>
    <t>PJ-3069</t>
  </si>
  <si>
    <t>PJ-3215</t>
  </si>
  <si>
    <t>PJ-4562</t>
  </si>
  <si>
    <t>PJ-4817</t>
  </si>
  <si>
    <t>PJ-504491</t>
  </si>
  <si>
    <t>PJ-645789</t>
  </si>
  <si>
    <t>PJ-66185</t>
  </si>
  <si>
    <t>PJ-6807</t>
  </si>
  <si>
    <t>PJ-780045</t>
  </si>
  <si>
    <t>PK-118995</t>
  </si>
  <si>
    <t>PK-46197</t>
  </si>
  <si>
    <t>PK-516995</t>
  </si>
  <si>
    <t>PK-714866</t>
  </si>
  <si>
    <t>PK-74761</t>
  </si>
  <si>
    <t>PK-9404</t>
  </si>
  <si>
    <t>PK-98102</t>
  </si>
  <si>
    <t>PL-020462</t>
  </si>
  <si>
    <t>PL-050131</t>
  </si>
  <si>
    <t>PL-185973</t>
  </si>
  <si>
    <t>PL-7224</t>
  </si>
  <si>
    <t>PM-059237</t>
  </si>
  <si>
    <t>PM-2386</t>
  </si>
  <si>
    <t>PM-523018</t>
  </si>
  <si>
    <t>PM-57650</t>
  </si>
  <si>
    <t>PN-0163</t>
  </si>
  <si>
    <t>PN-22640</t>
  </si>
  <si>
    <t>PN-250225</t>
  </si>
  <si>
    <t>PN-2930</t>
  </si>
  <si>
    <t>PN-31341</t>
  </si>
  <si>
    <t>PN-47980</t>
  </si>
  <si>
    <t>PN-904435</t>
  </si>
  <si>
    <t>PO-077467</t>
  </si>
  <si>
    <t>PO-341387</t>
  </si>
  <si>
    <t>PO-63308</t>
  </si>
  <si>
    <t>PO-8009</t>
  </si>
  <si>
    <t>PO-8452</t>
  </si>
  <si>
    <t>PP-591417</t>
  </si>
  <si>
    <t>PP-65457</t>
  </si>
  <si>
    <t>PP-688506</t>
  </si>
  <si>
    <t>PP-9208</t>
  </si>
  <si>
    <t>PQ-084871</t>
  </si>
  <si>
    <t>PQ-77513</t>
  </si>
  <si>
    <t>PQ-792389</t>
  </si>
  <si>
    <t>PQ-92670</t>
  </si>
  <si>
    <t>PR-0571</t>
  </si>
  <si>
    <t>PR-2888</t>
  </si>
  <si>
    <t>PR-35684</t>
  </si>
  <si>
    <t>PR-39767</t>
  </si>
  <si>
    <t>PR-75791</t>
  </si>
  <si>
    <t>PR-77152</t>
  </si>
  <si>
    <t>PR-9599</t>
  </si>
  <si>
    <t>PS-10932</t>
  </si>
  <si>
    <t>PS-1368</t>
  </si>
  <si>
    <t>PS-18708</t>
  </si>
  <si>
    <t>PS-2890</t>
  </si>
  <si>
    <t>PS-423629</t>
  </si>
  <si>
    <t>PS-6279</t>
  </si>
  <si>
    <t>PS-90535</t>
  </si>
  <si>
    <t>PS-952583</t>
  </si>
  <si>
    <t>PT-11182</t>
  </si>
  <si>
    <t>PT-143411</t>
  </si>
  <si>
    <t>PT-212592</t>
  </si>
  <si>
    <t>PT-6460</t>
  </si>
  <si>
    <t>PT-8203</t>
  </si>
  <si>
    <t>PT-825391</t>
  </si>
  <si>
    <t>PU-0547</t>
  </si>
  <si>
    <t>PU-16781</t>
  </si>
  <si>
    <t>PU-17315</t>
  </si>
  <si>
    <t>PU-4596</t>
  </si>
  <si>
    <t>PU-50436</t>
  </si>
  <si>
    <t>PU-5528</t>
  </si>
  <si>
    <t>PU-9145</t>
  </si>
  <si>
    <t>PV-156165</t>
  </si>
  <si>
    <t>PV-917570</t>
  </si>
  <si>
    <t>PW-0009</t>
  </si>
  <si>
    <t>PW-550369</t>
  </si>
  <si>
    <t>PW-7170</t>
  </si>
  <si>
    <t>PW-85274</t>
  </si>
  <si>
    <t>PX-000040</t>
  </si>
  <si>
    <t>PX-085809</t>
  </si>
  <si>
    <t>PX-118008</t>
  </si>
  <si>
    <t>PX-29705</t>
  </si>
  <si>
    <t>PX-36970</t>
  </si>
  <si>
    <t>PX-410595</t>
  </si>
  <si>
    <t>PX-457326</t>
  </si>
  <si>
    <t>PY-654038</t>
  </si>
  <si>
    <t>PY-93767</t>
  </si>
  <si>
    <t>PZ-021961</t>
  </si>
  <si>
    <t>PZ-0994</t>
  </si>
  <si>
    <t>PZ-367743</t>
  </si>
  <si>
    <t>PZ-6194</t>
  </si>
  <si>
    <t>PZ-701910</t>
  </si>
  <si>
    <t>PZ-845344</t>
  </si>
  <si>
    <t>PZ-9248</t>
  </si>
  <si>
    <t>QA-1770</t>
  </si>
  <si>
    <t>QA-6783</t>
  </si>
  <si>
    <t>QA-76732</t>
  </si>
  <si>
    <t>QA-78081</t>
  </si>
  <si>
    <t>QB-160043</t>
  </si>
  <si>
    <t>QB-42668</t>
  </si>
  <si>
    <t>QB-4793</t>
  </si>
  <si>
    <t>QB-911383</t>
  </si>
  <si>
    <t>QC-240686</t>
  </si>
  <si>
    <t>QC-2910</t>
  </si>
  <si>
    <t>QC-7530</t>
  </si>
  <si>
    <t>QD-1259</t>
  </si>
  <si>
    <t>QD-2156</t>
  </si>
  <si>
    <t>QD-437734</t>
  </si>
  <si>
    <t>QD-7923</t>
  </si>
  <si>
    <t>QD-960267</t>
  </si>
  <si>
    <t>QE-5238</t>
  </si>
  <si>
    <t>QE-73508</t>
  </si>
  <si>
    <t>QF-0482</t>
  </si>
  <si>
    <t>QF-772051</t>
  </si>
  <si>
    <t>QF-775679</t>
  </si>
  <si>
    <t>QF-78036</t>
  </si>
  <si>
    <t>QG-16411</t>
  </si>
  <si>
    <t>QG-220160</t>
  </si>
  <si>
    <t>QG-2354</t>
  </si>
  <si>
    <t>QG-61177</t>
  </si>
  <si>
    <t>QG-63418</t>
  </si>
  <si>
    <t>QG-69849</t>
  </si>
  <si>
    <t>QG-736417</t>
  </si>
  <si>
    <t>QG-88462</t>
  </si>
  <si>
    <t>QG-9675</t>
  </si>
  <si>
    <t>QH-72896</t>
  </si>
  <si>
    <t>QH-8758</t>
  </si>
  <si>
    <t>QI-121888</t>
  </si>
  <si>
    <t>QI-60974</t>
  </si>
  <si>
    <t>QI-660461</t>
  </si>
  <si>
    <t>QJ-00982</t>
  </si>
  <si>
    <t>QJ-131723</t>
  </si>
  <si>
    <t>QJ-58533</t>
  </si>
  <si>
    <t>QJ-84932</t>
  </si>
  <si>
    <t>QJ-876847</t>
  </si>
  <si>
    <t>QJ-9206</t>
  </si>
  <si>
    <t>QK-1119</t>
  </si>
  <si>
    <t>QK-2304</t>
  </si>
  <si>
    <t>QK-25989</t>
  </si>
  <si>
    <t>QK-498502</t>
  </si>
  <si>
    <t>QK-566473</t>
  </si>
  <si>
    <t>QK-622502</t>
  </si>
  <si>
    <t>QK-74328</t>
  </si>
  <si>
    <t>QL-1376</t>
  </si>
  <si>
    <t>QL-4500</t>
  </si>
  <si>
    <t>QL-613784</t>
  </si>
  <si>
    <t>QL-80135</t>
  </si>
  <si>
    <t>QM-010121</t>
  </si>
  <si>
    <t>QM-10720</t>
  </si>
  <si>
    <t>QM-2620</t>
  </si>
  <si>
    <t>QM-367402</t>
  </si>
  <si>
    <t>QM-40360</t>
  </si>
  <si>
    <t>QM-6461</t>
  </si>
  <si>
    <t>QN-11665</t>
  </si>
  <si>
    <t>QN-1213</t>
  </si>
  <si>
    <t>QN-301361</t>
  </si>
  <si>
    <t>QN-4648</t>
  </si>
  <si>
    <t>QN-6064</t>
  </si>
  <si>
    <t>QO-1965</t>
  </si>
  <si>
    <t>QO-231045</t>
  </si>
  <si>
    <t>QO-28208</t>
  </si>
  <si>
    <t>QO-8565</t>
  </si>
  <si>
    <t>QO-9305</t>
  </si>
  <si>
    <t>QP-2039</t>
  </si>
  <si>
    <t>QP-42006</t>
  </si>
  <si>
    <t>QP-426768</t>
  </si>
  <si>
    <t>QP-640965</t>
  </si>
  <si>
    <t>QP-7733</t>
  </si>
  <si>
    <t>QQ-0462</t>
  </si>
  <si>
    <t>QQ-1999</t>
  </si>
  <si>
    <t>QQ-2607</t>
  </si>
  <si>
    <t>QQ-595055</t>
  </si>
  <si>
    <t>QQ-732911</t>
  </si>
  <si>
    <t>QQ-9021</t>
  </si>
  <si>
    <t>QQ-9226</t>
  </si>
  <si>
    <t>QR-134549</t>
  </si>
  <si>
    <t>QR-40061</t>
  </si>
  <si>
    <t>QR-78393</t>
  </si>
  <si>
    <t>QS-2120</t>
  </si>
  <si>
    <t>QS-219022</t>
  </si>
  <si>
    <t>QS-2290</t>
  </si>
  <si>
    <t>QS-437217</t>
  </si>
  <si>
    <t>QT-03514</t>
  </si>
  <si>
    <t>QT-222215</t>
  </si>
  <si>
    <t>QT-45204</t>
  </si>
  <si>
    <t>QT-6133</t>
  </si>
  <si>
    <t>QT-6707</t>
  </si>
  <si>
    <t>QU-0510</t>
  </si>
  <si>
    <t>QU-1198</t>
  </si>
  <si>
    <t>QU-26000</t>
  </si>
  <si>
    <t>QU-403878</t>
  </si>
  <si>
    <t>QU-416163</t>
  </si>
  <si>
    <t>QU-9848</t>
  </si>
  <si>
    <t>QV-27908</t>
  </si>
  <si>
    <t>QV-834522</t>
  </si>
  <si>
    <t>QV-8738</t>
  </si>
  <si>
    <t>QV-958596</t>
  </si>
  <si>
    <t>QW-166439</t>
  </si>
  <si>
    <t>QW-5034</t>
  </si>
  <si>
    <t>QW-71003</t>
  </si>
  <si>
    <t>QW-9754</t>
  </si>
  <si>
    <t>QX-2640</t>
  </si>
  <si>
    <t>QX-30267</t>
  </si>
  <si>
    <t>QX-7818</t>
  </si>
  <si>
    <t>QX-999001</t>
  </si>
  <si>
    <t>QY-071903</t>
  </si>
  <si>
    <t>QY-107308</t>
  </si>
  <si>
    <t>QY-3310</t>
  </si>
  <si>
    <t>QY-9761</t>
  </si>
  <si>
    <t>QZ-00201</t>
  </si>
  <si>
    <t>QZ-0662</t>
  </si>
  <si>
    <t>QZ-1507</t>
  </si>
  <si>
    <t>QZ-3740</t>
  </si>
  <si>
    <t>QZ-415594</t>
  </si>
  <si>
    <t>QZ-854189</t>
  </si>
  <si>
    <t>QZ-938194</t>
  </si>
  <si>
    <t>RA-2860</t>
  </si>
  <si>
    <t>RA-472914</t>
  </si>
  <si>
    <t>RA-51721</t>
  </si>
  <si>
    <t>RB-27167</t>
  </si>
  <si>
    <t>RB-3661</t>
  </si>
  <si>
    <t>RB-435842</t>
  </si>
  <si>
    <t>RB-459512</t>
  </si>
  <si>
    <t>RB-49768</t>
  </si>
  <si>
    <t>RB-691542</t>
  </si>
  <si>
    <t>RB-927223</t>
  </si>
  <si>
    <t>RC-274238</t>
  </si>
  <si>
    <t>RC-329514</t>
  </si>
  <si>
    <t>RC-6839</t>
  </si>
  <si>
    <t>RC-695538</t>
  </si>
  <si>
    <t>RC-856610</t>
  </si>
  <si>
    <t>RD-43659</t>
  </si>
  <si>
    <t>RD-4995</t>
  </si>
  <si>
    <t>RD-555488</t>
  </si>
  <si>
    <t>RD-758696</t>
  </si>
  <si>
    <t>RD-98907</t>
  </si>
  <si>
    <t>RE-223860</t>
  </si>
  <si>
    <t>RE-2471</t>
  </si>
  <si>
    <t>RE-73844</t>
  </si>
  <si>
    <t>RF-02632</t>
  </si>
  <si>
    <t>RF-37008</t>
  </si>
  <si>
    <t>RF-701064</t>
  </si>
  <si>
    <t>RG-0326</t>
  </si>
  <si>
    <t>RG-065496</t>
  </si>
  <si>
    <t>RG-336222</t>
  </si>
  <si>
    <t>RH-15521</t>
  </si>
  <si>
    <t>RI-01044</t>
  </si>
  <si>
    <t>RI-6098</t>
  </si>
  <si>
    <t>RJ-11461</t>
  </si>
  <si>
    <t>RJ-302175</t>
  </si>
  <si>
    <t>RJ-36758</t>
  </si>
  <si>
    <t>RJ-393024</t>
  </si>
  <si>
    <t>RJ-9439</t>
  </si>
  <si>
    <t>RK-412737</t>
  </si>
  <si>
    <t>RK-4251</t>
  </si>
  <si>
    <t>RK-4361</t>
  </si>
  <si>
    <t>RL-22013</t>
  </si>
  <si>
    <t>RL-5831</t>
  </si>
  <si>
    <t>RL-853470</t>
  </si>
  <si>
    <t>RM-30822</t>
  </si>
  <si>
    <t>RM-34586</t>
  </si>
  <si>
    <t>RM-3501</t>
  </si>
  <si>
    <t>RM-397542</t>
  </si>
  <si>
    <t>RM-4818</t>
  </si>
  <si>
    <t>RM-603460</t>
  </si>
  <si>
    <t>RM-81603</t>
  </si>
  <si>
    <t>RM-98105</t>
  </si>
  <si>
    <t>RN-53428</t>
  </si>
  <si>
    <t>RN-7098</t>
  </si>
  <si>
    <t>RN-922803</t>
  </si>
  <si>
    <t>RO-3986</t>
  </si>
  <si>
    <t>RO-5235</t>
  </si>
  <si>
    <t>RO-537727</t>
  </si>
  <si>
    <t>RO-8671</t>
  </si>
  <si>
    <t>RO-946187</t>
  </si>
  <si>
    <t>RP-4148</t>
  </si>
  <si>
    <t>RP-7617</t>
  </si>
  <si>
    <t>RQ-4738</t>
  </si>
  <si>
    <t>RR-410387</t>
  </si>
  <si>
    <t>RR-4265</t>
  </si>
  <si>
    <t>RR-84563</t>
  </si>
  <si>
    <t>RR-9679</t>
  </si>
  <si>
    <t>RS-20871</t>
  </si>
  <si>
    <t>RS-319088</t>
  </si>
  <si>
    <t>RS-471854</t>
  </si>
  <si>
    <t>RS-83316</t>
  </si>
  <si>
    <t>RT-1457</t>
  </si>
  <si>
    <t>RT-202519</t>
  </si>
  <si>
    <t>RT-395227</t>
  </si>
  <si>
    <t>RT-66916</t>
  </si>
  <si>
    <t>RU-11749</t>
  </si>
  <si>
    <t>RU-7967</t>
  </si>
  <si>
    <t>RU-94406</t>
  </si>
  <si>
    <t>RU-9932</t>
  </si>
  <si>
    <t>RV-2110</t>
  </si>
  <si>
    <t>RV-5339</t>
  </si>
  <si>
    <t>RV-87662</t>
  </si>
  <si>
    <t>RW-113750</t>
  </si>
  <si>
    <t>RW-748927</t>
  </si>
  <si>
    <t>RW-85282</t>
  </si>
  <si>
    <t>RW-9686</t>
  </si>
  <si>
    <t>RX-05592</t>
  </si>
  <si>
    <t>RX-1516</t>
  </si>
  <si>
    <t>RX-53313</t>
  </si>
  <si>
    <t>RX-88322</t>
  </si>
  <si>
    <t>RZ-60473</t>
  </si>
  <si>
    <t>RZ-732304</t>
  </si>
  <si>
    <t>RZ-9151</t>
  </si>
  <si>
    <t>RZ-9167</t>
  </si>
  <si>
    <t>SA-07786</t>
  </si>
  <si>
    <t>SA-2632</t>
  </si>
  <si>
    <t>SA-5337</t>
  </si>
  <si>
    <t>SA-5447</t>
  </si>
  <si>
    <t>SA-60856</t>
  </si>
  <si>
    <t>SA-6455</t>
  </si>
  <si>
    <t>SA-8466</t>
  </si>
  <si>
    <t>SA-9408</t>
  </si>
  <si>
    <t>SB-4447</t>
  </si>
  <si>
    <t>SB-542075</t>
  </si>
  <si>
    <t>SB-565499</t>
  </si>
  <si>
    <t>SB-82077</t>
  </si>
  <si>
    <t>SC-4629</t>
  </si>
  <si>
    <t>SC-637128</t>
  </si>
  <si>
    <t>SC-72852</t>
  </si>
  <si>
    <t>SD-18890</t>
  </si>
  <si>
    <t>SD-25752</t>
  </si>
  <si>
    <t>SD-6123</t>
  </si>
  <si>
    <t>SD-69336</t>
  </si>
  <si>
    <t>SD-69833</t>
  </si>
  <si>
    <t>SD-75802</t>
  </si>
  <si>
    <t>SD-8786</t>
  </si>
  <si>
    <t>SD-9222</t>
  </si>
  <si>
    <t>SE-09386</t>
  </si>
  <si>
    <t>SE-145174</t>
  </si>
  <si>
    <t>SE-279463</t>
  </si>
  <si>
    <t>SE-37341</t>
  </si>
  <si>
    <t>SE-3893</t>
  </si>
  <si>
    <t>SF-23392</t>
  </si>
  <si>
    <t>SF-3714</t>
  </si>
  <si>
    <t>SF-65343</t>
  </si>
  <si>
    <t>SG-64475</t>
  </si>
  <si>
    <t>SG-688499</t>
  </si>
  <si>
    <t>SH-24148</t>
  </si>
  <si>
    <t>SH-47140</t>
  </si>
  <si>
    <t>SH-6365</t>
  </si>
  <si>
    <t>SI-0579</t>
  </si>
  <si>
    <t>SI-141980</t>
  </si>
  <si>
    <t>SI-33393</t>
  </si>
  <si>
    <t>SI-3407</t>
  </si>
  <si>
    <t>SI-487818</t>
  </si>
  <si>
    <t>SI-80523</t>
  </si>
  <si>
    <t>SJ-1939</t>
  </si>
  <si>
    <t>SJ-237458</t>
  </si>
  <si>
    <t>SJ-718256</t>
  </si>
  <si>
    <t>SK-395002</t>
  </si>
  <si>
    <t>SK-688479</t>
  </si>
  <si>
    <t>SL-01740</t>
  </si>
  <si>
    <t>SL-09150</t>
  </si>
  <si>
    <t>SL-16198</t>
  </si>
  <si>
    <t>SL-40870</t>
  </si>
  <si>
    <t>SL-47064</t>
  </si>
  <si>
    <t>SL-4997</t>
  </si>
  <si>
    <t>SL-57830</t>
  </si>
  <si>
    <t>SL-600457</t>
  </si>
  <si>
    <t>SL-669187</t>
  </si>
  <si>
    <t>SL-7844</t>
  </si>
  <si>
    <t>SL-921796</t>
  </si>
  <si>
    <t>SM-1730</t>
  </si>
  <si>
    <t>SN-65991</t>
  </si>
  <si>
    <t>SN-705087</t>
  </si>
  <si>
    <t>SN-82180</t>
  </si>
  <si>
    <t>SN-96265</t>
  </si>
  <si>
    <t>SO-324887</t>
  </si>
  <si>
    <t>SO-60574</t>
  </si>
  <si>
    <t>SO-83972</t>
  </si>
  <si>
    <t>SP-072449</t>
  </si>
  <si>
    <t>SP-51160</t>
  </si>
  <si>
    <t>SP-91916</t>
  </si>
  <si>
    <t>SP-97326</t>
  </si>
  <si>
    <t>SQ-183371</t>
  </si>
  <si>
    <t>SQ-562707</t>
  </si>
  <si>
    <t>SR-001761</t>
  </si>
  <si>
    <t>SR-3910</t>
  </si>
  <si>
    <t>SR-393662</t>
  </si>
  <si>
    <t>SR-454263</t>
  </si>
  <si>
    <t>SR-524804</t>
  </si>
  <si>
    <t>SR-892587</t>
  </si>
  <si>
    <t>SS-101183</t>
  </si>
  <si>
    <t>SS-32365</t>
  </si>
  <si>
    <t>SS-5339</t>
  </si>
  <si>
    <t>SS-7612</t>
  </si>
  <si>
    <t>SS-936799</t>
  </si>
  <si>
    <t>ST-280341</t>
  </si>
  <si>
    <t>ST-4676</t>
  </si>
  <si>
    <t>ST-74112</t>
  </si>
  <si>
    <t>ST-8043</t>
  </si>
  <si>
    <t>ST-9869</t>
  </si>
  <si>
    <t>SU-002721</t>
  </si>
  <si>
    <t>SU-1788</t>
  </si>
  <si>
    <t>SU-473383</t>
  </si>
  <si>
    <t>SU-6855</t>
  </si>
  <si>
    <t>SU-7567</t>
  </si>
  <si>
    <t>SV-263509</t>
  </si>
  <si>
    <t>SV-2791</t>
  </si>
  <si>
    <t>SV-63203</t>
  </si>
  <si>
    <t>SV-7229</t>
  </si>
  <si>
    <t>SV-7258</t>
  </si>
  <si>
    <t>SV-9762</t>
  </si>
  <si>
    <t>SW-0866</t>
  </si>
  <si>
    <t>SW-26055</t>
  </si>
  <si>
    <t>SX-0041</t>
  </si>
  <si>
    <t>SX-20904</t>
  </si>
  <si>
    <t>SX-710264</t>
  </si>
  <si>
    <t>SX-803667</t>
  </si>
  <si>
    <t>SX-94008</t>
  </si>
  <si>
    <t>SY-1293</t>
  </si>
  <si>
    <t>SY-2959</t>
  </si>
  <si>
    <t>SY-44138</t>
  </si>
  <si>
    <t>SY-63364</t>
  </si>
  <si>
    <t>SZ-02197</t>
  </si>
  <si>
    <t>SZ-0667</t>
  </si>
  <si>
    <t>SZ-15651</t>
  </si>
  <si>
    <t>SZ-166407</t>
  </si>
  <si>
    <t>SZ-640681</t>
  </si>
  <si>
    <t>SZ-693063</t>
  </si>
  <si>
    <t>SZ-7803</t>
  </si>
  <si>
    <t>SZ-877453</t>
  </si>
  <si>
    <t>TA-02562</t>
  </si>
  <si>
    <t>TA-2219</t>
  </si>
  <si>
    <t>TA-939915</t>
  </si>
  <si>
    <t>TA-97639</t>
  </si>
  <si>
    <t>TB-41575</t>
  </si>
  <si>
    <t>TB-46820</t>
  </si>
  <si>
    <t>TB-54029</t>
  </si>
  <si>
    <t>TB-79965</t>
  </si>
  <si>
    <t>TB-8793</t>
  </si>
  <si>
    <t>TB-928014</t>
  </si>
  <si>
    <t>TC-0903</t>
  </si>
  <si>
    <t>TC-3449</t>
  </si>
  <si>
    <t>TC-38245</t>
  </si>
  <si>
    <t>TC-39945</t>
  </si>
  <si>
    <t>TC-43853</t>
  </si>
  <si>
    <t>TC-6634</t>
  </si>
  <si>
    <t>TD-20782</t>
  </si>
  <si>
    <t>TD-3452</t>
  </si>
  <si>
    <t>TD-4560</t>
  </si>
  <si>
    <t>TD-4720</t>
  </si>
  <si>
    <t>TD-556388</t>
  </si>
  <si>
    <t>TD-7777</t>
  </si>
  <si>
    <t>TE-528137</t>
  </si>
  <si>
    <t>TE-69925</t>
  </si>
  <si>
    <t>TF-0544</t>
  </si>
  <si>
    <t>TF-109631</t>
  </si>
  <si>
    <t>TF-51873</t>
  </si>
  <si>
    <t>TF-7993</t>
  </si>
  <si>
    <t>TF-819962</t>
  </si>
  <si>
    <t>TF-94175</t>
  </si>
  <si>
    <t>TG-042141</t>
  </si>
  <si>
    <t>TG-0822</t>
  </si>
  <si>
    <t>TG-238698</t>
  </si>
  <si>
    <t>TG-439697</t>
  </si>
  <si>
    <t>TG-550634</t>
  </si>
  <si>
    <t>TG-566681</t>
  </si>
  <si>
    <t>TG-61936</t>
  </si>
  <si>
    <t>TG-70645</t>
  </si>
  <si>
    <t>TG-8642</t>
  </si>
  <si>
    <t>TH-36165</t>
  </si>
  <si>
    <t>TH-721124</t>
  </si>
  <si>
    <t>TH-93559</t>
  </si>
  <si>
    <t>TH-940077</t>
  </si>
  <si>
    <t>TH-9442</t>
  </si>
  <si>
    <t>TH-9833</t>
  </si>
  <si>
    <t>TI-0136</t>
  </si>
  <si>
    <t>TI-04890</t>
  </si>
  <si>
    <t>TI-323452</t>
  </si>
  <si>
    <t>TI-5117</t>
  </si>
  <si>
    <t>TI-6042</t>
  </si>
  <si>
    <t>TI-64682</t>
  </si>
  <si>
    <t>TI-66252</t>
  </si>
  <si>
    <t>TI-79040</t>
  </si>
  <si>
    <t>TI-93511</t>
  </si>
  <si>
    <t>TI-9656</t>
  </si>
  <si>
    <t>TJ-174895</t>
  </si>
  <si>
    <t>TJ-3360</t>
  </si>
  <si>
    <t>TJ-98208</t>
  </si>
  <si>
    <t>TK-1958</t>
  </si>
  <si>
    <t>TK-3715</t>
  </si>
  <si>
    <t>TK-6374</t>
  </si>
  <si>
    <t>TK-6820</t>
  </si>
  <si>
    <t>TK-6974</t>
  </si>
  <si>
    <t>TK-6988</t>
  </si>
  <si>
    <t>TK-73692</t>
  </si>
  <si>
    <t>TK-78419</t>
  </si>
  <si>
    <t>TK-833943</t>
  </si>
  <si>
    <t>TK-982215</t>
  </si>
  <si>
    <t>TK-9857</t>
  </si>
  <si>
    <t>TL-1388</t>
  </si>
  <si>
    <t>TL-277579</t>
  </si>
  <si>
    <t>TM-1052</t>
  </si>
  <si>
    <t>TM-11143</t>
  </si>
  <si>
    <t>TM-194921</t>
  </si>
  <si>
    <t>TM-3624</t>
  </si>
  <si>
    <t>TM-462288</t>
  </si>
  <si>
    <t>TM-47567</t>
  </si>
  <si>
    <t>TM-55463</t>
  </si>
  <si>
    <t>TM-67424</t>
  </si>
  <si>
    <t>TN-32379</t>
  </si>
  <si>
    <t>TN-3687</t>
  </si>
  <si>
    <t>TN-6105</t>
  </si>
  <si>
    <t>TN-665452</t>
  </si>
  <si>
    <t>TN-7434</t>
  </si>
  <si>
    <t>TN-78052</t>
  </si>
  <si>
    <t>TN-8534</t>
  </si>
  <si>
    <t>TN-895967</t>
  </si>
  <si>
    <t>TO-70228</t>
  </si>
  <si>
    <t>TO-9956</t>
  </si>
  <si>
    <t>TP-15186</t>
  </si>
  <si>
    <t>TP-166989</t>
  </si>
  <si>
    <t>TP-3833</t>
  </si>
  <si>
    <t>TP-606068</t>
  </si>
  <si>
    <t>TP-905984</t>
  </si>
  <si>
    <t>TP-9119</t>
  </si>
  <si>
    <t>TQ-0228</t>
  </si>
  <si>
    <t>TQ-21301</t>
  </si>
  <si>
    <t>TQ-436996</t>
  </si>
  <si>
    <t>TQ-4597</t>
  </si>
  <si>
    <t>TQ-584981</t>
  </si>
  <si>
    <t>TQ-606408</t>
  </si>
  <si>
    <t>TQ-8143</t>
  </si>
  <si>
    <t>TQ-82204</t>
  </si>
  <si>
    <t>TR-1330</t>
  </si>
  <si>
    <t>TR-304698</t>
  </si>
  <si>
    <t>TR-4312</t>
  </si>
  <si>
    <t>TR-561699</t>
  </si>
  <si>
    <t>TR-5943</t>
  </si>
  <si>
    <t>TR-74348</t>
  </si>
  <si>
    <t>TR-88770</t>
  </si>
  <si>
    <t>TR-88860</t>
  </si>
  <si>
    <t>TS-04719</t>
  </si>
  <si>
    <t>TS-07473</t>
  </si>
  <si>
    <t>TS-305040</t>
  </si>
  <si>
    <t>TT-054407</t>
  </si>
  <si>
    <t>TT-16785</t>
  </si>
  <si>
    <t>TT-171452</t>
  </si>
  <si>
    <t>TT-28338</t>
  </si>
  <si>
    <t>TT-2877</t>
  </si>
  <si>
    <t>TT-44822</t>
  </si>
  <si>
    <t>TT-605807</t>
  </si>
  <si>
    <t>TT-6554</t>
  </si>
  <si>
    <t>TT-67591</t>
  </si>
  <si>
    <t>TT-727588</t>
  </si>
  <si>
    <t>TU-21161</t>
  </si>
  <si>
    <t>TU-2307</t>
  </si>
  <si>
    <t>TU-26922</t>
  </si>
  <si>
    <t>TV-49681</t>
  </si>
  <si>
    <t>TV-5641</t>
  </si>
  <si>
    <t>TV-7529</t>
  </si>
  <si>
    <t>TV-871666</t>
  </si>
  <si>
    <t>TV-8876</t>
  </si>
  <si>
    <t>TV-9720</t>
  </si>
  <si>
    <t>TV-99704</t>
  </si>
  <si>
    <t>TW-090565</t>
  </si>
  <si>
    <t>TW-21089</t>
  </si>
  <si>
    <t>TW-43680</t>
  </si>
  <si>
    <t>TW-70375</t>
  </si>
  <si>
    <t>TX-2107</t>
  </si>
  <si>
    <t>TX-3080</t>
  </si>
  <si>
    <t>TX-502759</t>
  </si>
  <si>
    <t>TX-51454</t>
  </si>
  <si>
    <t>TX-75723</t>
  </si>
  <si>
    <t>TX-92052</t>
  </si>
  <si>
    <t>TY-16473</t>
  </si>
  <si>
    <t>TY-94722</t>
  </si>
  <si>
    <t>TY-953980</t>
  </si>
  <si>
    <t>TZ-0996</t>
  </si>
  <si>
    <t>TZ-40933</t>
  </si>
  <si>
    <t>TZ-663653</t>
  </si>
  <si>
    <t>TZ-705905</t>
  </si>
  <si>
    <t>UA-0334</t>
  </si>
  <si>
    <t>UA-062719</t>
  </si>
  <si>
    <t>UA-192841</t>
  </si>
  <si>
    <t>UA-31343</t>
  </si>
  <si>
    <t>UA-6704</t>
  </si>
  <si>
    <t>UA-737500</t>
  </si>
  <si>
    <t>UA-96863</t>
  </si>
  <si>
    <t>UB-29289</t>
  </si>
  <si>
    <t>UB-867190</t>
  </si>
  <si>
    <t>UB-953102</t>
  </si>
  <si>
    <t>UC-0104</t>
  </si>
  <si>
    <t>UC-03662</t>
  </si>
  <si>
    <t>UC-17376</t>
  </si>
  <si>
    <t>UC-4282</t>
  </si>
  <si>
    <t>UC-96375</t>
  </si>
  <si>
    <t>UD-24594</t>
  </si>
  <si>
    <t>UD-42721</t>
  </si>
  <si>
    <t>UE-22137</t>
  </si>
  <si>
    <t>UE-33143</t>
  </si>
  <si>
    <t>UE-3723</t>
  </si>
  <si>
    <t>UE-505455</t>
  </si>
  <si>
    <t>UE-76583</t>
  </si>
  <si>
    <t>UF-6031</t>
  </si>
  <si>
    <t>UF-94167</t>
  </si>
  <si>
    <t>UG-1530</t>
  </si>
  <si>
    <t>UG-885885</t>
  </si>
  <si>
    <t>UG-93635</t>
  </si>
  <si>
    <t>UG-95692</t>
  </si>
  <si>
    <t>UH-0058</t>
  </si>
  <si>
    <t>UH-047587</t>
  </si>
  <si>
    <t>UH-06943</t>
  </si>
  <si>
    <t>UH-10914</t>
  </si>
  <si>
    <t>UH-1288</t>
  </si>
  <si>
    <t>UH-5646</t>
  </si>
  <si>
    <t>UH-75605</t>
  </si>
  <si>
    <t>UH-8985</t>
  </si>
  <si>
    <t>UH-9054</t>
  </si>
  <si>
    <t>UH-9792</t>
  </si>
  <si>
    <t>UI-1887</t>
  </si>
  <si>
    <t>UI-25013</t>
  </si>
  <si>
    <t>UI-4899</t>
  </si>
  <si>
    <t>UJ-0471</t>
  </si>
  <si>
    <t>UJ-07947</t>
  </si>
  <si>
    <t>UJ-721814</t>
  </si>
  <si>
    <t>UJ-72241</t>
  </si>
  <si>
    <t>UJ-90939</t>
  </si>
  <si>
    <t>UK-30587</t>
  </si>
  <si>
    <t>UK-308690</t>
  </si>
  <si>
    <t>UK-399944</t>
  </si>
  <si>
    <t>UK-5861</t>
  </si>
  <si>
    <t>UL-326191</t>
  </si>
  <si>
    <t>UL-476642</t>
  </si>
  <si>
    <t>UL-7161</t>
  </si>
  <si>
    <t>UM-015132</t>
  </si>
  <si>
    <t>UM-019340</t>
  </si>
  <si>
    <t>UM-138927</t>
  </si>
  <si>
    <t>UM-625269</t>
  </si>
  <si>
    <t>UM-84500</t>
  </si>
  <si>
    <t>UN-093584</t>
  </si>
  <si>
    <t>UN-239644</t>
  </si>
  <si>
    <t>UN-4409</t>
  </si>
  <si>
    <t>UN-545176</t>
  </si>
  <si>
    <t>UN-8692</t>
  </si>
  <si>
    <t>UN-8974</t>
  </si>
  <si>
    <t>UN-9236</t>
  </si>
  <si>
    <t>UN-931753</t>
  </si>
  <si>
    <t>UN-941274</t>
  </si>
  <si>
    <t>UO-47267</t>
  </si>
  <si>
    <t>UO-55112</t>
  </si>
  <si>
    <t>UO-5918</t>
  </si>
  <si>
    <t>UO-75017</t>
  </si>
  <si>
    <t>UO-80929</t>
  </si>
  <si>
    <t>UO-90543</t>
  </si>
  <si>
    <t>UP-157299</t>
  </si>
  <si>
    <t>UP-17700</t>
  </si>
  <si>
    <t>UP-4696</t>
  </si>
  <si>
    <t>UP-84053</t>
  </si>
  <si>
    <t>UP-9073</t>
  </si>
  <si>
    <t>UP-93047</t>
  </si>
  <si>
    <t>UQ-1090</t>
  </si>
  <si>
    <t>UQ-15875</t>
  </si>
  <si>
    <t>UQ-33370</t>
  </si>
  <si>
    <t>UQ-3657</t>
  </si>
  <si>
    <t>UQ-37700</t>
  </si>
  <si>
    <t>UR-22057</t>
  </si>
  <si>
    <t>UR-7508</t>
  </si>
  <si>
    <t>UR-91297</t>
  </si>
  <si>
    <t>US-4394</t>
  </si>
  <si>
    <t>US-577973</t>
  </si>
  <si>
    <t>US-6107</t>
  </si>
  <si>
    <t>US-69922</t>
  </si>
  <si>
    <t>US-73153</t>
  </si>
  <si>
    <t>UT-1916</t>
  </si>
  <si>
    <t>UT-2716</t>
  </si>
  <si>
    <t>UT-3366</t>
  </si>
  <si>
    <t>UT-4890</t>
  </si>
  <si>
    <t>UT-66422</t>
  </si>
  <si>
    <t>UT-712219</t>
  </si>
  <si>
    <t>UT-79805</t>
  </si>
  <si>
    <t>UT-862870</t>
  </si>
  <si>
    <t>UU-153629</t>
  </si>
  <si>
    <t>UU-35156</t>
  </si>
  <si>
    <t>UU-4300</t>
  </si>
  <si>
    <t>UU-4394</t>
  </si>
  <si>
    <t>UU-62089</t>
  </si>
  <si>
    <t>UV-02458</t>
  </si>
  <si>
    <t>UV-0892</t>
  </si>
  <si>
    <t>UV-2675</t>
  </si>
  <si>
    <t>UV-3954</t>
  </si>
  <si>
    <t>UV-408344</t>
  </si>
  <si>
    <t>UV-561716</t>
  </si>
  <si>
    <t>UV-7022</t>
  </si>
  <si>
    <t>UW-15300</t>
  </si>
  <si>
    <t>UW-429194</t>
  </si>
  <si>
    <t>UW-649630</t>
  </si>
  <si>
    <t>UW-65859</t>
  </si>
  <si>
    <t>UW-9320</t>
  </si>
  <si>
    <t>UX-13349</t>
  </si>
  <si>
    <t>UX-52499</t>
  </si>
  <si>
    <t>UX-575919</t>
  </si>
  <si>
    <t>UX-6241</t>
  </si>
  <si>
    <t>UX-683747</t>
  </si>
  <si>
    <t>UX-737634</t>
  </si>
  <si>
    <t>UX-907466</t>
  </si>
  <si>
    <t>UY-0120</t>
  </si>
  <si>
    <t>UY-1974</t>
  </si>
  <si>
    <t>UY-472257</t>
  </si>
  <si>
    <t>UY-66279</t>
  </si>
  <si>
    <t>UY-83167</t>
  </si>
  <si>
    <t>UY-93164</t>
  </si>
  <si>
    <t>UZ-30701</t>
  </si>
  <si>
    <t>UZ-6455</t>
  </si>
  <si>
    <t>UZ-7979</t>
  </si>
  <si>
    <t>UZ-8028</t>
  </si>
  <si>
    <t>UZ-8463</t>
  </si>
  <si>
    <t>VA-03143</t>
  </si>
  <si>
    <t>VA-14929</t>
  </si>
  <si>
    <t>VA-42397</t>
  </si>
  <si>
    <t>VA-629786</t>
  </si>
  <si>
    <t>VA-67684</t>
  </si>
  <si>
    <t>VA-8845</t>
  </si>
  <si>
    <t>VB-20171</t>
  </si>
  <si>
    <t>VB-2961</t>
  </si>
  <si>
    <t>VB-5068</t>
  </si>
  <si>
    <t>VB-877699</t>
  </si>
  <si>
    <t>VC-05935</t>
  </si>
  <si>
    <t>VC-07498</t>
  </si>
  <si>
    <t>VC-241300</t>
  </si>
  <si>
    <t>VC-4481</t>
  </si>
  <si>
    <t>VC-476318</t>
  </si>
  <si>
    <t>VC-715447</t>
  </si>
  <si>
    <t>VC-754499</t>
  </si>
  <si>
    <t>VC-816478</t>
  </si>
  <si>
    <t>VC-96831</t>
  </si>
  <si>
    <t>VD-0999</t>
  </si>
  <si>
    <t>VD-10091</t>
  </si>
  <si>
    <t>VD-1314</t>
  </si>
  <si>
    <t>VD-2075</t>
  </si>
  <si>
    <t>VD-490495</t>
  </si>
  <si>
    <t>VE-822994</t>
  </si>
  <si>
    <t>VE-83349</t>
  </si>
  <si>
    <t>VE-8934</t>
  </si>
  <si>
    <t>VE-93943</t>
  </si>
  <si>
    <t>VF-01715</t>
  </si>
  <si>
    <t>VF-066555</t>
  </si>
  <si>
    <t>VF-09548</t>
  </si>
  <si>
    <t>VF-334882</t>
  </si>
  <si>
    <t>VF-49073</t>
  </si>
  <si>
    <t>VF-65158</t>
  </si>
  <si>
    <t>VF-8518</t>
  </si>
  <si>
    <t>VG-00097</t>
  </si>
  <si>
    <t>VG-0285</t>
  </si>
  <si>
    <t>VG-0380</t>
  </si>
  <si>
    <t>VG-3498</t>
  </si>
  <si>
    <t>VG-838851</t>
  </si>
  <si>
    <t>VH-77844</t>
  </si>
  <si>
    <t>VJ-0042</t>
  </si>
  <si>
    <t>VJ-128923</t>
  </si>
  <si>
    <t>VJ-27239</t>
  </si>
  <si>
    <t>VJ-3021</t>
  </si>
  <si>
    <t>VJ-36400</t>
  </si>
  <si>
    <t>VJ-519653</t>
  </si>
  <si>
    <t>VK-3765</t>
  </si>
  <si>
    <t>VL-0484</t>
  </si>
  <si>
    <t>VL-1207</t>
  </si>
  <si>
    <t>VL-33373</t>
  </si>
  <si>
    <t>VL-37623</t>
  </si>
  <si>
    <t>VL-574287</t>
  </si>
  <si>
    <t>VL-79993</t>
  </si>
  <si>
    <t>VL-866042</t>
  </si>
  <si>
    <t>VL-99582</t>
  </si>
  <si>
    <t>VM-19399</t>
  </si>
  <si>
    <t>VM-224567</t>
  </si>
  <si>
    <t>VM-63350</t>
  </si>
  <si>
    <t>VM-78062</t>
  </si>
  <si>
    <t>VN-00971</t>
  </si>
  <si>
    <t>VN-13323</t>
  </si>
  <si>
    <t>VN-34148</t>
  </si>
  <si>
    <t>VN-34426</t>
  </si>
  <si>
    <t>VN-50716</t>
  </si>
  <si>
    <t>VN-56023</t>
  </si>
  <si>
    <t>VN-7864</t>
  </si>
  <si>
    <t>VO-13711</t>
  </si>
  <si>
    <t>VO-21855</t>
  </si>
  <si>
    <t>VO-473978</t>
  </si>
  <si>
    <t>VO-706937</t>
  </si>
  <si>
    <t>VP-327181</t>
  </si>
  <si>
    <t>VP-38398</t>
  </si>
  <si>
    <t>VP-51732</t>
  </si>
  <si>
    <t>VQ-1592</t>
  </si>
  <si>
    <t>VQ-4352</t>
  </si>
  <si>
    <t>VQ-573509</t>
  </si>
  <si>
    <t>VQ-68719</t>
  </si>
  <si>
    <t>VR-1850</t>
  </si>
  <si>
    <t>VR-333670</t>
  </si>
  <si>
    <t>VR-439456</t>
  </si>
  <si>
    <t>VS-011155</t>
  </si>
  <si>
    <t>VS-1076</t>
  </si>
  <si>
    <t>VS-2580</t>
  </si>
  <si>
    <t>VT-15167</t>
  </si>
  <si>
    <t>VT-265635</t>
  </si>
  <si>
    <t>VT-271073</t>
  </si>
  <si>
    <t>VT-3535</t>
  </si>
  <si>
    <t>VT-4247</t>
  </si>
  <si>
    <t>VT-4846</t>
  </si>
  <si>
    <t>VT-69104</t>
  </si>
  <si>
    <t>VT-75122</t>
  </si>
  <si>
    <t>VT-863619</t>
  </si>
  <si>
    <t>VT-954957</t>
  </si>
  <si>
    <t>VT-98164</t>
  </si>
  <si>
    <t>VU-590757</t>
  </si>
  <si>
    <t>VU-844372</t>
  </si>
  <si>
    <t>VU-90069</t>
  </si>
  <si>
    <t>VU-936748</t>
  </si>
  <si>
    <t>VV-004928</t>
  </si>
  <si>
    <t>VV-09440</t>
  </si>
  <si>
    <t>VV-767827</t>
  </si>
  <si>
    <t>VV-8678</t>
  </si>
  <si>
    <t>VV-9123</t>
  </si>
  <si>
    <t>VW-02663</t>
  </si>
  <si>
    <t>VW-2162</t>
  </si>
  <si>
    <t>VW-363715</t>
  </si>
  <si>
    <t>VW-716716</t>
  </si>
  <si>
    <t>VW-8584</t>
  </si>
  <si>
    <t>VX-37557</t>
  </si>
  <si>
    <t>VX-41879</t>
  </si>
  <si>
    <t>VX-84090</t>
  </si>
  <si>
    <t>VY-101842</t>
  </si>
  <si>
    <t>VY-2166</t>
  </si>
  <si>
    <t>VZ-1219</t>
  </si>
  <si>
    <t>VZ-20508</t>
  </si>
  <si>
    <t>VZ-312839</t>
  </si>
  <si>
    <t>VZ-4899</t>
  </si>
  <si>
    <t>VZ-986849</t>
  </si>
  <si>
    <t>WA-19599</t>
  </si>
  <si>
    <t>WA-24339</t>
  </si>
  <si>
    <t>WA-32658</t>
  </si>
  <si>
    <t>WA-488463</t>
  </si>
  <si>
    <t>WB-061642</t>
  </si>
  <si>
    <t>WB-2642</t>
  </si>
  <si>
    <t>WB-342785</t>
  </si>
  <si>
    <t>WB-5047</t>
  </si>
  <si>
    <t>WB-5618</t>
  </si>
  <si>
    <t>WB-578744</t>
  </si>
  <si>
    <t>WB-6387</t>
  </si>
  <si>
    <t>WB-85229</t>
  </si>
  <si>
    <t>WB-9150</t>
  </si>
  <si>
    <t>WB-99569</t>
  </si>
  <si>
    <t>WC-03531</t>
  </si>
  <si>
    <t>WC-0851</t>
  </si>
  <si>
    <t>WC-528609</t>
  </si>
  <si>
    <t>WD-043130</t>
  </si>
  <si>
    <t>WD-760846</t>
  </si>
  <si>
    <t>WE-117905</t>
  </si>
  <si>
    <t>WE-4834</t>
  </si>
  <si>
    <t>WE-8098</t>
  </si>
  <si>
    <t>WE-8950</t>
  </si>
  <si>
    <t>WE-939246</t>
  </si>
  <si>
    <t>WF-098610</t>
  </si>
  <si>
    <t>WF-4897</t>
  </si>
  <si>
    <t>WF-63421</t>
  </si>
  <si>
    <t>WF-6442</t>
  </si>
  <si>
    <t>WF-69261</t>
  </si>
  <si>
    <t>WF-7320</t>
  </si>
  <si>
    <t>WG-01156</t>
  </si>
  <si>
    <t>WG-28694</t>
  </si>
  <si>
    <t>WG-3509</t>
  </si>
  <si>
    <t>WG-3522</t>
  </si>
  <si>
    <t>WG-7953</t>
  </si>
  <si>
    <t>WG-8044</t>
  </si>
  <si>
    <t>WH-07526</t>
  </si>
  <si>
    <t>WH-19303</t>
  </si>
  <si>
    <t>WH-3629</t>
  </si>
  <si>
    <t>WH-46389</t>
  </si>
  <si>
    <t>WH-65621</t>
  </si>
  <si>
    <t>WH-768592</t>
  </si>
  <si>
    <t>WH-9016</t>
  </si>
  <si>
    <t>WI-005296</t>
  </si>
  <si>
    <t>WI-06336</t>
  </si>
  <si>
    <t>WI-5055</t>
  </si>
  <si>
    <t>WI-802929</t>
  </si>
  <si>
    <t>WJ-05952</t>
  </si>
  <si>
    <t>WJ-88034</t>
  </si>
  <si>
    <t>WJ-8896</t>
  </si>
  <si>
    <t>WJ-911435</t>
  </si>
  <si>
    <t>WJ-9411</t>
  </si>
  <si>
    <t>WK-3073</t>
  </si>
  <si>
    <t>WK-52459</t>
  </si>
  <si>
    <t>WK-5319</t>
  </si>
  <si>
    <t>WK-76094</t>
  </si>
  <si>
    <t>WK-8617</t>
  </si>
  <si>
    <t>WL-23384</t>
  </si>
  <si>
    <t>WL-5425</t>
  </si>
  <si>
    <t>WL-6767</t>
  </si>
  <si>
    <t>WM-104714</t>
  </si>
  <si>
    <t>WM-21219</t>
  </si>
  <si>
    <t>WM-8499</t>
  </si>
  <si>
    <t>WN-2693</t>
  </si>
  <si>
    <t>WN-2735</t>
  </si>
  <si>
    <t>WN-500291</t>
  </si>
  <si>
    <t>WN-64176</t>
  </si>
  <si>
    <t>WN-659545</t>
  </si>
  <si>
    <t>WN-8802</t>
  </si>
  <si>
    <t>WO-56683</t>
  </si>
  <si>
    <t>WO-6385</t>
  </si>
  <si>
    <t>WO-757522</t>
  </si>
  <si>
    <t>WP-00316</t>
  </si>
  <si>
    <t>WP-1605</t>
  </si>
  <si>
    <t>WP-181105</t>
  </si>
  <si>
    <t>WP-26232</t>
  </si>
  <si>
    <t>WP-47661</t>
  </si>
  <si>
    <t>WQ-092185</t>
  </si>
  <si>
    <t>WQ-237259</t>
  </si>
  <si>
    <t>WQ-3678</t>
  </si>
  <si>
    <t>WQ-38884</t>
  </si>
  <si>
    <t>WQ-7377</t>
  </si>
  <si>
    <t>WR-243901</t>
  </si>
  <si>
    <t>WR-277665</t>
  </si>
  <si>
    <t>WR-397679</t>
  </si>
  <si>
    <t>WS-054589</t>
  </si>
  <si>
    <t>WS-109971</t>
  </si>
  <si>
    <t>WS-3168</t>
  </si>
  <si>
    <t>WS-4454</t>
  </si>
  <si>
    <t>WS-460092</t>
  </si>
  <si>
    <t>WS-526736</t>
  </si>
  <si>
    <t>WS-65555</t>
  </si>
  <si>
    <t>WS-722808</t>
  </si>
  <si>
    <t>WT-583316</t>
  </si>
  <si>
    <t>WT-756646</t>
  </si>
  <si>
    <t>WT-809323</t>
  </si>
  <si>
    <t>WU-1382</t>
  </si>
  <si>
    <t>WU-2849</t>
  </si>
  <si>
    <t>WV-3674</t>
  </si>
  <si>
    <t>WV-401370</t>
  </si>
  <si>
    <t>WV-41962</t>
  </si>
  <si>
    <t>WV-5246</t>
  </si>
  <si>
    <t>WW-110687</t>
  </si>
  <si>
    <t>WW-283415</t>
  </si>
  <si>
    <t>WW-9172</t>
  </si>
  <si>
    <t>WX-01829</t>
  </si>
  <si>
    <t>WX-122803</t>
  </si>
  <si>
    <t>WX-178761</t>
  </si>
  <si>
    <t>WX-223461</t>
  </si>
  <si>
    <t>WX-2378</t>
  </si>
  <si>
    <t>WX-4613</t>
  </si>
  <si>
    <t>WX-71893</t>
  </si>
  <si>
    <t>WY-00097</t>
  </si>
  <si>
    <t>WY-192032</t>
  </si>
  <si>
    <t>WY-2385</t>
  </si>
  <si>
    <t>WY-33576</t>
  </si>
  <si>
    <t>WY-3595</t>
  </si>
  <si>
    <t>WY-8835</t>
  </si>
  <si>
    <t>WZ-123173</t>
  </si>
  <si>
    <t>WZ-184621</t>
  </si>
  <si>
    <t>XA-1341</t>
  </si>
  <si>
    <t>XA-148872</t>
  </si>
  <si>
    <t>XA-1502</t>
  </si>
  <si>
    <t>XA-68144</t>
  </si>
  <si>
    <t>XA-80503</t>
  </si>
  <si>
    <t>XB-036075</t>
  </si>
  <si>
    <t>XB-04028</t>
  </si>
  <si>
    <t>XB-347401</t>
  </si>
  <si>
    <t>XB-37091</t>
  </si>
  <si>
    <t>XB-44630</t>
  </si>
  <si>
    <t>XB-4831</t>
  </si>
  <si>
    <t>XC-107715</t>
  </si>
  <si>
    <t>XC-200689</t>
  </si>
  <si>
    <t>XC-47731</t>
  </si>
  <si>
    <t>XC-596231</t>
  </si>
  <si>
    <t>XC-60598</t>
  </si>
  <si>
    <t>XC-66004</t>
  </si>
  <si>
    <t>XC-68646</t>
  </si>
  <si>
    <t>XC-81961</t>
  </si>
  <si>
    <t>XC-90260</t>
  </si>
  <si>
    <t>XD-19009</t>
  </si>
  <si>
    <t>XD-4741</t>
  </si>
  <si>
    <t>XE-60179</t>
  </si>
  <si>
    <t>XE-6051</t>
  </si>
  <si>
    <t>XE-670987</t>
  </si>
  <si>
    <t>XE-825319</t>
  </si>
  <si>
    <t>XF-087755</t>
  </si>
  <si>
    <t>XF-710947</t>
  </si>
  <si>
    <t>XF-781991</t>
  </si>
  <si>
    <t>XG-283245</t>
  </si>
  <si>
    <t>XG-337079</t>
  </si>
  <si>
    <t>XG-9096</t>
  </si>
  <si>
    <t>XH-2686</t>
  </si>
  <si>
    <t>XH-3411</t>
  </si>
  <si>
    <t>XH-4289</t>
  </si>
  <si>
    <t>XH-58503</t>
  </si>
  <si>
    <t>XH-7367</t>
  </si>
  <si>
    <t>XH-915771</t>
  </si>
  <si>
    <t>XH-9992</t>
  </si>
  <si>
    <t>XI-02067</t>
  </si>
  <si>
    <t>XI-0279</t>
  </si>
  <si>
    <t>XI-296482</t>
  </si>
  <si>
    <t>XI-344463</t>
  </si>
  <si>
    <t>XI-53071</t>
  </si>
  <si>
    <t>XI-845814</t>
  </si>
  <si>
    <t>XI-877458</t>
  </si>
  <si>
    <t>XJ-1731</t>
  </si>
  <si>
    <t>XJ-2034</t>
  </si>
  <si>
    <t>XJ-41859</t>
  </si>
  <si>
    <t>XJ-763764</t>
  </si>
  <si>
    <t>XJ-778433</t>
  </si>
  <si>
    <t>XK-017722</t>
  </si>
  <si>
    <t>XK-051297</t>
  </si>
  <si>
    <t>XK-31637</t>
  </si>
  <si>
    <t>XK-5157</t>
  </si>
  <si>
    <t>XL-022505</t>
  </si>
  <si>
    <t>XL-1643</t>
  </si>
  <si>
    <t>XL-375829</t>
  </si>
  <si>
    <t>XL-72015</t>
  </si>
  <si>
    <t>XL-731853</t>
  </si>
  <si>
    <t>XL-97504</t>
  </si>
  <si>
    <t>XM-2262</t>
  </si>
  <si>
    <t>XM-57673</t>
  </si>
  <si>
    <t>XM-8724</t>
  </si>
  <si>
    <t>XN-02463</t>
  </si>
  <si>
    <t>XN-0361</t>
  </si>
  <si>
    <t>XN-7199</t>
  </si>
  <si>
    <t>XN-8694</t>
  </si>
  <si>
    <t>XO-320745</t>
  </si>
  <si>
    <t>XO-52587</t>
  </si>
  <si>
    <t>XO-874494</t>
  </si>
  <si>
    <t>XO-98511</t>
  </si>
  <si>
    <t>XP-1835</t>
  </si>
  <si>
    <t>XP-331966</t>
  </si>
  <si>
    <t>XP-41032</t>
  </si>
  <si>
    <t>XP-45227</t>
  </si>
  <si>
    <t>XP-515690</t>
  </si>
  <si>
    <t>XP-518303</t>
  </si>
  <si>
    <t>XP-68300</t>
  </si>
  <si>
    <t>XQ-0571</t>
  </si>
  <si>
    <t>XQ-4485</t>
  </si>
  <si>
    <t>XQ-5087</t>
  </si>
  <si>
    <t>XQ-55138</t>
  </si>
  <si>
    <t>XQ-5565</t>
  </si>
  <si>
    <t>XQ-67834</t>
  </si>
  <si>
    <t>XQ-7221</t>
  </si>
  <si>
    <t>XQ-8740</t>
  </si>
  <si>
    <t>XQ-9541</t>
  </si>
  <si>
    <t>XR-468203</t>
  </si>
  <si>
    <t>XR-77847</t>
  </si>
  <si>
    <t>XS-06869</t>
  </si>
  <si>
    <t>XS-075262</t>
  </si>
  <si>
    <t>XS-3205</t>
  </si>
  <si>
    <t>XS-39952</t>
  </si>
  <si>
    <t>XS-6152</t>
  </si>
  <si>
    <t>XS-620712</t>
  </si>
  <si>
    <t>XS-86286</t>
  </si>
  <si>
    <t>XS-991590</t>
  </si>
  <si>
    <t>XT-0464</t>
  </si>
  <si>
    <t>XT-07453</t>
  </si>
  <si>
    <t>XT-130299</t>
  </si>
  <si>
    <t>XT-22842</t>
  </si>
  <si>
    <t>XT-288849</t>
  </si>
  <si>
    <t>XT-32156</t>
  </si>
  <si>
    <t>XT-48268</t>
  </si>
  <si>
    <t>XT-5232</t>
  </si>
  <si>
    <t>XT-74802</t>
  </si>
  <si>
    <t>XT-811263</t>
  </si>
  <si>
    <t>XT-96168</t>
  </si>
  <si>
    <t>XU-01315</t>
  </si>
  <si>
    <t>XU-14264</t>
  </si>
  <si>
    <t>XU-35021</t>
  </si>
  <si>
    <t>XU-7393</t>
  </si>
  <si>
    <t>XU-987379</t>
  </si>
  <si>
    <t>XV-15706</t>
  </si>
  <si>
    <t>XV-421492</t>
  </si>
  <si>
    <t>XV-7635</t>
  </si>
  <si>
    <t>XV-8152</t>
  </si>
  <si>
    <t>XV-90891</t>
  </si>
  <si>
    <t>XW-150802</t>
  </si>
  <si>
    <t>XW-65355</t>
  </si>
  <si>
    <t>XW-88833</t>
  </si>
  <si>
    <t>XX-03825</t>
  </si>
  <si>
    <t>XX-086035</t>
  </si>
  <si>
    <t>XY-893348</t>
  </si>
  <si>
    <t>XZ-000462</t>
  </si>
  <si>
    <t>XZ-0621</t>
  </si>
  <si>
    <t>XZ-09636</t>
  </si>
  <si>
    <t>XZ-59032</t>
  </si>
  <si>
    <t>YA-198312</t>
  </si>
  <si>
    <t>YB-261809</t>
  </si>
  <si>
    <t>YB-478488</t>
  </si>
  <si>
    <t>YB-52371</t>
  </si>
  <si>
    <t>YB-91848</t>
  </si>
  <si>
    <t>YC-003353</t>
  </si>
  <si>
    <t>YC-9789</t>
  </si>
  <si>
    <t>YD-16185</t>
  </si>
  <si>
    <t>YD-302348</t>
  </si>
  <si>
    <t>YD-671124</t>
  </si>
  <si>
    <t>YD-82703</t>
  </si>
  <si>
    <t>YD-898714</t>
  </si>
  <si>
    <t>YD-94683</t>
  </si>
  <si>
    <t>YD-9562</t>
  </si>
  <si>
    <t>YE-7545</t>
  </si>
  <si>
    <t>YE-96489</t>
  </si>
  <si>
    <t>YF-3341</t>
  </si>
  <si>
    <t>YF-3702</t>
  </si>
  <si>
    <t>YF-4207</t>
  </si>
  <si>
    <t>YF-4837</t>
  </si>
  <si>
    <t>YF-496947</t>
  </si>
  <si>
    <t>YF-521753</t>
  </si>
  <si>
    <t>YF-633529</t>
  </si>
  <si>
    <t>YF-6406</t>
  </si>
  <si>
    <t>YF-96857</t>
  </si>
  <si>
    <t>YG-0558</t>
  </si>
  <si>
    <t>YG-2159</t>
  </si>
  <si>
    <t>YG-2793</t>
  </si>
  <si>
    <t>YG-526179</t>
  </si>
  <si>
    <t>YG-8782</t>
  </si>
  <si>
    <t>YG-949861</t>
  </si>
  <si>
    <t>YH-07018</t>
  </si>
  <si>
    <t>YH-672855</t>
  </si>
  <si>
    <t>YH-886818</t>
  </si>
  <si>
    <t>YH-9369</t>
  </si>
  <si>
    <t>YH-9632</t>
  </si>
  <si>
    <t>YH-97225</t>
  </si>
  <si>
    <t>YI-01841</t>
  </si>
  <si>
    <t>YI-13092</t>
  </si>
  <si>
    <t>YI-3458</t>
  </si>
  <si>
    <t>YI-39801</t>
  </si>
  <si>
    <t>YI-583342</t>
  </si>
  <si>
    <t>YI-71299</t>
  </si>
  <si>
    <t>YI-75615</t>
  </si>
  <si>
    <t>YI-7871</t>
  </si>
  <si>
    <t>YI-85789</t>
  </si>
  <si>
    <t>YJ-0350</t>
  </si>
  <si>
    <t>YJ-573141</t>
  </si>
  <si>
    <t>YJ-5779</t>
  </si>
  <si>
    <t>YJ-58680</t>
  </si>
  <si>
    <t>YJ-920007</t>
  </si>
  <si>
    <t>YK-20053</t>
  </si>
  <si>
    <t>YK-3109</t>
  </si>
  <si>
    <t>YK-36125</t>
  </si>
  <si>
    <t>YK-53878</t>
  </si>
  <si>
    <t>YK-578880</t>
  </si>
  <si>
    <t>YK-7791</t>
  </si>
  <si>
    <t>YK-830282</t>
  </si>
  <si>
    <t>YK-980848</t>
  </si>
  <si>
    <t>YL-143047</t>
  </si>
  <si>
    <t>YL-3090</t>
  </si>
  <si>
    <t>YL-36572</t>
  </si>
  <si>
    <t>YL-655007</t>
  </si>
  <si>
    <t>YM-2565</t>
  </si>
  <si>
    <t>YM-280917</t>
  </si>
  <si>
    <t>YM-50441</t>
  </si>
  <si>
    <t>YM-5839</t>
  </si>
  <si>
    <t>YM-71944</t>
  </si>
  <si>
    <t>YM-87249</t>
  </si>
  <si>
    <t>YM-87417</t>
  </si>
  <si>
    <t>YM-88696</t>
  </si>
  <si>
    <t>YM-896644</t>
  </si>
  <si>
    <t>YM-9130</t>
  </si>
  <si>
    <t>YM-951356</t>
  </si>
  <si>
    <t>YN-012290</t>
  </si>
  <si>
    <t>YN-1765</t>
  </si>
  <si>
    <t>YN-207063</t>
  </si>
  <si>
    <t>YN-3720</t>
  </si>
  <si>
    <t>YN-3957</t>
  </si>
  <si>
    <t>YN-471594</t>
  </si>
  <si>
    <t>YN-47585</t>
  </si>
  <si>
    <t>YN-7778</t>
  </si>
  <si>
    <t>YN-8810</t>
  </si>
  <si>
    <t>YO-04102</t>
  </si>
  <si>
    <t>YO-110609</t>
  </si>
  <si>
    <t>YO-161583</t>
  </si>
  <si>
    <t>YO-367690</t>
  </si>
  <si>
    <t>YO-701453</t>
  </si>
  <si>
    <t>YO-973620</t>
  </si>
  <si>
    <t>YP-302981</t>
  </si>
  <si>
    <t>YQ-01104</t>
  </si>
  <si>
    <t>YQ-10302</t>
  </si>
  <si>
    <t>YQ-164653</t>
  </si>
  <si>
    <t>YQ-211143</t>
  </si>
  <si>
    <t>YQ-217651</t>
  </si>
  <si>
    <t>YQ-25380</t>
  </si>
  <si>
    <t>YQ-509161</t>
  </si>
  <si>
    <t>YQ-6962</t>
  </si>
  <si>
    <t>YQ-7736</t>
  </si>
  <si>
    <t>YQ-82567</t>
  </si>
  <si>
    <t>YQ-858052</t>
  </si>
  <si>
    <t>YR-23364</t>
  </si>
  <si>
    <t>YR-32902</t>
  </si>
  <si>
    <t>YR-43094</t>
  </si>
  <si>
    <t>YR-741249</t>
  </si>
  <si>
    <t>YR-7946</t>
  </si>
  <si>
    <t>YR-88605</t>
  </si>
  <si>
    <t>YR-963789</t>
  </si>
  <si>
    <t>YR-969280</t>
  </si>
  <si>
    <t>YS-04760</t>
  </si>
  <si>
    <t>YS-09530</t>
  </si>
  <si>
    <t>YS-2964</t>
  </si>
  <si>
    <t>YS-3429</t>
  </si>
  <si>
    <t>YS-8577</t>
  </si>
  <si>
    <t>YT-01905</t>
  </si>
  <si>
    <t>YT-6252</t>
  </si>
  <si>
    <t>YT-6490</t>
  </si>
  <si>
    <t>YT-79238</t>
  </si>
  <si>
    <t>YU-000737</t>
  </si>
  <si>
    <t>YU-0402</t>
  </si>
  <si>
    <t>YU-17221</t>
  </si>
  <si>
    <t>YU-2336</t>
  </si>
  <si>
    <t>YU-2702</t>
  </si>
  <si>
    <t>YU-3389</t>
  </si>
  <si>
    <t>YU-570854</t>
  </si>
  <si>
    <t>YU-70368</t>
  </si>
  <si>
    <t>YV-10606</t>
  </si>
  <si>
    <t>YV-4323</t>
  </si>
  <si>
    <t>YV-433803</t>
  </si>
  <si>
    <t>YV-52888</t>
  </si>
  <si>
    <t>YV-6935</t>
  </si>
  <si>
    <t>YV-742905</t>
  </si>
  <si>
    <t>YW-063218</t>
  </si>
  <si>
    <t>YW-448639</t>
  </si>
  <si>
    <t>YW-50589</t>
  </si>
  <si>
    <t>YW-831266</t>
  </si>
  <si>
    <t>YW-87756</t>
  </si>
  <si>
    <t>YX-051793</t>
  </si>
  <si>
    <t>YX-14389</t>
  </si>
  <si>
    <t>YX-2168</t>
  </si>
  <si>
    <t>YX-28831</t>
  </si>
  <si>
    <t>YX-42510</t>
  </si>
  <si>
    <t>YX-93918</t>
  </si>
  <si>
    <t>YY-33483</t>
  </si>
  <si>
    <t>YY-771079</t>
  </si>
  <si>
    <t>YZ-4807</t>
  </si>
  <si>
    <t>YZ-8341</t>
  </si>
  <si>
    <t>ZA-154417</t>
  </si>
  <si>
    <t>ZA-4034</t>
  </si>
  <si>
    <t>ZA-676872</t>
  </si>
  <si>
    <t>ZA-7296</t>
  </si>
  <si>
    <t>ZA-7724</t>
  </si>
  <si>
    <t>ZB-09518</t>
  </si>
  <si>
    <t>ZB-439105</t>
  </si>
  <si>
    <t>ZB-99258</t>
  </si>
  <si>
    <t>ZC-1109</t>
  </si>
  <si>
    <t>ZC-2991</t>
  </si>
  <si>
    <t>ZC-7700</t>
  </si>
  <si>
    <t>ZD-0145</t>
  </si>
  <si>
    <t>ZD-0661</t>
  </si>
  <si>
    <t>ZD-39541</t>
  </si>
  <si>
    <t>ZD-52086</t>
  </si>
  <si>
    <t>ZE-267205</t>
  </si>
  <si>
    <t>ZF-6452</t>
  </si>
  <si>
    <t>ZF-708071</t>
  </si>
  <si>
    <t>ZF-72032</t>
  </si>
  <si>
    <t>ZF-868975</t>
  </si>
  <si>
    <t>ZF-987928</t>
  </si>
  <si>
    <t>ZG-330668</t>
  </si>
  <si>
    <t>ZG-349817</t>
  </si>
  <si>
    <t>ZG-4373</t>
  </si>
  <si>
    <t>ZG-5073</t>
  </si>
  <si>
    <t>ZG-886402</t>
  </si>
  <si>
    <t>ZG-99357</t>
  </si>
  <si>
    <t>ZH-0844</t>
  </si>
  <si>
    <t>ZH-131922</t>
  </si>
  <si>
    <t>ZH-1664</t>
  </si>
  <si>
    <t>ZH-56152</t>
  </si>
  <si>
    <t>ZH-6187</t>
  </si>
  <si>
    <t>ZH-85865</t>
  </si>
  <si>
    <t>ZI-277612</t>
  </si>
  <si>
    <t>ZI-3384</t>
  </si>
  <si>
    <t>ZI-3389</t>
  </si>
  <si>
    <t>ZI-39118</t>
  </si>
  <si>
    <t>ZI-55165</t>
  </si>
  <si>
    <t>ZI-64312</t>
  </si>
  <si>
    <t>ZJ-19516</t>
  </si>
  <si>
    <t>ZJ-204042</t>
  </si>
  <si>
    <t>ZJ-7341</t>
  </si>
  <si>
    <t>ZJ-789418</t>
  </si>
  <si>
    <t>ZJ-99199</t>
  </si>
  <si>
    <t>ZK-6980</t>
  </si>
  <si>
    <t>ZL-351505</t>
  </si>
  <si>
    <t>ZL-40832</t>
  </si>
  <si>
    <t>ZL-50479</t>
  </si>
  <si>
    <t>ZL-705612</t>
  </si>
  <si>
    <t>ZL-74134</t>
  </si>
  <si>
    <t>ZM-061517</t>
  </si>
  <si>
    <t>ZM-11701</t>
  </si>
  <si>
    <t>ZM-466203</t>
  </si>
  <si>
    <t>ZM-5367</t>
  </si>
  <si>
    <t>ZM-59504</t>
  </si>
  <si>
    <t>ZM-8842</t>
  </si>
  <si>
    <t>ZN-2241</t>
  </si>
  <si>
    <t>ZN-724153</t>
  </si>
  <si>
    <t>ZN-8954</t>
  </si>
  <si>
    <t>ZO-1532</t>
  </si>
  <si>
    <t>ZO-31723</t>
  </si>
  <si>
    <t>ZO-9616</t>
  </si>
  <si>
    <t>ZP-09264</t>
  </si>
  <si>
    <t>ZP-13614</t>
  </si>
  <si>
    <t>ZP-370309</t>
  </si>
  <si>
    <t>ZQ-26521</t>
  </si>
  <si>
    <t>ZQ-783528</t>
  </si>
  <si>
    <t>ZQ-94200</t>
  </si>
  <si>
    <t>ZR-0164</t>
  </si>
  <si>
    <t>ZR-228180</t>
  </si>
  <si>
    <t>ZR-52705</t>
  </si>
  <si>
    <t>ZR-6277</t>
  </si>
  <si>
    <t>ZR-6493</t>
  </si>
  <si>
    <t>ZR-8413</t>
  </si>
  <si>
    <t>ZR-9829</t>
  </si>
  <si>
    <t>ZS-355082</t>
  </si>
  <si>
    <t>ZS-5614</t>
  </si>
  <si>
    <t>ZS-617376</t>
  </si>
  <si>
    <t>ZS-6448</t>
  </si>
  <si>
    <t>ZS-6565</t>
  </si>
  <si>
    <t>ZS-76069</t>
  </si>
  <si>
    <t>ZS-7933</t>
  </si>
  <si>
    <t>ZT-008887</t>
  </si>
  <si>
    <t>ZT-017840</t>
  </si>
  <si>
    <t>ZT-10572</t>
  </si>
  <si>
    <t>ZT-1154</t>
  </si>
  <si>
    <t>ZT-14193</t>
  </si>
  <si>
    <t>ZT-22223</t>
  </si>
  <si>
    <t>ZT-56191</t>
  </si>
  <si>
    <t>ZT-950116</t>
  </si>
  <si>
    <t>ZV-10685</t>
  </si>
  <si>
    <t>ZV-61087</t>
  </si>
  <si>
    <t>ZV-672024</t>
  </si>
  <si>
    <t>ZV-68657</t>
  </si>
  <si>
    <t>ZV-87803</t>
  </si>
  <si>
    <t>ZV-89744</t>
  </si>
  <si>
    <t>ZW-143510</t>
  </si>
  <si>
    <t>ZW-22930</t>
  </si>
  <si>
    <t>ZW-328007</t>
  </si>
  <si>
    <t>ZW-5345</t>
  </si>
  <si>
    <t>ZW-92504</t>
  </si>
  <si>
    <t>ZX-11742</t>
  </si>
  <si>
    <t>ZX-22863</t>
  </si>
  <si>
    <t>ZX-29979</t>
  </si>
  <si>
    <t>ZY-30073</t>
  </si>
  <si>
    <t>ZY-3014</t>
  </si>
  <si>
    <t>ZY-40597</t>
  </si>
  <si>
    <t>ZY-51228</t>
  </si>
  <si>
    <t>ZY-586488</t>
  </si>
  <si>
    <t>ZY-7119</t>
  </si>
  <si>
    <t>ZY-838218</t>
  </si>
  <si>
    <t>ZZ-24270</t>
  </si>
  <si>
    <t>ZZ-267514</t>
  </si>
  <si>
    <t>ZZ-3703</t>
  </si>
  <si>
    <t>ZZ-421138</t>
  </si>
  <si>
    <t>ZZ-561286</t>
  </si>
  <si>
    <t>ZZ-597365</t>
  </si>
  <si>
    <t>ZZ-6117</t>
  </si>
  <si>
    <t>ZZ-629308</t>
  </si>
  <si>
    <t>ZZ-70236</t>
  </si>
  <si>
    <t>ZZ-98411</t>
  </si>
  <si>
    <t>sale_id</t>
  </si>
  <si>
    <t>sale_date</t>
  </si>
  <si>
    <t>quantity</t>
  </si>
  <si>
    <t>Store_Name</t>
  </si>
  <si>
    <t>City</t>
  </si>
  <si>
    <t>Country</t>
  </si>
  <si>
    <t>Product_Name</t>
  </si>
  <si>
    <t>Price</t>
  </si>
  <si>
    <t>Category_name</t>
  </si>
  <si>
    <t>Apple Watch Hermès</t>
  </si>
  <si>
    <t>Total_sale</t>
  </si>
  <si>
    <t>Row Labels</t>
  </si>
  <si>
    <t>Sum of Total_sale</t>
  </si>
  <si>
    <t>2020</t>
  </si>
  <si>
    <t>2021</t>
  </si>
  <si>
    <t>2022</t>
  </si>
  <si>
    <t>2023</t>
  </si>
  <si>
    <t>2024</t>
  </si>
  <si>
    <t>Month Name</t>
  </si>
  <si>
    <t>Year</t>
  </si>
  <si>
    <t>May</t>
  </si>
  <si>
    <t>June</t>
  </si>
  <si>
    <t>February</t>
  </si>
  <si>
    <t>March</t>
  </si>
  <si>
    <t>November</t>
  </si>
  <si>
    <t>October</t>
  </si>
  <si>
    <t>July</t>
  </si>
  <si>
    <t>September</t>
  </si>
  <si>
    <t>December</t>
  </si>
  <si>
    <t>April</t>
  </si>
  <si>
    <t>January</t>
  </si>
  <si>
    <t>August</t>
  </si>
  <si>
    <t>Jan</t>
  </si>
  <si>
    <t>Feb</t>
  </si>
  <si>
    <t>Mar</t>
  </si>
  <si>
    <t>Apr</t>
  </si>
  <si>
    <t>Jun</t>
  </si>
  <si>
    <t>Jul</t>
  </si>
  <si>
    <t>Aug</t>
  </si>
  <si>
    <t>Sep</t>
  </si>
  <si>
    <t>Oct</t>
  </si>
  <si>
    <t>Nov</t>
  </si>
  <si>
    <t>Dec</t>
  </si>
  <si>
    <t>Top Category</t>
  </si>
  <si>
    <t>Sum of quantity</t>
  </si>
  <si>
    <t>Top Country</t>
  </si>
  <si>
    <t>Quantity Sold</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</si>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</sst>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2" borderId="0" xfId="0" applyFill="1"/>
    <xf numFmtId="0" fontId="0" fillId="3" borderId="0" xfId="0" applyFill="1"/>
    <xf numFmtId="164" fontId="0" fillId="0" borderId="0" xfId="1" applyNumberFormat="1" applyFont="1"/>
    <xf numFmtId="1" fontId="0" fillId="0" borderId="0" xfId="0" applyNumberFormat="1"/>
    <xf numFmtId="164" fontId="0" fillId="0" borderId="0" xfId="1" quotePrefix="1" applyNumberFormat="1" applyFont="1"/>
  </cellXfs>
  <cellStyles count="2">
    <cellStyle name="Currency" xfId="1" builtinId="4"/>
    <cellStyle name="Normal" xfId="0" builtinId="0"/>
  </cellStyles>
  <dxfs count="43">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color theme="0"/>
      </font>
    </dxf>
  </dxfs>
  <tableStyles count="2" defaultTableStyle="TableStyleMedium2" defaultPivotStyle="PivotStyleLight16">
    <tableStyle name="Month" pivot="0" table="0" count="8" xr9:uid="{A1697CAD-7325-4F76-9E78-5928911B92DD}">
      <tableStyleElement type="wholeTable" dxfId="42"/>
    </tableStyle>
    <tableStyle name="Slicer Style 1" pivot="0" table="0" count="0" xr9:uid="{AC855E86-247D-4206-B3EE-78AD776F3943}"/>
  </tableStyles>
  <extLst>
    <ext xmlns:x14="http://schemas.microsoft.com/office/spreadsheetml/2009/9/main" uri="{46F421CA-312F-682f-3DD2-61675219B42D}">
      <x14:dxfs count="7">
        <dxf>
          <fill>
            <patternFill>
              <bgColor theme="0" tint="-0.499984740745262"/>
            </patternFill>
          </fill>
        </dxf>
        <dxf>
          <fill>
            <patternFill>
              <bgColor theme="0" tint="-0.499984740745262"/>
            </patternFill>
          </fill>
        </dxf>
        <dxf>
          <fill>
            <patternFill>
              <bgColor theme="0" tint="-0.499984740745262"/>
            </patternFill>
          </fill>
        </dxf>
        <dxf>
          <fill>
            <patternFill>
              <bgColor theme="5" tint="0.79998168889431442"/>
            </patternFill>
          </fill>
        </dxf>
        <dxf>
          <fill>
            <patternFill>
              <bgColor theme="5" tint="-0.499984740745262"/>
            </patternFill>
          </fill>
        </dxf>
        <dxf>
          <fill>
            <patternFill>
              <bgColor theme="5" tint="0.7999816888943144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Month">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[we_knows_full.xlsx]Pivot Table!PivotTable5</c:name>
    <c:fmtId val="6"/>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80486134885312E-2"/>
          <c:y val="1.8517997750281213E-2"/>
          <c:w val="0.97777777777777775"/>
          <c:h val="0.97222222222222221"/>
        </c:manualLayout>
      </c:layout>
      <c:areaChart>
        <c:grouping val="standard"/>
        <c:varyColors val="0"/>
        <c:ser>
          <c:idx val="0"/>
          <c:order val="0"/>
          <c:tx>
            <c:strRef>
              <c:f>'Pivot Table'!$L$3</c:f>
              <c:strCache>
                <c:ptCount val="1"/>
                <c:pt idx="0">
                  <c:v>Total</c:v>
                </c:pt>
              </c:strCache>
            </c:strRef>
          </c:tx>
          <c:spPr>
            <a:solidFill>
              <a:schemeClr val="accent2">
                <a:lumMod val="60000"/>
                <a:lumOff val="40000"/>
              </a:schemeClr>
            </a:solidFill>
            <a:ln>
              <a:noFill/>
            </a:ln>
            <a:effectLst/>
          </c:spPr>
          <c:cat>
            <c:strRef>
              <c:f>'Pivot Table'!$K$4:$K$22</c:f>
              <c:strCache>
                <c:ptCount val="19"/>
                <c:pt idx="0">
                  <c:v>Australia</c:v>
                </c:pt>
                <c:pt idx="1">
                  <c:v>Austria</c:v>
                </c:pt>
                <c:pt idx="2">
                  <c:v>Canada</c:v>
                </c:pt>
                <c:pt idx="3">
                  <c:v>China</c:v>
                </c:pt>
                <c:pt idx="4">
                  <c:v>Colombia</c:v>
                </c:pt>
                <c:pt idx="5">
                  <c:v>France</c:v>
                </c:pt>
                <c:pt idx="6">
                  <c:v>Germany</c:v>
                </c:pt>
                <c:pt idx="7">
                  <c:v>Italy</c:v>
                </c:pt>
                <c:pt idx="8">
                  <c:v>Japan</c:v>
                </c:pt>
                <c:pt idx="9">
                  <c:v>Mexico</c:v>
                </c:pt>
                <c:pt idx="10">
                  <c:v>Netherlands</c:v>
                </c:pt>
                <c:pt idx="11">
                  <c:v>Singapore</c:v>
                </c:pt>
                <c:pt idx="12">
                  <c:v>South Korea</c:v>
                </c:pt>
                <c:pt idx="13">
                  <c:v>Spain</c:v>
                </c:pt>
                <c:pt idx="14">
                  <c:v>Taiwan</c:v>
                </c:pt>
                <c:pt idx="15">
                  <c:v>Thailand</c:v>
                </c:pt>
                <c:pt idx="16">
                  <c:v>UAE</c:v>
                </c:pt>
                <c:pt idx="17">
                  <c:v>United Kingdom</c:v>
                </c:pt>
                <c:pt idx="18">
                  <c:v>United States</c:v>
                </c:pt>
              </c:strCache>
            </c:strRef>
          </c:cat>
          <c:val>
            <c:numRef>
              <c:f>'Pivot Table'!$L$4:$L$22</c:f>
              <c:numCache>
                <c:formatCode>General</c:formatCode>
                <c:ptCount val="19"/>
                <c:pt idx="0">
                  <c:v>2269229</c:v>
                </c:pt>
                <c:pt idx="1">
                  <c:v>278879</c:v>
                </c:pt>
                <c:pt idx="2">
                  <c:v>1511938</c:v>
                </c:pt>
                <c:pt idx="3">
                  <c:v>2157451</c:v>
                </c:pt>
                <c:pt idx="4">
                  <c:v>581601</c:v>
                </c:pt>
                <c:pt idx="5">
                  <c:v>1317525</c:v>
                </c:pt>
                <c:pt idx="6">
                  <c:v>988660</c:v>
                </c:pt>
                <c:pt idx="7">
                  <c:v>602738</c:v>
                </c:pt>
                <c:pt idx="8">
                  <c:v>1898760</c:v>
                </c:pt>
                <c:pt idx="9">
                  <c:v>804244</c:v>
                </c:pt>
                <c:pt idx="10">
                  <c:v>326363</c:v>
                </c:pt>
                <c:pt idx="11">
                  <c:v>800884</c:v>
                </c:pt>
                <c:pt idx="12">
                  <c:v>802243</c:v>
                </c:pt>
                <c:pt idx="13">
                  <c:v>183992</c:v>
                </c:pt>
                <c:pt idx="14">
                  <c:v>461741</c:v>
                </c:pt>
                <c:pt idx="15">
                  <c:v>896178</c:v>
                </c:pt>
                <c:pt idx="16">
                  <c:v>1604563</c:v>
                </c:pt>
                <c:pt idx="17">
                  <c:v>1108654</c:v>
                </c:pt>
                <c:pt idx="18">
                  <c:v>4384053</c:v>
                </c:pt>
              </c:numCache>
            </c:numRef>
          </c:val>
          <c:extLst>
            <c:ext xmlns:c16="http://schemas.microsoft.com/office/drawing/2014/chart" uri="{C3380CC4-5D6E-409C-BE32-E72D297353CC}">
              <c16:uniqueId val="{00000000-8FD6-477C-B448-1770EB5BB4D9}"/>
            </c:ext>
          </c:extLst>
        </c:ser>
        <c:dLbls>
          <c:showLegendKey val="0"/>
          <c:showVal val="0"/>
          <c:showCatName val="0"/>
          <c:showSerName val="0"/>
          <c:showPercent val="0"/>
          <c:showBubbleSize val="0"/>
        </c:dLbls>
        <c:axId val="691144224"/>
        <c:axId val="691142784"/>
      </c:areaChart>
      <c:catAx>
        <c:axId val="691144224"/>
        <c:scaling>
          <c:orientation val="minMax"/>
        </c:scaling>
        <c:delete val="1"/>
        <c:axPos val="b"/>
        <c:numFmt formatCode="General" sourceLinked="1"/>
        <c:majorTickMark val="out"/>
        <c:minorTickMark val="none"/>
        <c:tickLblPos val="nextTo"/>
        <c:crossAx val="691142784"/>
        <c:crosses val="autoZero"/>
        <c:auto val="1"/>
        <c:lblAlgn val="ctr"/>
        <c:lblOffset val="100"/>
        <c:noMultiLvlLbl val="0"/>
      </c:catAx>
      <c:valAx>
        <c:axId val="691142784"/>
        <c:scaling>
          <c:orientation val="minMax"/>
        </c:scaling>
        <c:delete val="1"/>
        <c:axPos val="l"/>
        <c:numFmt formatCode="General" sourceLinked="1"/>
        <c:majorTickMark val="none"/>
        <c:minorTickMark val="none"/>
        <c:tickLblPos val="nextTo"/>
        <c:crossAx val="691144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[we_knows_full.xlsx]Pivot Table!PivotTable3</c:name>
    <c:fmtId val="8"/>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87012987012988E-2"/>
          <c:y val="3.2678665166854144E-2"/>
          <c:w val="0.98701298701298701"/>
          <c:h val="0.94436520434945637"/>
        </c:manualLayout>
      </c:layout>
      <c:areaChart>
        <c:grouping val="standard"/>
        <c:varyColors val="0"/>
        <c:ser>
          <c:idx val="0"/>
          <c:order val="0"/>
          <c:tx>
            <c:strRef>
              <c:f>'Pivot Table'!$B$3</c:f>
              <c:strCache>
                <c:ptCount val="1"/>
                <c:pt idx="0">
                  <c:v>Total</c:v>
                </c:pt>
              </c:strCache>
            </c:strRef>
          </c:tx>
          <c:spPr>
            <a:solidFill>
              <a:schemeClr val="accent2">
                <a:lumMod val="40000"/>
                <a:lumOff val="60000"/>
              </a:schemeClr>
            </a:solidFill>
            <a:ln>
              <a:noFill/>
            </a:ln>
            <a:effectLst/>
          </c:spPr>
          <c:cat>
            <c:strRef>
              <c:f>'Pivot Table'!$A$4:$A$13</c:f>
              <c:strCache>
                <c:ptCount val="10"/>
                <c:pt idx="0">
                  <c:v>Accessories</c:v>
                </c:pt>
                <c:pt idx="1">
                  <c:v>Audio</c:v>
                </c:pt>
                <c:pt idx="2">
                  <c:v>Desktop</c:v>
                </c:pt>
                <c:pt idx="3">
                  <c:v>Laptop</c:v>
                </c:pt>
                <c:pt idx="4">
                  <c:v>Smart Speaker</c:v>
                </c:pt>
                <c:pt idx="5">
                  <c:v>Smartphone</c:v>
                </c:pt>
                <c:pt idx="6">
                  <c:v>Streaming Device</c:v>
                </c:pt>
                <c:pt idx="7">
                  <c:v>Subscription Service</c:v>
                </c:pt>
                <c:pt idx="8">
                  <c:v>Tablet</c:v>
                </c:pt>
                <c:pt idx="9">
                  <c:v>Wearable</c:v>
                </c:pt>
              </c:strCache>
            </c:strRef>
          </c:cat>
          <c:val>
            <c:numRef>
              <c:f>'Pivot Table'!$B$4:$B$13</c:f>
              <c:numCache>
                <c:formatCode>General</c:formatCode>
                <c:ptCount val="10"/>
                <c:pt idx="0">
                  <c:v>3408526</c:v>
                </c:pt>
                <c:pt idx="1">
                  <c:v>3351021</c:v>
                </c:pt>
                <c:pt idx="2">
                  <c:v>1915922</c:v>
                </c:pt>
                <c:pt idx="3">
                  <c:v>2819690</c:v>
                </c:pt>
                <c:pt idx="4">
                  <c:v>424458</c:v>
                </c:pt>
                <c:pt idx="5">
                  <c:v>2978840</c:v>
                </c:pt>
                <c:pt idx="6">
                  <c:v>789662</c:v>
                </c:pt>
                <c:pt idx="7">
                  <c:v>1270432</c:v>
                </c:pt>
                <c:pt idx="8">
                  <c:v>3639028</c:v>
                </c:pt>
                <c:pt idx="9">
                  <c:v>2382117</c:v>
                </c:pt>
              </c:numCache>
            </c:numRef>
          </c:val>
          <c:extLst>
            <c:ext xmlns:c16="http://schemas.microsoft.com/office/drawing/2014/chart" uri="{C3380CC4-5D6E-409C-BE32-E72D297353CC}">
              <c16:uniqueId val="{00000000-A94E-45C5-986B-DD5EA6EFF70D}"/>
            </c:ext>
          </c:extLst>
        </c:ser>
        <c:dLbls>
          <c:showLegendKey val="0"/>
          <c:showVal val="0"/>
          <c:showCatName val="0"/>
          <c:showSerName val="0"/>
          <c:showPercent val="0"/>
          <c:showBubbleSize val="0"/>
        </c:dLbls>
        <c:axId val="1252590680"/>
        <c:axId val="1252583120"/>
      </c:areaChart>
      <c:catAx>
        <c:axId val="1252590680"/>
        <c:scaling>
          <c:orientation val="minMax"/>
        </c:scaling>
        <c:delete val="1"/>
        <c:axPos val="b"/>
        <c:numFmt formatCode="General" sourceLinked="1"/>
        <c:majorTickMark val="none"/>
        <c:minorTickMark val="none"/>
        <c:tickLblPos val="nextTo"/>
        <c:crossAx val="1252583120"/>
        <c:crosses val="autoZero"/>
        <c:auto val="1"/>
        <c:lblAlgn val="ctr"/>
        <c:lblOffset val="100"/>
        <c:noMultiLvlLbl val="0"/>
      </c:catAx>
      <c:valAx>
        <c:axId val="1252583120"/>
        <c:scaling>
          <c:orientation val="minMax"/>
        </c:scaling>
        <c:delete val="1"/>
        <c:axPos val="l"/>
        <c:numFmt formatCode="General" sourceLinked="1"/>
        <c:majorTickMark val="none"/>
        <c:minorTickMark val="none"/>
        <c:tickLblPos val="nextTo"/>
        <c:crossAx val="1252590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[we_knows_full.xlsx]Pivot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layout>
        <c:manualLayout>
          <c:xMode val="edge"/>
          <c:yMode val="edge"/>
          <c:x val="3.8351747533534597E-2"/>
          <c:y val="5.9352079667028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0000">
                <a:schemeClr val="accent2">
                  <a:lumMod val="5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50000">
                <a:schemeClr val="accent2">
                  <a:lumMod val="5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0000">
                <a:schemeClr val="accent2">
                  <a:lumMod val="5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76895414964909E-3"/>
          <c:y val="0.18596393192786387"/>
          <c:w val="0.97447880252082042"/>
          <c:h val="0.68358253605396102"/>
        </c:manualLayout>
      </c:layout>
      <c:barChart>
        <c:barDir val="col"/>
        <c:grouping val="clustered"/>
        <c:varyColors val="0"/>
        <c:ser>
          <c:idx val="0"/>
          <c:order val="0"/>
          <c:tx>
            <c:strRef>
              <c:f>'Pivot Table'!$V$3</c:f>
              <c:strCache>
                <c:ptCount val="1"/>
                <c:pt idx="0">
                  <c:v>Total</c:v>
                </c:pt>
              </c:strCache>
            </c:strRef>
          </c:tx>
          <c:spPr>
            <a:gradFill>
              <a:gsLst>
                <a:gs pos="50000">
                  <a:schemeClr val="accent2">
                    <a:lumMod val="50000"/>
                  </a:schemeClr>
                </a:gs>
                <a:gs pos="100000">
                  <a:schemeClr val="bg1"/>
                </a:gs>
              </a:gsLst>
              <a:lin ang="5400000" scaled="1"/>
            </a:gradFill>
            <a:ln>
              <a:noFill/>
            </a:ln>
            <a:effectLst/>
          </c:spPr>
          <c:invertIfNegative val="0"/>
          <c:cat>
            <c:strRef>
              <c:f>'Pivot Table'!$U$4:$U$15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Table'!$V$4:$V$15</c:f>
              <c:numCache>
                <c:formatCode>General</c:formatCode>
                <c:ptCount val="12"/>
                <c:pt idx="0">
                  <c:v>2109234</c:v>
                </c:pt>
                <c:pt idx="1">
                  <c:v>1827234</c:v>
                </c:pt>
                <c:pt idx="2">
                  <c:v>1939836</c:v>
                </c:pt>
                <c:pt idx="3">
                  <c:v>1956208</c:v>
                </c:pt>
                <c:pt idx="4">
                  <c:v>2389053</c:v>
                </c:pt>
                <c:pt idx="5">
                  <c:v>1748480</c:v>
                </c:pt>
                <c:pt idx="6">
                  <c:v>2051713</c:v>
                </c:pt>
                <c:pt idx="7">
                  <c:v>1730836</c:v>
                </c:pt>
                <c:pt idx="8">
                  <c:v>1994817</c:v>
                </c:pt>
                <c:pt idx="9">
                  <c:v>2034934</c:v>
                </c:pt>
                <c:pt idx="10">
                  <c:v>1633169</c:v>
                </c:pt>
                <c:pt idx="11">
                  <c:v>1564182</c:v>
                </c:pt>
              </c:numCache>
            </c:numRef>
          </c:val>
          <c:extLst>
            <c:ext xmlns:c16="http://schemas.microsoft.com/office/drawing/2014/chart" uri="{C3380CC4-5D6E-409C-BE32-E72D297353CC}">
              <c16:uniqueId val="{00000000-AFFB-4FA7-BB72-DA2FC7880C04}"/>
            </c:ext>
          </c:extLst>
        </c:ser>
        <c:dLbls>
          <c:showLegendKey val="0"/>
          <c:showVal val="0"/>
          <c:showCatName val="0"/>
          <c:showSerName val="0"/>
          <c:showPercent val="0"/>
          <c:showBubbleSize val="0"/>
        </c:dLbls>
        <c:gapWidth val="219"/>
        <c:overlap val="-27"/>
        <c:axId val="358410912"/>
        <c:axId val="358410552"/>
      </c:barChart>
      <c:catAx>
        <c:axId val="35841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10552"/>
        <c:crosses val="autoZero"/>
        <c:auto val="1"/>
        <c:lblAlgn val="ctr"/>
        <c:lblOffset val="100"/>
        <c:noMultiLvlLbl val="0"/>
      </c:catAx>
      <c:valAx>
        <c:axId val="358410552"/>
        <c:scaling>
          <c:orientation val="minMax"/>
        </c:scaling>
        <c:delete val="1"/>
        <c:axPos val="l"/>
        <c:numFmt formatCode="General" sourceLinked="1"/>
        <c:majorTickMark val="none"/>
        <c:minorTickMark val="none"/>
        <c:tickLblPos val="nextTo"/>
        <c:crossAx val="35841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[we_knows_full.xlsx]Pivot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a:t>
            </a:r>
          </a:p>
        </c:rich>
      </c:tx>
      <c:layout>
        <c:manualLayout>
          <c:xMode val="edge"/>
          <c:yMode val="edge"/>
          <c:x val="4.1770813131117232E-2"/>
          <c:y val="5.70072178477690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gradFill>
              <a:gsLst>
                <a:gs pos="70000">
                  <a:schemeClr val="accent2">
                    <a:lumMod val="60000"/>
                    <a:lumOff val="40000"/>
                  </a:schemeClr>
                </a:gs>
                <a:gs pos="4000">
                  <a:schemeClr val="accent2">
                    <a:lumMod val="50000"/>
                  </a:schemeClr>
                </a:gs>
                <a:gs pos="100000">
                  <a:schemeClr val="accent2">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70000">
                  <a:schemeClr val="accent2">
                    <a:lumMod val="60000"/>
                    <a:lumOff val="40000"/>
                  </a:schemeClr>
                </a:gs>
                <a:gs pos="4000">
                  <a:schemeClr val="accent2">
                    <a:lumMod val="50000"/>
                  </a:schemeClr>
                </a:gs>
                <a:gs pos="100000">
                  <a:schemeClr val="accent2">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a:gsLst>
                <a:gs pos="70000">
                  <a:schemeClr val="accent2">
                    <a:lumMod val="60000"/>
                    <a:lumOff val="40000"/>
                  </a:schemeClr>
                </a:gs>
                <a:gs pos="4000">
                  <a:schemeClr val="accent2">
                    <a:lumMod val="50000"/>
                  </a:schemeClr>
                </a:gs>
                <a:gs pos="100000">
                  <a:schemeClr val="accent2">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9631924210769E-2"/>
          <c:y val="0.2587093175853018"/>
          <c:w val="0.98214659880922706"/>
          <c:h val="0.54938320209973746"/>
        </c:manualLayout>
      </c:layout>
      <c:lineChart>
        <c:grouping val="standard"/>
        <c:varyColors val="0"/>
        <c:ser>
          <c:idx val="0"/>
          <c:order val="0"/>
          <c:tx>
            <c:strRef>
              <c:f>'Pivot Table'!$Y$3</c:f>
              <c:strCache>
                <c:ptCount val="1"/>
                <c:pt idx="0">
                  <c:v>Total</c:v>
                </c:pt>
              </c:strCache>
            </c:strRef>
          </c:tx>
          <c:spPr>
            <a:ln w="28575" cap="rnd">
              <a:gradFill>
                <a:gsLst>
                  <a:gs pos="70000">
                    <a:schemeClr val="accent2">
                      <a:lumMod val="60000"/>
                      <a:lumOff val="40000"/>
                    </a:schemeClr>
                  </a:gs>
                  <a:gs pos="4000">
                    <a:schemeClr val="accent2">
                      <a:lumMod val="50000"/>
                    </a:schemeClr>
                  </a:gs>
                  <a:gs pos="100000">
                    <a:schemeClr val="accent2">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Table'!$Y$4:$Y$15</c:f>
              <c:numCache>
                <c:formatCode>General</c:formatCode>
                <c:ptCount val="12"/>
                <c:pt idx="0">
                  <c:v>2067</c:v>
                </c:pt>
                <c:pt idx="1">
                  <c:v>1728</c:v>
                </c:pt>
                <c:pt idx="2">
                  <c:v>1863</c:v>
                </c:pt>
                <c:pt idx="3">
                  <c:v>1796</c:v>
                </c:pt>
                <c:pt idx="4">
                  <c:v>2110</c:v>
                </c:pt>
                <c:pt idx="5">
                  <c:v>1670</c:v>
                </c:pt>
                <c:pt idx="6">
                  <c:v>1956</c:v>
                </c:pt>
                <c:pt idx="7">
                  <c:v>1668</c:v>
                </c:pt>
                <c:pt idx="8">
                  <c:v>1986</c:v>
                </c:pt>
                <c:pt idx="9">
                  <c:v>1980</c:v>
                </c:pt>
                <c:pt idx="10">
                  <c:v>1517</c:v>
                </c:pt>
                <c:pt idx="11">
                  <c:v>1483</c:v>
                </c:pt>
              </c:numCache>
            </c:numRef>
          </c:val>
          <c:smooth val="1"/>
          <c:extLst>
            <c:ext xmlns:c16="http://schemas.microsoft.com/office/drawing/2014/chart" uri="{C3380CC4-5D6E-409C-BE32-E72D297353CC}">
              <c16:uniqueId val="{00000000-5E12-4A58-9192-F759DFDC4B78}"/>
            </c:ext>
          </c:extLst>
        </c:ser>
        <c:dLbls>
          <c:dLblPos val="t"/>
          <c:showLegendKey val="0"/>
          <c:showVal val="1"/>
          <c:showCatName val="0"/>
          <c:showSerName val="0"/>
          <c:showPercent val="0"/>
          <c:showBubbleSize val="0"/>
        </c:dLbls>
        <c:smooth val="0"/>
        <c:axId val="642719336"/>
        <c:axId val="382771216"/>
      </c:lineChart>
      <c:catAx>
        <c:axId val="64271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82771216"/>
        <c:crosses val="autoZero"/>
        <c:auto val="1"/>
        <c:lblAlgn val="ctr"/>
        <c:lblOffset val="100"/>
        <c:noMultiLvlLbl val="0"/>
      </c:catAx>
      <c:valAx>
        <c:axId val="382771216"/>
        <c:scaling>
          <c:orientation val="minMax"/>
        </c:scaling>
        <c:delete val="1"/>
        <c:axPos val="l"/>
        <c:numFmt formatCode="General" sourceLinked="1"/>
        <c:majorTickMark val="out"/>
        <c:minorTickMark val="none"/>
        <c:tickLblPos val="nextTo"/>
        <c:crossAx val="642719336"/>
        <c:crosses val="autoZero"/>
        <c:crossBetween val="between"/>
        <c:majorUnit val="1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[we_knows_full.xlsx]Pivot Table!PivotTable6</c:name>
    <c:fmtId val="2"/>
  </c:pivotSource>
  <c:chart>
    <c:autoTitleDeleted val="1"/>
    <c:pivotFmts>
      <c:pivotFmt>
        <c:idx val="0"/>
        <c:spPr>
          <a:gradFill>
            <a:gsLst>
              <a:gs pos="53000">
                <a:schemeClr val="accent2">
                  <a:lumMod val="50000"/>
                </a:schemeClr>
              </a:gs>
              <a:gs pos="100000">
                <a:schemeClr val="bg1"/>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6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3000">
                <a:schemeClr val="accent2">
                  <a:lumMod val="50000"/>
                </a:schemeClr>
              </a:gs>
              <a:gs pos="100000">
                <a:schemeClr val="bg1"/>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6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3000">
                <a:schemeClr val="accent2">
                  <a:lumMod val="50000"/>
                </a:schemeClr>
              </a:gs>
              <a:gs pos="100000">
                <a:schemeClr val="bg1"/>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6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8247464598206"/>
          <c:y val="1.6690590177808384E-2"/>
          <c:w val="0.70384960763153337"/>
          <c:h val="0.96661881964438323"/>
        </c:manualLayout>
      </c:layout>
      <c:barChart>
        <c:barDir val="bar"/>
        <c:grouping val="clustered"/>
        <c:varyColors val="0"/>
        <c:ser>
          <c:idx val="0"/>
          <c:order val="0"/>
          <c:tx>
            <c:strRef>
              <c:f>'Pivot Table'!$S$3</c:f>
              <c:strCache>
                <c:ptCount val="1"/>
                <c:pt idx="0">
                  <c:v>Total</c:v>
                </c:pt>
              </c:strCache>
            </c:strRef>
          </c:tx>
          <c:spPr>
            <a:gradFill>
              <a:gsLst>
                <a:gs pos="53000">
                  <a:schemeClr val="accent2">
                    <a:lumMod val="50000"/>
                  </a:schemeClr>
                </a:gs>
                <a:gs pos="100000">
                  <a:schemeClr val="bg1"/>
                </a:gs>
              </a:gsLst>
              <a:lin ang="0" scaled="0"/>
            </a:gradFill>
            <a:ln>
              <a:noFill/>
            </a:ln>
            <a:effectLst/>
          </c:spPr>
          <c:invertIfNegative val="0"/>
          <c:dLbls>
            <c:spPr>
              <a:noFill/>
              <a:ln>
                <a:noFill/>
              </a:ln>
              <a:effectLst/>
            </c:spPr>
            <c:txPr>
              <a:bodyPr rot="0" spcFirstLastPara="1" vertOverflow="ellipsis" vert="horz" wrap="square" anchor="ctr" anchorCtr="1"/>
              <a:lstStyle/>
              <a:p>
                <a:pPr>
                  <a:defRPr sz="6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Table'!$R$4:$R$50</c:f>
              <c:strCache>
                <c:ptCount val="47"/>
                <c:pt idx="0">
                  <c:v>Abu Dhabi</c:v>
                </c:pt>
                <c:pt idx="1">
                  <c:v>Amsterdam</c:v>
                </c:pt>
                <c:pt idx="2">
                  <c:v>Bangkok</c:v>
                </c:pt>
                <c:pt idx="3">
                  <c:v>Barcelona</c:v>
                </c:pt>
                <c:pt idx="4">
                  <c:v>Beijing</c:v>
                </c:pt>
                <c:pt idx="5">
                  <c:v>Berlin</c:v>
                </c:pt>
                <c:pt idx="6">
                  <c:v>Bogota</c:v>
                </c:pt>
                <c:pt idx="7">
                  <c:v>Bondi</c:v>
                </c:pt>
                <c:pt idx="8">
                  <c:v>Brisbane</c:v>
                </c:pt>
                <c:pt idx="9">
                  <c:v>Brooklyn</c:v>
                </c:pt>
                <c:pt idx="10">
                  <c:v>Burnaby</c:v>
                </c:pt>
                <c:pt idx="11">
                  <c:v>Cheltenham</c:v>
                </c:pt>
                <c:pt idx="12">
                  <c:v>Chengdu</c:v>
                </c:pt>
                <c:pt idx="13">
                  <c:v>Chicago</c:v>
                </c:pt>
                <c:pt idx="14">
                  <c:v>Cologne</c:v>
                </c:pt>
                <c:pt idx="15">
                  <c:v>Costa Mesa</c:v>
                </c:pt>
                <c:pt idx="16">
                  <c:v>Cupertino</c:v>
                </c:pt>
                <c:pt idx="17">
                  <c:v>Dubai</c:v>
                </c:pt>
                <c:pt idx="18">
                  <c:v>Fukuoka</c:v>
                </c:pt>
                <c:pt idx="19">
                  <c:v>Glendale</c:v>
                </c:pt>
                <c:pt idx="20">
                  <c:v>Hong Kong</c:v>
                </c:pt>
                <c:pt idx="21">
                  <c:v>Honolulu</c:v>
                </c:pt>
                <c:pt idx="22">
                  <c:v>Kumamoto</c:v>
                </c:pt>
                <c:pt idx="23">
                  <c:v>Kyoto</c:v>
                </c:pt>
                <c:pt idx="24">
                  <c:v>London</c:v>
                </c:pt>
                <c:pt idx="25">
                  <c:v>Los Angeles</c:v>
                </c:pt>
                <c:pt idx="26">
                  <c:v>Macau</c:v>
                </c:pt>
                <c:pt idx="27">
                  <c:v>Melbourne</c:v>
                </c:pt>
                <c:pt idx="28">
                  <c:v>Mexico City</c:v>
                </c:pt>
                <c:pt idx="29">
                  <c:v>Milan</c:v>
                </c:pt>
                <c:pt idx="30">
                  <c:v>Montreal</c:v>
                </c:pt>
                <c:pt idx="31">
                  <c:v>Munich</c:v>
                </c:pt>
                <c:pt idx="32">
                  <c:v>New York</c:v>
                </c:pt>
                <c:pt idx="33">
                  <c:v>Ottawa</c:v>
                </c:pt>
                <c:pt idx="34">
                  <c:v>Paris</c:v>
                </c:pt>
                <c:pt idx="35">
                  <c:v>Philadelphia</c:v>
                </c:pt>
                <c:pt idx="36">
                  <c:v>Portland</c:v>
                </c:pt>
                <c:pt idx="37">
                  <c:v>Rome</c:v>
                </c:pt>
                <c:pt idx="38">
                  <c:v>San Francisco</c:v>
                </c:pt>
                <c:pt idx="39">
                  <c:v>Seoul</c:v>
                </c:pt>
                <c:pt idx="40">
                  <c:v>Shanghai</c:v>
                </c:pt>
                <c:pt idx="41">
                  <c:v>Singapore</c:v>
                </c:pt>
                <c:pt idx="42">
                  <c:v>Sydney</c:v>
                </c:pt>
                <c:pt idx="43">
                  <c:v>Taipei</c:v>
                </c:pt>
                <c:pt idx="44">
                  <c:v>Tokyo</c:v>
                </c:pt>
                <c:pt idx="45">
                  <c:v>Toronto</c:v>
                </c:pt>
                <c:pt idx="46">
                  <c:v>Vienna</c:v>
                </c:pt>
              </c:strCache>
            </c:strRef>
          </c:cat>
          <c:val>
            <c:numRef>
              <c:f>'Pivot Table'!$S$4:$S$50</c:f>
              <c:numCache>
                <c:formatCode>_("$"* #,##0_);_("$"* \(#,##0\);_("$"* "-"??_);_(@_)</c:formatCode>
                <c:ptCount val="47"/>
                <c:pt idx="0">
                  <c:v>309416</c:v>
                </c:pt>
                <c:pt idx="1">
                  <c:v>326363</c:v>
                </c:pt>
                <c:pt idx="2">
                  <c:v>896178</c:v>
                </c:pt>
                <c:pt idx="3">
                  <c:v>183992</c:v>
                </c:pt>
                <c:pt idx="4">
                  <c:v>657606</c:v>
                </c:pt>
                <c:pt idx="5">
                  <c:v>271582</c:v>
                </c:pt>
                <c:pt idx="6">
                  <c:v>581601</c:v>
                </c:pt>
                <c:pt idx="7">
                  <c:v>349215</c:v>
                </c:pt>
                <c:pt idx="8">
                  <c:v>402297</c:v>
                </c:pt>
                <c:pt idx="9">
                  <c:v>299316</c:v>
                </c:pt>
                <c:pt idx="10">
                  <c:v>242607</c:v>
                </c:pt>
                <c:pt idx="11">
                  <c:v>443729</c:v>
                </c:pt>
                <c:pt idx="12">
                  <c:v>323455</c:v>
                </c:pt>
                <c:pt idx="13">
                  <c:v>690195</c:v>
                </c:pt>
                <c:pt idx="14">
                  <c:v>306284</c:v>
                </c:pt>
                <c:pt idx="15">
                  <c:v>296577</c:v>
                </c:pt>
                <c:pt idx="16">
                  <c:v>247478</c:v>
                </c:pt>
                <c:pt idx="17">
                  <c:v>1295147</c:v>
                </c:pt>
                <c:pt idx="18">
                  <c:v>295694</c:v>
                </c:pt>
                <c:pt idx="19">
                  <c:v>343325</c:v>
                </c:pt>
                <c:pt idx="20">
                  <c:v>205132</c:v>
                </c:pt>
                <c:pt idx="21">
                  <c:v>298076</c:v>
                </c:pt>
                <c:pt idx="22">
                  <c:v>233276</c:v>
                </c:pt>
                <c:pt idx="23">
                  <c:v>388261</c:v>
                </c:pt>
                <c:pt idx="24">
                  <c:v>1108654</c:v>
                </c:pt>
                <c:pt idx="25">
                  <c:v>660327</c:v>
                </c:pt>
                <c:pt idx="26">
                  <c:v>371320</c:v>
                </c:pt>
                <c:pt idx="27">
                  <c:v>785455</c:v>
                </c:pt>
                <c:pt idx="28">
                  <c:v>804244</c:v>
                </c:pt>
                <c:pt idx="29">
                  <c:v>302351</c:v>
                </c:pt>
                <c:pt idx="30">
                  <c:v>297659</c:v>
                </c:pt>
                <c:pt idx="31">
                  <c:v>410794</c:v>
                </c:pt>
                <c:pt idx="32">
                  <c:v>726858</c:v>
                </c:pt>
                <c:pt idx="33">
                  <c:v>338969</c:v>
                </c:pt>
                <c:pt idx="34">
                  <c:v>1317525</c:v>
                </c:pt>
                <c:pt idx="35">
                  <c:v>193071</c:v>
                </c:pt>
                <c:pt idx="36">
                  <c:v>288249</c:v>
                </c:pt>
                <c:pt idx="37">
                  <c:v>300387</c:v>
                </c:pt>
                <c:pt idx="38">
                  <c:v>340581</c:v>
                </c:pt>
                <c:pt idx="39">
                  <c:v>802243</c:v>
                </c:pt>
                <c:pt idx="40">
                  <c:v>599938</c:v>
                </c:pt>
                <c:pt idx="41">
                  <c:v>800884</c:v>
                </c:pt>
                <c:pt idx="42">
                  <c:v>288533</c:v>
                </c:pt>
                <c:pt idx="43">
                  <c:v>461741</c:v>
                </c:pt>
                <c:pt idx="44">
                  <c:v>981529</c:v>
                </c:pt>
                <c:pt idx="45">
                  <c:v>632703</c:v>
                </c:pt>
                <c:pt idx="46">
                  <c:v>278879</c:v>
                </c:pt>
              </c:numCache>
            </c:numRef>
          </c:val>
          <c:extLst>
            <c:ext xmlns:c16="http://schemas.microsoft.com/office/drawing/2014/chart" uri="{C3380CC4-5D6E-409C-BE32-E72D297353CC}">
              <c16:uniqueId val="{00000000-73F1-480F-92AA-D6B6A5037935}"/>
            </c:ext>
          </c:extLst>
        </c:ser>
        <c:dLbls>
          <c:dLblPos val="outEnd"/>
          <c:showLegendKey val="0"/>
          <c:showVal val="1"/>
          <c:showCatName val="0"/>
          <c:showSerName val="0"/>
          <c:showPercent val="0"/>
          <c:showBubbleSize val="0"/>
        </c:dLbls>
        <c:gapWidth val="182"/>
        <c:axId val="357695016"/>
        <c:axId val="357697536"/>
      </c:barChart>
      <c:catAx>
        <c:axId val="357695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solidFill>
                <a:latin typeface="+mn-lt"/>
                <a:ea typeface="+mn-ea"/>
                <a:cs typeface="+mn-cs"/>
              </a:defRPr>
            </a:pPr>
            <a:endParaRPr lang="en-US"/>
          </a:p>
        </c:txPr>
        <c:crossAx val="357697536"/>
        <c:crosses val="autoZero"/>
        <c:auto val="1"/>
        <c:lblAlgn val="ctr"/>
        <c:lblOffset val="100"/>
        <c:noMultiLvlLbl val="0"/>
      </c:catAx>
      <c:valAx>
        <c:axId val="357697536"/>
        <c:scaling>
          <c:orientation val="minMax"/>
        </c:scaling>
        <c:delete val="1"/>
        <c:axPos val="b"/>
        <c:numFmt formatCode="_(&quot;$&quot;* #,##0_);_(&quot;$&quot;* \(#,##0\);_(&quot;$&quot;* &quot;-&quot;??_);_(@_)" sourceLinked="1"/>
        <c:majorTickMark val="none"/>
        <c:minorTickMark val="none"/>
        <c:tickLblPos val="nextTo"/>
        <c:crossAx val="357695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[we_knows_full.xlsx]Pivot Table!PivotTable8</c:name>
    <c:fmtId val="2"/>
  </c:pivotSource>
  <c:chart>
    <c:autoTitleDeleted val="1"/>
    <c:pivotFmts>
      <c:pivotFmt>
        <c:idx val="0"/>
        <c:spPr>
          <a:gradFill>
            <a:gsLst>
              <a:gs pos="89000">
                <a:schemeClr val="accent2">
                  <a:lumMod val="50000"/>
                </a:schemeClr>
              </a:gs>
              <a:gs pos="100000">
                <a:schemeClr val="bg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9000">
                <a:schemeClr val="accent2">
                  <a:lumMod val="50000"/>
                </a:schemeClr>
              </a:gs>
              <a:gs pos="100000">
                <a:schemeClr val="bg1"/>
              </a:gs>
            </a:gsLst>
            <a:lin ang="5400000" scaled="1"/>
          </a:gradFill>
          <a:ln>
            <a:noFill/>
          </a:ln>
          <a:effectLst/>
          <a:sp3d/>
        </c:spPr>
        <c:dLbl>
          <c:idx val="0"/>
          <c:layout>
            <c:manualLayout>
              <c:x val="1.5208924572501831E-2"/>
              <c:y val="-0.35350840165597858"/>
            </c:manualLayout>
          </c:layout>
          <c:spPr>
            <a:noFill/>
            <a:ln>
              <a:noFill/>
            </a:ln>
            <a:effectLst/>
          </c:spPr>
          <c:txPr>
            <a:bodyPr rot="0" spcFirstLastPara="1" vertOverflow="overflow" horzOverflow="overflow" vert="horz" wrap="square" lIns="0" tIns="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a:gsLst>
              <a:gs pos="89000">
                <a:schemeClr val="accent2">
                  <a:lumMod val="50000"/>
                </a:schemeClr>
              </a:gs>
              <a:gs pos="100000">
                <a:schemeClr val="bg1"/>
              </a:gs>
            </a:gsLst>
            <a:lin ang="5400000" scaled="1"/>
          </a:gradFill>
          <a:ln>
            <a:noFill/>
          </a:ln>
          <a:effectLst/>
          <a:sp3d/>
        </c:spPr>
        <c:dLbl>
          <c:idx val="0"/>
          <c:layout>
            <c:manualLayout>
              <c:x val="1.0139420645813768E-2"/>
              <c:y val="-0.25315934734962253"/>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89000">
                <a:schemeClr val="accent2">
                  <a:lumMod val="50000"/>
                </a:schemeClr>
              </a:gs>
              <a:gs pos="100000">
                <a:schemeClr val="bg1"/>
              </a:gs>
            </a:gsLst>
            <a:lin ang="5400000" scaled="1"/>
          </a:gradFill>
          <a:ln>
            <a:noFill/>
          </a:ln>
          <a:effectLst/>
          <a:sp3d/>
        </c:spPr>
        <c:dLbl>
          <c:idx val="0"/>
          <c:layout>
            <c:manualLayout>
              <c:x val="1.0139420645813817E-2"/>
              <c:y val="-0.31900560110398574"/>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89000">
                <a:schemeClr val="accent2">
                  <a:lumMod val="50000"/>
                </a:schemeClr>
              </a:gs>
              <a:gs pos="100000">
                <a:schemeClr val="bg1"/>
              </a:gs>
            </a:gsLst>
            <a:lin ang="5400000" scaled="1"/>
          </a:gradFill>
          <a:ln>
            <a:noFill/>
          </a:ln>
          <a:effectLst/>
          <a:sp3d/>
        </c:spPr>
        <c:dLbl>
          <c:idx val="0"/>
          <c:layout>
            <c:manualLayout>
              <c:x val="2.0278841291627537E-2"/>
              <c:y val="-0.3857667018426820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89000">
                <a:schemeClr val="accent2">
                  <a:lumMod val="50000"/>
                </a:schemeClr>
              </a:gs>
              <a:gs pos="100000">
                <a:schemeClr val="bg1"/>
              </a:gs>
            </a:gsLst>
            <a:lin ang="5400000" scaled="1"/>
          </a:gradFill>
          <a:ln>
            <a:noFill/>
          </a:ln>
          <a:effectLst/>
          <a:sp3d/>
        </c:spPr>
        <c:dLbl>
          <c:idx val="0"/>
          <c:layout>
            <c:manualLayout>
              <c:x val="2.0278841291627537E-2"/>
              <c:y val="-0.31318613523824984"/>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89000">
                <a:schemeClr val="accent2">
                  <a:lumMod val="50000"/>
                </a:schemeClr>
              </a:gs>
              <a:gs pos="100000">
                <a:schemeClr val="bg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89000">
                <a:schemeClr val="accent2">
                  <a:lumMod val="50000"/>
                </a:schemeClr>
              </a:gs>
              <a:gs pos="100000">
                <a:schemeClr val="bg1"/>
              </a:gs>
            </a:gsLst>
            <a:lin ang="5400000" scaled="1"/>
          </a:gradFill>
          <a:ln>
            <a:noFill/>
          </a:ln>
          <a:effectLst/>
          <a:sp3d/>
        </c:spPr>
        <c:dLbl>
          <c:idx val="0"/>
          <c:layout>
            <c:manualLayout>
              <c:x val="1.5208924572501831E-2"/>
              <c:y val="-0.35350840165597858"/>
            </c:manualLayout>
          </c:layout>
          <c:spPr>
            <a:noFill/>
            <a:ln>
              <a:noFill/>
            </a:ln>
            <a:effectLst/>
          </c:spPr>
          <c:txPr>
            <a:bodyPr rot="0" spcFirstLastPara="1" vertOverflow="overflow" horzOverflow="overflow" vert="horz" wrap="square" lIns="0" tIns="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a:gsLst>
              <a:gs pos="89000">
                <a:schemeClr val="accent2">
                  <a:lumMod val="50000"/>
                </a:schemeClr>
              </a:gs>
              <a:gs pos="100000">
                <a:schemeClr val="bg1"/>
              </a:gs>
            </a:gsLst>
            <a:lin ang="5400000" scaled="1"/>
          </a:gradFill>
          <a:ln>
            <a:noFill/>
          </a:ln>
          <a:effectLst/>
          <a:sp3d/>
        </c:spPr>
        <c:dLbl>
          <c:idx val="0"/>
          <c:layout>
            <c:manualLayout>
              <c:x val="1.0139420645813768E-2"/>
              <c:y val="-0.25315934734962253"/>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89000">
                <a:schemeClr val="accent2">
                  <a:lumMod val="50000"/>
                </a:schemeClr>
              </a:gs>
              <a:gs pos="100000">
                <a:schemeClr val="bg1"/>
              </a:gs>
            </a:gsLst>
            <a:lin ang="5400000" scaled="1"/>
          </a:gradFill>
          <a:ln>
            <a:noFill/>
          </a:ln>
          <a:effectLst/>
          <a:sp3d/>
        </c:spPr>
        <c:dLbl>
          <c:idx val="0"/>
          <c:layout>
            <c:manualLayout>
              <c:x val="1.0139420645813817E-2"/>
              <c:y val="-0.31900560110398574"/>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89000">
                <a:schemeClr val="accent2">
                  <a:lumMod val="50000"/>
                </a:schemeClr>
              </a:gs>
              <a:gs pos="100000">
                <a:schemeClr val="bg1"/>
              </a:gs>
            </a:gsLst>
            <a:lin ang="5400000" scaled="1"/>
          </a:gradFill>
          <a:ln>
            <a:noFill/>
          </a:ln>
          <a:effectLst/>
          <a:sp3d/>
        </c:spPr>
        <c:dLbl>
          <c:idx val="0"/>
          <c:layout>
            <c:manualLayout>
              <c:x val="2.0278841291627537E-2"/>
              <c:y val="-0.3857667018426820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89000">
                <a:schemeClr val="accent2">
                  <a:lumMod val="50000"/>
                </a:schemeClr>
              </a:gs>
              <a:gs pos="100000">
                <a:schemeClr val="bg1"/>
              </a:gs>
            </a:gsLst>
            <a:lin ang="5400000" scaled="1"/>
          </a:gradFill>
          <a:ln>
            <a:noFill/>
          </a:ln>
          <a:effectLst/>
          <a:sp3d/>
        </c:spPr>
        <c:dLbl>
          <c:idx val="0"/>
          <c:layout>
            <c:manualLayout>
              <c:x val="2.0278841291627537E-2"/>
              <c:y val="-0.31318613523824984"/>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89000">
                <a:schemeClr val="accent2">
                  <a:lumMod val="50000"/>
                </a:schemeClr>
              </a:gs>
              <a:gs pos="100000">
                <a:schemeClr val="bg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89000">
                <a:schemeClr val="accent2">
                  <a:lumMod val="50000"/>
                </a:schemeClr>
              </a:gs>
              <a:gs pos="100000">
                <a:schemeClr val="bg1"/>
              </a:gs>
            </a:gsLst>
            <a:lin ang="5400000" scaled="1"/>
          </a:gradFill>
          <a:ln>
            <a:noFill/>
          </a:ln>
          <a:effectLst/>
          <a:sp3d/>
        </c:spPr>
        <c:dLbl>
          <c:idx val="0"/>
          <c:layout>
            <c:manualLayout>
              <c:x val="1.5208924572501831E-2"/>
              <c:y val="-0.35350840165597858"/>
            </c:manualLayout>
          </c:layout>
          <c:spPr>
            <a:noFill/>
            <a:ln>
              <a:noFill/>
            </a:ln>
            <a:effectLst/>
          </c:spPr>
          <c:txPr>
            <a:bodyPr rot="0" spcFirstLastPara="1" vertOverflow="overflow" horzOverflow="overflow" vert="horz" wrap="square" lIns="0" tIns="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a:gsLst>
              <a:gs pos="89000">
                <a:schemeClr val="accent2">
                  <a:lumMod val="50000"/>
                </a:schemeClr>
              </a:gs>
              <a:gs pos="100000">
                <a:schemeClr val="bg1"/>
              </a:gs>
            </a:gsLst>
            <a:lin ang="5400000" scaled="1"/>
          </a:gradFill>
          <a:ln>
            <a:noFill/>
          </a:ln>
          <a:effectLst/>
          <a:sp3d/>
        </c:spPr>
        <c:dLbl>
          <c:idx val="0"/>
          <c:layout>
            <c:manualLayout>
              <c:x val="1.0139420645813768E-2"/>
              <c:y val="-0.25315934734962253"/>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89000">
                <a:schemeClr val="accent2">
                  <a:lumMod val="50000"/>
                </a:schemeClr>
              </a:gs>
              <a:gs pos="100000">
                <a:schemeClr val="bg1"/>
              </a:gs>
            </a:gsLst>
            <a:lin ang="5400000" scaled="1"/>
          </a:gradFill>
          <a:ln>
            <a:noFill/>
          </a:ln>
          <a:effectLst/>
          <a:sp3d/>
        </c:spPr>
        <c:dLbl>
          <c:idx val="0"/>
          <c:layout>
            <c:manualLayout>
              <c:x val="1.0139420645813817E-2"/>
              <c:y val="-0.31900560110398574"/>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89000">
                <a:schemeClr val="accent2">
                  <a:lumMod val="50000"/>
                </a:schemeClr>
              </a:gs>
              <a:gs pos="100000">
                <a:schemeClr val="bg1"/>
              </a:gs>
            </a:gsLst>
            <a:lin ang="5400000" scaled="1"/>
          </a:gradFill>
          <a:ln>
            <a:noFill/>
          </a:ln>
          <a:effectLst/>
          <a:sp3d/>
        </c:spPr>
        <c:dLbl>
          <c:idx val="0"/>
          <c:layout>
            <c:manualLayout>
              <c:x val="2.0278841291627537E-2"/>
              <c:y val="-0.3857667018426820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89000">
                <a:schemeClr val="accent2">
                  <a:lumMod val="50000"/>
                </a:schemeClr>
              </a:gs>
              <a:gs pos="100000">
                <a:schemeClr val="bg1"/>
              </a:gs>
            </a:gsLst>
            <a:lin ang="5400000" scaled="1"/>
          </a:gradFill>
          <a:ln>
            <a:noFill/>
          </a:ln>
          <a:effectLst/>
          <a:sp3d/>
        </c:spPr>
        <c:dLbl>
          <c:idx val="0"/>
          <c:layout>
            <c:manualLayout>
              <c:x val="2.0278841291627537E-2"/>
              <c:y val="-0.31318613523824984"/>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727391874180863E-2"/>
          <c:y val="5.1546391752577317E-2"/>
          <c:w val="0.97378768020969853"/>
          <c:h val="0.76084260086045941"/>
        </c:manualLayout>
      </c:layout>
      <c:bar3DChart>
        <c:barDir val="col"/>
        <c:grouping val="stacked"/>
        <c:varyColors val="0"/>
        <c:ser>
          <c:idx val="0"/>
          <c:order val="0"/>
          <c:tx>
            <c:strRef>
              <c:f>'Pivot Table'!$AB$3</c:f>
              <c:strCache>
                <c:ptCount val="1"/>
                <c:pt idx="0">
                  <c:v>Total</c:v>
                </c:pt>
              </c:strCache>
            </c:strRef>
          </c:tx>
          <c:spPr>
            <a:gradFill>
              <a:gsLst>
                <a:gs pos="89000">
                  <a:schemeClr val="accent2">
                    <a:lumMod val="50000"/>
                  </a:schemeClr>
                </a:gs>
                <a:gs pos="100000">
                  <a:schemeClr val="bg1"/>
                </a:gs>
              </a:gsLst>
              <a:lin ang="5400000" scaled="1"/>
            </a:gradFill>
            <a:ln>
              <a:noFill/>
            </a:ln>
            <a:effectLst/>
            <a:sp3d/>
          </c:spPr>
          <c:invertIfNegative val="1"/>
          <c:dPt>
            <c:idx val="0"/>
            <c:invertIfNegative val="1"/>
            <c:bubble3D val="0"/>
            <c:spPr>
              <a:gradFill>
                <a:gsLst>
                  <a:gs pos="89000">
                    <a:schemeClr val="accent2">
                      <a:lumMod val="50000"/>
                    </a:schemeClr>
                  </a:gs>
                  <a:gs pos="100000">
                    <a:schemeClr val="bg1"/>
                  </a:gs>
                </a:gsLst>
                <a:lin ang="5400000" scaled="1"/>
              </a:gradFill>
              <a:ln>
                <a:noFill/>
              </a:ln>
              <a:effectLst/>
              <a:sp3d/>
            </c:spPr>
            <c:extLst>
              <c:ext xmlns:c16="http://schemas.microsoft.com/office/drawing/2014/chart" uri="{C3380CC4-5D6E-409C-BE32-E72D297353CC}">
                <c16:uniqueId val="{00000000-81C1-47F5-BA8A-5CBD0E05F17B}"/>
              </c:ext>
            </c:extLst>
          </c:dPt>
          <c:dPt>
            <c:idx val="1"/>
            <c:invertIfNegative val="1"/>
            <c:bubble3D val="0"/>
            <c:spPr>
              <a:gradFill>
                <a:gsLst>
                  <a:gs pos="89000">
                    <a:schemeClr val="accent2">
                      <a:lumMod val="50000"/>
                    </a:schemeClr>
                  </a:gs>
                  <a:gs pos="100000">
                    <a:schemeClr val="bg1"/>
                  </a:gs>
                </a:gsLst>
                <a:lin ang="5400000" scaled="1"/>
              </a:gradFill>
              <a:ln>
                <a:noFill/>
              </a:ln>
              <a:effectLst/>
              <a:sp3d/>
            </c:spPr>
            <c:extLst>
              <c:ext xmlns:c16="http://schemas.microsoft.com/office/drawing/2014/chart" uri="{C3380CC4-5D6E-409C-BE32-E72D297353CC}">
                <c16:uniqueId val="{00000001-81C1-47F5-BA8A-5CBD0E05F17B}"/>
              </c:ext>
            </c:extLst>
          </c:dPt>
          <c:dPt>
            <c:idx val="2"/>
            <c:invertIfNegative val="1"/>
            <c:bubble3D val="0"/>
            <c:spPr>
              <a:gradFill>
                <a:gsLst>
                  <a:gs pos="89000">
                    <a:schemeClr val="accent2">
                      <a:lumMod val="50000"/>
                    </a:schemeClr>
                  </a:gs>
                  <a:gs pos="100000">
                    <a:schemeClr val="bg1"/>
                  </a:gs>
                </a:gsLst>
                <a:lin ang="5400000" scaled="1"/>
              </a:gradFill>
              <a:ln>
                <a:noFill/>
              </a:ln>
              <a:effectLst/>
              <a:sp3d/>
            </c:spPr>
            <c:extLst>
              <c:ext xmlns:c16="http://schemas.microsoft.com/office/drawing/2014/chart" uri="{C3380CC4-5D6E-409C-BE32-E72D297353CC}">
                <c16:uniqueId val="{00000002-81C1-47F5-BA8A-5CBD0E05F17B}"/>
              </c:ext>
            </c:extLst>
          </c:dPt>
          <c:dPt>
            <c:idx val="3"/>
            <c:invertIfNegative val="1"/>
            <c:bubble3D val="0"/>
            <c:spPr>
              <a:gradFill>
                <a:gsLst>
                  <a:gs pos="89000">
                    <a:schemeClr val="accent2">
                      <a:lumMod val="50000"/>
                    </a:schemeClr>
                  </a:gs>
                  <a:gs pos="100000">
                    <a:schemeClr val="bg1"/>
                  </a:gs>
                </a:gsLst>
                <a:lin ang="5400000" scaled="1"/>
              </a:gradFill>
              <a:ln>
                <a:noFill/>
              </a:ln>
              <a:effectLst/>
              <a:sp3d/>
            </c:spPr>
            <c:extLst>
              <c:ext xmlns:c16="http://schemas.microsoft.com/office/drawing/2014/chart" uri="{C3380CC4-5D6E-409C-BE32-E72D297353CC}">
                <c16:uniqueId val="{00000003-81C1-47F5-BA8A-5CBD0E05F17B}"/>
              </c:ext>
            </c:extLst>
          </c:dPt>
          <c:dPt>
            <c:idx val="4"/>
            <c:invertIfNegative val="1"/>
            <c:bubble3D val="0"/>
            <c:spPr>
              <a:gradFill>
                <a:gsLst>
                  <a:gs pos="89000">
                    <a:schemeClr val="accent2">
                      <a:lumMod val="50000"/>
                    </a:schemeClr>
                  </a:gs>
                  <a:gs pos="100000">
                    <a:schemeClr val="bg1"/>
                  </a:gs>
                </a:gsLst>
                <a:lin ang="5400000" scaled="1"/>
              </a:gradFill>
              <a:ln>
                <a:noFill/>
              </a:ln>
              <a:effectLst/>
              <a:sp3d/>
            </c:spPr>
            <c:extLst>
              <c:ext xmlns:c16="http://schemas.microsoft.com/office/drawing/2014/chart" uri="{C3380CC4-5D6E-409C-BE32-E72D297353CC}">
                <c16:uniqueId val="{00000004-81C1-47F5-BA8A-5CBD0E05F17B}"/>
              </c:ext>
            </c:extLst>
          </c:dPt>
          <c:dLbls>
            <c:dLbl>
              <c:idx val="0"/>
              <c:layout>
                <c:manualLayout>
                  <c:x val="1.5208924572501831E-2"/>
                  <c:y val="-0.35350840165597858"/>
                </c:manualLayout>
              </c:layout>
              <c:spPr>
                <a:noFill/>
                <a:ln>
                  <a:noFill/>
                </a:ln>
                <a:effectLst/>
              </c:spPr>
              <c:txPr>
                <a:bodyPr rot="0" spcFirstLastPara="1" vertOverflow="overflow" horzOverflow="overflow" vert="horz" wrap="square" lIns="0" tIns="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81C1-47F5-BA8A-5CBD0E05F17B}"/>
                </c:ext>
              </c:extLst>
            </c:dLbl>
            <c:dLbl>
              <c:idx val="1"/>
              <c:layout>
                <c:manualLayout>
                  <c:x val="1.0139420645813768E-2"/>
                  <c:y val="-0.25315934734962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C1-47F5-BA8A-5CBD0E05F17B}"/>
                </c:ext>
              </c:extLst>
            </c:dLbl>
            <c:dLbl>
              <c:idx val="2"/>
              <c:layout>
                <c:manualLayout>
                  <c:x val="1.0139420645813817E-2"/>
                  <c:y val="-0.31900560110398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C1-47F5-BA8A-5CBD0E05F17B}"/>
                </c:ext>
              </c:extLst>
            </c:dLbl>
            <c:dLbl>
              <c:idx val="3"/>
              <c:layout>
                <c:manualLayout>
                  <c:x val="2.0278841291627537E-2"/>
                  <c:y val="-0.38576670184268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C1-47F5-BA8A-5CBD0E05F17B}"/>
                </c:ext>
              </c:extLst>
            </c:dLbl>
            <c:dLbl>
              <c:idx val="4"/>
              <c:layout>
                <c:manualLayout>
                  <c:x val="2.0278841291627537E-2"/>
                  <c:y val="-0.313186135238249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C1-47F5-BA8A-5CBD0E05F17B}"/>
                </c:ext>
              </c:extLst>
            </c:dLbl>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Table'!$AA$4:$AA$8</c:f>
              <c:strCache>
                <c:ptCount val="5"/>
                <c:pt idx="0">
                  <c:v>2020</c:v>
                </c:pt>
                <c:pt idx="1">
                  <c:v>2021</c:v>
                </c:pt>
                <c:pt idx="2">
                  <c:v>2022</c:v>
                </c:pt>
                <c:pt idx="3">
                  <c:v>2023</c:v>
                </c:pt>
                <c:pt idx="4">
                  <c:v>2024</c:v>
                </c:pt>
              </c:strCache>
            </c:strRef>
          </c:cat>
          <c:val>
            <c:numRef>
              <c:f>'Pivot Table'!$AB$4:$AB$8</c:f>
              <c:numCache>
                <c:formatCode>_("$"* #,##0_);_("$"* \(#,##0\);_("$"* "-"??_);_(@_)</c:formatCode>
                <c:ptCount val="5"/>
                <c:pt idx="0">
                  <c:v>4726848</c:v>
                </c:pt>
                <c:pt idx="1">
                  <c:v>4258165</c:v>
                </c:pt>
                <c:pt idx="2">
                  <c:v>4593004</c:v>
                </c:pt>
                <c:pt idx="3">
                  <c:v>4842123</c:v>
                </c:pt>
                <c:pt idx="4">
                  <c:v>4559556</c:v>
                </c:pt>
              </c:numCache>
            </c:numRef>
          </c:val>
          <c:extLst>
            <c:ext xmlns:c16="http://schemas.microsoft.com/office/drawing/2014/chart" uri="{C3380CC4-5D6E-409C-BE32-E72D297353CC}">
              <c16:uniqueId val="{00000005-81C1-47F5-BA8A-5CBD0E05F17B}"/>
            </c:ext>
          </c:extLst>
        </c:ser>
        <c:dLbls>
          <c:showLegendKey val="0"/>
          <c:showVal val="0"/>
          <c:showCatName val="0"/>
          <c:showSerName val="0"/>
          <c:showPercent val="0"/>
          <c:showBubbleSize val="0"/>
        </c:dLbls>
        <c:gapWidth val="150"/>
        <c:shape val="cylinder"/>
        <c:axId val="1230732920"/>
        <c:axId val="1230735080"/>
        <c:axId val="0"/>
      </c:bar3DChart>
      <c:catAx>
        <c:axId val="1230732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30735080"/>
        <c:crosses val="autoZero"/>
        <c:auto val="1"/>
        <c:lblAlgn val="ctr"/>
        <c:lblOffset val="100"/>
        <c:noMultiLvlLbl val="0"/>
      </c:catAx>
      <c:valAx>
        <c:axId val="1230735080"/>
        <c:scaling>
          <c:orientation val="minMax"/>
        </c:scaling>
        <c:delete val="1"/>
        <c:axPos val="l"/>
        <c:numFmt formatCode="_(&quot;$&quot;* #,##0_);_(&quot;$&quot;* \(#,##0\);_(&quot;$&quot;* &quot;-&quot;??_);_(@_)" sourceLinked="1"/>
        <c:majorTickMark val="none"/>
        <c:minorTickMark val="none"/>
        <c:tickLblPos val="nextTo"/>
        <c:crossAx val="1230732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8128C424-6F13-4E5C-BDA0-9A97C34591FD}">
          <cx:dataId val="0"/>
          <cx:layoutPr>
            <cx:geography cultureLanguage="en-US" cultureRegion="US" attribution="Powered by Bing">
              <cx:geoCache provider="{E9337A44-BEBE-4D9F-B70C-5C5E7DAFC167}">
                <cx:binary>7HtZc9y21u1fSfn5UiFm4tTJVxWwR7VGSx7iF5YsyRwBkCBIkPz1dysejt3RifNVcit5uEpKiYlG
E1x7Wntt+t/307/um8c798OkG9P/63766UXhffuvH3/s74tHfdef6PLe2d5+8Cf3Vv9oP3wo7x9/
fHB3oTT5jzhG9Mf74s75x+nF//wbvi1/tGf2/s6X1lwPj25++dgPje9/Z+3ZpR/u7WD80/Ycvumn
Fxt3Z+4fX/zwaHzp59u5ffzpxTcfefHDj8df9Jub/tDAufzwAHspP+GYJrHE4sUPjTX5p+v4hLKE
CJ4I+enn8z0v7jTs+/45fj3F3cODe+z7Hz799z/7vjnzfy6XvU0/PnBqn463efnr8/z4LaD/8++j
C/CER1e+wvwYju8tHUOe2sbq9+XdZwD+AtBPYgAVcUm+wTwS+ETGSYIIGOTXH/75nh9B/yMneR72
/+w8Av4/C8fQp5d/P/Q/D713d81fiX2E2YnASUwTgr549leOD+CfUBkjQQj91QboWxv8oSM9b4Sv
th5Z4auVYzP8/OrvN8Pe3zXzZxj+AvcnJwwzxuLkI8IxQPy1BfAJ4k/QfwqCp+WP6e5jFHz3NM+j
/2nbEfKfrh6jvr/9+1HfPjp9Z/5C3BmCvINkIvhT+oGfb1M+ik9IAqCL5BPwR7j/gfM8j/yXjUfY
f7l+jP5q/fej/2tI/pWJh4oTlohYxPQIdnqCaCyThLBf882xu/+BgzwP+5eNR7B/uX4M+8//AKdP
78zdw93ngP/zuYbjEyaITHj8CV38Ta6JJPCfOEFxwvBH9GH962Tz/fM8D/7nfUfYf758DH3689/v
8WlRmr8QecJPGJNEIEk/Zhv5DfIoJieCQZF9IkHfIP69Y/wXwD9uO8b749XfwH3x98N9etfemc+P
/ucdHeDmjCLGBH4WbiJOpOCMY/b5nh+r6XeP8Tzcn7Ydwf3p6jHcp1d/P9znj1N5bz8/+5/HG5MT
SciTgwOgX7GXCMWQcmLJn/75fLuPUH//CM9j/XnfEdifLx+jff7270f74tEXj665Mw/9Zwz+POQM
n2DKOBX0k4sn3yDPoJPlkGyE/JjJ46PE8gfP9LwNvtl8ZIhv1o6tcXH291vjBiSKu9a6x7/OFuiE
MIGe2Mw3NnjK6slTxufoY7094pB/6CTPW+CrrUf4f7VyjP7N9h+Avh188cMB4P9rqyslCcYJRx+9
/VspAWFxkhAMfJNCkHxdXm/+2Gn+iw2+3nxsha/Xju1w+AfoODftXfkXFlwK7RLoBDH/LCN8m40i
aHIZJZyjTwY65vXfPc5/McHHpzgG/+PVY9jXN3+/+9/eleGvJDr4KOPgoxTz/fs9D+znfUfIfr58
DO3tm38AtMVd+VRjP0f4ny+xiJ4kEij7t10SePBTNgFJDB2xx9s/cIL/AveXnceAf1n4DeS7vx/y
Vz+v/zq0MT2B5I2pkOw5zs6AYkpJE/RVhvk6lb8ypX98+OFnd/f+h7Uu3Z1/7H/vcM8b4vlvOTLK
8x86NtATNjB9OJLif3Ph/6la/+mkB6A8D1b/Hhz/u0HJkzGg4hJMPpnqKN0D6WcxkNPPOkN8JCT8
8XP9rpm+PNfzBvqyfGyarfrHmObGf89R/3eWIRL6LWCjlIjnqFAk5UmMEsLJZyECCsgzYfT9Y/2u
YT5vf94un1ePzfLqH1Cgn4/tjwj9+Yry/3Pcb6fAv8mIX40kvwxrV3f+bv3rlPcPr/7qoDB4Ptr6
ydufteVHM+8ffnqRQFh8GR0/fcM3QfLtvPfz5x/vev/TC4g/kPig56NQxmC2QCA1hsenlYidICIS
LEUSMwG9CiEvfjDW+eKnF0/TCBg0MBkzxBDhAhJm/9RDwFD6qbuEMUVCOYF5nOD8y0z9yjZzbs0X
lD79+Qcz6CtbGt//9AJUl/bjp56OyUAuoNAHERAHIDlTmG7A+v3dSygQ8GH0f+qOZS5rTax40U31
bkLV8prWTJ4ap/uzuh7iOP0Kmj9yRyD+GBGGMYxaABoQ/L++Y6yj1ve2H1VjnElJwYRVSwgoTu3k
XLthuFyuf/+WCKz17VMyGNgjCj2HfPpXANBf39N2rLRZXA9q4ot2qhpnnal+yiqiFryIdMpbseaC
Z9W6KZv87UBtRNWc0w8Tcc370OLRpjkh0xvpSUg2v3+8pyf+xgZMAosBrsMopGmSAGf/+nTEDjzz
OXGqtvPSq9H0fF5lS88vGbJRqZYmJCvD7Dysfv/G6Om5v7kzvN4APoQoBk8DBfQJt6+sXw5cVIWL
rJpHFsHLB3FCtnlDFqdaWwzxvrTx0KuSY3c55K1Dh64cZJc2tI9Q6vKO12ruhrJ5yVDto49V9uPb
Cs84yhN9Pj4dk3A4TiFIIDogBr4+HZ2o1YFbq9rMTlhFBPErR/tJWVdXpXKdLsUuclFiVoy7mW+x
KOwHm1DwpVpH/buB+fJaD6aOzou+zKPVzCPZfveYEsT6rw4qcMwJjnEsuEAJIzGPvz2oTkouJwZg
VCxj+zLP3BqepjrUdRPvROwebFMta0Sle13kgb7vTJU7RRvhL11imrO5ytkv3Be0VMiM/XU0CZJW
c1NjNSSu4/tuzNlbUkZdsWrLAs2rfmTobnBy9mkVxiaV9VwX2y6XTbGaksgvV2GWzXRNZYneL5nl
dNfibMga1Q7O1FdLhU2uImkJua6kXvCaOE9Ko7RNKqxwWVjZKZ+7adw0CC3VVcFDOW1zYUylsrym
/cpDcsuZGj0X/kY41iIw1JS8F9EQNytXdlG/H5rIb8aZabP1Y1vVaeYjwZREog0pq8DnosVbt3dD
2+PLeTTZvF+4EJmKrY961Tg2VSkXY+SgHITpLhcF12oxEoKBF4iWZ3PJlqDIUtdrSDjwjUs7x16N
8UhblbUaX7t+zleNr5lOK9GX53QR1J0boCOxwvEEv6OpwXka1TwPaW7rulaxowClt0vWbTs5+VzZ
BVun9FhW03aO4vh9zllWKokX+GDO9JA2TesGxULenbZZjujGL6Zobsfe94ekDyRSoS6q+XIAwlYp
ZLvmNRK0T1Yyl8lDMy8iKOZIkWo0TFOq5SLex7PrGyXaKmlUTpvpilMPeXrJYnaIRj9p1UQFZipO
ekhprU3i+8QVdb2ppMzOkzyhGz63c650PhK6jphJVr2VS7oMwY/rac6HPV2iHHwQD3Ea/GQWlVVD
cb0kJHkobQiRmkuu3NIbrnqN0DWT2LvTrKqDV6hicrod6Ghz5Ygt5EYXCUpzaborlk/GqQ578yaC
zDLuMlLwm5a1dtqzaEy0qnQerpOalrMap7xGCjlZsrVxo913rG23Ue3RKWmSO60jPSke2fpu8TTC
9y3P3KaP6+phrhjrVMRrSFWOzBNas8F061Kb4TAv/BBavzygZohVN/h+S0o83jOLq/PYVfGt8LFe
UiKxgTMsk9/54MiFz5je53zo3zA3kBXxWa6aEumVnWiRFr23G+ZHeP55wjMYPsnXeV90WtWRHTey
LnSlDKPgu7T1aDNpnxWqTyrI46FH90ueuFL5MsNvkCkyplBtAkntWLmdY2wYVAZ1YgMS8yP3eXUb
VVR+6KKOzamH/TLt+0bf2jYmSJFElKfITVE614lYUUPaNVv69qai0dyozpvqTW3jelW6ZMzXocMC
0gyYG6t2rvN4HeeSKd33kL+WMC+nYh7YDV0q9r6cZnPpJjylvOsylQ9G7LvSw7t9lvNItTGzh5Zh
yCq242RMra8rv+GVYW7TDLTdzB2KHm0i3XknpmU9oLadUmOz4jTQuSAqsUP9wfZLmS4Zqat0LqJR
qjpE9dXk8kRuJ2HZqi/d8jKu2zJFVUIPdd5X6VT1UXE++2iQh6aL6hSNDRrV4Cee9jh26zaUvUxN
DJUrjpfLWkYCqpr34W1LBDhrxnNyjvtCbPqhy68Sg8ptVddxraLM9+uReXxd54tfATJkJ/qEpnSw
7HUnW1um5VzKUhU2WjbS4RGpEmO7Gboq2VVFLup0CLQ8nYdu3sZdw/yZzRu6Jyaet1VhcatMNPZp
0ZjhBip/8z7hJTmvkBs3Wk9Zdu3REooVjO7dqLoFdy91TKTbRcswXM+EF3Ealxk/sFEm9WH0pliP
87RcRWaqFItDuagkbiCXFX2Xghcv70je00EZS/lmkeKp+uSWJtf1YHV0rcHT230Z5CJ3UJCjbD9C
KOhV6Kdi04HHQmzX9KIXuE5l4GE94jisKl5EKa6rYRX1rD+dGnY1JmEPOsGtzRJ8Vo/zvAmR3+Ia
bzuB7nWzvGxj+dij9iWycs1r/H7O80u3hA1dyqsy8nTPXN9dUuJQoZo+GRQZcsipBbppWn7uUVxu
+nJUbGrC6aQ7+L+a6LQThiiaBbRGEM2vsiCnTYcZ35hWVrtx7tFKJpjsodKJVZSX1WPWomJNo7zb
gg+Kdc2Dfz/SbjqMcAsB1cfytUsAR3hVrnttK5fFKx9Hu2Jepn4Tu4Q3ihFvylPH5mFOXSPbw1Ch
sVYubtrUWTw0itbDXdUtGzSZuDznuh7CCkVFvBFlcE2vANAsv4vYNAxpkiXRTVvm+Qbyc5Hvy4oT
oFpEN2yXZXmcnIekZslasqK/tTEkVVy1CBCu9Tos3ZC9NB1ZVjQnWVDghG0K7ztl+ak2PQau69nZ
2GXLRvhy6rdANUIq3cSKlJRhuqhDJYNK5BDcGZnbaV2O8dKmnMTVuJLd2PVreMl33KHEsYuOd0Df
Z0JbkVqreZHOk5hjFftleVllgDmkQUZQSgvNfukGUcg11kWRLl28IFU1OR43AnjUK4jZ7qya4zmk
JkrEpNxo+KqadXu1QALaVCSazXrs8+YhyT15wkisZ4dwsiLtzKjqbFndCuD2Uvmge5rORHO8TUJE
r0VUZmlTyfpDi/LoVTe05bCum9Ls+yLP8/VCa5fWQvSpzGv8auIkeVtgqofTzsrWpJUvqd37kmRQ
OcY5bIvYdjtqRrOaxlyuTNm5S6u1KXZQTZrLJJLTLwPW7UtaMXc66zi5HmH5nDD0Zkyq/lTUFJ9b
0uSv8Ry0Ggrs0TsYFbKD5Fzu8qxBH6qeiFf54Pq1s9lwD8iyXzzK4gMYDjwGHi9zK+1w5NOyYe4N
7yyqFZ8Wsp6joVnNxr2fsJ3WC/RyaU2Gdtfj2s2qbvW0gtgHFtDQiITdkDfoXVv7UiWulqeos6JV
yQjnrAMxZlPT0UPcW5MutpjA3tN0ynU/bocu1KvQ2nGdhbZ8UwlgfkvLk9NY5x1KRTuBJQdJ5g2N
2ADkCtXhbOTkUObVeKozx1W2cPgVB/F+jocqTVoItyEb9hmp8i1NlpmtIXeFC4vIIcyNfTk0LCzp
nJNxH6YpX3dRm1wF5tFtXTBz0B51F7No56u51dRDy2Tkpg7WrDPEob+Mp300j/U7aE2LtJdhupZQ
Nbbwxl+UrYWmy2VBjFdxWwXVMQIdEfSM3YPBNDvTaEQH56L+FUwA0K6aaXeqpS/OcbD5VRfXh7zq
L8WSmbN2HmK8ggbgNBfR3lSufsszG+5YNthXA5CdbdPw67gut0DiZhUXtt/SKO5UIsbmzA2sT9tY
96pAHG9Qh4bzJdJixRZcQUFrwsY2mm0aJ/26iiNoGDvd3pIAPbpNSLOdzdymOCkKVZY12oa5PRNN
i9Yy98OFrIVJA9fFAYvGpb5LEoXI1F+Sus72gQ8F5NowH+a+9aftGKJboFxo5ZiJDmMolkJJMDfY
vXPVqisKsZodxa/nvGu2CWmXQzAmrMzA3hdtoYGHDN06SD2udV2O2zojjx11Vm6GetHrMqPZoYuW
ShVFL5UpZnwZ6dneoqI359rEfIIKVYr1VBBg03M0qWWowyYRhT/MreDpFM3zrhYRW7XRMB80Nf1t
sdQfZEj6Bx1kvcrHSVpV4DxRosRBlUPItm1eNdsm9hHQ/cLIFTf2TBf6Yc5stgHubQ6ULxYSs6+V
Jx15V5NsTvO2zSHv9P2FmFik4J34HnyKl2lBKqe4AeaRLdCpj7wCE5f1tqf1cj0kHt8KWlS7qRvN
pgldARTEdPJ8qPpFmcEtaV914AfEVZsY8u69BGb4KFyzqGFEUGeyDO91n0XnNOH1du5p8krSDHon
75twiJp2WBdj8zpZcsi5jGmVNaZMR4ndG2T9KvJZdeqtTEYVCIfWCo1Q+psu1tC4hPwsciN7YsXx
uuym5SxrOdoEn9+ATSZVkJKssiLrN4MMr5OMmXSep2Y/zfFVT9GyJhEUaWTNvGm02BZzadak9LpN
uxZcZOR2XsUYQXrR87gxoYR0VEMbg6C23JZlSXYRUKl9AvwCGjpD7hse640ewkviWzZDLZDFm7iM
rpq8XDYRTh7hPUZ8CtZG6wRKy16W5Va2w7x2nb+YmykcIBdA6xYifQN8bdnV1DdpgTHU0qk8wwOb
Z2U0TXSaSTGsZdfM2zGyjYollPccwnsH0le2AXL8ixah2MJrTOSNroQ87+YRmJUtuGJmGTYiDJBH
avm+l8kNHluUtlnl0rZFQ4pQYzccz7sIAkiZQMnZVCfVg2ma8CboBCCY8mnaJ8EpMi/mqqkardMg
anGTzW27Gb3Qg+I6BlLDimzHluVtyYpl01MyQDPGhllBAdPrbmybdCEJH/bJxCeq9DB4q2o/ggm7
pbCKCuiaaActgkpyIB9xY95n3r5ppil56GZfHWCjvhT9UPB91g3snOZtZVThHH2bD5ae8tGOF1HD
5rs6Qu4qoHbqVRbmbhczdkfbmPuUJ649Hzmndw2N2ytexdVpRyN67rAhV7TXNI0ttBcBlfE1NJTs
NEtqs23N0J4SRFut8qhAe+Oa4TQySTj3pZuubdG4i66U8EcdrBqGiNx4PUUgbdDwztERvdfB61Uc
+cFtmQm1UHVfzztZm5qoHhSvPeOih1/QCfSkC+sOaN2rVizxQxbRZS2HZH4g4OHbwJJp44QNSPUF
ag46M33KoqHdTg00QWuZ1R1kBUqRX8VcyAKq2lR2yvWavBKYhGGdWQakc/HyjV0aVKZCx+xxjPrB
p0PWddd921SvyQJ3WlXtOFxnIppPJydACK1rd591k9zVCJG31gZ7mhv2EJWNOaWz7NOIE3ELtP2m
GVl51lXQ0SpOluuQkPhNwYHKFu007GACVLyvaVI/tm0L+Q1zoFnOb20T96ejXuSZdwY4kq/b22Ts
kutYOLOuwGl2sorjVajqXE1tNaZm8Hhr5zx6iYO5nua2WFE2XA8Wo/umn/KUaBvO6zH8gmLZEChY
sY+VnaL2vYzpGG8hI7nU1jb3K+iSWKHicsp2eojat5Nj3SrYOjrkvKr9E+CtGuL8XKNerHgTmU6V
VcVPiZkCUZPWIOQAi6WbLGnA3/005KmEvya087Obs5dtM9f1biTSR5vFTdO2xTN/FIEv6w6F6rzN
7Y0m2WTvCz/RsVEjZgZd51qMM6g6vbkc64Zl68C6gNLJxegUDa4Ddj4sOFk7SCx0naN6Kl53oD4F
hXgbv0ey5fMma8LwTgLxqjej6+Q280MEXigWfOAgSF+PtQN5KZk1aGczpZHEKm8x5bkSc1WXO+JE
XmxAwQN2rOeGJwfWjVlIsavnZCdNJv3eLCC4nLU4BynNRtmIFeoYrlYOoWhV+QS6LBSafAuVby6V
DXK4gnRq6rvOhxJk7pqXlXpyWvY2FNAKXRT12PAPoMDVrYNzjH6G/rXykDxV1NAh2xANlFvV3LXo
kvImI5BYxr7aVMBaHkZE9C2GhgDm9s3wUkKpzg6Chua11655Dd1T1wC10/Td4mo+bEuTsOUiHi0u
tyVrizVjgV4MEGXQnleYFatuKkq9nqFrPc/tPPV7DVriDMpF1l85nGXmVODBd8oaXK4iavSZadpo
VjIpnuimbSazNUlRAtUc8+uCZaJRkBLqClyrnNrUmLb5IAfQXFcIMc5eISl8s7Wlg5xeINw06xy3
oBziBPlu3YcQMuUjSuwFiifTgD0dBxkehMl6RzoOEwSHMXzeLAvYtdcS5idL301X4zJCePOc0/Fl
UWKPL6e+h48LoJ0mrUHKu81acM8NGuN5UW3og1vXi0c+XfKCjqnIHMh4xeiATJg5WtQYwV8H2tj8
SR2pcDSd86oXS5ojMbyBgUfYjXXRsJfcRlI1GYu6lLCMO6gbEFY3zJDkHFh5cZ7nMIBIyTDpYmVL
GD2lPThEnJbAPkVa5XWoUzHQalEoqYtYNaECFX2U2mRqQfUyrJrJl23qgYGtpC2DuF5ISYVRSVby
PRlLAqJGS8JVzvIIkDGdV5ovtUl55eMe0orgoDhVZrqtCiqAJS+c5oqPMxSQkZYT3y8mZH6VYQ05
Y7LtQ0Ed0ukADfcvwWXFVU+IefCiGV5zHCRo4G1/SfsY9Qpb0ZSKLVOmKqOnsB1IxuiO8Qz1+6Lh
U7K3zoFOWzhqgxoD68/6rkGqAFp1hTGZWTqMpnlNgL+/mfG0XEgrpE7brpUECqplr1g8x03q5CSg
Ng+FuFu6IDcRKOVQpSeTcJW0YtRvSm8yIPS6F+WHUY4g2aNCDPWuDxQoP+jPRm9AhunlWQ71diuZ
K1pVJtk8beDk5G4cJfOKRFkCHj+zcj1MAryP1Dicumkp3+LFutskJ/4CuTrfgs4ALhMnXCQrD/wx
33nPlvqwzHUcUtvmZbKyJNfNqqQaQrlaNMFbPcVArKII4SvWCU0Oc2MapzxnuNlHuDRDGo2dgMKd
5VO2EqDGz2mBtDxMpgepPpkjSGy+7pu0mT07HUpP9GnMgSWuoVcD5w4V8P0VZ0P8rmRPtLOMdbih
vjAkLewAURFD4w4xN+hoP/cjpPrQCKAUcwZQ2rKQ4C2+5Ou+4D3Q1Wxyerc4XV/0iZf4ksAAFYMg
gYBatTPXTRoJCo/gICrHlLcRtIH4V3+Pk7x4nOoK8zWFNu8Cw0OSVTvClDPpkc3TaXD2Xc8C6VUX
OLIq631zA3pucld2vn43466YtlVLmtcYSGcLwVqT10sMWoAazBSDuC50DeriNF4mEH4VtARieoPm
ug+rXoK4so/LYKCx7iM4odC45uvCNp6pKs8qrTDJ4wvqDHufjSA8a99BgA65B9MVaIqLrQisbVQ5
Au2GO0odrQjNDCjdM2k3dWKBvVZdpM9ghjm3K0kpvaCyg0cbmjjeBu8imG9mEV/HguRkVXZtVIDH
o8zvY4z7sDXIkmkbs6WBiuEKmK6MZqTN2oZm7lM9tsGuG3icoCBxNWI9aNxdGikh50ERHlagc0zZ
Bhocbc6GKoSzni4J9InCi+Utp9rez0KwfgVlHM8HBv3RdN0XJgd6qgPu0rlf5rByie1eBS9am3ba
wpxjjqpkfPnrFGvWSOt9vJSUKANDsPe2D/JirBI3b/oJJwa6d5zD1Fa2+U1djRjvnpLnmkOwCRUV
g3xd01mU0I8m/qUsQTfZJy4Yuy5l/thLXKbE5sDpbEnlvhhBLlKLT/xrxrJlWrnBkUXZWjPQuTso
dcp0NJxlHZbtpu2N3LIoAZHfg8pvdmOPoTIUvMmtyo05yxA22aFOpOYPg+iL+aqSvssvHPcQvExP
iz+Lp7GDCAShBB/6WlTLzo4eRonQP5Nmz6TPllXnorYHA2n3wdko9zA+i+rXLeni+RCmGme/4IUv
nVR4ypo96ZHzd3EZ18trnD2xgwQFkaxZPUqxTkCj6G5oVs0FVMF63SIvh5TbpKArUIDKleE96D5j
1kHNgCFKWewloATtZWiH2qdaQKV4T5eiXBY1BaeHK1Dlq/5adyV+tQyLFeu+k2TaxLbPWZp0bGCX
QxQ1wObycpWM8aE2CL8cclNvHEiDb0RTL/d5GWfnbLEI2l/GDq7MlzeU2fL/knZmy3EbS7d+oYM/
MA835wLoic2mKEqiphsEJZOY5xlP/3+gvK1uELtxrBN7h8M2LSaqKisrK3OtVWTYVfXB8MbskA+m
ZmueTjen1s1DRLp0X8hBuZFzScw3qTsaJ5I5LMm52GzoyhofgSPXP6PE8HAfKzD2ou8X7+ljx89S
XrYv1ej1AbtqcDdj3BYfgjAPrduuScxbPS/0ciNEXRc4AuwLp/Pc4Ysh9sGhCvNtLVt1sIn80fje
q5b7rRIN61Eg9d0YNa5gRH6xCQVPe06CxFRtSDPyXTuE9Y3RpuK9r4LeOvhgF+Rj5w5SbMdZXm6C
LKwPBAPtwLWqzG1KJdmP3M91AnjTCf1uEJWUc6jwn5RRDQ9C3FMBMDvrVlfU/qiB3nB0SbCOg5/Q
Oewj451v5fJWH+radPpkdKON2muqQCPElfZJ7I8f/UDQRfpYqajaHjCVO3NU+0NMhfBJrivfkQwr
umcH5cLG8GOSSsOvmp+dYsXUDWlF0fRuw1OtyrrsRJRRCtrSQWrZHjfdXWsVVrTNjMS/H6m3enaQ
V7RWNW9IbVXKW8+WCzf5OGqx/0Ivm2AntdzY/EQUQ4eScq44ZeLLjt/6dWcPaqRuyWvTY1fnSrUp
osC3i7jJWFYpcsI2cG8Gq4vt0DSbb/ooxZumaMqTPI7ejZTFNMck94tmUty6GTRXCB1DyjJtO4Zd
+WXopBczUMN3edM+Gpo0cBRm0XagonWifzrc97kf9Y6glsGHrO60jVGaTWZT9Qyd0q20Y90DktAV
ofnkD6r5NMRddpKAWLynmIrjj12R7kStFDe9VuAblhfIdumCe3H4NMsjv5Ldmxj6guK4rdDtDD3X
s42ViIX/I1Eq4UjjzTHbMi8dIQzKvT92VQ0+Qmg2qtmFut1xO3aiXvso9mZyAkmS2XSsTcMmnqoH
mTmjW81F/73aDENn51qX3Y1ubt1wQY4/03FINnXUyBTZUp8+vWsGiqN2lnUbpk32vQ9aTrFu8LPH
LjeNd8EYDt+svJC3lkmTKaRA/yWVhI6Kbs2RGmQlBQslEgN/13QUsuwyiW81gZN8SGXd23miXG46
IX9BA6I9aGlex5sJIuT8H7+TBpbaDe1RsKiLNmotb5l2Y3C0oCRn89zsGAYUpSo59JzY7NJfKNz/
CkK5xOYA7QDUConBAJEga8AkJ/zUGUKmJF6Kae4Tc8OCSG3Cersd3ab92Wky/TYxMe7DTiazvI7M
uYRlvZrVwJMA/QKdqRvazGzaBL02DjUN7VQwTDuJB9XdxNS8CamJyeXASFtzxaY00ZMucSyWKeqm
bBj0dURDnYDuF4OtdKtOYrrPdatO1cwwE+lDiQQvGwRRXe78vms+9W5NE1cipwYMYYYHmv7c+NpI
H+utP+jijyGurJYLVCByeTWqPv+iybUm3OgCFfOYwkyYaT9oN5ND55oaviRRPIQ0v01QKpqYkh8M
oVT/NKyMFlCj6ZbEyWylyUGDavgQUtYQnCIelXetlDePJrfczklq0tqHrNQlYEBik9cHv0naZluH
3TBso841io1Ua7TnQi5GxQ9rUCcEiZBHRFE2HaUy+CyfrKChg1qEtXAjukMk0FXqitwx9Ha80ZRU
/9ArYczW4q7wo+s7zjq/N6nBklrtFIHk0ik8VVE3oSeMpIVC4lbU4HRR35S+KGk3ZiC2/mao0uFG
j0XubL2mUf0A5JMfpUgv6Jtwv/4C8rFIN7mWCc9JagbkGn1vGHs6VsE3PU5lbR+ErVlvVVcafsZm
H4iOUPZNYUdtX4nbsO0BBhT+qG/qnEo0F82sJwRQHRMcMVSa4iZO6jziNhNROLaMsry1xohjxhy7
MAZBVAJ48YxsiDZ5bpXcx4Qg3XtJBWAu0xUl2YZ63bQUG/yYsoAUWYRvYDOaPcRNeVSlWLR2RT+M
N7k1iP3+dXP8jYz/Gxn2C8T4M8sHDnj/b22gf/7x/37KwDckr2j63/9ykhb6/U93/9Ekuvpf7Z+z
iYBazf+j6Wv++V2/QfkT9vMfhOoMSvpLxei/4Eyv/vD/DYQqsR//Owj1VbngXA5mAnhOf+QXDlXS
rP+hFicBMzV0i+4rP/mFQ5UklHVkSYZsbgJTNVXCwt8wVIE/o8r8UXWKgRB3DeJj9QuHSv3jfwwV
BKehmeAXJUU2/w0QdQKa/oYigkEl3KnoPHCo0VI3lSk2nQVaL8mM2vI7+WTcpykNITvone5rRjIX
rYT0S7TeW0sT7PDM0ui5amRoLQAFk7oXCU9wpJk/Opn0rixuBVWzz5bhb2/97xDbt/ZmsbyXRk+M
FezVxr1dmDdtvHEJMv/eyASsRZEKQDFozstB5So9Z6EYpBNt+k0Yf5eTn6UU7qfixHVDl6DMX6PR
AEsgUcOiw5m/NJQYJaig1pNPaWUCBsod0/SdKF85ixasGIquqhxF/A9hkEsrcQtELksy9eT1bfep
HtzciaksbqIYMM71AV0eeq8DwhQHvKLDUYHgdWnK6Msw9eJS5cIgm45hxOMGjJd7d93K5YH+y4oq
yaCQFc5dcvZLK1Q/c2qPinpKu4JrRqt9arzO3465md8NbaWurNIkXDDfTghIwFaTFVVW1UnA7NzJ
W9MTClM21RO4bxI5usjJI30FKbT7oPcCZlOhDxVoZculsGvFYxR55VNTJn004QMr+u+dBpCENkkZ
O62RG09c63NvJ2m14NujH4afsr4enQCIyItflF2wCVK5/UbTVm7eA5ewDmHOibCNen64MjxpgkTP
ogWnJoIOCPaAm5VmXthUnah6Y6OelED0t1Pzn6PR45gy1YM4Abpd4T5Rm++5W4/HuBIo7JSm8ouN
/l9zQ2naVLOvsPRJCE4UJbisr4twFkn03C30umWSZVqhG5lCkGrVd+F00a6GcEdpdavlNddN8cYv
6XVfd6mlSbBMiS3CnVOX+cvlGquZIZJgj9pJjSiYKF4+PKTSh6qsxq1Kf/gUhOqGIlmxsfTwJhJK
5V4zev34r7+CarFpyZwEMl0XefYVtSmHSR002kmWouKr3qTuARWlb20bRgdQcd12iMXorhnGZi8U
db6V3EA6VH0s3Fz/kDf7mDONIwwyA05PLUm+nI1csSqg+Zlwq0dAwQfL6LlMdu5KYHq75pghNSc0
TdI4yqSjcL6xFFWqlEpuhNuS+707Hnsj/8uKqNQruuj4IbXcjook7hbceR///Qg11HgQQ0JGwFBm
M90D9OlKbxRuTelYUijo9O/XDbwJUtPYfhtQZ4fIQM9OpMws3MryQzIc29JprBtRWwmFU+i52DWa
grSNqWkmJRdqBjO6QxYbUmNVXCbrFoyYFAA2FcpdUNLSCkM3Onhm7G//9cAuTM58ozJL6iGRYd0a
93HxTZIfzeixUh6vG3kTcmfjmnkG2G6vbTPduvXE7136pEk3XbxCZFlYIJI3GTUmTWLyjNkCweMh
g1cD/yQII00b07HkBvLKQ6u0u+uDWdhNF5Zmi9RVIZW50fdPjeTuMs3ccyP9ct3Egh9MmSh3avI+
+BOzGF6YrQyCM/RPlBP9fTsWNybQ3m3q6beRmw93NO/ElZC5NCoOe5Peq8GxaMxG1cYDfcS8xqRX
7ouh+1bqxvvro1ozMXO1tvSGgvqwfyqHEkSVUXqUV9ZSymmnz7aQYfD5xCDYTJo5MyJRgShzt/FP
bFTXa4+msB84zmvcILVuzeJjbSorgW/J9Qx4pMgSUgox9VnwacShkGMFk558J3qUhrwHoXsI6BP/
wfz9tjN3cQnArtFqnX/So3KvdiCr/IEmwXUjby4bmjJllsQe7jzUPKatfHZwi7Fb0pPCiHSvp9tM
tZshvm/DYQ8nQSjWkrHF1TqzNnP0JAIPEGSDf0q8hHZdcpRK8a/EB3xgAbAKJVAkuaN1xkrQez15
33jJmd1ZDigNeitELnZL/4NY1PvKajYTN4Wmtyx/bYthE3lQDyRac+CPk+jWj589/wDejLbw9668
Q/W3a1V79Oo7rwNClnHtj3aJBb5N0fY9ALPU9GxJOHjl8AeR7nyFZrzEWjQKM4lF/5R3/k4ip2AK
N71AqzV5uu4LS2Ho3NLMsTut1gGG4Qt+81CK+TtwU3955Rcv8KGcNZVz3Zo8bc03iwLj05pk99Cg
mS1KazVCZ4yKfwLJY4/mAVFlq/ouQbkbh+ab0pqfPC6kffFVCDeJBp7vIcwnPNawycCuN+kxbB/0
cHAUOFKmsfO0eGVvLBxjhnH2gbOZn7g/wNstIj9lsZ1IgvmuoQXpqOOwdiwvxUq4rxObldqCOT8B
ArHXqeBJ/inO4nLTaKpOhVdNbq5P+VLkOrcym/Gh1X231nq2QfBUNeVdJ3yvB/WYyMnKzC0OZ6K1
knxyIZjn42FcaRGXY/8UiZ/8PNu08rhiYWlt0DX62wI1k8u4RSl27MqWodS0tiKrpHD48Cd5DKxk
XRYV1VJFeV7ybrJ6GMtg9GlaPniDcsjEwhGUfOXavTgUVLJk6uqQJpXZULIgT5UcVtRpcn2h/ZyP
37t85W6yaEOfNCmgaMqSNf38LMzLegZGF5rKKUzv3FFxomofgj277l5vr2EcJuaZlVl4V5SRERZ+
cOplcEAJ/a9NpXv+zeh6+TYI5Ttdyb/m1Khpgn7TqjrZekrZr3zFUhQ7/4iZk/catA8ab/4JtIxA
J0y1NkMfKHYw9JptCt5WzABvXx/5ok2DttFUuaA6Psum3GAQi6hhCW8A+Npt1lM+hiUFj/PDdUOL
O/jMkHy5jlqvN2UL6PLUtGC8lCeNuhCH1IQY+P8zNEvhw+nW0vamf8qsj/BVbWr7jqYczTzfXje0
6JmGqoivd1Wuhpcj4myzlI5CyikVHr3Q2JbDowDa/bqRxWkzJa5Y4lQLkmY+0ciF0pU0CE+h/ELb
3I7Cd5YZb4DgrBxqM3491a1pCyBIwM2YKgC15Mvh9A1dqrIKglOr6Daw4o2Z7IvuLv0R+ZQ/0kNP
18EerY2Y7ip4c8LKsi3MpklVTUOXnKyYWsil+aiLw4DmKwO1Hmvl0ef+tRZKlu79FzZmriGXMK56
DRu6KuzJgo2jPgTbfFcP8WEoqr0Q/yWY8soKqnz4LFkwJY1YjMiUOTUELwfWGHJHouoFJ9PtHsJC
26C45tvXvWRx8kiDMWMhIDk/U1yjgWidJsHJbbQdV2NBibalW6y4yOJIzqzMYkWjC4BHlTQ4+bBF
G6OwITf/gQmqUOAhafLhh9MnnEX7rGj9XgSKcRrNuyYtd16rr1hY2FBcVKmu69SJ6ZXMfMBq/dir
0yo4leLnQL7r+uyDL98pYrxSWFxaEkIDakro8INgm00WjLPKj9GsOIX6s5p8ELrHOl5L8xYuJTRb
ftuY7ZmsovsRxvDnVX9sjuDZCge4f76npH9McuNLaFXRg2gWD4DC165fa+ObzWM9ioXQgPk8VeZ7
q/0cwnCzXq579Uza4jUkXYxv5g2jGUh9X+nBSbit6AmDoxnsEZqOF9rKczIUtiHt1aazuXoZIGSu
W19ylPPJnSbgzBXriRDgA6E6RZBAoQ8U2pcgEW0r+vkHdkifjUl9iy7JLFdX88aMRF8jifqq909d
u1WLT6L44Q+M0OgBjECGYRqzmYTxrofqdCgqxkGN9rCwjdt4zSUWZ+zMyGzGoFDRPR8NDkRgO1ut
Cj7opTyAdIsUJ+hV8w92sqLzngjVIDhIk0zx+QJBxBSSQiawAmSyKy/f6PUxpuUeyGuusJAk0SGw
FEsDPU7RaXbS96oK7sjg3JgYzWTUctg5egBQp0dMorm9vlRLB/GFtVnkkAYXEk+ItbHcGF8SAThs
/ABmlAaTX8FPVuy8f+wywq+xnUBYoGtWZnYxrtBFExUuEDIqrJczm/Z55EqgnE+9R71ApnniNENn
wopuVSgLlgv9DJpyOUTdPnPzasVZF0PLmflZaLEKWaqlaboFa7AbmNyu8Lhahn3NZ+bnsgpU5jXC
AH2ZLeqIxoUgNuUUoMFdCfdFiyRAfxcmXwOON6v8YjxK2Q1Z0YZ+2sqlZtrTb2wjJYxikErnR5u5
biPqFMX8Jjh9HmAh+kFmx60P1ebW6JWdYvzBPW0SzPnH3LRxz0JZFoZAx0vMiT2Md+MhLp/H8PN1
t11atHMbs0TVUxG8kXts5O0xy56C5mHQVmZtaRuem5hFSlMA7Vm0k4kNHOxU3hbCwRyQIlhx/8U8
UZVQCaXCg2qIOpsv15VaxRzw/8pvHFJiO/M+eLm4CRvhr8bPT2I6uk7a3tRR9EuH/1+0IzXFpKrN
VReRBjKgmWkIwgr4QY7VJPeUG5SuJpJn028CKTf3hhi3tucW5Z76nnRSSkDfepJ4K/O8eO5yr5n4
VzQFuRVc+ksoxEGBMDDjlx8yfch2UVNsxlb5C43OO4UFUITxZiobKrm4jYV9290EqbjSYlp0qLOP
mNX0xLosvUCF81lId1YJ06B6WG2WLe5DFey4aUw3n3mh2tQqaFR1RgJVgjiFqaVDNPQm9sOo3UR5
o9rlMNyKWq7+vL5bFl15Ej5VqfxPku+XM6x3oOnbGMN1HotHqVX3IQpNjpnq7cbw4B/B5R1WamjL
y4oWHZcQojqcgEujTQ7/NW4Kwrom3DXFY9QeZGWb1fUOEppFPbIxP7tgcgMp3lJV2rbfrg96GtSb
qId2G2DIKb0Ha3QRhrradBu9nW4poXtn1OqG9tTK1l10mjMTM6cxw0DX4QMQ6bLPY144o3in6IV9
fRyLXvPbyLzsVfq+iEoZRoQk/0p2GkYfewhFSRU8tMHPOF7xlWnLv5k2HVUyUyc4SPPsY3RdtYQQ
wZiS4wj7OY6PVJv9ZOXUXXRJnsNDswN8ET29y9VppdEsXB2X7M3BBsblGNr3WEs3UrC+7xaHZMgA
Luh8UTeceaIUhyVcb2yFvekEgezU2QuUuq3WrYWyRYcAezsJ81E9eU22zo4+4ON5nVeE8gzhjd79
yx92crMzAQDHrnNjmTALrVvoXraqOy4Zlp62u27467rDrH3E9POzj0hrg8NEYuOF4ZNfBk4dHMfg
x3Ubi05JlWgqAgDAexXiO7ORmLkvAuEITmiG2Zp56EPJgRwBM9XId+64Ym15RL+tzZzFc6NRK0ru
6bCCixIxkwrhOP/h+pAW48XZkOYpRarGEXopBEnIRbr73cv/aCefWZhFJEMB3pRVTBpUuVr/4CXu
1oejH7e9Y30uR28lOs3UEH9daClu/bNIs/AECzAse7elxhbCmuvvo6gAy3yPgsLUCmqCY95nEeJP
H0It2WtKA++6tj08MlqD/KzM7TyoRDqs6iBh5H4MKdV4cN3Ivr56iy5i0qBXEU6l1zx9wZlDjqD9
fSMeiJJB81I1xogooPY17WHkXje0GEzODM12V9EVKEnpTGofPUlJ5PD8qe0nyGi01cqQ1izNvF5y
SxWMHJagcx8KOTvSugHmsEmzp+tDWlydsyHNPN9MUVVQwMSfwtFD9ER/joJyzffX1mfm+4OKIEPZ
YGM0HhNf2abVDwkZqusDWTMyc3gwwobii7iZyaJE7guIg9UkbnlV0F/l4bnpPjdbfzGcxCl6HC2R
4n2H9KGQvABYP9XBiqMtD+a3odnyK17qW6rHjBmFfpsoz+ZgboXSXHGyxXPYJPcGOqtqqOxe7pu8
7sDsyyTfvacZoLgUA31K+KyhpKFjEEi3poco1J8s02+bs72axQXwUQ2bTfskSsMWj8sh3V83snhC
gXIE4qyTYswDQi56Pjf7kVtF9hKhN6G3BzV4bkWn1Hdoq91ct7a0WJrMgQ/0HeGtuVekddiEVm9R
6/dTcV+gBbxB3qXbV1EWr5h6bcLMMzS6JyoyX3RdAehfLlnVRGUDFy0AkjQeKkuyTQ6tKIb1nO2z
fG/V6N0FCIdWW/T0Nsb4oBloBjbqsRJrJxLQKxzrYX99/Eu7YtIiBmgmTxLUs+0tm+1oZRHfFAT9
hlROSl9S5H37ZnvdzlKoQnQaWBEtWvCMs03RhQOUaTMOT7H3YfBeaIJd//1LXnP++2ehMPRdKk9C
Ep6yFGSPbisopUXeF1S6nJIDMo021+0tXv7BdgPP5GEbOgUzg36kqSjATAOyumJXFpG6G6OJstln
xgHhj8iu4Pc56CZDbvf65OtggdG9/hFLzjvh24CGUXbUzXnYNCa1Ap1BS8jMeUi65kdB/3zdxtLC
6aYmoX+kTWLe08/PzucICaQaOdwQIY7kseK2Dyu8WBNWXgpmhGToztQRRLDFl0aKoBiGbEjDU1Eh
WtOIfuuIoIE2bZ7/rPKWw9rS+z+IM7RkdZPUAzbMvOFGXbgcxGwIT4N451WPrRY7UfZNchMnSe4G
WGLX53Fai/nmNybktsxtRhXnrI0gtuhR+E14MkMDFjd6Bd9C+dCnB8Ry3kv5e+6fK96xaFFXZRla
sUR2NXnP2cplihjEQqyHp7bakvNkZsq9BRXpTEUNzDJsr+i/Ftqawrn0dieqIg/kAHgiplJMnEc5
LU9yv/doVPw0dmq8KZJbKXaaH+4zFZpecqz+hFSq2jkwEdroOOqIowJv8VbL8W89lw/hTocUPxgs
sNSX40cAJ4lzr/BP1nBqxI2UrjjQQmkYA9BjdNQnuHarM68dfLFQYEAAAkIpD4nfzYhEufteHwqQ
1I9d/zykudOV6LQI7ruh0Vc8anGi6UwiKE/7UJlTEoocAQh/rPwTZ43tRdB06ci3Enp/21r9Rl9x
xd7bTQoFjDyC+I1QOxTZy/mMjRwV/ybxTwU6mkH7vULgt+2Qctshgby/vluWbGlQjnhaTzQ5mmdV
dzR/Ej/zgIEobY6g6Mfxk2CMQKHtRP3X9UN1Eg4BNSYyjW9YvxbyLn6UkQAI6ksUkkTFsDODFVd5
uxVV4KfAkmRZJtTM41siwZAdE0pByHxAiX4soI9bT4P+JKTP8herW7kRL3gG5njjdMJaT33ly5Uq
E7nXKsiWJyQ96IqgIOJ+Ud2dHN2YmUVC9df1xVraCBf25Et7CMBaQVpxzZf0eJe7ktPm2k3sG3tT
aj8r4Ia9/mWsvws3cVDbaxWNhXrlNLm/Rzvzy9I3e+SwKJsIvnAwTN4MGN2da+THKjiGkXtnNdq2
ys2D29U7WcwmNRhk19eafwsJAZ8xNYjgKokqq3w5CRB0zEybKis8EHCDHpSjit+H8PMQB/sqrhxF
+TY0nt0qa2fn2ySATTk9j0V9esorZ3bdRJQ8K4sJc8jumbCxaeHQ515z4YWiBA0HwI4TIYH64tyH
KdcG2hCDdh+Hv0QEcje5P6D9gES6KtlDYj9qN/p+bA8popnVSrNzIRwQZim+I4VOJ+71zDk7yqYA
UQxeQNXK+CkhShiHn8ry2Qrfh+HPFV+eIsvlOc0anpma5VQmylim0GGq6J7C4TnT3gVJZuveB2Pc
qzpqhrss+7Jic9ofV2zOqyw8UiDlNFPYrxHqA+987RBkt6G773/U5Qcf7WP+r1pU0PYrhpcGSwtp
ei1WMrhkz45IXq9gunu2jh+f1PZZLJ6i50pUHC9CpLr+pJreDmL79rrVt1cO0IlQf1lKGJJcBi43
iptJiET03I/7cjsVdl3TgpA7OnK6EgYXWuSXlma5qxlVo+xNdbRkbBxYjEL1JS1lhKG3igVn1smE
2BnEW0RsEQZL9r71AWmufw3w4RsmnBJMFPbpa9g4c92+csdQnEbbosDllELHSxXoRaLpGGYrp8zi
FuVOIoKeJhxCt7mc2cGtRj+RhgAqbeaoSn2I83svoZV7KFQ1Qt/8s6TCrjUQ+VKT7dQllOPo5PNg
Cdp7j9dXeeHIY9y/v2U297rcIj6Q0ZdLKRnmSMO41hPieraOQtPY8B6Ez0sAa2fBUiw8Nzr9/Gyy
0VJvp+s8MViKHq3c3HSpsTO75z8YGvom8LKA0XFrubRS5SidDbHFdh2lQ2nulcba1LW+MdXymWcf
RrRcwkY8XDe6kM1yNaK9A/OLVHPe8c3SttERvKH2EkOTaHNVcBIFjdjrVpb25rmV2WEiIzRlFh3F
F1mI97UvH5riQekoPKzhABYNSQRumMl0z8Xp52crlfRaiwi4gHtQSNsC58v3mWa8qJM2nlR55kqW
tzh7VB3U6S6gU++5NFePmtkVmQqLCrm6anwYsrUHlhYHNDEPSY95/mteSIqaCiSlQAxPCgthxjtJ
zLaCd1ytLi7lGfLUDfuPodnMNYOQjv1kSPK1ExpL2wKppLBvb+gSbKSq1e1gRIfLCn9Sdvj2B+5x
ZnvmHr2iIRY1ncP6eAjHXRG/zzOet/GGFTdcXC7uVZSk6AOr2syOmcMVdDWYM+RTDmQdJRm310ey
kCJPj5JNgj9T1m/MjnklLrsYqgjMBznd0CR1yZR16WtcB7ucdrPxt5DJf0VsLEUmuBwS68Zf0Nu8
dEAlLiL+NcyBsN4OOpDYA6rj14e0ZmLmGIOAJBc0Tp5Jqj8gC7PhKQVbHtao6It+fjaQ2dIoWiqi
hwoToHvhDRjbMB6gc4z50/WxTL9lnhGdT9csMclJdlEcYCy9jPR9XGx5riPq3/Vh4+ThiiusjWjm
Cki60hAGVn5q8urODIdjhoRkwZMb5Yfrg1o0hI4KVdbpDbjXa9RZzGsioZVqkd2DhN9GLT5Lg3JX
oQyGfPJ1Q4uecGZodkAB4yo1b7pu8vwKubk03QAt7bubFtrKqbS4TvBTgUFZE1N0dsqXSS5ZacQ6
oQvgDMpxkq79VIe01dTMf7k+qsUte2ZrtoUkgKP9GIIL4SGt8b5LXXGfDOZ9bUjPJQqs+zQZfuji
mO2vm11cNVRvTOIRtdZ55Vqq5ET1G0AIhlhnW8ODK5Kl7sdU5WGvwg/7lV28GPoQ59JQ5powP7NR
VqPIoxNIIJ4QhUPnNos47KHwrfj8kodQuTa5qyIPxN9chqORhyCNPI9/Qf3Yw7XysB7F14zMNlYQ
mQmvBOGGkXSstRIO7J2OJO/15Vmar4k4QaWPEg6J0eVI3LwAm29R66gMpfgotUVha0KYrVxAF3o3
KqDe32ZmyxJ6jVoPac+pa1nZIQ0LlFWl+Htchskujq0QVDFv9Xnl2Gx7q9G3rhyJm9YVfKQ1dX3b
jlGC5q2uHCQ/sEh+R++IdMwqdWXKY+Zx8/wzJ2c+CzG9J+u/QECl7GTol4dVveXFS0qD2sFUj417
q1iRw22vXq1xLa82oC0eKjWhiM1mSCrc2LICOlrVFqK1OezSx+srvRRrqNT9Y2A2NkVDyCYYqTKR
8NwCMUSvXU23yDsllHf8e56VWtn5i6nWlJ8i3y6+VnovZ7MbaNl5A9mwhjTaNm+EbJN0IupqPECw
nZRIeVDDSx2eMchRBM7yb6XGEzrXR704rUQCsi71NSpcfkMcdihQIxiJOsN3uJMWj5D40Y/rNpYi
K9V66JmAjA1Tm+2hlDeROtmNaAIaPONxLFDZFLj5p99BLHjVSnv8tfr4xkfPrM0dxcp0nrsg9gQy
r2O5johqn+ANDzSBtm2d74Tye6IMJGXN1pSrm+tDXQwXGlouVGPRNpge+z3fIJYU5H6qEpPSdl+i
jvon4Zu1+uf3zwbntgN7Q+D3926ykWTeIwrWkuMpbL6ZvzMTs30g9KMwGB0nhFp0u0gOdrJ0Ww3N
gRcOM+Wz1turyevizjuzOP38LKrUWhcKysigQvVn3AumbfmoBUbIRw3+cyjtri/RosefWZudTYnI
+y/diDeGgJdHHt6aDo3GK/+gMMOZrqIpSVWGrXU5KFdClHh6I3TCAxXhjzA8/gkjhFODorCOoiSi
eXOVHQ6GqCkHQtbIW63R0yde5CyqT7zecn3GFrcUNyUA4VMZmMThciwNMIrYFyl0xWFzW2eZEyaf
Rh3Abq3bsaGiZdpN78tQogia/cAjtn8QpCjk0b1FxJTu5mzJJL1QeT6U27wmv8QgnWiiNJi+PsqF
KMVvZ6nIWuirzftdSFEGYsojyaeypaWmVLxvu49DZUPRYpPxAE6XrsSKhY2GQe5qoFE4AeZJErCR
wXAlutJA4JzQDe9VkRNVRkZwsJAKD46NeKwRG70+zGn7zrY3SFdY+QDqp7eQZxGqFPSyaPQiPJUW
tTse3/xUBdFdLRTuJhWN+N+vHMEKSDuAUPRDtFlhJEOcPVYRzJ9wGTEtylzi7cGH6yNaCB8XNuRL
79TCFBKAG6IXTYMSddtjZAy23991zecS2fvrxha9ZOpToJZGM2TepXQR61UUD3FqdXzt4ye1XWiq
v5NdMd5lYvckFF7G/V5/vm53IWqBp/1td7ZstWrGoynk4YnX+lTvTjSfqjVBkSUTDEsnlFC4eHMT
ybhj8QJPF554/uXOc+tbKuZtvwKFnr5z7n4IhEI4oKkCY242jkpvG9HyMGLIoHSeM2ONQb7k35AL
ILxaE358Hnd7qdIgSBrhacoSkWgIdjoIzNT9cH09lpzu3MzslKyUlNdFoDOeghj5mngnmzfyISh5
rS78et3SksedW5qdjpTdCqUcGJAx7IS2TG3eYfjaawXNPslOzW2s/HtKo4p62+8pnL7o7DxOVboI
oqiGJ8V60ow7Pdjy9givfv1BwD03M8XHMzOWgSo12WJ48qQbtUM5SchOU7En+hzxegEvYK/E20X/
/j2seaskbBWtNngW8mSNdGkNt3J42u0gNsnL9QVbOi6ZPxqJEJcox82BeCMvv0Wp4IKMSUFoGck3
WZFvxK58F2b1z6LdteJz+az5lATHTFwTdll0F5ANYFCRQwN0cDmrpdsiHK8IINVMQH5Vnm50KYWG
H/JguwFZbUTD6ef1Aa+ZVC5NIrTljl2CyU6S7uOGXCRFnDFEyaOqbtQ43/pe9gcxf8Jv/GeUszCC
Xmeat+hEnyI9dHIf6fcyUXhqs5MEu/TjQ9K10YrJRfchm5su6mjZzPuK+YhgbDmBiOV429Bm55kr
u9JXGgmLRuBgT+QoOL5zbbReqHKIKrRh1OYJzKbfPK62LRdXi2vnxH9CMEmf7e4499EdF7nxBR2P
KwyQy8Qfbs6tE1ijfJDdlQxgeTec2Zttc54x99OUJzVOeRA+eEVnj/nRHO+kYNfKvAXsynai3ETx
t3ztfr04l78Nz2l1llCICDkoFKx5EFCFo6ibW5r/7687/7IVoIXTkcl+m02nyasrFU9Ogb2hHm5k
x5IHDRp1f93I0qmJVKM4MZU4OufEeeT7DJ7DxEioSaeojG9b1X26bmJpHBOgjmIrsicoaF9uYl32
O6oumIjAyA/pk8rLI2vAoUUbCCjBKeCL3zSrUy3JGi0IyHjrowDTLxlK3nAuttdHspQBgDf+x4p0
ORLTa9Gq0T3ifPmQKuO2R4FeSo6aoK0cKK9UwXkyc25pFmv1PnZRG685KH2vvPlf0q5rR3IcSH6R
AHnzSplyXepqOz3zIkybkUR5b77+Qn243SqWUMTO7QA7u2igUySTZDIzMgLSlhkZASTbtl00unUM
8ZVQaY0HUQCjYqVm+onK6QOUj34agwHdx3AeN4UUxqRUzcKJJigGiRC7IWMkgla5Nn+YUJYnZYHO
+kYJIalBIUyXxSlEnMa2u2sB3Qd1Jx5CfdjwWFbWl8rQFpg86v0sZiQoFVDRIP98N1MomqQtNH2O
scG7rL7RQ1cziPZavF/R4gzs3+VaKcGM91gImLOWeoA77yH1bJtqtvSB6O4k0xc5fZLVBfUMlFf9
EOn0VaKV3esnJX/vaAQFlGIHdWfwImfQoEcgJsovoSDbEA9rUx/CEagf6rF328PW0rXKEsSCpBil
csQUl5+dUTBMiBGicb080CF7gIyJnczFTouoA1Wru4lGkBoFRjyvID7WR6BRLrpN1TSkMGJHNpT9
FMtuUE0i57RdXbazD2N2caLotGw0QLb1brRHCjm4faMG29vD5xlZfn4euI3UUlIFmO0mhYzRazV+
5SYne7J64KEzGWjtha6IbZisqqmCv9SIDcdHalFbFDnH3eohcWaAGUPUVM0kxDAwpA6oT+FesvyU
hK+3Z2rtlSCfWVm+4mymCtoXOeReKLpZd3m/H8Y9OB1Sn7Ych1y708/tMG+EWjItOBMOIlnzDcEZ
gb4GIWgtQJW6/YQH3h7VWuIaeGAQAwB2hA3Ark43m5A9qOBlCIUUebahBAbSigyAp8emcWgtHfDI
76H1ctvuchhcHRZnZpk1KwJBKuYBCZM6cqHV5qgIaEk5jzZkEUmjWLY+SqSD+jzH7uoqntllVjEe
YjNNliSGEtyLQD5hYBIa4jTLrRFR3x7jqi10WC9NPAs5I3N5TQ06TSYNK9kb+7RNApJI6MpP+20T
xEj48uh/lym7mtIzc8wNRg0NSoA1HNQKf6OuBKKBlyJ7uD2k1QgQjRCgNgS2E1oPzCFv1RlE10b0
JsjBqNtSGe1n05bm3wE6rqGEBCasTZkJryDNzWv6ctv4+nz+Y5u9x/K5ynpIDS37/BRMzbZVGxtI
IFKaX1b8N9mus4HKzOJFvVAXJeR47wS8gvAsSYtNB9jsQw6h+r/A5UKjA1xKS8cTKq3MFaRKUVEX
AxJRh1KrbLkE47A4cmopq5N3ZoO5TeYO7ILZIOGgF6HkBLW3KfutQ5B9AC09yn23V2rVFc+MLT8/
OyuxHaYCRNr0LjPKH5IAkT7N+BQt3bltZv3wQvczOFXAMgA100s7eleFbVSjJa1UajJp6X0ZaIcy
2/dFsROS2S/zfWnZ2TvH7LL2VzvNXAjfFgpRwBkuzY6dmBvQykN5MWicghp2Vr6AY6vtn0focSp9
QRSUADdzxcPcrV6lqBIgwYx3JdrJLg0LCGDoDJUNqCpkhm3E47gbArHZ3B4fzwozvEBCn3MtL1bA
Vwv91HJyggTH120rqz4CJMhCkwrtAraSCNRnl0K8FbkwcNZ2UF0H2fTMqcUv63+1UGc2GD9UK3Q3
ZCMeKQr0wZbcvGbPqYhLborsET1J/88hMe7YIs+m6w2GpAR7c/gtOUnCa3ldHxGItFBpRnZXX7b5
2c5KulGLlAkmRMiZKH80EJW1z1A3/gsXWBLxwNOhpm2YjKNNumrE0DhDrr+dAVXYTZHq/vflP7fA
OJkcUmgXyw1eC8ZH0QDxENxXUCi9bWQN1o0cC4gZkQsHsxv7JhHiUUiFAdd93ezRiTyGjkkTB6Vd
R8VrbLLH9ChlW0GsvTx8zHI/D2rOJ6ydu2hxQ3EINKQgymHO3SmZe6i8YMFUODgY7ME/1qlup2tO
HuvOrCUvt4e8tq3O7bEun1ot5PpgT8jMHXrXbaUrj0Ixcd4Na600aN1TVHQpg3MINa9LR6zCNE6z
EQ+Hri+d2jhaw0TKao+kGpgAexApRhAoxPtNyR1hBD35c8fTHlgf6b9fwPhoTMWyzyd8gZm/drXm
zZllm1BevT2fa4fh+TgZPy2SOBmNFlZ0zYsNKJpy7mXeKJi7XynnGjCDZR5rH93/uCMHIef44PoY
gEkDbYaGJAfjg73cC1rS4olrBsp7FOqmHZXS7NyeqPWB/Gtk+fnZyUTBypAHS2MuEkJxJe9N7aMN
co7b8YwwJ2yiNbkyzEuMG5fbIDSdcpS2XMT5qpVvlBjoGcGHsDzRzoZi9hUtTBGxX6FXYP3oQKHX
9CC3nAUh827P2urxgKb6RbgD8HWT2UalBKnDkMJUBFFq402YEjIWW20IXfWv5g6AK2zaRZ6PpfRN
o0JDWmteatSinYe/Fth5k3GS3mv304Lq+j8jzKZU1FbD5YXID5rQOpEgHLmJhsnwFDXLwQ2m8BC5
q/OnLTKFSN8sHQKXSxUbZg05MBGurQsSEpAttdFBE3mClNRObqkomcRDxsnMrDUuQ9L1X6vMK0iN
snJua5Sf5qbey80MUWVxM0mgtipyd+6tnTH1jvxb7S1vjK1PdIf4hhbe6fQ0J3SvCA8LWmlhlLnt
TKt+ix5Y1BuAP5XY/DWgAJU8WybCbmTfEmNTqyEEgXmcNTwrzOC1tGkmrbJwo4l466FSar3oEy9L
vupHwBl8a1OiDZYxMoS5mCHSTe4K2XTA/hiIoF6zJnvuOQ67Ppr/MwTRsksHCgo0CU2CQL9z5Umv
7kWjJRAZ/JvT8Z/xAJZyaQaPSJE2PcZTWqMjh9ZWVxMn5VIML+7OBrwLPON/pw3N5pdm1IYKC/AF
7AiB7KEge0LbvEVju2uPS8Mgej7+4voCrST4HsBWgFZW5vrKgoSK0EDH+SX646OUYUx/4dTnFpjL
qxyGqJpFHFvR8BTNX1N/7GJe7nrNCdA9sgjmoR0H5d7LaZOLMjFBdo1gNKfbqFC36LOmWsTxgbXF
ATYT/ccI3Bdyh0srgmA0YZfQ5C5uJgIeajcBAgDVDEnIbaGaCaWcxVk7HCFPjQcqenENTV2GfXaP
Kej2VeagTdD/08Uk76bgM5xjwzar3rRLyN27ciD9zYkMXBf0SJZ2HHCVXxoNxtQy+yFL7lT1rcw9
XKYb4VWL7LguN7ePu9X5PLPEeIY25PWYh3VyF/SDt/SgRoFXmz3oK3DmWdUQbkWF543rNvH8Qica
GvRZEhyIz8uFMg/JXVcBM43CbLEpWyXdzVYCTapkFF083t04oToni76a6wBtzT+WmRNxKoKxzEEv
ejfVE1p8pRCI4unYdRKkBW2gwyIiQ8mppu9AdnPuu7XtgeBkyWGCGApNz5dLmqdojZULLYHKQfJj
zKdpp07JWzzpIecwXh0k+u4sEK1AkhhYyEtLUxWZRRojUlWG0i0ChNyR3SeFB2VwRT/05Ws2WE5j
ft52pLV9cmaVpZCQp8DsMxWhayEdo/aQl9DDnp7GcA+gJmcq1+61c1PMPZANMsgwlypCBshIA0hb
VR+bOERR8OX2mL7FTtmr4NwScxUIGJOYLOisuiB5nLpVDIDRmH0B4JYEyFAZvZeIKYHgOcmC4a3L
NnTcF8Pvuej9gbdVl6149THA0YD2APwqeJJfrmtnhJkRFUjd6nXpQN9qzErv9njXfBRKI/9YYCY2
RmkMZDKwAM5Rp0sMFxPLfRis+yf6AFEmRKx51cQkBgZiynhEDB1pmxQd6YWIZiLEnEHgDDOkz5VR
Jm3XHYSU17K96qRnpplNaNZSXAQzXgp16kk4v8ORWFkN8vjWHnQuNc+yINcL9u9AmbvKNDINoTzi
6sh6AX7V1sPYa5sE2oWyuGnUzTCC0NIS71sqcO77VVdBsyUqpwoUZK4AwgE15FBboF3hbzP4E4ac
jbG6A89+P3PElDFUaZIaiDjo35R1fW/kGy0qXLBDcwaybmiRsgTaE5V35iKkU2KN6YSMuyoX7pjO
EKyTNnPuCcDj3/b9VddABAbGqIUtjsV7aCpFZLmg79pMtJdCLtS33bgx3UrRnJrXArK6086sMY4Y
KU2CAiUmULCOgQnkB7j09V+3R7Qswrn7ASAOwSBzkScCk4fEApuSrhgspdIhoyKRDM8rzQmgwuCI
H91nzMuOsOvE2mIcQtTrupZzUz6i/YLePaJBJ7i/PRo2aGAssOilpglnVY8xmhK6rDLBG1/9NC0C
0ZGS19nLmTi2e12Lw1QzIgPyYsc4I81xFpHmJEpoT1uZV8O9Og2/x7Ucg3jSo3zMdsgoaTo2hUaV
Y0YDrwcDU+1YfQ5u4MKxok8r9k2xdZSSlzO5yj2ydhkP1JshtzITdgGVme/Axp0Bmwm2Oc/EH+nY
3A8/eKpmV8RF3zahZwa5JSCq0LdzeYNpInifpSRSjsPkZttBJ0C5WnbzUWXQNiMglP/JM7m6lNCu
Bq4W4RxaCy4tAmtQqx1NlKNVOQAdiWA310j8OT3Tl5Fyzqqruu738NCmgKKujDZP9r1d4LRIu7xU
jt0fJMK3/VbwFX98TZ4TTzU4xlYH9o8t1O0uBzb0HSS4rRxTCZ3RgkjP4EIMn8PPwjHfb2889mC8
HBXAlpeWhFBFKXuAJdO0td5rPsY/oF9LZe+2mSs2FdaOfGkH/IC6nCx2BCIe418oqerY2xnp7eQ0
beuX5t3YDQbROVcZbyIZn2xqEEnNSqYcezSdxBAUgobR7LTmDkx2Aj1UPPYhnj3mwRWhqagMUgyz
QNwB/YTSA0tLcqKP9V443Z5Snilmi4uxlYL5DP4oPCWPyT50g5wUz5NICvf/Z2i5Hc7eyIHQgxSr
Lb7HBNKbH4FAwKwqoMfZlhSO41/fA7qB1CtAZoB/ovuJcfwIrWopXszWcUT9nSYiiPdBWVfeQxwD
AsOfcVjxHHPxgMt7FES1YP0FwgcRCCo1l6NLKlqCWK0IjloEjcS6dasA6CXJIMMEplPsOyPfJ3VP
BJoQqT51oeBMkBLnjHtZrFtfwWyPUqBdWMwZJBrkrynZFPl9ZWxuLyPPBLMVBNlIemFKg2Onyh5N
d9awH9TO/gsji4wc1k+DRhTjK+jnniAb1QfHJmxIX57a6q6zOCXra8cH0yj+0RDGIcPMHo6qNglS
isynbyZ77U26LxVXpJ+NdZ/mOoSvOJEjG2yjJnlhjfGPqahnCS//yA8BSrW7LJeI0Kg8komrfDm4
2ER0G6rgNAH89IrRNBpA+1gaMfXbOd9lxVOsEoglFFBBg9w0xaseeuh6lLjWTOp5NygViQzgHZP0
noLUkeq9G0z/9SXOfhMz9EouhTYZQupT1dpX+ZMyWLswfehznvevhCsgFUXZDWziYIAyWbdJOw2t
mChC+2bcOpXxo8wLG6pf92HkWA8iiXw5JuOXpXGO0O9H9eW2Q9kbfM2ga0bW0WLxZ8ocN61YdKnf
udMGcbpLjMfcoV64CV3JEdzGMZ3RhhjYJiOyE5F4o3uJ03ov0qfJyUR+ywPf+hbmCJgt2lKz71M/
lYGhPc0FiVvQ6Cg90pKHXgJRPJrjP6EfTk3kJ5t+M0FCK92iMU4W3tqYJL/izDHxrhbcAbQN9Eea
P2WRI1FKwvu6cmh1P2kk/aXUIDeyTfGHlfKSxNd7BckFRIB4kwIaIuvM6U3nZJKrWk/9Ki0+TalA
YDQ+/dcD5tIE45NRKVpqmxqpH4q47vrdqDtTzcFmrbnjxTiYpVCNPtTTBkbEjfYBlFJLROqCXVg5
zq6loVRA5NKdeEHf9QF9OTTmgFZ6UELKE6xqgpOIhyZ2ZZnzzFoJYnHIAAqG9ml0dIKI4fK2E4cw
1IKmKXyhrrzGOEn1kwp6wiEGeHtyUm23UCIMTYJeHI7p60Dz0jKzcMEwdspctIWfmU+/lKJ2zdRe
3HeQOVfpypvr0hKzeg3qCnkZdoVfJp4hOSEe+ZTEAhnMTXucCAjfbrvk6shAEIQOYwgs4Si5nNNS
AZbEQp+4n6k/BeRIekOAf/ysQNMXy7wAablAmVMC1KT/GmMuWHFUs1jKSgyu68HCeK90v41iUw88
ReeV1xxmET3MaF7Bk+6qFGPQaq6TDusVDZXdSDs92iNoN9BdItCjFDyN+gmUHdGyCTkn4foCAlIF
VgkoZKN363JCrTnvpEKoCj+Yd3UELcCXVCR1sWmbF0M81cHdSDkXwVWLA646cPfoSI9CpQuvdWZa
jSYpBzPSSz/+PXv56V2whxPwT5pr4tyXD3a3TV8MhxdZr936F2YX1zoLrUWkt7uJGiUIrX+rX1kv
24vMr9C4jXA3F1t9cIMPmW5U8zjcI1n2gqTmOP40elfXQ/e2F8srh/fFtzCz3o5hq5aQXPeFrWgr
HvWSF3kXb8aD5SapDdQAKCbtgEQuupjIQKaQiKJtusUPlVc+/4ZIM05+8SlLBHg2LfNUhpNYYjXo
Drx4fjET5LjsfAsi+zfrWN3R7Z8tCoIn05V2t2fh+v0BP4CgM3pUEVtCOv3SMpUrUzTyvPQL4Don
Da/TKbST0QO7vByWJFQmzmm1ahBYQcBVES9DmO7S4DC1YYRXeek32htAC7Y4HGkQOlT3GxB1gNr0
9vhWjo+l8ggKe+hzAAzCnMKVMQvB1Mmln02RnwT5Rggq1PJBsWlxXgJru1hDVVoG2w6qVGBYvBzZ
rIiZFNdx5f9qSOAkGyRnyEt4L3MKYmsx3LkdVgsg1JVImins9F763D7PbxW8hd4LbuX0BxVBHIK5
Y+SZTuCN9u+JhE/op9hmXr7p3sMna1d7t6d4bR/hzETlAxUQAwysl+MW9Zzi8Moqvy6pXRTUHnjU
BWsWFmgNQJs4ra4Eu+Wyo6Om5JXfxJl0GA2ksqnR8a41ebkn2V0IqQoFyCuAPq5q41ZRgv++aiu/
3Ml2RRQv2aJ262qHkdyFtr6d3fSxtF8Gx9i8pDYvt7c+yH+tMydyYQlFmcsdrJtN7WZ5KZ3kKJ44
p95KXgpohrNBMqulakNWdzUGKe/zZ+Et3uJ5JxLqbCRbvTO9mJLiJ+f9ujoyFP+X7Y5tccVJkvdZ
2iRT5SczcKHZweLqhF+BepfrDDDGf0wwIYkWapXZJmPlW1t5Tz+g2h381J3abe4kNzjo76HDRfyv
REEXJpn1mhsJrDUNRhXttA/lDRP6Sp36PT/Euwl6qnv6aHqRaznW8+3ttnrOoG8TM4l2gyX7fLnf
4pDGTWRh/2s5araNjWRR4IjtxtrkIYhjc2KihfKvbC6UqmjKhzwkO795E4EPm1Z+66i27Hqn1K/J
ntfLsBqV4PBcNh9I6SFydDm0dOwCQZmGyodw0ybZpp7gIhKKAru5Aysy6Q7K50Ai8odbYVx7AWln
lr8n/ewGrrN8ygBNxKTej069G4n2mB7U+9n+bTndweCs4TJdFycNqJZQygJ2Y4nAkP+7HKdWFmAL
zXFkgju0sGsj6rY66PFBSWf0zu2lk5dX1C1bzIUbBZJFwdFW+dn4nNHPr+kX9HFaR2gPkxWiz+e+
QamkfAhyB2Q3WntPf+Hv6b0e9/1LuGsmL+WCR64PIWb8zDoPdRdKlYlv0pU3APAlYxdJT0L0s5oj
W4xIsuuTDTWcMLOFaTMPtsFjCbt+F158AZJ3lysARRQoSSv4gnb4E2yD4E822Xl1PyuD08yeZrwW
86tUWZzT9+rM+MZ6oXiD3Bdqmey6KyXUM3u963xzyNxSf+ilvWzkNlRKSRt+3l74Kx/TALrFtbwQ
9C9kL8zrOjaUrqogVOtXWfpWJqGXl7LddN3rbTPLMXfhXjCDYp8FmSCUwZDBvpzIfNQGLZ1hpplC
t1CeYq3cDAVKYjyww9p4zg0x523SIKGVdTAEjqZnWpS2mVnHWS0407YyHtyPS3JMR08oWmoux2Oo
TalldYzxlH45ghcneoG2aWHxSswrrqABVojjGwor+tUpLsVqQtVhAsL/VQXkxq5PFXpALO/26qxM
2oUVZvOX+tCbhTrXviHmdkNPsTsjZ3zbxvVeQj8rgl7QMYE5BUmwJa46OztbmpZARtPGl3RhOhZ9
peRklurewbsGvXCabidNkNhQ4qpsSw4rMjZCArLGhFcFXptTQCtQLzGWf7H0KmLW10OpKZUvGhAy
0dSNGH8kam4H6MpXLV4S9/pkxbhxWX0LQqKUwr4taE4HOTXD2p/Ln3P4UVQyatyOIqPQhhq0MhRb
oTylRfQylp71a2jDTZs5k+RH4laTexu1CB2KzkVJ0v7eGg2e9uZ38yuzNfF9SE9+84pcuXJSJ30u
Dmbld7W1bfPc1j8iBc2Iyi9pTxs7eS4NEiloddpDAtczlV05HptFdydwJ/VYWyRKX2+7inp9WKCl
FalSNJGBbsRkPKXr5qQdTQMx7lT9qCyIFCcqJ9hc8XgDvfJLrQQUAlclcjQoRWM+VK2/tLPI8X4M
dZLonENixdFAdwpAPUA8IH+8CsG6xqjmpGn9ItlL85/KshxKLVuOZmIoKSc7u3IiXRhj9nBahCCv
1uvW10A5Knf3UfnRl18xD1+z/BrGW7AmuJbQ8Q/ifLbtBBWWsa8ByPP19l1QFjGgGn3wMtHkoyy+
aCjF3PaF6+cWHgMiqC0XJi3wDVyR6A9hiebVofMjiGC0FPWHMHO05q1tZaJYfrPLUwI88vRRPIuH
ZFc8W/2Llezhqb5+aNTt7c+59ht10WLEyxo9jkApL657dogBdz8JqRp3fpafWv3LzO6owWMaWLOB
9OLCF6qAgkdj3D9Si1TIlLzza4piR3ifF8gz9f8174whLPkOLCLKdEidXg6kzEW9oV3Z+bPX4n2Q
k1B144DIvOfytb9c2lkGezZhkEXTGrWFHeC9FE90Tbqh2aafiVlztvT1qbFYwp7Gs3WRQGSnTRnU
EsWizu8UPbJbabyX84J3mq8MB6lsYOKBRsWjimV1a6ownCE40vu54yU2Us1E5aR5l6D2coOB4PHM
AjOMTkeDTKTBAiAuXmUXdrwzvQdevly+Pi7AjmyipgglTDQVsBih2LCguKzQ3k/V7Dg86wMi+HZn
QUgwiqHB/DB35Zs4ZrupCfbp7E7BMRhVr9GhnKm44XNUuoMSk/QILmpQohdxAbmO1IOipcAjWVxZ
V3ypgQAVfSIIh5kY3Jw6CY+TqvcDsxF2bdqDibCZvm7v6yvQM5ocLqwwAV1Z12NdTuhyyeZjF9pQ
CE0j3M/q7+ikZqOt3YdDXhGrOI1i/lr+0SMPikbQk+ScLyuDBdEN9v1S8AaQnfmMvtCDEvrUk09l
CHj0HdE4A/0ONxj/ggWcqYgoRfTzMY+qHm2QYpn1ExISOU7Qt+SRPnevkKg+NXa20Z2UhKf4ZEYO
+IqanUw+dff2VC87/uoDFiIVMNDKQLQwDi5EyZAIjTz5TY7afRbZUnFIm9a5bWXFv3G549UBsj5c
vd9R2dm5o6foxJrHYPKlfNzqFDWLwbDz/IfMS8hdFyuQAgQlMVDHuo6WT3VZ0jNLQ5vrYtvUs48e
M2fcKYfyKXTl3WgPTu5Oh4nEp9D+Qzfz0+0Rrs3jud3l52d24yzuchHdP/6bc+IlchY3Y9fo/Hcv
s3v2u1WZtpAmwe+2iLp57w8tSYlmPyQeD3W6Eh1fzt4SQ51ZmmpDQPcxLE32OxoJnOJo7tRdvp03
zVvj/G6200bwdB9ZaTLYtRO4BWfHrWwIcGQCr45qA5iQccBcfsFszkZeDYXsj9OQ2LkRQ83yB4Uu
hvqliW7W2She2kYwkPSxkF/rxitqNELkw30cNMRAkrKEUFFfQLLQlU1ye42vrxtgsCALgNMJtHsQ
CLn8tjrKAP4NJdWfhXS2IQWmOrOsR9t0LHtSg0zOE3SwsohU0Td/YxkxMujNLGgJMetiQMRTUZG8
9GtgTAZgL3IzI+K4CXdF8xabEsfjrs89AFzQGQGqdBWxP3sqmYZIBZDMqX5c60dNKD2ImXIinpVI
0sQ7DOk0BOTIAyvMkKTJyFBTtFS/jdzyRANUbXezScxN9pX62V3pywJJZDLcgcBXUb02AbLtJHlg
XLJ7Xq/Cyn1z+TGM19HAyrMkMFV/ehArKHgfJNU2EIXF4NDaNd3W9LLqeX4dgXRqt7Jndbvb63ud
RAXrJ2BVS8unAQIcNt1eQIJtgnKi6leqAMCnrUgP8QFdKi8llYne7dPoKHf7xNxrEjFA1WSmHtXe
afc4vN/+kutK1feX4IIHvwDS1WzWWNAqo9JnCtKyDzMF6puo7WMS3gt2fNLi+0xzO2GTVcfqIO+j
verTB/2+3qeP85cUuDKRf0jGFtArawsK5BJ7hHORXMdjJi4pcKbokCQG7wizUEndoMmT4uum9qMr
c9JaD5ny54/aO3UFFdLyx+3ZuK5RYDbO7TH3s6DiMILcuuaP/cbYD3e+tQ/Iy2//6ZMzMGW5aC8P
eVjSQcANkmycsSzKK8zSQc6TRPOVe7SUmQ1pT+PshY+xm2ieDvLlzWCSYXwEvg+dYOGherUkTz72
P+dfRn8UvFl15dabjQdNhyDraJfh7FaesIlVXkPM9VV3+aVMyNAmddsbeqYBJNMTfWGPnfeaygM7
XF96sILaE6Ddi+Y2K7UtR9IYGs2g+QE0Z+uZWCpeEY8x6NbGqCZqRFS1JVaSeLyI6BpUsqw5Ylx0
hqFJEgXSy2Pe0ppiyoQeMrDVh3YQQMIvOXnj9BlRpm0b308AhXfi4xxzhrw6r2d2mdBFmwKp05pW
w8kHlvznHCte/tXagQtDwvCWoJMJ3+t2ADVFMWt+F7f+bCTb3mw3ijZyXn/L4X3lzGdmmJsSxcII
msij5mupttGggmQbU/lRIymbWhDvidOOR6i0cjcvFxVy5lg7GYnty0WTMogRASOk+Wn5M6kPces1
ifZY416BSMU2GgX39smwNkKQLUKgE4T5lqQxMVmhJ4Yyh7rmD2NO1PCHJg8bCo2wAsQfNY+oYu0+
XgC3SMEheNZY5CmUj8ZY1EAkiU4rnQizZbhFnhucI2gl+gOoFch2PKVxwuIFdjmHUSdoXa7Lqq+n
aDM3B1tLHrP0VdXQk6O6OhxldC2RjO7QuzmIZ6f3JPcqa9dCOjj2LOUnBdiqFTXSZSCD5LjUasCg
L2pQeJAv3TTMjGugC+jkRFf9nKb7tjJJkGWOgPVFg0aky2AqwsMwEOwgCAp7/p1mM+maTSbZivIM
ooZS+2GpJHiyKOm7uzTmpcau62M4NkCbg3ZHy8Adznbp19PcKgNaon0JFMqaYssNGepmiy7WkvwO
HECjO+0xPg2C6UziCyTS/8Ihz8wz0zNCJ02BuyM4HbOKtNE0uDGtKmhCooEMswlshDUpnF2w5phA
noOBAgr3QGsy17FYtqBNnnBpBXLTbJDgoo46WanHGdry7exxsoi9IT2FBjWcXpeOaZQgR0gGBbHi
MyJ811XJo2XfPYbE+2UR72MTk6No7/C/hi84tuve7X+4X+T33e+Xp+5gT+QzIvvtk7u5+7ndPmy3
b89/Hp5eC+IcnNB/O+wD+/DAg0ytnQ/nn8xckqU59G0D/jVA5Vuw/r4Y02EwKq+X7iXANW7Pz2qU
cm6MubGCLJwbc1JVXwHEvqz3ADzKxouae9K7UHmq6mYvyt68o+UhMHn1/7Vb69w2c2uhsqM0NMfa
KOlPFcnLoXY6XtR3xeoNyBlIC/51AOZ0DwOxLNvRUP3DW0FGDyB4IuJ9XxB5k+4MUhFIfLsjMR3D
PoE2uN03d3geG47m8J7IawGoaRhw+iUTDtayS1dM1E5R0gT3TDj9KsZtv9zTIWnn+7g5iJpX5zym
irUthpoIhNpw+iMgYny/as1KqGNA7apAJBpaqCJOj+7324LdXUjS4uwC1xBifmZIQBTkgHGluu/t
doK9e57Jl+6o5MNwDfsrcL5OsV05OnEpUBxPW2OXvr1CYZxMj5+8Rri1fX7+JcwZZk4gc5z7Zaza
YfIDZcAL7BeAEJyL7nuRbo2YuegaPYym3MCIMzLtM/L2ZpH3+3eQjZD67u3de96Zzldmh0AEWvbp
Y3jLSUBKggTzaMve74i0duI9HAq3O7yCDJDzdWsbykJb2cIjBsVYFuU7gzsjj8tO9/tAId2075Vt
kfWcI2N1ps+MMDMgaG1tRXKj+yPOChMIS8kk4JYxit+3j6ZV7z2zw1wQjYFscdtiMF045nZnNGgU
qZKJk69YnzJjaczRlo6B5SvO0lZibebW3I+6r2gyHgp3/bSVFF6SYC3CBK0vKg2IkcDjz5zoQ1b0
IWQzdND7ATL5ip6E8sUY0SmK5ETxfnvaVpfnzBZzoMtioKnQGdX90DrMHyJ1yqq2pYYXNK8dZtYC
AUW6Dbe3xux8qe+GWo8q3S+hF0qVXdOI9hRVzjg+IJgaUUy0rMfbI1u5F7FOeN7iGgdHEytqb5Y5
DctU0X1Lm6aDKUWV28bgUyj1Y4MskV3NMcfiigsaiJ0BdRXRtwU88aVzWJNqZKGAQ0WppR+QwHkQ
++b59qBWluvCBJMlMOJCzsUO54mUqEQBrFdF2mT2sv9MP4Z70EC/AR4BUB4B1I5x9HSOwzaRYKiq
PoEMidAtP42cXsKVzXRhg3GKuRWN0Khho01+YSydsZVGDhx6db6QzFQ1JDoWZitmSfSpT9sJ7j2m
ek76eXrWdTzxVaFJSYI2jturs+ZyaPYCcA96d+CYZm5QOcyzopkH3RfkInL7qFBAaGgmJGgitE5l
cbTpioizgb95U5krBmliw5DRuYdCBItV68og6qRMxBC9jBwNYpBXunmtncEtEK7EpLLvQ/JluJvH
0+nnyXQeCeRzyR0ooBx7IDLZ/hkIL3ZZnYizb2ImIhMAKgTXA7zHap/bGLQ3idnlToVCjGpNpNdK
nkzlmi+dz4J8udC0NnUJ3XC6b6Ixs36k8i6NORXaVRM4TnRAIJbWTMZdh3zMdAE1dV+FQnj4BFJR
9FBx9vfaEQKA2T82Fn8+u1+ssKmFuFVxTs7Dxyi1H0LRuLedVF+m4sphzmwwe6JVxLpDJh8tFftp
/9q4eFPbLXwHr2n8SUj9djDtbv+mkNpDEPz8BUrvxbESuBaaFwr78Wv3iO2z09EQFNsqiW3DDiIy
4j9rN9nRV0g9kh+93XhEJFvNefgb99IVJERAPwEwCrur+0adxqkwsNhaqHpymOobSPG8lZO+kzs5
u9fRM+VwZm1l0pAzNRe0FMqzKjNpiNMTaTBSw9eMlynd4QVUQBtHLpL/HmCg3R/EaWCLBwKULYhk
UzcNIG4yEMaghQFaxoWT9v9D2pXtNo4syy8iwH15rSJFUbJkyzZt2S+E7e7mvu/8+hv0wTktlQkR
M3cM9EMb08nasrIyIyNQfe9rvSe3h7R0SP+aQrH0eq8lmVKVisJhP9fVUyR3L/Igvmqh0BDVHxUa
tEO3uW3xh+LPfKugvA3+Z6TO5pzntUk/0WEzTLXjuTFnIDV8FdI5ZkIjvLPQ7UWT+5pwpNs0pm71
9CxaAkFKeotiwO0vWTrLCK5Ax4es78/GpkxRSmiTVtrR4HaceuL536CEXdkyi/MLWAo0c8GjDLDt
9WBBGqWMnZ9rxzKYIooa2EOd44QpCnLK0sMU2f9iSOAPRM0bIr3IuF6bA7hgEkOv0Y5yGhEF/Wi5
/tFM7m0j4tKFiqop8uRohEE0x3h2DbzuXDi22rHyoLPa7/sGDZ5bYfwzNA8gh+v0jaGjOZJ/KFVk
6GS7bGni7bMJKpzbkHscOuiagwtngIzK6PUHPwB5UmLW7QO/Bj3+2Qkxb7ZZCRSKt6h2sFwu/dBU
ddWM2tEDcS7lpA2Y+no89HxHbExFoCraM2gtGv9iHaBchHLCjAFE28D1OlS9pIO1Q9KOQt/hnaM1
J44D3b6HZONKZfO7MsF68ktT8w68uC2qHn0CXARTLe02A34UFMtHCilEHKYSf4aPmTOYKZ6bJblH
GDCQmPp3nTWhdzEhD77927fIXYhZIIFBg93p1FLjX0R5IOQChwN6GUSwil5/JBLomZKAQeQYTuoz
gqBntdJK6g0iv3LevsOrH9OBYF8FjAqVLRZpHExJkYypAR+NmypxYtKZwma0anKPMtZWMO9D8rsj
Xwm5y52C6AQkEaj6ChZ8HcHAb5+U7/fFra9hz2OZFUHh42sSFfSbrWmcx/wX19tKY3vZXk2PUVBT
SUXOzkB/zicnAH6fk6p2xtySoc7YTcMGJEtEKAHL5vaG5AC3bBbqHkI2UrTXIzynY9pAiFIC7Uew
g2wFaeP7ut3UHC16vH6pqhP+GKqoYKW12aseaL0cBSIGarc2WKzhrbHOYc3FRuSioRmmQYNXgCxt
FIJXaA0osOR3UCpGvXp+0yE/e22hhjAGzrivH7XhoZlEkoTPupTRvF25opYyNugTg7rODB4CAIM5
Uyha+GGQYdkqnJucnMHJZGqIjVCTI7iVQIthoPdPpdhMj96db/3+0snXl0xUUuJgNRblv+bwZyS6
dYpNZCKICQ29la2+kCGYJRRxdaF8CJ0K5qXZlWKjSUGkHyX/gx8/sqEGo9lHmX0YSmnJerpyW/4k
44ArvbTHXGVROZQS5AAw+/on7x88aVMmW7CqHbUAt3ZREr6kaU/kxDT2YdRTY9h4mRMgKFTHUyNC
K7UaaCJY0ihhA+7xNqcesqbpU12aifA2CnTyfPACQhDiMele9O4J6jHKFG/jVWmDxWthnre5iQOY
EBbKObR97pdKqh8TRx/ePHDqQa/RcORtF+8n+Tis1FqXUuZgt/9rj4l5Ai1WjaCEva5p6JSnr4rx
ykMhSr1Xcuobp0KHpwY5whRaUIsCfaGnrBGR/Owgx/pdfgPriwIQFczdCMcBImYB9bInTQRArSIg
hDAMG90fonxCBEMlDaoYNOgHS+M/+LB6rIJtEXhEWO3anbcM6zJQtwU1EspFACIz12TDB3wF1mP9
2GP9j1KJDFD+VRRUVXeJvy2jFQ+10IYy19lRQkX0rs3ZzmsHUkIMmcv9Qj+mCtoiLeVBAfbs6A9v
JXTIajKB/yN3bl8BS4XES5tsDRxZ9sJT/RzTDgQ0KHw2EBHachbIe8iDTl4z+AnQoZkj8Y5oxDbT
lULmz7bFedn/jpnNR4xqWQf1bF8ZwMU60yEPQF52FG1sam0HY02b+h4KC2m2l0WzztcaQ2df+XON
/zfn30iUi2uhHfyoUXrYL41iJ3FnXaIa7/AS+ieDYOU1s7ifEPnKICvQ0QTObPFIDpRR9yoc61Eg
YI+iRm0miEgjbc+pD6JUQqNzxQsvu5ILm8y1l0iFVEkA7h4lyQLDrZZSDZOLQjCQD0RtXgtX8P7c
3lNLDxfU3vE8BKMQ+iKYYYKztZQ4vdePocKbTXbmgcbJ4+fbRhbXDblakICDvRIgh+uzMlatIOeV
rh2jKKWhuPWgk6l5VgP5PM5f6V/5fjn/2CTYI4A/I0OHV++1MZXrgFev4QjQ/W1GTuTwFJ2IZCI+
kVEl8smzgXs4AAsUqnCTyZFPVMG26t1DftebbzNGyiOpc+f25FdCM4RyIEdBFUXcuL9uz8riDsNb
DokHTMyP93LAqWKd9XDkSpAddQ87eIz3cWviFbKJx+E9rkriZ+fbRpduelQkgTIGHBSIDCYc4YW8
RT0cRvVaIlmMaOQutVsD1Gs5YhJh5Xm3uLsurDFrUTZVHJUKNrQKl1iIn7L4a8Rr7faQFt+QiCfQ
3mgA9ISWousVH400zkQugOvnXtK2Jon62dVO2z/7/jlptklDWgD7IIMsaYcoO6bCdoBoYwr1mUz7
jIzDOBMFtKChGgurkorXBhqSVWgXul3029vfunASECGA9UdBNAjRXyZHEsvSBDUaTL8PBQZ1eJO9
R3QOkrh/qKI1wqslbChSPmjKmEFhs+LO9bzEBkQQDUg/HxME+ohLym0Q2JO2HatZBDkARplMTWzG
SNJ1ZJjwlyIogZ+VfuX4L/q1GRsIzjIBSTae+RBfmJqy4Dr9KPhWoFh5bqePbUUhLUwCQKOFx3rt
el7a5pcWmWhAS2U/ioLZrYV4q/sT9+ZnMfj8G/R4fVVxf+4Rktxe2jWTzMlqPbDLJyNMjnFsTTLi
+uZ5SO5zdCn7SW/JnLLi6dYMzr+/uA1TDG+qu2E2uPN2aQ21de9X6T9qkHXLwm57e3hL3goVNzyX
gB2YKT2vrSmtKNUVMjjHVEXyo9oL+rbniAoUIwh09XPLrQRYi7k9dGDPLGpz0953HHwxvL7qM6An
gFMTAZHRdwNeTf62eJA2YA4k77JVEnU31yQE8hyDPKkjzzWdNDx9rSxZWdp5tzBXCljNwREBMCe6
nDRmaQW/GyFLgfwwNrKl+Z9iAe1XTSd5v8bNtOQfLi0xa5pwRQKuDVhKvPeGr8j8FhL01kxiZMe4
lSVdHJYsoJseQrogXWaW1O8CvwRxu3ZE8QkRVLSRRZ/Uak4Ffi03/A10+jGF3y0awJ+gpMm4gLjo
Jr8sQ21Gn4SRg0aASXPU/GsyO+4thhJNUJix23Kk+RyFWZ+GggcCcJjWkYbnUbXFeE0Qackr6ejd
VVXkkuCUWWxWGRtVxqVIHqd9iqKnWwmPsm4F6nvBpY6WP0h+/iJJr7eP0eICXxhlXm8xagvqkMFo
B5/LDb+BXDSb/HeLPhHUL1duxnkBf0w6LkQUXHHjI3N8fWZ5TlKzsIUxPkxFmiRAEHJJucb5sbiN
Lqwwp6OdwoTvpgIJOWE3pqjEoRrUoQu+j0k4rgEmlt5d4IXBvQaeLdBgsmnpXgIZIK5upMHODW9+
Tj6RPJDuQHbj0X9JVhBGi0PD1OGM4MUNku3rCZyEMkqyqEZaP3rTGzhx+bOuX0VuDdSytFAqIjIA
Z+Ze6B8BshYmUpeO2nHQn8PpqDe//vmumxG23/GwLrOd8JXWeQ26I7QjuJiJUr4NIIEwspdS9kmv
fNy2NbsodtOhz2aeLrTi/GiJL6U+iiK0uaEj1JrEiuTiUzKhBnOqkb5e88xL6TVAR/9njeVERT0k
EYGf1o5ZrTtSfuBzMEtFbxXnCNlHAFItj1YKPFuQ7KMkMItKAMfPtBuSyoKWBZkgJ1T3lK8dPXjR
BmgtGvdef4IcR+dRDmz3A5Lc4T4udwLvzG3AU70D74QDrnO9w8F9RIsw2EFIxqFzJLsDiXU7Ei59
1PyQiKN5e2YXruCrsTI5S1A/eyHIL7RjLQaPfWNDcZACEo9Oqj1afnqnEdZKTkv7UsdJmxlKAK1g
S3o9okcpRtX0mGoRjTL+oHOFc3tQS0cMwg1omMOpRiJlHvTFNW94bTuCplI7xrksky4RDapJIALg
U2SUCt/XVi49aX4N/NifBgqvUBoA0SdbM9T4IE7bxtOOh7NCTGBdAMV8mTP85/fDZ2R+5kjOnvGn
T1CSpnNeX8aPrSa0c28PfaHlE/0y6JnCYwyFZ/B6X489AC211Iv4FHmwJKggaWaq7uNgq7YOPznd
ENP+2NRg+t7xALtNAd4tG8TuYEls1ug72O4pwFlQWsSEIBeA1hEsyPW3JCij5kPjTa5yP7XE8yx9
B47k5Cm567bTmSvt+gWFOFPYpzoF4ukQyfaAmEwhnm/r9Q5lA72wXoIN0mHRqV1ZNMan/OfjQJeK
DkuodUNk6frj/HzgtSTseNcr1Yr2XYkGLSFGXrwIQAY7eAWJp5bHaeXKldCPXaNv0+jKQOYeLxdR
/s7JXe7PqUSPptDzbhAR8TTpjwOKWx/jp7arYhuNTKFMhz8DGl6oBLaAY/gc/EOcyH++AIAACTcD
eja+k+kXXyCD8zmOQ413EyXpzQn3BBFLQaOF1wUrh5FNLn/bguIRqA/xaETn7uwQLmzxStkGkFTh
XeRG3kvyfm6t9/pckN2aHhcLjP5hiQkI63Zma+ZT3p0LIgrAIDlKIp3ZWoPpb1UbDcOUn2kRzU3Y
kV1GHhQbMM/2eTT//LNT+ONLmFMYJlqmNgq+BOCU+SMOAnHsBzLR2rzbRUgBraVRGT/+wyATMBWN
XzaZ9B+DDZ41ZtcRs6Tz+DrLpxQd32vxN9vj8cMmc4Ki2hclkDbz7v6w+fw0jvbONykPVPTa4Bj3
+sMQ48/DXmvboZwNdRtz2hcb2aGp2R3M08qyMXfTtyEFfGOQmwL1BESurreqEqWF3oEtyYWrDul7
UFnV6/Q4J0o9gs6JoDV/Rb9v21xyQ0CbID4TcenhcXptMom8XKzqgXc3CkeFR26iu5O4VlxZM8Ks
lCp2OIUJjEBDggx3Bk4FBc2isRJMsI273/N3ORhmoRKNqwdoSfBuKW/yV7RAOPpLZJyC+5KUmpXs
85xoIU0iq8GjSCNrzElsMeE/9tEQDulpRIk8C97vc6OS0rEXXNRFG48Af1rKZEw2+vno0lha8WxL
u0WH1g6YFebEMIs/hTCxrveePLpcLswBExCOm9ub47u/+CKw+B7QpQnGo+HVnioTCCXd6cmLyUv8
8b4B2sip9h2ZHmfmA+MgtyQjRwu9PLxPfq3Ynx8jt+wzfiyPwYCgRRii7iqgdCXm+3No5bZuhnbc
71RYhnPZcvAtnqX8WuumWZtg5mzwwtCngGONbpEMR6iSbtsZE3t7iPMIbo2QORp1gWPZV9roiv4m
qBuL5x29QKHNK5//hSEkB4AtM7Q533V90JUqUORJiiZXCFxwfhjNn3xCN9LKnmQ7p793DFJqkoDg
GihAlVmxMAmHNNe90X2RCO4B4TzSc3U2z/fIaQ2g5BZ88ti/hegLQw8HygP7J7d+oGsue96X7Kxe
fgWzcmUMPoMq4kYwD54C5cCp+34tHbu0cJcmmIVLwKlfphkWTuZzEmugcOpHUrV3kyjR2yvH5gf+
M6dA50MsAAzO6La/XromlMR8yMLJjRzlnG6FfdWQ6DN1UhDfAVr6edvcYtiMsv9/zbHKekoJXvs4
xuR1gOLR/WEIAETcZKaTU1ujd1ZvWu6bd//6hYDNsj6eTi35pxS97JA15l3Yp6GfylMwueJ4KMFF
GBQnXjcheET6ViBK/RG2FheHazO9sKjInOH6hTsFTxb79MYT349jQZ/c9Ki++CUVNu1Oq/Y5GI0c
ENkfkWwCcuMurmYy+9vT/p0QYfasKsxcJjJANeDeY+ooWpIkalS2vNv5H4P4lCevQDnjnCKP95GG
jT31D0Ed74JYfgIHqhNxnl3qGdHOrULqtEHX7xYqrWnzUQa5qfh/lGki/EryiC3Xz+uCMEFDyI6m
dbBVMltxmtREjOVhcuXD4Qydufc97oXhC1gW7EXEKnllZkefioQ++ebp5fYUselN1vr37y9C+dEX
BKnOxskd6h3YNlDw0l55bjNIp7AGRKBa6zJi2Qe+DeJyBesESovoJGa8WQbV664T1Mn1BjIiXzD4
huWFYHeMjzzyP3JwQC52xz+noiWuymIvBbgquE0B1kPHIYr2jPVI5cM2aLjJbXe1dR42Zj7aCWeB
WY0+mV2/Ktu2uLqXBhm3OY3ZNAAvzrtDqZBCQhG5p3mXA0RnDp9tDGa6hFYZVPi6L9+3Cwg/CPec
ZKp436h2L6PCaBktkQeD+sHK0ZxNs6cDqTcUGQGUFDSWUkDNM67h0gafJpB3KDeqH1Dtvr29Fk3M
NUXAxYCKZRuwqsaLjKrDAUwJB6zR1nCHl8S9bWPpjTgDMP5nhFnTOAnaRhVhRCGVKc4cdrvUhmNV
qbmZNsVd5ih3m15FqcDEhmpsuIDyKdjx++wQbtZyEMv725j5+iALMCeFr28WSSg60dcK3vU1+Stq
oR9UO1UfW1zyR/bAfLeJuN9tCE0cYCXXWiuXomWQDgFmhKhkpp5ngkstz4ZImkre7dG4N7Rn1LNb
nvJgG0127TARpAagFiNscpCCcsVL8k8lXL5PN8gkwRwBADpgjMx2b5Mp1bMAa+FFT616LoqTarcv
uk+DYCM/y0/SAFTq3IVX23VA0C/RtPcSUNm3t8TsMtmdrYDeR0MjIyiYWEguPG6hhonKu6JKJIDC
XyrDDJ06MOXKrMaVAutCYIQWDeSbgCiTRZCqXC+4pteT3Ce+4ArouQpxjiTUNuqVB/O8h3+O6K8R
5pIYy1Icog5GjNoe1BfoQwkJSbvz7XlbvA0uxsJemHFX1qLMcdg/o0Y1463pXtJoHwQnXTkkg9X1
KKQ6t20uTp8IUg7IT2MGWYRcPmgC2MYCwZVEyzh2/so/z6b+v3ckkBT//ffZITVx2Q0tn4uu5PuA
RNe8HKLxQivEjc+rSQbK0ykbSRZl04fQV+kTN5PjE7/zM6i14ak4ENnocDPJfhgam34sEitSPDBl
9Qbe31bWxsbdIOU1brBIQPuv17R40UwCYnnC62UmkcJrpsBKey7+NaRJ+x4YKg7/UE24EZBSQm1K
H1J0TYzjpJHMH2MIZdW9kNlg/uwbWuCRAQgSh4cwzYpUuUd/Z9pYqZTIL7mQ6TLom3kJUFwlbHK7
GCeQRaqTkgDRWXLnqq+GYXN7yZa3ycWcMj6u7vLUSFusmdnUSD9o29ROkZWa0FxLMvu2saUHM5KM
fxdQvD5ffC+NJddFglvdCeampp2ZQJAo3Oq/NyJt7qdHKNkfR8iE8Gawb58j0ISufMEcJv44fBdf
wOSQWl4eVaWctyj/oHMWx5OuvlekuzKxiunB562h2OqZbibVhi/P4Ig0OzUzZe80grqvAZeM/mAk
a91os1u59VHzS/sicAtyRSxzFR4hqS04Hh6tFd6rCPTO7cEv3eCXs8/cKGPdTAWUoATXh+q4dKeh
wdSwJWSa0nrlpC5G6xAakxGaoa8UjazXIzImtcsSAQutEGg+QWtW2ocvndPaKRwqcEl3/J28DYi4
TXbRqf8saFLOGefVJOi8e3/O7N/vYGY2LoIs5z2g3FLU7h6awhz2+l02EYvq1evt2V2MR6GyhVQ6
nvboMWBs8QHkRcY8E1x+tNBOmGyFDjUL6G365533Vd8XE02fVpZ0MUS5NMqsqTeV6TiqueAGDqIy
9Eip8xRXQHWY+n3nVmCxWmMPWry/oMQEqlkQ4SP+vl5b0Q88RW8KAVkvcZdnZltb4hoWd/FEXNhg
Yg/fL+q0EGCDkyh/UjOLz9zczHUyjith7eKdhYZJ3FZ4r/0QSMaaZUqNKqWrJ7aXfCrqns9Xoor5
Qv+xCb/7TtAtiAc0M2FNPvVQA1EEN8+tMiEoK0X+XaES/kEZnFBZOXtr1pipGwO/TaQc1irPHjQi
3ntzGiRu6NMaJcOiP7kY17yIF26LB5TQFztYAvligxA4eCgjq+s+o7VS5dJumDGlCIdndBjbrStW
ox80CJvc8E8M5iQV4qxC9JbzAxHUf3MfXtpiBpUjM9ZnbSW60z2PYAKqDpzwJYEC2MhpDvrIYi2r
srQBLw3O63kxi2obKtpowGAsdySCJqpyTn7fdk1LW+LCBJuy0ifocUseTLRUTq3p7r3bZy+6YK7R
8yx6o0tDTDBR9EM3Kj4MKeXkcL5Og+nFE3tSfUxYs9I/DvJT+1RCGHwI1ZV9vxjJXBpnggt9yP0u
yTPRDYzdBCZEBIgZNgjJThkNi5UzvTpU5obzjKGuOxFDrSvwn0NY2vGLB67eFXdh/jjxaFZqNmG7
rQvr9louXjOqhrjyWxAYMuvX+0Wu5TIVk1oE1zqd5uwO4OOmL2+r4n54TjYK+jUb39ILM0EJYDP1
5or9+RpjvRnk0IBmRvOYBCDdtX2xzjkPZxSJuIZWzVNW0BGSzool5Tshsnn1rpadQTaNByNceTgt
Zc/VS9PMUeHEsWoaPFhd5QvaecpmcnA8qzsOoP5kswGdXkbRpFFQz9FO8jYPSLIT9yJPRPxwNmfL
dxNtQYlk356SpQvx72f9wMxESp32SE7zLuoGBOnX01qz3tL51VTw8Wky2t4BC7iecp8ri8HrK8Ht
kVm1i8DsCzCLUv8ZSdeVAHkx7aADnWLMWRjQgjDLO+ZKk/jygFjUFD4989jQHSpIJ496KymrpUHh
8kB1DgA4NLczB2gYqyT2e0FwgTzp427rGbk5iDUIG2OzQiNE2DwkhbJidAnuAJLWWUlyhh6htel6
KgtP47ux0PH43qbA1xwNdPc+KC9oAHmw4qd9vl+L7ZfKEyqoQyBIiqonKj6MxU6SQBoTG4Ibk311
d+jtBCRwG+qb8uPtbbjoGVCOVCDIMwPk2AxdOVRxEJSe4Ibje8/95jSn93+p0DmxCrsC1URg8rxV
VTR8i/p9KfyLRM2ldWacnFyPhpfP1tV9m9vyR+m/xrpT+fcKssJrQNelF4YmgIoboRse8SBMul7I
IazxqzEU3dGOJyqOBbpqy+ksZZbgtaSOkSeyqkMWb9OvurSe5MTKkTDLi63iCJw5+H8yaDXQ6e32
Giw4R0B2AFaFf4RMgsxcgPWE3sFcF0bXwCt+KkFNkayVXZdO6JUN5p5rx7RTxQw2uFre9Fy6kTn5
Tq3dvt0O1SHyDwNnBpDyKfJ+k5f3QvX//gLm6GbVKEJpCXXvfLTCurOrCS/1WrYGRGcCt288fw+R
LjI3X9T9sJGN1CnrFS6dxZkGnSe0pTVQzbO1B1CD1EM78KM7St374GmUi6KVxRTncTBXnY4M7P9s
MKG0ruUFdJgw06M92tFd4ARObb2DBQE/dkOGRySXHPleJW+7JwhumLf30lK9Aebn7pnZQ+JcX2/x
qFWEIRlQYD8f3j/BxkE56Gw025jaKOy7uHdJT+ptYJ/0FS+5cKFdGmbrfGMDnAY4yka3hZiCetTa
jz47J+rKy2vNCnNW9HzK+67CLmrSMKVG2T7Uqb6dIqTc+Jbb/KvJNMBcD4EfOGLm1BTBfyezhTjl
4XCfbWobtAjkkWA238Ao6JSbp9OvNZGPpW2KDhqgktBKM3O6MWs48KBwUVCTE9Rd7D+K4BC7PTCW
vWtOiuJN9D8LbHAvSENUIauFoizpR6ofVHtuc7x/xuZE7+qLcTAOA23IV0oH7FuQJZuiNTgBfUZZ
5fcr4XaNrVBwmRAJDCekX8vffyd92UN0+X3MMnNJo/hZiO8D2A75RWT9oAewye384D14Tkpt6+hG
Vryp7HSTWEjf0p5wG6iRr+LHZku3voTZAqneG4A9TJMLvKFMIUL0nkE1BE3c0b/ZbJdjZhykqlVC
XRqoA8/EKfU86Riy7gRmRwDKefNRo3xClNjvMztZObssReqP/TDvyIv3JPhejdRQv22/gx8Vzy4g
HAMnJTP3LBYdneNf7aawOvTA/r57nRvIn5DqpcnBN+v9Kkpo8bpCAQeMTSjco5mK+R5ZriXJC6YR
c1E95/E2P+lmXx1l6SkVBDPcZK1OwLKpObfPxdJzEKQ9f+0y76RMVVq9SWBXtEEqfa5/ewah6Wa7
4qVX7cxu7mK+u7CXej+GHbAVbfidCe4FaHiTXyvDWfKWmiqgoxJ1SLy7mOGAYDUUS7XnYUb5ur9/
Lm2QSINxanrJ0QlAtt5x5bW1FLii8fivRWZgk486jNDDYlk8ZEoDsB7tE6QTHcXs7oKDASbtNdTQ
4mQiogMcHa2yBsqO15PJ8bJaygOgkIfOROrvPYyhG2OooKWh+tpDeqEUgPH9tcW8dELkhXUxBr85
gPiHc6+bOdWmg2kp3Yqlb5YE1vGARgEVRZwCML8x7kAPRs8oewEYax68eHap3Rk4hcIudWzy6KNR
fVNv6J/soPuQzjjtpecX+fhimHkNV7i2qvNx+/ktyEOiE0KDAgETN0f1NGWCjFEforN/0qiwo40d
YAf9weFf2bTSQoYQ/BF/jTG+H3R3Xu9X83Lup83n++a9tXtb322wdR9Biw4R1f3D82/r1foo6Wtl
D5C93ybQNPef1t+bLIXJt2PEt6DhBK+/mSjgem/1gx4nBodaQNPJ2X6MU7MyEh1rPqlWDWT9ThHb
wDSmIb/nOR+XlTdq+zhT85dQzXhHQWnOjvgJjXx5mOB/K3pbmmTtvsZ/JGx9Y8WDLcZ/OtpQ8TaG
pDM++/qDuSkMionz5ryC6dno2JR76vFmtDVxNxrOKf/8w5nbveK0RKf5yqZdWjpI6kDAaY5/f4Ct
wT2lB32ODHw9WZPwKQnPI7cJSKGs9fetGZo37IX/1KNUCjwk+91Oc99liG2E3anAhBZrBFCL4fzl
kJj5jFQpx5CQRkHvlHme6dlblH6t6i3QwUOJnIqCroQHfV9QjiO/ti8rHnzp5Bk8uMvnusnP5Uyr
zvCTFOaLyqeJdlCk3/LcPhaCAZP743EV5TkqdyUqjqQuduicj+Xp+fZHLO4p5Afm5l8goyGMeD3b
TVZ4iR43gpv5NtiKiPHxWm/sxicPtmX5b8fd7qS9wesIxUqcKixcYCBwA5syWCiQfGEjYT3lJG2q
AB6ENhQ5IO3SW9OI+a6QYDpJDy05rQx19qqMpwMhAERqwHoBwvhvNMHFxhpiHXqr83zvpYDkA3mt
/qClihbkSFAKyahhlntoUDov2+1ty3NMzxpGkg4PDcDbDDTVXM9xOcD/SBVEbbN+Y2Tvpf/V9HcJ
T0DOpkmR2Ylr9ZF5494yyBwhRcwUfUCizY2+hPygCZWp6mtgv4Vjioc2yBxmETQVDul6UKnIc2pe
wkbaHcaZ/y+czKxZ4SNcalG4ssJsT1nN6yIIYWWqqb+7D0/xlrfAgfwlGiBzMdUt7sRt2r/whbWy
XZYyg3MmASk66MyLuCauBwiSOzk0OnhbUNoTX38yhLs8tdLYArCkHFqz4iAs/ltTycjRpHbXaNQX
hg7nAKKQub8FUSsrEBwWspB2UyMCOyqetK8ZihFbNvpc+bMXki1QCLXlWdPD7b3KinjjVrw2y6zr
JAdcpucwm1UndfRNMQOo7mBs9H5bdUQPE1JoIFjFJ6TBh/LII8+hmKCtfzFis6xWopOfPgIfA80U
HuNHIV1nTk7n93WMt6yI8M8JSbBfK9r8dAnX/z5zUJBCl/qknTBYDhy1miOHAUVqkSrTPgNJPrpr
+fpgRGY5Ovl0aLq1PfbzoF7bZyYbSYihS+fxodM1fx0eauXZi00vfYy9j+kjVu+1nmq/cnD/Ab96
e6EXQutr28zRKrSxk0oFY08SippVVxeEgyjta1lvK+CkLbleKyXMAfS1W4JFcC2i5RUNpgrbPNWK
DeR2SuTapbhJgNbkuxTk4m2CBkqtV2Uw9In8U1uHnVl206TQPgsUiSRVrKpELnlAC7tUkcbNUOrh
fkrjAqSIIJb7jKd+/Mj5dPqVa365RlX409FdfzXzLJjGEB3JKhBCFYTb+FrdSsBtx8FeGWoa6Wvt
7As7Ak0LM253xnpK36t2cUkJQlNAMFPh3VB5lUtHj57TNULKn9cRCK4hXwDo8kzWzOJS2kTvpWzs
ZgxMCjRjQseydiCma2rFi5SYfZLSPF9LgfwMdpDuAnhVgINBWwZbJdSM1mhbWQZIJK4iO0iTj6EL
1hhjFmIKWBFRUwE/L/i0vt8fF7OX9XLqe2EgumoNeH+yqysSyocWVF9x4m26DgTr0Nc19XYTpucq
sdv0lEKMWYm+1rBVC8UXfMqsIIQrxMCzeV6Fi0/x67hV4y4VXe9QPEOX01QsJ9wV+9q0dDJZGZq4
V2K5hRI0TM6Ib3Qt4dJgUwLgvxpbXkGpbjzlZNZgTqlsCseBHmNT+RfxG7LQs2KJgsIZZOSYc4FH
k6aF0HN1W7AtW4AxFr/4D5GC3o3qoJwMSHsGMVDx2L+u8VIvvNxQjZxZHmcpIx5twtdzG44q53EI
PtwgJ6hjgXdy6znNXjs2SN7uG2v3u3QAu3fxdHRue80FF3Zp+fv2vFhVtGWmiS8Wkit0MeUKm+9J
2gO6aU2J6QXWbWNr42T5aThx6nOOwzj5P4VZHiXT8XcpRTeod19ZMtrDPCQQGzsOSLlWT1s8Shdz
/P1wuBhpo09y6sWwXTwMoE+zM9Pfg/C6pnxgUa4n7R7zS9PXf5HyuVpcNlpuEMG3sQbDGviAPqCe
fq8MdwrlnxFgJNFKgLF0CyKvJEHOA6kkaGwwWylrkFzTjQEIlWE/dLQzyC9f2RSGCWx0H3xM9fvK
mi45+AuDrAi9OAnGFHQdrl0A+EcyiEREHHuHFncFGq0f3usuwRtk7fW+ZpUJZpHoHppygNUhvQM3
a93arfqvRgbaCBXPOQOieoxD4HqxbeJIAt5GfGk42ZGEyQQhCVFEt5SIzjkpr78L2Z/a2yTiRoy2
nLf9pySwc/gKUfoZaopbVABrz7VrSII4L/gwk9yeDk7y2Tr+BvO5FjvNlQEmkrm0wi5ikYPqHzVX
CbE5iKPeB7O1hffynDso468l8BfSFPOQ0LiMNnd9brO7HtLY4JqB1sw8JDPdyg1Ccjo86s9f/Zf+
5UI0SiDqXjxM92j4DTYS5Hses7XX3oLfu/qGOUi68AZDPSlxruAbYrTfGDQMH6SdB8G8zyCn/8fZ
dfVGjjPbX0RAObwqdG7bbbttj1+E8cxYgcqi4q+/R158d7ppoYndDcAAA3SJZDFU1alzBBtk4aVw
ZYpzI1BJJWY7D/d+cozf63DtvDrq7rPw7Y1QeHJhW6CDBCRS89TO6djrYZF6DJJhtnXU/d9CL1n+
dcRw4BcDUPELsnAxaa0Cpl5bLdRzvcqfFXeVbR7jdeNJK7/4ATfxBBO3EMxgMH/NzZ9zYa6mpgUg
7rxGkFlpPvs1gNW4DqX79vDUbjqhcuPiJgD/FthccXoCMHttD4zqVUnzVj0HYHHsofUG1fpj8hGf
QOHiaA9d/ShNhyYXsrYt+iJIc9BWaQFa8UX/ejHONkEyrae9cvbelN2EUCVx76AVc+6fkDgSKsMs
gMzmHBVugZmGEC+d2V8vzDGLtmPESgBLMr+UPGq7QRvPRMDoYaQ+BEi8PEgxB4eyhL59CWJZ9SSb
eIBFvd+NZzndR9MuLcBAW2wYQCDlgSqeGT31oKmqXeNdjRBeelL3O0UdJV0LnGJpsmZ1FNCKIYkB
Ecbrr49KoKZ7UDeeXzxw3HebLXW7jYTDERFehe7TR2XvNSbyxSDUuW16oXcPE3dhmtvISV/pNAtx
54wn5YRin8e84NR5tqPHjvoq1b7/A7k3V4udHz/Wd91xkwsb25eexHMgAN0xqCsrCA2uhz+EaOqy
FVzvKkQEnLBwAxkKiOgHPfX/IZa/MsXNtBHEwAlPMPXieW/argodShz5KOGBttloArTLl1g8fwOB
mUAFa+Es6cfH0si+mWFNcbXqb81P6cXcD173rN5R/9l015Dict3IiU71+elJPZ9rx/Ff883BQT73
6RSuBCfPQpZGv/wWbqHNYVRzUEgDjo1GU1AyrXQNy62JMhZLrqwgfwp1JiwpyPKu17LTK5OO1qSe
mf6Y2E6Wr0N/wNMw92N6vu27Sy9v/dIWdzGMZFCCsZBwdHtojrGfNHf6iM/EH1eH/Kfl7Hab0v10
BVaXcm9XVrkTtUO1o0l6RT3PJYDRkQ/Bzth1z47hPfiHQw0G6p/T5EYb3W1+3x7w0lUFPhtkBQxQ
sQDNez23UPnJp5YaiDQst+vACfiU9D9um1jyEhAeI6GpzLqNXwHzxTlaT7EcKw0Gl0IkB8ybjtoe
kmwXCV70Cz1lc9gCMo1ZDQpZJs4bFRZaZkYwlB7tZONL+IrW4YcGhAzdxnGywy84KELiX53zh/gf
auNE41oWzKaxNJ2X38C9Qhtdi0I5ttRzoRcEbU20gZZ8rk72q11F1ZnRYnwOQXn3xwhso/WKNkC3
uEYi8ziEE3oB7apjmc/6MZfRIVKNKtRz8cRwjJJKH0qmAZhTdCgqOVVFGt1VQwLu8CgJcvTdymA5
dKRQz3+lhpalKyPITL8m7ceElpO7MWrLzunrqf0BPH67neShrbzMJvrZhKbqc1Hm6YNS1B1SFkwp
KzcfweXkqrmhhn4DRFOIP0fjj6Qwa+RK5bLcEGjBoPfdtAE4h4LIkepquilTc9pEpRH+VnTUfN1W
gzZFmrNcdqasYzsLfN3btMxNMELKJUjuSyVtc7TLp1Lv5zXaMB1QCQA6nUf1Tynta8kx+r4NXDTq
0o8MU9U4yEtIIh7OxRvj79IZ3wgP4w6NnSbcJ3muLICc9Sd7BN1a4ZBttA98O1yF0er2zlgoNVy6
LB6L17tvtIxmzFFyPUcHw42e7hMvPMlr6CmCLTNd64KNuFDzgzlUkNFAjd3+rWPA6tMcaooBvNOP
Dl63Oh7ppgIwCdo0OoSNip9F6WqQTU5dlxRrT3BbLI/WQG4TNZWZvoPbHLoWB6MxZNpZ60D9e5qK
E33R0ChUO9IWPmWqICxqju1wN4qwcfMv85cmFC3/Z5m/QcJCycpJj7Wz/aaULmSO6rVSHIpu3XQP
gufA4gmAt4UKaAFCUR7igZ7QrIZssIaA+80ej20H0ICgerF80l3Y0K7dJitHJdYl2KhXxz3IRcAZ
FHmPf4IVBLlcx4ds/Cckr18sYfy7ODhAJsEcjdoYeDSvDRN1IqMcTtp5H8PM7c0wP5O+rdHFb3Mv
thapY7B/4rfHs787RwAA3v795Q1+YYB7p5n6kBh2CQNWsgnWEYCFb0WHkp6Gcp5ZOpN6KloD0jGH
ngkebV+vzVtj466myszggBVMF/7x+H6/AlrL6SvgfcA2eDhU27u7neJ4T2YC6RbRtbj0epphrv9b
M27XQTilTMJI0ua2g+P4+T4rYmg+GoSgvLlfl5+vP7Lnu90ZCJLTBjmE/7Tp/5rnUalELiXQAmPo
3Zt8gNKV+hp4j6Y73j8xoB/XicCLFg8ZBGx49yM8Bciem+phKhpZjnGkUqAdj6ObgWTbH5934Nn5
HYj4HJfm9tIYN7f20CfhNOpII2g+3Zlu+riRfwjcdr4DeN/B2uFE0cGKCbbD6z2XdzRkQZtqSFWs
yr20cjen3xuRxNxirgkhPa4gHYqaEBC8ttJhX0CmHCdkXLvB5+qjcvIA98KHvb/f/uj86NGqvTtX
pc65O1Pv6fYYl16IAPqho0lCGg9fcG08NdtMrTpFOyfGRzX+HIvnjPwcFf+2lQVA7KzS9dcMN0ai
qnlqNCpOr7f51Izc7iEBYqpyPp5DJ8J+0BznQE4WlPxc5hoU5JXxCpzOnu2Bu6tFxeH2By16D7Ah
QKfKQFTw92EZKZWkjKZ2lt7Jfdqvwf1bKB46KAxBbX/ZkKGi/x5hI5b3en5NpZLtwor0M1TnjJX6
IQWbPPc7uintz9tD4imWv9KwoHWAajUox9HhzMUTJAxJmWUwVfiNbzrkaVpNqptu34+r2Cmf0LT7
J5yTU6kjn9JPP3foM6g0swd0JcceqP3Ot79nqZqBejN4kMDgPmOt5tzZRfARQD9aDiO4lnfs3WN9
KByU9d36Nd1nB30XGW7rinassnSTXdrkrmdLDyLCUtjEQwPZD9BvOSDUHZ5WcDNn/cs5+Kxy/c1M
wXryXgQDngfEHxdoOgJ8BWgnwGe546Jh2sx0gPOWPEFQYqWmb1b0qIImaMh98J4lQ+la1RrPLwLv
bgQevXjHXlrn7lgt7qZCs8Z56EevfrBfTQmtv46VuJ9gv9sIxjo70/exQgb4i8wC2cjrxZ2sYJBJ
bGjnDO0wbFutw9rNI9OjSYe+cMsbEo9Fv24bXbzL8RT5f6PcG6iNx7wp8bzFm/3lLTgCyuUcITW8
/dM/PDy8FoeD6t65m437IjouFtwKnAHAB+D9Dp41g9vFtEqCxGgy/ax8gqSkR5rXA1fNQNa3Bzh/
PzepV2a4HVNoYUrZUOKw0KdyPSUW5pTEiTsGqEDcNrWUbQG0Gy9Z0AiCXJcP2UMDUpxTV+ln5CKd
mTH1cf2wdqF94jwBzyrYGrM3XA0MlxusYV9AjxOXDHfL0Emq+lQP+3NupaEXtRhY20et4Jb5zho+
mzEhdoZzB3/k+9F6ZOL1OrS683BP72RP3WRHpMX/gK5rHbv68ZX5mtd4dncSDM/+ths4w9ze02M9
ycFo059D4y6o9+SJbdVsG0MqEPq07Kep/M5G6GIbBzTdFCsarT7snxBqyBCe2z+UpoEmafZYefGx
Oo/tlsav4KdIoR1yiNZ14DQdujMar8Gz2Q+fi/sCpPgH+ywnrxZUHr0sdOr0fijXOoSQY9CBbcon
o3qoZebUaFAjTrLJf1bgQGnsVaggztU2Jdp8dzFAoMkhk71e8TKXokbp5ED46dDsVgFHUZhD74a5
e/8IoU0HjUEotjPyCjYT5AU0PzpqH0kjbG2ft9I3V7lYw/lCvbg17CBGMdoyu7OOhv6XpnJVBjrk
gwwyP3yMedKJ30S+9Xh7O3y7pr8WEDUpKIGgpcLijjOLRmNnzgsor6J7CIK4QeiIqOxENrjTqytQ
3K9L2Nhra3S/lXtFtKeX3fDvKLgLaBjK0apCbDOQ1Xv5PQNU4YXCRZxqH/y8PWHfsTbcjHEu349V
rnfybMtBs6BebNTU1093AdQwZbda9XvZfbIzQbvi4hQCAoMYGI83nU8mZCO0MJlEYZRBIbkN0tQZ
ZegYFf22zoA4GtjwkkeSiLHqOy50HiyKGeh1xjEGLNW1U2ZFkpl5h6VLkndpQr+agm6YuzyWZzxx
IzkqGCeHtfE7Vg7lH+m+tjzICkAu+uH2pH/LpXCfwc05cJNjLuVJP1f78xVBGbzGkAM/Rj2nus9M
dXXb3le19NtmvBg3txkTvZi0gWG+tWrFIke3oRgAHala89gvKBeaEwQEoE8eusaDFfvZlpqb4pf8
p+u9CCG2L/2WgSIsXm9/lXA1uNCvieK2gHbP7HpFuqHtI2Tgo4+wfLbdrIDcZPvWQ5UNU5JDV8uj
ZB+PguPie50NKwER6fmpB+EOFFevHSJXsqbNSr0/Q481NpAjfsgfbNVlkP4uf+hB7gwbPYd6eaVD
WwEtI4ljP8rx66CuRgsnuz+g+UVHLrd31GSt9kdD2+pCnM3SUTrfgzOBJR7hfPZ/RHVMU3IDH1lD
tQ3ag45unHJta7B1OKzTeEf198Z+0NUnwQItXfdolZ6ZMiCzicjnenZURJUNMdgA9Y6DHD820+BO
A+inq/ghUd8HQwKlz65WVnKQ+AT6xYb9XrcC5CsfCqDJEfoEs/qhjOAL4S3nu5QEZqO3aLJ609Zv
8BArcawfCCzX0EFcx60LpNq4oSu0gRyDRyCrPOOYA0qif/17e0Lm4+FiG337FG4+CCBlQPNP0lkC
rF2lvUOlO4C5g0wwZj4G4A3J8wVxcXmqoGDoKIGhGgyHsfx7CB6sqnTAbefrtb5imZvt1ZaBLOd9
bHPBacGdTt+Mc4+8MJ46rWgk6cyK5+JnkD1N0g6CiLHsyWxlEEFyjbsKvlmbnf9iqLJELEZGLC9F
Mcd4jvsesjmtl9X3GRX1dgjnldvuQWpLQ6GjDTPfSn7YrCppk7fuAMKdxGU4/Te6PwjpNb5Wi3cb
4C1ArCBDsNb6CvgvhxjXozkpWE2UQztrDXmWVQI6bahFAH0pf4gYbhZHOVMa4aiA8A5gntdT2kI/
bEgAxT8nmq+nrs42ydZWN9X4gEdklH429rrGjSsHv25vD/7d/rWWuF4hl6eBjQb43WvDE63MJBjR
fqa2UfBitGO/HhRU1Io8VBw1i8b3Me6yF2KpyRZax+MmIyPa8NLiRzbVn1TO+nVjasUpBRbufioU
4JYk/Wc5JsXm9pcubWQUwtHJpCqGZvNY5yGToiIN8KFxs2pxG0byuvBUK3dvm+HTZV8TMr80gCAx
ZqwU9xztuqCBChgFIWjtoU7kJg9g6XzIToaf/O7XDDT3xNf9g7mKt/q697KttKpQKgO56Yl69hai
BXivxysiemDOW5j3yMvv4j2kkJVAVfFdpvLHyNJNt2JN7A9I64Thu9kjjFFzVxdY5SYdLDrAN+qq
gbgRdFsoZHPeodg5BFfN5KAlTxAfVNX3JN4l59tTzh1enBHEqddG4JtGVBIrOdjhT1If1bn+iNke
/uCJuyEqwrFBiObmrsl/bKIaiK4w5H9Rer62OZeO614NkkM7PPf6A1Frz65rB+HPSgWbC2DYgxPV
ZunrhWq6EXOBm/dLKwfBGcrLt8e/OMkIu+bwB61PPI49IIlMWYNvicE8y6b4CBI+dwiYSy0Rdc3i
sC9MzZ9ycayVY99SsPwmh0SK1o1UO6garG+PZp65Cz/9Z2bR6D1LfMsgD+cuh9FGmGUMET2ozVGJ
LM/IMqcyQOkaQx7BePkPxmw0lUNTDlxaX2WRi/HYVtsRVsJY3UQvg7FjWr0iYbsmFDoprQiRM2+x
b0NDCIR2EpyXkGK6nj28RztGbVgj2SkwKar3uxRp3ttDWlwivPsB37IwLJu7yuu+bChKEvSQMfKu
J+b4IJlZJGg0XHI5rBS67EwFSg18ujSKYoDV1BKJBwAKk+yINgvmdCH6C/JWYGpp0tC3gB7UOXpD
D8P1pDX2FJRJUtODtpMDN38XhSRL/nb5+9xbs9ezkgB7Rw+m7EmTus4hemml466E2nmfivp6lkcD
wDeELlC74KEL4MnudDB2JIdBMpwMgiNQZ3W7PHNuOwH//vjaRbjt/t8O52q5NIaEylpySNMDLYDa
kZhrNq8VVDblIFvJFqLP8k9DRQfjomPMLZhzU9ZcyrherS5Ns5JFOIvybtcArR5Vr1H2O53+rc7m
fLGguPc/O/xrue5IAV4cHER5dl/H90gr3Z7AxXUCtAv4VcDnvgkBWzQ0gyZO6KGSjyWF9Gm6i2zR
nbzoehdGONfuooKClARbleZeQH9HdvoEjcbGacmuZ5IgwODhD/+4xIU1ztGDLAcgaJzPunGVk9yJ
9MahIeo4ZbM2CuUwTtZ9Kj0Z6eSGEHRlmts01ba0/SlSvDh8z+pT1m5NCygmt0kfoUvUSiZYvCr9
8fbcL93nJvDROsQr534lblriXA6MBq39hzx1bfKuGHgwsd8EgiyEbBv1HNLTbYOLi31hkJsZq2+0
2GgpTrM68JhdegnEOXOROMLial9Y4baGGYFAP5ZghbV/8jCHwNBGsp/1xEtLUSZ26Q5ALRG9itD6
gfYG9yhXozEmw4jjuTODXzbddM3w679M2V8L8xdcXJwJSkjMqiCSAgS3X9ZZ4qlB6SZMjwUbcfFA
QYQ99yhCwJpnHYmyxoobhdGDnbwHSexCmK0PWjcR7A4+MfXP7riwM3/HxYCkIu5DneCaydLd0KFH
rdsP8d7qq3VZd/6YImT5iNC8B9DdOOztvjyaSXhi0LUH4s8ZikYwwYvecvE93CaoK+iHMwMTDMnY
KNn0uvlUkAYAxnYdsljEMra4A1B+Qe1Th2Ys/+iiXR0YpCuw5Ww0rFe7ugPSRsT5O28j/vmDsAhH
N6pxiMO4DZCrpd1Pw0QPutm/VZF2UhGKFcnBKLy2MlaJGTPBW4gPi79W1ZLQUop/JUnjZXAnCl4L
o4PJ0FLdnmy6bBdUb8RsXb3aG0XhaVrrWqB9b13D/HF7iyx5Lp5hFlKN4K37FvsUvT1mJM1hmzyQ
qdvaBfOHtHVzqRXkU25b+hYAGRppSC1h9eSp2kU5WVn1qbf1B0QugneFyBL3uLTGhCHGhCU7ZXvV
Hu/TkB1J1rpSTAfB4i355N/5Q1n+ekfalGZxRFJ6iCfQzJD32noY8p//YY3UudMDydaZ6ISzIZtR
kWXYZaxfa1q0D5sjLSo3nRrvtiE+pfmPJ15YUq8t6TUhoaR02M+jhR6OAfBR07cDj9SZJzfG77Af
IStTr+0sexgT9AWb+clMi4comXx5kjbNz6ZNzyjRr8JQBtbdhETlj6ifNqPU2GCoByUhYZMDyl6E
gJLoWbe8kdA9MYONAAjh4VR9DuqdNsbn5z2EAkEz0MbrevwlW5FrAV5P6L7VtTs9s/ZRyBzIowvO
50XHAx4FmXs8yL5zIRRt2Suaic2ELts1UArGFsor6os6ydVdTUoRTfii883ETYgKwfjHc0ehIj4k
UE2D86VN42lSa6xYnjEcipWyue0ai291ZKXmEpWBqM3knLAzRlVNCGwVwUOHJunJtMCVn5ZPpmHu
JAvypGHtG0G3UrNGUJVaeihcmua8kkWALIyVTA8poE6uqXemi65XkXT14mSiIdOALhRS+vyDTpmi
BG89HQd/Wc07uWVHSahnt+QhyBgg/wm1c9Qv5r+/uMCnQMJ7pAjwvM3ZdjLzbURrFJjaxkFJUlDL
XJo2dPDLYE2QwJ7wlQO8sFVQtanMnCCQV+iTOViuUjSifsGlSbu0Mf/9hQ2FkdyI+nk8YePGw5FB
IUz4Jl2ctPlpZYE/Ay1fnBELVPiZnto4ldiwSsP3siQuSnSrJBHdHItTdmGJW57RxlLogQVL6qeV
547Ufd7eRovzdWGAezCVlRbQKMR8xdIa6TiHxpIrfMKI5ouLFNoIyW5wPOC+IEcVVI5WDTKnlSKJ
6jGLg0EuHx0H1vx+4ezofcGYVGIwdn0qstSpoZGcvNyesMUVubDBPceC0KJjGsGJc3LumtjFYfAf
XgtA8+ggogQPJprvrl24a1haWxlNDxUt/LqB3KB6qijzQ0MUJfCQhvl6RawDwDayoEB7fQEaL3YL
usvDKrdbHDFN3DtKhAcdIbT3oBtmo9KvhHTfhQFQdWlNIEfF3tQxOLZpUu/1jsZeIZHMN3UobVjE
+PeOefVpnGOaZBiSsUGUL3W12w87lhpObwlC2OUJmPtH56yfhPPveq5J2GXt0JLkIMkhlGy1TRKe
e+JUKoivg5d6dIxhR8wO2m1gCDSQX9gnveREikiMfcFzNRSiIOFkQbMBT4Xr74hNuZPMAlkGsyYr
RnybKq5anG+7rsgId2OOeWhpSQcjI1JbsQoWdch+MVMS3MwLux2YQcA9oJs4t21zK5dGAwBNRoZj
PjG9FiQB0eARuLKaiWZtyRJQMSiUgN8UcRi3ekGmN7VBYAnf4VckAs6uXMnmXger4u2pm7+ZC8JQ
/ALRAxQ3gKDmT5YQYANGGOJpZMRjT2HaDuiYWVOv+YFkWOF2cRn6t00urdalSe4YsEsjY7qMbMRY
gGUmGB9TDUi2RPZum1mcQ8gHo3kZ6CJkB689j9ZymINsHqvVKz264aJ2U3WbqL3X9VT797HJjCDB
QTPzrSE7cW0rGHuAtRKczyB5Z5tUfxbVtBYO5xneDjg4mBDnDoNrA3Lepa3OwvSQRqA8zyGZ5g52
LYqPF1bmygrn4FJaVpKcxyneTCuoATigJ3DZUAjC00Urc0u5gtgBVJLcWPSqrmR5StJDICOtOD1W
9dFileAlO9+InF+DzeGvEW4oKDnHmRVmuGsKE8yYPX2S+lr3ooRZ4LQqUsAfW8tLpkQQQS4PDrlu
VJZBvKdxL+gkatups5Fll+Qh9qSq8QvW954pwsQseDfG99cOd0KkxA5jo8Mk5mWysfOXCCVbuxhc
sxMcegsHBAxBIQNHnw72FG639nWlTXFdpweIR2+CjOGQ0O6UVNl0RJadkUbb29t2cQIh9QHNIwWZ
Eo2zp9ptHZnoYz2wTFkhMPZI+9mkpsA9lvJ7OkRVZwS6hJwor8uTltEE1ScMqx9CHOIyOnDT1Dep
dIxk6oxtcNdbH31ivqFtyGUTehy6FU1SNFrYsk+aErSWopEvLunFJ3Ej1+1ID5A/SQ9D7XcIiWi+
me+xro0F4crikv41pHMFcrnorHHsmvTQBech0DZy0yPdVbj5sMpaEc5iKVUAepNZURyhOkILbrtH
SsMwtWV6KEbCXtosTbYg70bbEPrPXZJl+ckqrfYxV0PQoCY08YAD+6n1WnKqutx++w/ehRZWKN6j
cxefdH2OGpmcFskE71J05ZlIILQrTcnLaSi4fPiOmfkBimDQhNI1/jT37F8bsiaFTTbBHAcTdHKQ
DGtx8Oh57WjlqVaClZQ060Br152mgoR6rdHPDEVg+kTT0xAJnH1pS118Cw+1VaeOpoMCx0oaRHWA
JURD4ReZ4Mm55FWXVriXHjillGLMsc4SfSXAbmpQrF+rOtiPby8h35vITy1PnFMMWYTcfIVCptPW
LqvXf8rGHYEuAoL4CS2obeB9ijDSS3vzcnDcsa6pTdaoFo4LqVShV1yts6Rxq+yMAqdoePO7hL+5
AHeYQQE4dsHpeO05DO21IZGwWl11MtEq4M4H0qRDDW6rNF5EnojpU9lNuifBvM7b/pZh7sFUqlBd
k0FJeKBDsCLdrm/9CUQJAwQivwqC4DByuioV7JRF57wYLjezZVunYWS1OB4SwyFd4wQBFcdDi1Z0
pHWRqQMo7ktS4CIeDJtsbLoJPpNOhRc2lmP3ZyLisFncASh0zxxuCDt58rSuqUltgKvi0MrvEZrj
KSKdmbEIevOpiFHsq8+GX625yxNPDEh2oap37SbAtGUExPvZwdJanynyFiiZTTitmPFkS9ug7/yw
8vXqPRG1Gy1NJaCMiOUUAPyAwrg2HOP9Hppxkx2C8q4PUXrrAYMWGVmaytkCqpb6DCjhjOi1nBmN
iaaD2jR+t7303JTdasiU5xL4rSEWPUm/vRZxUH9xOQAfAz51XlJ2HJBpJkk47E1gJWPIWKN3BO/f
Rt6HqrYOm0Hg9Ev2MDRcMoAEItXGXUNWxtJk6Id+r7R28QssHrWL2wTtVKjtrbpc/4nylbUpoC7h
Cjb5fHpcuQ1GaoLaVQJnOvLmfFpUqoxgqKW+37PWSB4yPaKPAzVeY22yNzml95Ja/W6ZpBzQBwFZ
EnA+AjeaK4JD7tvy4itwtoFFY94uiKmvfajPm7FlJBr2WQtqQ/k9z3Untau1jdZsFPpvj/nb2Y34
GcAn8BmibRmFN26y606nZUhNLO5wp3bQRtL0IwAxmzg3BJHN91sfl5MMrAJgagg6v+Xp0jyM6GjC
FAOFVX8krunG5/BMj9pDckd2NWjOmw9RB8PC+GAUGVvkWJAh/na9k2nIatMa9iPwfmNfuLZFfYWg
cz8SIVSWTMFptFmPb0b3zn9/cYyOU2O1RcbG/UA7x652KTpJShmygC+3l2xeEs5LdXQ7qLMaHXJY
X016F3bMrDDkMWnHvZK8htVbIsJefD89sVDALSLlgZwqaFy409NGaS1TqTXuixrYWvMlkSFdUFI3
KfKDleZeBOYgUprupLz1hrX+96Oz8Q8eoMjwIKi/nkVVaqe0iO1hj2BfcVmYAQ6aVoNgjy2slQH4
Jypk4N9XwFxxbYUNclxTBnBCI+m+waRTHUvHoqkTp/63/JaYSSjUzjUbuAao4nhRTkWZ8qlqQkyn
UUIZvjOgulH24McDZcxHbMbSocBybPCIkvzbc/ntNpotI9j+gs/ZwAhdjzKazHgcM7DPlmkHDDeb
3bEyBNXGRSMmqkgSUKEa9vW1EUklhZwq0biXKFo4K92FEUX5eXski+sFHWJE27iMJD4iHWUmqRR9
0fs2/UMpc2QEJ3Yv1GlaOHqRFEPVDU3tOAz5TFKhhFrdVtK4T41fJlnpqIql6U6zQTvdiWAksyNz
2xhbaw6zNOjtAmt2PW+6SlgQs3jao7CwzsrwuZuy3ah+ojvBVRRXrs+tMZxuT+PSWoGnYOYjBY8t
eCevbQ59Tip8Co5gI3EC7YQ2ZQ+5EsHmWppFHLcmGsfACgkCwWsrNjBHURGb474EQIYSv2zUP+lY
3rWluQc/lH97TAvH4VxWlCC3BGlfbLZra4Wk1TWtJ6gqxG39x8rStnOAyxN1zi55IBiJwLuO0x2r
xkUezZAaRaLp4z6OGs0rDRtnBjo87juK076QmSKgPF54BaGcpdj4HxUClAiuh6UyrbcDU532cp5t
pBK6MuQXaKxqk66aalo1ukgbfsEf8RaYs3LS3IsjzRNwca00SWubVIuk/aQzP5JBI08BoVJfjGad
oZFP81CdEjy4FuYUJgFzAu85xDJ5Bk3WJg3JEpiMqmjF7Mwng5NXf9RKMJcLDmlCFNlAsQfMM1Am
uB7aOJlIYhmttA8auXSCMdHei8KMVqURWWuSaum9NAXV+rZfLizgXAYBbFlTLaSmOb8cDT1uclOZ
9vFwstDFG6R7KutQ+tIRNkagmNzctrc0mZf2OIcpEYNrYFGe9qBAzfwp8Nk6EQVWSxN5aYN7GYxj
atVBoU37Tt+a6alnvW8rayM9lkzELrtwVAEFMdd3gMwGExh3VOWgm82LMRv3wFGtSQNUcdb5dR8I
eLMWZg0hFE7DGfYGa9yssaFi+aiV434cQCceB/VpkPyk7fasFNU2l0yBNxL8SsDp4sHNeWFGaR3n
WY47DPxwjJ7BbSg5eqN4lh4KXvVLk3dpav6Ui71cmKOitjJMpfqjTGdaxF0wPd72twVfAF4PZTgw
o8wARc6GjvBNYskw7g30hsvavfar7YCHMJ1SlC9cOOFxtKNggIMCfDMa53UZRhDpFEdvUKoOAcJU
mf7cHst3WBFCRjzOIDj11e3Mb1bCIkUeNBmDCctTET8E4cZizyVIA/vY76rIic0dlZ5vW11aJTRF
4eyD3+HA5e5J+OQEHiMFV4pOwAEVTxv0nIFJOGxP/8GQhjIF1suCyDO3lxI1UcPexOjgDmFQeUmN
SN5O/NtWlicR9FdfwSvscGYso6+hnoF1KovEG8knhIb6VXyfu+22I3ejCCUz/xz3gELJBe9beMZ8
K3PmWIiEnEnSaQ+EgxdKAKtmDqHmOlF29TjuIpUIBriwgWEQUYMFXRAZOKDrXRVIxRSlTTnttUEH
GLcoznEEwEQAjMWqnJRfgumc4/xv4wNABvoueHfA5rU5WwkjswU7/r6qtH6nmj2FogPIjkza95sS
LVPOqCWVE9eRtafxoG5UiBPcG2ZqQJlmtNmeZpOoY3NhK6L0jkcQYM8a0oXcVlRksDMqjOGx1UYS
3qjoiOyqsnZuD31hY8AKPMhGWIHCMXd1In2ch2HVTvt+J53G34Hg5xdeOmALRBIS4DcgufgkHZOs
UJOKHk+rwATvDPqKHq30V2rSbR+A8wVkeHSrDoVgty+cl+DXwwsERAqIy/jaHWlxlBjmiKkzBido
wBk8PmY5roJm8trp4/YMLsXwl9b4MlZft4qW5R18dWe+VS/DLAtteeOb1brFVhFZW5xR5HTwHw4Z
nKTXrhoMYH8zG8xobbJ9qUgbdBBuqsB4HttfKURWgjO6mo5q45mTV5X7SvKVPjlUGR59IegTH9Fv
LG1iUP/dnoWlDYvUJRSSEGghzTV788U1GE3GhI5a+JGqPmrKMekTR5vukkw0/Hl41zsV3BNouMD9
BHZBlSe/C61aBQAWJxE4KDT7yUTNvkqPRf2py+wlgQSZZd8Hxo6AbOf2AL/POwyjXKdhfGidl2af
uxhgmIFY29QrrHLzUdmdE+J5a3Wuof+p3yPdiRpRr9ySQRTtdNySYPn71mEySsaQ0qrGI1PK73BG
ogDbYgXLQ6ug3aLfJqXce6lQt/X7gQDsyAxVg3NBR5Sn/Ovtqc9NhqPQSF+Jumb20xQLjtvvt8kM
T8FZK5kzfTHfOlm3KfrLIpgocn8cY2/sITRhv9jjBPhlsQr+Nc7XhD08ONDciCQX9Muul64104bo
Go4DKVWUTaGh8osIJnqXy1iQoPlezv8yBbonJJMha/EtzBpBboOrZNqXv/IqX2ek9VqtOdRscFgV
eX2HkDLM0WAV7YfmrmfVKZsOhpa6RRt2KPf3rpaKBHKXHAkOa2G/AISHf66HT5FMkiMwJu/l7Ad6
Tpxx1aImqkCG5cCQaPzX72HEtdiiQKHPsBc+ZTqFlWUkhjTtg+Lu/0h7r+a4cS5a9Bexijm8kmx2
VFPZkl9Yli0xR4Dx159FfffONNGsxvGceZipKZd7E8DGxo5r9cIXBhRbXlPh9cu4FMEsCOWXJkhV
CZvc/+imD+Xv4yEMA2EqB7VPTPrJ36QNF1ed5rpe1HOsjA50T1MUXL2ofRWMmINuu3YP0BoJo4mU
JUbk5eXB0BYj2WkYIyZHd7O+bdFnsq+a87AN9Yfbxuv6QcSKLiTN/s/FiiZQhmuAyhGPMhCtEqn1
LAv4nKZyHMPIDSzntjTeupi3QEX2UBo7SEuEw6dMnVBxtHFT/SW0IfJPWBSyNQCzAHQXSoDLRTWj
lmvUnNWgSNwgq9wK5b9hDDiruW4c+ZaD9JqOR3cuqC7lADyxgQ+D7IIAk6GDHEYBeGwEVPMhqt0+
+lNYzZM0VH6fhltFsElscZ4eaT4e9tFD38I/X8AoPO5uEcCdwVNAE0+IyGm2mlZoHcbUQxSTifQ1
iysvDlw526TUGURey+naq6ApEmirVLReAUJkuQdBS9S+o9gDsTqb6DUotZPAYwlelQEaQrgRyMKh
DLqUoQldVoGOcH7afxXTI2aeuAn0NcuBXUQ3A/QFVRfmHvRiQSneCXgpoJFoXm6r/bULBH28+HFG
7XNVJuFk4sepcEjLxyq6m3TMa25uS1m9ymhJQ4oNPhASAstdksERMVRxMDPb7oLS0YRjD/bEGfzS
uy1o7dlA/Iozn+d10ZK7FCSORiDRCoJQ17kTosnPgvQTs/2virwLgu4ZFLGgfS05+cM1JUCaA9ca
9mquFy2lJkLWpb2YiscqBS9rcyfIfoH++P+wtAshzB5qYoI+Gi0RQRVovVZhuymHzgM0gVOZsmOm
8qYxDC8v0+1tsWt2EXEc2hfhRALbgbH38UiQrO9r2PvmWTfu9bq1FdXHziZAtx2bH7elre0kxrZQ
XkFpD2VnxmjIWTVCWSHNosMbEcKjMJBTLiT722LWtP5SDLOowopoXUeVeIyLjdY54FtMCuSzX29L
WVNGNAp8T1HgrWRtcGilwIZXGvEY7jLpLNe2PnrdJhBcsAdFHHO7unFzuIrKKPre2ZrsWKt63ct4
vjQZueMo3AAV1cLzcntFq/tmgXYBrQeovrKdJVZb1ASjEeLRjHcjprQ6xTdQaetSTtZ1bTWAq5nJ
OFWE+Gy6rQmUMGlIB2cGRgJo0jYAtAGn/PH3q7mUwihbUyh53Ua9eOwfWvIpGW/CuAXa638QMoe9
yB5qJsLMpW2I0b7ZZaUoHkf5MI5bKoLCDbB7nA1bM7BQMNRlMLOHIui8oRe+koDTr8ZRETE5ei6w
BrUlzhA6Vjdu+JXJ+ZOZlx2IO2gvwr8lFGhmk3EhrBhkJLgGoTtOE1xmOqSJnRTN8HR7464xNlCT
kTHvhGcDmqCyrSf4drFJxqA71vmxNt76wgvKY1GdTPldkF6b2g2Sw/ip3vfJNi+OMaA+svFkPsXC
IdqVGExKbTD2fCitSzLOK7OSyVx+GrPd4kiINWCK9Fj+6vaZ+zhtR+9dPGnvt7dgzYdabMF8Hy92
OkmtIjAjyKFAKpju+jCxldI1rE2h7CNiW+99+qAqu+iFa0++HZfrQ/5395mXNMXRK30H0U25j8W9
EmwB5BmGtiwdNLLLkx9q7Ehv4EKyx8ALwLz8XAr3lQeomkbIgPI56ci2hqd0N6kb2fqk8rbRT810
F+Ivl2ATi16Sxyq0C1rviHAoTAxvT3ZQcAzWN6TFrWUwumoafdcondUdAc7bA2wzeTFBwyf3L1QC
HDYqLYZhJ8g3tZE39U40fpZ3JC+9UHiMk22KDvKk3JvDm1ZFe/WohW9SfV8UrqYWNq1AcK252ZQ6
WmsX5ksifJE+tGOgSvBw11lSrzlsWCjC/NRcKIIeDYZVD2F/VIt7FAeHyp0UwK2Guxl8ZgIrc/kS
/Qbx3d4I3An2sgWrgQ/WKx2nUB8z9MhEu9g4C04a/hhNt7P2tIsAUv9aik6tH6kfPwwgeJY3KhDe
rHaDTbNxLM1Byp9Kr7wXBkceffXBtB7y5CUVzoO4rez+aXitJTtO/e6sAwIXwMMY+5NPYuBbuQu0
GyviOEEreUtsBDqbZvptJHvYMBfAzgIZkHI4AjELLX9jTjZ6U0/7vC5DxxwK+ZiUWW6Hiu5nY94/
A58W+G3DyBs0/4Z9WSqWLCH+RA4aVFZInDD3Q8q6uu36uD9OUBf0YDqS1j13M7FDKztTQ4/mZ22o
doNGirKWNpmlbxRxb40/U+AlJr2yGTR7RI6F2kIWO1mfboAxtpuTveARtmvRrlvBodtWb3bmnNnH
nKyZHynRd6LOcV+5a2EuidyWcl1ZEfoahcMIFqw3bSfgWpS+cgzTzRCa6MEF3eHOat04B9RWhGwx
SpPlPpX8xFcM0Mft4k3cbcvUCWS3K/+UXnRAgtGYCY1sPBe29tceHLYf3WdwdlBswWO0vBBRVXa9
ouf98ae6v1fu/9ruLn+d2ZBYiRBUZvj1gE44i8bL5S010bdegqu0sQXpbHXTho75e6ucSBUiaIp4
uVsW/BJ3fv4INExhuhCqxr5/ZtIkYt4mPTpKRl8QhXvggdllH92XqXYo4smu5AbNyzBjJQoGo+yK
tRME2baUrcfWnJ6ibvyN/N1d1AAsNevIXVcHO1RtHoMwx6E6saS4IWYXBc8apF0x9RuqeIp5NNrH
vkA7tKE7ocC5v9cOJNaETjCMTcpYG9tEAiKmLs/Moj82SY4eyMQt8w7Fjk2AmsftM2SZ5v63fRei
GA2pGkmtm7Dp4Tvoj01YYGgXPSul/gBUkBdFA41uIaDv23BFZbzr+uytSytw0tLoMyPUBtrMrjNF
u1V+9c1ByVVH1oatnO84X3ntS2FD5g4DODkojGqMexiEnVmSaOqPYRYb3ih0XlFIBFwGuu4WAk1O
pRCc0TMOm5+qm1bQapeqXeIKZLTsOiskZyKCiovXtl6NhhJPBQzFKQoLgE8MYNiJaxMskzlQUINJ
R8hIdY/IKn28vQwWufZ/mw1fGt30MM/AjFheRww+AJHDIv2xBOijIQP0sQVOqFBqe3UCxZ22N83t
MP5SBceK7mor8UzLLqTeM6VxX8GT6dNfcj1xHv9ZKGOi0V2DIh6KIJgpNBgNQP+eNG9tf+zN4LGw
trR8kELVa0m+Q1tq3YEcmXI8w5XjhEjMgc6lSbis8nIfBnBiRlYqQmTaOFNyAHzkf1mUMlsGNLQh
yacsJVTU6MHsg+73Ag5AFG2pfDbkzCHdNkPNuT2UI6cve96lq128EMhoKEYkC60sIbAfNkoMHh08
8ttR23S8G7vytsvo3rS+YRpQlWN7sRtLGPpswOZJxi4pwdZh0zvtHIpn8rt57TJwC0ocIzHb8eu1
/SuRiQCDzAzyKYTEONkRp/yNfvN9y2t3XBUClwUNtiAXwyTX8sTaUE1NvZT6o1kFdj7+tALBi/NH
Jer2bf6TS7u9qvUX4hgFKdR8qsoIa8r2/Z2oO6ZP9kJiFwfCUYwVWw7IyH/XxSjGKKtjnY4Q1CUv
cpnDG/1jCCeAdHHu1Eq0Bb24EMREWy3J9NwwYSOVt3zbfgbvuaN8qZjvtAmnuLGughei5jVf+NmZ
PFHMkENUct/cK6ItbFovd3WvOeABMThXmbeBjH2akHetjAHCQBH4iDH+3geKBMcwz6d9peEXC2I8
mURBbcFo5r3zo/uO2vSj+9G60UH02j0a2tofHHnzjbklj3kI0khrSAlf4kg9DAfUL/lW2YqnCAy2
GjqKeVAP13mihWawdbuiHqxSNcYeNYZd157JAF3kNQmsvW2X6sc2L8RdS61YxP1tM7uOnXwHpuNi
cqejDM7gAyLv6ChsTU+0XQMshT85t2x1idA5VFLQCI4h4KVGCkNcFEIA84tphENGYOkHyS54g4Qr
mQbs5IUYRhetJM9jQcBlDo+T4pafFMxIyDR0Xtd7VhQ6Yw3LD0bUWnI4LhBvgYyGGoIsJcn8ZKrp
xky2kbY1Jy7x6upVQ0YZ1TAATWEIermLVd6GCe1khAvFXt0mJ+VYgi/eSfyG2nprl/tsI3a28KA2
HId33aLMM2Pg4YBzzc6MgRFcTYEfAhVFNqSTp137ZmnlxiiOZtoD9RVTR9U7MNOcXg049uW755y9
jDOADSYc5+kSNkbNJkoqGmh43uroQc22RP9hZN1WLU6T6GsKQGfDj0a11QRoWPKdFMeuGh5bsu2b
53H+OOtdBFWWuvt7kFhj7rdBVyN6DufeUMZKBHHZASI2w+BJ/Fj1X8L0c+xfOZZoTa/+lXHVJJbI
cUTRdzMck5Om74Ct52XH6KyDkQZwUw/6k93vle1tmasiZ2cT6F9oE2Fxg0ShMMJKwrLG4ReRz0O5
VY2H2yLWnAk04f8jYv6EiwfKUDq5bjGBdQxeVGfaUds6D4eI54qt+RCXUhijowFUCsFHOsDkPRlW
auuJsJ0yNLzo20bcE7rjgoGxPHxzBIHroSB0QM4fZA+MKyZXfV4AVWI4AixjU+5A+J7Yxrm+0w6W
0+y6w3Aw7uOPydO3oa/sb2/qmnW4lM1YByMvTG2aCsyUbTtUTzCdd9Bfbou4Hryf14eq/9xBJANY
h5GRIwEkqQQyGhf91jtzH2/pLt0aTrVVHwUv90xOSWB2v9jLfymQ8QNzMQVlVQWBvTOAjOz2clZ3
7GI1jO9HlLw3Eppjx/IeI+61Lw0fkdCdcYKcO8WSXf5PMS5EMRo/NMEYDB3WITx59WP1TDbhL2As
7Tvb3E+7+FC76UHf13swOe3kt+RsvAfn8UjuOa7h6t1GWw1gVQBvimm95cWTE3BPyilWrAHd+5wJ
mi1VPI741VcY8zVo+DIhSmTL1yb6EStlPjPLi1/ok3owNwCc3sWn5kz2befdPsSVxi/o5IU45ulV
Ej0ty6LClOMX2VlPFDdP8eKNdKx2/X3/Fp2zX0/I/3Ie/FXduZDKGP+0mLJYt2bFBFx/v0G7pJPX
zymPJI4j5juquLCUuTgUbalDTGfuhOapm/xJPY+8zPxamulyD7/f/wsxAHrHfI9RQky9y3PX3FZ7
vbbtwgXbhisdyJNqTwBQvNc2oHB86A7Swfx/20/WtxnDEtBqbY391N/EYRtFkp02A2BsOe7E6g34
hnDFLAwaTuYNv1gppkVFqyR0ONbTFk2kqGOPvIHUVZt1IYLxQnMDALwBEvxHUOmgO/UsYSs5Oj/b
2SuzeCGC0fkyrrpkNLGK/KEHw/i7JttZcVd0j+ia+5wZ2Xp0zHOEynO31S2hjMrrRqhLGcW6kD0P
beVjOo2/zG2zAwqeZ9yJv+Hw6r+T3UF5RzghgKiME0SstIPNN32G353PDl3my7NTaTukFmnwASOI
gvUDcfQ/amWTHskcG5Pvv1oeQPltbUFGbClxJE0nxhX2GZAQprCN4w2hnBdu1obrXYUqggYTl4yl
7s1DQVcbDebLxESH/pqHT/U9sIZtbg1/1YnHLf5HEnN+YlD3JCC4YulrfwAarifvq12wqxzglPwn
owzny8B87AxizDw0AZkiUW9bGBTZ9ZXOnkpbeevP0w9w0uon49D/0Vsn+F26iHSLkBeurOULAJvz
j3TmkodBVKiCAU1NcgckLuWXhZTfPvxMZRtZRvOp/kMKbjFnNVC5lMrc+7ip5LpDyw/61FHZtMKT
qLgK2Sf+oIiOmTW2OT4U1j7MfkT6hxVFtpV6Qb+P6e80LH6ExUsydGc6KruRN0Q0n+yVjl3sB2Mu
aoBvlWo1n0bzQ5UF4CRtJsOWfxfxQ5g56X+LVC+3glG1MgYm9yR1ULVgo9SuhFe5dvYow+O5RKXH
LnanCrTpz9b+vxjGf1fK5lKkQE2mKcBKk3qf3TdjiFG6H3rjhd1zI/2ps5+dBJfLfKDcXoN13/hC
NGMrWsHCoFSC4xcfgjv9gThAc3eqTe+adg2C5saWOZZj9Z25EDg/EhdPGbU0MQ56cTiGZim5tTBg
KjEQFI7VXfVALqQwHngsS9koJz2Wlewa2ZYQW1jpQeVGuvP23NBRtlCojWWahu1saoEcsZe791z0
W0m1k8BWKn0uy5eCr4wd51WbVf+WWMZQwedRxTHD8oCblDrWOfDM3Ujt+sdtxVx7SDCTDXoUFFV0
DJYszwpc0VGS0Wk4lmPs6MO2q+A18mBgVoVgXAXDe0C4gqSlkEGQyiIhCiJ3+WBVIG6mD7LGG47h
CWGsXFQCTkULZIS4ymvYmrao72nxeHu31jRbu1gIY6+SSu1CIkOGGTwFyYcAorfbAtYM4qUA5jj6
psechAQB6K8yR6cF90610es9BkWGEsNqnAdpdT3IXWHAEUVwDC0uDyapiNRKJcRVe8HhQUOsHsjF
jzMHMkRakpYtfjzdoST4JvDaCHi/zxzGnI0chhq/L9/l9sPgD6AnsuuH5Jf0ED5T5wv/490+nVVT
Os8n/f/7xR6PaZo9NSREkPELcIDQmBccqFE7ba65JgFCFPkE3FkxPlV1gxZBEeiqTWuP4TvnO+at
Y4wDxlDmr0CSz8Ks9/LcmiBUaWKouFBZnBtOpynVL9OMo0Mij1m4UTNNB3lrL6KpTMrE/CmIKpB4
N4kkDfu0MaxdhznlzBXUWkwBy5abB00rhhPVrDZEm1jF6+Nf+955phRbB1tzNQNlJmYm0H5Wa4Ix
4aLNhd9lXWdbObRGpwi06GhMCm8YZFXobG3AKoUhJ7bgOciDGAPxHRFV9yL3vyyyrysVcc+fSn26
fR4rmjjPkSMCmLP8IJRbHkcHbpaszyApHRTVVetI3yVyUzoIDCyO1q8sCthdQE0H4C1iX/bkQ6US
WlVEVy24X8Q6xTzndAIpVyDcjXr+fHtZK08Qml3RTIJUyTzGwGj7aDVqQNQAjfed+AOZV7RaWed5
JE8pz2IyuQDSeLgtceVNx4gVqABn1AnFYoGxO1SKMN4uiZhksEIvn1LLNUFut28BAUfAb7L9D+Lm
jURCGWOzbGwfFWZR9gW6hy1AZiookghU3aai+RkaDe95Wjk4zCXNsywKRtivUFdjMwenWp9JR7UM
AB7cONEwOSkm2XV1em4or+S0dnYSgPTQMILuRszpL1WyriJDp2hoB5bS5MXjjpLGcuNE2JihcSBG
8Vbr0uff7+YM8IKdRF85AEKXIjsjFMUgN8Vj+qXkyldOa9BN/AYB9Nd/kIMjQ9OJhFl4NtdL48YA
o20rHYv0pVBTB4PqVLIJqTmP48qthulA5AtgYGnuhlyuR5JrrUhpB6DFMnozrMrrJ80F/ClHCdcK
8JgexngtMBsURKXMUZUkJToakqSjLFTTg6bl1M0RhXnSIA0b0+qMzThQ8mlaiQCY3C7cd5rJQ31c
0c6ZIngGwwK/1BW4QiunQxijVng00Z5K087LzMozw/COWvImSv/cPsG1iH8hjrEskhqVKugrpKOR
iE6FomRl1K46fMCEgpB6q+MB0tXQGQrdi0BE+vdOFqQD5x8tjuhtVJmAaBiloC6Ax3ospdI2Ajx5
U7DtLRPt0ndVtc1E9U8mVJwh2JULifcaWDfz3A0IeRihpqoQgt2XjnkRPYNRt/hRdMpeEJ9LLfMU
veJ0na4dqIa+RgBYQKDG3n9TKqLA6tCwC2Ant0jQXB5Up7hOvZyEIFTVAk4Cf215cFwx5TuTDIks
iq2cTrJY6rl8DCNnElEJRTtgWN91IZCjm1OCBpbbKrS6PtCoYCwMQOyowi4vJx3HVi9Rcz6WU2vP
wMfWScviXY6u7FzmgXOtPEuYyPlHGJvs1qd+MGuDyMe2w+xPJ9UYaEJQm8dxdE87Hp8iWziAboB5
GbcRvZzo19JY4EC1RYqijHX9LGDurC4mR8nkYquJdWUDGu2DGKDtNmITtfUu2+dBqLtgydhq1ecQ
xHtFrhQna7LmoErdeBgb7eP2zrNIot+fB3SLGUcDQBrXmtxKoZUHkXEOTenYC5g7oMFTilxyab3K
cevq5uTqpN0FmAxBf3KunjTlQCRzI3U+xqc4XzNb4QtX+P/7mhmYAI84xnPmEOci2dCjq80CLrNx
ll8H0TbM2NbfLWeKQHRla+1H/FvqHeveaHe35TL6hx4HOF8onoDXFy3EQIpbim31VAZeZWqdpw6I
BdEbGN4cobw3pmc+g/v8cC6WuJTFOrL11AdxC1/ojIxV+xp8NT6aR4C3LW/RfsqbbWYu8v8Whhul
zCOJKIQzvuygoMWtSCiEKfqGlE90EGyhCO1sssPyTX28vY3MzbqSxrx9itSFlQqk4XOhf9GR2Ji+
snXzfcKgw21BzGP+LWguf89NnRpaEhk1kRp9FDIrCs4ZIiNMM4B46afV8vKZa8uZB9EgATsHMUut
0DFChGcnDtA06sJ3JQDniNCY6N5eC+sxfC8GJn3GAYLjiqhqKabB8vrMgJgpRsCLPoXGDnMn2YGR
IXPCvwtu/icM43XYNnRJIWBaChOTVk3AOx6cA0wLhokrFR8KD8Nl/mBGw0GUiPUA91bBKDbjOsoT
XDCxCoWzpufE7bUSqeBezvecfVsVA/RNUUaUZgD/Y7kUmmQAIogy4Ry8NPfSsyp5YIRsP6fQHkfv
oD9qHQY7t5PGcSTXzguw6/OU0TwnjwLRUi5YIhuhUEThLOIphGc3appN0p967nS0sNGZJFeumvPa
b69NFEBbvoFv8STPnPRLqY1VC7FWKaEPuG+7m/5YlAAw5sOQ3rSYN4d5bTWA7AFgDBgMbC50ZSmr
TtAZKBRT5PfF5xBLz2YLkpDWLdDrD5hBt1c55pctDEMrIQugIvjbMtC52O5zMLGQZirb2Fdhn3Ly
q3VS0a+7GFmP7DxNSGX87tGE1raPxEANzgIol0CPLQbl4s7Oq7dOuTOqHH+AC9OgJUXl5MBXNn9m
IEUfOcA8MJHBqNo0TnpgxX3sm8EJGN+eHGueQD6r4E1oebEeW+CZN+Mbjn6O9HB9dMa37DTS90Dn
A9hb95QU70H/Mo2nUcPsh042vQSN/lMLNmZaJqDKFL+Lxse4tKr+6IDoR7VJtBUpt2mq2HWocezu
9ZVDqAu9B5IYHCik5JaKIVKSAARZSXwpTnOXFGlmZwMXXuR7zndpQAALC4DieWYM8F4s+N00BlOQ
qTWm8mRcZkrdTEz3WR47lQTbKNzTst63legaP4KhRMOVK2MMTMe0Zx7mtpH9EPPcEXQ3GKvNmHgU
CH1KNoA5VnPzmHcvZ4PJfquJRABiSh2DOqyrDNy8wIhGMfXbyCHFk1o2Xg0/qdc/WrkHj5Fl8zqw
VpQRVKaIdwBGPUOgMfYnKlArAVVr6jfWAUADUnsfhwdKTgOScRwTK18vDsUEfcZFMbE4tp4QhXmd
12JQ+FHZeRhpwfjiaDdYaS9rwKZs/CA1oYaBm46vUlDc1UPHsfLXi8XeIiwAh8GM3ssa2zZOjaoP
au0sCJYDBO4NcjsZ6m0Smqd4XWDXsjQFjyK8Ttxx8SrqCfUxbWQzxrtVaBRjB0JkjwNamIJSStxI
JcDlbBVe0n5dKAhD4AHM0NWzLb7weKcsmnKwLwnnuJIUZ1Sj3nQKK5Q2U9aNwKwgxKEYlni9fbLX
Fh60Qd9wsPN1vrphUql3UiUPwnlqzGZyiirWdAcUVmYDC18SgI+PAeAYq1gEkLooiLnMe0WvVesb
unWO9wCmhfT+ct3IkOSq1E/4giCMSgxNyu1GRNnvVMh573QFLmqX5YUrBPP4U56+5jnGO+HKyluN
ViZH068dSmB5wZ1Eagh0Klfo7n2EznEkajM/EgdpUwjy4EBmbidVy/MfVkTNaGUGWA0BkIpwfrnw
ojfjocHgk08GRXFTsxacoZFbux5Gg7PJbC8NnhIk1oAsC6QWQEJD6FJWKQB5LW6T3K/MCLxjiguq
YjuIGqc76vBVYDfk4QX3+AQj0o1u0Rg7muXbiniGVtpNM3hjXn+QonZ4VWW2fW/+NKjebMDkmX2A
DYslpcuiiOa5LwbWpu/x1EvbbszdoHqQ059S0zqG5imTDU4gahyzXPjrE8eQEQbtAPk386Ow6Cmw
ruhRLI3cD8SDWqi4c5mbG9vb1+zqciOFAoR4wN/PGVTM1i33P1RbgMgZQgG/Rj1EoCFryYM1JE6r
+QUQaW4Lu3ZMGWmM46CpAgAE0eLmT2a3N+veFoN9NbgvyV2cARNXO8sKz1Nka2jwh7BCDVqGAAmH
yELvwR0jnTU0pU9A1Q5ehK7cJHLx0HbVr0YdiYfHKj4mHaid6zYfXQVIKAd089ANkF5LtwoS4VeE
mQ3O4a7tuwlGNLjpCHthYZh975SRjt1Y+mAFhxbFRrSfaGdgdDL5GfVZvZnUMeOkBNm+se+tQDgy
j7nrc96MEdqYiU56opd+0RvU0Ygq70PVQN2yz0OPNAQwyCEotTNBEFw9zYOjXgjvpWTU+76m5hdH
GWaXdOGX4GDmNApeNPjTyO0st0A0+94glVz62pOxU45JhbSS3dnDl+IMqR3vS8w3eSAj4Yiddexa
LGD1TEARIj/KWJxKHFLFqNXSH6ZyVwM3Inxoxsol4NuypNhO9UNreVnk1hoHmXH1yOf4yEREZqDQ
tVyvFY8aWoLDyhdb+kLaMdkEtZJgEnnCDEshGrbeT8XH7dVemXLsMbKVuOFIziJyZ95uTUB9SJim
0o+bWPUEJQHMXwUogkY1eIDQV573LApAXWCcmIFrWKdPn0YCX0uqfCP4qcgvuvVyeylXDgHz+4zt
kIRI04tErXzZcIPXhDqSYTe1U2BEnmczrjxmBJXYM+TqEWWiPMGcVDY1UxJkRuWnX9W+uk/RG+HW
rdM+RyrHDPAkMU9tLzValFlK5WuWb5j7EowxqTOQx/FJ0FyJN8+8ooGLdTE3LpYnvc/mdanZExo5
Je0h+hXmz9wExMpRoQYOQrT5RZ//u9T0GlyyqWaOOCrdHbvc7r9qeExi+AREMCcdave2Zqxo3kIc
c6NNS0CjsQhxk/lLSZ5b6f72768dEmoMyMiDVgJOmLJcjiWYZhHXOKRMBloEedbHQxp8BfVeqgG+
Ozkdl1Pl2veABiKcR4SJ9B7mBBmRaRl2NEyh7GQEa95dXDtVbA8nJJv/BM/FaJfmHhyBGeGo49pO
zgP2iDDQYABIh+VKZSQtRWJAQcwCiKBo7FB4bHY8CfOfXwQTJBKrtDAhoaOTsMnTsLTTEUn82ye2
poB46gG3L4NW4ornAd6SmBkKpGiATnvO1L1C7CzdJeMWwAq3Rc26zDwnMpoEAByjwX9CSmq5ID3J
RiuNy9oPUTs076TsQc6By2lw3u61fbsUw5xMF6C/g5BZDBSBFoeIB4GzJgAEY4CBm4G94Qwu1wEo
ibFCwFP7pkkcKb8r+L7+vBXMVn33B4BeHdqFDOFSBOAtLA15qsY32oNh2oAA1ve9m8LFVwxPjO8l
edeNzrABNA0B2D6Qpmx0RffA4HE1yUNZJW85+r5yeIsvYi1HkdQ5GQwUOAS6A+TjrIt2EX114l/X
A5AnA9YhfG3gHWmIJ5drD4USjp5kEH/wEvMl608VbzZ1xbgvJDBPSZK3tE8qSFD60RG7L908xvBn
pQSwXP3DbaVfcStUJNDRwInWGaTQWWUR9ayuclTNW4UKDnKNEeKGJNtlCarofy8KSgl4YnNOvLLp
lV7v4DlGhPpTLzmAdZcSJB7G7W0hK3owk8zCEweJEy4xsx7IHc3JoNTPAyhkTrdRmv4yyvFQ9xXH
C1xzwkGShSkHAKdayKMyfkzSE5hYuaV+RKOjRLYgSfRE9UkxnoxUd3I18cBehHkcdUcEfRsBKONv
1yqhEgGmHfTMYM1XwyO5loJjsiY+PsQxg89Mfsbwz6Dwmp2udQRxM/AkAJuCmWBkSpca37ZRnKAv
kPiSkDlJUdplI28FbmH+2tSDmwMLQvYPSTHkY5diaBNqMpgPqF8A7KyXnstkr0/OqFg2KJidWt3f
3r0VcciAgVkFrSv4h63DDlRRaJ8qgFjDjIrQemGy6Ygjts8AiKlF3mDm9Z0GfPm/0q4qsUMwTFEi
Ub/+Ch+IegaL1f8Nz/Ic5C8N81IMo5ISHcsmlEY0wRS/x6RzR+PY1O+ScdcFbhzD1QhUmyZ/bu/k
9Z2DUCS08Egjv4aq9vLg+pIMlpCr1Ac1tms8tqfk5baAa7dtKYC51KA1sNo0gQB5Ozq6I9m6q2xL
N+bcpxU9X6xj/owLjyZIsyZv0B/rxyE6MAFNiFwUlz9gRRHAOAHDhJAZtQ02jpOyvKrGMqB+Vu3l
mBxojwRoUNh9/RAYFce6r5wMKJsRHcPCG0j/MBtHO+R5zbhv/TEp/kxt7CQhsZtJcrWeFxOvOLoz
5BtybRj6QkuaybyLdBT1Xg3l1o/24bnad7/FQ/McbukhPdGv4K3jGPqVDNRSHmOVxDwQhkSUWp96
dIZIfAbe/UbZaHv69y/+UtK8yxd6IfViUlFFhCT1xQrrj8lKfw78aZvZvjF3F2MOSGPA9KHfgO3m
azU9w7BD3fp9chckwIEInxptIwgHvfnS+6pyQpQcLWmXTLljKeVjEe5uXzNp5QIgdYvkGnoX8V82
jzOJQSxUbdn6lpkBjdvuRcWOwqMMGg3tfgK0SgZkFQCLRq6W3VPk4CrrlHG8hBWzvPgGxpjIchmM
09C1eAWQqqWnVslOJiU70tS2aEzvk8hLpq2uGk3xs8sA5f2ukV4cLwYNSK8XuCTyuAPQaFGB/rfk
mJZVbUUrxD9CmOCiKwwtMtOh9TPgMoGQu5GcQZtsU3xUMCAf7hvQVT/dPs61y4+oc9YpNIRdOeml
nOR6LkEkBSSsUvtq4Q3FjwBj3f9BDlrz0TKMbCTa5ZfXY9KtKM90pfXjxPrVj8Q1I+EDQLSjqnCc
/FUbg5bkf0QxNqadjKwHjWfrVx7cAupS064aMHp5bW9HmYsB4QasDe+EdzGu4x1gdwP6bEbJx91g
E/hTl0iTWGGJFihO4vSOYrymLmMbpRwX/TSbfkI5HN8gdYFX9cOLWBD/9ibPK7syDhdfwOgPZq8b
PY7wBVnX3CcyfdEi3jmu3oMLEcw5tolp9QVaqvxQLjdEwlBcd1J1zjq+HfBbC2GOMG/rMU4FSFF2
8U9S29WfDwzG/x/Svms3chjb9osIKIdXhYq2S253u8OL4E5UlkhJVPj6u+i5OONSCSX0OZiHAaYH
3kWK3Nxh7bXSULN8g3klgEhncShQPkYV9Rta8u2h+VP/rEbfAvlj5rXoAY9+9mcTh7K1wYvnRI+T
tKY9jtakQeJLDe1ha3/XTy/mIVypiKgC8H59UdR5du1ah4lM8zCl5ULzI+DHX9q4g/Rt9pYftU/3
D82qB/hgcPFwpVJLMrXkmk7Fcdwp/qBv3P3brh9aHoAF/M+aFu66H1JlzBCe4ckwPhfsMaVe7/hp
4jfdCX2Lo1lY4ET1QUl3rIAEyx3zgVrUM8f2qDTo6xsCJLWTZ0JjzBk2Ki0rYePVb1tEPwVDPDc4
WD4Lmw50JPTZelbzL21qe6MVTVzbyChWEkIVyYTsv0F3BMMmi7OdtHnf6oSKS999UiYAY9z0MU4l
Qkt7nMdPFQr3M2qApdLuuakcxqTRg3//4ogfXMxvSKG85SSFVTTKZGnzcCED93S6b7XB0/kvzDrc
t7PmKwDNwdCBrujoaC5WWgGQruWuOiBKQZkFpfWfM9siB1uLBKA3B/IzDO5ACm6Ry+h5jk9kZ+OF
zSzMlAcbasZdNI5x0IzhP9J3oqGGFrkJ5y6TNLTUFv61dHsSa1Y5Xkgu/CHJ9ib0eODRITML7jrb
Y3m+V6aNr7WWC3w0uvC4nKANX5T5iGztT5LvbBuYqm9WfUTidv9zvfc5Fl4XQSXGNCWaENDPxfca
BHPr2oIlG3TcPG39yuGHXuk+N1oXxPlPo/peYUQ4bS9pW+8yw9lb6vcmfauJ+GGlzn6eiGfxKhzV
wm/0eMeG327/0rES4LlyK7JfcVvAiKMYACQOkollJqGaSZKjWz5eSuXQ14H1DczcdAzdqfDL4mcX
lr9Sd5f8qZxwjH8lzBMbhR25GcvN+mh/4acd6owtQGc4C5l2ZDZ5ccYtrp3lHIs8b3KkEYmSHES/
Cc5snqqFydh4mfEIxHH/w9GfLLN7LGtouIBAU5cqbn8Blw/t2dza4JVwBjkzUMYYUVJkNe76ISp6
szf0eJguRe8OvuZMB2UEWMMkevyZpOKnok9PA+3ADsI0FiYKD/LezoJxVoeNyGrljsvpR2wGqu6o
8y9eKEGQ9XRlhl9iKN9Z/Udx+wg6f/4AQuL+h+JuTP6vZTgAIkvdcjkBdpN9t05sGkMnJrQeG1+l
48FoQmGDiSspvDkJS6BUAO2bmrfS+MqZe+FvPY1PRbalbH47CoElA+4NEVPZlcTXuP4ETtU6BW3n
6dJVl2x8mvvE0/SzLfYOhra6nbDdfTNA1thVjwNk9pR0p1hPnfqnMunGaV97tTAQB9wIeugguFIW
rk9AkIf2ygQCmvoM4YXsTxNAknIG8PJJE6H9ODvfbLox9LNqFH0bdA8QzwMysLhjMZmnIe/K+dLY
DUTqRy/pD4x5Sj+jVQBwJfTdwY+QU7Cp68o+xhCdd98lrnwBDGAAEobOkpyuXNbxrbQeuW3q84Vl
X+t+eGjfsEUQtnGZz8BAlMSNTzBiNnkYl+HkQPsWaje/RVX9TvKf93/LrcMBARDqx5BDw3dQl3m3
o0/93GvKfOlHwGktyCa4BnRT7hu59arXRhYnTs0rM7FBp3cpulPd7MsGHa5w2OK2XLMCrDpUIEAJ
gUd78aQlYjB13nHQWGbUr22QOJXe30J8vr+WtQ1zwF0ECDfgTij4L25PNtiDSZhysabpPGh26uml
s1E7W0nZoWSBVxP5JsSGwQ54bYRwQCjLrlMuSX+Kx4OlnlLy2GVPRdyikwsiHGjgJgbfuI5rS4N0
BTrUANLJevi1Va0BQaYdwyq1+OQN85SHECHfQuutfSYp04ADLqWxl+PSCdRnC3gm5VLj7/M83gO+
9wIa+bcmScN//1YfTS0WNLsVJAULU7moxhyK6THH/Pn/zYLc0g8FHCdOqM6YAQvKBGghqz1XLzZi
+9uAFzUUeGyMmeCqwkte20iyVLO5CQIXYGLyONkp7LFW542FrEQF0goaLVKdDFdo8RyCfrXsGxu3
pxJe4rvIiaDqdtKC6tQ9Vj+aDXO3Rw3kmhAERhyCeQjIP1yvyU5a8A9wU7tQYwo6vi+EE9z/Mre7
hj+NOAMVTaAtAEO9tuC2hLRZW+gXZQZWr+DhgAm/Evis+2ZuTzMiKSRcsuGNF2zZgBg5SrR1NxuX
qcm9XDl2mG6azVOab+FpVwxJJnwwgKHQjbRk4UNtUmpiyFXjAnmkXWalURM7f/UWsyRd+fX+mlY+
DpI48ANjUBWDKstuKfK3CjLwuX3BS+klyo8GjvS+hZXTBgAbMNFy5B7gqCWjWTcZZjV3tXOxgdMr
Hzo2PbexCq89uF6bQaootsibmQ5AXIyPbolGxf0fcLubQKfAA2HcRTqIZQcuxRjkOBupe0nax76H
4BF/tDhKeOnGRM2GnWXvbZxAvZOIxL2QJPNjMO8IYH019yiKn/cXdBvNygVBNQS7iXb6srczTorG
J5G7l8Z9lIRFjubFqvmpr95Uqh5ToX+6b+923lceD5mAY0gDM2L2IoqqLfAMcGKQi5l0hpdDhlk9
KfUQcamQUkJ9KlF8sDcY8aM7PwP+D+2o382gI5BpPQUQ2i0R4pWw7voHyU/xwRW7TqfZheKQi/aM
4Xvyzey8YwzR3s/VSTxCgHN3fwNWNhxoLtWFiCMkPpXlhus0hgaUoyWRDWG5mbzlvX7ghIVpLEls
AMHbhHLfnCUYwkQjQgKEjg7a1NcLdMyBxhplFibFXtwJhAuEouQsbPJ3gMbY/dWt25I+DamRpJ69
ttXxnpeJM1hPvWNOp7RtvzgtuO454/YuM/Ut9TzpvK7SXixNyjoCK4+4GNnAtTneQE2n46b9pIig
6Z2nBqzLXLwYVvxqiXzL2k1xDk7NBVmLnO8CnHVJqUubxuhaVThPvf3Nsr8KRs8m90CJ5FUZSleG
4xugV7i/obcrhE3EVrihktpgOcVZ8LhGOSZ3nriYraBmXYTYcs9FjMJzMZm+6WLI7L7J2ysq14lL
IQfM0Fta+vEhr9SmzzvnifGq8mHzUNtWu6+poh6A7TjrfZw9JDnp9nldfa9RcvBT12w8M5mtl9pl
P5jTRkAjxZfYmouAiawN7//Em0ca8upgwUc5T1YvbyAz0K1xU7DKOk8Z6TANPOs+7cuvTVm+3Ldz
W/+WhiDljsgW7gpcftcHrCSqMGhB3SfrEet9nbv9XHmiCczuC0ZivPRF/zsdUVM0uq2Kx81jCss6
RimR4GJS2F2+2y13jUT0jftEsmLYqRyDi5j6czZixNsBBZhBKo3wEHkDtnMR7pgubWJeGO6TrXDr
x0R7vDVqYrjfbG1uf7KuhJOeBup+myHhyrw+TnOwOcLXNLtxGqDb26eJXRySuRb7kjvDllTx2jZA
6xTi8KDrQzlQ/vsH7+zQFsJl4AR44jOdH6gNyGaiTcN+4zuvmJEywZhLAGgYjY7FNlg1eChaLcaQ
ud015xnBv+upXAov9XHjWbNV73N7ckIjH8wnVQdUurIa6ndD2YfEyeyw6SE97pb5sBHw3vgcADst
TGrI6iIot5YBT8vGJleyvLyUmlY8G2mi7mlcdM8xVVs/kbyQmAyKPeawCXNZYMa4vzE3F+3dvIWE
C+VswI+X25/0qdI3CcaQ7NINKvDwhvkcQ7mkgHjzfVM3TwdYR8AtgbhRTvhCn+T6S08sLTIgrZLI
ndvhd1EiwBepyiEOXCgYn0n6t/v2bpNlGJSbK8cGZNq6yMhzqzL7IqVpZLW/jPHzoBbBiNGu9Euj
zQAMsF1MfAItnftmV5YpXZbkxdKhhL3ML2giOJhpnDSqdIMfNKbRHZ87I8yttvHSCSps9+3dxBsW
irYf7C1e5KHGQUXajlXaZzZ8YuRTjiEQEzVacMdszS68p/pXDzKsIaoB6BmzHWA3kM/Zh+vadl1S
tKhER4Ov78TBDYtABGqAybqgCFRoIOU+8Xegn22/a7/KqFd9s/KHLVj0zaOJ6EPGOwhnMZULHqLr
X0HUrO16DEhHpYmiXJVXfiZAk2KYP1lc/MwT6uzub/LKR0VIB/ohFIbfT++1Qa03DML6ooj09EGd
Y0+Zoy9TuyWlsXZir8wswh2VtYZISVlESUL3mAqzK3pWaQrJvrCmsV+g+93rzqFRnY1DdOOFsKEf
1yfX/+GzQs69GO2c5JFS5YEJXt/iwsYnRY3Qg4KC0JOVNRsv/Non/GhxcZAGkncGLqdkD34iLg+6
A6rIpNnxZKtnt/LtUNF28MQDAo3kdbGpNmkyoaVaGRkcBXWR7sv0FZoU0J9oN67+yvfDIwM9Ekkk
hBhrSVLh8MztZi2vo6m2/bIzfexjOkLHcJeV2UFV/QrTRGaGobj7x/M2x8E0DGBuEDCUCuhwB9ff
b+B1qg32DMqetvvBRh+0hi3K9u5OS8KuPKoF87iyV9PiYBFjY9W3+3tte/El3aIbx1lRYXt8SewE
FPmHsocK1NeNNd7gSN/XaMqDaqJjqCzceZXVnZPlDALDatSaul+3dD/GD5l7RsUYNVEwJUQm+XXf
6nsifu3w5Or+a1XenA83Y5rS0a7quo4EHFz+hb+YP/Pn7CLOBhinU7/eA1X9UO+UM0Z3L9ND85SF
xX6OlE/aJyi476BmuXFVb/391Q96P4MfflApSwdd39aR2pGAgJfHHA2/5EdVgQbizP146L/f34Nb
53BtcRE78WTMqDJj40X7TBW4+fmxaqEgGqTDEwVMtDf29w3eBCWI0oBFwSWSBXvQgFzveVc2lUDE
UkfgBvKFSgLqaIey2iCVW7OCxwP/wZuGSqB+bcVtmeOyem4iPQavrEd+bOJ3bqtZMtzEeQXTJ8pZ
gDBem4jpWCFdT1hEYrAnoQkhgsFVQDmqt3rYMfxv7ZgroB4tar/Qx/Ir5n1Kv6V2c7y/oyt3FB1N
kFhg1vs9qbr+IdUUp4gizCZKjQH5Gt1V7IRZEpDobhFWrOwqqgPoH5sIOpBLL75d3aBRi7JcE9X9
BOXnMeLAoWUYHLm/ILlzi2uJ3ElygqLECrqKhTNwjTI3Z1GyyKkKsWOJovhmP29RJK+cfAycoikL
3jrUBJdWoAjLcp5OLELbemfGwwlUFc/ZmaTTd5U4b1Mx79kmHbIMXpZL+2hU/qgPFzwZ6NTXTsui
iUA1O3uFMrGX8FNJhFdBq8U2ewDBj2PjV4R8oTyN7u/s2gfEkC2OLHoKwLgvroXQ7DEpwQoYxZ25
68fOFwIkmqTeeDVWzcgaC0rjkil0cU7iGTUttzFYBCmoEBPTzCOds5sa6/f95ay4SyCX/2tn8To5
SWoOwDuwyLSPGuMYhv+sVtzrH+rigrn8DXiX/GvLbwcxX6BOJcAV2NPrb0f7vpSyljwa26p7NurM
eu3r3PXRNWwfRK01YaZmWyR3a24GoAkkHHJS8JY+yi5QamVGySMzSw5Kh8vNPFP9hdpqrn8COxfy
q36u9lI8/p83F7J5aKsCoITO5xIxoAKi4DRgRYpms9bCyvksmAMxyCp/NjHQmnaQuncJOqH3rd7e
fdkc0GAUeQhqKPJofbggOUAIZUHaNppsDsSEWiSvrWVlz/etrARzqJogL8YoFcBewARcm6lYqZC0
NLC4csoPbTJZJ5O5aaATE4LoGAr+VLNhfM1Ij/ltqye7HPnvYeNHyLf1+kDhR6A+ZCDhkr2kxYGy
cqfLC9VtI50zzdNtFzU37r6po0GP8wRkoy0kf0hsln5d9HVYUO6iGpv98wCnLCGhOolsGr0ZQLau
NwNaToosmrRRj0pECPBId5izkm08/Gtf9qOVRaQhHI6mVYriIqTVhhA5C0jXprYL72/q7SWVa8HD
66CCCKKGhZUY09xtWmJP1Z6d9S7OQOUESSUt2VNKTT+x+g2Iz62vg0EQYsAkENu4L9ebp7G01IkL
g6YyuXs1UX9palxjZJ3/o0wwAiYkxBZyAA3AJYlGuLaECqeNEUbeRS3/LcZXvX9j5Rceb/jUlQ28
srJIvytUfked1V2E0l0WpGAo9BJmQ0FkKDUPJNYYC6nsLcKa5dlAOIKmMFpLeI9NkFMtljZxTPy5
vckj4GYGv2kYR4E8MTY82o0vXZpZrE2DDOI8MgeAdqcFFxTIkMqgGP7EAlwa7bOd/Jmm9ohJly3Z
reUZWdpdPLvz0IwFSsU8cq3XIdt305cxe71/7pfRzLsJuYeIRNFqWDo0aqAzXLS0jez8h9aWHgec
VFR6iHEWKEdhusYwvRlg9vtWl2qdqPhJ/jQJVpEcByh5X59JNpe8aeIJ7trYZZf0i/bd+pw+ilP8
UP21fXqqUTEyPNtvjwU9ZeOGS1meVQ2DGXBb6JCjWCTbOtfWp8rq4zhGWyUtPPNXNSTHzLECppoB
ZOs2Qqcb5PnS2MJbN0WiJSVVu8gtUALdKWAKYF5bTRg7EwYGCGaST6dxhHc6GOBctkKiVW3idz0H
R6hpm3G6j1VXyOn1RisOMWttxy/yFNNxVlqkWdCIVpkPmlUA5wO9Hkg8s1nMf+9/MemOPr45WAUA
oPhSQDWiK7JkzUJeSa2umEUEHaBsT9D+2edTcsYQUnaIJ15tvXErn0hebDy1KOYBwbC4cmlTD3pZ
FEOEyUDtMS078qWdSvtopUMSxkS0cC/NjMKi0gpfzxsSNI0OHl8rEz7SO82vZ+2QNZDiMQnRjhmM
IfQqNydulgUI7IskZLQwZY8o60b4h5LJGEFdPERZH7uepdVn0+Xt92JW+UOhZ7o3okwYMqtOjxja
UU/cyecNJNbtFZboL9leB/wLr+zCCVZDpTd1rQ1ROhjDCWWfJwIqhW8Gb7owJWN96dP4i031J7UR
WxpO763IxblATA7Pj2o6stol+L2AGgv66PoYZVRjF17E4w4k6hPaR8nsI0ZRdrmOkcBeJeLBncv6
ySpFcgDMuwlL2gxvWZFVT3mna342ENBzFuaAAoZSBfrY2l4+VGVYJAx+tuH2CZrQICZvRP4E+sPB
71wj9pAQgWS2jk3fUqZPVjq7O6EIeiDCeuE1Ez4GPkOC+NAbyk73zKqqN9LOlecB3VjQ94K6Wcb4
SwBeRXNeJEo6Ron7s6+1gE6k8pNXp84PTq5FYww0lrZDIPiCX3j/Wq5ckyvTixcCTeLEAOZ9iCrN
fDLz+IVb6rfRzZ9accoJSu73zd3Ev/K4o/Uu597RETeWIV/bgPtuVIoxgua679RGkIHUFwhZv9B0
qIR1vt7VR4g8eBo1dhu2bx/7a9uLc25Uore5XY2RsCeoYTAM5sxaIIp9T97K2PY1Nw6mCvwdRpvv
h3RnK44PyLRebEEf1zb9PbsBGy0mS5ahm5sps2Ajx/fOIP3eXxTEAQIzfVP7F4iLjeBjbdV4ovBj
LTkYYSyCbHtyW70VMy5YRtB7jE31YHKX//s5As2jrNFA3AfU0Ytz5OhJ6ULDaIys0nwWyc6aDQwI
/jag3th92fiOK9uHJpwBUCf8FXyn/PcPqVpt0w5NJGuK0o4d0sT0uPPKpqOBwZxpIJ7qziezdS+V
jV4n+s5Y6+QmXm0fWvtXBeB3xbc0om/jLIAYgZMB1xLkteFFrn/RBI1os2HpHNHYQHbajy1YcwE/
Tic8xPdXf/s5JV4S8xRYPB7vZXbs8ozq1VzOUR6bUIpF8B/GtV4F962sBB14iuCOoI0DoDyKANcr
qoVZEZpyNcqp6MKiSLtjoxi11zjGsB8moj1PaNyDFJrSHWW6HWAm3g7ArusEppjFXi1i+yF362pH
k5I9dnWh7m1lsP2E91UMTsNef3ZB5LuRFK3EhSiUwLVAQASoJRyT698tmmJyhJPp0UTLABULI0yC
3v1r9J7V7EzQr01+5nWlBxqMNADBYvVtlveOe81WMXHF1V3/FPklPxxT9MVtYpb4KdbJ8qtdEkT8
LfPSHdsKdWQoc/2EumjWGqg3o32Krv/i9OnukA+qXukRnj+vDNlJDbLdL/0Unys/f7l/MFZOOmwh
44MrBdXtcpxh7muFWipsdYjvq+ZVtUPoUG28ErexIhaEZhfgWTh+AAdd7xwoUkXSZqUe8fwL+Pt2
2dSGUA/zkmRr6+RxuNk6hHOQ1MJjBGThtaVU15nTWbUeFd8tcrBDtp+yfcV3qKmR01z7w8FUvXKL
bHrlDqMOCoF1NAiAnlmSWmZDikOazmbETes0scnwTTN3w3/+UvDDoOvBSwsuoiXjua4NqTHm3Ik6
VfDAzrvCmzh/mLs026hPrpwJqTEFYDJYshxEstebaGii0EaqOVFmkjQw7bQLjN4oA7cGrc39Ra3s
HCZOoU+PQVz817vb+nCnFL3tyiSznYgww4KUiebsMNyU7e9bWV2Q9OWgoASCbmnFJq3eNSNxorLV
+VEgCk3xivTZ1w6SJs//aAtxL9jFYAqHQY5CXG+eTWhTNGnhRq2m1M95TGt9RzQH2jkcw3mbVKI3
S8OhwxgQUEFyNAzonGtzKcbfnMa2CWL9wnMhl+PGP2x98GJzP/Slp+dzNLGdgTltizOP8niP/ykU
BG1JuoFWXnxLW04DYhAVdPwg4LjN0BKr0HLbYBpyQDvfQZi0xlvRzcH9/V23IgnvQYkFmJD0NR9P
TN7GvQ0K8nM7dONeS62/VpVuTnIutvU/azGxEFgAEY22+Ipjns19Z/TQWuKOaDzeZXNUKXyKjLZp
QwivQi66NEPagAu8idv8gdTF4GVjNodohCJOwRt6apTZAr1wOW5cmuUE2P//dciyMASGcYvlYw5u
7BmF3kE7J8nsccwqaYm7zy33OKhVUBZnFHrf+rQ/t/xZcfYVsz06v/JyD1h3Xdsb2abcig8u9/3H
gCQSDwj6hqDQXpQzCFGykphQ+cKAbo9ZNHAd8HofT1CgzzdMrX178JZhBhUADTDyLYKYhM5mW2tE
PbfE7A85zhrqHmOzkb6915qWK5JgeDlPjXGJJZ64qHhTip7iiJWFdkDdwDgMcSIO5ojtTZ1K+TRD
izSoHfq1Bn/uyUwGZT/o/dGI889AF/bH3hnGHZ9sNVQ7xnajNmN4eRC6b+AvexnHIJZbcRI4XaHt
piGGtlGMoTbHARrc1WfrIExwDFQVU4NuIK+mnpfHRKgxtlX51vajscv7Mgnv3yy5e8tlI6dA7QKK
nmDzWbh9Zte5GGZDO7MYHaLeUeKz0TT5LyNpvw+lcDBIxp1gLLj+939hGIMHkrsXL9tSbifJQQrU
UVc7z8Ta8bh5qpJq17QgaVSmg06nE4LNjbBn7SQha1XA/oWJJcuQccQHL0LSno+JUejnBO+gR9PT
2E5bkf2yDPB+MxDXQ+cOiCJJZnNthJlGAzpGHRpq1R4s32yPFtR3d/bS2Bt+Wz83pY2XOOUbg4tV
Ad6i9loMg5k+AhAdqj9J7hVv1kuOOcM3GlE96GNvkyJI/tnlwQEEG80nkPnhjV68QUaT2yoXtgaI
TSSSoLjkj9aDMHZK76lP5t597SOMGtw/M0vI8n/WihokvI6NmuCyA91Wxjgif8Ul7Xufzo8Zwv8h
NJWvThaOpwzKbNBsfc0U4hXZX2tzBGkR0v7HPF4fDHCgbg1BhOtvO9Yx9P+GWDsT4sz7MjP417hg
gFMaDi2PZd0MqDpZczg7avuLU8J2jNr1qaYGEiqXvVREpZ6ldnk4pBV/aPm4ccLXXjDU71GZQWEb
EfHCV6YuQU+WZPpZbZz5EwqdfQhme3Nf68NWtrzmOP5r6qbtl09ThblFqp9nPQTXj28ZR1eLvb6o
jwgKHrQtVMASyPafzf+ftQHxdb35Qz5ZXMuxNlTAEW+Lx6lUdgNhT0jqdxlUiBvtrGLMhFiTnwzM
59Xb/dO3umKJ1oG0GQKvm+qIagpAQVL9bLRO7QGj861RlECz5x+NlXdeNtN9leYbWdTas/+OMYHI
GpJ48A5cL9tS4pHQDGqzqX7KR2cfo8VsTNqTO//uvtJn1mG0d3wELuiMtngw44cwe9gDCYb4Zev6
rRwv3Hc8wohBgMh3FgFSTN24SmZo+9pluUvNz3FLziy1/DQsxNPUK57WKCelwTDwgZefrCqOqPND
ienG07ESfCDqVBF1SDoIDGpeb0liUwxpGoN6jusnfGm4nzicAL0l9E+OLvz9r776ATDpDiQ+tBww
7rqIPatxABlrrEEylnJgJ8ZdWU17p8m/DpbpacNRj5sg7YoQMi3QGz3bNg2qkj6PvI3SqgvJtFVt
X3tibIk/AHJdkost41QxWUlZE+i6coW9ztqXBAXwuChfXFGG5oSRq9FBwYyOx07/qlVbsk5ru4+i
FeI+xPxAestX9sMr2ueW1bsj4jFByK6cTmqbhxXykGl4Vd1P9zd/0dSQd97+ry2URq5t6bxOnI7D
ltqeplfosgyG5361HixU5bZ4Y9ceFzA8ILKW6TwGFBcvd4ZP7xRNrp0NXYAbbfJdEHolv58z/rkm
IJO36KPVTf7UJT4XIYufJ2OLTlDu3eJRxTgm4gM5cIGC3eItd60+y43exQWjDob1Kiv2Xbugu/u7
uoTqv2+rHC5CARIBNTAk19uqoVmlODRF0ibivUp/In/+rPPWt3gd2npyAtfEGRSsosuPCsNgLaTl
+3nXNM3fZFL3LjxQMaR+Sn/XlfDHGSjiJtkLphwzugUhvnW6MohCNx2Vgnf64uufWhgN8m7M55wx
Xzgg6woZ/ZJ2YasfFXDEUvvP/a1ZMYdYFFQ+qMmC83Q5PqBbGVH5iCSroRgbGCYX6GjzwKG2mwpo
KHZ8wgO+yUu2EsPBm6IejE70O5Zn8d1VN6ng6lTtjHmzsLJ+lqDzwNCNa2YYNT5Z9ms2/yrYbwOs
8qVeenk3bnm523BO/gJUH4FpQkbnLF5XByrKZCCTdoZ4e+a3M2idmvihV+K/k/OzVP8mJHuhg3lE
WeVPnGp45ytfjFs0qbf3Xf4KFFIAZ0JlY+lbABqrKGAK2tn6Upp2CAyHNpW7HlOGPRrjLH+etvKf
FWd6bXLhYipe01KUSIBMaAQFaa6znT3P+iety4bQmewyMDKj+g0ax3LHCxAdSRiSR/pGOdw/etLQ
9d2//iGLd6YG+CCFU9fOLsnIbkS/M5rcudgZXCjP902tOADYks1qGSnKhtL1rbII9NVrC4vmCZAX
hgEaFyN9zeSYl+kT0Gq5gOl59TiGDdBIVv1UEG9+7Szfii/luHPGX3bvTaqfQc/PyqEKkYf3f+HK
q3v9Cxe7QWmSd7zToLNdx7+NJPVot9NdAYl4L47HU1O8QEx4lypfY+dYlg8I/6j6lCLP6tWtnyK9
4c2H+bBZi6hn5tCKnfHv59727RdIz6mKL/TjAOJH5pdNwLN/7H/AP2PxgIVhHA4hDlpE158naQq3
k8R9Z5RK0bEeLtbgzcMDh7hbZqpHzfnNsuag1vsRWmRVt+Pq5yll+y4BJRvbTfTc575DN37Vkgvz
/Vfh56DkLaswUBO4/lVMa1hNGqTPbS+Kz9qUtmFFxRgo0/zIY51cZjNDoxDV2E+ZaF04sEoJaac+
q7FdeJiJ+W5DKiBwY8vxWS0JUF1HHBK3fcP/6ewibY5AoPNN7ez81NlF9VznWvnUd0UfjFAE8A2g
LY+ib9X9/bO25nQwBogSsYt5YtBdXq9LPvmWEOS9BDIID/XB6blWXQ4ESU382rEicOfYlVeDlQSg
StPZ8L1rb46LRgxSC1l3XI77Gk7ZafoM+5YwAsb9RLc8B2obSeWRCUB8t9xqzagrJsEThLF0fEuU
kd/9w4cYzrKJHbOk0s+l1fceZjv5yyiAz+3TIvllVvb0oBtiQp+rzauDWSu538z6A80xk6kV6RRw
TkGe23SqT1NW/EGHUM6CseSBsFjfuH/ypi+uH55+VG0AYcTZWQIX85GC0EwV+lmhwNSjTwFEYa8F
/Zj3UICIh38uN+pgOpP8BVJlHVH29WmA+Jya9Z0wzqT7phmpV28hWVeOGxwGcMPQQJBSDAt3IlLK
MVc+GOe4akEexgLmOJ5uPVtp7NOiPxS51369f8Lln1xuoeyEYFoB9S+IWl6vqS5rYTddZpxniS8r
dSV7LHque3riqL7SZxlmmNFZvW902TqV/gJPOcZ5EUqhVbHkLwASrZODfOYZAsbfLGocmZ58jlP3
MPcgORVnSsd9O6cnI+42XNXK8UaeCi4N5IgoeCzLRKNbucwUjnF2OYhTOgNceVltgpNRjNYOfL4W
WBhJ+odXlG/4EukDFzstXwpMoWEkBGHkIoeIbat3YmSs50K4Xg7RiYS98mnj+b7NEuTQMgQMpPoP
moPy3z/cXqdRUYhCH+MMNpUspBMYYl3Ctuir1zYR0mdoueAtQjt+4e7HktRZNpnmWenEeTB0307e
xviY0CRsJhBHt/NG8WqlwoNkBAQpuBcQ8raNxboEUa0eAqbmeaQB/SSbLPA74D6gXgct+9LnP/6W
/ygyKw8pIiDAPjCSrcsc43ov8Sq0fVOX1tlNv1TlTsn3KYAPwB34FSg179+IlWuIBj8ahOjhgPR2
OXWujYz2aCJZZ7uHPLdFQpWpvuuQvV6Vnpt8u29t7f69x3cAR6MYDcKp66X1astIB8rhc0ceDaBp
urDCvHCtg7sxfxa98+AaQVlvce3eHhtgerCjgAIihEGF+NoqZw7APFNsnyFpE9JKFb4wkS+4FveU
cQgsvcx8l4//yNuG7wizklgIYRNg7ktG3NaVNBRd7pw1nk+7Rs0OPM/ocWNLb6/3tZVFnjYRQ1Nq
o3LOPUu+6TT3ZjX9hEsYxE6909s4YIRFw1edhoWbnNuYeCL5LbI0bP4RvPyf9cKnoyIF9QrotV5v
s01YRpSeOueGKSACfUTJu5l6T3MTtCH9+8u+fYElTOu/tuSL9sHfxJiHFBbeinOVZNHsjEjDrVAv
Lk0xbzmdlUMrbcm+tnw3UHe7tlWMg8EwJeWcVbmlRKRvad6OvpI3edBTnv8/0q5rR3Ic2X6RAHnz
KqXSqroqq7ravQhtqkWJMpQ3X38Pa7B3M5lCEjU72NkZoAcZogsGI06cgz7pRj8mhT1t4GedB7um
o+S25Dv02oebCLoBjOHy2pBzF+LBiVZzPIyte1II8NZqB4UOg5myTtbVkRpQvgVbNG5k5LmuR9qO
iakuZe+ekuxlYswnBdqxjMeiLoMJLMUZaH6WxN1k6e+PryZ8HpJpyDeAXJZ7qYvV1J1h6iFs7J6q
uqgPyzhNZytRHxwyqQ+GPaqSM7O2eThZLm5DtOviQrk2R5XWKwe6uO83oqI8js2PlODxAknv++Na
W7ZLQ8LV601GNdf17J6GggV4Mmdu7f9vFoQVs9J07scCFlTzpHtfZiIJHtZcJ8pKnNsINxEA79dT
NfVjYyqd6p4mZfHjP8MZsgPLrgPkTZZVu41BQUTGCX3R24yrXaylQMDbKqZecU9e9R1t2oik+2ST
z2FQTv5oSdhz1xaGC/8i/kQrIEq+18NK3QaTlkMWrqAgVzOruAmYVsvIDldcs6aieA/4F+8ZFekh
h87up6ZpnVOpvFaTGswuGqdnyVBkRoTNzKgX52oK1W20hPntoPpMe/ifjYgb2ehLN2Y9RpInQLyD
aNvZpDIAx8pIEGrhBYjdxnmP+J9feAFPw9Ndn4l6QqfgfszjE5hpgtpsNvePzMqWxisKrgYJXKDz
xFC10cfRAm2JerLTdONBgJslETU3oJ36uuSGb7eTBMa24m7QYstb93An8kzu9bhmjqqFx1ZPzNnZ
1mcnqIzG92QZmrXZ4zyX4OcCWdrN06ZUk6mfi0U9IXYe9m4K/geldLZkktV61gwB9sKhjS7g3zfX
fKKoaqdj/jKr+tHYkB0m3tPQyEiwVs2gpAr0CxzvTd4VBU/0rMQwY1CQbDkPJHvprdePbwUe3/N8
FvaC6N0IyKzARtSCDqPuAGLclsMQDuxtKL+CslpWnb4NtbnyDTR+AGXkpCB8wBfbu8SjyEUdVD0l
n7r4oasr9OGCjoMdZQ2cK84NKDxUB7nbQT6F78cLQ5meLGrmdOpJsX+Z8d+x+nA6AgO5+H3htm41
nZpkxO8v8ye3+vnvfh9xFgdkImx/j1Iuvt+YtCy360E99W7dwmmicYJ6zf7+0q9tL+S3ICQD9gJU
tYSIqrYK0rBMU0+0esuNOpiA3tBKSVyzuuQXRgTfjJYIBXAeHSMZ0tCLh0fs48QiPw31R/VRskse
fkP28b8jEny03iYJHTpVPXVDuzP0n+XUQ8EdBEnKx2MCGEI0zMkuVeCor/eXMdtmNmDpTpDgqfy4
/TItzyZM2ttClrtY3crwMrgVkNxFW+S1qbhL8HBtPfjqFhXBxbcNGZhhzTmDbwH7DAgC/ENYIhN8
Cwue+OqpLIqfemc+q3N9NDI/T+j2/o5btQQPjbsH4CT4gOuxEMVaHILC58k2toXpWzWeo34lpXJe
u964d0Y5HiIsKExdm3GBnSMFIp+T1Xt+D8WDUEGOWBucQFUJitWSWHrtHKHyDuwn3tZg4Be8Gksp
qQykEE5OrDxmqFTjvwkr+v3+3K3kYd4BvbhtEBpyGrXrURUZYEQAgPMKf/1QJtMJ1NSzn5XutrOO
ttf7XZr4WtM/d1USoQ9sEy+SSHttXsHz7qlwqFy8WHAY4Kz10LZCtdPcdb7Zf6ncJ4/C1LxrwISa
n+8PWGZN2CyLzWwW0wII04L4DTQ22kRFV47ju8l2Ueaw7oxK8lhZc1ZIyTi4oPAPQNmupxhcanmj
dRbClHhngnfTHYed7r1lTR4M5vTr4+PjNGco7YJ3B/BHwVid0QE8supphD5ENnmnHjkYN5k3We0D
g+lbaIC+b3F1eB6Y1AFkQBZWtGijvUmbKmxUHcBgncuklTVED/bIOiPIlKEm1o4FILvwkLgoEc0K
6+fa2YJSYaudWPrM7KMeP1iZBOa+UiZGOHFhQzjpxZJWnkVRp5oQ+QPvheNnBp37edS0zWxCIa3c
ox42pL87GTnm2lzy2A/xjAU9JPGGxo3a6+3YaDyNt6Avv0p+j7YSTPMO4abEba7NJDrTTOA5kRnA
6b/eKRoZjH5OYMuu4zCm1peyZkHXFpLdv24GKmyo51mg3xTM4AqyZqr1KPpVZ6P3W2yQMZfpBaxd
AdgMqFQC1YyEIJ/Xi8gGechaQSCqncakDka6Q5M2egyflknyJly5NtEBC0wxwHm8b1I4XeDYbBWT
vwWmnC7+hHLdXq9aPbx/olZGw90ETxbxlioxa7OY2jxV5aSe3L6YwsQw29BYNH9IJlCgMUXiEVcW
CG8b3p6DqBbJXGG3V2NlGWRELGVmLxk0ddpntuzuD2jdBEjcsLNBKSDe0DEeTH3c44bOAScDvbv9
AD6XISB1K1kfmSFhLJPbUlZjsCeb/e3TEyPnWaYmvGoClRieNDQR3goXZoeat57yscygiHbnI+4v
v5RN2Oo+czm7IYInEDcL+6xQUiUlI9FOhhZDeWv2zAOqpl/vr8rqNsMzHRUDuAEQqV4fmhH9LRbV
mHbKzbHbsNgCt4JpxftuIe2f1AO09r69Nb/Ko00QNunvjyjB4NJ6o1X1pXYCjWB/GBVl2ZgWOv2R
6lGRK1JI6KSFtdNojY0+ZGir0HS2GZRRhoBaGznPN6vIjEGEWtzyED9EzKNkCDmqzE/0h9aLvwzl
xlb6Z8mQefAi5JfxdHB55y8KpOjPvZ5jfUTXcznX2mnZopMPmtrGHnpeO/oZIWMneT6uXB5o9MTL
lBe1gScRduaE0gEEw2ALyC/fYiDpQIBBNd9hbGuar/dHthJHcUQB0IuGhoYAcWAsGedJbbGWVXEq
ypPiApJr/1h6tnGNL71M8WjdGopb8O6g4RIrBeCpt2vSYGgNbuAinFCRDMw/dbPRbP/+uNa2Bi6p
/7cknLyuy+D8C1gaQGPs/GLFj9EaA7uUrNWaF7kwIwa9+eilmTIiaGrdr4PdBCr5WXgSx84/Vdx7
lzaEUCmZxpG2A98PvruDrlbvhJ+6Jej/jLlkNGs7DyGnCpQpGDEg7nm9yxfPrQdaTQglDKZv3HYp
Q9NJmwNC1D4oC5Y8Lh2R3ZI3wwNGEtEmsLPA0qAeKGz3Ns1UJwMG4qQvIJ+Ik8OYDN+6fjt50E8x
QbK9/Bkp+XJ/e9ysG9JM3C0jxgBk7kbFVG1Sc2gGXTkpkENU6kOmFs+e1coi0Bu3wc0AC8uRI/zB
KT4ZclYooDpRTnlRbzTvs/0HzIg1+qTQepds+7Q+TKUkmboyMlwFKOSiYQltNeJ7vaQLmhpMlUQU
EKSs3XXD4nujZEvKjAg3wAznP9RUJ1GqHiDnldCN4X778ApdjUOYujgedKOwYILYrW8jS4cTzCRh
xs31zB/KF3MlbD2l9vCoG2cSQUF423z4zsCvc2pjcMQhHkMR5fo0DegtVkEYS6Kx/IScvm999Zzv
+bRNpmNX/U2KOXCHj29rnrcHEBetgZD/5Ot2GT/bJqsgeUiieQT62WtAFOAEk0y99Ma38oEhr8T7
SvDhokLNmBCUgjqbQLtbBY0TBeYDyoXFcR7+3t8DN/7o2pD4jFJL11Za3SDRAJZNNHEWaRRDTQVA
a1WG8Lrd0cgEocGQA5kxpptLN1aMyob8WpTi2NSo4OWJn374tsAPXxoRlmdoTSRIFhhRSHxUPVhQ
2m1RfPhwwgq6YXlYC1IAEZAdz1Y2DJlZRIv705wgxJsfSyJZmfe01dWlxIdyYUQYSjcQinShUURO
AsBUMYZD4WwaRr+BYOHB49xCY9z4YNoPyQwUotGgxZDVEXCKwdQwNCPJ0hdrC2jz9y/0ojnjjnDh
E9JV01CmaeSRiIFvBAo4taylXWJDZJsBX5OZEY2k0eT9aFQv4Ge47mVIT5kV4b4HMZRXtQ1G0tiv
FlQmCu2l1xtJfCQzInjwsWxnlnIjXvKcquBdnbuNBW3a+wdYZLMBdhFJcEAlgPHB4UJu8NohtXqa
Vk2hFlE75D51yX6OE5+aPgATbk8fIFYSVn3lgxkg0qqvqf0Gzqft0BbAa9OA5m/YPHu1NQ96yvyl
GTf3P+/WkeF9jrIzvhD5cxAbXX+dp5KRAcdVRcxsAR12FLrtNbsI0q5ow9no0919e7f3zbU9YWUd
yhKNOqSKasCPzKXdxP3/aEFYVpr3ZOlGWkUTTQLbfktl74XbaO16CMK1PKjxTCwLQ0A9c+ghpQcR
Vlt50+xzU9kbpEVDe5JcpLJZE27pllI8KVleRUZlbTTrYXBUyaytHIarfcD//OLa9MaqqSCSVUW9
tpsW7wRlR4umEiThqhEHz0dwRyH3JHbtz1ZKknxiVQRRxDFA4fbbwOBD4rJ5+/gu4/c/nug4cDeE
uDRVKzS41lVUkMUq0TOfmp/QHSYDQ60cnncaMBTUQO4NQ9eTprXAcStoHY6KZwMcbu63sUWv5Sjx
IGtWEGSA5oDzb4NC5dpK2+VenyKqiagSFkw915X612wPwKzLwCgr2wwrg7Y5MOShhiE2ypZgcsoH
u6xAdlhWp9gm+tZL2y/312ZlE/AKJIh9UUEAuEbwACo6RJhZmFWUqUl7mLQm+aVMIPvrkL6Tufi1
qbu0JUzdCAZDpIZhK11e1bo5WNb3CXeyKdUsuoXF4dGIjC1PwyAqRPnuepGgdo7MyWDjhDrKNkdE
ECy037GmCQwDikIq2Kzr5DEn9qHtnu5P6Io/ujItTCiSSgVnhsCpQlXcx97XNzlCUVKFXf7Hyxrf
UfKoT6Ggct/u6uSCeBeN6ggWNUcINzQatxptqipq/ck95yqnyHI+qL7Ab090mPy/EVESGAQR4BIZ
cJLV0d3E7LXPiOuXziCrbK1tfaRKkNZHazDy+8IkAieqmigiYFd2xIQ8fTVt5ryW6SHdRvM8hQby
EN4aAs5V/ucXXlZ3G4uaccIQPaEuqBSnyek/IRP2G6JeABubuuT1vXrW0AyC/cg1X8S8qFH1ZgmK
9Spy06oM6QyBYCVv3G2lEl2yG9YmEIySvAgDZidkRq+H1tLeshtw2UZeHe9avUXba2z1wMjc33Rr
IwKsiNOca6hdiyU6VF8KfEHFotZ9mu16wxXk22II71tZGQySBxz6BZwUHq/COnVp7i5G3bHIVHeQ
koeFfxF3ITGCkNDTLVC6iFch6TIlJ81QRzRlT26VnyqyvJk6ebNK48NXO5g10ESDlwFIT1C9vV6Z
Pi8gj+mlRZRlP5XqK14FpnO+P1+3q3JtQlj8rujHfqgyyBsrD9OQ+miy0MrX+zZu3RxsoN8BiVoA
TbEFroexkDQeGhs28qE+xPapJq/1+OAmz0a+U8FPo0p2Gp+W6+fdtT1h2uw4RtlMhz0P+Qr1YQ5o
+Tq6B9Xb3B/X2twhGgIPIHLqSMXwP7/0CRR/IYNfRKz1/DKxT3n6YIKc4aNWEA5BKwf5MC51K9Z6
3KxKbKWEAPU0meE0Pw9muZEmk26XCEZcMKODagNtoGIquK7hPGsbj/uxXoJqcnxzRK/B8DclU4Bm
y2rXVrlkXLeX0LVJwW93s945/YCXPvj/Am384gClhw0xytL2t6sEOx7Qx1C0BBxYvIcALErtSdVh
ZzTDAh1SHpgGpBjaldEAecDtvNNUiFLLM2hODWo7RaSzPHBiDa+yAkkD9UW6VLceDl76wpJwec9L
obLOgiWv/5pCeHyUsQ7dGgAiC4zrnPVXRdpXWBjdVTQklOb4VBf7krbbOZXB824ni7cjcfAnYgSA
P/Xrg0NLYmisrbyT0jchVb5AVRfN3eWx1KVqdCumENxBowNdiIh1xKrvvGisMYw6BoziT9ltPPUL
Ch7bBQoR+uwrIGsflCOanRV3/sWQSWBdlDQHo0tDS9ZAc7sPkc+ykdwEihfQdLFTj0ExYjGGBXRn
sztGzBnycBlRJmg8tdjfdxm3gCq8nLARgd9Dscp2PL7EF56JNBmwr7SLUQvpdsx960gWgiJ7Pyn6
cYKmo12qyOS3PiTeU7a8Vnr24fciR4zxGoUHkOoNs+EIqrUWrxzlxIxhoxtRmryWiSzXdOvnMUw0
iCM8wp2PKuD1KKcKajVjhwxrbcZbz558eMdk9rYz+dEbP+9P6crqYaOiEMLxAyAIFl4JrtXUBhuS
NAJn46/c+VFqZ1paX+4bWTl5cCC4KnFHopVTJDms26KjtUWTCISb/WYB2Rk4T0wZTmVl2jyuwYxe
YzhGVMyup03P+3qZkZwG2u4BrCyfjPZTZp61Yjia86/7A+LRw/VNjFcvKtwO74yFTxGiC70gIK+J
FSTq3GFTkPaA5HRstFsNtfac/a1tSQ3wdpVgD031fJVwwkTqxp4gZF6Il0ZmPO9NskQWU04eiDTu
D0ucQZ6dRnoCXducnAv/ej2DqTktTkp7JDnTYjjVrVKjhFSUW7VSEDuDNzTIMBsfPFJoh0PiBR0G
wP3g/w0heVVkSW7iFZpFbXlUtFdeUur+3h+XuP9gAr2wnAWbMzTeFBbbOHVKnaY0Ig7ac6opeUms
QtamfTt50GvgXEPY6O96LMLkjW7m0bmjUQwImwtsRezo4TyMvyswFmajbLeLW4KPCYAi0IcBLMW1
iQVzg1GqFnjcIqdFijbzkbxMne/3502Mnt5tuMgfIKeErS7WlJzeTbPGm2hUliyYGSA51U97egKX
AXQ4PheNPzQ/Pm4Rnb24SxB24vEmbIal0NOCuTSPWKP9bnpwyGeVOT66cOybum2yA4nteTfVY7uj
dStj5BKPNR8vbhUwOiF9AcYQYf+rE0hqGzXLI9MDf0XWuXvWW986d9z047QzlqM06FmbYWAEOYEz
1tARBbunpjNTHVRjkculctHxa0BctNtCmMPxc4VmgZUbVVg0auwX4AKRnPcbchgMGO9wYJPhxpDL
E9GzSg9htcnKy2jpXQSrad3sLC0fApMgq+u0I9upHatDqrN+rzEvAy/mlHmHcpp6wy/tcg51yxqe
qy7OT2nRVM95oaaSZNLK4UV/PkjWEeJyTJjga4fEikF+ruXRlDs0zBWz+ZFbSiPJS9wwR71PBVB0
WAXQ+OgiyQJoxEpXq908il8r9jd7BN4RwrOfQcQYP1A9YFPA3gxlf3+7r/gMDqsH6BHhDI6YcIg9
I3b1RcPyM+1vM7yRT7pyLF6y1/tWVrb1lRUhLDV7pypQ78kjWp4SBEeU+ZrzGXxYtZX7qozmxxbu
xn8m8r9jEo6wZXROwjIjj7rCmoJRbxJw11hqGOfGEiZtl2zuj27FEQIrwpVQeVskGp6vHeGQUAq8
lp5HcwW2Rtz3x8KUXL9ry4RhgemJ86bg165NWDntW5ygPKp6RgJLzbwHPIrIsdRy56nS88VnjSzS
XFs0gFTgDBFWc1W7a5vIIKUdLbAf+/hpDj1/8bXlN6n/Zm/3p2/FA4EUH3kfvFhM5K8EO7NLatVp
8AxvB+jNQMDCfLZtu31gcVmH86hYB6Rbyae5Un4BNSsrja1aBxcnmhNwDJBWvR6lQtGdDlqcIqon
uiX5OPus/u7UwGc3oFlvXpaW/IBc+v0hr+1QBNfIP3pIlSGgvzYKWacaOFYbmYeY+rz2OZFz3Ly4
4X0zaxsTN7SBdxqAVOgJvDZTplbnjA3MQPqkBRmNkTwwWcl/bWeidfK9kIuOQxFWMBpWP84qt5H6
zh7ghUkLnMYfK4mjem9VuYx4+amGRD2gYPxdAvT09WDSITFHD6LR0QyB4zRFWkgNQMGdtWdD9dUS
fHvVtuiBKfjRxJ2vsMfK28SKFzZ24o9Z5pPYAMi6c9AYnT624zeN7OOBHNkiexmvzfrlh/IZu3gi
9gyfP2RtGRkg0UXB2l+M7UILydrebiE8ZsD7BLkiBCmq2Iyv9vU8zhQ4MX14pc8G3tyLlu9BTS67
lm6Hg+Q8J7EExhVsJ6Ib6OoeaEamltFUVL4GziZF+1X3ma9CjoNzglgj8EQdedXoi6sqeOdToFMX
f+itLVH+3N/QK+ECpGQAcMUliQzxzWOxHNEMNtsx8DjNti/D+FPu7brlT1ocESBsSTfui0UHZ7Zx
cqc/zErPtdEEs/0X6lH3v+QGwoBje/Ulgtda7JopuoIvsZ2NOYdAPD324bAdtvmBPLnH4WA8V4NP
B7/Nt6z6tFAf/Rf3v+GmwCZ+g3CtMgN4EHBTI8W8+TaGJKCh33/rPsmO3jtI5vroXY9V8JFp0ylK
0XnwkWEfatsh6g5mqH32ttURd92RntPjchpOHQRbnsAeu1V2YA3e4Wztkse/++Kl8dEWtR921aYM
wTa8dSTu9PamwveB3Ahngb/fbMHPQborq0GEWkY1pQ306Racf9dpAi3v+51qZUbYEjsOy7KTLcHK
KYRlniPR8WYAJdD1WTeWPLP1LCsjuih+x3Z1HzS533aH+yu9ZgbsTehM5n1fSHhemykUhAXqVJeR
auU5Xj5QjTCrB4jUBaksHbM2l1D4QSLGwoPVfBd0uvBeHny56zF4r6kBWZ8FsGg/REZ8ApMa8Dj1
d4vKHAz/eHF38eiJc+VyUW0hfFrcfAaEipRRXh8std4q45uDgWU/YjSxxxoaynOwxCYRhNJGCbvY
Tc8CP0EXtsWMDZoh4w6o2DJqlt8e2bUaEtjJ97zuNnHq19W5n35XwzbpJS8KqV3Be8QLy2hWwS4U
urbO6G2K9qkiB+3oYR9VRrD04H+cf1TQBrm/k9a8uYueCJ7mNjF0IfLI9GopB8h7AmvUZJBjKzMU
4pEz0tpKVmNb20koz3IaFIRW0AC73rTEnEc0TJpllFqg+fUIUXYQKO99Jx6XbeV1WZjZTg86wrKW
HJf3kFHcUhemPSERNxb1kgPHXkaJbQUGNV89+0c3bjUv2w5md9A6G+Kr4QKezRdv3uB9OU7HVP86
NflDbDe7uXtCon6vP9k1Xpn3F+Amg8y33OW3CUvvmKkBRSYHS+8ddWfTavuEoE2Fc3ltk/nJCye8
WXB9eZLb4r1odjspvLMNNBQQdBEMj3ZXe3WJSSmekUg5PIIDPf5iV8Fb42sBMit+F+Sh7jP/63eo
nQR0gzaTgAXpNtnyf6cbxFNhHN6fDr4Jbj4KuSNk0zkoWtSH65rO9hSoguJluOvTKqjmx6XYVnm5
I36dQeV8kdHE3Z4AdAryRQBSFSk/sVoOLZdJ78HeFmX5YvlOk5xiT018hch04G6d9qUhpOyv93/W
GK1u0g6wvsE9xdT5moDOqzHdoFElk2jeTCK3xGHKnG4WDXDXliBRNCKLAqCG15NfyC71wZAXRHLJ
rmzcayvC/ml7uyedPQDZ5XgIArtAZ29eXQd40QVztfjEakKth7iBEkJWofWZZUpyc6tLh6w353ZH
Z9f7F17cTZY5LsrEZ9TxXpGobbQHVX+9vx9vnRYGid5j+CsDGQTxpk1rty1jdayi8ex0xzpgUMsm
QfyNEokfuH03XRvia3oxFlevy8wBHj/qPLTFbxS2G+yt9VltJMd+1c77eecZbozo2s5MDbPOehVz
1kGYc/mqZS9e2wdpc3RBhHt/8lZ3/IUtvn4XYyJxV7ssga0O7EBGOGskSOpQmgy59RmYugsz/DMu
zGR9o5ixOwHcBWVx20frNPBPSThuki6c9O39McnmT3jNuYnbFMWsVZGd/nVJhsTkc478n2JLiW5k
wxKu5rmnRclyHbCuvkI3V/mQOVPj6/rk60A7D+U2nrXH2UgknUGyAfLPupjNdoReVm5jgM1iPuSx
uXeyYWONe+QofMeQ4DbXxwin6zg8xy7S17balAA/bcHY9DdO/1h651uFj82oFWngPE3aKNmS66P7
r0Fh+coFsI+5xqRq1q8s9lu3hgR9bD7az/e3ybp3BL3qf0YmrJ49ILQiIK6LsjTqv1iK+3nuwjH7
MTfDbhn3HuJ2j/YHvNPRIiXZo+9tKNe3KD8R/zUurCH4eXMNb3AWAbpe+ilrqa9YFJn8BrBLP7Hn
b442o1gBDKYTZtQDmaVRp19j2842dpGVR7dTQPGpgMlbMi386rn5MhvMi3glIYtgCme1SLxBiUeg
7YpP6akOFMdXXulT/6IX/vL0b2zxnm0uKQVAguDqLKNovXTG9UDcXWp+MyrfiKfAfmmhLK5+113E
OGz3r2x6SOMhO8XbI69Pj5fjFmkt+KJuO6tWGHvfhvpFd3e28ayMr8nyNtWSG4qPQpxRsLwBXI3U
IdrHhGuYaVobDwWc7MJKCJR7D502h/dHtXZKUf8CtoPnnG+4I0bogfdj6WIvO/sObmAsTqQfg1F9
KmKovnY/alNSghUG5XLtVZxEpEPxvgU9uDCN2uhZKXpBkvMMeMN+aZu/FO2KkpfmihEkykAmp+JV
goMqzJwLntVR8Vxyfgz39ydM9sv69S5QFU+D5DR+GWrXgeyNyo/IxYLzubn6bOHx73R9VcCbguwg
/QoV24NlPirf6BSU2NdevmwN82DRz4x8AlVaoDcPCcgeJjtoXE/iZtY+BGQFIDEDxwM6qgRfqmpF
22YQAj53ZrYnaU7DpkFGhRkIJGgqIwFdsQaaG/wPVWY8DcRCrBJrSl6aenau0aoKxn8flCYblYRL
Ltntq4aANAReChgiPA2uFw96v4z2TZydXVc5LdxXF8uvzKWBk+iSYOxdv1hYy3d4A7o/gYsHjvba
llXkppvSKTunGXma2Pdi2anDS5/vhumXBZFy1fYz7VGHSMay5Pi726lKCj3OfZm92Uou85h869x8
DhjdcWlxWU7xnVwWPa4FdaDnGcQru7TNSsP3vJH5bCRHL/PK52lytE+6l1hBplVuOFmUQC7DGk+Y
SkR3ViuVbl35JrhuwLPRpYxHkygJ5ngMykSTSc/xmH+uLO+Run04q4Ovf64aIzCqXQklBSiXDy5Y
FmIoqOa2bJn4kgvzAlgoOqVVNGlDrUe4zGdUpEmXN/m5skG34H7K6LmmO2IeKufQ6tiGSr63kdm/
70V4eCxYfUeLczE05BPF5w14pMD/MmA1bGhjgWsV1A5/e8Ik233FV6EXA2Ae4LhRQhDHNpBEbaw6
zc+p5k5BXao92NRcZXN/LGs7HW9RTkgKlkj0fArOgmWOGVvumJ9jvQh0sm2sGCIF3aG0doZS+qya
g3wgAasmX+vSDUiMh/wPLtNN0yu+qTwUsVSIhnthcX4BvkSeFlcMSJiEVbWJxay40/NzTvIXD2oz
Q9X8tsatVXq/azYEcwyWi3k/G5AT2HTgHr8/JWsTz5tCABDjDRxirlFRxhKvZ1Kcy2l2Q22a562V
aLVk7654M05oiE4AYAPx3hO8WQaFo1EruuJcDHmAIO8wL5+XIntRin81Hs48zeEynGsQ033xcIDs
QjEQ08Z0ltW2VQ4dCIzuz9jageBsiYge0fSCm/vaQqoto4FW0QJNhCj2taP9O576LIyV0pVYEksp
/JJFkwbgL5g83ARi7wHN0RnX16w8zzsVEpijvaXzfrLPcfrc60/K/LmWYelXBoe6gQWdezBN6eDT
vh4c5PiWAvypxZkOuuWn/aBA+gFaaLKMhhDM8ZGhrs1pmdBwyzFF13aYVyVzZWbl2TQ+dwcDTQFK
GXivXR9lzXOjy5i1+bkWDtmVOSHIipvMWfK5LM+qVdGtMwOl2rPuLZ0nlOUGrzkabqJ8fM/DJnAR
6IniECbBpj0gb68tsJlpb0ufg2SbBdZyTqUtbdxDiIODGBXOFYIFtA6ITi2OC8XM2/KcpAGoZLaI
vKdXogZlV/iqIetdf68e3ZoD/w7qMSi/ihn0uHQzMMYW1RmpyiQyUjMN444OT3pbQqtpcdvdmKjT
pkt0LWyYbm7rRtcDB7KpmzKh09Yc1CGoLCABGwXYUGtRwdNcm14wZcw+1BDgDWPVIxt9tC0/I1l1
Ugvko714LIMmYQUAVmBcaeCvtqk3zSFjMz00GQNSsk4tCCKk+muuLU4QY1L8Bu1opyEh5TOttXzX
FFOCKrD9BcKu3SZRdHKkTc6Oek7Ux3ZB53/toDx332OsLRBnunQBxAEmR8x2NTpuG/xhBUHHotih
elSinKRMgeVkWQB8NoqXjdO8ekDqSi5vsaTzfs44EBL4exSz4EiuzxlZwLhamCpqRh7zTS0YNH3n
LocxPU/WjjbZplb5dce2Q9Ef7o96xefjRoGMK9iu+ONXMM0gYezWXVadR9d9qbwvQ8rODvfJknO2
5kou7QgXqG71emXFpDrH9dagr+Wjaioo53wDQhdZuF+d87HU1D9TejEu/j0XN0xX12ai5bDXpD/c
4XlMUt870rwC2ElGzbjmjTk3M96fANCie+LaVOXQJO1crzzXemoeBjfVQcbnfprHvHu7v1irk4iE
CFBVaMW+6ZvA2x3VjQKDMoeomqzAbSHZl5GHrv+NrpGvVf7YepIn5LsIoOhIUCGGEA/XVQFK53p0
CpjDNGNQ4CDJRmOHJCW+2/xMzc+j3vtWDuWhYu9adAui/SommxEBd+Zbezymfaockz5AlK2nm86L
ZjU/2sPk99DRVN3P96dGpA95X3AA3BD+Yy2ANhEceUdcj2QeHB7bACaoBrrtV2DPosjuqof2G1gv
oFJIID/j9y/3Ta+tyqVlIdRw+sVNQZFXncvORUnS3rZQKVlaulPcccviOlRr8gU5LsmJ4ifzZmHA
zoctBxQ1KE+vF8atC40YGavOLjBm7VAEpPyber/t/HMmE+Bdc43IUf3HlBh+QhqpbBodc2s1RoOr
IQ1MLUezoD2xwFj0JnSsfDh6efHBFOw/i3phWFjUyWuNUmkr+OSpfAFpNBqSIlazzZR+y+mff7GM
QOjiBcUVw8Qbkxplv9hDU50J6vesfqyW80IfVWjK6176CcxoaiM5W++ACHEJ0XaEFhaQ1gKbJngO
vLR0ZveUnRfNaf26q/elVaBDzajNICfTfPIGoChcAETA8rpM+46Qalt75eyPxlJuJzv9g26lftPW
Zrd3tSHflzEb9jqu+Fgjxeb+BK1dFeAPVBHFaFzTzbjecIOnxro74ZaKJ28IirwoDm6+2JukUjgK
saklj541v8qfWyiocUFaMTQb3AXSQkrBztP2MAWSaoKYdH/fWpe/LpzaJc8nI43x64aL1pfxhRbf
c+sQx49W9pjpu776ObjJhrk71znfn0cRjviPaZ4tQvCOAFusufas9GYcInbuFgZ+3RPyFi+d4QVm
6oa13r/09A8zNvZ0nJrnOu9972nJT7OVB3gqI9ofT0TdKXTf5eNxyPMgZsck8wH0kTiYm1MPrBz4
P1H6A9usBo2Y6/VWl8yuSKaws+3MkN4GYX/84A5Rq6r7uso+A5QjKwKuLwpaCpBmxasQvTzXJgnI
pcDrN2FmhmTYkWbCoz/XoDCrl0uQNXoOGobJ8ieIqO070Ad/0rO52KVG7236MtZle4S7F/F8QrUQ
4Gy8iOEV+Im4CCLMvtZ6qjB2NlkS1tr/cXalvXHjyvYXCdBO6auk3uy2Ezl2ti9CJpNoX0it1K9/
h5533+1m6zWRwSCYBAZcIlkki1Wnzjn2NACbYEMeGi1cXyzCIy15Ln8q3GMjg4QOOlMHZBWpS4Bw
r60iQ8aH1Wu6WM8NaF8FbW88pH9XWQcmcucX65Y6pIv3vWz2JYR6NC99mmdk2LsVt7/2NYXMoU3T
Y6f97kHd7ynZ7reuOyFF4Op47Rrogb7+vM7R0H4N8ah47ubviFR9SAUnPBACpiezm/3AKr0K+FjN
3mljq+z6uPFKvEmxEiCjea9hyIKEgzc2mgdC6hi8Z7wO6FIj51h46fjNx3sHrdJukoYWW5tIw346
ThPgfegutvrTUBRoZeUA+EO6qU+/dM04awEcajovpt3NIUhvnZ1WW+W3+yu6Gd+LNmf4tQluKLk9
wwU1C+1sHX5kgqnRWU4g1gaTPsLeOd3Vnyz3MUvCldnhvCqpdbe8CRECMI46Oj9xmF4vl1GlfVsu
Jubra/lYAaoDmdEQENzgX43xv3akcGQol5IUPuy49W+SPGWeGybaS9V9W5kX8j7b+W5geP2zr4r0
b68J7BIByMH7CXqRMlaGVj1tCMrfce5BkD4JSPZ3nSiOwo3o8tqIFIh4S+Ujf43bwozTtQ2m1z55
SmcPPWRdVBTHunqzvhHnXCLerIomahGEaopoQQQD14cRXodoswEBD1qKbhaSOjSxBz7jOrSrvVVP
r5NenRSLeOsseAmicRc5QEC2sbmvnQXszPq0sJrGBgckGMyiVWsHoFE6ge4iSzvUYEFPp39uE8XY
bmPZa7vSK1TPyrkzLNh13ceVPSzGwfYPBQmhCnJ/hFvOIkDgCLks1EFlBpe6tTytSRsa946Pt1M2
JqHmQIumHlJb5TObk4lrHschUj4AWV1PJlu0MTFdRmMIzJ7zwX7qhj4gRhVoKa4r2h27Qns0k/aE
YsnH+8OUG8IQYmBCcXMhwsGbFFnCa9s0WTldck5jP3WHaOkQaIA31EU5tgj8xQ4XytuodwsCQte+
2qGvAWx1fO5P4AnsTt3QqnIct8e2+CDQpYBAckNvMMFp5/BZp7HVmJ80t3hxpwbzT362Dj81aDol
i2r+xUUkbxiR0YNRtOhg81zPgWNOSTXMLY2nvtiRrA59tzvxOUYa3aQ8mhFaoxATluYQNbwLMGf/
wtlEXxLStIhp0N11/QHWONQ5qk9wNndEZFm5QVZBs2HleKwp1lus581YL0wJv7+IVIqhbtfSmDHW
dv2+LMDMp7/TufqddsbDCjg7s+Zz7vohEC3BUtaP/WSHaUYQv+gH7hyXrlE8FrY2GgpFUAzDcwrk
Z9b1B40lAKMlqWjMINyrg80KldgJ2NH7494aNkD7InsLNmS8Sa6tlHZVLiNyPbGbTIe+M4Ne9391
NoQlab+7b2ojzS/wr1DdEQsq6KaubdlUt/Jl9FnsJdqOgpZCn0DTNbBgqZGdWyfttW01cKPS8snN
9veNb5z96A4E8a+Q5BEddde2UXVoyeo3LPaT19b9yVW90hvziByP4KVAOxauUPHzC/fpTB3tcevI
Ysj4aCbgRuuTWT2lluJ+2XCKKzPSiZjZ49g5Bsywr1Zkfxxf78/S5q8HrAVIBqTiII9wPQrWg2Bz
HVcWV9Yc6tWOlxNikD93bJRXAQLGjob+l+xyvU7yqkPbSLzaULHJ8rBACX42j/eHsrHgV1YkZwMF
rGdwSFnGLLKDP980l79bruroOVQysRIsLuppTyot1K3f1PzhZd/uj2HTqf47U3L3l5fqOa1m2FmH
k4dGRQ2ocb84dNBHuW9o67bDiMA2B9o8nPVy6h4aIsVctCa2JjoJoY6ztybUDwAO1PY2ns/8Q28G
gIUj+szepsk73De/Pc7/WpfcrsrB+E0rWOfrEloWUowux7tLi1J0bt03JZZdOubRXIN7HbpsSBnJ
j59msfOk7asezufqe4tq1UEzp+VoA25SzUYXsNzUoxK5wSfXSJfdfetb+wsNoWCZBCcVYAbyKUFI
a7Rm08ecvSTQbqymIlh5q7CykQQAvEBwaqFFEbIBMkGnZjT9aLpdH9McBIwdnfatZYJVgDw65rj3
U+3c1Uee0ZPvjlGBDknHUbW2y82CIn7CNwgiJNFVhPrZ9VFikkYbDI/1ceOk3zrvyQEfqa7pO+5X
ATRsRyRcukYD1tUMTNI3ATXoWVsh4QES/sl5NTJVMmZz7vHAQcgKfCJgbtcfBOYID9QfYx9DpWt1
cpAEZUG2KhIeG0Ha+yvqP0bMayNpy2tLM6Y+hgDLAXSAULF5ttgPkMIZ+slQgadUQ5JCBCCiTa0C
Zi/Whi6w5hHtzG5cm61q02ztT/E2/M+oxFl7cblZla4ViMX7eEhAVfrqe2swmF8ha6DYnOL2utmc
qP+jFATSS1+O9ye9s7OR6xgP4cEwmrs0O1GAHnvD3nFHsUu2B/VfY5KD5nXr1BDshoO6v33/W+q9
oWptIXl8f8tvHTiiWG2Dge4dh3s9dwvIcW2y8CGmeB/pzc/J+ToBKghCEb18NVNIeX69b/B29wuA
pUiUAOONbgr5OZ+Djct0Uq1F1E7DfG6i3oHAhZ8FK24P/Viei5EewKUcOEDaqHRcb1xSGAffHjCK
QI+Zcme0x9M0L8GTEFf+GwK6gg1BP6n66G7mFHlVSAxBxgPhJHQPpKVLB+7oq+siYTG+LKf0NKKN
LzkY2iPYgqNMhVzdGNKVNfE1F95fldpYAl7cAacXG8kYzja6E81V9QDZNIPHDnr1QPp6w/hAGj8p
ElARx1RDHobMECmuCH1YUl1DQz+1P85WAeZ+PDSPtde0BxMd0DuvGq0948MjbkuKBnFnjjJRbb/v
UpufBjSZePUDjydHbD76cspsSro4C+3yb7a+uioW1ZudL1b0woI0x7wqwE5TwEKf4z3ZNXvwOJ0q
J5h7/clKFcO5zSZeW5Pjt5E6KRt7WKu6DOUD/WQXQ1h4fli23pOOznGG7OJQZAFOB0qM4/3ZvIlM
JevSRaQN81oNK+liR0ugEu2uSZiTTgUXEHvg6iyFFaE8B1wVcpfo2Ln2Wg9BjjclGKNXH9buWDig
BJyD+VSj9EcUZ9zmhOKaF+qtCDuQTLw2ZnW8GEEURWOHuw8so38T9onOxq4rwyKNGNRVez4Poua2
o4UZ35/P23elGCro23FrgBALMIxr6w0H1UfNMKGZjT7O9rc92lFrD6+Z08ZLoYGc3n7I5vTFXWeF
J93cIe+WUWXAQx2oF7mjZm3b2gCxHY0Hqh+Gpt9rP1jvHyYzP90f49YOBKjGwANaqD/LacUiY7xa
wc6L5yU6w1PqWWHmMcAkUE1UjOnWPbG3fFy+KJ+AylKuTkwjn2yvNWhcrdUaLoS6iCoGlQSvyop1
vWZtoznTkLs0XkwQhQSURvcnbMMlkZ5Ezc1z8dAE7ELyf62qXNxvhMbZaw/CjHbxoI15yP0PHCRb
brJf6N6rnyvt832770ry1/sOduGIYNXBrQE65euBLYNNCvDw4y3DTGBlMoS9zoKACYIe2qGsDBPV
aLcIq7KcoxmkjEELks4jGiMQHUzVG4C7GthVWPdi2dmyY43+ujYFO/JubNEDMtf7WqN7muiIimz9
pbXT7KnkxNoRvBR3c2JP+5x5Ql9NUzUzii+/HRk2OAqugopQOrfWFa20FjiiY99iu4JlO3Cj7Nsh
mj4i/zdC4QLSMire69tTTMzmf2y6jrS1LXQvwfFTFmtf6rfyu/95DGq8GRTn15YzoiDvuw4UFBGO
SfGEgyaH0qs7pD1WH9B2fS3DYdWp4m3wnrGTJ9AUMSBAteJdJD7jIpDQGtZWwGKw2HQe06z6svA+
BBrbANoGyaPD0KEfTPODgsyRnrZhmq7P2QodglkLvfwnGIvgK0ZQt2GHbG9ZfejmE7oKDlpHv953
4ttjDVVrRCAIHwGLuUGtllbdobRfs7guP63LY/qWWB8rQ9F1dHvlwwgiEpRJPHDHulJGDnAFyHp4
yMiZyUc6rGjdm8IRVPfIOEd+pqDwuj0/YQwUmoL+1wCZh+S7TeI361IypOcIgE0lPepFgtAqUTjS
phmUCW2gmVD8kYsj2YANavY6i4fc66O19XIUfCz9aPKqPNxfo83pwzsWtXVgLZGwu3YmZiWgZrQN
FvfmQ+7r0dIcs7mCBPyXVCV+ubXxUfGxkbIjohAjHaV5TmlacMLiMdf+rgENS/FyngOdAdphIFOu
d190qgKTbhoFUQKakICcRsfY9fjatU3R4oCcEBkPSbI8FmBxz1+NNrQQw9TkUI5/35/QWywRciWC
muEfi678btJXaLRojQuHPBinSou+WKG956BfmIIkasMlZMGwYwfrkxeqiBi2FvPStOSeCeghunrV
sJhaon1yfPojMyAby2gdkHoGb09qeYoC16ZJH0kacd4hJy5tP0Zo2hQiP0NL8AlVOMIHAz0Zh7Ru
FAHFRnyG2BD0jTp2IJ6Esv/YuW+gbIikCF++Q5zQDgt7b5YudINOmefsqf7iM5VyjNyViyMFRlEq
Q+yH8wUhzbX/dGmPIlqe9bFjRO13+ta+8bfiQ3LSQrJbQv7V1CKlNsjWPQLwJF6/gtATifprm15m
DpbR0j4GJRzANkNkjN/uO+nWrgCHMiRpROoceIhrCzVL28Y2lh6h7kvRfF/6Y4XeCD/bGY21y9IG
HfKqJNPWFexC7AflISTNTEs40sWt5YGG1Oag04jz1HkgX4t2PBgvlc8iklqf8WRUeIvKnHQX92k1
kiSx+1jveZDMFjq2zb1eNj+Y9WSYjx3yGPendNMgSqtCOxEyKHIyAcx1RBs7o0dVyln3qVd6iNq8
8lA2TX3052XYtQPqYkmZrv/iUkKEKBI1qK3icS3NLLOKXpAtxnk/ioA06/cpKWoo0w+qVvAtzxRN
V4L8HqVcGYk2ZXThLMmHuOIt3Q2z2aAdHbfG/ancihsurYivuHAVy1iNUveLIXarJMgLZwe+hjR9
sylTrNmmIVyyAttFcLKIn18YcofJ8YdkHGKm09DUssia3nLjywB1zfsj2pg3yKGAHgsNo3B/OZrP
O5+VA8mm2KyLdaeXY/NMkrRUgDc2wgYEWaJNH2cG0MjSBTtVyZylUzXEOOffgAGKoS2y153scH8w
G2aQlBNNcJD1BZuZ9Oaqq8ZnVkeGeMqbAGX1ALNmGZNiyjYuFmCAwR4OAmU4g9xCCkKrhEPcZYwz
yHWF2tgUYTf3vyfAK/c1mhDP3ez+Ia2QOOyB6QfwmGD60EksnVFlUZsG1TLYzP8asg9W/azln+9P
3obL4RJBbRf6xOBnk5WSeOf2iwfAW9zrKIRVs2OCNgb40bEkTtQDkqaYxg3Ps9DshOc+qrEOhOqv
XRzwIZ+bmTPGTe/TPR/c9aR3rUroeWuxsIfAM4B6DerWkks4CSQj3HIekSVaQyNh53YFZ9eLQbu9
VzUv96dw602OJjEcae/oTHSLXY+p7yY9S3Nnjv3aWJ4zMARHvsbMGN2YzlHDezbMqD/vXKqZ+0rP
zYfJdKc9K1tTcVBtDRs1KXQ4I/jBlpCGTe0CdW5SzDHIyJqDrQEXz4wlcofm1XTLDxzurbjWNrLy
gNghFyckg/DskbvX/L7re9/Wpthdc9ydQKhGzMjzvQ9BC9Q6wVI5DmA5R2yhPeO+6R7B3oGUhY6m
ER0imIrP2Ygjrr5Guno0JJOWaXaneBn0LrLaZNhN4AILs9pvoqW08oexs9DHN/bjgzGlKmTRxp0L
VBGCCeCt0awl37k+HfK2rus5bnDREuZ9J/3TULvhOvxe6XrMoHSkWPHNAV9YFD+/uDHQiOmnHpCu
aD/uD+30jb6VCTuKTiorWMiZZ1/u+/rGcYG0K7qvkRVEpVe+cFt0HDSJ2y7x6v8wmnj2lyDhyP1w
xbg2znRB24y2ZqGpdtNzZ5HJcVjhL3Gx0v1IqwBVORBTf70/mg0rKOUKhmHBSwk64+vZ84C7Y5U5
85g55Gxp6DVO7WqnDb2/u29o49TDbQuZC2Ao0RAsJ1T1eUhBkTiucTG52gNvSR/RzqSKwOvWigA6
gE8XJwDE4OVziLozp/7oTLGWtwBoQn9RBSe7nTBYQCUYj1e0piCXcT1hNEu1NAUzXNxzuvMpOiMI
KUKN6op9vHGkCkOIgQArEMJGkqESYelkLMMc6/xJE5oxbfvsrsWLKPSBTnD91mS/kvnnOOeK++nW
wVGlEu8QCK4gcSa/H+28Mu2k6pd4+Zn7uwmopzEyVHyNW9MouolcpL6xYLIiiZVOmYG22iVmnEY1
tPsq6CwO3u8/dTogFZBMwCTiL+jTu14sMJ+bJE37NdbTD11XBOP6130Dt8cdXAGdKu9mxDPj2oAB
6W/mgjI7ZqSdd12h28ihQEkD6L6oqfUp6kxgA5bZqRU37pZhKMb4eL0BdYeL59ow6SHnUK65Dqi/
FzC+h5iQu2rhoof5BGwCqF3vD3RjvVD/xUqhbxSZTrkDLPeScranbI3pMgb6fHRBwbzww30jt5c3
klGAg6LRF29tnLDXgyqRosKZUK9xy491/1dm2WGpfxApfadVmNpwckjiYCRIHMLJHSkvA82TZbZ8
tqJTw9sv1fSyzm40D86BaOvp/qg2ziQbMoJIP2MCwcwqhSTIBzMv1yc9nurKD8moZxFjStbqjQVC
fQ5t0tizeNTLOfyEVAZAUYsep/UMEfp4TWlICsWs3d61AgEPERz4vEtQy5YWKGfaAKk1Pab1jq8f
tNKD3lMVZvbBsqZwqJOdqf+4P3sbC+UARY/NK3BPyOxcmwQWPClLR9PjcXGyfdHXZagV8xqULj0N
pa8rFmvDBVFSxYsDHF0Wjl9pXyUGtW3qUiOun5nThJSQfWI8esAzLY2K6WPLFsh4IEoingNgob4e
WjuaYIROXCNGJj7Pl6hf8jAvsw+d+Th/uj+Lt7wxIPwA2QHEEWxoaaGueW3L4sZYsKo3406zD8ny
lGnprppZ4LLq0Ol/QVothdyZrRl7u2mfqinZgb4Zem/dacyM5y6d9nrif7n/URtn2OU3yYLwo4Pm
2XbpzLjs8t2aR0uy19yHwT7U3ttoD6oLVTjndZFGpNeQXUPSEKsr92gumbeirFvqseYeq7QOEus1
Z1XE6Z7Uz6X2hiIvOjX398e4sflxPRiQ+X2nz5MzpHnL7BmsxEY81DwLZjItaJlNVJzQG550ZUVs
oosYmNT2RNa+MGIxrtZB55YxBA1bwxTEiFahIHzbsoaEOubRxMsHPWfX1mqkvLKSTkbcG3XAutBM
ntAWvAxg21Z4yMbmF+8qUPIh8YooSBx6F+MynbLTk9Q24pyRnVNMZZDRYgLJNCCsTaVKZ2/4o2iT
EtLnAuwtl5KoM0MIgSdG7M99lLjpM/g6CufVmL4bWvqkzfF919h4OCJ+FKTRAl2BxLE0jzMjZdVU
QE2YSKjR6XVtf1vNAPUHfnKc3dJqey/5a2zLs1/65ylR6TtulEVE/IpELi5bRMzylVGQoXK9lGL/
1X/zIv3CTW9Pa/2kDe5DR6yAA4ZUMuuAyGlfGPqPfuEghp1OIHAnRHvL99m5e0HH+f1pkSUgcP3j
s0DIj9AGbIxY/+tFH6upppQgedAOLLIq2LQ/Mi825n3lfSuKbIfUv4dCVflr9IMUrRMMMO3qbYI6
Rq//ymf7XKDHLPFVH7ZR7RAfBpAvoIUQ1pbXqwKyIQVkDPOFxwtn4PBPeVTkXUDIuEtHL+A2CF4q
fuhH+3B/UjaOEYJQBXleFOkBSpFuQYPOlQ25MjMeR8cPJm2iQKZrKgX0re2GhiyQQoHsRTSRXs/8
PDtGA/iSGdv08zIXkdOvSGVY+6RRsaVtHCHi9wMYDmzY7VncF7mVeVZtxs1qRWWdRkC7gOonDXKQ
73QqwZ5ta4iSIcgG2aX3p9bFMVKnC2TGMixcXXhkTx08a1K0wu6XRfOCBSmL39qcNX8eSUD5DURe
KFS9I++vJzN33TIjhJsAVXx2GhIBHr0btad5GA9uo8r63DZhYtNgyUT4LN47MhWJzbJxSBPXjA1t
3bV8xRmpBW5q7VYdTPzuGCZud3Tz5zT/4XfFwzj/3UH3wQIFCZ8VG3jLi5AYATUB3t9oPpW8aHFn
g67masYeP/n9l3l6Lcgn3hzv74hNK7YQWEMTPm4c6ZQwJu6TZdDMGLJ+H41pebJY3R4cb/gr8V0V
WOUW847pFZ1NoNxDXeKmZYtDDLwtcWLFdY/MNzv45R6I8L3Tlw+L3n9K85dm+tn5u2G0g9XXd2Y1
RFVN8HcSEarq1NwYO3Yo5LXRuIzUgKxSujbz0hRNZcdtffCXGSRBdeAsr+Cxuj/Ht80jwIldGpIm
OU0cq6mWEobsR20GQiUtIz5qA/okz1ZTfuLeC3hNmHFqTH8H8OPnutcUZEUb7xq0aCPQwL2M1438
8CzItHagU7DjtUnSXT600zEpmB62NtoJ7g9345C9NCWDRw1W5jotFjuuW/2sLdVrCRbF+ya2Vk70
pgDvB/gm3p3SoWCDFbXObTvWm8F56U2UeOu51U7Lwue9ra4CbNnDEiKThFch+ksle01dac6M3RNP
vNkxZ4hc8tY5NijdFYWurbm7NCQ+5OKINUa9LIS0clxTMMQ0efCnsugiLEByHlQBSE5hG8odo97I
qmkxeydGMYhmH30C2LQCuLS1za9sSNPFed8RvWYODCw73oUQAIaMxqORQFRcP3UmsMRr9+xX0bh8
9J3pYWQfuvFt1vcMTS9/7imXw5UmVOfelNdAT+CGrHat2YdiUnO/2/mqW39rhwk0BQJ5GxksOWXP
nZ7jzYiJrSpwgTUggnozC0VedivWRSIbUR0q1aiEykA836UUBADEiZN6AGd7afSIMzsHqU3CpqhN
wL9vGtPLZNekAto9P1kJWlLakXRnz85UbQZb2wLVPmxC1N/wPymP4fiN1TZT4sTLeGjGx6k/O29K
h1UZke5BMNclnILuMG5NOyDrY5J9rJIi/HfrdzEYKWWRj8DY6ZPvxAz6n3Xx3QZj4qQpoplNJ7kw
IiWxkEmr85Jhxtz6YC7HPHuZVIpVW0fI5aKIn18cIe2YNmnGMA7MVW//nEEs/+dbCivuoCMaRCOG
fJUkPiA2us/cOPN/MmMFHPTbao14tf7+YzsopLwf7yDORGr4eiAJyLKm3G5gJwN1Vd807Y74Cdu1
ZU6f0DqmGtdWckdkS1GLQqsnkHySB5CuH1ih5248g48fIgU2eSbzY9M3zxW0cVyQ4Zbc/Zi7h8IN
aoccveE0vdkl+JJ2jYrkecPrIYH1T9AglFWlrTXa7Vo04HyLE7ze6vZFY0lE2LPPVb0eG+5yZUja
XiMbvQ4AD7gLlChReQWd95+HHnAUtM4DQ4RMu1xCL1HA19dErCPEQroCaXVgzpKXf+EsF0Ykr3cE
njRLqRszE8IrZ1I/gjpl/uPucpAJA1ODjC2q4kCkSFbAkDx4STe6YvuiTB9g/4K7XLG/tkpWAAHg
FQK5bRz2crvG1A2Zw5HriGlV8PPsJG8a6prRRAH2IlWjg0PfB80gXkvdyZg871CuJcjGgclSSXds
HFd4V5qAq+CqEbDP6y1oAa3L26kiseG/EWcNLHdPlYWyTSNIhgMCqQsCI/HziwOL5/MyUzIQpNxP
4HuyzMek//jn3oGGg/8zIY9jTLvSaGHCt5Bhy4wfY/d1rND7Yigg7Fvb9tKQeEJfjCUzsgXNNJTE
FvtWZl60Tm/pGE+jqgyssiPlvHwtQVfHOMJOf1pn51Od8ucuz39NuiIgVS2O9HRxGq+aWNISeDxa
W5egh5hRlv2+vzwKI3Ickc9zlRhtR+JCR6kZ7cdT/lAn0X0jt2lJ5D5RAMYDCCUcuPP10pBxSNyK
+0hLEqht49wzQ7fk1o61qx/m6NrI8jQ7Zt6gyofKQRuS5LjHLgRLJKewVgqhiDqBCsv4VR+W0GAJ
dAaN7hHb+KGtgbfP+8j226DJX7z+JeMJ+7Ox33yB7C4pzYfc1trzaO8hHIZKEPJ+bh+UOCehXByB
/fH+ZEsr+r8GPcAPdcGQK4PTbR2K5m6CIdvVcZwSwGaOkHJXlCKkTfBuBAkSAnwHakx4zlyv6AJO
bW+Ziva8OH9by2PSpuHqBqmjGIt8Hv9jRwwELD9wHbnyqIM1ei2Fco+fVpFnfvXDCjB7wwmM0DcP
5l9T+2mAJsb9GZQfUe9WYQ+XP5LbaJaQdp7O7Y5pq92e08+a9gBS6zooXnV3XzdNZB0gQhHQv5N8
T+mB8nCxo37cK75A+OVFped/vwDvbFHJQ1eOFA/pq90llkagNvfwgQZ+IP5Yez/42gZ7E203D92P
/Cv9ct+qtE3/MSq06oF+Q1T/Pi0XJ6g1LtZsEIhFVdCcHKoPOVJBVdeGdX4wracu5Yp53rLn42FG
wOuBjjTZieq5dyYttfA+Woa3lr3Zbf7UVF+bLguI5h+XfojvD3Bra/hoJwBpl8jr2dKsGp3TtX6b
0bPJvOl5Nvl4qmbyUDGu6qN9Z8uQFxBKgS5wkiibA/90vUGMEtkMRnJ6FuuWHodTekyP7DRDJRkt
VcmhOXUn7yF9HE7l0Q6TI8ue0uqMVpndfM5sxUTLef/3lb38Gmm7GmwtcZsU9Gy131qtCBPva5E8
FQk59K6276jzUDQD0Oxv9+d7cyNd2pWCtt721oQ7sLssIJ2vo6n2QnSRJcsb1tgoQ49qkZ9+Tau9
8TLx0G0/sHQIR9V22thNiG8QSRnIsuKxLN0/k1sg/z/jM0p/jgryVDBoiwAFYjlpaLeKOOQ9dykt
PUj8hI4K7jxwAEjW/JQMQG129PxIxM79PJwhmxewfXt08O/vfxkBJDGjdJft//mvDH9N4RryyNgl
QRo6oR4ZIZI3kQkeR0sRjm3diHgHiFZkIJcEpuPaMUvQk/F+wVzYEIuG4KOPl8e31Vk+9gQo3kID
LutJ88bTXHLwWlTHgRLFBG2sBlrdAIQWCX88+qTTFbReTe3NdX8e5xex1VOgf06Z8aFoVPwWGwcM
9rlA4SMtBKSWtAlzO9PXuUZuZPaeB21BKe6p11GeXB+YoFtWJBg27kRYE1A30D0jEpU2GVojTYj0
rP25rwLzsEZrHdTdH+9k+DBwbR7w+EjiA/x/vXxO32ZlX3fZuUq/m2CUKI+eB7GvMapMsAfTaOq6
58RQ7GOxIlceLYyiRxGwXOR9QaJxbTTXysZ3hjk768iA7dbJbM4az5ATmFj51IDUJexNqwxHq//Q
A9KliINv/AVBoxBGBoRGiMrItYKsSty1XdbszKu6OM9opwZ5JYA6PkqsD+kMoc+Sjyo6bHEySUN2
hN6r6NoHrlSu2xdLZwNkDtBia+ohTYxvSz+pGjhu3POdoxLN7HAYOKl836KRaFxQRM7OWbZrHHRw
BMTfJ3u7+p52x/sn8cYcouPzv6bEzy+v9tKDEkTnZme4yqfcooHLPzrTi0btj4YKSq+yJYZ9Yas1
x3oENiE7N1OQdp/Mr+nfyQQhyX+xFQDlQmIDkD4DsqHSfptGZJidxoBfFF/Y6KK97JnQQ/WICk/1
WA8reA9/3Z9FuZqENUI8dmFSus9Sc9Ks2hFe0S0vYJl5rHBd5YsTuXwIwVIc5vmwH5Ml1iFx4pJw
tX/V5R921958hHS/TEiVEUfDuFsSgYG5PNZPRPuoKU5p8VtuNgDSLOi9ALPDje4FWDXXjpvwmD7j
QYUOjJyAMV/FqnR7HYkZvTAjDYaXQ9MgHwPH7A9myw45+Hd9SzsYeZxHT8YYNe0LW4Na1Vl3c1hL
dqVztDVrKD4msJuZvwCr2q2gTUV6pWaqstL/M0Koi4FpHbgEuWDmr3o6NGuen0vPRvmvA0MPXhB5
6K/tJ6Mw8rAum29Gx3+2Q15Dxc7vQp41r9bYuoq7f2vM6CJGlhVgLiAx5KufZUAAUoy5NLsHJ995
3rTzAUTUFHa2zk4QrqDejIwuwi5pbkef5m7fetkZ4KceXPvmFzLbKhKNrcPz0oh0oqGabRQWdzAY
Vv5y57D92dllmBpFqOdd5Hajimhoc/ZABQBED8qQyEReH2tjj86TxcSofP1jyb/5pAuJGw7mJ8UZ
I7K+8sYDwyWiFYiNAUMsXbaek7pe4c/5uQVfFDmgCygsiocJanz800oBaQq1jyYazu+b3ZpOdCKL
Zg0bz3rZS1M7bxqHLfBS/Zgt+7wNyV8sCYFpAb+TwtaWf1zakvxjHrOkzGvYQuIpnGv86RSHl8qC
5Bxpsph84bDgg2NQK1hQjYpy4LYF+72jFGQqN5KxCPbMql/zc44G/D8sVb2f8MAL/N8vl1ytmnjh
ceECOmXh4n53nA6irt/vr/jtoxBH4KUV6f4EdC1DVl0MgQXrl3w3HX96+2rnBorYY+smubQjpvIi
HtBNBvCzhsXI0G4Lejeqow5hGbv7w1EtiHSRVIlfNdzm+XkthWherBSXVxmQvDax3dYrWkxXYqZh
kwE6qpR129r5F8suea3FhgFjwBBGgn3uI82TK3CvW2cYGtsQBwosEMLq66XQDCMrofKSn6lBQmry
HWgWdn7/narQcZvHicie6S7orwAOvzY0OVNv07rBFvcgQlzkn33rQ2+94G7C6954mqCheH/5N69Z
0Sv6H4viiy68bDVt6nQpLGYfNWRV7CroPkFXJXJIYIRuE6A5577FTbe+MCjN5axzUrhIWZ0N8paW
9Y6yp9lVGXmHmsm3AXIIgBqC6R3KGJJbl6zpGe31/GzGLiQWHsGtZL+lO/cw7srH+rsT2/sqmF+L
H+ShSIMTLfauwmdkYN77aYRnkOhfRj4DWNvrme2pVgO14ubniu/neP1ZRy599JOHtYudyj5z63OP
LNYH7WcKEROiao4UnnIzARfWpQnosyqduUVwFvY/rAndGoMe6vTJm3/V/N9cTEib460JNhm0Ekq2
/KzNnCaxxRZ3/aAt5zoSRLLRfcfZOkgQfSHHqgOzAirf6/l0EgsHc2flZ9fOj75fPHCuyqxu7XML
BsSCCX5PacmaoR8BBPZwtOt6YLf79KvLPy+LIp0qPFxeGtBFAWpuA9N7Ixk1e1ZuArIJK6i2NQHC
y/1gj+HgBNUMECGfQiurFLtu89a6NCoNrbSwzW0XRmv+HXWbOdEDdnC+uMYvN0UT2Zidkunz/QXb
GqeoX5oEtWFgFqXreEhKw00KPz8j6tKQzE1369n7SOv9vxqcyE+CHAZwCISa165ROonXtn1WnMmy
4Cl0QIMA4XngIh+vZXG2WEGRp8Gsyo++Y2vllRSNusiUAXiLgV7bbfueuqjR5mcLt05uA4Ax1tAL
/R/SrmtJbh1Z/tAygt68gqbteKfRC2NGGtGA3pNffxOzd4+6MbyNK+2JifOiiC7CFQpVWZlGSZAh
raPr+UVSbuqw3qvh3ay76nu+G+qg+UjNRyA6BOEhD5//dDjmZ/0KpUL0qHJfg4o7ejclzDdEVB/0
5+LOfl+C/j66G+/NHapoW0yMR48D1B/d6B0FisvL/UlP9WU2TuxzV0lig41f0mAfgpLhleEZP6bb
yQMg8K4rSPJd2SwHx5d84EaH8Dpy50Oxg+r30+WvWN10Jx/BXS9q27bAcmKfq+NTbUo+MnQE7TBN
vlWtIEYNIYtEVMprlzZua3ByAqYKvWNu91VRShM1TdNjtmh7U3V7q78aCq+OnSC6zd8vj2/Nr58a
48IpJxmdOKIwNu+TbfrQqzhaIjf4tXwITwosBzpTALjUQKhwvq8Tpe+lss/S4wBgvoEmfsPsfkXh
gD4HbV/R+paFpZpDr6LwNWkjwUZeP1YoIIJ1GFVo/O/cfFlFTdg2FGN04R/pXZl6xUP6bQHb6Ga8
Bfo3uZFd57V8kF6l19ER3DPro0c3BDg5geNHUvrcvKX2yhIZyJmad9MuoV74TCmpv4W3IamLbz8v
r+dqAIbSIWs6BKId5dNzazF0MaUpatNj001bebyDguSPpAfnqU2k8alrXMN7EjE6rx4SbFSAtVC3
dD49yUnQZyHtDLm9IT32b9a2f6JueZMlbnuwBFO5ejJO7HBjQ1tXUQ1QITgaxrOzoFpne4Vz1PU3
aTc0IgKK1SuOvcH/MyruvjFVbNqkgLXO+4W01GPo9cflGgVLYQqV7YAvng4wKTRR4cmPXXK+ZvnS
OSGVMH9lnrlTHNQ6MSB7sYVUobkbnidtk1FSPrfWlYoyaShKgK+FKWBS+Mc8dzwLaRnDimKgwfSu
bTo488t7cn17/P59zpFTYBbBpo/fV6+gjOOApNIprizrES+eCsLWtcDc/7Fwv+1xPjud7FGhgEUc
i1b7SFNrU1T5rrNvwxJyaZCfnK4jjaiZ6LElWEW+pAeOBWA5c5jVAnrcm/7lSVy/Dn+vEt+5VRZJ
GrY1ZnEIZj986wK9IcqufZa+OZ69ifYxmB1lMv8IX63vukLkqzkAO7Zaby5/h2iU3KlQB7THDS0+
IwI9vCx9H4abphblRFj0+OVAIGxGyYlxb/BTKaUxXCY7eosX7V+t7ewah+4lccNDc5c81L6oHX3V
sZzY4xyLrJeyHSVzeqTlJkeHCGpATnuvjVfGfFOqwviS/dyl4XFzaEjNgPoazHmLStCGmt/pm6Xy
6qNFXaO6bUZBlmy1YAIy/H/mk8sxVb0DQokI8zm66Le/QyCxb48/0dVLJr/dhYLIbfW8n1hjq3ty
HZSaOeCO+LRWHVUXQmhk+GW4vy5vxFWvdWKFbdQTK1pvRbPdTOkR0ti3s6cfyu1lA19hEyxsObHA
uWVIpxZFrMFC/zYdEItfTYfcr/wU4CMadJvemzbzPRWBsD9FtC/tDs4dL3mBZ3GM3aFvlMGl33UC
fQYPUDXgEuje8VvIqD3OXuy9SBt5q73Gbr0pt/IBqYit4cUkdOdAxO8qOpCcC1/G2iwyG0sa6jns
GFaDp0kvAgqsWfnUcoP4DbsJOcfdVjGQT7GUHpMsduMQ6l8i77U6uUBVgSML8FBkUbiBIMWD+kTi
4GkXDBBN2Oj7cV9vhp/ZJjtOD9GhODrI5LRus22P1ab7VX5rN/mj5nd+v+u96jr6UW2EqR123vkV
P/0obtxaqIL8YsJHSTdNoPqV17odSfz4zXArEMwKtjU77Bes8bQ8s5pUbYaXNC4S3QVRBFBtPwqS
uwXJNjMRSXlpInOcb11UlC/NHINDj4A3bqdvP5UgxoaOb8Y37Ub2u/flpfHzvbFRtuFNhWsrvUK4
o5JxG226J/TVbqVNDtjO5Wn4pNK+NA2cE06ypNdCUFEePflKupHAOavt0MaaZ8D/k+Ux2dL9/Kxt
izc8+vbmAfgY6y72Lbf6MCvS4hn6GP3QXPlWPqYkvBYRMfLktJ+v75M98TmtJ+6tXXJDKilWSQNa
6blmf5b7uiCLuv+g3uW5WH00nBrjPLYdVRkI72BM3jskIdom+KYQnaT+m+gtuBY+nFrivLYBOR0d
bL943OoffXarVb9yUapy1W+f2uD8di/JqU5ttsHhNeMbiQwkJTF4mtEd7lIP2ZvN8y/BDDK/cWk3
cU671BrJcFrYjOw5qPrKTQpAzcJs00XztgqXPbSRtsnY3U20v7Gd+HoYw6DKJk9a5o2m1H6k2E9L
fyOJqhnC2eA83jT3qdPO+DLngQIAN/vatvfzTUZKV3IHX/Lmb8X+TykOvmxfzqX141jH44J1ljfJ
/bIFJONO9/Kg9jpBrLgWbJwsNl9NRyMTGgF6DG/0jeNy0Ak0bf2RxHeXF3h136LzBfV09B2iXfw8
2mhpK88SupaPFNSMjbLJrdJNRUQan7fPl13028rny+bk0OtD2BqlFNOj0uyS9JcyxVvL3jpMT3Qe
bicwRMTQF1WHyk2L3h20cRsrbh7OYEyqSLbkj6NkkaLvNlpYBkvVocinb2kt+VHa+J2l3ThycxXW
2YNDQzK0tX95ktjB4j4fyDtQ8yGfjooTnweolBGo3ryLj3q1uFWHTgYtdtXoqRAynrCUDWcJnaaM
yAISUl9LBHk36RO0sAGF6+ptaWc3bRMk1IfUgUqfes1rh8hVM1H+YWUTIHQAF7rDWrnQCcVtgjlr
8MJrk2ME8FszxIFmInouFwFwQ2CGz1fNkU7bPu+Q+Oz28ZB6sxK7HURDLy/WmhVAGFEURNeRDcjk
+WCwkL2S6ki8QVje9Xv5Q1iqXdkOQEj+tsC+4GQ315JTdnqLQmq2FIexNPa5PQVNMz8vvRxcHsyK
+2WcqWBTQeER6ET2KSemwgacoLOKqrCa+XRIPHtWND+bFq9P/clss80Q23+Oh4RJ0PygE5mRxHJZ
xWQcUjxeMX/j5Bfo62vo6Ke9STKn2ALvIHhTra7WiTUuilKsdrKUElgEffQ6842G76EoImJXFH+m
TgfEBUTActptL6nJsbOWaRNGluNJuTO4Rj599EYMFWtdFyX5V22ii5b1OoAxmSfBVOKmlaQMpT6l
c+X4KuitTb0EhaiiuHJJoC722wy3E1uoFatRidopmCLvizEOlAia5J20nRbFrysJArPpXppkcnlX
rh4AHQkMMKVBN5lHp2Rqjkbn1gAYIh1/TMaycdTYG2lWgo3Q/JsTgAw30ErwvhDiOD8BZtmqY91h
iImyq10NaFnNBZFRHYTV5vKoVs/aiSVuK0q6OWttgboMWqiU6An0Rap2TH0ozBUCS6u748QStyPR
ltCVvYL6KWvWKvw22duFG9KnUdQZt3q6TgyxN8yJ+5CBudLB6g9DqbxJy323UD8XifusRdmM9Pyf
JeI87lgP4IBYsESx3m8S1QjKt3jYmPZR0b5n+aawUE4zYxK1s9s2gqlkv/3lcJvgdAQjPjoi+Eef
qaeSadQoQmjLxxLdTaIeE9Hvc5vC0sK2GyB8f4ySX4b8XXiXrP2+Axp/FEfB34ie+PMVGuzWcmZI
vR/bqn7LY23ZT6ozCM7Q2nk9NcKFyp2RZ6VRpZ9nCHgvig6gVL+1+1+XD9DabkNLIAMXIgHxpRym
z92YmApNjo1zRelHo0oCv7N2bpBABI8/6uWmoXPjmA27LbIek4XcldnMGzmSCLwDUfK9lAofGKtL
c2KNi4piavWhTYHASeMRCl9KCMGvOY7QRpN1DqG9Ovi5TLvHMoWkstUMrN1ovO77wvBGJW89kOU9
2XTJBIsp+CyDc4j20pRWPDLsUxJJUOSU9YA2soiWcXUt0caj4m4GLoiP1Zq2nrvBrAHY1KD+gx4a
4WKu3V1oz/vHAneyhr6Yuq6HBWCWH8qMBtIE5Qx1JGa/G3SdVKq+7xKBu1jZQUw5FVV/qCYybZzz
46Z0MZRzNIBjFlNyu4Ee2ra67XvZVTrWKxRH2z8+Emf2OE9v2flU1zXsYR+RGC0eVnQ1139xH59Z
4dx8HGd4oCiwUjlX+nSV9b+y5Ko3BS/SlS3hoFOHtVSymeNZLRkNJZVrxDSFHW4zI92hgcz+880N
7TXwAFsqWLvQn3q2Ppfnfq06cPZj3OT3AL6ZVMe91KZ9GhRRsmulOLptu9Kf00QhCS3KoLTKX3Sg
kAYGA8/B0cDy2GjLrp16Uas2z0LCcgf4Hguk+OgnwTPyfHD/MiMj0fMMt3HkZIfCrPdy9FbR8CVJ
aODEJjErJOA1tG4uJC1xX9pQgs+Ckqobi9JDpo+vcmq+X56k1QMBRJiKFwZay3haPC1yujzTMEeS
5CWLbxxAs4nMVSxKxYnscM40DeuqkyGOcoyrcj9k6lZeBlLHxk4plUOT/iF79b+n+vew+Be7nJm5
MfZAHNkTAcxuCL0w3Nci7ZWVexUhxz+Txy9oa1kVSGuxoDmRw9tv1HoONYEDWTehM3kceGI8As8O
xL+U1OjCqcG8qSlSs9N+9DLtmzbcXd4FIits9U7ixDq2YjpksAJ93Kl1AWynvtBLrVxcmC28KT81
VsFLyBlpdT3tF6DPatvuSToZljvTSQTvYjEAFxCeWeFiBOBk7EJXJRaE7C17dPVW24TLbSunxAgN
t0v2l6dufWP/HhW3sTWrTZEPSFCUN7pDalZPNPteZbcyhH6KWKRDenFwKppfzqcwVxoduVigmlJN
JYoFgiJQhcnf+vKGqrErTEetenzoOYIoAGSKeH+dm0OyyEJqCGMbKxf3ZPs6pk+XZ09nPu/LcqHH
DhEwI2X/woij21PZ1BiR00WJn+ZW7UV2XLpzTSUyD0X62BeyQfSeZtBPrsEqadffJq0diSMlOlHA
D+4iekmJ3tW/5gkgqyiGyu2SDDmoiTvHXabxzcjannRK8RzHM/WsPA0PALfaoDzRwOlN5xDojSWZ
n52+Ct1BieKbZYygnVei67SqM5sU9dD4SIqUrj6Z01GJQRmhy4XlK9EIzVq9MUHVoGnB5clZn/7f
c8NNf2zXdKnSKD1W8ehV8eBJkWDzrp57NI4B3IROPNlmR/bk3MPr2D3SsshmG3dKdNTmbQZtLEMU
da0hV3C//LbDRnpix+wzKy1BgHg097njQyFNMtxQR6y8T35IO60UTNyqpzkxx4Z9Yg4EW6hEQAse
YH3SCzivRFPGeTHQjXZqqOC3SyBG9Ztmv7xeXnWRAW7VzaFrzHLGXEVp6DfaUzNaYCm/ndLn/84O
57iKTNOqroadMNt3zcYGIri9klXBAReMhicA6steVnIN0xU+9df2bfI4CTAgqy7x91pzEeO/LGko
sxpIT5RhlQT81uiT3cbvY+c7oglb9fQnlrhwEtgFTV1yWFKyAG2kve3jXYR2S1nUTb1+7v85LQ4X
zquRNqN0DkMW6rJTQob4CoeHXF7+1dGglAFudQU0CXzsordjj9Vny9/cOwBYMSEwybCJ9WGKKCtW
x8Oe6/gPeQ4+hmmlqCgLEPLCZW4Q/hJtykktwpGtjges9Az+ALyhybmyDGwGUmLU6dEeIerFGtos
kltQFKj24I67PHerew7JT8Z0DOZYlXNnTh2GeVkiKdTmfpr40xAAgVfmaKz1KxHGadWXndhiB+zE
lyEdP6ZSD1t2Q4BMiwU3gOjnOXemLkMe6iMgzD0EqElLdcvro1DgBFY3wMkYOJcm1VregDYWMdJ0
3RkfRrmvklhQSFhdfxCOgAAez1PAy8/nKUJBA69WJIaQcY8XtBxmCmmymICpeMwE6796n0HlnonV
QIMa0TlnrOqlfkHYclRRLPHnYQGdZC1vorZQvGjuExfNaVe6Pesgg54qMtlKJfDea1PKSrZoGAbc
B0n48y9IjZaRFpSY0uVnGj1Of9EjCt2V37/P3Q6mHVcFbQC3rqPOK6hJrOK91gT7Yq33y0HrGWtF
BectjtL5KLQaXC2xhopgNR4yua5dZKuPXXc79RnJ1ZoUVuJaJRAsWFCa36W9HYxGRybj1kpEfMJr
M4pIEa1XoCJhbuT8W/oyNcMpxreAyFD3kBOq3TLLboZW9BReNcRIVgDZh3wDz0vVlk6o2tmMfp9F
/QB9puNrCRTEEpw7/7KfYovEB9cQr4MeFdSukcnjFjEpuymurB4NZyWF/EN/rOabQt7Fi+q27bcS
rYyLSP1tzTViBqGzCjZjeEhuFo2pp1MDnZ5jQqMg3zYO6JJTd45UN5wjEoroD9bCi1Nz3AjjvCvV
RlGQX0usneLkj1mVA2Sg1KSRk91fzObvofGIjEEtwQgwYGh2+Yx2fejAN6RwFjLda+qdFi+eLOo/
WGuxAPkIHkeofoGaht+TRVcnKTTMkHKbAkOhhxJsSdk9lOd928lJlnrxwUxu6mQUBAdrt4KFdldD
BS6EsQScn4UCajMD1L6RramT6Bfy8Z0rjaXyFz7s1Ap7G55cbXLqLLjdMDpjSLeVhidOGixdFVxe
trUtcmqFC9sgKTbLPSRVj5Y6f1dbgiBuD1oyN9FFMJe1g41uHBBfIf5Amo+7S1tsjliX8VwOkS7Y
tnn+jkZl6M3F01/UAMBvhWcb+jsR2Jjctp9qOx9C9kYwF7vz84XGXtbWIgnC1V3w2wqPBFDnyJKg
ZAT4pvah400OWhjBPltNiQJ5AuIS4F2gsMktTleg+VHrUJkyoBUJtH8XlE+ydF1HpNQOTvfRT7v5
J7rhjflbCon3bHHzcqeKSGTXYgewu8NJAjOC3c620MlG1Bap76y6QhMw3SVjFMTlrk6uB3MOtFjU
nru2HRmlOmRPIKoMH3luC2zuTVc1QHQMYb4ZWvc1zyJIEpqCmV3zwydm+LWLFTsHUz/DVTz1lJgj
sX/Kr2F6A8Xdy8eLfS9/x5wa4g7xNGhGPfS4zeiv5hWm6ETuF8k3Q0/UXrB2vFBmhleCmgW7pM9n
zk5aFgrB1980DyCQ+3PYC6jPf/869+hqgDHIQgO/ngPjsshHy/hGG9RrjNcm3F6esrWBgLwPDOsg
gWbPr/OB5FIOljXWoV1Mzb1ZG/dx2W0N6eMvrKDSgJY5w4DQMLcwc4xf7UAAdMy7FNSpRB8frFmk
eL5aY0HN91OfD3UNXvKpH6ncThnANVPj1yhaaHXvGc4jNW03LxySzVsn35jxBgSdpND2kmwFl4e5
dp4gFWLiTwMCgeecoHKTqsOMybSaFFLWaCatgM2CZFLRECjRxn+c/kHaFd3onz38wPJzs7r0UphX
Dp4y3VS7Qweix3rcssQJGLv/dGCwhIsLm9JWoRXNdtGJU1p6x4rqBm1XeAAmYJgBzYycNP6EhsBQ
pJ71dUee2+J25NIqfVulsJU/mxlZsIzq5m9Gg/CatZ+DI5U7vLktVUVr4HlGR6A9U0VLt0WZt2Qw
E4fYFrX/S3vccV40HIp26IELkdDh4kA37hdOmJDxZH3ikBwHGRWeg7xqR9fUUTnoM17nUvUG7Opt
0WbXUpSJ+JNWMDYq+DGAb0EzqIM6HRdbhIWd20WE8ShZQdQodq1cJibeJnWUIozviOmk26xFa0kL
CvRdV1n+ny/g6Qdwgb2Uq6O5QELxmDpPinFFpSvNH0VQvZWAF8PEqwj1X/QUfxEzkotWl1o8qo9Z
4ndNBdFwhNmpF9U5PAtagPTYHYyC6LVviLC3a0t5YpqPectIs8OW9ZIV6MXLNgBvKKJky8p7F2Vt
FVEbI+21QOJ5fqYhCJDL1dRhEnvJN5qt/VqhDx6VDhCDePH8Y5q92hig5+dpWNGegmws3Ke5+nJ5
LVc6x8+/gzsdZlaNddPiO+jzR+ua+8Yzju/haxxUz86+DqS9eZs/WI+RJ7DLvON5sHBul3vv1/Ws
zEaBTRQ9R4Vf6C7DeVSEKQft5c5Hz1khynOu5GpgE/kgkF4wUlhe2UF28nKE4ghsFh268HW3nQgw
1j7Dwpnhvh9qovXHeBHko1b6E87tsv124r/NphuWXMEcl0Qqyc1gbmJPv62fgMZEtNfd1zbk50hM
yfgyvwvmme2jL/MMKknkw6Cwh6azc9tVQkHDIcHb6pJB5OaH00MUMp42qjMFfVxepV1xmyUBBIUw
8Oy7UcyisJD5oy9fYCKqBzUCkMQ81UhTDWGdxjLyR/N4LTdo/3Lad8RYL3UrXbWD/ioY8erOQjIW
MEQZrbUqF1b3S14vDl1ADyCXHpDu+0QaIzJX9r3xZKduK780084ApyuhsmC2v0YgWGiW7UCH+6cI
3vlkN1aNonavooQJCXVS3GiFnwmKHKuzeWKC20sW4pgwtBR4/9izcwrlWvBPmURKercWgQW/vvrO
h8PFArm5aNFs6Uhu9/aPztFJokj3l1fr65sBJiA/Ao1cRlvB5+rnohmQ7MLmWBAVap3ko/hUDuBV
Uz4S6cqWelKKbpY1765hhUyLkdLhTJwvkmYusxwvJqIpA8ff/A6OJ0XtBf5tdZlOjLB/PznyaVNW
YNa38GDOndJPHTPyB0cmS0tTUlldTJo6jwU2V3cfOkU+eTGY1v25zSa1cX/kRnqc1OdCjolNn63p
ewkQ4uU1WxsbCJrxxNIglIdH2LmdBMRxldrggE0YiQeU5nCcQ2PwdEg5uepIf4LtQRHYXPXdrDAN
HjQWe3yJgcN4mHMHd/JoHuqXab41YzQkJJGrFY47ZXu7vsstwVlbm1DIWIJbHxLHSAhzO4UW6TBo
No5zDDomyQ1TpKClW71UBBfE6oSe2OE2y0LNychM2Bmm5l0uH1oab5wXkFcGsxQ65PLq6Vgd3h2D
ZBdoS5YORgByvnr1UpVU6hJ6tF4U0CuIeMO/ZhtQDDn5eW5zaJWqTsWY02O9fB+jkFRgwK+kh17a
q13sztPH5dGsHeZTc9wSVYieAH4t0E42GqQcoaNaszrfZSNrTurUCLc+rdPFddYwYODggKfqNhwz
T5nujMlzbJ9GgHwJgfQsrXpplbizXEjdNDUFTEblpmi2afRMm5gMyDFLzUvXbhTjW7rod5fHubrf
T9aOuzkrUFtOkBykSHyAj0u5R0cOUZSbBbmcy4ZWIyIkbixLh8o8nupcVrlvVRp2C+S6E3nTmOAd
6zISjQ7ER/r4ZpYSCG+Z/jSWbkN3gxwGSg6l3gcDVGGLXB7ksBecwLVtBEpI6H2xBivUcs8PxaRk
nSEZDT3O8pWlP+GJKGwfWJvcz5QiSmkqslPckHXJ0ZMpM+gROQmiDL8Y03XUmkRVRLO7tl1RSkMC
DGo2eFtwJ1xWC0eqF5MeS1A4xrtoUA5dER0y1vdd7LWFPg7N98sLuuZUUB9AbgIJXNBsc6+IwdJm
udV0emy0CVLf/w8A2kq3OBJDTAEbfXzs1uYcS9M44ZjUKAra0Q267d1UumJdoqM35t+Xg1Khu0pD
aQIvUtlvx6A3BU5gdYiIGz7VAVjT3/kWqWNpqnL2KKS9XQRxJT0VTvjniU0M8sQIdwL1OJkj8OPh
VRgWgdZQ0liTK+Z/XdvuJ2Y+L9uT6CRqa6ezNTyEslbdRdMdcpNb8T5ctQKQJSMkR0cLH9tVlTPa
DPFzTBc0ahQKALh1obxJTi+id1q7dJBKQrMsJFNZo9352lROj8KnjcinkjJ3zJxN7KDWroN2mMAL
bfo2kiEQEAskcFdPNJjWQeOJ7WjInNUoMVCikll40OxmyTrUaP7osVz1Xw2PiTeAjlIGw416PjwN
y9UUbHgA3W9TzdqCQ8tI8bhJtCAvZ+gRiMKt1aU7scidZxlts3FpIEau6bzT6k0/Q7LFEIRXq6tm
4b2EZnOIbvANW0ZTQ7h2wP6g5jf0zrSBEe6U8bmucPk0t3/hoFhlSUOGGsqpXJzQxVmTo+yDlI41
drdRrko3ZV73/mUrqyOyAZ3HsxObkU8JG2ZpAaWF2KpHlpHVP+aRXPctOHQu21ldnhM73IaQW4sm
s40metV/lYngLlzd1mgiYTSkuKZ4GN1gRH1Zxzby2iq6LNXF7SZo8kq3ZS4IN7S1iwpcvxrK9qz9
x+R3GU7touLRcrTb0X7tJGp4czg5LrAz8T5kzarpEiFtEC3HtE5VF8QaMdH13jxUg+Qj9256cpbr
23pSnmJJgQhSoWZB5aTZTpk19MqH1eK1Tdq+JN1kBOCpkImdIENaLtn9kDcjsWiPVEysVjdDiu+I
pl6BYEmVbKdsTNzSBOROLs3ZB/qHboYyjw8RfploKcBRUDwSCcIyj8FHfUw7Cm9iJnPKI5dA8lzb
pbHQ4yRBML7TH5DKMO8yqmVeXUXxayw1hmC1V+9VIJwB08DjCtJF3JXTRGZlJtqEuGQmjaeAFMV1
XpRH64V+yD/yn4rlpY0LBN3lHbw+0n+s8kXJJFeorKWwWnml0+4n6zVqPiQt2o3G02VLa/c2SN4d
tFSiiAJChXPnSQ30e7cl5lSvAThsZPrYhLVoEtfCdSYKzqgAQAzBx4/IcTVKL80UDVHqdupeqNPc
yoAnOdOmdrZ5MRI5q0mfPF4e20rNDffaiV1u8RL8qjQ4iLviUqrIKNOnRUnqm8oI5UM+RcUddKJT
tL2MszfahrQLVeVbESmaN815tQNkQKR2svpOP/kintfOBgqultAeBg0lUh2t90gJ1B/Dm0z60rNb
wS5ac1Wov0F3EzVgvNG54Uttq3R9DGNRipa9ZpflaP7N/R5zfXmi1w0B8YMkAEoRfM0qifWZOvC6
R0jtyKg+KF1HrLf447KV1UMBzCLoPpj8O9+S2M4t2D8b+CGLvINQzt1nm8sG1g/7iQXu4pihiDoU
AGahugeR3Pyu24LFZKv5P2Mye5Jngz/ov7TI+fjMsGg6jANIlK0fjY8kX6b3r1LRbZV4C+g0Upez
fWUMJdGgDwA9+6EQKf+sXcoMCfqfWWUO4iTYzaLemCc2qyCv8ECnuqOb5DEW7ZDPtPIX331iht3Z
J2Zmqc7DtIWZCV6UGFBehPbVJiHRd6T4SdAe0bCVeC/IA/ooA3j1LroZ/KePxRdB/dbGi6QbCtII
aNC2wY130AZ4KTXErVovbgrWnAZs4lX9POt+3ppoDSoFh2MtGkEIjCQZmODx6uRiK6QJE13J0wxt
yFDEcOTkJxosr3MqSpOt2jEQJwDbjfZ4/nacG8AIADCBnfZuqva6vQO96uXtumKC0Qpj1iDJjcQE
t4hWu2RZXY7Qx/SNl+wQixh3V064ggjegKItmuJxG51vEpS8+iopp4zlPXSgBrb1AI1IVw3/fEnO
7HBL0uqDVZjOkB3z6hcw1qBDEKLRV1wi4CTowMdA0AnMC+ZGCaW2ZM7ZscqsYB6uWNtqK38IEdar
S2I6DNyMarfJN7nHkSPJWW9mx1HZGO3VmPoA4vzFqp+YYBWlk6Mb2Zk9NSlMALnSFnuYAAf+ZRNr
VXuG8QIsRmX0UXyTBXK8nZT1wOCEG+MQBmmA65p07rz9+STK/6xFBWe2OC+PNPqgxS1spemTNe61
EazgAIk6Wknk2CtMD9TVTemP2b2W/RClMLTVjXEyUs7jJ1FfSDUbqRQT54edkfkQXQ9H+WkJkKJ1
s8O7su286dD5SdB7/UPqZtvaK5/6DTSPD3OgbxsfhQRouPvtA5jmhJ56JVg7mx7OQRZmU2k5m55n
xZP9iSw7FdYs1ySNG3ov5a0Mmpdnh8T+5T2wupNPJoY7/BDdWdIK8dkxG8NNY/ijrG7sJbhsZNXD
nBjhTv7UQ7/arGDEqB4RXufSvTy9KO7sCDb0J5qKu+/OZpF9yMmhmRK71A02GsXrSX3d75XA3pmu
hvdD6cZuulO29LoKFs86mF7tKtff232zi8HIt9E8UKd7sqcHoHBz+wdof6lBdqdAmzbezsTEzGuE
ekkg5sRka8t/NSs1stQz7kc+i1g54VyrDMgKHfFmOy/e5dlfQ60AyodLF2lGAxTA3NGLQ7m3Mgli
ChUa+jWy5EFI0XncPbeZH9Wkyohl5je5Jbi31s7cqVnuzKmm1GZGgmFZqRV0E5pd6KQeFbN/M4dY
pFi6EmBgjFDTZtl7Ruh+vvImtnGkGRgjVc1d2m6QZVOKKMi2jhG0liBkXdvPeJsiqYcIA2IRnG/W
kzA0KtaX2jaNm8rFAbltvy3vEnkCj/WfZ6RYv8I/xrjVyzMoN4QDYNtaPF8bVnsV9a+mNXhJUxNZ
ocGoi8TEVhcOStGgzGDYCJvzCXaEnF9VoOkqbQHtm6sapMsm+pWKRldIit6Q7eUNum4PCVkDYhUA
9HOn1klBReYMaFeKlN33XZoiXpsq0WuY7Tb+kCGFgWIK6rRIJHE+SE6mSG1ZR1KlPMtVFQxI26jJ
g1p/i/Xd2O8iNSYZWn8t+lHr27x5uTzGNT97ap4b41wk85KFFTQUQhOw3RLZq3B5iOrm/rId9rr8
OkxUwFnaGdke7tBV4D6KgKxF65f2qsvGQUu7bZM/qPZbrdxmae4PnYhmYn1ov01yRy8CWhgAEKCm
0C/ReqBY+9A7YPxysxaMbe3YoRTxz9i4fRlpubQoOZZwTptNZzpeNQ93nV3FrmbWRILGwOW5XPPL
p/a4LbMkUoimMLYvwWSU6Pe9/fOyAdHMcZtCHntHCZmB6tHoY7cqH3RD4IRF+4H5zZMbsU7RojHU
2HdFD3myDHSwPW45+RbEexrNoKv0SwPG6/KwVtdJQYsJjrIMtVBunWZkNyVVAwi5up0QxUQuHbdU
I131dtnO6vQhQYh0MF5GX1gMw1qm4cIgbGlrvc/hQN1QCa+mSUTZuboPNLwnGIkb60k+n0Ojzgy7
6BhcbXoy+61kPPzFOEAvAYwCNBeQrDv//STuS6TEgDcaQTWVG0CuAFcqDyLagbUCNzqjftthe+Vk
L4TyTCVzRG1DUmAqDHIKpkk07/9CGm4zWipgM7XuZo39iu6qjhTtrUGB6lanY47FjNAde3nca35f
hTNGVlllqGtu3Jo01TMdWYUMuUJjh3T+QoktEgJat4LoEwJmoOHjdYAkaApLxoJRAxncVu8dnoT6
eKtTQey5uhlBLfcfM5yzyCNz7ECrhMIRGBMhcEwn9ANlItwiZwWdw2iGhxwhas06qHBNLvJYtC7r
nbLQ7hr0vMXpjUVB2D49X14XNu8nd8inEUCAFawKLEFE73yfIAWuWaHeaHf2+GY5d/DqJEJgFe66
0R9K2btsjfMW/2sNFXo0KyMbzkPHZSg8DpY6aXcUDpegmcBX+6z19cTyKmM8LN3wZ9vu3wYhuo0/
3UA3PjeHDkAsUjoq2h0YZNP+roEwTpHtIydxLw+Mcxv/awdAQtC5OVA04rd3FClZieN416QguLfQ
0ku0SOk3l61w2/uLFe5QVwkOUDKo2l2cgxoFga+CBmRE9dkswBqsbb3/Ie3LduRUgm2/CIl5eAVq
bPcAdrfbfkHtCZKEZCaBr78r+9x7dlU2KmRfbe1BsrSjMomIjGHFCuy2QsvCwETNh2sruhI8OJ5h
RKaiYsxt8EmFguIWomH9OP9JkaLdFHx0VtnjOMD47Tl9aI3Rt4EJa+yNsHrrOJKSKxmAaBWqEhG0
zx9YnDUv7lYGtKYBNhoBsFQdM07vVYkLh7vMC7F6A4bUTdS8y0syPlKzoBt6tmaueGsxXiTILbGl
8dpcK2/ghb70ZjR4n4FDsdRqjL1EPdT6+DlVjAashdO0ERqtGS0YE8RkHXzRh2jaaLBhfATkJmJt
u3Pb34kSA0/he+McOo6+/3sVvxQmfszFNbrJ1BV5rUAn9PuafDPrE5irkq3O/9qRXGR0DsphcK5y
u0wZUQqxK2JGOs9frGkHFv1ApKvZsdeV3e0TrclCfxlsIxpyVUP+ZEbRkAE+yIyyL2T8blelnxq/
yn7c5VvjxSsqCNWzkPRjqBfFcGEGF3enm+kMDqvcjtJkaU+8mMAnXdD2788jvBxYElAIh6uTrLZt
Xa0dUuqgtTfovjta0ai1aFUzLDZJ8h8WSV9vX+CKm0BGDJgLktT3buP1sazFpDYFHVdUw/pCRS+t
wGmsuyKhWOU0q8d/kAbKe2T76H/r8hPVU95hMSmkzb2VlcGIPX9aCHjsNASTvrg/7EEFqddtmStW
jdhIFDOAXRWNousTDgMxZnPBK6U090YKyrDSV9gpZ+5DhTnZNv1LRlXxjmCmCZmxYPJzdVcysqak
lld2lhElGg/tCmS/E8jJtnLF1e92IUWc+kIdmdEvTVPBb+jL0RhRUhiw0LUasS7371+rq+NI15er
E7VygKgjzVyGPbCjbzYvkAElzRazy/vXl8IluF0MvSGAR39Uhlw1Bs+qIU/NCDnCwVwiZSZPTTre
MQOr4foHzwj0ufIbyrA4cbybrUeDgyotyNBrFJgp8K9u5F/ibB9+kCs4SkFah06X8AmXlwz+czWp
EyNavHusOPwzF8jCHjL7sCRR3WFxK+VbRLJr39XDfAkCHXSjMYB6LXJqKp3aZW1FhaH7jsr2I/1c
zr+zbmtN18qzDW5XU8cwPDIy7BW9FtSx2VF7pbWjWXlwlcgku9H+uxlaYQlXIiSXmS9znXdGb0fZ
spCDy+wTVekYJjn2+sHbbHUqVzy0AAKilOgArodX/PpE6cizXHcTvDsVSe+8ucYsIUuqDQ+9dm86
qhVItkBCBM6MaylYzDAREApbUSrGrcFOM7bYQAUNve21Vh42MZcApYM9wF1KYjobQTxoEa0oM3e5
o+0KlvkL5ssG81mdtsjVV/QcwhBfI61D5CMrXcnQdzWL1ooSbzxUaR/wMezbH2x+7opsr+q+QV9u
H29VoglFx5ZgNHvl1AHg0XQ0K0gEY8yzkWX0PJTGc9f2Dsb2XLxBBclO4wyy2qVy5vC28JUXAQg+
A9g0vLPY6yvpJZspto3nlRXZJlCJb0aoBOpw5MM57/e3Ja1YMyR5YM3HpwSzixRRNgiTElXpYc2K
AaKj79OA2mjSBXSrYbOqLmC1cOE1UceRA2Tb45NtLokVKX2x69XfvfHmtHE/8D3nG59uTRR8BiaQ
AAgA8EpyHF6HujBclB1pPr1fsIExQAHx9rXJOKN3z3EpQ/pCvevkhUaZHbkj1qnx5jm1O99rf1es
DGpMmnTKdOjS5CknWy5/7YsBhKuikgI8GdLoa/MGWTlPKw+4vNJmlr8YTqjzJADB6KOrkT8bx1zz
WJfCJPUAE2q7sHy2I1tPKnJQia2qu9IqAK0aNe+ntnD7SAxiP3l0PI/lUt8rwKB8n0fF3YP5Yxn8
BDqeBh3Vva+3f9vqPYgl9Q6qdSinST8NVPgan9zCjpKm+jn33/V08Flafi8TsuFQ5a7a+8dGzIQN
08DXAXEtfsrFKwvK6OZ/nolqVnxnCRUtTJhz7HslWDQ/wzKVoep+91OJOda326dc+wCoZIHVAjgz
kIFJpzQJm+2aJHbE6e5Q8I2Trd3h5f9dCuZBQ6xoIBtByoAJ1flAQWtzKJ5vn0BYghSiIFkFqRos
EdOBMsq2d5dudtPMidzqIc1gjfr5X7JvXA2MHekpvKUMsiysoi+YWjlRUt5VOMuwtZ1z7aJsDXPy
qF06YqfEtQaQeUodrWmcqM12GIuf02Ot3ZNho1y1dlV4aYCdArUCaKnFn1/o2WyDHa2bJxuFqkNG
9s1n7ka3P8aq37oUIanyrDGsiBohQlXSg+M2J3Bt7xJXCWi+0xs0pSf1RFoe5LW2EaavXaGDPXIg
cVaROMr73XiRoHAh/FYFMtncCzWAenvzrA/jhm9eezwvBL1fwcUtesWo0HHQ4bOyzmdjoFmogqMg
p6DAXWqAofzLVwOiBth+uAcsIrr+aoPRzmBV9OyorjHi7lUghsYa2ZZtZImryvGfGHlcQesXg+cL
xGSt4z4CQIJNn3z62RF6uK0jay7HQYsW6Sie6w8VCyXjaYPisxP1TuqDsifg7RZr2JouAJ6O/goq
MGA4lPzOvBjT3C4pfIJSY2S3CxY9KvXc79kWr9eKJKgbTBZNdXwcmRVorqdMQRZhR476whFvL+1d
ovkL+4do+EqOpARJPy2gRsWJivbkuLELQPDglKGjR7Pzl9OC4jn6T5b1gXvd40PCmVA4tceWdSxv
Ba2Aax5va8HqxSFYA3YdzLwgrLjW6mXOMDCe42mAozDDymDgygGbaaC1c4cdLM4WLGpF68SwB9QN
xJc4ouRhvV5zE1dH4aXpf1YacKLa59sHWrGfKwHSgfJ0WVTsVnYion2jxUNnZAgXTrdlrF6aJ4bA
8FVASyg5cFr2aVfPzIms/qRZf+oFK2Wijm5Fn+KnSk8qjvKfGPEzLjycORqa0g44SmGTBOwtFT14
JXoCrNKAbOrmN5BdW6fGrrzPWVFvuLu1aMhE1iwYanBKdKmupRuYkU0WNrmRlXfYlDkf2eibyzMy
Tt812mOWfdbLt8GKR3PYSDk14Rfkg1+KlqIhvcFgKXEg2oBM0PWd23Y5aFgR4sBL/WRmEaTJtEsN
88g8bKxMttgv1s+OEUyAVzA5hsGh67Nzmqt6M1I36stqP0zpeS6yM4ogu37+xM3kTrezu7yuc2Bn
qriir7fVa81G8MggCkUpHrUXyW02hUnHCq9NpI9Yj1wUOg2Iqm6FuyvvJ1qBmItGNCUqFSK9utCu
ZakKzKa1boTI0J/ab3lVAHkU53kVcLLnW7u65KGAd3dmYBU5lmRijAIl8mt5Vm5TLFxSXfD+h9P0
mbpYd7BLlGOtJkcvVbCMsQ0X94syTs8AY7ZeFo7eVmNlJWWEYMCFxLyyuNvr31B3A7S1L73oHsSP
iXoc28BVwmILXrAmRpDtgXlMdG8s41oMBUGOk84o0Svc3nFvPKZIp4Z0V9s2UEkbcdCaMwILjKBr
xeAIFitcC3OGxqYdNzHANdV87zL0I4vOsE6lXtt73cU49m3tXHOwqCFg7hA1bBSEJL2ZZyVVKDGQ
mHoEoZYF/CFq+mNQ5foG0mX1ZOi/I/21wHYmY7LdEUvkvBEnm8f+2HcOC1pwwvpNCqYMe+MdfF/Q
I/scwbX//4RJJm/1ALN1iGijSSMWhpnmwj7WVuVSUCEkVbiI9UFjY3ahkZJqp03lztJzzJP0+pcq
qVSfLdW850amBxzEOU8u1uvtpqIxzsiK2FGZsZHAIN1GsL3mKcTVCMZlG4VayVNkaNiqbWnbUVPN
zyACwx4ze+MdWBeBwErs80PgK4mgWcNmQbEPijL7d60132d13po8XrMXgYKwMHQMqjJXshc9pR1W
s1m4e4sHRaId3GG4m9wkSDXAwvRsg3lzTa9Q0xZJChpoSPeuLWYuaEkqkNxGS8m1e8so0KybPX4w
9Wz+UUzTuJGNrcrD/CmGSkQYJ9MWeMPc2dhYiZDesH1rXvaYFPS76r7z2P62ba59LKiw6oHY1kBI
JylxqWC4gVciDB4dsp89mKVtN1ujTqvnQVBvqEhebbQlru+v7qy5smsRYjF+oHp16kcwZtTIwgpv
I9JaPdCFKClcdC1CtMlGG1LpUQomCel9t7S3SEXXXBqCUUMsVwBfk5xKYtPVCIZD4kQY5dWxmKLH
tntnGfcuqBc2vtCWKOkLcV6M6KqKoL6yD7y0XYxrYkANG5Y34uC1EgAmQMCpjx4WJhc9KUhN6n6i
2FaK5Is95eMfBSRKdnEopj3BGierwtwyeUq39r+uqgbq9+i3I27FUvFr1Zg1r8m9HEItbF0rB/Op
dasnMzPvLLuL/0HXEU0glsBmhA8LCbIm4fNYoFajmsWDkaElqG5xeK2dBtkxgl/w5oJ4RHpa+yK1
W6+cnGhs+hP32n2epC91pn4yLfXH7dOsucALUXK0XXCXNosLUdTszpb9mxhf9aHZezNW85UbstaO
hfVXQFlaYrJK5ohBnDCiSOM6Ea92qXo3lIE37grlcPtEW1IkTV80leco6TqRpvv1EtdTiPp1vQWB
XJMiGN08Hbkyapzizy+iWIEkrbUSHk8fyk+EnLHLxp/BlKsAm/XX50FTCh4PSbLI+iRJqbu4iiby
obpeWICk61Wryc7tyxIIx2Yr+V/RB0FBZoGqHDmIKlebEk/s5AG5cDR15MAWDxEIvmYwK1Uw0eF3
aSTFRgS04moFOZ7A96IEbsqPMAOarxmmyossu/jdkJIE5aR4we1LFBYjRVmgMEE8iBNhwtmVlKIr
W6vkvPeidgh0EAVh9WScdLsFMyvfq3p3W9iKrwVtHIIKdK8RWLxnJBe6UWqIKlwyeJGWL+D8zPXU
72zypTatDVVf+1gopIHzGpN3NhKcayVMvAyMjEbrRbn2G5N9XqvsbQgrKj1wjK//cChQuQthmAhw
JDVESF7PXotBq3SIAXJj2j3dqk+v2JTI0/5XhDjuxb3RPCMYHR9xbx4IU21nn2L2Rk1ZSPjWIP/a
zSEZEvmL4EyRKyn6RMqGNzjN6PwYc+NcPbcFVunUbwgSN+x3TfWAU0F/GXhszJJKoUTRVhhVRTcr
wpwycYKs2T3kZ7f3+Wd0lG5/o7X6gVig+b+ypIdjpm6bzq2KGyyC8rz8AILTi8mJjP5OoSCf3JC3
9sH+E2fKvUKezlWlYAlmhP2jbXenN5+mr7b66/ah1u8PXBrwqUCGycVcrIZQOiwY8iLOv3fkRTOf
Sy/k3eB76aNu0nCiG5nHqm5Y/wmUsoLR4pab6osHRFjqu3axU7VXujxhv9LYdBvOb81V2Jj6Fe4P
D8n7rOuFylejiqHpxPLQiY86/mWsnnjTb/i+ta+E0FwYLchI0UG4NqvFnuauHIskGnUeaCyyqilM
zD+6/nb7Q62dBbPrJqJZD2UBub3ESNH1WgdFT7KegvdkqGOvVct7prPDbUmrJ8KcBlINtMvQL7s+
Udqj/bGYCfTOeME8ul+RGLWV7B86L8JBoIeA/BsNRunRqM2+4p7aJlGbhNQKBg971r7cPom2pt2Y
JgBoAZkT0AvidbxQgLLsTa1Q1STCkpp8j9vtTq6GwarWZHnQNxkDD3r+FZR77Q61tCXgDlfOrHLY
YSg15TGfNcFMmi0HrJdSd8ZIgc0y1Plez8BM2Vva1vY54a3kh1QAOVDMcoHqlyctGtOZp97xkqhf
1PukTZ+Y8okln4txPFhoTc3et9sXtGaMl/Ikj5bkGXjnKyWJALH3ul2CNnWXvqV1eFvMWtbyDlD5
v+eSY1NVwX1pVpJEmaX/8hLN8Z28DFtUTgBtwQJtcF5UmGvHNqTW3KoLrBkOAGiiuYfq6wfDcZeC
zhRsFxHhbzrUWel/uPVWrWPNZjxViEFOgaqKpGgOL1yD9HkSlbNTHEeF04NGjW99g/kcNLC2iFJX
vhu2A4EyA4A0B8SG4udc6LXGdS8BLVkSWVaskz/NMAortbMmZPnu9rdbMSFkYwKjAXXEfKsUBXn1
AlRwXSgRxXIxs8oPWTkHIPyex9Zv88CkSbBUW6/6yjdDzdMGxFvkgXjar8+HNQXFXNSOsIMZ6DA/
U1J/SynXZGCcCfMsAtn9ga6jaUFsrsymEuVcP4wYLkmYvsfC6tvX91GKgAqiaIz3GywnMldVqjXW
NNVQDBCX79LM9A1v9HVzo6Yq7uPab1xL+eBLE80DkieJbMax1qMKs3HjHB8VXEhA2xdrI+Cg5Dwp
UQUskbMkKvojN14TnoVKf1+OT/9yXf+JEYp/odgDV8vEIBXsiCntHfHM5awl7Fgxz9nwSR9N6PpA
UuBIps4kw4IDOQzjOGEWWgfvME3/IAUFVqD0VMMBWFsy1JJ0CEBG3RMjWmXiBqq6d4CowsC2T7d2
vK/EpwiAHcjSBNQJxaHrywN9al9qdQ0t6Pfl8KjOY2CZn2ZeBkqxt+lToX/Bnul94W1tZl15Z4Vk
bM8BvlogPKXPhsyl7moLl1l1P7T8uTWwcnHx63Jf2wfdiJds3zVA2BH3MXli7V5VdgoI96ZHNaOv
ZuJ+acutabWPbgu/CJcBMjyAFNAWur6LLBktrEMU0UX+nY2TT+xgrM54fKZnHSO8W1RVKwaIpi44
4jDMraEgLEW1KC62PSLsJEoLOMV2VLIwr2pzI9ZccSYiTHeBokUy78rk6VxR04XzDtc8w13RHUJC
v9maKly5OYyh4G0RXEOIy6SbqxxCuaLA4S/NtPe6oBix73wvAsF6Duf5Z+n8um3zK9EB2PRR3wZY
VxAoyTVNzeBmz/pWiZyqE/ufFE3DxDNGZTBluvTTD3vEciYf8x7lFwWNKSwrAHy397uuB+nz7d+y
8h2hwNjvIVpvoJ+VDo9dP43iMkuJtNJCc75p3iYTfDK3hcgcO2iawkzEg4DUGH3TD5kdNvx5c2Xg
wGC40fXyZDosBHm9b8xu4PX7AqOp/b1r0EeMLOwHBfNafw8exE8QSF5sDgXdqJwaWcyxU0yMKRHX
z3n7NRkObhdYf7nK8H8OeiFFus66namVeI4SKfVr5z4ZM0PR8HD7Nj/GzDiJqAQhQEHHSjaKQelb
rU1pGqN0goU7B4c/g952/lz9/cgjijMYq8TUAVB+6JBcu5SFDxoHr0Ea5+kB4OGQ1vfekmPvzrfb
B1qz8ks50pvhdPbQYYtcGmc5gG9zc27E7N7WdvCV9+/qNJLLJkvTpZaNa8tz8MLb52o8JhaWq2VO
MG59olWFx+pRGDfIFgV92fXVNVNTD5rbpfFSfSuMXWGGueYeDUV7ssxTVhegCX2yQLw4RZ3enIap
2cLfyTP175p4+Qukj2eXWVqnXZ/GL8QGoZ1vYJlhWEbDHXGwPCeoCUpHQZsEn4Jyi49/7abxKov6
AMh9EAtKh9cLF8/RmMYm9ZN5B9KbXg1gcNO8YQlrioMFRUh1UBYVc2LXghYFBPWKbaRx0WKFzM4d
Dhnf0M2VMNC6FCG9c1yx9CpZzDQWRUTFaH3beHCK7LA59rv2CoFZFqhjR2CG5FjGK5nrZKTN4v5p
JueO/J7au75uwFLxNrSPiUo2xoxXH6ELgXKewxarNVu1z2Jm2/64/G6UfMfEAZNM7HGsNEFDE9dF
3m08OWv+S8znYrM9ilRIIK+/mui7OsMCwbSt99QFqQ75ytFGnk309O7dYWtB9donvJQnaUnVl3g3
nS6LvUHzuzlaaOInSjhvDXKszNs56I0j+BWvOv5DOliDDTpTx3gW6/RozV/r7i6zf3K3Ai/9J0DO
EApX6b3eiaFubfk+sc+dsm/K8UCaf7CLyx8indghmYoBFj2L2/GuSL93+ks2bajPmumBpwAjTsCr
AmkuuZfCy6cl040srqEnfaIHKq38ftzqVq3pCnpiYuc35kcwLnytK9OgG2IdEIn7LNSq7xOYObXy
mMe9079R98vtd2hNUS6FSbbuZmZLee9mCN9dhJnmHdWestbXu373/ydIfh3A50yMzslisJ+DK+g3
dhMGZqehcKJvSJLvDxNoeL/FlAEKPmDNkp/WHtZsJDmPGrbzcnXfaWHd7G3TCLMFjN/H2+d6N93L
tFwWJ72xg2Zi7TaoUyITLx76fDoLtezH4vxM7Vi3tdCdf81kb5ENJIz84AAzhB3fSBPeZxVBfHmt
JXptEctKDDVa2mZfKGbumy6P2wkkMlVHTz1R/9w+6JpAZFuoEYluLeY9rwWWWtuONi01IGc9rGmw
j4X64vR47SwSjCTdcJhr0pBsociGfhVGOqSPqPPKabhRa9FECQsscAolTN0nrfs6jHNEUnMrKZDf
IgdmLQZZdeQDgNrIgAGsQK66GiMQ0aLSwBmtT8xYXlSlOqOuHaTF8GQ0ya5v3I1aiPhMl9ojiZXB
AzNxUnumEIvA4o+HIMVTu5fbH25LhOSic3BeIM3MUP+l+rks+j0anhsmJzzf9SnA0q+imA0mHNS/
ZILfFtTz9eCQNPbScr843gHPxZG0X28f5OMnupYidOaibmTaHhmTArG5OhU+hokCZnhBqX0uCnrK
UJPovXs0Ij/fFrp1NOFtLoQWpEz0sYdQY8BMawokaLXzGm3DmoU6f7hAYEBBngUYI1oZ11Jmai71
ZEGKybB1vm0Cp+MBpkmLfAuWtSVJ0obEm5lCZ5bGvXJGdWECv2l1oFtt9dVbA1mh2CiJRrccaHGL
DVNXQwrInkLmgdelCTff4w/hHFA3KFQKdA/MVqwnuL61RqlV15wQC/PJAaw+VfzOwfBx8dTtGc3e
Z54ppudCcEZEt7Xio01BMpQYYSuqYSD0v5bMCmZ2DEyqMVZDlAhu8iycsPJhf1vKyi2iSoGoEbEG
2CfkdqDNzLRL8JrFns5O4FDwey09UfvvttS44hYvpQiNudDwVMl0mgEIEWuuu8vYc22fs77eK83G
KP+HBPFdEKCHIOBRsc5RnpmejDo3zBKBjZG80aHcu5kbWiyqpz9N+1B23wdV82frxCeMZYwHAE52
t69TflPe5aMgDBQLLhVjbtcHBZgeQNiUEbySWphZJGTT8/wZCP2t6Hvtu4kJAIHNB6eVvOVFT0u3
8zJkEnmyHNjo3KujcnTMjadjxZLxVlkumhvA/iD3vD7OBOygW2QTiTUL2wcTByThj50K/PPWdrtV
Qa7YtQw2Acw1Sy6wt1nrDO5MYss9dIV9gs/I1DpwpmSjZrZmVS7iC/BZAaX+gUMQTFkpZaNK4sTI
vicplpdqakrD21rwIWBDiV7QkqNJiNuDFkoeECQFTGGspnE5PJdzNDh1COLCU2HuXVrtAf8Ilib3
kcJsDQW9d7SuvbzAYeMvWwVoBhZ9/cX0YVbd1DDyWHFmrAlk/uIeVBtD6Y+TshwbhxycOhjInel0
e7VvwrZ4bXNz4/wfLxkAQkyngLIDfhPgyOsf0YIvt1ZIQuMqYvEWcc2HEgwuF4PvqE6gF/+ultf/
d2byWsmdtIjTErMMJ6860SSehuETGenRU7G2ObDJg0Prg4sVlmx69LJjVesRPM6GMn00QoxiohuM
rBsf2Xzfa33h1lqTgFwHK0Hjufhp1L+Ak2z4hkdbEwFNAswPKFPsExZXfSGC6Is2esCgx+1rMzxq
93+NTsNtgv/nPwHiB1wIyLLCqvS2KuPEsnyluat9bUbAfZ+jUH/bKlaPgvUlmIjDQ4otDdeS5jzp
y4E3ZcyH6cSTo12xh8JUTrelfPQkILeH+qMiLZgv5TCnXfq2G7AKIs5m+2yiv6EXP9SkeSrnX7cF
rYQGkAQbE5UJJNFywcUhtZrOiY5PU3QBaQp/eO0ZiFbouRq6QJvzwDYRRCZbqLg1A7gSLGXvS2q7
s5JDsF3HGW/8sXom5rmezENR1gEdlbDGv2jQLaGBh2eY/yB0tVEu9OLbVyCnwUJ3QJ2G5jeoCcBA
LH1RkFIBxL3YZdyMg5/mKdZnfqn4yYbrMZ37Gb3wf5D3Hv8DnAxIr3RwJytcB0UR2Js2P5t1b7Z+
UbMWpdbJPnFDy4NFY8U+r8xxIwX/+K6LcU44dLSXEMvI1DNFNSoTmHRAG2gOZ7tAJuCErhoS1/w6
KdOGsDUnDi4wDw+hKHmBp+vaUsA/2zZtujBYSolgBbCTRzOvSTjUSZgrvA7KnvR7qzT7EJNwyqFy
neJT0vD2pGE92DHtZxq6Eys2IHdrnxvNWdgVPAaomCRXwTH4yOamhkv32CczsZ5LuzgZRXKa6+Sh
YY+gAd6CPazqOlhWAWUSDS50pK+vwtK6bBqIzWJHe5heM34YDbj3qTmg8dukhxF7kKrxyXbOutb5
AiRDX4pzvcVIuPKgoY2H4SPB4AdMlaToVQNcTpqwKm5TDLQtRuPutDGfN56TNdeFZTk2atWoLNmy
Q+k1s9SRO1Wxe0A76KVwQnXjC6654EsJkgEZ1tzqiwoJGUIQov/KlsjcEPGunFIEgsIR5n4w6AG0
uCW06OJB6Xivc5R3WLyono/ujKm8Jjud/zQP7gyS4To0k6OeqT5nu9Y+F8UbONL4XQJ62/LPXL2y
B9AzLNOO96AoJoGl7wcVXZbbjmTlHnDFGgwMJS4AraR76JUhZ5OG6Vw7nw9z3/2qTXCOZu1WnfXD
rDI8JLrRmGcFO5sLxjjJZJbSGjRmjgypvVn6Tu2GJFcDIMJ3g3VWf9TkpUZ3vLYCmoCbeQu8sKJQ
V9KlOMxjy8JZhrq4Cr4q92HhD4p2puTtHy5TZDvgyhZD+1LVjtgenQFwhFtIQJueU79vaJhnWxnP
e1FVUiyUqkUSDsIIDCZLQbWKVbeKksEVpMuxqzNfwfIq1P47z18At+L5fVsf8gULbbQq8NyYkT0w
iKBBC3Ra+sQ958+EPKYTVlMEWj34BfbiMfeTlrRnhf/l5OX7Z0cKgAgYgSryjGsbID0H95TusLio
QANluZiJHGq6BQpa+7zAgoGQyIPFOTLIoPamZRptk8UNf0sn9UDA2Fwtfub+uf2BPxbF0BMXNJ+Y
cgIXmjwXrWoFdWlfVHHjfPYAeCXdHzehwQwgmvcDu5Z4Ym/Y58pzeyVR8vr51Bd5htZH7IJPrmFh
k7Owpn/0pgxHhWwIWzVS0DoB3Q3gNYCQkgJrmVEai8mreJ6DvOL4VC+V8+R1Xdi2fZAS+4UOp3Y0
UbMwo4Zs1EbWkkVEFIIUCe8LwPOyjyiAuEMZBrFcVfuMT75KsvvEHfcNGNJ5PX9nVeqbw/ilnDo/
Wbpl49lZedyAbYbdAo0H9iRZWbOZJGMGmGTM1ETZd33Dvs6dom6UElakCEZagLSRL+ExlazXs7Mi
Lxpax1PTOTvuLtOpzFttI3RaUVVURRA8IbMXQ2zSXXaK3XjOaNbxYL4W6QNhyiFRtaNGtL1XO4HD
gYQY/xI0CWMHTA6oRgBM8eTJTHNtU9ntoFVNXNLeDWytMoIR20Y2vtKKSUAAtANMOSjWyVvbiiVj
qaJ0TQyClC9qsSPpeHRSHhD79ybSYOV5vJIlvRu1mbtNhepAbM1oPy7mXdbNZ8vjG5r/8WNB6VWU
zIAgQqFABjVarFRJ17A2Vs39MEzG0dQbc99O+TnP6wedtN/7XtX3jpttjW5+jGQhGaS3ItSC7ssQ
nAKGMGsaqAfn8lzlSJE8rAr0lZyGhherydbEz8f7FOKAQBADt6i9C9u4CInaUQfyzLHbGMuCu/FO
qR4AmtnwYiuXiV8M8BoKEuhmyWPXLWRrXsH6WOPNHQBwj273nZI7EEju0eL7XpGdsRnefLRpT2g8
6nVA5SPYk5453nK9cbq8x5XV1n7mWI+sDABo3n5+Vm4PU/jYxCEoI0Wp4vr2RrtlhVbYQ9w6PxUr
Ylbll/nrbRlrt4fRG6w/EvzLeLOvZXicNsSprSHODexjIwoCVZqdx64Izli3+YfWKcBG3eG20JVq
NXDpninYXFBAwN/XUivO7I7Svo+t0niseg9oRePkjamP5k+TWZ8WQnxK89eBZqGdkHDMH/Ki23DM
K3UM8SsANwAWDU1X2f+XS0HyZKj6GJsRQnva4aH0h2LXzd9M40FTVL+qxqDBTMDG6Ve+65Vc8U0u
rEKhbsP51PTxgIUkoWv6VIlrkPYsofWQvTi7OdtN6E4Z2KgdOFtpysqre3VqeUdwmS4WHl1IV4n6
1o6/OD+kqelPWreDF5+7I8i0wIETmnh0bx/8oycXfSQNbIgAGWIHnKRrE8qbTj62kMx+WdZJ5yeK
FXXO4C9dt7st6r0CeR0zX8vSr+8YZKCUIgOAhglOpkOdPPbmC+OgMcASDDBDz43i1z++GfyRdSkq
Gp9K7yeakC3fTRtqtnVqKYU2Z/T1u3TsYz0bT5YHNojpUFhvpe5+mk2yIWwlVxDnRikcbgn3KSeh
WMLggOSw7OPaLvRfrsHVM+pF3uwvldr+GZaBtwGZk37ZUZA7DL6b5Kp2om3Lqr058mG3JNha+9T0
aFGlpWX+6FiOvXlkKpzPVcn0GsQMlFu7xdaxYilv9S4ERT1VDppa1OUhq6xBPU2dnRt3rsKyR2Jw
tsUY/+6UPnxc7GzBygnEIEgErj9uN3hYsGfN+Li+uqsO0zF/NI7OMTmru/qkYA2Ez4eDffe5+mGn
vnUKnY3a9Kr/Qi3of3+ApMmkNabWYksf9691vjf9NNJ3Jb2bpp+LesybwXdObRNu7uD9mPfg4xpY
7CZmEzAsICt1zXM6ZDj3QIYiqO0k8QedlcfJScavTpmk8YYViYv8cNEXAmXdpaxqPdAMxfnU+CVp
jjpwOI5+ok4V9qg6ltNLaS4Btp/fFrzyvqLFgaED/BMVVpm8CXZauLWm9zEpdSOgKeW+NS7p/raU
NT8MxDweAHC5C67razVSrL7tVacY4qa868m3RP+tGxuR3koZDwnGhQwpUnCS1FFT7DKKbetVHeOm
OI/tju+q5hMHZUF3ByBM92z7w53e3bfNWwoA9u1Drvr7y18gvTZM50s6cDogSj9n6XDfdkZI298Z
xUz0rr9zjf6u5cOXnm5xNax9RNR/oK5iZh48SdfXW2ed7iltM8TK4qqfqxzhCyYDkufb51uVgpIC
KvFoEqFeei0FHDVpU+vtEFtWpZ4KvW1OFiaJN+CJK6kyqnoIYEEAAUQm2ivXYpJ2zJOaGkOM2b29
+eYebCxa1U/1ixH0D8zc0H9dGJZseJfipLvLjLHHrmp9iDnByK1FJgrW2Gn4bnI7C5c6Hz7VrbI8
YpQQI/uGxu4MO0EdSHOHAIQ9ZLcsaR+ipqE+YHw7Rwe7dE/FxMa9mv0f0r60N25c6foXCdC+fJXU
i9tyvGSb5IvgTBwtJLXvv/459Lw36aaJJuJ3ZoB7gQCpJkVWFatOnbPN+17DHK5tpu2XlgT0Q61v
oFfPClUV7m2CBaA/x6ujewBkwBsu/hVPH7sv/OmJaU3+02ppDgH0znio58xItr5JMYdtUTAbQKsB
BDzNNpwMsMn+e/2EvLnm+BV4Zr2OSoNpT3xtjZY39WtJZ8DHrZsCvCRdnt0Mg4ot6c1B5GZwDFGj
szCMLba+tXwFUMscZ9x0h/6T+YO7gNdlxqzD9eW8CQKvdlBeBt8zL04JPtnSKpLNazc/tehCx9Ri
v6oJjIA2XaFSVdTxdWvSzQOp3f+s8VWf5apm6TtVhoTpyQ2qNApcqu02Cpb3DoWSv3XHrwtDm4lP
GWNkVgiqFWm7JW37+Qkth7A10xNlU+wVmyJ4y7/THzNCEG0B+ikt8GY95b7zCaPt6cmcglzh96Xb
BgIAEAmbmJoQeWoKfZybIp+wbVDwrIxl57bdafb/UsAWfB2cxeW3GRGkNQY28SeMlT4N5sswneZg
jabyY2suu3ecgjM7wqfxyNY4moNP42NS2UM3o+zH0B1MhdvjXu3C66GOhDuEciTQPRg+FJxsExCz
IOkyP+llm3+rvRSMpnmXTuGsu9POBkY8TgtzjSEtpqoiSD4Y6LLQ3QMVBeBL4oueNlAx8Bhdnkat
j3yKh6Db7QxMTV/fSNkKQaCKrwZ1CzCr8Z9xdp1yo8CuGfWCYtausZ/Mfg0LuhhRl2Npow+YOFNN
7kj8BafOxyQn4BrIWYVNNZseHILmtgA1YrGw7cY69PTypchrzGYsw19qHPMjeWFOiFx+Z1lT6c7L
0zzP+8Db+nAAf0DYpGyJndRXxGXJZcaAOw4MqiOY2X0DnxrMrrJyfXmqKDva+nRAc+tv4aN8QWcm
hATDHs0ZfHHm8uTSr3Y/x712R+znNFXJ40hP4B87r8H07GhU3QhUtmktT4R+hSjJziAtdEjWv3NM
HqpkvC3zW71TOA3eYq9VXkMk1KKQsCvAEDYWYBP2Vby2fFfOrvJ/dqDRAUg74BEo/l0edDBdp9sG
xd2kZmlwW66BH1lsceIWJJNRjVfooQt6/6Y2W+hJdCr1UOFY/D/rqIQDp8cVBQR/RVZG0qz1ymRK
gh+gP/irS/z6t0NfG2MQgI9aGFa5XFsJTGdqsa1MKF13nTfcFA7gy/20Z80nsz/UrqLOLpyMN/aE
iB8smY+OCOx5FvohGonqpg7d5uv1VfEvIn6x81UJkb5ueqPC4DAEtZG41GNwt/XBvTsMpylojiVR
FCpkXwhpko+RLYxhA991uYcmarZrif+Szt70qGbZElmLscXX1yRmoP9tnWmh+4IGKlpcgpmmrtkA
/poyaUH/YutHrY47M+r8+bC5VbyC4hicDXFfaopcRnC6b+zyPz+7zE2TW5rl4pO57AM0mzAyhjbM
w9ioFijdxrP1CdfMocQw65YrKi/h+nE+Xt8+6cE7+9sFX64FczVMfPfMnoal9qxn+s4H18w7rEA9
mw/dgD9GBDfNjVO2i6PhsgbNYcY8m8tsNdBWerzPrIiXKHByT98ykjjGFzdtogHD8TNF+Wh96a3P
11cktQWsFFwPIMpvyhea3sPNdjpJACZyQsvBgKBF8Lwyu6w8QNjdCdeGqIrqso+FshB3uEAjAChw
eeSyKjVwzAqSGPbLAIYGOtUgl3m8vjKpEQBIwAoBeTXADC+NpFgua/yKJIttfJjwvMwG58OyqvB1
sg208ZhHgwy6oeicXpqZQOe/mqQlibfuSffs2UmVxaB7iolKp1G+oD+WhAXN0Ha1NRO63Dh3Nzl6
7qXCE0gNcBCMBVgwP9+XS8lmaxmbAQZanYHi7qCvXhxkCtiFzN0gZf5tRIhIeJXpoz7WJGleOajq
7AQGrm1SJFvSpSCkApOLtgnOwOVSrMm2NqLP+PjdTm8/lEhVc0Tz6ydMthTOmgFeB44NEAvYZKtT
VGIcVKfynb3cBXh02o9ENcf4WiIWo925GSGr09fe7j2roIneNVVIp22Ous34Zqy13ocb3ohAJTEa
t26PZgwy82gcgB+vbW0M9SE9sXptIstbq0Npz9pu6NwAYoNLFk/WBtKYZbJ362ptn67vjewDnP1o
caCtAzcNZIqxN/OUGO3B2naGq4jLwgPlNXABu42xHx3JG4Cfl994mMoyQ4umTDL3dhw/t3Zxb/YT
+DM8SJi+zJZqbkS6JAPOhKMwgGwVQkyrZ3UNWogS/ZehjCdwwNxaXUWA2y9Vc1OyWAmq2t+mhKV1
nV0uZTmWSb9Dj+0dQQyVH0ijAgKIYrIQ8DcKcguAZpAT6qBTZajKNVsUzAr3K70cZ1aEcN9Za7ZR
G1Z6TML6pDk5K42C8Xlzx4/vOGo4BgAKIKggjl2egx7t9mbVpjIZimfHe9yyR+CdrpuQLgasR7z7
yhX93jitsV3pgBTQKT+vsw1puSp0g0dl+ix7igCQ9tuO4LbsoCeauSEXY6O1c0BUYWtt1GorV7KM
8hWoRCOPllyxgdLUEwVpQPIBykFMFiLLWmROv85InlaniXJ6j8LnIWuiZZqPbgW2jPRfM/Mivx9V
R1F6zjmgyUdZHOASwXBTm+VizUgEaFlGbforqFVAfOmlPbPA//wsu+WEcF3e43G3pJ/n5ZQaCxpu
X66fDqkjAuQO2AfOGiOqA0DKwp3dEk84v4LwYpRqoWWAYnEP8PFSHq7bkqUbHN73P1vCjvXzRNZC
gy3S+PsNQLjFvk8hEGd3e9NRCYVIPw/gI0DfYloDIJLLzctdTLRnK1IoH/In0GSrHuqaKmqcIp/Y
qxvHX403j8XhvqJwore43Tx0JUky5zHwgZ5Djb047Rf/GZQAQ/3F/ljakY5CQ7crMS7VgzkJR3OJ
m5mExFTpL8j2F3RbHEYJ+R5LfDCDYWhbF8pIMkErqGKP5gR+oQDkVOxxXlRc2rLDibEkYEuAl0Xu
KOxvnQJLVujIHelNraPgFdwxQwXJlbkUfrEBO4JuBRpPl98QfP5NutQrSUZM+pYlhIwZ3TWdHhLI
wWNZNLbYENaOtijCjOzwAAQHCAWoXUywO14aHlwyGK2O8o0+Vx8rfLN5ITd/fxnOTQjukoy2O2qp
CxPA9Hn2RwMjUVa3r8DlvniqVr70ZJytR7h5DIR/hgZqWZSj9mRuki7DhHaxz+wlmWw/ur4ymUs5
X5nw1bQRGJcS7TBc8/XeoVvsFnZIZ7bz0g89KMOoqUwzpYcRED+QlXEVDREizuqgy1GBJQnrUecI
q5XVI9RxGXJJPTe1rxXmP8uQ+qwClfgImYiwNPohrtfa/GGzwWvDIm9ZEyINHf9lnddjnIsU5c6Z
wXvRbHSL6rSbX7KgY0Xo9an+Kce4dhq6I0kfRgpVOVxuKGDfaYSqgC3ytYHWATxsKDCLKY/hL4SM
DfcxFPUhI8xAbAlG7+vfTGoETEwYc8c/mMC5PPBptmX6inJeoqUkNLdDPbWhbj9fNyK9VdAVAPEG
f92IbKlMoxVeHASPwDkFctDb1l29OO7+uhVZvgN/j91CWwhsH0L+WUIPuPMNPNJagOLnOGW7zTkN
huL6StfySiQJrg0dAeByw3IwBvWeB/e3FWEQjZ+ur0H6OVBuN0BlC2CnIxQZSj8gRe/jb3eCz6T8
4IHOZsgVkV+6gjMbggPXba22qwIv5n7GEFhaQxWzLfw+vr4ScdbsvxCJr42BHYCL33Dsb4OWbs7G
38zbfqXhP/7dGk5ZZG5HCMZT8uQcdVZG+nhwPl+3LPN5ngm7rwgXVKgvv9CyrpjQpC4CVMHWXZ9h
ZpJ61XajTVt9q816YjpVsLtuU/bdzm3yPz/L2IxRr8p+sHH2qnm/6c0dQ+m671SDGfKlgfXAQVkc
nQZ+Bc7NFH3fzRgBSXIwAqV+ifkFOzb16iHALBPrFJ0ZEdry+gmB3QHEBMkFuFH4zzkzV+nzZDfZ
hLOOgavpQ27F7amrdq52Gt3D8M8xeMfpRyXZMlw0qIHlF3bRW6osowOKBm39QF0TJVFnp5W14lvJ
NhFz7ECIg7IE+ZJgpSmsymFQ8UXNeo3R6AQ9flgFt5POkqau3uFf/VfwNMZ5ebPkcgvrrcBTcrNI
kpZTjJoCBnjQ+nzPis6MCFmL5ropqi0m0qV6iYAADWmxhwhulKZ+bI2Pf3/UXwcWQRHBL7ZwBuu1
KjEciTM46V1Yz48L5PimRVFw499ALB+dGxFOXlkHZNYrGCEjKuNbeigmJ3b0QuGkVGaEVzjm3+uh
1XBthzFc8gPR7lTdYZUFIShBtH7ts46XlJwyaiaImLL+ANq869+Eu7Qr2yUWrtbMWTKrxXb5Th9N
IyR0t3f0yHiChaIVugjwPpfn2JlTEOB7/NKUbugFP0qMNFRElfdLdwsjZ5jnQbnqjbyAUbVDYGlY
h6P/qrq7rBgjPODecyXPjAifpCnomPrUJwm4r0Nk32xt1e0QWTKC6eL/rUQk2SFNMbc599S+cWqf
aXpr0J2K01lqgzNIow5hgbxUTBZSG2GbpUh+86/W+KuyDnOetCrqdpUVwYMBMFbk+ZzDKRt3VdyV
BtLph+kvxQpfQw1gSRi/BEwEzl+w0k14wZplSZPeqTDFeyJDsLfoIaifr98U/nHf3JQzO8I5zvyC
eW1DaAL1O8CKIr3p8URZQ98rw8L6QSc9UiZc8h38szYhx65HdLoHwlAL/14Gn8cPED4n0Ja5vjAR
QfnfDnKBB5SogewVT8PAbIRL7EVSbQ+bbx4XC2D8/oYOkTXgvaKHvf3SbJ/arQtby95dty67uBhw
QdyGGBpGRwVHam8VXunBAjgCyFGWQ9vdecWX6yakBT/U3DhmGa0L1JIuXZBLdKMHJyISShuUp6ZO
D3axfgD4cMfok7Xej04G8H+JB1mlCBOShy3IvBFgUVaCoIUItphr3aIj5GdxaL5pdQhmDIeewJGL
9vav64uUHBWgpMAFgdQE+ZbYq91yI1+XpaVJOTtHlP5siPFRcqxUFTm5HazEB58PAODCXrab1pSt
0dHEt7XPi90/T7N3U63ZqcZzVHEyJWeDI79+2+K/5SyLzPS6ZaQaaOINJ6fYYVW5alJSktJdmBDS
BbMl0Ab1sJypRQBkUIIIQUT60FHySBZ6DFqmKHVIAi6f5gIomvcdgVW5XBOzrLavbZxFPf/KJ2x8
VVtT4qcuDAgroj7ElJcBeeMGPopx15rrIWM3/kNW53u36w92c7h+8uQrQmmZD7eAzU8w2EAewKAm
T1Qy90UznQeACD9dNyE9dMB7+BgpNzCQLMSrJdg8bVmxpmGMqp/NcJsFR6WUj3QdmLzE6KCNMOIK
znbpwcmj6XDw1cKOk+/sldR9Kgv8z8/O86ZnQdoWFHcnh66u9zikqvEM6Y05W4NwO1Gbt9i6wYJr
PraA79DuJ5qp77iW6Aq9EiugUm4Jy3BKz6gzinjBvNvmxxjcpLvrn1u2T+cGhFW4mDC3MeBCE6sO
UyucVarqsiuCvtZ/XPeAewp3UO/0yUabGAvQpya0HXCfrcGRmtBuWovQnh+NVf/omPnx+rJkp/jc
rHBRlnWgc9VUNMnTO71/0WzUv6EdmKnaTLJ4hy7gn/UJMXVBebx0TayvpH6RQPxHi4ZhpvHkFA/U
uaercb8Wwfdqtl0001OmeP3Lgt65eSFNzoxptM0G5rv0fqOfpnkON1A+NbvVqaM+VViT7yoaCgCs
oW3zOrBxdqmKqc9pY8EaOOhzgFpNO9boqXJUVLlSO0DAw4ILEjmxa4iXspHbAb4eMBbbeHLqU0VP
fyuqxHMxDgMFHy/GXvH/hE+neZjcyzaEcZhI50esRNmqlvmIcxPC56G513sZzxRse0T8Id5XD1V3
v1LFBfmG/V6KCIGHaLSW6T5CK6m4/BqbwTC4D97ljDCLhowHz36Uoy99qt4ARNh2E00G/7Of+THc
0dy07wjaILaEQiFCKz6/kPsbK+R2tAFbZmlaFTMwYWEy31HJv/L7L7wwkCjy1ytkhtCXFtzeOlRm
bTSw0htujI+f6g+tceowa2GqxhNkHpZP/4AiB6SMEIG93DWmzZXHBoMmQVN3ceBRPUL9W8UeJTtp
GDIzYIdru4uwJG0znalIV/ghQOlDK/22mUVMA13V9ZadNLxecC3R60CjQIjczTT4tUMtnGjgfQ4Y
SfStqPD+vnoFtUSMK/FuBE+zL7eMGnU3ZKaJm4k0ZPrS67HfK1yZ7ACcmRCJAleLuvlg4qsw49R0
5XGd7twM87teFBBVLVN2AiyOvAAdKKZWdXE5VgH9bmdiSd9mezy8eNn5eriTWkCdFN8emk4Y4BA2
zNTwZs6Ri1gaiCyaNazeAa4DCcMfC8LTnzXT4livz+P+uSfsVI2/dPo5g0zh9ZVIA+q5IeH+55lX
mHaFpQDsmGantYytR+cz6szrtLfXuJvfkWGd2xMOdDlawdzxNI5vHcdxdI/MU9TlZJfmldMNAYeD
UYTP45NxHYmLx5WZWgetc0PS5/tt+J5i+uT69kktQbUFaH/cTyi4XB6EltVg0jXgoi39S90+BKgq
gF8oDJinMCTzN1D2goAEphhsVIQuDeXBkGJoeXl9L/aFdYPDQJRhTXasz40IFwdegDTlAKeWuQ6q
BicIGr1nGVxaBP/gxSOOIpX2mE7g+6fJzDCjg55k77zojqLwK92rMyNC3LQyQ3NNhr2yCxYH4y9+
QYN5jq9/epUVIeWd7SkjPSgKErCi1zGdfC9a/LaP0rJUoUv4vovRE5RHnLYH9LEoulx+/Ha1wSrh
wz9P/7i/6MdqI+FRK8O++6pqNsnctM3nSAHfsfAm5Ys+yzipngZatZUsCbrNjbeqm3/2WeOHea5r
j2tVPU/uqBrAk94hnGmQmgK3Dr6qS5tGNoOOnRKGUJqi9blEHQFlfjXF7vxy/ZPJLIE+FcxRQJki
nxI+WaHlWltjaCsxnARk9nGTP4LUKtS6v593wvDRq1wJyG0cEbC+zF0zBRhgTcZd2kY/Ov8dR+/8
7xd2rKkmze8Y1qF7t2OdAHadqSQ9ZUfu3IRwhzCntVSNw2Ai/7rMt+S5nm+B0Y1G6wWtgUhJSS5z
PeC0BWAy4ORUlhDvDLSEKstvGe4saENcOxzfge17pSoGcAoDsmCtvzxmZt/1Cyh0WUJaMFiQdle5
/xTfum7ve3XElLQZ0sAK4A+H4ADp/0YukG3IPBtWw17aP/Qsf6zRIsj04bYsXS1c6I+s+jUXeyPd
Hv7+lJ8bFraym1JoLvYw3OfdQYMU71pM+5Q9UhUwmB8z0S1xSmYUt0G5APL1yx0doFdTrQGOuTYe
vPoEcbT3tDxfyZf/Z0I46UxvtqXHPFXyullFtI6nKft1fb9UyxCOuttaJfgccTCM/nEud7S48/5S
UfH16Xu+U4LjcSnkGDofJrBTmJPATtkqNVf5Kjg6BpVyCx/k8mNYTpn7mGlkiWll2x7PMMz3Wt4v
ZzWy3fX9krkGvBM5kyvq8boILyuzqjEqKKgk/jLMmMkwJjzkHCCKg27RI0/Lhrsxddvj1g7G920y
VY196Ur/2BfhQA0t3NLx4Cpc/Tu+V0o+v+97YaoYxWz0b97c3SHTKO9j4gr5TeTXUVdvkZILXhaN
oL3724hwTzV/Rgj2fJYUGWfDWuJ5eix886FR8YhIN+zMkHl5NGgKvryVOfBE1Y5PoKHy4vWKlFuW
OHAZtQBQFWCMRVw9JY4N0eyUJRiMDrvurvc7KPpo4U4R+nieK/ocxAjeDoV+xduSWLVBBU+zXtei
QV62DfOP/qcpv1NGJNmKzi0J3s0Z3L7yJxsR0MxiqKik7S+bTvuhT8NGRXguAxWBmBH07qAKAX5Y
LCfMQHxDGATGyK+ahhtGLW6t+AHEKmsa0u9KavdX/so323hmT1jcxIqpMEocCWsbE29yF8zo15Ff
uSBYyHcrxgeAKF4Oc/BCerLPITc7jM4/gblELVEptEo3mhOdIwMEu7+owqynYAAzy7xKRv0059Z+
7NPIq24H52M62zfXfZfEFh4GfF4JJTW4ZWHdhbOsPiZXi0RrAve+XSHWYWVgZwHNewUoKwMD3VZT
hcN8pU0XdtvikHieBoBqQhQAdJg3FFbWFQmGW6L0S+3smRsuEF0z79em3QVW8WCUd1SbQp1+X2ZU
lI2vRj3uhvyXVY3761sgcTv4MbzQC15wcDAKbsedA210pqZITGgWV3unz0NXg3yjilpAbodXkxAi
uHDDpdepHCfXK3MsMK9RtntM3YAx3i6WHeax5iPG3FQMh/zTvdlkRD/8iwQfM1GX9sDWOsM3DNjk
EZPq0Mes4nFxzPj67kl8KSrkf6wIuwdKy8KzSlixMPkMUfS82Ffg5X+HEReVRVAUY+pRbOLMDYQ+
7W4ukqGrDp75wBrtJlURMUu/z5kRflXOnnoNq/C89yc0UTAbWn5KrReQ+1uKsCA1wtMfvPZB/yBW
l4nGtsbwsJLJtE5E371sa+R3RFFcfH0dvPn2Z2aE5KdYndXc0qVIMpJHBKzr7n1ha4fGWaN5sD+C
Lic0s0ej+rzqN0HvRkEP5pO2j23zw4DHdLcLlsQrn9c19PxjB2pc3Ug00t+ASQnY+HvnBujZ3dho
u7S/81WZm8wnAUiKET7IFAJ7yfOtsw8B3rC2zg2rSChEVrXb9oZ8m16ad6DIcOt/WxFLlqw2QQdp
wwpSUOR2UCzBG2tQad1L14I6BdCdGIUBr83lWhZmoMvMrYB/MUWDZ9ui7CEdvtrep+tXRGoIHK7I
NTCpjQTm0pCxeNo4jGgBOoBTP4C86Wc3FGa8pUw7ONmKCnaDMHLdpuzuI0T9tincmC3XZtqPWBxC
RuSy58U4FaMiVsguDKbpMUKFuiVEm4VczRmWGYX4okzQ/AkHdgedzNo7qEgIbZmz5DJKmHPnDD2i
0IdR0gaiZjDT7uzDlGhHcC1UcXrTPNTRfICuThZ6oRHWEQ3ZPt+T3bfPX7vIOn2eds4xe+iiHnSX
N96hinB7InJD4i9VWEXlgd5ML9d3XfVThcrntI55Wnh5mRQVcqH+R24drhuQgcSs880QLqC2gHnY
TLEZlksO6MftwVAUTvonara7hVnAsZw659EGL5hXh5VqwF1ka+Ru69y8SCyaziSr7BELNB+9f7wi
HLew/w74Jfns30/P6T/D8/IBwiv5I0p+11cu31r/deodv0GsXmd2N+klrcHx0kK7jFLIheSe4Siu
jUiL+98Cgc73EcowiCJKSbhp1SJgd2UCxhOn/J7Oxc5zy2MzhiQEVV8IsswQDcFqjYeFPtnzET1I
l0x7THhmeR6vyqaHzHngOf77BwmXLGBL2mcQGEq8vAo7zD2ADGsxvchOUXtaFMFcvnxOXYGbZvDh
3EtX5eQ50yELguPVrxGnH9zMPCTpP9BnJuOddVf9WMw6tKa9OZX75c540td9ZjzUqNhMKoiWdOVn
v0VwYW25alnt4ou7buxt/86Qd1jrY+2GoJlUHC7ZrAtn0AdkB1VdngZerpui0xg4M6bsU/2xKn3M
7AwhMe609pSu3j7NijAdYi/41BS7pTmuNqTa50lRiZWm3uc/QsjX3KZANwDqQQle8PPtBK8Vbf1d
FhZ1mH0afgVLbHwvwxUDD5/6T6rZP1nAODcunLMc+BebWRj+XzMWL+533XGjvlO4L+6dxNwHlRjM
3KLlGQD3fLnNQdGt7bJhhd0NReJrmqe+Os3sh24l0/QMaMc7IhTmUDiJOq+OiFU/Z2uqoHLwWYFc
bAt0JoH6LGrUfVTIBFkFFeT64LHl+FY8C4SsLiubVAMEr0wqMkVV/tQaXsS7eWnRRMGEIQ54aTwS
n647RdlbHPISIJvBdYXShPhwYRYpPZZj3HVpgn270Wij0Kn+OXehkZAyuAu2z0a1nUpFqizyO//n
JpHJAPiMPA3dkMsPaeh5Y9HZLJPA/BfUb2gk1jsHSqBzfVvlWdzlNrBcazhkbki3LXSL/og31vH6
6mX5B07R7x8hnKYlrYqyd0AgoHtfgbiLZtAUYOTzpvQUx0h2bHGEMJ8NpKiBb3y5Wmthjj+aGcFq
Yx8S1s8DDbMpKv4FD+eqeB/I4hxaCtATAy4OHNaC1zMWl2nb5uKpUzgvddPNUQ5NS0WYk1SmLA8x
FEN2KGK8YRLtybwxxBQcG2dnLo8QnbKe6zwZ/XBUNYNlXvzclOBXAIBDn7aBqTmqvxgJ/dgANapy
39wzin7l3Ihw++w63wiZYcQz4+/jHDYsnKJyC80ywlRs/nj93El3D5I1OqiXOK+yYM0ra7/0M1hL
Pf1mtXn7OVwes8UAQ8cUpr3imMs8sxcAJIKmPa66+Bry/KLkGCE4zdkqoqpN7wJKf6Vdqgr+sk/l
Q2gIg3s89ou5z+pmWUB08I2AJP/oGFPM2O02HMY2MvJbuiZZW4WF+8EMvpRO2M17qrvHfory7VNm
qDBLsmvgg58XYGP8D/QQLq/cUs96B/YrcJ5ZDbmBuGMJXZtepXwuu9i4ZJAmgywopi4ED1LVm7U2
i10m25QeclD3VgXg+nkfB0sRDtWpb6fH0msUgV72QTHsAwECsIHhTSOcH1DhYPgDTZAkn/wIbA9e
Q2JlqJVt4LkR/udnL3XDqG0DbJlYWvfYbF/sfFNcOlHO7zUGnFsQPlG6oWDj1Ni8PLiv3TFOMajv
sPqkg1Si8raQZfxZzUbtlLP7ktxpyFghI1625NCwYcaImx3ilb+baQEYp/ehnHcZ3fa2deiNsDK6
4wCFn0I1Ly875Oe/WvjkZO00DE/zT06Std5lix+m9HtBo4GoXJ/8O4PaG3yigLKLHMcgiXBIHSBI
ggkAeCXoZKOkSI39dW8k/dAAy6M9gywAAw2XH3oDf8JEUliBSCGA5kWkkYfrFqTrOLMgfGitN7Zl
GbBltQGg6uxGfp7UlQqeJLfiAQOHOiyGv4V1jJlN2djjVniLF09o/fAa1rIerq9F5rvBX/zbirAW
VqRtDvIBcB1td2bqxMH8gqbf1FEko3GlZwrNS36axMD0qm8A5J2FKr5w2up5XWwWgCukqD6gnscW
cjeCZRNIvUxxHaXbB1gVytfQN0GL+/IYFF1Kqj5d/qOiXJExBPNn01Axu0rXc2ZFWA+WutUeZ3bN
x2ZHx/XRn3gX9bT1qve+zDXzEqMOSQH07EU9Ac8l3eCl+FDULeBO6qh1ItDGY1SjsQk0VneokF4/
GlLPcGaRH50zj1lUXqblBS5SX09xapr7NWiz0J+yI6Qav3apqtUiPYoOkGUATwJ78eaL1YS1ZMMK
SdUFmF7unOPi9jdVRZqwpVkRzzhPB7qUqseK9KicGRY+Yg4mzKWoEOddPmI+3pn2Cwat3nMeweRv
Q8SK8xSawm4CNJduKdhy08A6ABFKUEXpXUUmJv1kYA5DDxfeDyoal0ayNO8xKwafgQZoOFrlzfI1
mDZElfoQKOU6ZI1IW4eaN6QS8MgDQvzSml2lUz9o8IN+U4S5sR3BVxngpTWhI07DvI7yO/3Ewt1I
6cFzd177dP2ASi4fkKKAcGOleEGLxbc8szTDoZSgNoXyu5U1/0B7i0soeFGa1YokRWoMxVZMYKFo
DVHVy8V6Y7dQooHyZdbXKl46OkX1wKzYB3HaDgmpirhJas8HPJmTfqBbLvov4juzMw+gQFgsDLhO
xomtfaRv1c4s8n+vb6TkAgBpDZJ5CAUhbooVZdb6ZqPj8qFdjumBjC4oK2E4PrabtIz+/0wJTqVf
6zLXQJ0DNVlUAIoxNJYy7Iy/VcPmyRhOJnwJp9QF86xwpyFO0qxoL2C21n0qQjCIx+QTudHD9L5O
mmjaOyctqm80xZNBcv8urPI/P3OZSAtKaBPzTCrKIy988Q4kvr5//E4JARTiyGiacOo5dBgFCxpd
JzZ6mNPs5gn0M7q/x1T+t+s2JKEGIQ3TwZD4A1uTqKuRz1nlNQ4mJ+02h8aq793qGdlt9c7qjV1d
sG+gjhq0X9eNys4gkCE2GL4xMY++8+XWrTMt69rykYdiLot03ynq+Jrq+0hCDJpbmEBDlQYDEyIY
l7mdVw54QCVD1oMr39zr2ZNzyr1I1z4r2W9lhwGIXzgLMB9ZgC5croito6vpG4zV1RcWOPviu1Wm
4VyyCIC+d2wepoCAmOc8rG9Y3pqm00EvgnWV0NvIUk0/AITFoqZbV8UBlK7qzJTwWNM2ijdOgwtc
ABSgD9/n+Wn17zvUSdpGFZhlhx2DJ3C2qGqheSFUocepGSmbsawge5pcID1rlW6SrE6J0MXZPiFy
ipEDwa2XZM692UIMwRRxmAUtct4VeJo1IhS6cP12KNhPB8XvQH/HTCznWsRT3oYqLtK6y+NhaS6Z
sxLDw40V9t+mNsKT/vqpkIUQroHLtSrh2t8UJb05L1FRAy/WSj/RcYE8ZX0qymBXqNrgsst7bknw
tlNerGPpgnYmG7omgmZJE5bpYka+Q1UaUSpTggO0Nr9c6ho8JG3+q2G/pu67b5/es29w5Li6KM67
wsWFuGdAaw+r0e0yqjUWASALZel9MSrChXwtAI3xF7EPkvTLIzC2Dd26BmuZl91UHymSF0VhWn4E
/lgQluJbTdbbOGmJv0Y/gBlKb98z3QJE0h8TQmKbbmM7Zpw+KTW/5U3YTc+bKuip9knwOaBSqXJw
GYI7oLmx906wC47Xv7jMqYGgjpOUewivoqNxmzUPVmimJVCV6MYmTNs7kt7M/uPP63ZkDu3cjvA5
OouMJalgZ4KQAPhVtZId/t4CV2b3beijA5QiXA8/dYLaW8Cc1Rkx8DCr9eX63y8Kzb0mVucGhAQu
aGbNTAmnVaBhb/U7c1fXERp02dHbPs7Fr626KdF+Z9tunpqo+TqAo3mLWvp9ZUEIversponBL6yp
CEBkZwTE0xgbRb4HmJew8HXVhq738bs8H4y02suSPSrBuLLPh24WGmggGUGsFdzc3FqLN3kBYl8F
gSKMHdiO4r7KGs7IvP6YEJaRZiYLai3D3DArj5l5t5Zz5C4xkPr3aQn0uZXqoQHQ49J+GqBS3X4k
deys3qE2oMidPznFbdeocC2yrIljWnCsgALAY+vSTa1WM5FpxG/KvPrOdD/m60+jbG/NyvrQWfYN
BFtUMHW+SjHLBXEHRwkj+qNuemmR6ps5gdARfBH1g2G0+8b7OfKKNLt12efrB1qGP7M5GB63xXJx
eoQMoEm3um5MsGf5d+6pSvSjf2fFw965nY5m7DySiO3cj8XdcL/9AE1hbIdNtMYaYD1DZMds7x30
0FXNqMv67+c/Suy/Lxoz3IzgR6UmLpFdHpF2R1NgHwvdP5C1jweQUNrj3bLakV8Uj1W/PPiD/xVI
3/31/VH+FMFnoTMypL2NEKLds6N2JB/YKd0bX9MjeCeT8jDeFB+vW+QfV/z4+OoYyMRUO9iSBYN2
Shpz4TFrxDRrPofm8nVqQBuuqB7ITvW5GSFuMZx0U8uxxcv00Wyjot4hCJMj/NOgsCTrSttoboBa
GnU75Encd509C43Oniyo2hfJ2NofA6f7GWTDrU2dIdyKT74dE7KrAGtIOy82OlcR22SO8VU/DoA0
AyrAQp7ZjxozW3D8JsQ6pJsXtUO+X2oWXv9oshsLaPb/kXZdO5LbwPaLBCiHV6WOk7on7MyLsJMk
KmdK+vp7NL7X282Wm7AvDMwubHhKJItVxQrnoJUBjZBIUTK7GSqjolUxevpgKmw9Blm2YeYYpsWI
RNmrH1EjcOrCiwJRrwVwNzQFk2fne4qWg7YddOxptDHBd+qDYfIh56URFvfuRAizd5JMQwA1q+ga
RK2mBwxhZb3JJueGLXkVjBr+vRJGO6aoRwO2rpG9b3OO/geagb1Kp7+asaNd2RhJOf/q0UvdzE52
yiou0aGmuu1e/Goe8vtpJ/1S/HijOngt3gMNYSUNTy3ZcpknlflArn0L49ksscZjx8K3WJEb7qLP
yNF+aT66plAJT71gq+wlH44t9+k+anfDCj1Fyb26y14Hr7gLPrK79jbxE3t4stBs4F7X3sWo5nSj
ZmNxckP7aBKDKIQ2wbx5QIWFPfBCoNp5I3EyJL235avV2iYU2hk3ZDMIt/Sz9UjriGuD8yjgKTbj
jwx5lMk0K3aGFFX6TNx4E3GGrJcs7J/Vws+er1YQyzYCCxXU2u1udL++4WzndY1GDe789xMtLUTQ
f5K96Hmhc/2orm8P5gXOf3euBrTQ5pNCVPlRuJMjuiXn/Xf91mts75IlJAECPHy+ru/EbEv1tWRy
Soi8HZr/+4m+CfrU0XRuRxb6Le6o3Ug81gjePl1YlSBCBWfep9TuFeCCgj3hMwF6D/Ib109kqfAN
wPX/M2CwVeeLmdlRw96EKDcobmXnG422r7Gb3MreY7ijT6Syv4DRKPvJvbwb8ZpeJb/6p3QtcTSD
t6eMgYnFQFUTtITsJ/OmGBClRbzgfNbbfzZhCB7OFzpJYlhXHdyBin5rxU5c6bldoYJ5J1DbuMtX
1/eVp4aMIaBgU1PqFI473/vDS8epZyxWb05OjU0+KHrU1OG8mPZzvBWc4ZisUmSiRlt2yiMed2Rd
l7e0uBl5ocJS0/SpvvyESyfKL0d1MUoVFlbYpWvhxz7u7XAtvzabakNX1i1G2SgI4zh6Ou/XldP7
aSU/Eav2EUZDA6jpBGxk0y6I32h27+bjt2Ieo46jLDxpTHxSGYMgAPCZ7GsXU5u/+nWyCR3Jibz/
l5Kw3Q5DJKgDkWdDIrhVVPqJknqVzvEXi2sBewhmgFDowxjFud6nRmeVSLxhLXDd0RbdZIoXDU72
Mu54sGnLankii/EddZRHehhj30QBnSiDbFuTbA+DseottMvUI0hSfkmFHaXZA+kMNEKnK93UVqae
9Xab8BrAF23Kydcw3sYc5KgdTbgCg/SxMw3GQS0Vbrf1/FsuNPNECqMrhjrSQJw1M7hJ3ck31qKv
7M09wg3i9z5voH3RM5xIY3yPOSqDjmwxvD+xM8x8bAzqlsZ/CWpPhDDup6CJZA3ifMdzyRurpzET
OJrPOxrG63Sq1laZBQlW/pbRXSHyOi6Wn20na2AcCqaQIo12kCAoz3GnekG8GePOzxIPvSSEbqWo
dwtQPpjIGF6/1bwLxziaItVjsZkVIvsm22xVetJOeFKR+dlcl/MPt+2nx3Fur2VtYk2GerDCDt2o
cgL837zTdNkhXdIRpxyyXHJNsRg1POiSkdogf6YPsWSCULiajAlUM4VSrjtZyskqyDMd07AtgTu0
wLDN2ZB5wZc35M93Mjck6lHlRcIEFijw1QHxeF3aXijfD5SzI4uhMV6TM2MJxoUuMsHSJOvKPE9U
J4GDCRs7GP2AVm4vfHG2fvHSn0hiDJ3YE8UMxxDd2k3qxDrGZqybWHgcDi0mGZ9UEFTosGgg21Kk
43XRi2sEybam4qkOiiFGr7XGSoVcyUDZKGc2iRXJ7k3L0wNli3PmxeuLJ3cijFFlZRKLvhswtRKR
6W2kobIx8mEur0WiU/UYlRrBb+abY81LCC/eIfDlgtsWZWxM4J87LbCf1lqUoU24Dd4tZEcJvRvl
fUj9OryL0U2EppTr27q40hOB8wedxBepJglB1EPg2NAV0I7Rr3Q7AA0nklBF0jQ3mv7LO8XEmAWa
fTBnxZ7jVIH5A609uLzfsZJvR6l51iXMA11f1qK7AK+qogLjeAblO19WQUCsZw5NvPcNcOoNK3Be
xaod8nAMFyuxaNaYDwyT9iD5PpdD0S84GgVWkwPRYMLkovxRkNUopLZU32Mw1S4qtNLyelJ/5uRY
ywJEU+gHBl9RgmOWR7qo6EGYMk/wDftxrW+jFb0J3+jBoHb3kD3oG3jhd1mwp125zh9Gv0D6tztW
nV0/IfW+4r2mFk3y6Qcx+9DS2EzC+YNGx/AtL/EMp1jVu9hPnlQ/uVNe44eJ6+pm+3ltFxhnGqWj
QoMAQkWsP75/D9zaE1aTI+0/snvew2ZJo05XyNgfA0g3Ri38bHnuf2G4zM45scEPQeC19TCXf2pU
jRAKESg23Vpgab61GmePTOtOvq8P1bp0ujWMkC9tg9dwU2+7jfhy/dos6/OJYrHmIANzrN7hE9KN
5qqrZNvatR3g1ct7AiyZ85PtZB9yQS0HWWJBEGB86vahLLfAwQZh2PP1Bc16d2VL2VcbGgsnsJ3B
vCFRLtqKw2s3VThqwcYifTjVpp5jHcpdte68AUWYwClf1a1t3Ba36ib0pu2wUo6aQ/3RJas0t1Uv
f4/96XZ0h9toT1/w51a2k/donTsaJzJYmvFCk+HfloIdc4mnOEIOE9835s81Gv9uVKeMbJKCcskh
t7krGu+BtdPxTLm+8Ytx6KlgxkQNTahnwNGCiXKoI9qxY+xU23SzjWybnIuz5MNORTHGZ8r7KsvK
WZc8bVPfIy3gzRlPzoJ4qsRYm1BtFXAtQcrN8HmfbAa7sXuvh059gWZjY91lnFwHb1WMwemldqxI
BHmtq3uW37nzunisELxryJgcVSxNYvUQMkm2cDttE8i4vm8/Da3XriBjUjTg/mAZmEbG+Cay0iXg
0p1iK3u6qz2Xd+Km653+Jr8dnguY7+7zNyhgrn/B4hox1DmXZdG2pDDqYU1EjI0JPtqqHzATaw1v
jfJkdJx0w6IhAHwKxgsxFgsklfNIYMSgUxhkLRrPNbvKOwf0bLHlTqHDZZRedrYYEAD1KyIOtFSe
iyqAJJlnCqYElKMB9HvTp5h8McnzIEl+b8oOSrB2h9kLo1OBM4ThuRst+50BgeT6vi4WWTGwh+lN
DNCBqnV+LJzEjrGY6UMcYMlS69DyM9T9qvR6sEr8IuJbDSglfRpsK868TNtPypbXF7kEowAiS/Rw
I8aTZmypc/kw7qmpDXN3eqk6XfKhjoOtAisyp2v6ncU+BRUp3UjDdrA+OUtfPG1gj82Dg+g1ZRGf
RTPS1DJCF7ls9jbs6lC8EkAmYBZJUNdFJ/pttkIReh7uR9jotOqD2Fb2NJb2zI7C49Kar9DFFUPH
AXjBgBANiI3zjcjBoKaV6TyLluSmndbCsSusI2nBp2dhpNKL0ziyKbq/AbGVvHK2Yim/jIHpv4Uz
T8KkLetaKDFxASIyN6qlR1V57cM9Zlw2U6zeNh0Q07LQK76j/8AioKLXFxVc9JtrANk8XzayHGHR
dpjLAfVLa94Qc0/Lu4GH1ri0ufMAizlj4eLGMVqeF6TWW92Cd6n7XUjyrVx2WFn1WEUyXkvt76mW
fgEg7uP6vi5p2KlYJnkQNBPmiyaIlVctBhPCMvOEILcDo7ppx45zlZd8G5r2ockW4GrRTX++k6Ou
CGU7YSeT8htkggXmbbnMUUv+DLhHgFqd76zMPm0bNY0iAQkvaEboFMoroj61yN0k9sYO6ECFxDH7
ixl7ALKj1o78LyYFGDMpylXx12hOqaEy2vwOK4D/V42d1w/WuksFv4xQZcLUtGihgkDWlYzEbTt5
Zmn+LiORUzxb3GJM0gD3BawH6BQ53+JOEFNViHCeilrbgvSUKJjINXjzd4thF9B8NCSCAIyI9/W5
GDrGpZyYAu4EcF2UTdcmtpgYmIvs3T72ALqilg7JHdR+rqvr4vKAtzKj6aJP/adWfeILgmnSsqiN
wYLXmzPfgjboLg04arq4OiBOaKAUgh6h4/58dbLUyqlSduhOJ6TYmbmoOInSRJ4ViPGmneTWR/5T
2Y0l/lVhviq00ncdsu2cXNQSyAe6r9BpO7fuoU+eiQXbuo8tARnHfT/eh4lbE2qDNdFWtLVheMXk
aYJyA6KoamrcMI9eZXUdqDcCkhDFzGXdhut/v/mnn8NoOrixtRoDN2g1NeJ1B9CXaXjKBZ5uLRlC
4GBihB1oDZiZZww9qIRzSit4mawxPMN6G4d6VxgYDtYB4tiEt4Zc2VXBQ1FmFAsooqjgoNUcrCRA
p8JQwvmRW11sGk1rDIcgnDn0PqXmKZgO/2r/LmQwalV20UDzQhgOA/YuqhKnqxWnD56vS2Es+l9S
LEwrwRRhlu6Cx1dAb2BQR+MhaCfxGLUofmmwh+uqlGDbayLf6sFIORU9xur+r9B5SACB2gz1eb59
ldV2HSCShkNUqzp1rUDI0IAZVePoT0StPzSDqC8FKs8+jYSg2VxfMptP+BGPBBUkg4MTQNjMRamA
giFkAnaWxuWtOa0FZY/uervoNz1G/IA9cui0tUWd62KXdhrtvhjWRrwPZhZGZ3StBqQ8jceD2h1U
IfW6yBW6N6oD7fPxuiTmbfHX+kBijF4ujGtd0MyQBK1rkRUNB8NKI8cMaj8oElCzFpnoKIHKK7ot
nSYmJXXwWcwwdBfztBkqGrmgjIcxVJqD1VAgHGhxrfe+FYGqzO5rUxkALjTCGAV6EU7/YWPnjkCM
1IGK5oIfVE2nBEjM8nSYynpPK+KambUe2uwrFYZXRel5kJ4XBwkaqnm4D3cGHGbQn3Pt7UW1yvqq
7w4R4GlGjdoUE4x1/y5EH6AG+JdHOcsyZusGWoDZwZzLkpSpThvB7A46oX5eyqCsG5ypDzeyzNnF
y1sxs2vhBEEZNKPDsC/SIqG90Sh1f9D1ztPpDdR1pQaD3wWfqVHaIUpzXUQeMYrF8dKMCQf1Ndop
EcOC2B5birb48zUamYlufmrSQ1qGzkDezWhLUNJIs9x57QNt1f1L7KZZILpH8TZUwCZ7yQOYVrE1
FTkRD7UE2gpg0UblgzzEfpH2nPjq4ib+SMJjwML0H1bILM2MSF0nRSweZPJSynY1ruJQtkuBN6K/
sIVoi8WzF/gqwPdh8VVCiQxDNFniIamN21JuPR3ZkzCzK8RyMxhPOcTvRcZJLiwt7lSofH5uUhhp
pEMZ4hA2xGmijRh+4v6Pyvu/vgLocUFawcT6gGnC2M04b6OuGrG26FMUOwDvPOtoMh4Vjle4sGIw
YD8z0BgGFYFbxDiFEnOMVEoa6VBGiI1GAIgUbqZKt2rU7xPZ6SIegDsbN0INgXGFsHhmtZ/jCGZh
YS+FojKo6gG3Ebw8o6MU6L5ILSeXQWwuyLvBHMAEUh4rMdkN5OP6trIvkR/GeRklIuwqJh0vMER6
EJ4Vmj6Zh7bpVm10mxfJaoYLmDKvEI8W+S6H13h6yFeVso4xma3rb8K9yWOpuoikkAhGegD2DRDz
+BblXIks8F3kQaoHh1SoIzvXc2FH8XjCXkgKJ3d5abfnQX7sN+rOiHhYSB5ijqmU6nJ0zETVVvaW
cId31xiWyEU9cfZ2/uqT3Me8twBlR3wx5z6MCxQsCriHzBg7clSaVNuGYfWLUiLdJmMu+1ouZC9W
KkvuCO5gp8GIxqaS9DtAZzVbkOHuFF2QOQHXxS6j7xlDNuBMQk4Cz13GZWmlQoxSwvf05l3TP9Kc
eomh+JxVX1whSMGE5IzXinlx/Dg/y0TCfYl+Vh262bdx17vvwzr+Jg59LWKgGzpIA3kzzLI93AcT
x4tc+q8f6TDrQBgHrjcLZlXKUiArQ0+Ow5xpnB6NDK1oD61JvET+BtyZJ8u9PSre9UXPL+Szk56l
gv4BT2i0AF7oL1DxjUJOsbNJFXoaZkhajUcxfWkoGBnMKx2ryvsxmk/vF0Ir2YndefDU7r+BWPJk
7K8vaHkfT1bE6IpA0lzuxZYcO48iSyc4utu5aLjrXCN2eVUS3vYxVlfVhKQAhDE5CgAvCJRPEnER
3JZ0f/YemOmGWuBGnmulElhZF1LoRWOXm2QXPlhev+1i1ElEt76ha+GxdTVe29GFrZmP7AdaHn8g
mGKOjBQtYGZkrCuGJ3aksgOkbAp/3JqHhiRvmRxyju3CGTMCmVNL08jS5RA6EmL+JbPCbSy/1/ov
vew5gha3E6EMkK5w0ZHwON/OhgDQRdYGciSSGru9jk6GFBGjQ02Rh9TGE8VsohGlspAVEDWmxxE9
jKIV2EbGg5NZvl54OugW0iaw1ozZ0rMwGSYgHx978SsspBUoGh+aTLkhwzZNy43ym8rVRkiF28Ro
eEbrwlHMx3Yim4mh0kCp5dawyFE1ALDpENMtfalz6uC9Em4q2TbQ69rbA6o3xL1+zxcUBhUCNHvh
LYoxzJ8hk5PcWFhrRJd6XAvRKDZJNR4sFVwMaS49AFGUV+1aOEnAiMzY7niozeOB50qTFq2QUIKT
rJUUxadcOAhamq96U+GsauHezZAUIHSY6WLhjc4F5dRM8SE4S8DVo7VE9Yhik9rLJo6cxQWBWxMG
ZS7hsZjRqWZESk4EckREvhaspyS9jU2JE7BcRPV4nAAjBzG2ZkjWAm5ZV0ddncZHEB8DGIu0tStI
h1haFfBwQ9m6Crd6NV8pxp2diZzXfaIViRLJeKdH8bH4pqUTFfav3DVfv+RPgM7qtmzZwGXkdrHP
Sn4pFDETMsSgPmOJQQAjixARReXjpDjZd3GbvakeXU0b3QFAY9Y7JmfgbXlf/8hjtLGJtQogGZDX
d1vrpUwfItFG+lmtPFlbCZ/X7xlP2LzjJzua1xinjpUyPsaR5ZUBXn+h6RiDawjHDEzGg4mnBa9T
cMmkzZA9f+8oc4y9VsddigaLYxig90p9rER7SNxSwXyYMnhJ8DU37yFXo1GOd2DLn6jzzTr7RzLj
0FM9VcRhhM5KH0UXb9BtuhaeqnA8xu2+H0I4DMMx+8ix4tuu6TlvuGXt/SN8tg4new1iokrMauz1
qAq5l5b9hDip4rVELUVIeLDBeKLtc2Z8YyKKOivHoo/z+JjvJRW3wlilxYbINnL+tWDTacerYyzq
0IlAxqplmmg1lojj1J1pjappgbuY5Pb4wtHVnwj94iaeCGLcURWglALavPhInsfv8mjszK/sdxfa
1EvvpMz+SG1l+7oHTvs0OPlBcqSn65dlWX1OPoC9mqI6xGML9SlGOzygdK7cUF/0qVs9titj43LE
LZrxE3Hs5aTaNPUDxA0ucKXf5K979a70lMgZVnvr3o2/NI5E3kkyF7OMWi1LBKhOHdz0KgY3jxSp
BglJPRodisc4Jv71JS65eSBxAIpZ1dE7zA5MA/S9SAUVJ0rL24H6Uv6dvtUFR8jyNv4Rwlz6Sgnj
MSya+BhUcuZ3k/4eybXkkHHgVdfZ1rG/7Au40+ckHpAG2Cwlyvl5U8G8HYHNB8qELXrKN8q+a540
fRvGH1W9Hh/rBHw1IOG7vpP/cDn+iGZWaTSylitlGx/N4S5Ivxp9p7ROUzkZsBxHcdfIbl196I/d
77hz1OY5xNht8JGWo91UD5r1opp+DHqt6x+1fLx/vomxeFlGqxbY9zD0sRC4WpVgqALwdK5gqUdh
ot51adwtYFJWyBFnpDAKODNQSdcqRVyC/o3Ueg+1/r5tCRzbVk8dNE4O31EsAfdlPUh+nKynzi8L
4sgTHO2DghJwGv2nm/VnJ+abd2L7G7U2a20+HTHbyVvdGbJNb1tP4b3Ia0+bjcKlkfxbksqYfw11
P01He/Ux1mrJHseauI2a8zgq/sEU/hHDGP1CtSKzpFiQZT3Jhoeybm2DniJzzZd4G31dP1kWLeWv
ewXcnjkPD9QBtkQvRJ3Qhm0PF5N5onUbjOmq6B8LpbZH2a+sJ2Df10+0cXblp9nsxs5PhQ3AlKXX
69+xrGF/voP1rbqVDJ2owpTk+hpYOJrf5St1ukl1zN0ad5l+q8dA7GhsWXOHtrWHopnLIZ5q7JPm
QQjWnfAbPIHqgfNZC6ktTPX8vT3suyLuJ7AS6Nievo9eBdPPm/UYAWbqDo+1Ji0eVECZT3qJYZp1
Yn3I8Stm6Ih0QMJ/VGIvR89bFKzL0c8rN9XIJpVRicfIdW3sFGqn5uhlhFdWWTaVJ9/MOHOaqmmS
o65xVJ+Kt/SYPFQ32Wrw6KP6Ej0kR4FXB1z0AifyGN+dKiNYQEw5PlYBuFfHxkTjWxXUTmvQcHP9
PH7qXuwdhPUHdqMFPwAU9/PbnmZ1i2wcLkeuhHZcZA7Jwo3YHxTLLcV1G2GYvXtUJl9vnQnNcEH2
CHITabTVzGkQ7BstMMQ5qrsYFp5+E2OLSyJraFiqsN+msGqmVxV4ZyQmbiGAibb9SFITlJlvqGH4
nM2YN/baZjBWmSrypFYt7kwU7or8qBSxrZA7o7Lz6Q6zuahOBltaYjJxD2rx67KX3tuna2asbkkr
xYgB0XwsReEFRyHE4T4rJTv6Zco87LIlu3si62f/Tyy8XtZW3OKfY422LFUk9sC7Mkve9FQCY3JV
NZYaFJviYyaP63SUN1nVrKdCdkQj4kwcLT7RgJwJCmLwy4MVkJEVEn0sZRGraXIPXtETfhtOuSqd
4aa/4fa9zy7pQkNOhDGmYJqMtq56CmGih5oD7dzeKHelF8jwKd1amH6NOuEEC2wn7o9LOV0hYw8E
HcXrRoHNlPvMHktHa9e17NSP1p05bguA1iOTAW7XqngwhOcm49yKJWt0Kn3WphNtyYcmNeQG1i+o
zGIVIicE6gUVfosivL9+CRZd9ams+VtOZEVlXudFNEdhxQ5gGpl4I4k1GkxvzM4Whn1PiRPWd4UP
YMzrkufrde1cGTMI/r9hAu8Abr6xHpTvCikMyxnspA1WxPjksQ0uOcHTZTIGLhEAuFTi5XsE5Hwt
5l7cUSdU3gKg00XhhGj4P4R06M5BUwIq9aiwMFrbD4IMGu0RRn6jVZuJ+j3mROgqa13zqNTcXOx8
4y438484Rl9DJWkyamJ5VrovAd58Ix0MRxttxBOW6iILzXubLRo0ZBBRIsTY4cX0aF3nXVYHJgRG
gmUrlEz2BCJa3j1cvAknYhj3IJNcljSgzx/j9C5SbAlj8dVd121xQW1MAFPtSw18RfD03C7GyFZk
x9B5aaFFy3ryDYyfAIdUOmkxvoGKXrZSdpJki19F7pTNS/2p3Jeuntym0qNZbhshR+mdl2P8wSO+
ONy/P+ACqCeMeiKknQTnLKLIug2f+tzWzKcuQbfQqip9NVm3ySGhe/OheEnKlSVsSRrb5hg7vRyv
MnSuNvI9qV6peYgzHncEOz3xl608+TzGG+Rp1yH5gs/LxFUa+313G4Eep32fEh80lLXpT8GDAFBi
sd+IwuTGYAMyKx7sy+L9PvkI5r6BOlbtqawjfbYCslSWOv3DMeU0jSz6PZBQYdQWig96L8aIpLLc
VWIok6O1S2JUPOTRU8lnZuzz9i2uO3BzSG5telrPC8/mr2c14FQwcw0mmiiGQkdyDJLnLvrOHm8F
3d6KrR2On+CU7N4frtvmJZVHN7BooatJBmg1s9CyHaOsyhvYDS1eje2dmD01oeaUMS/uXjIjp4KY
hZF0asHtVKHWOICfilBHM5+vL2VJMU4lMLc36CvNaBssJdFKRwb9wUT3SXpH4/cK1Nl9z/Fqi+Iw
UW8CPAOQ3ywyeyaBtVibT6qVKqcqgRCUgIC1Gd0AtE1O0amSq8S1f32Nl/0wyFyjSRw4xZhemqtV
0J8TJx5LglEKEkpxrdt+CMdicLXAvQdAe7+u3ORT8Ry5d9bTPUfsUmh2IlZhsgnJUE7iVEFsh9y8
Xd+Fb8pB9Kc38UX4L+HtqSjGyEgky6lOURyL08DR+51iuG34oFuP/2lJgNRHm6QMQgsmHELni9qP
QEU46kkn4gUiDC6RSfFUk3ov65h0qMdktLOqsvaKlLb3aqLFm+vfsPQuUZU/nzBfzpPDtBpTEbIu
jo+G5Kp1a0fdpgfSbG7uBB4Y0tL1QwfjT9uLrmMO4FxUJ7ZDLlZIB4VmZW6zstZspL4E9/qCFhM0
mFKZ2RhBfoUR+3MxRtMXcOR4mxjjsQ+3tHrGvVOm7+orR8um+iB1iU0+J+AAvgeiS611UHr0zny/
/hlLiz39CuaSAG2qE5oG770wFPWVXpToShVTXjvjYkCNPtQZgN+C9WQRDKZO74MmRvCeRp5iYMa0
lzG+sBOK+wBZBc10KvNG3Pft58DN7v3cc9ZPnMpmVKedBmrUFsJAfbjLCdkGrbDtigwMS0+yuO3F
uSoZO0PzKpcfpE+dUfKTfj8C477e9M37qGGmBRx3m6bwof9uGPwWyniTSPFaBfJsmAmbeEg80q+u
n8w/7BkeeejeRc83u2e6nuZ1OyJappkXtu+FeIPxl7Vgq0ZgT89RsiHIh9alb3Ccw1J4aWDAD80g
aHBFZ925YraTZTUiYqRjE6losUktZWcqUQW8CUXn2OhF7TsRxQQoekqRbqYTyjWYIPAiIPeuS0l6
vL6Rswpfnv+f9TDPgN4M0LPZini2ltI62UZgMACAsB2FwTEIfwfU9IyQ1wa1GBWdbuK88hN71VcB
GpcyHJ4phZswACFVjuF0Bc/VjrihUmCGMQL6934AU0TMI6JYOkFg/sx9SuiHFtl3VqqjfZ5SvEPU
Yeg8udByX0giAVNwev4f7DKiPmCTAN0Wzp1Zp4DJ1cJqrTlVldkt6u+kdzGW5om9jjkwTgS2uC4M
t6EVETOxKNSebyoyrJU+xlFyVMDmZKOtZ3QIbYjb5RPv8cgTxdhFNR/R0JJlybFqU32V4DnsJUlI
fDEzecmcRQOFZpD/W5bORAxilwgg5dPTo1jWqeK1Zj2TxlqN0fk16afqJpgkmo1bQUMuyxGpopY2
JTS4a+gkaV6CMIh4pS4TZQ0alUTaZJMRdrvWwqihK5MYfw+VHJOAHTUEcEiGGDb9Bi9vhTyiLg+r
MdDiwtbyWh93JpUbyw71oanWtVg2tdP3YgM05jEqTAfXCIhCnOhwKa8E1ihzbl1CVsCymL22xiwl
lawkiJgq732yK/ercYj9ETo1EB14Wcclx4uoENCraD5HuzY7YVZNSYoL36bH2vyU9HprwCcFahCh
o0I8CsVXU8Z2JCD1nE7ADclvwOuuJo85DXyqfA3CMdA+LdJ8XjdSCyGyglSMNM9tYgZYZYxubtG0
HcowO6pRbcsCZsrF3NfT0bNKX1QUu+QxGS1ZKEj8mZeY664XiP06LZtRINmx9VuQaALGy7G/lN/T
U3fMeBhli8I0DbE4hl7APqUyNjjuMqOgFoTBpR4z8MTa/XO6dUD2ua04zUALNxc9HH9EMRapiCAL
EPlYVwr3HJnGV1RGvzUp45m+RUU6lTR/yYmN1wALJMkmJI1bmqy7YoVKRDA+KUXhBsK6EG5yT8Bj
WPMCYIk9m+KLRtdx78bl03Xd+YcPwZQIxhhF0WI9dmbmpVFmVXYc6ptB9pLBScUBSHzEf5J/AdOn
8vKHMHfjys4AcZuSQy7b0bDSisP1D1kI0uf2mb+/g3HntVFhYl0osmOWgRZodCUwISAFNjhhsb4u
aT5ExqefSWL0SS9znVILknKfPBS8IvxSNers1zM6ZIRkHPMAG0qANFW4cb2Kk8c4BYN3/lW9g6Oj
/wLQVOyIL+M6fzJvKQ6eFzMvVU7niQNMFoJPA6NwjFlsUzVSer2FegX39UY3b8vOGVyxsS0AbL3W
vSPRj/Y5HLbgV20Ur+juq96WVkaNx2bO7VlfvFZo6ANfEswUuobOlT3Lpz6VK3xNtx3S0pmC117Y
ZSYKUWO5boUdegIi7VXV74au9bO+sVMBXL0RhyR1qQYKBnswoWEwUQOXC2Mn2ykZBEnps+OzpP6e
8sI2zdo2ei/V7Cx25X4dSEdVeE3U31ThOarFE9HxAEaPKEZc4KnO92Cogqo2zQH6fcDIp7dRN9N7
tSKrbGM89N6TtQLo+bvlirfFutl1HLu2pPJ/hF8kPMWor/NSnbJjaSboVGh2GRAFrt+qpScHIkZz
RmdADzP4GM4XqKVjY5BEhMpNW710UtVvUOzYR7qjPddPAAtrDa/WnOtSfzIi7GU+lcok1jQMKda1
OK/M7V3q5S5J7NRv71QH1AKD3bnJvbBVvNdNe6fth8dVfuhvAWq11r4LFxXgA3m//kE/+YxrH8TE
mZGu6o1Z4IM0W942v0v/PXIaJ/68qTBx0LsAgDpaa0DefFXrh2IHQla73gmHj8Y1vHBlPZkuegU2
7Tq8Se1XxHMrCf/fZBur7jG2U87uschHc6b57MwYpWyLqg3lHh+bYpQEabUHojvpsXUEV37xpIPm
devgVnzpNq3DMcKXMQs6mRH8z53ZP7Q/59oiN5URq+pYH1OhtRUxsa3IR8m4g3lCli1A0vf6ucwr
OT8WjDxBO9FRPDeLsaCOpZIAg6su26P5hIX2mw+0aNbPmcvLvy4U/gEggjouWG+Q1kYB6XxhGlXN
DBNyEEQ2ERoMuoMl7ylVbWMoXSHZVB3GhDm94fPVYhdngCh2zlYCFp5F1m+sPqxAQtce1VjbSTEm
dq3os+4Vv5fL7+v7eGlJgCkk6oDvhTRMdTHqHQyZSky0Vh3DRtxrsoqXFOEkLy4jgXMRjFKaMc1L
fazao0EHP21K1PjWVeUSU0KPDMcncJbDzgPlY6J3GoEsEI8fwjTxlYDXBc0TwSiEWOoxCM3n5Yy1
rYVgpg9frp/J5V3C4eOpDu5J/Lxg9omaoKh6LcWZlGNgyxjOaiLTnQhwNNPCiyv6DZYQTumGJ5Nx
6f/D2Zf2xo0D2/6hJ4DUrq+SerHdXjt2En8RnMTWTu3rr7+HycVNN83XxAQzwAxgoEski8Vi8dQ5
wNuYBMyW/bGElq1hN1eLG/usfEA88YcRWBtzf3mQsmkEWQKIDAwdSt3ilSOD0g8zGabRWhd7sziZ
5bc2+XbZiOQQ41P514pwnExxaxYNhXs3fve8+kmYH75Gg79eB1Yazopyv3wO/xrjfz+5A4D9qlot
j/XHJVgWP33zXsFRbAUvl8f0Ofk6H5KwnUqvtTwngpV5m3xJXlQnsGy3/p0xcGicD4JOWIW4R+yx
OnOjrUfLG5HgHdGpMZiK40oW5k5NCTtpymsAzlYew7ufNTiWu2L7rPX1P1kBRRkETNEmKF43KdR5
uzSFlXXWwrLepdTYtkb2ox9cRcokH89fS9zlT9bf8xJobup9f6yYB94sPX5KKbsB7uhFaypFBij1
AjSZI/kF9Bvdv+e2LKg65Zm1wNeaOGTQHzbpjxVJ2WVfk+8fZNY6OOM4QJIP+WRIEzD0NV1hJmlv
4w6gbB2Etx67Aomj7yQb3YnvksgIqtj4ZtXrZo7n75e/QDpOnl6j2RoUNq6wgdO4BEkHI/2xyL9X
HoYJeb1EBS9WGRE2rj1UdlsmFKP0tG0yJTeFNj2UWqqIsZKrJPjVkE+DERJ+iLee89mMYk8bHDOC
g5TvESpL6B4MgNgiaOpsM8gylH6xvutThbefEn0Dm2wsN0OF94gqu7fyKtBxBW3SL/Wa7C/PsiRx
PP8yYQaAVmnSoXVw5OASGWptGD21ALp/ROumvHP2EwUqOHSenTtr3Nq/3KMbdb5lHlX3ms/BB5+B
N3XccUHshafa8wkaepO50TyiuS/3ggS89Tq9KcpraKtYtvLRjR9p51kWr1TjNg1QNH9NFMasaZq1
dGY9cDTymvpLedXmb5W3sV7j5g13XB9IT618B5uQYu9+PvqAegKnDihfkHd5thDB3XoGSYiDFsbE
ebXsmzb/cXk1JTkrDHB+AsjoOY4lEgi2g7lWhZmNx76bRtv36pzQWyjONdahHFwv3eH/vR9Ucwcj
NEt3dXw7b5y9rgGnFV7+ls9bCw30eOvjdwJ0h4ov4CRfoc8YJfMRRWqahmDhIPtssUkdQq1OxTfx
OQDDGFcF5ZcCzjojuA/kIGO9YfNRK4ors1y6oIa8hj9nM+6OTJU6S4fG9T7BA2PgLVPczfNaDW5X
z0fAXMj1Ykf23QzeyCtQl2aKzEJqCmA5F1GDKxEIHhOlNsmZOWJgC6ir0Jta7HWrMm6MCM2GlxdM
Oodg0oCCBRdv/Q1mOon4rZuOTRLp8zGr0s6P9X2S1xYaIebNYC3r5rIxSbmf80qhSgkoCO+GEOYQ
L+8Tsul6OZJZ8x682O5GKNfEYLYCoZAHuVxnqfMH7OMiyOO43Tpl77TXaeMUP+phxJ3PqaJi9plD
xy/9VBbly+UP/LxV8X2o7+CuCZVNFELOPaodhmplaAk8RgAPQxTaZLyzS1dMw+c5R/++aRI4r8vp
cITD3FljR2sMbTk2aOi6QRf+cm1rWnLVV136hZhTo0DsSUaF1QUnDjA4aKMWbkmXZ+iza+LbT35L
mCEUiPTIjs3laD8aP/Ir++vln5e8Fpz/Po/iJ/4ISpc40lL8vp4E+Wt+kxyvvM5HE1j9XBb8vwp7
n4+gc3vCWlhlZgy5AXtecij6m6Lb0a+Z/Tq3uxlYUdd8mrUN7X1yVWdJgEc6f5of2+RXY6p6+CXl
zfMvEaLZCkXKuJ4NdNfGG2O4sd/s+lZHOa55y7YNCwiz/GLnDfdvihngGf75uXhul6/4yYx7uqmt
eLtZjoP3rW7CNt9367aMtnir/hr/VMmByHwfnYscJgvdDByH59aMkXp62bH1mOY6Xt+rdAG2Orr3
0ibyR71qFbcBqT8ZOHR/N/mC5UJY37TriwXH43ocDD200/c89Zsv0dX3le6H0YXEZvofhUtRlAPH
E3hkoCQDCAUuIecjXDzapcZEVlwL7G6bkazeLk6vKlTxXxFX7dSKMI9N4SXRPI3r0W2roKXRrqp3
wy16/v3oxvUyRSor2yXglaWgNwe/FJbofExFX7CM1t569Ny4vCO4J/hF7zRXVOuMXWdWxzHLqqvL
jimLWqc2hZUbaTtNCNKwSSAy1iCN2pVN5e7/xQqe4FEQA5L1U48acu3e6VO8/upmf1u467cJWCWF
EZnTc3JBD7UP5H9iwJ9z8HwPBE/Mej/HtzF1tnpkPBXQAg6X1DIVEycL0YjQwFvhBmehv/Z8sVC+
1KqoLslxxRHnT+7Q/8TSsjuLDY3iJJOknnB2VBI5nSEYFEWG9ng0V7OL3PUI2KNxNc+swFN6VwWm
5y4By0n8MvZ4d3Smurpr2mK5dibPVmRL0tnF27mB7AX/EbMl3phCnQm1ixV10+ssd3s/NYYlzFE5
CZLV/fUPHgMua9xPbQvWBL9cc72cnQi0as44d9u1pMR321pTBC6Z96OPwAFKgfOaGkIUsUpNb6wp
IcfKmaDgnDf+4A1P/30kpzbEGOINmpMW8P281Kifjn0MMXXVW6bkhRoYNmQ5FiIiKtwiv66TO8w1
yhlWUMG/Rrdtd+O4i3cVzUv/NBAU5nK38zZt7ICyxmyBL40X26dRvGwaAL03Vqp526mbWp82yxoO
mp1+iWuzCCDPkyo6uWRbBxwweNNAO6KLUH6+dfCU3jCv1Anwn1EU5jiejmMPwqchK/Lj5cmXm/JA
tqq7IDoVeXO1TGdxl3vk2GnDEuhFMj5XnWv61gIkyGVTUl9yoaKAmy9qDLaQs80WVH+gvAVfIkN8
t2bZujH1nvyLN51YEc6Ivi2hnoiIfdTdwdwmQ11d2cVg7i6PRTptYOgG5y+u1KgUna+QqxfzmNsx
PYLZAgycI7CD9apndyhJ2YotKGnkgOf+tSWqHtQmQDiZ5pJjiYoCXoDclo0HOi/VtI+h4DaAnDuF
hrDWrWMbGl5TLnsj9UjnU2ft8GRfWNDriQvT9klqdbHftxZanyszQ6PCv8wKJGrAno2qnXg3HUg1
aD2NCBrkcggd9Y71bSFT9xhBpkHx5MInWEw8QPwOIB/uL0BIC1sEkDin7r2cAt2oP8+r9aNt9KfE
OsYUDSDInjm2pN/+9+GBbIqfMR6oQ0VSoTYx12buYHNqoS2kWc0Q1FqSbAGeiBWmZJkOyMA9qD3Y
oLEUj+oF6cBIq5oek4z56U1vh3O0GbttOylyAtmmPDXE/36SdkdRlOuZW3FHZg9lkgZFXCoKT5KD
EccTgBuod4FOViQ3nkx+1eZeEXfxNeu7XQZ2D9+aIDZdPV9eIVmejRdahEww6RjOJ/WBZWwTbx4x
HAKu80CPx9DuE3PLlTTvXLPVgj6tpkPfmnjZt9xbe3CXr6UGoUzFd0jHjE4k5KrwFSoWkOsCvdPx
nFHAJGw/rorb2URvvv7SuoWPJoeguTZ7EPzEUNaoccNf7LuuGDZDMd5DTOpKY/Gs2JqS/YIX5b8f
JBzkdVt5GmREsV+SwDbTrV5UN5DkDgZIh+bTAh7hg6kCAUt8CzZBCOcgHOCOJYRid65NkqQdbMZl
aGYPhKl6xeWj+mvBOPfeGVcur29hwWyTaFvgRc+bj8OUPrdji2JG+ljP0aHxJsU9RFZAOhuZsGtW
lHXrou3pcWG/7Pyrdhd7qCCty5eMmLsqS/2qD2voP3lGs0FH7V1e+amnIGCVvJJgcl0dXW8EabYn
kqSzlSGn1hAjgMoygFOpoYGUOxZkgSjAmqxE8TG6zmwItdHZ9llmHIxZxXvN3UYIw2ffILiV0+FE
8Racg+2UD29EI7j5sXEcvs4jMqUVZN+HKR/1cC1ZpwiR0i12MnzhCLYnl9GUD99BN4Lm/kT2GpjO
j7VQFZPlQeWvJfEAbtomiwFZRow8FpGfZVxBzPGzl+bLdG/+UPGmSFILTClYsfD8ZCBZEnZNG6Vp
MmYtPdr9wTSOWrc1F0UlTnK6nJkQts046kWxTA2ik/0TIwLLoF6+xZOL4+zqciCUL9LfwQgbpS8n
a7JtbJRyDYAQ2ltu6Vd2dV+odLNl+f3ZmISEADnnUscEoWBAfbbJr9pya3dmYJjvOt4ptWQKKQ20
zHhY83I7u7t6xOKlYWsu22W0v5ql8W6l5Nfl4Uvj08la8uk5OV0p7ma0tDDRLv2epCGJat9cr6f0
tdPuGb03EkWKLbsI450eJVYbvMzoORQMsiFLM9QokDdArgu+aoAl4c3+VUKMEEil+qlTwWDlUejE
onjNr1ayzHzeuyTa1E3jO6u3q/PHdIl3pvZW5Ydp0Hd1RSq/G1+sXhGKpWfMiXkhAA1lsyR2NHDI
pdfuEpdmfhc32ebyOspycMwrMEtgw+d4WMGPnWoGYR6DGdsN9OcrE7t/BUXXAUJKtwXINQLVNUa6
RU8MCu7cayD31lxsHBP6IUvR+oOrbzT6vayTsF+/XR6eNOScGBO8Jh76Ol09rGFd1a/dULDAzSiF
/nyRKy4z0g1xYknwlslZnGmZYWm1esjlPebupjX2nX3wlqCu1wDFKIVFaQQ6sSg4iFdCaHZyYNEZ
2c6N9sv4rSvRNDduL88h/52TkxAcvyiqnagGCWG7AE3lkk9QDaqdjxJtvS44ctYXZwa9FmIfFM7+
27j+1x7X18AtCBTsAmJm6WYXKCkHao/5MxDx2yy7dpskGNzHy+MSfOOPHcM0eZ2JokAprFicdlGM
Okl20MyPRHPDAbqVva4pNpjUChQ0eO7ONROE/RWb+dSPPYPgVVfcWsN7nDnbeH2/PBRhT/0ZyokR
/hEn0Xhp0B88rHV+MJ0uWJoPUgWd+bCWIZva8LIpISx9MiXsKE0rcVOcMR4otoXuATdjhQFhI30y
ICwL6/J0IBmiqz0ZX2lC/BISK3NrXjmAxifEvAKiYZNmEOu4PDBhO32yK2ynaAYcJmYYWNxFv3on
9610/rXa2s1K0N512ZbYP//HGOC2JqQcXDSgCj7e4i6OPikYG/uNmTwSaFfYD6zcuuM9i994rHfX
W8dJ/Nq+jcm3GAxpFZJgsG/uLn+J1D1PPkQoXVm1p0/mhA+pU1Cv68+6nQNPrTAi9Rl0KDs2Sgug
ZxaW1MvraopHuCeN49BBB1SiTGWlq3diQli9ZR0XWxvhNXGX3LW2FTptt00c81fZqcpW0ik7McUd
+GSzRU1lTiMfTdp9kBqyAsl77Wz+YVlsPJroUPrgnG3nNqzapBOZ+vwA6qDA1d5bF/cspvBC+UD+
GhHWvvD6sh6w3w7uCjZAyAyOt+PiKIzwtf10epyMRDg90Fu5mKkHI3rpBXhDq7UvtKrAQ1gB5fb9
X2YNqA5e0+dyLeezppNxifsWTtDS1m/a59ox/VbV4yidNRdvTfgXx4/YlYvut2lMuIKh04EvmlnT
uHfnKtr2de4pQqHKFP/7iadNFfjZowpzF7EX0B+FU/O45JYi7kk3J9BEeEAANhqVlHMjYORkQ2RM
+aFrnedpdd+1TlXMEJPMP+HO07kMAueCFintSwdtH+AkgbYkmmf9PBnvqFnesLII437YpmX/0GOb
6mN2C4m9oBlBrxSnmy4FvtiID5MdKXJr6cSefA+fk5OJ1Wk+Rok98zGjXjw9dtZ7nb9cdkZJREIj
EbphATICOQsRgh5K2RjnAD9hw7CfiZvtbL1Gb3rhLP4E3tXL1kR0A5/iM3NCAKx1rxrjGctYcpqJ
FuFi+kFX8uyS6SsDGjIprnLnCs/JwEKWGwaimPQ/UiL9+QQ0SfK3O1v3RCiANkemzZYRqU7W+gTU
95YGdQaybhI9f8jmR7RFXh60xHXR0PHXoLCMuZ2QxWtXUD3paEibGwcdoRFzFVYkEezMirBBOqMs
TIDF8sNSfbgZ15ywdpMNHfR8c3k44o3z0wQK8Qt5xpD1FdZwgV6e/Qh6onAwbtd9bj3k2Ctmhcaf
256F86BiEfr/mAaiAjfs35DR8x1hksIleWfgULOPOU7nGNwXKYRndzlNN661BFYV3brL02zrd8gA
FTFIsh8xxTa0NcD9hBcI4bhjc0YWluuQPx3LMO+v8wGFjeLp8vRKEkuLcCCeC1IYeKdwbqOu6aKe
PUAb4qO0/fYxMm8KKwFE+KAj2yvt98vmRBa1P6v5155Ifdx0VdyScYSmd7md2FVyQBfn41CEw3RP
WnThJWh5eu30Lwve9Gm1ic33tvtFLdBlB8wKY9BTzRt6r+0oVcQK5ZcJBz9EN2mfW5gJu/BX3Te+
RzscZek+OXjH+gvIJoed+0gTINN90gRF7VvJhpAHFpXBnvnxd+/q8lRJ9zG6Tn+/n3Jhi3Pnm52s
90ZnwQ3T/Jjt18pVLIV0BwNV+udNE2jW89/XsgHOl3Dh6pneJNMLyF30JIytD6CYFa1mYrXuz6qD
tIM3FwN8KKIXaj2mvZ7itowyQ659ncqQmi96j1IHSBiN8otu0LAAA7NbAQxgb9l8n1jbph1CDek/
ZONUTTTyD8LtFjqq0N0C0Ox88Ck+NJk9fNBArr1xZ9dhfgeFr22svw7sqShuGuACIPnM0MphPuth
Pbyu5j4Bn58HQOA/LLQFNgqsBIpOIp+dQ5J8XVLIs8x2FVjWdy9VHLrSPX5iQDgF19agzJvhSVH3
ghew3dTMV4Z7bTU/W9P9Phsvhae6N0pj14lJIazQDH5QjzDJimczBa8+GlQLlVSPWP7841YQtoEe
Hd7/wEF5voqImRXNShdW6qzaFJB63+SAUG91Ak4L4vV4C0kBsY8JpEvACBftRqpkTZJOLpdW5dAc
Chre828o7amZoACPAFq/GV/hRRvcWxl6UztjDVzn8bKv8KUSLg7Q4cN7J2R5gWYWiXZGYkRxCcLP
w2Ja94hW4YwmsG7aWyO7zh9m0g//4pwnBoWNEhGw0hoz6kFjfxuvuEBQlftLJxBKzuiyB5/jJyBV
ntbUyt00Pxha7mfFWzkEtAvYDzvfRKwONEuV28sNWtDpQjENICHhXM3qDBclA3vfsRLEcfOQzYCm
ZMUGzFpBZoUm2STmfxXU+eOrvA8Ehx9qXiI+rumzZMjiJD8k/VSEDSgKAzT3QhlPL6JdOUA5q1+N
NdQKZwcEWbbX0fn5tHixqlFWtjOBEKVAGvB2K/GmZjCvT/MB31H60JKIA/3rZQ/9fZ8UXfTUgLAp
Y0Ob6FxhPe2dEeKdCUJM9Fu5d7bJz574uy9VACTQcrB2yRMakwy/2eR3YDer/e6+UACrpAHi9FuE
3NEhRVdkCb4FKY29oxXZUONjtKZtCQrB4ZVGh6RQBFtp0nhqk5+7J9eoeR01FlFM8O1S+PW327UN
0dLA0JaC+xzCQsL/vTznslQBmkn86o1a0ifw7xR5vTmTAjWL3PGT5kO3v182IL6A//beUwt8T50M
qmpBxZbziRyCZDtfDWGfB/RgpNv0Ot17G9T0Iz9dUsW4FGYNsU+0X8jQul2OQtzoZyZ706fNfEOG
8TuD1Prc36MrP55fYvYcF52/ErLpbEXAlS+nDhgbYIQIGY4QLcymwxGDMsbB7uv3fGS174Cvr8iq
QOvn+8IpdnEdWkDSaPG+i/Vrnel7xeTzI+TTjkKexukBUGGxBY9asgJETR1q/xpNXlhW+naG2Lhq
QWnre70lAYGMONi0giHTtrP5L/ESOOX/My+kD8VIMAFAdx8szwvMqA4aq/Gh5wa9I2IEBCA0yHpe
HrI0SJ2YFNyNZpnVoH8Nh+rwxlInrFCIi4HovWxFdhBAgQuEg2B3A/OgEKlS1lcESCXoXENjHsTI
G2T37fTNiF9JdcA77tYwVR3w0oiEl1reOgZiKvDanG+kPPdyK+kIIpLTIUX41s8eWPK+pWUUrmwN
cJWNpvWxHCdFxVEWInhbF6AjoEJH5D+36ySj3iyOg1JwbvvujKxWdV3lsVT0Umiio94CQUi8UQkb
ZZzo0uUaglDt3RqgQy7TlwHqTXP8cXnVZPeWUztiwpXofaLFKM4zcw6LPkrR3WogcdYHHCs4YXGf
yCeFp8jSrlOb+vns9WvdErdGDRVs2m7zMv9yq9ch1Fsor4zdP6wU0gPDgWI59CfFmBcD0UqmrEWo
rT60qPFtS4Ekkm0u3HvwD2TKPWC1zgfjzXOrOSvK6CtEmG41SOqlvYrNUOz1/X1g8B5CtGSCWwQj
OTeSERbHkKhGFSrt9X0auQuaDgCTYh5o3zrNoPsFGtebmaVeYIwF+n6nngat1YABB8D212LMH9HA
EFZxFAWJA/0DZ17azVy1bhB10EXxithQzLxsYpAUISfEV1PUXc6/OR+MJEsJSNLLfg7y7sp1fRud
rZfdV2oE5Fp4+MEe+USyBQUEc0zzpjigG7gucdV9NfuHyyZke53jrnmdFTmBIeyQdIhM10vS4lCg
4k/HD+iyKwYh2w+4xSOSAOwKFxVOpLnrajMhGARqRYGGu0fZxUFn3yJcDzreylQIPOmkndgTvMlk
uL+6KAkdYv2xLc3tWE3g0FVkbrJBIfOH6+KBCf2YQgBLrNFiutMVh0y3/QWd8BZdNxbntSPtFh3y
e1MJp5Gt1KlJYaWsUeuqbGyhFhG/oU4dErdS+LQ0fzk1ITi1Rwqrb6OpOAzN6OzsdtKDlCTTjdc0
8Y7hZhe0Vb/uaoj4XmtpjeKLAXcpk4I+QhiOZIrvUY3YON9jxVqAncDCiBPc9nKo0E4qBIPsVEe7
NLpYoOOOg5370kmqarmT2ThVXxz66hHHTxTS7NY+VAfNCiIFKl3mlkgJQRkBEBaan/iReGKqt92o
KMe6OFjjja6DQDsBk+bz5c0sO1bRroFeFlA1AeAqHNx5YrVtRPn6VV4wsgkgr6uBQqRKtcek84ZD
B4wBYNc1xOg3tEa9jAzUF9giwTqvO5O8ZtZrwqzrKKnCdnE2CVj0L49O6p44Jgh/p3HBCioMD+Su
GkCdTnHQu8InkwVuxSlIC/O6Mr6g0XBjALDt5IGT4Z0UoL7Ia1SXJ1k+AWlk4F04/J66Qq6JY2iM
6BrxcSerz5+LQJMM7uR+dq8XB4yanYraUBJobJAuUfgnh5m6QjRbzamq9LnEi6y2Bk1x44CGzrxf
1jywi9dUddxLxodGH84ggP5XdBkJsTpC/13CldwOiX7Q869s/tm+oS9uVYVPmR0H7AtgHbGpDQTR
+WbIWe7gGdguDhPoaKJDblv3SwdVzWH1bZ2+KfyGR0Yh20RiAUoEwIc8Ay2FgjUvdZ2RW+scoB3X
kUKdrFvqTd5mHp63vS+FV47XU+H0QYVGwoAk5rTLi1bbXf4QyfYEVzq63LnQBNIcYdRNTVtCh7I8
aG0TjPXPdQhdZKODSn5GsjtBwYNOKkPnDP4inUdPq5zNc10eWhNFzqn3O/equTK8gK6+ab6zXJXO
S5fzr0Hx3jtVHWsSyg2CRa0C57O/fiX9NS02lydQVooHETXoNBBJ+ROpcAZir0djG2EGu2zPwCj4
UT9EZtgnASCsxVOMUsPXdTd/2ClYrvZFpiTUkq7giX3hgKyztJxTC/YzG3cHtOTWaUiB7++zVRHs
ZPue69ej0o8R41nt3GeNmE4OA+faoYo2Gsm2ObrxwDmTbKfK27OsKVGz1lUbhR+o4kbBIQiuFqRq
6FMVAqzOtARthX15cOiU3c0d+U4jG+AJL0o8fyqqOnBrQKSjwrXuhnitd7o7s+c5Z0noZdO6qQ2K
y/flNZecm2C7AJuJCT5svC8KS25OEdPdKC8PLB5LNLMWQ5AmCEjOqKvgPDI3RpL6O/gByiGirNq8
brMk84qDs77boLwYyfUU4jK3GzUVMEWGX8MZYoItC/3PgIELw6qpkdIxZeWBtu10NyZOtIkIocAe
JvHG0mm6r1jlblIgAqD5MAHzgVNiM09DvSmmttvQiY2AQpDpZl7ZvCVdUykmXjob6Jr+324D8Szo
DQY+5qUt8fpaVbu8qo2dxRJvm1d2sVktM30wo0hFWy3bYAB6cjydg3gtlh66PjXWHmjMw+oMd7Fj
PCzLN/C/VT6JVOOTZJdodAeHMToj0eLqCacCLdI0nhicveY9v49FpdrCkrGAfNRANytAqzi6+d9P
Mj5ohbr9GmOJa+tpTJ+0yJ/QZ9CoeAsl6+RQHSklQeXRgRecm+nTGIUUumCdEpyn7h0YAnwLYpWL
3l8188/Lu1EyaQ7AdAQpJtSwHSK4LWUlKHESit3I7rP+tmQqjUGZAQPxjiD74II+wqTNHcsLmmE0
XVW7m9ygmt93vbO7PAzZ0higBOCMB1yoUlj73M6YNUaw8goknVf6MahvzfCyDdm6nNoQRmKzOo2b
mY8EaCGUuPJNyQLo7RGVyJkkQjqnhviHnPjZAjdeigGGBjwZGPMa0PkZBcz/Hg7OrAgHEunGpYwq
WNGG3Qzp4dg33au1CtJK8RCjmjchx450u9EmE4amZbeSwPioX6cltFW7U+pogLJw+S2QaohvW+PS
gB6FueXBM/FS3+KSuMErmq6YNZmjgfIB9VveGIxngfO16cp5qPBcXx1IF7150UOUONspd/dxUStc
WuIFgOWgmoprAoSbRGGo3mhTo1lNrE/dODet2XXgQzTLfWrGxuayZ0sGxfUweGRzLdSlhHs5aMbn
hGleeXC1Ilya57r8MEDFOLaK4qPswofHXh2sGR56xgGsOp89q4R0QA4izgOvOz5p5stg/2jXA7OI
P2k3brAawdQ/aColUFnhnbPjIHi7uKIghT63m8wRzy6M8kCqHsrb+cYcnzw23Uw09m3wo1RWiwrW
jaOkAJTNLPDdAK8j/KG/Tz83HA9ehCcsOCW/4famgf7g7/PsE/35v68g6lY6SB1Q6NfF+1ettfbc
UKwg+qHAF+VX3fXQ3jIVHk/mkyAQA+UJIvnnoynuAM2uh5QdCv2jmW69+ZWqlI3lJngDlqmjGCF2
kA8r8lXilOwwa6/MeU2AC5uKx8uzJQkVLpq7cOCZHGElyn8n5ewmmV39HoaFZ8Su/JflODEgRPCq
JnNrZw07tN4tEN7rmvsNxDJUryEy7+IvWNhTAKF4Yipdx7RGq2/NDg29BWYXgny4oUWqQCSzghoC
yIoMzlAg5lWMoNPephk70PGGs7Ka+Y8x/pZW3y4vitQMyryowXO+cCJEVm3RSdsMAzsAPbwrNx1E
sxq9D7xGEcF/Z/3CpQiaN/9n6HewOD1enTxvtWqEhw2QzXX7DQxuizx9RNLYjTf83pNOjV9YX7Ii
TLdrbB/AFnO9zj2EOIhK7lAybMB5fqfHwDEhETuPENYKwoQ+wcsZY6/m+D2ynzT7IbX++2FyZkU4
7ON6mCrK8JBdeNM1CEghoLjWRJEgycIsaKXQPoGTEV4pUgajs0xPHROvV0BcVIvjTzvMZUNIEBXX
lrVbU9vXDaZocJYEDBh1XR75gIr6JLxZ1rTJdICRU7JL6sbPtAfaKw4u6SIhIuF5AGoVKPkIi+R0
jsOGBS1eIE4YpzhYqmqbo+EqylVMwZJaDzrC/5riwz3xTq8FPL1xYWoht3Y23qRFj2TmKvcAMmDv
Scf2saqxn7uYsCHOTPLRn5iMDEa6GWzPB3d+bkJW3TiO7XfWGtKlVmw+1egEb0/aleiaA1M1dIpe
lqZ6yOwbNry29kOTf4+8WuWS/GQXx8Z1IPGyg5LDJ14KbIqoXSgA8Wv3mBH0RWsJ2qSbzWoa4ZIk
vpn6E2iPHVwYysb9708E3qlxIa/CHbWkeo211NnHpFOfGo/28Oty2JTlVGdGBN90+sRKXJePEPWz
LLTfNBo4MYpZvpv4HvEhLcmKHSR4FUvJf/fSzAqOiktyvEyQQ8CxUIUjGKtiu1HMH49Kl0wIjrn0
axSTCHiJLgmmHQCIdtCF3ZXqgV81EsEpHWoDJxZTdK9fb2fF5Uf+28iXcAM2UOIUTjV0UHZV5GGW
UKPVD6rDQ3aWYfH/7+c9oVZQdfZII/7SXlwtz+aufC+vPeixAMFy326uKy2ApBukWFSFNcWoRAmw
rBy6ejJRSdTAyHLXxVG3iSCAfKVwbf71n9f/7+iE7Ln0uqItSowOOHG/D2e/8MHz5xcblayNLCxx
/C4ofMDtjNdDfMhJBNRA/07j3EJl9BYPPtpNogECEOL5H9WX4PKgVKaEkxjPNAZrB5ia9Mo3wLUc
Q3mDtig769+6/iofntiiqoypbPK/nw6PLG3bNbBZ4S27nbYAtflttu2WYc+8m4G8eyouEKmD/J1Q
sYYV64mGoGxilHSX9zs06l6eRVm5FTBoJBq4iLgUDMrnQ0rqqotYhO4cxwi8w1N9k19rG+cHVPH8
n0bj909kDyqo8LJVWapxalSYR5dN2jA6MNqG8eapV4xJdgxDhQClSwjloPonOKGe4uasmR7Ahvp3
Wt0SQvZ2+YzLT6Ei+5alM6eWhMmLnITSJAPWxWnCKp39Hw1iq1luL8+W1OtOxiPMFi5YI46GiB9M
czBNdTBbN2t3E+fPOqPo2+I4C1VR67PfoZaJh38L9zvcRUXNVqbHqatZQL90ADxsKZ0ep5ao3EAk
CUIWyK2gNkv03zgboZxgL0UzG0VR4HkMbEuFts3GoDGsnT5SMJL8XAZ0wc7pzfgSWVeX5/TzysEy
yui/i6mAsAtzivwaNGYM2JuRev5Wx4uJkYWJohdUYUQg7/5/dlenyKeBbDD126ko+NW1M54jU2FG
0gN7Nhjx8a+YU1KsOoA9RUP2VfwtG0CZk+ebHLDStv+qN88UVRNvPoBrq9yNzAH+gdb7RasV7V9S
r0FFD2/yoOGDCPV5MHG11oA8BwZsl3cGHh+t9fnysikMiI1vBiR16qaogONwGj9ir5mq71Ny9cJc
cnIQDvHkz+LnQ8hdYyhbB3OpJ+Y+76xt3T0wcjuyh2yBQhq7Lmbix4uKzPxzhgazHHeOsjtXRRAi
yWJ5PAOZYbbY4ArW/tK1hzItNz1xQyV2UTqLNgoegIzw7SdsO1DssXycubHE8R3tAZdpRU77OcBj
OPzxBY1quFLqQsKeRZaerAks5ImNDHrxB/RBVpWqBKEywwd6ch6jgAaYJzdTAmLFCRM6drtYwz8N
hiNXIUrES5DnVkArpltDtOINqex4SzfaKbVYkd5KmqwNIBlROubVTUA/xBkr8OxpkhxDuTNLkBf5
Xodr41027Ez9FVqLQRz1QbJAsT6LAVVX7CtpCDk1L8xkDuBxGpXYWOB+xh39rrSPepoGLrnVCpAa
jaFWgy5leHUza9Przd6Bmmqpod/EVlJ6fD6+MRPgfOfAWhsYS+H4drvKjUoTO9DcNe3POG3RTv6e
obNcPemf8+JzU8KuA8GrpWUNRp21bBc12yS+W9L8f0i7rt24kSX6RQRINuNrM01SnJFl+YVwkJhz
5tffQ+291zM9xDTshRdrAwJU7FRdXXXqHLcYJiuL7AK8axI0PH7+uQ87Hx/jYUpfa/tpytIlMasr
L0XPu7uXX3AZ7S+jMtDlgOgHdzgzqqoWC1GcgQ4URayg7lTRcxC8BMpG88YXQeCcjjXPRWQZ/n7h
K0X78+XpSGexzKEmmR6ioAetawn2DX8SJhhuoDHR6ZB87NCgr+upfXseOYZZbI1ek1w1AhjOlnrH
JhjsVPo5qp6aHEOgQG8bW/b/1Zz+HiXrMo1aLmMtgbEh+mVkd/7E+f1rocLZLLJw8jgFkLTJlnik
MCDX9BKoYErLcyrlnGBy3dHIAOotqT4IFzLHSwd7jS6OfXqYkEUc2o8saO/L8K75WQg7mfwUiCcT
3xGj0urJTuNR360uGqj0weOATDiyRpe7ZUHtZV0Hj03QyxpskUyRnhu7tarh/faCrXqRM0PMMPtY
UMpEBeKzHt97xdIOce40HU3Rgv7vDDGnLc6msZtbjCh+C91wopMdoQmF86RZu+gAxkDAjEKmCfXW
y2mTIdlakhKjGbNvaGOPmrs8/Lg9jtUdiKLlAqnHBcSyJxtFOJbgT0fE7wg0sySLF+KsrsiZAWYM
PcAyySjDQLmV7B5Nk5ElcuLPz/aYq2N6ZoO5qgVRT8eCwEax0+iLQpMdgNq7R9MpN+81RHx92tHG
qa1fOV63lmVYX4lbOR/KhicctrpgZx/C7HNxjtOYTPgQom7jFrIbrlgdby8Yq1H3+XoiZzaYLQ7q
qzpuCtioDzL6l/fVPvke/iQfDXS0nNop3d5Sa1o+C0djU9kdh47gk1nn1lwzG79LjDCTZpjvHN3F
vrdmmu1ASpBBZnyvUIHqVuECMReA97F0ahrhYNS29BC5kpd/n7/IP7IfkiNtZfzk9sysOhlAcBYa
AEAYWC6ALktI3AkEzvo7sVVAHg/SRtvq0ebfmWEmQIvFQA4qmEnSXRbekeGjBlVMviHVL6Bq/8YD
nI2JuWbnsTZmfwGWqyPY6CG4EyGVSzjlmdVdq6MLX4VYDPiUmF2r+GYKpTkY0cMXtO1RTfjS1DzS
x5VEO+KTMyvMvpUytG3HMtDqOtYmgkKDvyHKYVDfev0bSq9Va1igxUsAW+XKR646OUjcoWERAGtQ
DVz6UVL4UGTzsWSR1I1eMEMaYDJqyZayusppZRAeAHil+RaDRQker+HP+5bxeooRtEOUG3ibKxDA
qNBJRFM76WyV3A1lRxF9WjWCfbB6BijeJEBR8LRbV0/D2RcwPlECSVogdPgC0RrU1zrBecy9dAfw
hh7zgsH1+f09WmYDmVo44CXhwyXN4CgJ38fkKPjgAIm/3D56ayEuiD4gHIhuXryY2NOgq8D2tXF2
UL+G1bbQ7UZ/zaPpUQ0eoOrqyJXg3ja40pAPxnDcioCOA9eDzrbLnTPKKniS0hAAFLNWds0A2c+W
tLET9f0AOrEkAz+UNrt44kfbbipCB817wsZsm+4B6rnEkoq+3A2tL5wK0/+e61mHcjky1moF7cMc
faU0B7GD02cd+ovyztglYa0AozSad4YUmXvAWIPt7TGtLRZkvEBXBFAzJAaYmkcaFEIDCGl6EIzG
RTaWlm1ktWLi1MafM5lg9iD1+Nnjg1eufDl7vRoNiQa214OKywnCtEFeUUHkrNFq7mZBRi5dPgSM
kMyuWJoC/SaEYxl/dt/QW194KFCOiDDBKdtwXOXq5P22xfJKFW2sLDJouGNwm1U7tdip0lZUeam9
tRcqILKIyfCeQ9M6MyRRmTU9WHD1cyD71jxMgV0a/ZuSzyDKL4bvcdKlrlSnlqJkIKTsJ+f2HllN
0Z59wNU4y75FXwhQ5qWNNA76X06yZb72P4KeCoPd/01GB9RGxqKsg1Vkcy2yUSlFIGK8WboBAnVy
VZM3otUpBYYafCxoq0XR73IvRopWNtUgwEfVNhjd5n2bualyF5In4zXJaf92ewbXwt4Fsv0/c8xt
F49pBDw3XCKK9L/q9EXyey+QS0fLYrttOUHZsh3YmAxdbosylCZC7JExNrZtWZs6VosI1py7ws+0
Ge9jY6sa8QNQqq9joXIO3erw0CaLehuwTYhGL2dz8vWqb8I+OyRZawfVXuvQXoYWEFT/Qh4R9lp4
ogBwhFYj0HOIn0mss3Rf3SXyJCXAwBdV7VZC6YiFuStK3p29PqTfZpgNos/ISmVxt5hBh1ARej14
ToAssmV/3kUzNMpu75DVM7YglpamQX0pWV3OoRj64PrU0SUkF1/GdhODwLLO640SAK8uWnVeeChe
hdXXtlE4ptdig3PLTGwA6SqUULUiO/SB3aipLWa2Goxe2wg7bDvLHJ5uD3VtBRd5d1SHERDJn8mJ
sxWUUmhnVQpaJ6TmKdci6OPeRQWPAnlt/c6NMNOpjSLRdB/bJNU3YSFBfKKwh84yE6+DqPxfDAjX
p4JePXQasN0qklYXSheqQPxqmWL10pRbswD6S0jP84a1OneQp1x6PDEClv4NulSS3vUDtiXptX0s
zZNdiMZWBmCfc6aXDc56kUXldklD41AbTKxTkEmbp9IHytcoqdCNdhd+EUFBlpTOn88eNj3Ggr0A
r0UuN36Zp2GHzqbsMCW7AoS64jb6m6GcWWD2QtvlrTERAKXD5q5InL62Mn+b87L3a8fofBzMMYoT
sQc1JMYRqa4wJ/bQP4sKrV4MP3eMrj/dnrXV5Tkb0/Lzs0MUghG+0xdAO56CozNHBI2SnW6NpR66
io4H1W1zK4PDPoA82aJ/rgNEf2lOiwc1jxXcKQ00QSYocWg/QHIpt7u8us8SjoNYGRuS/sBvAkiH
1DWrwGoWXVEO3eKQqs3UHNAPDqUKqzf+fOOhkoPbH/jKT290OaYE7Q9BDlTZQUQ3tGpYVbdTBd6B
XfFDF0aYiUNxYVTJ0g2Q5E5XW1N/B6rtvALlCseLrxlCnU0D8Rvo++AdLkdDJnWezATnFZXDMFAc
YfymCSnttG9AG3N2w9oCAWQLwDeKewBMM1tdlqdMiH0BTSiS5ydOXOxA8Dj3nLiXZ4WZOr1UE6mZ
YSWTdmoOWiEqV08xL9hcAb8sdRI0dUJpC5PHVko6oQJXSp3kB+hG0oCcDAMZq07Bra8XB7NRDqT5
EAA4E1HLDhTjI4FSVej5KGmE0p7kvCLAWmYEXDLAW4BcaCFdYJ5JbT61uYIGRtSjnHAMqWEARirU
d1IR0DB4hHAmMe2u/xqYOfVT6f32Qf+kk2H8PswDlwscMPqxVcZZKkI7jUEDQHeeRF7p74ZhWwn7
OhRQ8uufcOu4QTMhP9NY9diJlpq/DGIF9YC7UQOpwl4V3n3d7RJv6O5zYHoHadeT9xxJDUHeR7KX
tVuDx/OzQpEDOocFbIDOSBGYYmbK6kwUunBuAN3X7TRC7UQLNqmpWGjwCS39V6bSEmqkgjRbutBT
fFUv0iK6T4Y7aYTszax7eK4+DA3vxbvM1dVcygT1fLRlgypq8apnTloctR5vXoC0BbkInBFBslcq
VcspG6+cfIgriti94FeHJ1t+fmYlGKHhZpYRAGnpTgSxMfmO95KpP/JK4Cv95cD5I3G2vGMW/m3G
UCf5jaLWYFswj+Gw68Ofev6WgxinILGVinY9zPuxCR7M73H93mbvYdQfOxkCPP1JF5MNWtM56dAV
B7EUQtCSDPAQ2rqY7xmwFaCeDP6qWkqsNu0+uln25lh/HkqeG18zBYZH9MOiZEYwCZdz3PvR7FeL
lkEWJbYRbmU1psUYW2bOQ02sW8LDBg07WNIr0ipljgylBOz/a2t6Q3Vfal8nHvBprWoAxs7fRpjg
DiVcIR+6CjB/2bBT37SE9Idg5JYaqPf6+AtKkyqyCVPvGqQ9hn5jh/6mJb0bIB+M5QQSTDi0fw6k
I8BWLL1Q6PvG3c8sJ5RatbqcAQic668S9OuHnVa+jbz2tZUzeWGFOZO5WKotegTREuCVG86GXL6Q
Oe9QtAWWZpERQ3aZGYEq9c3c+oDYts0OjaDZTjX3tbH/uO2il9uVtQL2CrSe445AuZ1ZvAn0Sqjt
g4AOdUBjLimwXNR//gsbuA5N1JYMIK2ZoFyrgfSHXg1y5PJJnQ9ZgC5gXjvB2k5fukv/Z4O5aSYx
zfyqhg0kdwGYVKw4cXHWwX5p2rdHs7bm2FaIXoHoAq6KWRc4ir7UQoBBo+JeicA/HvDYd1biYwhk
/7bA7CrfBH4/y2BhmjfiCECV6YIFCm0DaIxQVc5wVicObdmga0FTK/poLp0RGWtMXA+YUPSsRs6k
IJm6CznB8dpWBssAfv+S7QbB76UNoHpqefJhQ/qqGz+qZ717qQJ0fHKi1tV5OzPDpDb1HE9PvVuQ
dt8EoD2pBqE/VTyJ+nPDixJW0mKIESB8tOBugPlktlsBvW5jzoHbztPmQVeaoxmI96mG+osRaydJ
ED307qOBJRs553VluS4MM9GyAGaQNCrhceRgtBtFRn4fEtOaShWx5jigtTEijJUXDQJAudlMcaDM
eiD04DedETPO0tYcfpUPEJWQXojYWKkmu7cP1lpIgKrB/w2yrw7kUrokbRES+EUlPap6G7gxyZP7
YGwzJ6u72K1TuaVdIqF7wocGFAHqxDLHerIiEIHRoY96d0LC/pQNaaShQVHNC1cGSaQL0bGRAw1Y
S7JdfC57ckC+SowABKxGRg6h+RJW0WPsg3XX30cmbVC7ibPA7saJGurT7ala2wWL68GGBijrSh4i
QWdiIoeYKRUvwVaaaC/9MESUVzWB47vlxTkzF8SiHoSQCHrOSAQwh8rP80ovZQQrpAHFcOUYcUtH
1bBBlrohzZ5k+wBadKgJWo2Re3FIJd3Nq595tGl90xZLz9SsYkT6GCTlU0tjs/xKOt7JX3vnnH3l
FTtnOzVB6hcd+lEyCHS/IWNGp+mhJ50rgCQXQPDXcJi/5vW26e9JlzzeXo4VxwNMO5QHAT8ChzcL
HJPnUqjCBGFWujCHPWl+bgmlJfUTDXxiA9b6L+0xOy8th0SYB6xJGx3QY0TJoGwDc1u2Ge1R/BP+
yhzQeGBIRw3/89F79iaIhNAYEx2TC4pSaPy+CKShmj5QAaIfgnzqgoZzJ33iy6823SfxydKej3v9
8sIo4cxydYK4jDqg6tsnaEmEnHNI2l0taHYJuj2Sb6b8pY7rTTqIbuTrllHNL9nkb33pOZsPJYEO
sR8/tIVbmG5AjC+3l3ztBBKklXBNo0gBba3LLzS0KtDrCG00ct8DnyGgsV/WW7eUJ0ebycRpt1tz
xZj6ZfoRagODcmktLPVOLiCXcEiKwlFSAikvHHb0lJHgsWpU2jTy+5xrm9tjXIkNlzUHQHkhbMQ6
XFpt2xxsTEAIgzjpJOg5nceNzhM9XZ1HtO0u/V3AxrMJk0Ks0I9fIf7U4+9tqy0dDQtVacRTaFiz
g4cAKOEWnAjAgpdj8bOg/odEVo53pTlRkQRW3rlawEtnrfmCc0OMvxTkhuSBhkC0CTs3q4LTaDxB
waRXWm+sfYc0gXd7lVaCK3BaAbuFXvUFgM/sDYBbir79RP/6L2Og3OXKndhbpaHvMplHd7dqa2Gz
WKoGCsjLLmexEIc+aCW0YxiRAo73oXMK0JWW5n2bRBsod/H4ilfvWCQh/m+Q2YK136ZTpgFPHWW/
ZsFNQ+VFEn9AscEuOmsMnuZYsX0cc7AR/8WsaihBLnQUEDFh3ix5avbN2KFFSsntlCrEmkI74z0l
1qCzJl5fSOag5w58pczagYpZbWIFUM9aN4NNLyyw+KaabX3uFJSXDMHLNT/d50kV7DWtGp3Y6J9C
KTCPUSWrdxK4ETiud+3MqyL6s8C/Aa5rNmHY6H1oVukArHyDHgvzw6ifxoAXWa4uK8p1SzILf6Hh
7XIfVa2u9R2RgCBShvsBgoTFqNtqn+2kQMPfrSdHpt0Iyk7tnpJ2dm+v7fq0g01n6b+AN2WbSvOZ
5Po46HgoBCmU33y5t6spSh2xDPF4HKregutrLSXJfTvuRgM9T2NutRoern1XCgdxhrTw7W9anXdg
2JBj0pADZ1+VYjYWaaQuOLIupUms03n6lnQ8luu184uVNSQQDi5if8z5Ncy86YphIR1tKnsG+MMR
49KkftTFXtVl9032dHtYawaR5MI+WmhccZNfLrSpgay479GP18TaXTa8SSJan++Uud5pUbK9bWv5
eDZoOLfFbKrZ1PxxXhqtmnARhpV9wQkmRedciqt7F7qQwDLi/Y9X83LTnEVDhWKkQ2DizMZmVbog
rImdMDR8F5xwUHKdhnGjit3kkFHKHS2dTYnmuV8fJiPTvNsDXrtqlpYo6Aeg6oT1vPwSUtST1qMP
+6DMJXh4ewAOAxBju32QjFZKwhYSBuZpiNqe4yTWLlOEgSDAQi+sjlfIpeE8qEIl9jHTPfmokbA3
lbumi23jLzDPyH+ZMIPchHalBFHKSTMqPgYIyBCCHENJNqgTVHY7BbwH/eqQkGnTADWEkhNbC596
XAJNiZtNJYD31u1dQiD9m3zg+c/xPmsnHclSQJEWeSp4/cvJU0rFH5qlYSGrn9GkTyOofMnZ9Bf+
BMJNBMy/2BnINV9aQUs5iGJ71FgLROl3eC68tCTUN7MZ+Jysy9rMIUZELlv+hOQxR1wuQjNQDRRY
48WdV1Qv7sf0pxpyntur03Zmhjnd05z3UWqA4hEVXDn6CAaVmryq++pQlioAij8QGmA7jwD0T9pP
/KJZP4V+aYN2T4euXJh9v31wV8fy2w77XkSxLq+NHNdf1NSLkHUI8Y8y4XiHNXeIJzvKuAsNusqy
1MExlQkuErhDiYAqKbN9bLbb41ifr98mlp+fucJhEnKhzQHCLH0v9w1bkR/RSCj+BYgcD4PfZpi9
bCD+q+UaI0mBtJBeOnNb+++3R8KbLMaVjnXdFQE6yg5SaFChqqxA1DlOc33Rf4+COfc+kCmCUi3U
2JIOLsc6tA00m4E3/m8cjIngBleuhpZHVuMD6HMz0H0Y6pTEJfJ3kqA/xvi4PWFrS4/yIPjNwOiI
tMcyoWdLX2hhHiQDIFE4jqb+rVEFinYfe4xbzjZepoW91RfWMTx+TSClWXcZaeXkzyYIAjVEhulT
1H9Hf30BpZFQeK3HwJHGPw5ZgAMHIgrAOfx3hUeoEqA89AGHMxnR4jE9zkZDxQBYfjnZDvXbn04j
GtfA6v9JWYnkEbPvkrEC4UgOvECTQ+jyYyoO5fAtAFfWbTPXkQIonZGqQIMcmJbA5n25WkIqz7Nc
I0Ele5GDze2UjmSlnDN0vVIwgnAebRDQsFFY9LdY6Jlp1kCMDOD30ETbEDO37ktccBNojzQLNwhU
lqfN7aGtxGMLXTWYHMExqyN7zJwrlQzTkIVIxYO6No48lXyQwY8pwG2WAAqcREnoGBVWMk8H0f/j
Mw3bSDziVGNq0bV9Oa9RKiILlKJSg8t1WxLQRA8jWkd5Z+D6sF2aYfysUkStYpTLY7RqaJy5LXL+
mvSsGe7tuVwc6eVZu7TDOFpNraR8RhP2wRgyJ6kAvx3uBtJa43QaRJ5M6LU/XIwtaofYMIgdmBe2
VM1xLAwhIq78IU0fpKYFCwKHgY7Z90iQIyGCrCxe1whX8e/L9VFqWUpVo5WOQIjS8DjEntgqNFAC
mkQVenR4qAZmTKw9toLhj0qctGojHeE6GkBDoPAN/bs/i4SujDABVyYVkT9FGJQ8mA7yBIk5U198
ub0V2Iz6lRXGZchCOMVDDSviU/M9tyvv2f9Vb37G91Vi8QrEzP5ebCFljyQLtFqRoWOPUTaYpPMR
Mx+LulYPpo8Url+o4o9wrGPsQVPlJLTX7cHfQE5IBmKPmUElBrdkWMEepHcmdT8C0ivIuTsJ3Mei
eHmi/juy35aYWRxMsagHYZaOQYHH4Lb6fA3exbZSvTXpQ6zSYeDxIDNu+B+TKOjCzaParrLAGvRC
QOeTTNKxzOdhK9Zl+tzXee6i3V5z2k6cn9W4TieaKcq4Ad6HbDk7Z5m9My/yzwcsgQHmVltILi4P
nRyEcYvOJ+mYfYl/wWGNJ/V++Jo9iof2PudB61dOHG6b38YY1yj0aasVsHZsonKfiTXkhhNrmlqH
MyieHcY1ZqYOVv4CdoYecUgYPHSVYaMGvKvIroREWtIpVM0QBWlp/lAO5tZIkh0kpL0kkG1p6v8s
KrqaYyZuyEIiBeGgYtjBfAqUnVTMd5Avg34BAS8lanG56Ahxw5mF1XNzNtmMO42TKNeaAlaHtHOR
DnN9P7KTXHbBP8ExxZnvz86ss/hyFIrYRBQmHVsJZXRl/qo397MCjh7Oui63zI3N+hldnNmB5P1g
gMIXbi77yPSvEP3adZJBZ4jcR4VMq1TYhLgyRFRzC0GhkC63NC5qffXI/p7XT1989hFqU/RF0GNz
CRnCpUHdGWN9r4B/U0XqRq26bZrWTkt4c7zm43F4TDSSona59LBentSgShRBjwS4CkCjqAQWXTpb
u97Ln0pwO3Mbl9hQ7b+79rc95rBWca9VyKphUUNjU0Iiu4yIU2Q9kOalhUNszXNBMxXIcyJajcmD
7rOcNP/YX8K1JfmJkI3xxiZEPtuqN6RjDh4wfYrvhgksP6S/nxvgTc3BU6fZ6iZt38zIfyfHKVbo
HG00YaYd+bPGqqtvYcKfepTaUYqx8UjqDiAbQieOhPShA5Jw0IWOvBL16tEFoBOzu0hss0MXA6FK
Gw1LPY1vFbjcZ1dSaN5xUNbyMoNXx+nMDDOqRjKafNAL+QhcTA0JmSgDAWndgs1VjHuBdiUg51Y8
NMBHNLFvZeoIiqW2HBxoxiPjD7LUndyMvoe38uj08vQW6WO1183G32VdpjizPLdUT4rZjhqlvw+y
MuZcX0wm4HNdABjUkSZHTR90+JdnAqndHl05gXxM/OqhrYtj0Bm8puY15wbZZrTTLWjTq5JdZMRd
r0sxZkmbpk1EAh04ZqmwdB9cLX/h4JAj/uxLgIwcW6gG85DSSFEpH/WEfEtizdVSb5DvZRJT1Twm
kWyn4ndAV6w0aRx1LFAWLXgdksy7AqkbPOAX7VQMd8lFMskCCKrPfqQ3zUlUSyoCs6NEvu1DbkIL
7EB+vj3iq5gf7GAggkYEBD0nyG4zxoRImBRJ6JsTiPKOQiU/RWPhBmXb0VKct8JcYt+Lg8i5kK99
y2IWL3iwnQAlg8Tr5b4JoKQxZ2RsTs08uUbbe8gl18kTDprQzG4LbR2kycRT0DrgXvSGZjsPnqLy
AKksh8Yy1TL4bMGojLKApLKP8KSJw2EyzOY0Ry/zQ06sMYIYrqd31AdGzJk8qLvq+aH7QAPAVO4j
zc0kp3sqSydUd+20EQdaHULJiwhwVgBiUSkDhGkvoflDeGiOPMmpz9f5hcNYvldGw/jCD4EwjnHJ
oV6RJqn85lRu9R/Ze+SAr9HKnHnj2+1efKwdgvuo2dRu6w6b7lA72XHYt/b8IN5Pm5gTdLBQ5n9m
7+xrGPclFEoiGBFmT/Y6p3Iaq3MCKliI13Ex+vTn+2TH9COwOTmMlfMBOgdofCBcRp2BJSjLurlC
A4bYnqTIHjXI1MmvuoqpL+Ax4Ttvnw+2+rkMEhVnHYk71OOwaZmdWjXT4Lctdmrclxs9r0958gYW
RC8JW68NgkORSPYsgSheGz5a4b0zXodU4iROrkOP5SOAIMB7D5CWKyRB7KMBRCi15pSYvVVo9ZZU
8VPwpBZ2rMjW1NqFENDK7B2/GnSaiNJXziysuAlUgNHiAWZGELayBVc/yiPRyKP2pMSv/tCCa/w9
DuQtyXLa6SLVy4cyCbcj6Eq2Q3lXpsGmDlurAf0LFBbQIlDKCiciYJk9PhcGXXEEEFa8GK9QPsIA
VsAqI+2JNBKtCTiBoV7vjYhG0VhSmKo9dh/R6GnxY4XWDCODrCKROcmFq+sP64JqIhpAIAGH/zFP
Y23Ia2Ty4+4UAIMJtN5EqDHIo8WZ/as34mIG5S9UvJH+RG/Qpbfs63ACkWTfnZTQgkYxFJsS40tE
7vXKTYeTX9hiYXfdL47VxZlcOhtQcqvQH0O/GaJdtijWm3GXiHGoHo15M2fudD+NljL2VFX3gAQh
IqAaHcfNzH3NXJ85YDtQ1TfwHIfMGwRaLscrxCOQZJVsHG1h425/RE7iIOC2LG3PcSXXFwBjibn+
UlltVamGJbQkHOptDm7u95yio46ihclq7clyJRq67aa3wk3vRB7oQO3RkpzIDneZK+4Dd37kgcw/
9WIvZp75KualUaikA4ZOMo6dNVmjHf8ydvk2P/Qu+Gso2Uub1E3twnqnkFRwGnvAH9HWXMGTXd2T
KXgivMQtQTJze0dcPbyYz2IeJHMKJPPSOHccLAnmdSen6E+2eaUfFtkM7PTl8jPbXWoKsyjiTzvF
F9EyMejcPgX05+t3KFXQ5uBTkXJ2O9vI9o/RT6GepcqMhqPLPWeKwpCpYDQ8zu6AOScbdTNvIkva
xfeTndm1FVsPAu3tHeaVEw1dXWhL0x+QU5AaWG4YFmeSy1Urj1GP1q7iZMh3FXpH4/otKu9SwDj/
eAmR4l1Ie3B3Lmmvy1EOaCIM67gUjtFE0fg/ou0SvcQl4hbkY4A/tm+bWyaN2cjn5lg18lkKZ2zl
Sjjqckir+EfW/PHU4U5EAx5EDOEYr4SlVfBXS3XdRyfSlpSoDTVKF6okFgIISwo6jiO+XigQtWN7
oCcD1OYIGi9nTxGCJkYCBNYgSeGTgBZv8qvS7Kc/RA5iM8LQ4uzRBYKLhQ1xUvR/FXlLohMIWegM
OP+pRP6s2lQR5xa9PtKYM3QsoXyPJk7M4OWIOuQ+VV2I4pN+TNETECqpU/gtrQQrLWgkyuic5Mzh
9aMXYwMpHGgNQNcA4ABz0JDpK8o4CeJT605Od/dD2U3Wh0Djh8wCSNJLrN55E+3WK/EndLggwqsc
82LexNOOIN+7cKxfjthQWrEF6Xl80l4qa7Z9t9w0rtW93t74n0n4y51/aYa5wgZo+UCzNYtPGfU9
lap0cioaWj9mKm/Bv+QpNLzvwMcX2Wgqpm8vpRXYvHvkkxrg1kcwU50ucrpNhI8ovwYbAZSAstXT
Dq57ppC/skfnEZyB1mCXtPQMCueaWuqDSHnsmWvH5nzKmetMizMAFUVMuU4n6YHolhLTEEoH9fH2
pF8FqVha9IEBaA6aTvlqZzXKpGl50sYnFYlBIw9pY6GNnurS07BNeW+xz7chO7nn1phRVV0XFYPf
xKfmewIhj941KbaTZTiyJVu6i84K2rmoHNPRnu0fz+1m9jTaW5FXHFQLMn022tzfNNptRVp7ooc3
lPUBgMNGsGMroaY92q0tbA3O8fsE3F19NsCz4CcCEB84w8v9H8ZxXyeyEp96l9j9fjvTYKPT7ml2
ZUd2CvBIirvWLreVF7vB03PnDq5Gi63okhR37/fMzncQ/jtGtvAYcpz56vrhdlooI0FoxJLwjkOL
2yJaPg2CZrGxabvZbitwRyLOiAnNxOfb++Uqy4f9AkwecIlILWngd72cCtlIzEzoq+QE+ZltPqdW
4W81QYeQKCfRd53KZSwx3qDuKjzqRlgChxdxg8qtOtfX92nlKbaA3MJXsdj+u7ExRz+szZIIEEo7
Fd1M4/CxG+97KGS0vJFdzyGIapbLF+AZVCVZvv4oS3KougvxSdbtuttn6QlE0MgcheCzIz36PRXE
o/O+FzZQrj9KMS3fG55PX/0G9P6iFR95eTRvX66jOA+hKglRctKmTa0/+NHer+5k6cftGWXZKnAp
o/ECyD28PfAaA7vppZlRHvHyFpPkNLrmA3mrnAwq77Etb8Hk6LUbFNMomjSrx39l9ioBMaBLOCgm
mG0PIKN/Kp4au3NNZ951ruiWO92G53mQOYO9dtkIEBes92eCDHR+l2NN02BIE3lMTqHg+nfKfZNs
Jh8pBonTqsNyXiyTisgDpw9gUrCXs8goMcK7twzE9DQfmqevOq0oAv3Iid2ZjvTZezwcXr33x/d3
/+vwkDwIaLn+Q17kzy/QwBSxQIPRHMiKZqB1ONYVrcpP/jcwtn2XnIR7EV9nyjBKDbK9wM+jTQCE
FJfTOUHaz+/rMT9NO+VL9y18CL4BX+GpG+F5+tU6w9F/hWO9S8CNUdox74wui3Xp8mEdzJdI86Iz
FZimS+s1QClZFZL8BMTZAVWBfeC9SpZBc9z06R0PYvSZu71ljnGr0pT0KRh+YG6bbbKnUbIyS9ya
9/Ve24J7dUPs6kW9b9zWMb3Wi475i3kC4/mme0VrpHEvvKUvvEhoJaNwOQXMfhbNKBZKc/kmWwQz
s2ZVXuiqzmDLduH69znnJrsOqy/NMd63LPuojgo9PwlCS2fjiaR36vSggAStfiGDlcb2bSexeLhb
U854wBKNxyPwXvlJ9O/lPrVJtY8g0nvbyPLRjBFI5QLvDXK3Rd6AWddICyai12J4auofovRa8tJc
K4NAtxnCNkhS4xHMQnD73Cx68KWGJ1X/NUI9Ofcinwc5WvFriPpRzQSzAuJElt9qVDNzVLQiPj0Q
W3GeZdpwHlTXaUm8Lc4tMEcdaclc8EtYkILnYkzR4f4opXfi5BXqL0N2i5MS7JWD+t0ERTVquLeX
aCV1cm796rJARSoDRRSsK9+Cyhq+JO+qO+/TH4Md3FGymWJH2UbltnwhVIs5xleuYcwqJCpFbBJA
yJhMuZLnpCN1hSdPRgc8djb1k8bjamT3IEIM5OJhRNYBYJRZhe9mHqJGK4LiFEAOMlHvweHLGcWV
r2ZNMGc373y00mcwkR+GD+EnhvOl+iJ/z3bhMcJbSd0lPp0/0vvscTiJnHzkVaL/H+NoDsBMYoxs
hqGvh7owphjGT2RfvoZWeNQOqSM84jCElHczsCeOtbacljMkRVKMVTku1oo5tcf2kEJI1O+/3N6T
bFS/GEGUjX6UpVoMkplLI3FvzlWniAVcr6G51UuSWeNMp/3AycV/7q9z/8QaWvbn2Wiqoc2yspqL
E6H+ZAX74iXdS7vy3tjwrjiuKWbiNIiuGPKMMQl7/67cpg+BFxzC55imnLt7bYXOJ2+Z3PMxmQnc
rgZDC1e74v+qtG3Ma31Y3XQo7SioAi/UUmxKRNIEkviSVJyGnYLuLNr/KF/Nl3iTvuiPIFvKeAvF
ljOwUEh2ggQUiUgk7hRmoWqEZOUSkpzIg5zS4bl5Mh4Qae7JR/TAc0oru+/CFrNS7Sx0/yHtu5Yj
N5pmnwgRDdvALdwYzpAEOTTLG8RyDbxt+Kf/E9R3pJkenEGspI3YkLQbLFTb6qqszCAU0uqU3EX7
xvS3ldu+ramq8LcK7xA3S6GmD+DKgpFwlz7KW/IgHdaW3KIfQAeqgGzPapGcH5HfJVJSVtVp+gFV
hfvwU65N6c3/fnuv8lQC8xMOVzxKzGh3RDcvXxAHy3qKDtSiOqXvoTXcPW1cd7gzESne++ab5W1j
s93eNrkwdrCIPn2cdnM9lzseMqNP2oCw6pQ9BZUpPTQbLLsVYPPCLkJzLji90KoLZAVfpgtyIakK
QahPRDzGqWGSzAqCYOXiWDKCjC3Q00BvEHArXW7VRE4zsStDdorEXQx0WBJudAAJbo/W9f2H59Kc
vUcxcG6/41aamhp1VYINDTQ9JQqOqSZYRZumzn+zwrlCWlCUFQRWlPAZ/HmgWxtX/LgCgGCY4AhU
kIBpR/cD30GoFnoUQ/mUnVpxPynfiWC4moSmB6SjHkuombiNBSUr9KwJslmh+LWmtr44kBAzxoKD
PJ7K11zEREtUOcjYaegaw8xolVktBLbX3Fw2A0w9oMWopfI4FzVs/XEMAK+ByAVRTai7FRPkBiyJ
mYBISu8k+eimjxYsb50tqisrkg/I5jEGymY+2MFpCSDh5YoEfyegfT7wGeVYo832zddiZ5ReWby2
Kq+X/qUhLmRCh5YE+DtlpyZHdVoRza58VNeuqauqKO/O/BVnd6GgiuijKgCCUE1qfrrsOHwGv3Jm
IXe3BUoJNcHILjdbUK0Mbm17krkPITek2nP2PUCi/bnFf/75RoFyAwRt5wbIq0J1OBXQBhDL5sRo
FD7NRJnoEw/ZyhF5VTL58nzugkX7MPoT+VOZTuMEaXShQTFB34t32ZPtEit3xTuKzBMwqOlWu0PN
V7ItY7dyWX8BwC6jKsztmW0uedBWHWhCDNguTOHtiGK0Vdr1Ttt3D8xFRtgtdt9B2mq/ooPJTZ3n
n7cH+KqOwrsuXU562pWy2AZBewIE09U35YOKFBHZlDuwwCLH7qob0KxYvYsixpN0GO4hELpS9b7C
CPCfwG8j0JKhnwcjEOhW0XzSt4HtffrehC59ixVLDPHIY25SmQxSFMIEnlWwWtkk/znKFYAyhxaq
MuCzjRLBLlhs1YWlCWDHwP+dntpgUwy/1LEze8lqi63xp6Icc0sjUKKQzgOOFSA3nlNA7WNQq7XA
jgSlFZUHFjiacCds2Vt+NA5rl/nScYebD2VLpLvms+dytspWJHUlkPZE2u8dWsnEfo1xY+lMQ1iC
wsXcxQ9U6KWFKI4UOkB14xSyON0PTZHv6lyvLdIahgkIfGXfXoBXqft5/JDaloH+Qq+NyEPu2JjQ
VEizFs8X1TzGz+px+wxI2+/bZr5qDfw2OzfDLzKa0lyAHv1p3MQHaa8+qz/EO9c9irb2WG/9w0b9
MDem+dSZTzvDib87ws7ziBl+eC3wHs+lNZq/V1z/UoW59U3zbJ8duKRmk2qA2xx5dTPR72IKaNkT
CV0DVQxUE5FJ9LIXVLXK06S67XsOiVkUasweGlJbEMAozGle5PhO/N2IOyZ9GrakmvUB2o3hWv7r
qtLJzxJ3N9QZa/KGpe1JSu5Yd5RLa4sBCdzcMmyrN/s7/Ndo4gXtxE69saQn20tF9/YcfqEZbo0X
tzaloSOCBF61U59txmQDYHpBPoHXAiOMsRUMj6l7I/Oy/qEqJ7CQ3aXlLiKfpZZaKTVRL8kySxbe
J91KjrS2Dc0ejacOePfEUfBgVva95Ga9JfS/y13dQ5rSFIVNnTyAV3/QwX/jiO19WN4P/iOYhfqS
QQdUM/EXU2Z2v5Js0x700pk0V95FP+IgutMDYJrNYFijOPjKZnPjgNZSVGDRU4VEGw+ZZAbrwklr
2en94+EToBnBbHbQV3oUzM/IZCg9z+VnZPcFiAMFTmzPvwoL/47/KQBUdH+/d/bE3H9Pty+yQ8wY
V/tz6IQAXY1IWf/1q9+CNm7n3Z7Cpd1OcZkjt4SwFA3U/G1X11k20BFhId2lhPyItPaovMXfqbDV
DDevm5PevsZxvbZ0sJOuRkyRgGRBKIxwlFu+chGlPrJ2zalXuwms2NWHEhvvJA6ORjSRlX29kL1A
pKKDxRalI6Rz+RKwHNdR3mozbldO77LxxFRml0SxKTLT2nssP2Sdyaq13ORSJHFhltselVyRGkxF
7GQ8vBpm+ahUZvqc7IMXze6BW5PRZC2Zwo7YItJswo7d5Ztqu6YJf1UJwEmBcs6cYJ7xNVigl4da
T6NSETpANiWyj0xDdyXQYzUv43MVmoMMgIKDB+KDsiZUMv9YfobRcK0A2m+ArpbPgmVjnCk1QRwj
qMdCCky2yja27NmZCW58hbBCTmrwm1MlbkpMZQgxJQnqOYGbCPvSKkqEv/0n1I/619u7ZiFrgDE9
s8wlJ7QyhpZDCOfwiHHrHXHQxmj+6swfP4BvwHSKVo1LKrAN/FrDYVyVZb8m9Mw4F3NISpBPbRgC
HHtU9h36OHGmBPsQZwrw8NI7erOGTeWOa2ThV4BB3i73SO6pXwe6gOGGoCmgGqGlWSIgg2BhBAoe
8nSQCDALN/cS2wDwRVopnF7VGTjz/JvAyPygK2SYF+7Kg3BP742n4Y3e0+OwaT+Nx/C4lrb7/8wy
UriAW6NRhEch14HUacGAneMPZvaaPJXPoTttQaX0I4Tz0COPTOGbfHpmDglMEKjcr6mGLCQq53X2
zxdwU01kIAoyBVNdyg6FmuyGIQ2/TchdFpu+ZPoPpHJI//P26l4oCMxWwe2IRzQ6VnhCbl0gfi4z
hEGQt97NvBqBqXwQR5FdKCijvZs8iuNBx+PyWUlPLQMiVrKaZGW+F57YFx/BH1tQhyKhhsHX07Z3
QhFndR/JhdVp5dttfxdPqpkCB28FUJ9dAWGDwZCKUkV7xfRLKo6kblbSEvMsXR2FZwa4y86Qy5bG
lDSn4SC8q1sVD6G76UVbGbDFWw6MCX/7wR2H4lTnVO7F5pT8hqz2e/LLeNEPynP1kBcrDi2vyzNT
3Pk3jXkJGSCYmlpT+piwFY5paFWAC9+Rw3A0erP5dnuSvvjs+UFU56SpBvpMZGq504eSScyqDNu/
jMz6G3BL30B5r+57e3hNoKtxR0/ZG2hYtFWOyfkhcsMwL8egMCIgrDDQCYJHeH3QNsa7cVcdwaos
/M7c6DGxb3u6dOzMKSxcmoiLsCi5eYxzdKHmEl58TXXEozrU6o0av9TKS11N22ZwClSWQKqWArQ6
mgPZKgok22QzRGNQsQdduwXCmG2Ru8UaCdrShXvxZdy0t30ti/6IR4cSb6XqTkX3SfcYSt/yxFam
e19wq2/Ncdqn8eftIZnn9mIKRPTNAYQ803QgVv3KrZ69y2o97JsW4ZSHfjQDQH/NwiX41I6PlV87
Yu+jo38NN36drwWmUvprBqD/h4QQvunMZhQwBYXzknmh8BCMnm8I9qA85A0QO/V+fAs1S9YORevK
vYkkWDxuSPvrttfXWTB8AmAB6HyDZBAoMLjhLko9DCMounoQ22qx3BprJB+p1DhhQVxRFSxIdVrB
fTTu0mpHQ7vKHiXh9zSOaN2qHoxNXv8MBFPWrVZYmZCrE23+MnQgQfAa3YTQbbgcnElt2hp9o8wD
67fdKYdK+N2wUz++N5qxlXFd3h6Jq7tgNqeBTBARPMKArx1zNhdNkQlgB+mZpwWJpYR3xhBZGlvD
nV1tdM4Kl3krVD1LR21gXp/9pk1nNg21ja6yGUEGiTwliRtL29zPIN61zaeXIYpWjtXlCT/zkxtW
AmE/NUD7s9dWVhzmGyo0TlzlUBIad2wqbDEC6WhpTihRJt++DdVBST6a5gWUMo4f2n6xVygzjfgR
vWdikG//xSQgGYsFCVJUEIhdzjk0DUikxRPzJkAQ2mA7+GD573Z/bgTJLjR9ASwP/h/OSKvrUd1Q
n3mdLnwyFtXbhE7pBjX1NWqH6ywnphtyg3iuz5sLEOpLf5jchk1bio3XkeZDi3wnGI5TBJSyspHA
Hwk2ibnzSN7mmc3kp659kgfwzW6jx+ou9tE9lTWHKX0OJTdEG8FHZMVOj37YzH/oIBDdbQpq9uD9
qKyqWkNsLK6TOTSbAaDQf+EpVIoh0fTJoI2XCOJd0quO0HfmGI5PEZpblEKxMv1RYL99TFQIoYuM
fuIdbrLoEcrgZgnKwiR1pfcW75OmtFOF2AJW9e2JvA4RMLwGiLQpmnxQiflKYJ3tWWUc4ypT+8ar
ejsUgYIr8gO6yH2nA9P/M/0JCOe4cnMuXBMXJrnzshHjQNVqmAytLju2wBsJw5M8eh0eKvn3frVf
cF6M3LU0Q2RRaDJQalX4WleEAxIZp6D12t/QAFcHzTSeMv9pfOxBhI84dRupK6n5hYMQ7AkiKHrV
OR3Mp5sHGShVSLcOHrI5k52VPfpFAimxGKHhiqk5yuCcm0935NDReowuAy7+htJtHYrjNHjAXNng
rTdBG2gV1bYNPm6vlEWfzgzNf362UMROCuqyIYPXNRualmYT79txjfXoKsZHAHHuDRdT6YzhjmXw
pk/egviz9F9vO3GdR+MMcGtv9EUtigMYUEVTpNuutcLRRVsEyp6aXU333Wu3Eu9fTxB4DOYTjEio
jMO5y3FTpDZNqB8OXlFExSZUy+Su6clo69NYAJkuBSu76/rOR3kDDTRI2KH3V+dbtCZfjQHJqAcv
iOi2eUiVwPR95mRja08JFnwQr3WBX08aAAzAZkCaGwy/OEouPewU0FShGDd4qW4gbRqh5TvJ6ZqV
65cFmBC+HhZg3MWhxV8EY6q2oR6pGMiuors6zXQXOAbJ6kmZ2G2dldtBEJJtWuNtwcb8d6eDvzka
aGcGGRgmweIUmGgxgWLZKASOngzpRg7qtSTz7OzlfsRXgiQbSo1z/4HOreAIkvZGJYejZ5S9aRiR
BdFylJt0W+/dGALYt9fz0tCfW+OGnhkGU6URcW9XFXbA1K3C8hXg6JJD0kxrj8Z2SIvxLGsj0pJt
rySjJwPs5b9EKpbRUZNfifh02xfpOrDD6YyNgmYGgtiFF5FIUj9SlawdvbAs3DD9ILWrA1gfg7nw
oX6kAdob9LdQ7+0K0O1w/IjipyzYxMYdmA5K9B53P9RveURNfebkGD5vf9318Qcejq9qOtR6wMHJ
beOeghZzrPrRq5IAcr6AghjVaFZhnq7cyEtTCjS8joclUrLYwpe7SStaKvVQ3PQgKH4Pcb2tlIUv
t31ZNIH+SQwz6gkwdGmCCkrLlB6+hGKIJ0sugoS5ItOKIwuhBYYMWFhcSnMjLA8NGwtNrGpNHb3C
z8FtiHNhE1CxsWu1aCwIPI9vasS6bS6EUF8eR+ZogEHvm7pmVtbEkn3b6aUJxPuMQkoQw4vK86XT
adoXZR2Lo6cy+qBi4aRt9gB6o81tMwvHPV6+4DkHGxcq2zykK00p1oZGRi/qw6ccrBjJlDt1/X1c
08he2peQX0ZNG+9fZFq4EHxSmSZVcjJ5rIt/1Ylh5/jNRJ3IlibjVDVsrTxzHbbhTX9mkNsBTSNB
f6cPYLBtNr0YW2L5Q8lPKcS5S1PSf8idc3soFxeQhuoTOFWAusehfzllEwgeswxAJS+L92Ir25K4
ByEyGM3AMYpndaD8HFvFHafggZJ4x/Jg5Sm1tE/QjAhKxTlzhDj50n4fixXY+evJA4Zysmo5KDeC
JK/J6l0n7HGxUeDNcPAZFC8qbjuOENLNqogieUGTrVja3WjXkSk1tg897fhZphs0LYOFa1MKxqYE
cb48QTdXNhlKs1Hy0WvbOKv2dSM/r4z/deCMD0NfDqg8RXBtXBF6SqyBgBM+bBAeNMBYJBl0zY5U
PUA7rnQj9aNfy/EubVIMBABFgGaj84lb1JKCUnmiyBN2T+AIvuwCU7HL07UXyNImnTtyQaIJoWeD
L3pJUg7lBzJN3gDpOTSXx2Cv0CtoMYUgUOrDn7fHcSEiQ/ANLif0OGEha/O9dxY5N2GZGEMTEE8s
GrIpouRFTwXVIoHcHLI8zjZZLVKnU4a1xpWFHQvDM603aAGg7crFIsDU6srIQhh+lvb1qd9IvTXl
++a32H677eLCvF1Y4uKQjGSyWMZw0cjyXaWC8gPUkuFIH2+bWXIIxY6ZCG3up+QPBCWDEEeTF6On
H1MLe6R6fSpUSw6tgqwEVktzdm6Juy3GHMQ3fgFLdeIa2i/ACK2aeAn6t4l+Yp37534BNYRFD+D5
NbNaEJakj4169ChJHRoGAGKJtqzbUBsxCXnKSxRI/dNtm0se4lEyQzFBiXPVNSXVEyh5MwkeoiNB
8Ua0dIM5DjqEstvFK2C9NVvcDkgDXfdTA3cvsch9ARw/aCqku2LFytJBilYBYKklAioFcARdbjSl
AXe5XimjNxoAILbFQ9HntjrErh9rO+iWxoJTA4HSP6pRv8mn5lVAxsH/aWj3RLUipOe9Uf/ZTj9u
D/TCYXPxVdwuHASxF4QIYdAQoONZ73ZSDGIc8IMlIA6+bWpxnM8GgNuGvo5NSFqkUgIJwl4sR9VH
Cn6iJmcaWLlxjyleE49YCENQctVAwylrOGT4eGeEfkCcThFO7IZ4PlTEfOIY4a5LP1XNue3d0iEz
Ey1KOLRxdvOIN1+ckq6Wi8kDuK7d9r4+upBioLtYnqrdbVMLZQXAZ+GTCETKfHxyK7YYNZybUzl5
SfpcS69Z8iulP5pZNzWa7pv6FVKUeXnXZDYwlWCyize37S+5isADSEX0xwKXwd2DRBcYONVHjKoy
JJssZz/0aAqciSVrKsVLRyqSq7gd5ucqCjeXe0YCdZ8xirhxQXmfPcnPxfgg301SBIIDNwjXFuii
X2fWuAVaD1MZCIU2eWqF2mMHkLAOJYM2WHmzXsPu5mwELna0VOBFiQ6OS6+aEQF6oAiTp3R2NlkE
6fbSM4xveV2aGQPQq3RiFUpttdXHP2tm+8iOJI++bMbJvmK7SorN+BCkpSVN9+pwikrdTHp61P5Q
ZlDX8Z3IvgKRhtZVdIBw8+wPlTLoqj95QGxDGLqWH1tQz1tdUouWEUadzUCGbRV68y+yROgxQMYG
eVHIH/Np32pkJaPgzvPoewKCe4nZegCI+A4Cu3b29seLGVEWSt6IJYFF53sHE3Q6jXj8ES8EkaAj
hplolk0ROXWbltvbpr6yEVz6BWUuVcEpgRI0yB8uJz6Ojb7XaC96Og1OWkoyu/AROaeDKFnTWBNH
Bde4PdQCGvknDQyV6iS6bU2ybYCD7KmOhvyQaFFtTq2W3OmIfl3adb0rR1FgQiOiPcYStAT1VKwP
ZVLoTl63ZYrkoS++y93QOsg2yw6wENljOpLwaQgD3SRpV9gp+r1WTqmFm2WGUeNBi5QTCm/cKi/b
porDNpe9oj1kTX3MxkedoWSg6ytv56Xj8NwSfx5lYVRUU5fKXkZd4BcAIJ0QCdVOmBdbMbqnKZjB
ushKQrNQIPf8Mfp3bT6adBC+3Z7ghScZPkTDmxCabchKzX9+Fku3qP3VhoEPIWJuMwUJ9jVA3DVu
C9vi3MR8hp2ZaIRsGow8kb1EvdOKe1qjwQCxRN9KGzocBnZPgQREUjUdD402WhLYiWJHBuonfvo3
vuI5hBsdlx7fUyUmLGGNVsmeSgQoL3cWTaLn2ya+ImZuv8DZf2xwSyiuWyI2TSl7o5XLdqptMqtI
Lbqp90ntVL6dvt82uDx/f9vjF5LUob0qzeBThNS7CmQWINi3LVzja4ANQksKtgToetCKxrkkD3U5
6bmgeGzYDdpvprw1pjL+an03+1FJjuDetnd9pcEcWsZQfplPHcJdoKyRpjoEQZ+HlelG+cOQbUnK
VoxcD5uMMhLoXaDijjYbnuIA2nBMS8Di6fUhWtfHvAErN6pK9m1X5pG5XAygHsDhOdeS8JvG5VsE
ltGgEDTVa1ytAo38dBAsIfJq9f1FjNfwkQvjhrZK9ICgAxvZTsqFAmnSBSyJAtXTID9VATom2Lnc
rbQpX0NhIGREkTxCWQKw6assWT1Q0suUwSUf8r1MbGroZjRggSUQRM6HMHI0ZdLdKunFbV9SUL21
NLynclNsKikotr2axCtzOTvGjzK67pBQwqWPK5G7ouopBjNRV6oec3T6LhCzUn70gJsJm9uzOS+8
Szvor8PK0MBHDCq9KxapZtJASc5EbwptqNeaxQ9tcNVxrcXheh4VCcK+yNYg44neGs6dcKY/griv
iBdklW5Ap1aYUi0bDvJp9fa2RwsPvNnWvK9l1AEBtbk8mg1coURlquiJ01vEjDd5iB0JpfWE2D1z
OhpZLWUmWhYbfQLsahNp0jZRzKLYRQIAWqdasRPgb7qft7/rit0ChS+08WIhzyONMJo7AyoNtO8R
aldeDxKtBkygbf9YVu/QAP7sGtGCEi/Yu0FWGxBLjh/iIkLh76Gu3qDEfKqAFNFy6ac86SsPz+vt
DDyUgoHCaYhMP39oiF3f1yA6lDxR2NOsMPuxMNGWqNehW0yvg2CW48rpvhAnzCZhbV508zV6OUFD
H+RijD/xsqexywDWh/JukcZmQBILGoORSWLd7O4rw9QS+SHsHaLGlt/RXVC3K9ts4WoDrRH4geem
L3AT8+tfr4qk68dQ8fraNxyJJplb+eKw7caKeYVSErMsBB9oMaUzfb3QtgIQ2+hD7bvfK8tjThZd
7kR8Cba7CIUxYGb4x2RSs0wLhEjxqDiYauhQ4VuDDmymx6YIBuH0vrHIXRW7JXVuW75eAZeG52vl
LJQhTUJlpmAIEqMEp+RYoOMlw0vWyoy9kDyycOXdtZCxBy8zqh5QX0VnMeFT2b4uiABB1ZoXHorw
1I49CMA3ghcjBSn0Zt7kptqbzJBdUq7gIBbOBpieRVIRGOKC5NHQiZz5QtC1mifTyIwyGXK2H70P
EAsOBxJGVpSCZtKtS0dmZvADx0RRO2W6NfxyOyrHKN4FQeoY+rDyXden/fxZOOzBnDILKHNTIOlR
k8dKr3mCKm1ltisDUGJPop0Xquv/OQhWVOVZ0Ret+BDTA+TocsK7UFR6WR2pB/lpvzrU4Emds4nx
6Mbx8wj870PdHwtlF8bjHRXXgsnrG0eVAbMhyJxg/q/Ss22fo0RidNRrZKcHzaXmP3fxIW6f0+5n
Wj3R1wF02fkQb6a5D+wNyK1xWGFUmG8bbqtdfAKXtyXow66HqKeeVlqi4ErJK7CnSJ4e9eYuBkf4
7f11ffddOsxliSB3POWCMFEPz1/N6ktINtFyBJZEL9Ye7AuRDGyBjwD/zHxpfAdYnzdT2GQK9YYQ
TZXla4jSm3YnTsByK0WzQ3YiBvCC2ql/TNrH234uTuyZbW5Uoe0Tg51Wpp5BN1H5WPhPQXroVw6P
rx3KzR2QHTK2CTiM0dk9j/bZaQUIg5qzVI6fFIFghVSpr0Q2NFA78CDkLK5sI4awodlUMjAdUQO+
3mPFxOEtKoOyggKr0PjbgbDoewXBmjfBMKAqgyJLfh9nA9gcumKEVpGBvxzYOUnRl9FFYe5vmyQm
ulVO6aRDLANYXrsLevoLrclRaYGtt8isaBDrF13ts3clHIXvxTRnA7ALJmhVyhlud7WfqLYHYYjQ
uopSIk0oRsAEWkKuzD+0EVKrT5r0ezMxaBOB8QNkpbIPmaS0BhBJC5PhrSet39t5pHVo05TFzMpj
Gd06RVPR3Eq0rHiP6dDiRaYWwmMGOi9whKFAqlojdAT1x6FG7P4LFOUyFkE/IIMBBPj4WWc9y80h
89X8fsJZ99ayNgWJPNo2DomYppVV1n5mg3msB71gq6cDKLIa4TAROYB4FDJszNYwNondq1P/qWkh
yyyWdSi+tJJUGBthUpXge2aUOHFIqxaVGxUK+DXHrOjkl5FBpX70gVBbyfVzNxvQPzPsFJU7oGwk
1Ge5qDPz0wFdiJCdVIp7abKMzBS+I72PuRpPOFduL39um18Zmz/mbGGOpJ5KXcSSR3b9SUbwogPy
L/Xsz55fvBn+8M5qvdCVAj5B46WYoDhpjj3SDFYQm+jN74P/5hX/2qs6oEkJgVcapi5lx1L0NLoS
GXMHx5dLAL7pKEEiIEQkdjlyLQhp+nDKICkeb8l39oEI3izGX7enZ80INz0N6xWkpmAkkzuonTyJ
WWJpCvQDjX8xQbO2C8ioRKriuX/pTQV3yi4tcPTNyq3JDpoeaverF9U9FVS3zCQrzbIVm0vOIQM0
v/kBKUOr16VNsdboMHVQIaIxMaGcXeqBG3WxzbSVp/LSIj83xL3HZa2Xeilj6QEpRCsh+yL6iS7V
FW8WjaAGTlHqRE6LB+EY6gQWx9mIhNa8NPvVSJtV+fcFGyJSJdDpwO8IBbksBpP1NiaMZAeqxG5e
7UcwWmTTWiVjYV4A20C6BNkfPLH5dt26j9IRCMzskPeCpw2FrTPdouq3eFh5xiuY4LNbcd5CMz5E
BX0FukxQkrpcAD5gjLlAjezQtMPsTkXXMp5ciPqXBSRUcaBCKBvyAZcWdCjKx30pZgc0iiR9aUHP
3EqjY2UELlP/DEV8aWseuktbw6glXUwwOXmKwlnsNIpil/2fL2XUVTBY0H4DGpMn7AzSUOz8EmLj
TKPNIZeL1BXqjkAMED3Ht8+epcU2sy9DjW9OmvFIkjgnuQBiU2DmyaZBORCq9lG9VmNdMoJ3I1If
iMFU8FheDloEOTgZr4j8EEReA5gKMrYgj5etP3cFXKzAWwETOGM9L60oQaaFuNjygy2w7aeY7P7F
jweICOKFEDEBgOPyx0OXEZWSAt0FdeiI6pHmG6VYeWstjtOZCW7nNzRWxgSNOId+AjPFe57u9fb3
v/ACLxvQyIAbDinZSy+SWCCklGEiKhHHEZwsCPyJurKAlw4XYN40QMYBuAPNy6UVJAgR4HSwwkRw
EADqJUieqn6j8Vor0+KI4dE8C9sgFfvVYnwW2WhpXVIWiPlhLBxDmSely7/fHrGl0wWI2f9n4uvd
fmaCdqxSQNmdH4zgSVVemKyCgEQDrAWdcsIaKHJp4OZRw/MBywx0hJcDl1IdUKrayA9DlO9iJbaw
H8Uit8NpDbKzdCyfW5pH9sytVhTKKWi1/CCa3/qVyGzNi/nPz352pGXo3Sqh76dGjqAcWeiw7DjU
zh9PDOrOWMIU5TQUMDgreEvpRlgKKdqjPsah3Yn5diLRNktVMxZXwvUFjy5scduGjJouhAJsgclz
BLYAurCHFG1ytz1asjK3IgBJiU4mEJ9djlstMaEQujw7EPC9If8boLxU/ZiAM7QpyfyV8eMzTvNd
Ntch/zbHOTWNcZhQrYC5Dxai54A9sax2lcA3m3qjVCd1+KnWpgyN7tjVg4OyAb0W6w+GHFg4Rmwy
boW1EVjYzxefxB0cYAeOs9jACIQdCrCHqX8Ite3tQV5Y+DCBmgqAMYgZDC4XMKVI7k96mR0kqAsl
wRNexrcNLPvwjwHuHirSTu3D2QBFki6Wd3n92Bvuf7PBnRMVreWRCXV2aPXnLnjpdeTss5VDnGfC
+N/6+MeR2dGzbSy2SodWI4Qh6B1vLUmMmmedGRBqU4fAGoqqeYDCQOEmmhg6eGGjbiIQ0Y2UJtk1
A/rG41BSgc7vkqfbzq/NILdNwCGt02QeYF1/zsefQvf5334+ty8i0oyKH2BwtXRyDJXdtWGykuZb
XCMoGiLBD6A9JGIvh3YSWKK1BBHR0Gy6Z0Hce//CBWQwEXXjrQJ228uf3w0JDYQEP18MiSmF+4Gt
7dTFSTizwE1CJ0c59ccoR286uh8iYtG1h8PiGCGah4rW/Azio2AZ11MAzevsIMTfo2FP8g+21ms8
fyT3NgF+6R8TnBOjPGj5WMNEC3q1rLRaySXPo76W1l4aK7QaQx0OSAhAtrkHikLQ4lC1eKBE7Xc0
ATP5DxvXv3bqmQGFi01Hv+1FKH5kBwP8SkLfHjONHOMg+X17VS3NyLkZLj5FCR9d4xrMKB01G3oU
Q8Gi9m0bK2PFV73GXpGFYZLgStCaon6S9J+3DSzNuYxuZmiQo8iC9pPLrZF3rUq6eazyXtpCBO+X
JtyXFNDWZvpDlb6/pgXSJMAjUNCe8QkxMVdoGBL4wsrXoYPaEyhZbjsz34f8Agab2t8WuBkRStUY
aAhn/Kn6ndMEKc9+V1TsRJX3ITlONFyzuDg/Zxa567POugkNXrNPUP4i6Uv6p5pO/xs1Gb3OALAC
BMltyjab21Z6mh26IO3sWgx/GVKNpj0mm7JmJb2JfmU7ntT3gow74uvu7SGd5/96SEGoNhOjzDKp
3PoYy2kcFD1DWIkOSD8M91Wn7Gn+OvXKpibDmojb8oD+Y487qoOpxPtJwy3bqS9x+avrVq6CxfU+
89L9zx9uOJnUTgWI6LODK/1W3r+t/PTFIwEDPrenU9xj3G5S20aRkbHKDoPgqjrS5uQuLdbW3OKU
zNkJSNARJMu5NScHeHAVNMgPYHv7rJD+n4LB0dg2lcCtt3I88FiIv5YfhHmBvoRFXA+X8y+iCNI3
ETIifdqFG18Z0XU7BgA/6GNngQ3FtwhEeJ71Bgz+oVzEbswqr4zjb6CSaCxgtxSrAwm6LRqxsU38
JtWtqgSHh9EOa2+4xcHXEMuil2QO5LnBz7SybqsmwTurU032C9B5jMyfpz2AikH/FMA4Kq5KLiIf
0kKhdQaacDHwLXECKxlsDfHr7U23uEjPrHCDbjStnAGXmh9Q22r6TaTcTyhY/bhtZHm4/nIF2nR8
GioG5m5M8Zo+0GbfGG7UPzfxiolbfswmuPOYaChDBfNoJbkzlPtcOZaltZqSWHOE3w/IgwpBCCtV
+zmWL1193661ga6Z4B4xaizItO9nRyQPtRwDZPKT8y+mQwcrJ4hFgKrm1bOUHFrEeljnB1/37+UR
OhxUIGCSrdZA6ouTMosAo2EMiDU+gxP4cjUJOZ6TvVK74hCZeYiapeY7xVr1fl6m/N0xP90BldCQ
9uJjCxI3YD5tcHbQBiSqgYteb93/KYw/ej3ehtn3kfr27UFcuj3OLXLbM9XHfipZlh90At0e49Wv
ipUQY80nbmvqXdnXmfB/pJ3XktxGE6WfCBHw5hZoMwZDcoZGIm8QpETCe4+n3w/UrtRdg20E+YdC
VyN1IquysrLSnIMEaZzumuFdTeNRZz6Aiem2ja93xzT5fFunLXf/09swOgKPgIiHmIWJXKQO53SS
eb+4c+ll9qH4ou9NkG3ZBUl2MuwmfaOvDFAby8Wqagxwse+q5G322C8n6ABvK7O1QWSlmZKgrwx6
JWH55jwHfHrR8WzWdwBiodn7jWNEAowW1HXUhxnN6/uq7RUzsSouxykq8s+QpTTgdeWRnwwQVN7W
RWxN/nk30oPKjBpDasz7CcrQVhp00oJXMBagIGBMLORTmMRHWfUrmUbNDN5043tu7z02t7wRyjE2
Se6dBqH17xeZiDopraqNRs5VPR+rJPKc+Huy/Hr2XaMgT+WNUVB6IIVHlBUl46RGU+pbRma+byrw
GrQJMKaqG4K91MpG3E6AuzY6rYUeSjzXClVx04+hTQtvGQenOorfatF0GhiZXurzZD0E5USoITNi
pH1UJ9OznOHZHHq3eLIBqOpSWMVVhxaOMuh3mlg2zsTVh63mfLHS5jh0cuoMqU97+ufIoU+F1hQg
Z+6SPe4YsSFoNaYrUcKmdnNhRUbfp37az6eCNuLoIV4+9rbjatpbALGCyjen7GDGxylNuH7iw21r
3laVDhB4MjlAqhA9lcZAEw2ZEu7q1p3DH+rKEmncq3sjAxvGi57/yREOKPXC2WlNI/XzcQ7edmOe
3xsx4NBDsUfitinJBL0QxB6yJiJsk20skjFWS+prIXOjxpcoaqCYMU+3100cMPln4y7ECF5gqM0g
q1Q19c3Fg/kq9sg2uEsRnBZl+JYOOj6gPqbM8wyh/kYuwaB2urOuToyuycvRhj1eHq372x+1qTpH
FzfurHALwjc1ENzU1siBigFXUO+DIHWTndLvxrWEy4Pwk7lG4HF+wr9cHI0lk8qZSjdnVrbju6Zo
aGWaPppN/ZzL/afJnvYAKzYF2sDjcg1S5hAJ3adgrKOVQswPpT+i0oD91y0/9+l4SKcft1dv0x1d
SBKOomYQG5uAcfhgOqrKB4lhCUVKXNMm2c+Q6rhzJ25lljWybvxLUgRCPsHLJKmTRHUipf6YANsi
13lyNNZxkEyTQ6+bssCF07k7KBEQj2kP+l8xhPWdXhWKu0Tpt6DqpkPUMNR4exk2jcgBAop6NK2K
YlbWHmEaYFYp9dvigTqzWy+Nq/bv/zch4lrPfR8pS4AQl2hQ90Hvuy1gw68xLsHxt+hEXNv6r114
YcPtkihW6idz4xyYJu/XTFpYPUfULI+3Za0bJQS862gGnpwGDwJswYcWAeKnCt9mFNqXpunuor59
d1uEiJu1uhtkwLIL4gXgamKfV1IOg2wVLFjHmHQBokAw8OgGBK9NvUKl16f+VKafFgYEajP7rI6J
F07TwaIAMSqlV8yUrbq9b9qwlKtvEl5gtUoT42Dbqe+k2p9Mj4PaxRRqHnu15o7T+1w13EIZDkP3
BjQgjFn+mqjlFx1fmerxTjCx4SauvkWIJbogUWeZ5m+fdkL93hzgvJDTGQLrvgrcDLKq05SDKHV7
VzY3fqWy5mbDO9nCQ7eIo2rsRjalNpLWg52N14cCPfltKZvLfCFFWGY5nCq7Dx1CsujsJG/N9r7Y
RdRbj8MrE76QISwfvKdOZlcsXz5+/NkWS+wlNz/s8EdAW20zt15kaXdSHfzOMWWAGaw1i94YcXQ6
7dWm6OnC8nX5bEKCOnztPsq7UMrb+/SfFGGfqjKql0VfMh8EB0gg1Kk7Zlmc3gGFqGSHeFCWR8t0
mj+SMWnuq36S3pDdSo+SVIf0nweJZydt75ZJEOxUwPY+TNjarC0juPCSzGfu6Z20c59t281/Wgt7
CkXKHOAEaduUC7c16sM8fY+tndTnpp+92MBVw4t4AEw5rW1sDAcarWMYWm4//2hBHHAAB7l9DPYk
repeSJKLzolAGaPTYTqF6tNyxyxWo/368weYs//WbP2ICyFdm4497DWZP/UPdVgdzODeztIdo9/0
VTzgNIZNKU2K6OppX5PrXnt2uyTwjP6Eu0zab072UJRfb6/Zpn39J0ls11LzbmHzuctBD3lY+pck
Nn/HOV1IEI4W9LG2Pas4J7rx3yjDu9L8eFuFNWZ95ZkuBAhHJGRqIekSFksZDbzrA1zzYOy+S+QP
a2ACtJ47770gtvcH4D6LwSvKx4JIs1SCJJrpb12GvGXMJQif2zw4h07g5jgrovg+2dFy86zC9Acy
CrOktGZc212JG8QgeE3U+ufUeWzNxDWkvQ5EEZvxnyDiQoqg2GLa85RPJjfJGPn65JXJYSwyd9KZ
olOnwl10+CWW9n1PADoyYeiOaQsKKG+WgTyuk7dHAN7c0Qg9vZkOGi1ZnXGA0ppcS//eUoq9rNtG
RE6pYy3fr4SkMHNcr8owDWs3EN8bV8whtfNhjP7StIdM/rN7Mq29p/DmHoCjBOwnuYhX1BRxl6BK
v8bjdgMXQD+eO4BJa310dvqo9gStf79wMoM1yV1eEjfROuAZ1rPV8dII90hQN8/+hTqCK4tUgjMY
XHnZy3e00vc7sY84mfmPMbEp61AcpVcRV05q6TxLGrSoiwcF3HSluE+L3mM0kbPJBMwh7I7vrWLv
PbitFiQBcO4yoioi45ZZXrXEnamvqs+6FT5Zg7NzKW9aHUm2/ydBSFVkljUxi8Ad0DslpE2w68Ty
lzh8lKoaLsbIn/S9QHq141c+7kKi8G6fiyCu5nU0JYuku8qMcncYgL6CimzlcoqcO3OE9Fc+LFH2
B9O4H2572NsrCpjYtTkmuprJqYW+jVncq11+V9Y7t+rm1f2vfq+m3pqkJfSb0K8eNbdfwnd2rL/t
dODTk73ZhD1lBBfXR/3kpOtSxtRrnvaerXu/LoRUvdTJSzaxVPXDdL67vQ3bB4pxCqCOKJ68Yocb
Yqkcl5RPL+vea5LhPJTmIZqX+2JR/oxLbfQopL5vnP591ER+1O919W8qB+QaOdUV5kfMa9ujZEnK
OhjTzpD6qYyrvBR1swfBu9VwSf6a7oh1xhgtBe/nqFGuZUmR+WQ+PZCjmGtTDovBqzFUoRF7pIWu
mxNXf9DHD3G3HNNBPgVZxISf5tLQdZqV+h4I2NNUxz5AGl9v78LWIlx+neA1q67IE+CDCJrbzA1b
263ST7clbAU0vObhdmCYnEBvjT4uvL/WWxpU68wC5RkD8y1Q2/WJEXdXviM64D0Plq6+B++wFdFc
yhRcGgwGRSlZ65qHX5NB98K09/LqQ8Bypu2P2/pt2jHQ3sw6UNfkmhAOyaBnTWIphE+W9imngTCv
nfsynD6ngwFwpfmkD0elCZlpNr7EabkXvImEWj/vpUvx6w5frK9dJlFuh3PmM0cGckd6pnTPuFp9
Hmr5qeteQik6TCaNu81jTYWoGKPBbUgeHProEPVAsmSARRJ7LcHi6YW0c7ls3f3A0a1IJmvjsVjE
UaJujHKDxVHmUxm/yT+k7U50sVWfohiKELSz6RQR/HmamlpTOrx2yxruzwB+hvZFMUovD+WX1oYt
LwiONvyd0t4g9VYx40qyEK8pWRuogyrjfEdIOFsoUcc3Rfd9qr7X03dNW1z55+Tvo0RYqQT6sd1z
Lv8f3Znuk6HCoNoo6C6roV0OVsPdLVeeVT+XdrE25HoDA7s/8fCc/CHsHpt42PHemyeMDBDEdWBy
m2JevIN9Y2DimEUPVD83mItpNSiiGtey23Md7w0xbprRhTjByGngyJo4mogYwpd0rM9S9OzszpXs
6SR46iVuTKXUe9ImGggMtfPUKF+V/IEx4XslzY+33camMGawGCkk7wzen3hsx5opOWxHbRwvHo8N
mCKJ/KUikbfE3/43WcLqQT1gF82aD4qLY9Lynmu/zZLb8/ox9bpybwvbCn7gcfhXMWEVq3TiTlmF
RflwkqwH0PzgOJa9jLNwW9K2570QJVxeWjzIISTBJBbMb3lTPqbqY2BIxzApvdkCrtUHyKG3a7+q
hp0Ib9MeQdgkoQFS/KsB10UyG9MpcLqKHXnd+KOJa2/cQwfZvDl5namUpQGoEHsi7cwpla5nJZXI
PtvhQ5vkh3TAmQenbvhAKhEcMnknV7O5excyV7O9uE0susvMdESm09zn6pcCRFamlM+AG73c3rxN
QSwdPQXgXcKRcS2IoTe7GLqaKzqb5nM5D3Bi0YUJIVbouF1fvrstbnPDoCf4v+VnEWgl6sKm7kbu
oSyE2UL9OIA1YO4lB3/GcuLDBmhuCDQ0nZj21WSanAxlV+EVRycDzqnt7wOLcqxRKV7e225rZh+b
RC7d5a+kzc4V7RSDcoryFJClQznbe6WtzTVe4WBVRr9ZY2Ezm07O+t7BSpv+Td3mi2uXvavry1FL
CAJ+fYFB0yKfA5QLz2PhLIYGVN0BAL6+Rccpoobh47B74rei1UshgkJAKHdtPIECAeb5ATiKnJ6u
22psueVLCULkqIzJqHaRyQ6CKKj2fyvD2Yw0t6POqzL8d1vY1v6sJMagjVF3pJX2+gzMDi/tkPCN
5pPSq4vkoZrgYoveaD2n4baoLfsHEB/kDxsgFl4j16IqWkgIAmzwM0xAwdVD0dJdtTcCuCdEuNNy
q5vzyGTxDOdjMcBNHh8zCMH+N02Ey0wPFFinNQtci+EB5CbPLJ6kZu/kbBraxXIJO1OkDANVDcsl
j559V+c7OqxWJPqJtdHdZNuJ2wxBh6VPEsNZmCwczPoD6VWvWdKPfa8/TKp8bsvqrzBydkRuGja9
2lDU0OlEh921AQzqIKUab1E/jmvfMGmtgbm+onJIpzNJztt7tLl8EIro0E8w6SRSOFbA0NdtlzKc
L3fcxbI1nu1Eq3buqk1zAwPeYhiUeSfRpodcKyJpypkbTJ3CS9Ra93SzV7iPx+J8W6HNk2qCAa1x
WQGiIWSsJilxjEZmRNEZ9VOlf2qi8DT1qWslO8Rb2zr9K0is43d0rFpByZhb1cOLMkxHZ/yY9ubO
/uyoI6JNwLPCm2kBwtKwAnfM7W+N/S7K6iOIb8fbC7dlCZq8Yt6QXzReDdCnc5m1uhnmftgtdFyZ
ep/+xWTCnsFtWTdspkBBgNfCoIoQTWSDpve9ye0zzsPjLHHFgpj0PeqVF72hMp4H72+rtbWAeGwN
ZCuaj0DSuD5N9piHYS0zRVs3jVfY3xOV7InUnorx+bagra4ZlPpPkuAqcosxhFFucz8BaMdT54iO
afiznlsQHU+hbKdeNTfdvR6msDTKzvfeDEKv12QJ7B0H8oDaBPlIC3/jPFx+leBNpDiJh2niPFTa
J8v+W5G/Us6L8v43TrhtEEwQYTOaoQvKq2ORRzQn4kfS6mh2D+ttMnZ7mEJb3nglJHcItI21h/t6
M80MFNZJZSBQLSG0tPtD2JdfrK5+aFXpmEB258bKzrHYsh/OBNMCwNhjRULmoDHCrqCOmDNIucCu
PLxTYdJV+kx2p37PTe7JUq/Vo6Gss411XIxumz+L+NhnySEkIRAEy+G2sW6dQtJ8TOXTsAPvkqAV
kVMpS7OR+5o6+Ymh+AHoVkrbnbPMPFVZutMDs/U+opcMiFyaoOnoFpyyrjQ6RKk0Qc85UFpmb75p
pz+13nmMjEeNFiD+rwdn2qVCX9dLvLzpY1Nh46LF+9XLXY8yc5IixmyNiKxS1D0Hcfu2IEmQ29pZ
M8jYLoWXl8mTXI+P5hK48dj+hvtxHDqySamBKS66O4hd4lm1mMOF3e1hrK0/8kTzqnS4gxdhJ4G3
aT0rOiZ4rIyYaOueXzwIscm0VAymG4pl9idnBGZ4Pg2z8WTvxt4boqjGgBdkr5i0hizsJ0Cb8KPM
NJrbxSe7gbuqnw51YdEv8PG2nW4K4iVIIATEF1Ns1zqpSmUUtcUO1sqTYRvvivxHMT9I5h7zz+oF
BUsxZCYNABIBLprk/7Uco7VT0mJMUYANeB/S1pjL7fl3RqavpAinDjKGqLUHJicq0laJ9RwboZuU
vxGyXkkRvIi2wAgVrVMAwyC9HejJNKX3qtStBcKiiw+B1e34fhGWdU1sI3GF9QE7mTtA2KVqHkcj
rtYJHsvs3czMPCd9No1Ps8mNXh1LIO7LcHBr+Y8QmDkGdO5vW8nW7mEcpPTJW3PeBcsvnUIaxlLm
nOsTxMY/eGj8DvgPWMb/yRCem61JZUTtkZHrlUtpXLN118i//oYi1Ph1sgDcOWJ/R5xl1CIrwGwS
9YdVkIponuFt+vWQku6Rld2A0viKG3tt6/1Sy2BhZqW/xHp57mezcoNc+17J9VsQtZqdm2brBOP5
FFAOqCAiTpCW6JPhpDazIeFy36hQ69X1+16LDgX0QbdXb+NSM4AOwdWiHxOiguHLBqCNsR6WfuR8
hHh1ye8T89Ea77RkR9CWvancY2RrSCE54ihKLatVZQZS4Zt1eSyC7oH88FM6aC+39dkTI7iLKTHh
qNDS0m8XXkpnK3edPVDU9WSKfu9SE2HJVLudCkNLSn+EqE4ZfvT1HsH6thKgl9l0yvACXO3j4lbq
4TkqrR4lzPoTAkzno7wHgL0RXayz4P+KEAzamoBjj5mE9RUGkN14HhrX6RbaE45pPD1ak36Q6upR
ys1Pt/dnK+In58uMkEJpBfBt4RqsCoLDzjIA2Sgb7exUeXWuYq134wAk6hzwcNck0DpPk2p8giaA
EeTK8lKAV492Yun3lD4TT65mQCtvf9jWmWMU26Lrm0lHms2v17xqxmh0yNr6aj1D7mjxGFlOs/ZU
Lnt5sa3ub3CgwcBbwzqu6HX7L7Z3UoaWBwFHQUmM+9muT0t6r9X20RodzwZ3nFLqGDt3IP144Tun
A5TaGgEKh4Penjy1eW+CwXtb+S2TBpgASnbUJ5MqnJpmBj0ijMvSL2qjdu1GD71ID4adO2/LrC+l
CAenGUcVAFpsbppasHDzxvDUCCRIO5ir022FNq9X7leGCDUd0ikxOayVpRqDBF2SDPph1Yo30mZW
xWuRcpRBMHqEnHhSH2ew9yvHujehWLr9AVvmRG/eSvIIxz3Jous9rsI8MfOiKSldPszqQ/6lrSr3
x20ZW+vJuw6eefBXCCmFXZvHos67vmbXWukQZ+elCQ7RtPMM2RMibJox5UBHQLjjl7S3EX/Zcw3M
8u8IIdnAVbSSg/wshV2cCEcOWi2zJoRE0BnNXt08FcP4G1tCPwxNoFSbWC/B8zhjvpSEPBUD+W3p
WtlTBUuvCvh9l/1OuECH1E++BQ3Y7NU6LvRpE2Douq6u/KRpz0khfZvVv5Q8fuTw3jaBjeubG0LX
OFZU0SxLuxY0J3IM7lJXgpIDx4VTSSepCx9si6cFjIbGL9KGrUHrlbjVj1zoZXVBTh6sLX143N2g
/KpAVGaW9a/7CSZyfxaa7JURTbDrYMprOQpk7Jqe4KJrz+FdbKQ7U6Fb7Q2mzQzjuj86E5OCFw7A
pZ/jqar8VrLPoGq/i8KPVR8/mYyvLm11KMuvtNIC+d24bZCfaR7x0qzbMfwNx0s5DRTZnyiir8g5
GKQosrhvK98uq3t4jR+KcKeWu2EhDPit7Es0KOGNhMWkatFnfZJVftMabh28ifRzGBaulkduMO1d
bRvqkKwmrKBOBmi8OABimWFhW9lckRqBv/CA9ddfjCjiyfbLZm9RVYexh/ksms4EpzTqfbAss4q/
cLrslNdqcW+ORXIaCl1xg4o5P3uJ9B2z3FCOWJwKE9oBnC1S9+bU/cYBkDbfyKpjuvS61ybqb4y+
s3Q6W7WOR0KTeH3COkifJWdyKiYwHPvcVVL6EEeO9KCXU7tzAjYsY90lCC15Y1jwQ1yLKhoZbPyW
eknMf3CajEF70Os+dk1Iik5FETuuVXbaTqV6axERSBbNojgEnuq10KlzeikPitrPguarFK0t6k5w
vm0dG1cWTfcMvJOpY/JRhEOMA0Nupkiv/ah9soHeaGBakRj/+HUp5MhgkKF9gf4sIWBMjSApSitp
fA30XGv5SEm4kY7/mwzh8CbhpLZakjZ+VmreuWb+T0l3/MPWhtA5wKuWaMmBled6Q7phVlt7jKFO
DJM7e2m+58nvDHED1cRMGG1y7In4yNQ6xWh6rWqYZDbPoSUdlDo89n1wd3u1XsdcKAEJLXVAnhYA
Gl+rUpRNu4DkySPdDP1G/2IqjdvkkKbFe4Cbe5LERUuqjNs9Khm9eG8ln/MA6gnzbfqLzIpctyiE
H2BreKy92ps2scxu1gZu92/K7HZ7T/LXW3/982KMCq5T2BMR+VJqHQzrUKTmzhnZkyCEXHptxmHU
o8B4bL3+/vZ2vz7mPFXAuye84tIBLfd6u2lYmLvK5POb4Gw5hdt1n+w99qRNGeRqyRpoGNYr8KO6
IDEcWuxA82zHn4AultWPt9XYWiN8yL8ihLvMUJs2rCcTq7Vntxg+AUB3W8BrYwWFCoe7HgsuTPFY
6IUczZmulH7aTo0bmXLvN0pFVb6qEm+SxmXnnvwZUlwnSK4FCqejmkbGkoCi8ZvBs+dzVR3aj0N9
bMKT9BAXT8qwYwh7Cgp2HBaFPsnUK32zDDTP1uvgfsqlz4VMY6rW5M2Ox1yN9rV6oEAww71ymK0b
ehEEw2kVFb22oJ6kwQ7TMWqlEwcoY3NUh79rrTtMCqxewTzu+Ld13V4LpsFFJryCQ2011gvBQ7DE
lhbwSqJtJ69OeREe4AQI2siL0+fbNrOl41o/WDHVGaAS0c4ZHUv6AjIZ37EaPwf9ziofArgb7Pyk
Bolb2pZr7gV1rw8C04VACnFLcGmblrCuZVpqBDly62va926F2N5ppd5YvqvfF5avUBNrTDV+f5xi
Eg9vAjcJ35axm9o7i7dhj1x0LBsRCL1iIhTECtHpaIvaEtT/PWZvsAWDmbx8N5G0qdAqBnBt4hyR
+yTPW8NapqD1I9O4qyxwUT70Uukt9fCQGb/cucHmkF0nT6zwVhLb0MuZ17Mqxx13K0zDwNroEa+J
z7etbt0BwcBtGx6SNe+5Yr0IIVVTSkto6wgJWa8y+TT0p6z9dFvGhmVfyRBCKkkBU6oPsw5AGdmz
s+Shprl1giZijuVjVH3XxtSdOjXeebFsGrdtEfISa3GyBONrBj0w5znvQB95KYrncdzLGW8aHa9Z
GD+pUoBbee0cMrtkmK5sO1+u32VTQI5mOuCRJlU93l7ADU2oD1sr5S2ZQlCMrwU1RS1r8zj1fgyE
w1Eb6+G+7WJn7xJZb2/BFuir4c1K5ZsOKPHW6qQuCpxe7/25WLzMyT6Vkf00KMoJ0i7XzMeXuc9f
9KV4MOKzmT4o9idz+HJb09emQtsV7T0rGi3vPtHRcz9S2TS1AeyUoDhGdBacEkklK6yOgduoaXaM
QkrzUJvcG9Oc39+W/npDkU7i0IDUglySeLq7irCwq+3BZ+DOG5zFzeQz17tbmTtPstdu5FqQ4HeV
wS6CMLAGP03uiuw0VqeR0Z7wSTL39nQ9v9d7SqWdi4tqI1jFBOnXptPGQWO35jD63ZjUKSDeWf0g
awWM7QDnevECgqXj5IFH93njVlOonCS5Lc+313UV8uojmKbhwctrhIzW9UfESm4mHRbs5wtMoyEI
EsnkSo2+c+A3to+8LJVdDgpFQzEBPQVBMRsjcIz2eEzeteE6KulHVbEj5rWNrm93AEBhjeDxY6yf
cRETtNROMittQBU0avmx0vrlKZKYddIGmO0sULnNWW7v9Gx+TyO6thOQ/MzEXa8lMK1M5wAxR1O4
JSpZLcNiT6Wl+AbARbMOGdbyocqesr/H5JA+OsvLrCauPHhBfzLSh+6FHzrPwYfhR6G/T4N72Yy9
PQy21+tur2PMoCwyl0jmf12wiwXJ1cJgojhS/Xhqq+PcyI317BTJUHtGZJQM5lVUdHZc4sagEuB6
APmsAxNstVgeHno1G7psgc7IGlyN0bPc6RlvtF1ATV29dg5lZh3nJTk25q+7Y4q2cIYwekgijCm9
a31DJcnKNlMUX8slWPBS0/DbuKs/3D40G6tKMxCdXDwfwDYVc0V11gz0v4esahEr9/JgNpJbMo7n
9hoP7REogh2n9PqUcof9DDmouqPh6rQutrFOlsmGt1P1ma5UgewzwdL6BjNjkz8lUxnbO5a88Wah
+uX8xAujwv+q/Fc21DWSslV82TzktadbsLm5lXYAPh+CN+dNzhjO9Mse/lqmEIrISWA0o10qP8Ew
qvFdfyiN2gOD/PbebbgIUGKxSnrxQCmx1eulTGteh2T6FN/K9aHxFqODyTIrm4J3S5bWpUe/Lrwh
dtUthzBaGEHLJaAbb3/E60uG2Puf4REwIF7hOkNcZkuTNPARkqKeyTHZhwnMs5OSNNa9scSnsdfj
nWO5JXONwQFlI39CNe5acYDylwl4PcWfZtufzehppgLolprTQPUh+6GzRyO/tdJ0a1Dws2ifA+Lu
WmAmwezcgWXoF8X4VxQxrAjapJrTYgns5F2RQLhdQqKa7pGwbxwWbgGOP7crbTBiv67SRGoTT/g8
ugSloz2N3ddSzR2vS9ph3rnENzwBAB4rgzdk77TMCQfTyXMCTdgMwHgKX7qBMfa0PvYmWETEJrdt
5nWkya1G/ZS0C3MEr0Bz01GqmgFAOJgA9OhrbTbDSZUaeefob0shUUxTJ+de7MsLjbhcFDyQT191
7OZz1d+l1bjXKb61RWRF+CHMgsLguqwX/mwcu3LMrETz7SxffFnrf+hR2Hk1nZQ7XmVb0joqTOst
pRFhgypOWpqkmeYHmfFtGo33s9G9kYbg++3N2RTDrU/wQYgOZtq1QpSjKZ9muUajjQqAzxQ65zVb
clfV8rJTqFivMCHKQBeT65UwnIt9fSpcrN0SyYbUhqYKJnz2QGOUp9V/1I3s5cM7TYLLXDr/smpU
5PAaClNLli6qVluWGvU04vv99LlYMtdhuE3dg415bXZUobE4OjDJXUJCf62UrGexAUC4CYiyzoh6
NX9OzCnd8bqbQui4otCyUhnYgkMq4wZ7nkKE6G0vH+q6pOw32pUd/44gwME55PC8E4dca+P0aVUW
Rm2u4Jq1pxY5cU+4FN3fv7ozbD/1UqhOcOvM/V2LkZdGTyD5NCFEbXP52DrWUN8NMyGQ2xe1krz8
ujjsTqYWR2WEh/W1uL4LGjDdIsvPrKZ3B2t4r0f2nfnrUB303fwTfKzTopogZunrERDq2PIjqfZX
KYCw/XL6xqEPk8wabD36Wu251sTJcrPMpNDyhy7+yKMloMpn/V1n9t4k3uvrYRUEau3PJCVO+1qQ
nlD+DezUoqj4pU2lDyUUR7l+ipW9BMGWIIN6NjeDDtuUyJDajL0cVBEQzmbpeOEIQm/IWLsMsvPe
9tyW9Irqc6RFU+5ltgfYrKPafdHs6jD2oGHae3fr64CFQOVfnSCAvF68qKsdHqRI0oInpWzegMVU
Se0bJax5pO5kQ7e1wilAtQdct/gWH2uO8VKzfmoSR14RqtGpqeJ3ZV4Wj4Xd7hzcDUdEcxl9FmsX
LblrQbMe4PY+l0eihojKvCsp4SeLTue/bp/XTSlrpYzeESIwceo6TlUjKNRaBZkoqWq30NTmrBD8
fb8tZj0s1/cRMPE/27ZZPmJLwcbrSunCKgcgvrOy7JA4jO1kkqx5talMx9uiNjViBAToFeZA6LW/
togyVpVibDsiOz0ePDCCB/A/LHunorEtZSV/xj3gwNe/X1ywwO4uth0NQF0kufPChGVyMovIPtzW
5ZV1g9yL02aAzZJJIIodltIIEF8I6JHf56HbBPoLhHGHVuM6t/T3WtnuLJ2wS2sGnoT1z8YGel9o
2rhWCryWNlKB/3lRQvNdYsfHMP0qWdPft5USlm6VAgU4v088wAiXaNi5AR5OykviRTKMP6Sge0Mt
/RfnGf+RwcVKYoOrDznXmgSaAuo4Q5ovTZ54Q/SYjw+2Mx2a4cNtXQSX8I8cYFZINhKbUK2/liNp
tOBWaZa+dElGZiw62fEjo673VrzjezYX7UKQYNXTFBZKUCXpi9x9C4qPS/PxtiI7vy9yxw1xBXb6
XKYvjpV+c2ARccx+Jzcs9jGLi6ULHq0y5pKScZ6+0L/6RKEz4h/lMTqZoyffT6ZreLV+t0esJSaa
XkkVQoWgNnhkSmhmfplO8/fgnX6f+r0f/LF8vr2EG6cHG/jXFsTsMyyFg9mSHniZ7PYkZzZccnF/
mhx5cm8LWvf6wpn+X42oW5BZWiGOhHUku0jn4tCkLwmIBEDzuupI04ar+8V52Wt4+NlZfUuYsHxD
ZBTJkiCsst/mX8c3RKltfcicQ+EaD503PRXn2T30Oy/M7bX8T0XBE4WxTsVAqtOXXq/8eanvqlyt
AYEP7m8vpfBO+rmUlAq4Z6GYI+ksvPyCGrDBKrDs5yxQ3y1qSiecQYLOfJi75y7/HCt7maWtc7b2
Wa1jNzS0i92njMkWQUaj2rM2vlfsh3m3qLUpAEVwSGRXqW5ceyRVHlpTDQfnuXV83X67hHsWsbVk
Nm1PcM3QNvRq8r03QOZvrCB4LjvVC5S3EkXauM1PvQaS3UcdjLHbWyT2/v/cI3sd/NKpb9ICJ7g+
pSoWTa0j6bnPyDW4ZqYf+vhTM36qhvk+78FVP/T9e6c82fMnmUqrDja8czLqykvKHS/52iyBMlnJ
Ydg/3jhitFSWQ1rW1SQxdWZ4WjMd8zl2nb2Rf7HPFo1XfB9gDJgRJLUqsq1lUm3VQZGEL4/f5pfk
zxWc4WxMx/I+/ksPvLbixN1e49cehaILfS4KiAZoJaYLLH0u9MjI4hez0w8pvqRezsW77EcUK6ew
OMV7aaoNp0ySgF4JAiMTHGgxBoDii2HxlEij1AyvjegVdv5w/jKig6F4vZI9QFn5BNXGjppbYten
B8PzYAwTUAlhQWIx5GD2QwwMnCwfTHvJT7kzWMdAa8aXJK+Le8sZJ5rCx+g+jWvlo5MWe8ySr22I
ZAgtGytoPhUQcXBEGnLgZtolfqni2fY0yeL4dKV0XxlBfbi9rUL4iB2RlFnDLJ4r5NDE8NEa5nFQ
4Bd+sd6HrXuaHpKXdmca+LXlXIsQ7iKtN4KsGFYRimtLx653LZqmC/t5WbLHLLyj3eN4W6ktibhO
CncWZUIc97WDG8IYZik5K14ArbFDd3F4tJCYPpS9N+g6GE47RrMnb/37RaSvGYWipcw7v+j2AeYa
N+JFaxwX6ueEMdkH9eW2ehsXLnmn//QTZ4Qh1VniFObJF6Bs7O6rCVpU/8ig7bGr7vLSGwJviO87
ahCUkbzouYN4p9pZYhGidDUc2G0g9DYI0MnOrzZ8oXPeZvKQWkHxYtada/jN/GaQvgbhk9J/yMvH
vvqrrb5Rxrd/TMpzV1KMLhWvjTNXm2LgS0sXTK2HpZFPO0uzYc981tqZD4/umgi8/qy+ydKY+4HP
yg9S6ENMk39WvmpQM7jyt/B9m7vN2Xga79uT6i97zmPDDhC+DrxTBId9VLC7pMuU2jKT8kXpwSNb
Dj3O/zxVhAwgQGdPv1iU/WcLeLrwqFjf/+IQQtH3idloUvES6cWH9EWlHLPkH8MqPf/GotI2T2ce
Tz9UWwOKi71u2wa0WTUrXyiB6ProOsHjeOBc5cfPP+qj8yMOnjL7Q2v41v8h7b2W3FZ6ruErYhVz
OO0mqawJ0gT7hDX2eJhz5tV/i1P//1hq8VXX3vvIB+MiBDSARiMshACmjXYl52XDVsSxsg6OUEPn
Lh7SM3QD8wNGYJOEei2qz6VT7PNjslGf9Cd5G20wlbOZnqyfwXN/1laeq9oVtTY6R9nZOuYNfUar
NHMYyhQps+dMr0lXn8IyJH5nF5KBfx6NUCZ69AAYAqJ3Hof29zv0KrpmeGcuJKyXyzAqBt5lmm0K
N96mq2aXrZt15A67YR2u/I3uRmv/ARvJnpTH2M1deS2vABXHuSpur8b5l8x1agR1MsB5GUfeowYR
CD6koEsHtfhQ5S0eTUQRN5qwUvJnjFSiB5DjWtmRw2/RozMKXU9IbqBTjglWS70ogGJcas8akb+K
nGR2evD3wAZ69Ej+kPBUfebhStpzwwcyd6jsIguK1RPXqi6Opl63sqA/vycP/k81oy22Wz0UBzzV
psgWOQnkG28153PRuzNvLMS0IYvJEQMrBGDWsfUsW07bbRJhBzyqkQgKD+voNkKeKWEiAdBDc/jG
WlDdlXXV5on13K27XfeWncqD/MNz+725jh+iVe0AkuEP5kbue45F/i6oMnYTjwlQEjxQHYMv70no
vwakk5sV8A15fn/+EnNuV/wxVpK2lV8PNSRZVLaXv/mCo61LnbTPaOIZVGqNr3LwM9BUqOu6TbGw
gQcCePPmwVMbrUkI/fHgwYXIGIdXiJExKoP3jBx2uFZ2MfX91ZG36WOBzSsq8rV6SolXpP3Ue88p
cd/o/cO6tW+GBeZFbba5gMVf+Hh7HDViPJz7R68lBZFxZBxS86eY48L0MFw5xlYUXNcMH2USyeiR
V7xn8UmsiPDbcrOT90PcQPEB0eu9WY8Tp/WFXUY4t3LBxoD8g7gAM24Kw52H1Vdqq0n+SVj7uxCQ
qDvLcoZt6p7atfirOpjH/E2ztX/sNEEW+gDAeizfRh2c4VTrSw1Dc0FwQr0Gr5Wa9hHa5yl21FdO
6fKArRe0EDViNEfDYWIS/jtyvLipywqYjT12bp2yfTvDNGCXQP3gpUTkJOpmc7o+v+/ID+9OCeOx
WO11rYd6HmfhJMQxHg1o7P3Mu9MIXJexCTgO5Padi5ZCVPeRrJ6vfTjma0JV7umlXwfJycdeiZX+
pxJJ8Ba8AQwOXVNu8Ef7HP5ZXdzEavorisyBDbLno+PGT07S7wxLXd6mkdb7LCZdz+HtxjkyhBiF
VPuh9EWsYjthP+tAtGcDCwV4vYQ3/oKhwQZOcmckEq6YU/doOQhE/6kZM59n/PvQqGYZKfh8cM6P
NY1s4xjr6/bdTm1NmEerJC7Cz/yLrzSPIck4+s5TPL+eQLJ3fvUviUx1W3tyTCCf0M8nT+E4qpuI
nqE2n+GFPVliNxnVzOC81iQh3mPUuoj2poP1qBqcO2yJFjaqIM6d5waBX3RNS5Jbq5RqGWc1gxQR
ASmW32MLKFGhJwavw/VWjCYK/UhxACUPiR22Oh4MSjz1ftyfTMCSPbRRX9tyafAW0dyqOFwDSitz
j6OF7CljS4HYCGUfzG2pqd1pjoZH4a7JHyf16b4i3qo56OC5h9sEURuGFK9Fp2pjkkRCq56wzFJq
QtIKNDR/3Kdx+whAz8olEeZ80nRSy7If1NN7/AF1CJ8DN3nLXvXf3Uf8dp/W7YPnm5aKwhS6gBAb
MrQyFPwAfzGpp8Yd4p/qz6wjeFhbyu/Ue4zjjVYMJIl3fUp15LylJxnNcNVrXW0sDZh2pN4niXP/
Fy2eJGaL//8fxJhdr01SNCaSeipf09HJi4hE2EiayK6obO5T+u7/uLZwyBk9VmjsmlOObGpTKaa2
xm5B9bTr6btF/PVP1cFCWxrYIR3oj/r88fE1klNLFI47u7k8Z6FfEJ4N9MLY/VLP4iZQ1JP5EuvE
tKMPfxOs73N3+565InLT9yCq2WQYkwwih+JUbH55m3hlbYWNtYocXv/QbaKIIcbcnqgAID2LqPfU
VWsRiaEH41nxyYo023CvE/+xO+qeLfDkuGwp/xPkjdkn+WRNYgRBxq/KWaYqDR3pyTgIByRUOXp5
E4gwHDKXqIV9U1IEr3Cyy6dN98pbRXIbNTLfZzyLIQGxt/Gg9/ITGpgj2Q4ex9RuJ+oTw6lhlamt
bPXfaH5XuU/f+XQYQ8BlgN4sJMHnpjZGHwtF6FHTDbRTtReIsfP2jeM9QE9W9W5ccdSSQ+v7bXCh
+5GVp6WueepJXAGG0ya/HzVaOQAV4oXhC0Z2yRSbtKqDcFKFEL0Jxqk6u0pDmp34Q33MdrXd2iZR
aPUSOFZBBEx3cOx7IZhEeu6vQL9t84LJrhyUUU0t9QRsAX/nPT6SaSX81FbTl0L9gHAJ8nhllLMM
LD+O0ZNx0sjkik63tlYViW3O0d1e5ddcMSqaFvmYloOgnnoabbLH8oDGJs+uIFCFdi/Btn2rOU5s
4TK4kiNzOwEZpcq8EopprnKyHxyOTd8whE4mPAkxRo8BTDRRzWK9OCY1bgZliFT9FBhY+le8Yd0X
R2Rz3HFlWTOFGaNxdvfzDXtNIUTn3vxCNE7Fu/hluFEEYxZqMroJQnEntgNepHyjCRqAVwHLhleZ
OC9qZFiqwlxLQ0XyzwC2ls5VjlRhBeOmWWBg/LdCp4OGDsDnzsLegPu83jjImTJiPSCSIFEMzNtr
VgMl9LspHfyzkW9MvHRLhK59+3mfyG3q4JsKUsPoRsIzlw0nPc8PiigCf1oZuEroVNhZ1tRoPFip
9bTRjdhOVujv4nitJakCZ3PGWEfRF5hG17wpaKxpdMQ+ZzQM0Uk/oGpGiwyD1MFKin4rycSR5Y3e
o1iO/M6c/4Q7xhT3Nb1GUYJKGeXgPG5Fx9/6G8npOanuJUmCgAgsP0zOAKSYubJTYQitsFODc7AB
tP9+2Ombeq+6kTOuOWe2oBlXlBjpeUo5GrGqBefKFdbCOtqb2/JQYQ9m4Xhr6SncSNtoW/F6A24D
oFmIFwwyQozFKGz7CWT7bfAYrlWaPUpPP6JjuTFdgRNLcqXJaH8WtJMg5Hpwjo9nPybqCfvK3OhQ
rnOeNGdpXbuUa7YYn1jKou/FHtgS1ubKcP2t94kHz1ZyxHVwENz7Z7eoiBcynI/2wkMCfV8Jkgxs
hccH6S37yF0eP3NsccsOAC5gWejDYxcdZoqVaLGoBGeR9o6+9dfDWll5D8iD3OfkuxbLEkKlDO01
88v3Rt+R9M/1WK/Cc+5MrkwnO7G1XbfT7XiDeUsKY7YxxkTa9SuH8Fw4uCaMLSpARMDmHaRrRfa5
3ebodvUKOfpWf/9ZQyUl+TJW6i6i/5ESc1rqgFV+SQdKjd1tJuK5hfOmOPUu59ybt91z2jVLs9pc
qEXQ56E3zSwpeDYdf3aPv13T1g6jGzz7P1AY412jPBEyt1oxRpNQNKA3wlMJ1HBat7WRUZX+uRmD
sXl+EIhyM1YeQyhMUrVE03B0RloT5XVbOpoPkgOshJP6fP+wvnv2b9TighQTdOfhZCRouYnOgFbZ
Jy4mB+2fnZuSdB06w7ovyPgoP5gP5Uaj4trYjM/D788yIx5HaXi/g0X2jVLc6mWD39Fvk40Ey2j2
5hPqXyIdnczFHvlVuOnd9j3eJK/R0VoptKGxa2y4SjVr5x2BsAD9gVmaiDDxQwq7sWsy1VR4bt5+
/4hIdahWoes5nhP944YuaDLm4eB/EPdgZJUxmTgFpqnWQ7M6F90Nyh5bUHeTR01bfCj3zceWRk/F
oXyTeIvobh3rNV3GgtIkm5NZoOt/qFtpJ0uoJ4scFbt1rdc0GGUeiiBEn9W31QhkIr902zulLu+K
mO8b9tgUDC4ij4imbESz175AkMNmrBsVJoPR5ehx1D69kee82WXpwC4BKxdEmOu18KSiakcQEVfq
1luJ2/67Jl+7IRos2pW3qlfVWtpOjrHS3dzOXUBgc3zDTILlE3Ud5PywFx5N9oymjFbjK2FSJ2c9
G8mgdCSOOaY4n8c9CoxOAOcxKiO5Ss4dJrPH4piaGXZlOkJMlO5ZaXgL3RduRCCGA65l1nyABbEV
o0g2orbW1PhcK08DloULaLVz/P5ZUPZqJjkaWhC8VNzkrbyqNDfCCtFMxZBz9TQU2HGGLTa5e98n
LqkSXhCiNUO8oFjHqFIlpy1MUYaIvaK1kV+d7DRJYmwdrj7uU7rNHEGhUAafH2ZYUQHlutbaHhMT
ud4X6bn9woTOLqV7f1P+ll6ig8RLRCwpDrpfZ2A7uBqMaVyTKuKoKZqwTM9TAtBLOuZY/qP2bSjQ
NhDyP0bT5IYdGM20Vwyjfh/lYdRp4nv9QZeaXEYrmxXhoVMLye9a09tyxRHFzCqrdpe/jxFFqEcj
9gU12H6b74Zs3FueQIJJ3fhiaMvJZ447QdUyMvqlrbwEAxox+qf7P2FRQroyzywANQhDiNcS0oCC
C3yiJD0XpoalKN1JqIFP9I9pWIi+0NWjoBgBjIBrGkWatj7ywOnZFAs0rUayT628szgavBQZWYD8
m1uIZsxEdoAOcxlAX5jS7FzZnT3ZgKlemxvdVtGibm1R8F5zN74sHB+KHjMeC4rOQK9g3gOZlKoC
xoyyM0bTkf/0HYs+Oh/Fao2xXvrPZYg1DYA9QIMULkzGC2sY1ywaL0cPGH3k5VeXJXfxcYYPyxuM
bKyK7OzVbf+Apc/yuzZG1ZNQtC0N5pMlEpArMMs7GAV0sqilgMhojFXooCMnsGrMVEpoDWxH9IIH
Vh1wzva2VoJZaTRFIF2DNjH06DO/sPGw7qowje6MdcYm+kuCKuxpOT2V/p8mcnu0Q1nPfbeJ5PAk
BBYpASQy1me/DejYrXzPVgTHUtDnUO6rgWPE3+p7bcT4bchioVqOXsQb3BRxEstEF6r+LJTrEsg7
hfernReNRc9+0FNvWgMr3Ym1kqSGGwrhxuvQtyWRLMVsIrZRvw/WeyNgmQjJE1fXnCBdJ8EX0GR7
88FsVQf/u60OkUrCDk3mU0GCgepjQ/LCEZDRElHUK94F1a21Q1nUtuj9zsTcCY7hn7RbVfEvPXq3
elKjHf6+Rt5emRqgwL/7xTE0iOG0a6uGE22iTtL6c4puBJLpne6IWFTlYs74q1bLwelk87Nrhdi5
T/f7tmfkjWQosE3mdBDyesxdLYWeHjaiiWbA4c3Ths0gurm/ybPnMX8Ww0fFwEaEV2t4DQXEywEp
LMkpHpRf+kYWtulePEWGHZkmjY7DSAufatJDUKOTc6PuVNPVdFs6jKFhS8OTMTqFEz7KlmtEDSkq
MhxyfdWFFIuHrD8yb5f1bbstwgH0hMPGgaaC9BMTNAJ+pze8SujPYoxl5WjLqdQHS13XOjXUVTAd
2rIgemgbTxrVd5p/0o1DWQ3YNbgyj5hOD2Jer6syB1asqC9/EfNQGip1iMfA689dmBEAiJVuXD7G
Fq0BwFBY6Qrz5KNvoyoCBMmNHnx0r15AKuFRA8RA8y50tpFTz1xDGQ9j4EyGLaeHTMW1aktoXPbW
cYJZU52Ozc63m4B3+9/UO9BeDwx0CYEGkPExD3WtoXEfF4DbGOKzRmxvdMYBL1fnNBLtMeC8ZWb3
cyUnhhKT0Iuxc0stsj4+R56gbQagWWBz52DaPZZYcMzu5mUxk0JfFcZPkLiBDVwzVXpml5TTFJ9j
YhvYuEXRJlONhPdGvokLZjIYOUbOF7UpYEhck6lNIJ+jAxtkLHTUI0JqqWw2vFvtO2fMCg6uA8cE
WDwEIUwAhA1ZRWrIdX6uq0FYZ76ay7QQQy9eSaWeazQfDczyJI1arSbsLK5oAvQHk/bxGFekK0X0
PglTaBY0k01tpJk3DhHxAqNH71cR1tEqatvOP4aCEARkwMiORBTFk09loVhQTQ0N7jTVxzohRTuN
GTaIxD28bOVZSEgFev+RWELkue2UBQqdsPjpZ5hHpUDFajR4kNW31zBkDpwoAO9gokHC5sFrmYtq
lfWpJSXnwW025VGx61XghijRRccPdZ0MhLfC6LZYxlBkTlnv2m7qfET9jVvsD6GyTXsabuDgJreh
gu09c/uLb0Km+arEtC8GpuG78e81j+1YxYWChii8M46N29cuuot7pP7cunOa7FXd1Z8BRhkQB9+/
NW6zxCCMUWZMM8xQ/tixeE1YKrArRQrT9Fw7BlG3h4Dqm8YZz/Z9OvPlwyj0FRlGookRAKqyRTzd
0vTlx+mL11DG5YO5/WqrCBK/AAFAN+8asj8qTkToP29pZMTF3EWi0U1FUc98OCXBegBqkmOAhgxO
WLukgVfyYm4YLZy8GshIKTRwcMGS6wL2bWMSnxrbiPAG3G7fnjNbeOug8Ie+E43dHddVolmFykzO
7p1mI/+pbdK9YhXH2+d9PbiJjhhCjLoFwxSNfRGm5/eSTDss3nNSl6Nqt1WWmQYebXDSSKzfLKhA
jITizpiDhvsAsW328f70xM3LLlnsJRXGYiOzLDFTBipIO0jEldaY70RryctLQb84j9Eloc3IWBhT
A57CDTLJIJlxIoV+dhYC8p4P1FhFPlmv75/MwgWK7B5GXICCM2+hZvjJK0spVaXFS4p4P5WHbNMR
sVnRmoMMsWiol3SYqw3AHYIgYG3z+R2rPq0D8c9NQrYnkzcGviS0SzrzTX5REMgTZVCsEHS8J5nW
VH9AQcXhqNpNHAhNu6TBaLNaBm1b6E123nkawVzX58BbpL1omZckGL8m1AZSAm0NcSUbeSVSwRF+
KvTEK73O0mD98yWZWZoX0hKnRtFCCZxEG33rVvt5SHFjVM9qRk7BCy95unQbXFJjvJskdZI11mAK
0wgfcUjoF+dgZsHfYYcFl06QLNQrHS93bHq2oy3n64ve+eL3s9NARabOiOP4vL71sIfS0cmxouvP
kSqkfLtvljwFYFOiRqX7XRWU2XmkCDhJuhVoaWPDM2ZluHnBOfK/JzbGNq1B7Lq8q+ZzQSDgyhGJ
3dAVbI62cUyTTdpEPRYCVxOUDcD2pw7urKKh7fMOiacDjHECU3DsxxiCK78iV938sXYbDGVqTnwa
1/JOxtPq9f5R8dhiYpw+EjS/GEHQDp//pPvtmscSx2wsxhfkXiJ6iggC7yqV1urvhPIqCjwKjBvo
i1JoJxGGaR52kzsQPLZ5ts+5Z1iYrUD1pyTWcPg90DnKVeVs8UQnnBtzMQb4a6GYoLv2Z2ObCLJR
d7Mmj7Tbl2T87N3t2qTC5vP+qXOcwQ1gT+VPalopMBo7oJH1tHdeRJH0RH2rA5JR3pQL5/68fSko
tS+JwuzaXFsz0RtcfKR2si0oT4RLAc6lCBln4Mu+5PnFtzPQSGebtHInW1tXOxUDvpQmlCPHORnw
fzsfTPFcH5lfmyoWeM7mE5Ofyi6ydXv/Ej/wjOj+nY2x3msyjYc9ds0I+SFtqG7qjUjWHEbue1FV
ZPyA2IuDHFbQPTxUm5P5GOyoA0jcf/NyuzwfxhtkRd30AuA/zuIXIbU7URrgYcDzovc9gqEyHqHL
FCkbdYRRPUWZ06ToAH7AehCqku4jw/vU+Gr3wipzeA+6ZbpzryIyVRgCYIQY+9XgIzsB7+1U9qEm
aUhe75/TsiP6S4GRX6qFvSjmSXaWTvmzQJutgkJttLpPhMcGIz6p1PpKBAYEouqfSMW7a976Mx4B
JpQS9SFE1gQEUuD5k4yYv6OX+yz8Hx7nf4Ji2zEAxTn14wgSh960dTodHSVztnTk9SjPsrh1AH/p
zA7iIgb1AizbM7M4Q45AfI1s8+ElcTi2yTlznXnkQNewzKeBVvXUIgIm3AZnWxw4RP6PkO0vI4zn
jIpOGysjgotxzVWK/meBxKvajo7Jmmee8w++JzPGaSZ9lSppg6dhtN+1juaaCunoj+mQ0TUvK7bs
OP9yxThOqQQ2c6SFqOpt37HT78Rh5bbr5/sx9ff7jMVnVh1KVYuzkeqtQSTZljQiHYUjajckdSvi
JOh+en6O/wDifyAyoiuOQ1hW9Hk30YzBh05exiPIWqcVQTsXE4lMh41EjDWajYAeRnl33awBN8d2
QYlxC5j2bJNCQ01W/lP6tEJKJyCWvRsOBV1zgu2l9Ok8g/Y/rhgPYaRZkoYduBox9uLTfv9BnWS9
/XpVEKXIHN2fleAOYyxkAXJjPdLBIBZsghMt3fuuaNHZ/WVFZTyEWVq5BweRnV9/AvPzOf19uv/9
RfeAVOgMuTAn35ljKdEVDAQIhL/2YNvpenyJUoLI6j6R+SM3IrogwpxHUZRVIQ2Ic8wVLtLVC2Y+
/hsFhQl+KwEjSMACxyG8T0SFajUrcc0JDxcP+i8XLHCyUrT/X9T7vHriaOziKV98mnHS8hiij7OG
gOTXfqVtZaKuOefMo6DgiC5umqIprBjDrXBl6K1rnJP3/B9ZYNyyhy439MiAQPLY0d52uE/oZV91
ISTGGwMhrR8DA6oKoJ3nXzl97G1xX1EOHxxdZctdiVUBikkFlfHp/Zf1gQjz8z8ZA+tysYi2kVoZ
BILztI5X+9ytVvcpLF5bF4JibBorHdNcQwnpnGz8F5GE3HTz4rvlggBjz9izLJTJ/E5SV6+VrezM
YPYZoc0rCnIYYV2rofZTFJcwi/Lok/icUd7LfOGw0W6E7Xxo2gDiDFtnS0sPD4pGyRG24GWe09El
mc/TqKXg6IrKzOal7WGk3CoqUKkdxf0lkU28GVCqGXnh/YKNX9GZ/35BR8rLbBBnbvD+38wCG3m6
u3AgWF2HJhf0B+KJwnbRx6qSBWixy/ESd+UE7awDb2/57RArZm4uSTDCmsYCaCsCSHg/W6d/fSjc
+qVwRFt6pfFnQDjWvnD9XVFjRGYVuTRhAWp+fvcOroidNUDQ6BD9VH/umySPDmOSlWz2TVLPdNBj
PhDlSL0j7+HFo8FYJe4QQdM7SG6k+sp7QqbRRu88AN3P93lZuAcvZcZmmuPG6I14pgP0ZJJ33GTC
gnfBLi48gNEYinY6dhuT1fSSJEyQVfiKlbfE3IQboiBe5Jv/UiLrihQjMk/ogd8mg5SGKVgDjxY3
oCmFBgQOtly98RI+iyf0l7PvG+7CQOtIaeNo5kwjlivQjh5j94tzvSx7mwsiTMQoq/7QttiFi5A+
2uxGZzoiT/LCiYW4VJiIZdQaywhEUCkddXWIdyX1X6Svl/GNQ4gnMiZuGYopRpvEt8jaD2mtn5zs
59d9fb7ttgIIDDqvsYZwXs+JvRjXfjPvsXa2N9T5iewd4mOxGbfp0VudPTs8hAe0Qux/DK/jPrfR
B+Hcp/39bSY0vqLNBDU+2pXFQQftNKDJZ2WHNjaudXYVrFLHV9dttctLTPJX/baz0QpeD3anUNEZ
KTBDhh95OmOFhDuMaahf6dZwyq3iYpGHWZH0YB7kbawS/w/WBFYRSX9VClFHEr33e2y99b1166dU
OSSpRaS1+OGZKyFBDteMaTB8oOswrM7NtOoyJ0o2jU46n1MXXbh8gWqhYbYSYwvo+WFi9i7LAABe
SXj9SnaxmzTyEtr2ffHySDC20Bl42ipWP+fEZerq+48Tb/BiKSq94oIxBEWQ9VFuxOycV+S9dGSq
+CTTIMcn3mzvkre6IsXYQtuoualX4KZ2ok2R0HegIVa0TOhcdzE2KeduXPDzV+QYs7ACGZj5Kcjt
xD9ohZJ+3D+bJRdy9X1G9VVTTZoJHaPn6QFVfgMdXdihQdav+Vp+vk9qITC6osTEFCU6FxRfAqVx
JdNDvTJ/r/8bASaMUGOtihR9motIIv2lP1YcBha84BUDTPgwSHWeZRFMBanhjepUCflYf3GOm2cr
82+4uJzKPpT7NoYih5i5c8fWwapLXr7p/kGga/CaRhV7lZ4boNF+HfKVahevHgdj8b6kAM59TSFW
psb0RJyE95KT7txbhOY25dyxPDYYm/dKvZPMEmzsOiTqX/p/ikmGzpe/jvFmAieR6kEpRVRTcnII
SWQ/W07Mm8TgscAYN1D0M3+oR+R9RBQlE7u0O04n7MJb4YoLxrw9IdN7KZndR7hFn7Ar89rOOQ5E
Z6tOQxzWsueBgrATt4e5agIorcF98W3e7Ot928CqsWutEpGjn2oDJ1KWxCTURydCueb694Uq2pXE
GCsvcsBAxw3O5B1vKxm3vEHLvfG65YRU9/26zgLNYAQtVzIVzJw3DeE9QjiSYkNcXPeqFSX4uNjZ
7kTSP+GhKbnJZI6kvjXjwlflaarWfQB/2FPF/TnPVeokfIx4z12OM/kuuV+Q8VQj0LwcCqYR1xVP
9DN3OE53kQK2cwPuQ8WKhpu3jm4CH6FTYCRYPU/yiWhPpP/kREFLvdWYy/hLhXHtdaZMoW/JMJS1
Qew6WZfIPrgN0HUBmJ0TD8XtbiWiqThHYBEf9dW6wSh++/blfIgPW14eddH1/P01rIogFg8VrHqa
aw75z9L+gf5qjlQXlfCCAnMJ5HKe+6UHCk1DLCo87nqY6/0bf9G7XZBgrgAMQxaZnIHEK45NB5Xc
I/cp8Jhgor0IxSFBbaDjSWW7ITH3AZbpUo5qcPTvu5JyoeFJG5Ry34OIRoKO1Hh5WA8uxmLy831m
eHSYy0BtzTosG4hrpD+rybUwFEEd7eU+EZ7EmDCvGsyw1nEq5121d9GbaFevFb1Pgqe7zEUQdv0Q
5z1IGA9ut4vWPM/GU6uZxYvzqHUjt8oa54FB48FuAC58us8AjwDjCqxsQl0b/v88nd6159bl9lUv
uua/hvH92L7gQI2GIE5niHpg728s8h4fB4KyZrL13fuccI7ie1DwglA7KBjoFUAo+52TB1h6+Mmx
8e/NcMzj/NJvfmMXXpCohbbVWwmnXTqNLbki1VBXyqiAQnOImdKuosaTU5HTJ68ZnqPJ35P4F4Q1
NWjnGchZiJJdR+Rt2xPt8778OCbJYoRjh1IxFiVoRJveMV9/SytjNf35b/7luwJ+wchgtlaRGSDS
Uy0H7JYt0R/V8T8SYexe8coxAewK7L58hQM7phsMXVFee85SVflKGxjbxwXbjN2scPZgrTAO29FN
cy7fY1f9tVPXPHK3aAvzK+DCkBhXENVe13c1lO+920u6E+4PZ0whPsYDpouHrfJK6TDY4FOKnS9M
j/7LzMbFD2BcRdT6iQYggFkJD/7a36onk5wM2/w3L7a/ZNjSrdoNfRbMl/W7uNqN300qmCTMf93X
9uU8zQUZJiaYAiMrSg+nN+BqQB/c54dHsxXHppaqF5eH9h2JXei7CGcxGgFkhl7S3sH6Is+0kUZE
YSmQDxEp4D142DFczphAIfRCA8NxEKDdZCSPyAfyaKG7xvKT/yhC9fpyCvqoHNUQIsSrNH0JV28f
GTUeeRk1ju9ja3KJKHhGKmnfLb8D8TedIz7/R0YYh4FxyiHVBpA4pGvXjT6z2qXJ+30ii2xgkHHu
rDENVBmuhWWGVjlUuYlIAaDOP3KAx+nr8N84vgsajIUWcagLUgIa2HwUAy1X2qrv446XRF28KP5S
ubnRS01DwVqfY7foh/KEPvy52dfg8LL8mr8gwxiobgJ9wkD8drZHGjxaRKUNkbbNcX3/XL47Wm4u
9Qs68vXBYHOD6Tc56MTFynCMnx6ZUccIdYChudke6/Mu2giuua2JgRdRAaBeTFRznuDLqdyLH8HY
bA6sUL0IZ2blfOc/YYGQfsId8oa1vqvU5t0lyy7ighxjuVPgYeB1hKLsDjKmZW2pm5tk5BWPrcXg
74IOE+aHad6neW3MTztUJsh7Z/vb6evr/glyLItd5VqlXRL6IohgDK183ck9wcsIwyj3qcw+4J6a
MLd9OFiBB/BmtOQAaIj0WEXzr2L9C2ExHmLM0mAsu1kRdaLaGG7+/G8cMN4hlBuMN/X4/oBZkGPG
bWuYDeWOhNiLG0Pg4xhrkNB3mdb95Tvhhn5EDg8NYWmyATAP/3OlbONV0MvIiglgZO5rkOnDRND1
i3Vv3P5/jmaxt3c36F7u+eAoJQB+pi0Jnl5bDAkLD8FjsanEVYeqMMZ2jPP9k+J4WHb2XTD7bC5D
z69w6yQ8dGfgBbh6YHNUepE9gI3NvX5oMmfliPmzCv7VgtNpX5tdvHmJba4XX/QAFzQY7zr2YSz0
PWjs9FW2F7eSPZBRoR//7p1pYn4XeJWAjmLRDwCbFYd+GOY4q9fkDMDlV5+EwEzB1XT/cBbfmReE
GJ+md2lbl2I0EzKwzwXTgbw242UFvyDBxCPY5DxJyRTPbUgSotPRqemfgeIutwPCyzIv6toFLcav
Dc0wYscW5NbF9AhUP7wgQtvixQzLN84FGca5WZM5FUYEMu+TPe0f9Yd2/5Rz0nzLcsPWTkzxQ5ux
ruD6Kq+7acQiiGxudejc/KP/QFxKa3vMierKNlfl5gjkxuH9JWfMun8R3NcR1oUJYpHjMTu54ytQ
CsnjRL13yeHccMvSu6DExEKllVldpIGSiI3YD4GtYi9TCoZ4yrCo2xd0GGvFytVWULA68mxj9YKA
e07g1PgXOTHQoYGFIPOIOlvkb3u1i/u0groBTVKnc9wxp5v5nexL9/UlIUZkmecNeuo1s5nGxxAb
s7rKbva/BlLa8m9oRL0vzw39Nwd1SZURoCg0njqNEKBCpvcU78oGIPMdckI8QvOHWN27JMQEjIPU
CcOYtvnZQF4w+aHSmjxnZHKqY7HlpAgXzeqSFhMtJpHoZ02JM2tcRHCjI81W5dZ2AW/BW1qx5I4u
aTHeVRtbKKGOY+tmtNw1JjlyG3D99n0fLvG0Y/77hekatWJhsTfIFKh3zqjDwDV9wKYKqHxHGwdb
yHy4QS4sHI8s42zRIysZjVXPDmpyqw1ADm31Q3XQu9w4yXH4Kb3q/P32S0Z9KVLG9cYJ2pdj4BnC
EqactK+jY7iGa733HwH1USgzTCpqTvrIHTXiKg7jj8NOGUytArsVpIwBNlrsACED7NhixQWjmJXw
/zaIm80qSprocqLOiuPKM3L63pX2Ok01h4wnnvYsBTV/JQqwpWvtwTM7EhqMyUBJk0/Z8cnv3m43
3u6Jo6Xzd+7xxHiTvi/6Rk9AByhEv1IncP80TnaUsUSCG1PzWGL8iTXFhd/nIDW5Ksr/WDCEwnaG
rkducDN/6R5TjDfRBFUWgxIHZZgR0frOVZQ/o/pkofiYiXaFuLqy9W7dNyur/SiL7h/DViOPioWp
6jeOGoClGaVMjDCsgnqcmy4N1IQUXKZOgRd/Ru+f3rLZ/Y/O90144WIQcWuC337TqX/2ruRkq3/R
PwrYTCBkAUDdxIATw4pgqkKTGMOsh5h9nM/s/5H2Zc2R20y2f2gYwX15BUgWWaukKqnVemFILYn7
vvPX30N9d6ZLEKcYY4fDdjhsVxJAIjORyzncQXldZzFc0kNwvmqo1fMixsIYC+L3Blf7wLoFWgFP
7QzacadsHmP7/faOLdqLaznMehShHoNOgxzg6P8B1S4J3dE2NgKKz7651uv/dQCsIl5JYw9oCGU5
9URIA6kweRt2f6an7Rpa0lfV5JYQxlRMXl+VwWyWelDUpUT6g+ecqY4EWEbm6WEybbxe73xXlq3h
M3K2hrvG1rJYprheJmNEkpAX047HF0zdVsl3j7t7/9gSnhx7F2GXvqL1Sx7uWhpjR7ypjTVugjQF
qANIZLTPzettLVm6V9cSGPsxyOMAJYVT8V/RW9cFVHNvC/jJuQwLcS2BiUE0ceQbpcYaKlOcQW0m
M0MfuEYUNyXPB/8+pAnp7TvZN4dHy3zdZvRzzUouPc2vP4GJT1pOMyZfmUMu4A3ESOSK5HMN231N
BhOMaGEKLpc51Gqf3MJqrFffXFvGYl7zeh2M5SjrrBl15UsdNLCfXtBFbHlmh26TR35n3N0+uLUF
MeYjSHghT2fzIZ3sWcxARxQ+bsuYf+PGfWaT342fe/XYwE8iESS+yiQFdRu4FVYijBUdZ2vZ4jiJ
4RBCSg+1A7jzFNDj579bCGMWMnmodY7DZpkhgl0S04nG6Jha6ytctAfAi9RVQBfKCvskN6JCyPOO
zy8vkj258Z3s3F7GT2rr+bL+FcA+wgsOZM5hOWEdWWDZ6lalA0AgIiLmpIJXP2YVXaVLm03MDyW4
kskY9UhK/Egr4XeBCE9zomJYe45uVbOjvE3L079dI3NWYpkXVZxiExG/y5QDKaL4mNgxVS8dfQ0s
zuXnAddus6KFyx4S4PqiiDssSayyd30hAWxTQNph05nR75oGPMkv22hYrX8shZ+Atv0fScyOcjKM
0ShBkiJC4xtbIYchN6dNK66OE62JYjaz19R8EAJx9lB2ZMaH/RYQ+utV2PlnfurI3xUxjhBwvqGe
SjizOnaQLgb3s0zkP4JF+8le0481WYxLRECbFVGCJU12B8TxKACknETr032IEZW1HNFiTfv6rBj3
WPdKlgJJE6M+QGCSrHRvVEgENJv5VYKWwV3uoFxGg83ti75oeK80hPGIQGUdcr6DVEnf1PVT0d7p
zUZ55JNHvrVTntyWtlh9RLoSfF/AXEZynNnSuNB4jo8lvFJOro12u/6wH9A99k8qttdimL0EBV4B
aEN5fpsbpJWJsCte1Le1ezzfnp+6+HcxzN7FDaDjBR+LQU9fSYLneRh07xHtCeiGt/dt+ZT+SmJi
ihaUv1Nt4NHDW6n1kZD9/IRcizFXD2cOBK6eVpVRtH45H46Z7A+ZCYR9eHrJWrtWy77r72LYeMLT
ZE4NICa7M+3BbK36sXT58/Dak4hWZruSvp6/+sYpsfUzLgHlRO7hFj9PGSmOBbo7s1WMqS+b/UOK
DA5zoJ3ONNOzebzaO4ED+GhQQuNmKD3Bfg5N+tSGNHYkJ7DFCzrz3e4hsbw1JVzUjCu5jIVH+4Os
FgnkVqhovJSPd+Xd/W3dW9y/KwmMYS/QxRgpNSTsvAOGDyns+soJra2BsekjSO9RLoMEsK6kjn8c
PMDDnfra8ft/Mr2LFPnfc2IMkJJV/ljykIUBPlN44Em2uV+bNpyty3ddAIg3xqsBgK6AHoNNxsuy
3yS5IbcX011zs/Pn3frp78d9+2B/RsPfP5M5WGVqx8CfpBaIKrWdHnqbrhVc1zaCOdgeENC9L2Mj
3h7u1vpS136bOUh1aFK11fDbKV3lCVt4X33fGtZ/+AbXAky7vUjmQ20Crsfa+3C+5/fz0+0zWJgZ
+C6J8SEFLCHXzVsUExeoxT3ZwWCcVZPY9PyQbXYvJu6bZVoYPbRWOgK/CtG3lInxKh4mKuOqgwIc
7Jf+MXzUrZR+AHz6YHanh8AE3btLnfBs0dY8O8fU9KhvG+777R1YO0fG6YA1NuK7Ch9hPyA3uuI3
f7qa77vLuJq200d+1PHjA/lYu+ULabXrH/8xZae3ilL7vtJenmKLO6ab4i0hwHCPHk1ujUHt9rVn
x+3+zYaD7/K7pxIFb6oUcd7wu5WjXPtK5rqXXO15YQld/te/PEu+8q7d1EqGN5sqYEevNXbeVkCV
hW0cOT4N+xFfrRBCVrLiC3nK7zrCXO8sTpvQmHUE6PcPtWGJ+eN98tDYSCmb+/d9C9zQcbeXnhqF
aofgLRhItI/WoPi/Guj/94v+Y66uF7xR0+c7BjJrKpEYrIv2fs5r1yRzSvv5cSQbx/r8l+rA3OxR
07KO47GxA6ErPy2tqRpzsYcCjZ+xit/GoywuSXyfb7bWaT+SB2ret2TvvNL3c7ujG3PGdttKkVmu
xbErn8DkuW/fyZ90S/o3PfkKza8UPAwEjHNMWM/upSWocEemffDciojE+gALwG1pYPK7GUaoX6bt
SlwvGpPWJ1DLkrimQdzB5N5i8h6jZFo7HHErG2OFKclLIstmfDygQUZxOcsN7J07Ir0t+kR6OynH
5yajrbi7DAD1B1tuah0UwvuktPzCcian3TzXm5POW9If9V4Au9tGBoXvxthL4NMjgU5CkE8O2xLI
FkQ/CA9ABSF+gLbUxG0T0typnwK6KF3AL+A/mMxwN4CpE9Rfm2T/61OKUKLXj5UpnOvMjO46DxQe
D9m+aKz8SbNz2uBzuT/6qxJ9dUREGek3kg1u0Zrmew/JpXQjgO/jcJfPeGkfB95t7E1hfxhEwYSr
i4oZ5beldeghNIydwYxa1LSR0lDeeGvaDaeSdOeTbgUUiWwwkak0MAs70smzWxIQTMOb5XQ4oYfX
5hri2soGmmqkFM9RCthgibzuNw6wIB60TWhZmoWM9MG493dFhjLGvb5NLUB79naB0nnypoBBbyKj
OQjU+NB2ois3RElR8T3eBWY+EFcN574pdYcE3X0Des3eM98VTGfopOzp/pV/SzfbX+XuWJrK00ns
rI6cQZ+WmSnwniSXM++9bfGoXZSCAHEVkMYgDbI4hMYbAA4LqGuox643R4e33Hb7mL+lNVU2gUn1
Frgxoa0d4fushmoFkLww14YWDegIyATiCdk7z7UK59wTCZi42ed7b4on5/2x/6VIhARbU92Orv6A
gYstumUdUn2oPdlsVSj/xJHmQEmGyIPKMF1/QNF00SRiV6CuiD40arjREa0uJ2KdK5JYpRmbQPrq
wHH8q6MdeJy2sfnZCoCBciribqUDne6Poc0T4aF6DGABLwh8cR7d8ejif7Z7UgzYNGSuOnyL6VPs
vqO+HxV0BlEdP4qd4OhzYGZv08YGOnuGfxSsXUpscC394lDsf/es/K0HxHWC5lyZ9GZYWEZiHZ1f
NPmQN6d8d2wpVgpACQ0l4U0IfpRLsTHuBGGXkNaMHz/g5UZo/t7bAzy2OLxjUJTIBXnnHZHUzqTZ
202yzcmD8e5nJPgMzfHZsx+1O1BWF48taq7bHCPHJi4aTwYL+XqHSJuty2Wm50MrA6ul2QEF7w1V
3l9jCvRY6WGG/dm2Zl1T4iQEW/sHmVDOPSYNGU/1LrGqmBDHtUqAxBsmZqZ9S7zjEO/Ep4I4I/Ww
N5+wVcAjJc3u8f05PT2l9nAfHKJXMxvsyeFxGdrksFWx/tsGbcnNKgAykjVZkjHky5pPNYg0jgu9
Dj24ko2rP5CX8Dg3ZCRmkxL9pNozDLzh4qi2Ifq+V9zRqnwmphKmWqoS2egAHymkVNiFl4sdAk+/
tdE7dJe7BSJn6c6AGc0OKy+Ir7Uxzv3b2pmoS02DiM90yC5H8nIxgGIQUo8gS+nc3uSF5h5MIFxt
8uwQr5wGz/saxsG57vJshtYBqDfSsXzGZVFA56ut17h+Zte+i2PeYL7eJJNa4UyLgvz6LTxFZCfY
uABry1qI/7AsCZQqkiipgKj7viyx6AKx8/z+YhBU+zPehoXEKH1+h173CHhY5d0qgtxCBWBe21+Z
zFbGZdSmvg6ZQHbPArhBcLuE9me/sra1EOX70m4f/9pvMZ88SLkYdQUiFPNh5St/pn++xz7MQQd+
LVSgc5sDcIPElnJUANzfk3xFjLgmh4nFAUGWc3UCOc82ANUIOZw4+nK4+BZcHXFAtvS0s3hyfnLW
8BUXNOwqH6R+1dquLo4f16WQzq8XFLPWXi9rkTA7AKXpQ9Fz8/PladfZdmBeIvSRZOTXBQGI/UAc
y1U226eAUEDFv49065tr7TJfPeCMBfq2PiYY92QxKZsB63s2zcPD++nklOQ3Qkt7l5PUQhOlbUPP
c7rrdp4Jqingv/nEnFAcpZ+b+4FaZ2sr785wDeQuNB8+4azd7YfzceThoX5J5HAIEII5unVbo8Xb
CTBwiX6/+ZzR1QBsQBQs2CfPPLgHs8envtiKU+PZgGG11JbIHgyG+Wmtgr9ym77eA1cqEU0CyKjn
tE9KrTV1k3+W4r5dKHaeWu2DbCjnx4R58cnBnXd6Q623C1piAoIwLTNb03wP8RYckdOZozXFpAit
VIKn00pu9wvG/4ZyiN9t0H9JhZpwsYiPAe+C6T4//PLvZfd5czDdkup3DbGcDSVn/B2TM2grUC0L
H0g3zhkkm4DJcNa0deUyshUoLtB0tZsPHYiKa654Xgu7VgPpfwlkqRiZ+OFKgtFPmxSkuXiwVALC
oP5ZdzAmypn1bu2Ul6zZtSzGHisB+soAadfBaoZW5/zxyHk+y9tXZCm4AFX13xUxtnn0wjQeVAUI
T/QQP7ylNHnFNMMqAvwCBAC84ZUcxjYbiV7nhgI5Gh58vfUivVWgBAHabQbgcg4t+WA5JdbjZ2Xf
XuDaLjIp0LaOUOFNvnaRt/wXDb7nrPVkrSluTYz+3dIEkTFOYYHlmYlHpJR4f1IoRYIbeHs5i5ke
DOqAQ1Q0vsgXvwtSAi3OvUFHjHYQMLwFf1A5HF6cAZqDKrwiUtO3e0dzk48ZYaFcuexLBvVaOnPX
hUIqxrCcpbcPD7WbWe+3l7eYcr0WwCj9mNSVUEsQIKR2Opq5Zoke/e27fG0ZT6Nn4ujWiIv+F5nA
h9RETQDXOXN2/OTF3GjgUh8MwBOp2wiJ8caaLJo9/qPV/ZXE+FEObK2tFGF1pvcUTWZt4vEam63D
48C4lczkYgponvX7/8tinR8gxLOqC7GswlRID85JgXguj0klQPhrQCUiK4tbckrX8r5Xrv4rlofJ
TwUsLvk9OcpxQ0UUYoOtf74tZ+kpBkvyd13sU8wLak8O8RxCIiV3ZFPqbM4qdmilEHcpCLqSg4e4
Au/6bYQaunosNbJmVJbC+2/fwNyDAOwvdTAf5IiEUWw1jr4XrHP59q83lbkPXsRxmE7HIY7g0MH8
CKh07Ef9+A8m+Wfz/HdTGTcQiWJpdOPXgmYUuxRAC70Ndq3N6orm2/TThf6VxDiCUNXlMRmwopkv
1AB0VofxdEzPHefpOQ+xUoQ8RYiBylXJawrKuIKM5yrDEOZ7bgO68k41uY0PicLdbQVddgV/F8iY
k0gOMi7w8fRLMTMSbxJgLr+Gq91EX2HVrX1kbEkr6QYol3Bi8n2PjCo4fykAhFFgLBDYGtSzQ0CN
bjpYz21y4Fz/VDtr/XwrR8k2XiRcnYqeDN860vqxbYEZo/qFqQZW533+n/cU+LaqLIoIvAByyxxd
2o9FlXNYbGc/1wAJqzB5cF7zrcv5jyspzMmprTFNPtjAL08GCWg8kAGIrT6pTRFNMokV2v55fFuV
OtsK5iC/rY05SDlNJDmVoZad/RVT4q0qWMhF2ttV5o2FA7sS9WPWp/bE0C/nu5cSHrOxiiWa57UW
XGlNCOMHBFUtfR8gjxiuMHbZ7wx5ssaRrfLeeJjuE30eYUa/Gy0QqOTOZ3UvOntY74xsH5EjNU2M
oJpArzF5x1htsl+KQr9tAOs78nTMsvmEsde8TktqoJfnzdvffRS7XwU6AInqjIRzRw9VtNsqvOQz
FAHNoIaM4RnQvzOyM4X34yiCXRgpZgG9/f61WA0PvybcfyjTlRDGMaV91KMfFEJKKz0aR/nUPvpb
1S03ihXex5jpnX3iMbOc3YBU+GeLhqzP7J5DCp2MGLRYS14sPS++LZrxX0asDGWt4Xsq+yBavEw2
g9UdGzRorY2Xr+4v48JSTitatYYo05vrMDEwkB/Pxu+1F9OCef+2IsZ/8ei3TZQAYg5v/vZOh8r0
RLVu68riFbo6RcbciW3Jl/IIGcWdt68s2b7HG34llF9bB2PsYlWIfL5B9vUQ3YXWH25T4Qn2T3zu
t91ijBvGeMSo4rGS0qqt3GotNGHDvafrhMpLYfy1KLahPfGFQYHj7S+YUSbaTtr5KLkdc7t5LA5r
61pKenwTxhg5Y0IvtMxh94ST8MzDkBxcDdVPwbQxbPgib8eDv01MFfbE/N26NHtVnJxydG9JMoFp
8wgt3W1wkFCHQhHM8uzj1ul+39aipfTXt49kLU7QiUUy74g+YFjhVyih+IVZZ623884J1E0rkVwy
w2oDzPhIOIUjmRQaTLTiaZJaXoTiERrnx8KKAjOatlVxX5cbvlgL6OfPuGGzNMZmRdhJtWlQduCp
t1V++bvhq/K5sfgdAIKdiFBs0Nt7CUCU0H5a2aPlq6ZqEoYsZLDXMAc5qOqo5AEOcqT96zNqlT1p
UDDPzHDbHxId9b2JFhOxwot8gudq8W9j0u8MszBXvmSW9GMbwAGrIszRxR90mbzIST4HZkkExlGH
RLmAMjiqtx+lezc4IUaZfqP2do6IvMMUnLk21LRsqf8Wf3jGUmdS5RlBh2eV1NL4A8SjqYtLel5Z
5aLVuZLCGGk/LlQh87HdPK3eORr/RlZ+DRd32RNcCWFMdAJIKFGPIASRxJOKIZ0Qr8H+wpP720e2
kA25rpexaNYtX/KVXEAOMIcfxLOEF6BzW8KyUbtaCmOlpyrV02ZWTzi17vTxO3FycyW2Xt0uxkZL
CkZ7qwwyRjBnCE6x67b1O402azwIi1ft71q+vuMqJe4HHWpmXxoG7R5c7kG1O+Sobu/YstFTNElW
kSCTkaPFNbuSEsp8mLVF3CNtCmwR78mIqbRDrwjCat1OHPp7fo+J6M6SkSVQnqrN+4qKLweZV1/A
6LgcJH4zSUF/eR4yAihBf9vtDHQuzGN1EeF32UE/AocSzMvZZvU1sWhMr4Qzuj8akswNMYQPLYa0
3Yx4e4t0lrVitJfaWtH/rKmKDOJTw5CZRYZR0EqBUvW4YzI6FboQZwowDTpk4GI7hI68LYkymc2v
NiL1BSyCu6KE2eIjgEWqv+Iz/uoUa11ji9bl6qOYxaPUo01q0iFuAmdTElP58gjA//rXbRVbvjC6
IGHARZAl4YuL5krFwDWThQkIRC7jdkIl6Td9XC00zNv3wxnocAM8r2LagKU690CKMATeMK8ke1Zf
dvJ9clLd4WFISQau3pf7tUbapXyCgpF4CceJPJCsMQeaY35d4bykv4Sf8dPMOztnlkO6t3/9OaKK
4xPtINxP6Ls5B5siIitbOvt4dr0AFUUdQhdVRZKYiHfM+XyI+LSHKR0xX1FdYguYlXse5K3D5rw2
qSzMRuCWOMashrlQhHpc9oCbATdEebQHQPh76L6i3EZZg0P7qvX9kCaCV0HRNFwXdlzAz6q+zHTo
S2UOdnRpUuprVIW0xLHo/vfvCcFg/pvHRPT7yrYuqZF4JZmJbhpv8vKwq/v/wOKjo2o/ZzZAgfsu
2iIpkeFbcYlLN/BaIBNy+qPk5VyLpQYeOUj7hCgJ4e1mzcgvWTmoqiFp2qw1KqMuXTxNSQUAcXSz
6UQCHWCZ0Vq+TwtwGPOvg26rnEExakcNYD3lRy/5nXLOqL1GgUi6YpsLaG/Muo6ouSMEGObnVz5w
YdZPQYv13w9kFKwW81Aq5tuEq6TZ8dYn/uHDA2TGb5/yTlKuw34uBSPXEhkvrkZZJ+k+dl4C8l25
TWpY5VqauxA571lV3eN0MFAQCmiHGB94FKuotkvxqwibyBuqaiiqxnxAEHKSNkb4AAV4lfsHA0MF
Az1yq3ncZUv1V5A+53mvzK/eV+PUzDr2BGR3DEU9x0S2DDs7C8Au38rQBPP4Ku4K2mYk2hp3zWEt
x7VUhcPx/s9a2VeD1IldzJf4hN2MZ965/Ud5KH5lu2mTuq+YIgW9vWNFlhNtvONaImkpjBJlVcV0
paCJPwBxp8QTk6QY8aQu56wZev1W+1kWhsOhvlcymLOU9QQ9eDlkHJq7LKZzLmWLwGXziLwkQQsN
Z66lPJZvzF+RbLnKE8qiH/upRyFa2aV4hc3NstYdANuDA2cKbvm2WvhbdDpXIhnr6HlxMXoRnKw5
05rV92DsBuYYRo2hNetgMIvSFAkkqYoqG7LO7Ck/JR1YSmS4dNcOeZqZgD9ST/2+eYm240pyZ/E1
h1z5fwtjXY7XpsBPqSHsSUOuBbVhAfRNIoCJkrVIcDFrfi2K2UU1TGJg1Yr9xds07wCQCo6i5ta5
jT9KK0A5bnhUNhPSjn27UmlZKnGCPffvKhlvY7TJqPYpRDe2Rk6RaDUNQZ9Ect+gJwNd4WtB0mLk
dy1wPuMr05NmZRqDr2TOMUUCUowwcIBZIxxaF/+J51bUmdBP0jVRZULZGG+yMTWUOQAElAnaqeY3
xED/iKYTWOt9BYsPTQQKsog3GP5UGO2UYpXjgEADqzJIaATWW66bCF/F00lNwYFMujY3GrNINYCQ
dl4ZlqRJKqECEaLeqpbXis2nxGnCn9vbIM1if4ROGLnVZ5ZkQ/xq+bvacH6KuVzo4+GS4MkmU6F9
HsVtIpGh7YkR5LYOTJnkhQcAq4DJGv0hmv60MSml+wQlouRZeTUS9LQr5Vsi3IsZEcdfSN1ZdXXI
pc9ULGmCtkzxLS5IzKMxnMQZVavNWLuAatDUlYr8ouEGQA6ibGBCGexaciXitV6KhgsoByP1oztn
OWBJX+Oz9Hh715YP868ktjBXaoJfiSIkRa4B+G9MYvhv47CNwYWF03sJg02ErFbvrohdKLAqqM79
9wK/xhGvDmuO1nyAkw0YdRTQY4c6nUS3zWqmfynSmWmT0aphgJ9VY2KraJAmnkMN+RKCyHQ61ndr
ubCv1warddcSmMugS1weY3xmuGg5+lU5j6ijNVpVhnGQcDvtB4N0bnYqZKo8i4GbBBuvwFwLyFlC
0g4O4NlqKkomL4FatD/wyKdF0NaJjoWr+xtuCxLITj0mutkWjrH6lFqKjWETJV6SBXRUKaxRlHo+
Tgs40spMPw8dR1W3AN+KRYuP7rAe9i1p9bU4xiROmdxXnNzPNnh+uR0uGSDBNOvXXBfRrc8zkqar
SY4lDbiWyeR4Rk8ZanSq9+BNRx7xBDSwHPwuqpsCvGMfm7mJ2M9R1iB5FgPPa7HMEzkr2jScJojN
gWUNPIgTIBRgiojcI7qXzTky4p0eDY3lLt9VZnTILVQ5V9JLSxZxTrqgB0zVQB/O6GautF6q1/zc
XvCWmJo10ddkszZvsZjDupLC5uqyCI84v5R6XOWSvJ04ghIKBVVfQ5pzvI92Wrk2YrEYAF6LZOKI
vBETQERhYaMlf0wX034xu71s+nfdRnbiP4G1Yq2W4rFrecw9GbiMRycn5B0K8CuFBf2YjjGIvlGQ
md9n72vpz6W3uAIkJ0HAxeRBzP09dmi4uEjHDiGZ3HmJGWh4oQ5hk1BuAnzj7bUt68hfUczzuB89
XhRaHSnvjfRcK6TUTA1DWhzAfEV7klekLbobBRCHsgbwaB0tNN9X5jdq6AUyVmYitK0f8q1nwr08
qLtotT9weRP/imJsf9uNnNBHCItGsG0O7lgSz0R3AUpomWXWZ85F08Caoiw9bK+Xx9w4vpyGEA3O
88OWp+3Rt/605oTWiWy1fC/POsA6nitR7COoKvta4iSISlLoRUMFOTATlQrow5q2cWsWWWIl70N6
yPOQtq3ZWP30HOkT6YFBlm0l+WD0Zu8hQ7gNa1fxfagyrVrba6nx0hqXJN95qtUlf5rguS4ORvA+
AcAkc8bYDoAx5ls5Xl6Vp+x7+cTXx2hwvGSFznTxbYlOS03QDEWWgBL0XVuQONb1BCjMl+fdC6/S
HB2dFr03zM8C43PmapPSV9TB7um1POb4PF7K607yBmBzj+iCNIA98oTSnuk+uA8avbN+/dZGQhWa
ONtmA3wSUCf7J8wivN++k19B14/vQO8H2uxESdFk5jvyGHS3md6Pl+dn5CwmAKgC129y0KowYGyE
7In1GqGboNucC1psPsEsjlrk7v72VzCWAV3DogIAG8QFGOhAiMAYPTmog7rKq2afJLZSOi9jvPGc
WqK9bIVrjfiMMn/JAriqwkuAPtUQiXw/aCWfgJHvNe0+5jmSCAYFGjsmLmR/pLcXJX+/NbMggDNo
PJ5KAGVB9vi7IG+oRTUSxHbftN2Tr4+pbRictCLkK+V+dX7/kYJ4U0RtFhacpUtpxbHI/bae9pWS
cx1VpTHxaZJ18lviJQUeaUDQl44DutSSXRRF7YMhBbqxiTs10Q65l8sK6OQl3FXZUALMYcqD+i41
hVJYnqKFL7oSCZfc4wWo6GA0gKWtW/ko9T2ufckJ5UNaZdCVpsiNp3wIpM98zMs/SiNOpyTS40sW
i9V9An4PK/G9NKIw1sW5E4dOIq2UJ4iJprZ/iMY2PfVpNGF8VAMGitVJfflHzPL4LcUswCXygiQj
Slbk9148yQlq34p6kAq+DKyxqwKJllUYPAexyMP0dj2P0mfQj7Y41Z2xgfInip12eRxe5DxDU6KU
GOOhkhEh2kEoctsBr+s31Yv4hgR5I/EHoQyT+y6FEzxmIYfZyokf/cYKQDHGkyTtuYvPh/HzpHX5
S6/Vmhvx5fgs8WKMxHLUZjmVskp/zdDkjxaTNO8Ek/PyJLSSrm3Pfil2vD3oUiSYqSKUEW2aLA9J
EjR1SkqwMT3WkzQAoQrEIR4BP4LxGoS5EjvtMEboomwn7r7joxK9nODdzE2jDoTGwngfzMjUKf3v
MPPzyW2xdypRul5q3HFAG/SK8slMxDsrn6bO0NnI+6FC8+WCr55WoRgFSLEM/R7hRQaCqrHLayLn
mASy+cnoE9OLNP6hrXLAJaSJEZ6bvNFCbAgYiue3O45CQIdvTaVRSF+9IsEbRosjcS+WETZdEbIq
wq4osmqKhap3VsLrSkwLNUzRIRdrzUGPNTwewhGRBfUkrSupzIv8AeWc1KqKqfzTAnYEk8PC1Hxw
hZ/FZtbpIaaRe82QLCEWg11fGN4Z8KnIxQttkra2VnfVsGmMqgUMWZKgXKqpoob5/Z7nTW5U/MTq
hmnMfQIglqkgbSlpIc2qSh9XoHIWbBXGgsS5AibAkKiMCYnGrggydez3vVrQpt+oUmB35QeXZGvB
0vxLjBnReRF9Hni8wpDoTLCkc1k3tLw/7PXIFx4mTh2IYdSqPUYFb2VpWZCwHRpMpWaoSmgcLEXr
aZyda4h1eMXwrV4uo4b8ny2oLugKUBc1RVMNlfFNgzTEaiOnw14ay5FKGpfQRFU/bwv5qcOSPD9c
DGWes+CV+QyudHho2zpvQ3naq5pi611OA63ZtrUKGIrxw/CClTuzJE7heaQjUI/QRDYFOk1qJ+eT
z+9zQKyeWk+ObK2A8qbV2N3l4EijUjjwK8HiTz2CC5qzaLoqw8mzTgJTTlpfD9y0D4vIsJS2TR34
23Y746uZOXJvKwfHxMOwC7M8HJmMRIgssL1TXT3kONSA3wdRiIl9X0ZQ13GdqYBhc4WChHno/0eU
oPM8TDRw09kGIaSuJKMSI37PK97oKmr2KjZ6vxlCA87Gm6ZjpgoNTQSutG/rDZvm/ZJs6Dp6tBAx
Kj/GOHkuC/1clJB4GdCxW6KPVAfOfWvct1FORzkyxeHSNUDildwwrwcSTkZACi9aiZ1YfOv5OxQg
vimKzCODb7AaZfBSbXRNJuxlZF9olyO8IlqvdiQaMqS6BUGz2qJSKUwlej0wD0aNqAPyWtjG+F8G
H+Mb3UcZajJthSbbpS3PHXh+mh6bvu5tMUiBmy0aiZtVg+FkZVCcs7EEOkM2enaWRuVR9/PmfHtz
f8ZOWBOcCw5vzhepTDTOF6FY1GLL76VhPBZi+aspJPn/rqQYu1cMbJuIC/k1znp18TEyVrWIaIb9
5DfNQRQHz4Q+h2+a2BrO7eX8vA8y8l6KLIDWF6g4X3mNK1Gp1IV5IBXiPo9LmRhKM4K/cwIkC/ia
Vu7Dkij06hkgVEOhV/3qg78SxWdqHg2IHvaGYqk9rb1Nv1ZT/RmtY8vg7yUDKF4Y+GPMMt4QAbbV
kPYVH5Y7salHi+8U9SFLJcybBrVK1FZtqDKoPjWmsVvLeLEve2j8/AGKgugdMIc6W2evjKRSJE+S
9sJgK3E/Es+IzD5+42TZNECvpRcbeapJwfd25+c0G93bx7n8AYaio48L3VyYePzuM/QUvGWpOu+A
nJrt4FtxO9CEL7eaPD0J/GMplC54kQGppZ/4HtQHAFu5/QkLx4zQCyjOkI98mzJfoKtjLlvIHzsB
Zi9Pu8dKkPNtpCW6TAPPE6qVm7Jw4CKiAwFicF0kdhSxl7SoieSG36e8VKHGpE0T0TtZtrW47p96
IKBYNUrPdqZFKZUmYy3z/f9Iu7LexnFm+4sEaCMlvWqxE1tZO53uzovQWySR2nfp19+j3A/f2LSu
icwdYOZhGuhyUcViLadOXT5fwJ4aBuIIHe1tSsXWejIpqK1SNRxazTmSOR0CWHmLmJZmb0WhlBLv
c/mmQB7q+JqGXXpgzV+DpZPDjTRFXWqHqGFaMHpjaUVxwABOtrNjfXjMeJTfKxFKEXZp1RJnLrby
VtM21nPWTbSyQQonWBaKjfZoD1A10xMvKp2nmc2vpdK4rEcHmjlPSZm8tIx4i1lLvvKG1hBt21RF
d28NF861TmMzmWwFWgPltQYFXjT8KFloUu5W4FdK2/11E/4/dP1H4GrjJ8dspBE6Uj0EOvXoKvUP
bvNda+QPdqW4JmsPaZIeiroGf5alSWRvXB/MKoMoFXoidBDJCBeeGQlVaj2kQLL6Oo81j+cDKHsG
wiWiLp8ybEYzqQ27JTCoj17iiZZzmgKTWBd6uFsweXr9CD8qb+dh+9lfLr5hKWZLJmT8ejiVJZJw
t5j6g13QuyXK/qhpe9/Nha/w+raq0+dxSQL91zgO35jTBrGqBBHai4m6uAt71+s5iEcqaYVvXFxA
9ixEZWvQiSfw/AvbM7UqNnV6SAwgfGjppfUbK0aPNzIXdRlW4yBOJAm21GPINypGSLKSoAIZJrZ6
PibZ8ev185bpI9xOtUypWpNRDzkffHW462i3i8ht5cjGeTYFORogGYaG8FIMGGhVO+0UNXpYtM79
2LyxrtrZI3GJJunobwnCA6rhJUVzjn6sUz6xTsKmSQOjuR5mLPML+rOs6I1hjAG67hJb3boHSC2R
y1EbJT6xHOZEljUQMzZCwrriJrbyr4gjBkmgtfEyoyUPfVDzV6HOB0TqRB+NK1SLM66FRhvF3mj3
422bafHiNlQHm31KloDSqb1pbKu6nau+D2aEoXej7XRf0fAfJMd7qfQ6GQpPbhBstcDWjPML0CWK
OSQNV8O21RcXvC/tXq8H7l83y0tvto5J6yayO1W3L6gCOLfweuJDhvnAbhca3XVdfxtTSWR5+T4g
gIWrxASYhaoEWa/gydF2c65wNVm0kOtt0OXlrq4IqnjLcVann1GtPxmTxHVeGif6xFj9aaug7Qci
SrjUuemMzmBqyGyKYnnSqnbweRHRg037JVRGOn3aRJFFIXQjQFEDtChiBRUUfOxyaRDWdXpxTEra
hgNNSpmvujQKIFqwigBFMXTdLhI21lilmaqTGZa5SfzO5O1+LIG9vW4Ul1JQ0UeYjpo+FijBLs4/
V6Y0fEhaSEnMnPhgU5ncss9l2KNL04MUBzLgo1BZENv6i5UX0dQZZmhPUR0iddR+4e47T3XbGsF1
hS5dPMwY0lDiowRBoHGuUJtrS8oyRkKl6tieoG2JR6xQb/JMN/YzG7CyVellr/eWfkBUYmEKIkGA
G9dTPjH6KbKivCg7EqaNOeR+0jOGJdGoMGP9R1sCXHFdx62PhrKJA58PJ4nk5lxcWcw9MBI1CZe8
Jp4NAuJd33bK7rqULaVQ3nSQiqJeYIg5olPxYakB4gwtQELL5cHh8Y3GdP+6lK3vhezdBrmdbum6
ujYwT44uN6uO6GBLD1M7bb1hMLNbmhnjjR2VyY3ToRkAypZYYiQbqmHh7Rq7o6O0wn7OhZYmnQan
N0nIaTX4dpJMR2SIFXgtnU4iaiN+tSDL0ZCAIT3BCvNzWcZMeGNGDglr28r2GOJWjlnB6Q3Vmj7s
rSa+LbKkv8Fuc8MzMXF6zKdZk818brx4AG2pIDEyUXTTYKnnvyKdhlgdooKGjlogK5gOHRqmZvGD
ZiEtNLcE/Dim6FyA/+eLJU0ats4b7zmGM7BxHHWH9c9PPnLVOGocLSoJE26lLmuTyTeTOXERe1eS
894UhVwbvULM9iBHORcVT4ql9L1NQ5smtnokRjuNj2xOgcFzlGEyJLi4y6toI2BVsSSRgnzB+ij/
nWiWZxn2arQGDZUyil6azGr/VlOkSp64S6VWKYgOCHqFiFnWJ/BESrtgJIBYKg31xm5+6oOD/RAG
2l1uytteciE3NUKch1l/IOFR1T2XVVoKyTIls0KnS8bGRd1wLHdj6VDz008PlMLAE5q5GrIsEQqn
1TYp2gFfCo918ZpFVn6D9TuVpGUvDrAgV15fN/QFbFQlcAUFfVqGhk8JkEdIYqf87lS549qsVR6a
sRkO/UgwqDst2qGYlDlgmLXdcczy7Ns8759rLbs1Gcs8lUdZYLE62tvYh/Cmdrz7xqq5erCSEQvA
mo7/sdBalLj5ja+OZUSmbeJTqFievbrOk69ujQ1S/7SNQiuPI6+MUU4FnvULyWbJJ9/wUbicsC68
XYjvgWw4l9RbEzqwRI/CDs+X5mpqknyneKuzAHWT9Hdd0vrFTPp68A06JMXO5mP5OnCiyVQWgVTr
10KAinAYFoGWuNjMKTNMWKksscPIZsyvmDq9NEoC9K4d813NrOhm0JTI5znCumZUmqCbo/s0d5qH
MRn5XcbtV7NhxjGD45ekqRufA+EL4jFKDRisLRySqvWD0/WxHQI0PL/QGG3JMo+rpwXFFsnVuHwU
kc3ZeOFhuSjHW4K37vq1ylVU/G4EIzfNfxtd7DbABpeV40bVp50Lds6g6EAxj6Tq+O/5xwfjRtuT
0gIuB6OdWOulLS613q6/8pdnt7YcUB1EFR1+SiwGQxV017jO75YCndl80v6Y2rB4NEbN6rqki2zA
QKkGFRQHSiGjEptYBncKI4lLEGnhMX3IeLqWXhNwWUeEHXB1BkmUdFH1XIEoBINDOEFES9bqTk8u
aaJaedmju35X5Kr5ZUaZxR/M3sL2xvHvEmFzwmh2i68lhvOsq1MhkX6Rba1I2bUji60bON8PTNaJ
9L6OOqPphvJu4LF5x4plCSp9mvZt0v3lSpI+lInaeInDtS/Xj/nCQlfBCHQNRBN4K8TendHnRrzk
Tnk31YOzuIYRVybAC1GsubOOftEuX7rmL6um+bO3EILhoFBpRq6Hvo9wC1OFtUOhJaDFWArgTBBR
BjCn1LUzLI++ruOlW1xlEVUjWLRsoncmyGKkYHpm5NUdqUFYXzSVE3YTwjSt1LTHJVGTd3tg5iHq
Jpa5Vpzqj5qDGWLJr9j6xnjcURCxUI3EWO25hY12nADKUFV3i9bQL6YC2IpKphW9AK75Se+XOzbO
xQ60bv2XnPRkdDHVMj/NZZe5C/ZQHDqFWLsucn7p8VLsFmfeTbRRvIh31c/rv/Ximq8HZqHjgMYL
Cm2i967SgThV2lR3PGJmkOn2fYEoe18VtvHruqSLKAWS4IfRzVQNFT13sdhPCNeoQsq7xdFSv6ZD
5qLAkEv88KUzWW+XYasmZjjWNuD50ad2i2kRWhvogEYd9+uh0FH9bWj+1LUqGz1adGS6va7Z5Rka
qOfpK10YepvGRyR/cqWRi88ZbjUNa3OJly9FzbHbtAC+qH6oppLNwWfFAdALmBtCVzCuOeKCGdIb
IwYSMzvkYw+glYWurX2nYnoQzK0q2K8/jdZY4We4Uev8IV4xsdZVmU1bK7NthbHOjdSNVJsNu4I6
SSyJzC/P0YRKkKHh/UT4J1xemMzS8CK1wwkQPw8rH5PUBVSMfxmjhKQSQ7k0x3NhwiuACl5CigGx
QQ98j4uMCgtiJ2Z/2tsjdQOIDyUhoG8sMTQHC22y5INihWk96HtjabCJAVaElelmgpGFEeNylHQm
luAalEtARpcOH2EoKl5oxCBYQEh9fhXaiM3NSBInXEDIUw3REbuKgQ5osWFc29fKy3Wr3DhPkNpQ
DAkAlK1e1Crjbi5Hhggx7Otsxlg9UTPwmtqUO5Jw4cJKTHPNcTDSCBDmWjI6V8u0aw05SFWGKsXi
IQvvtd5rSuDosr6ZTNDqak6uNa1tIypIWYbg8/X14r0cn6wqlbwVF8cGbZAhqmC3MNEW+JisPBES
RXObpNFUAjbUsR0o5V8Ktc8lFd5NIR9wKxTOwXmw/vmJkCZRMiWyrTLshxRARhL36b0aF4WMDWVT
jgM8F/wScrgLz+RkKBk5dhlOcRrdjrmTeugrt5KbK9o1XnXYNMIYgLpUNHKFUDvpcrvpkRod6exV
GgcwnbkRCxpr3k/xJ107ZAGmZwEPgUIMLqZwciOdLVKRiBwzFYtsJ+wqsbrOv35zPtrsp82+DyF0
bfg5KIAARnL+eWaMlaJS4dCjyqgCDGvCXhfTKl4HpESHenbi7x1y1cMCjN4+NhYsOTJa85va0/iJ
Tg3GcRS7cBszbg9FlTXelJu/y9IxWpcyM6aSgEGMbdYfi3lNJOfAhuL5EWIb5HcRJgAKeoxfrSrA
EiItGO6GH9eP5MM3CUeCIjfCEgvdAcRRwpFUxjI3dp7ZR4D7sOTALMpbLXEUDz2fZo+O4OQXc1MH
3VTbPrNTfk/bdtorHS1ilAT76FDqdh1EVpncW20b3VlKipWmatk9Z7ld+Rj9VvbLkkTMb9pY9btO
c8BXP/ekDUwL+G430YDolXguMTbB0WEHOuhOLGA+UTcVHArA1fkyLdQ+mtmMxHCv6e2t0r9x1Deu
H59MkPiN1Bm4jtayj8NyBLTBM0bDzdMHPrz+Czl4RlEhRFUbTc1zw130outSTNMeLQIay4Vi/1P6
Vpl1MGGn0HVRG5d+3bP6X1GC159pX6p5YtvHzukfo5y+WvWum+86orq6Pkr8pUyY8KEUi/e9XkIv
DrVi/05pnm86GbHC1kcClwiawQh38G4K0Y6e9akxAPV9zIYF/JRGXmCMvbFv7Lm/N61Zk3wr0Tev
xgf4B0j88akQXQni1MFIIq2EuLFxMHlMi95v9LSQWJ5Il40MQjNW4Di4IlZDF/FLHDUv5lh1Eo56
WmHjM4mjKhiSbvjWxoOFGSZr1H+2Y7v60jlLJm9q57731EnvZo+XTv/S22oBMqB4xDgR6upGDFaR
kpuGa8Tz8mugefZEC1UzgoKbYGunJDa032rVGEDoz+DpsH00fZDOpnpcy7piF86PgrEdj9vqklZk
qHCxcgOs44QR5QgIf/11sMDfqmqeAt6NVnKQF5ksDhIRLmbj1/kPC+WK87tVtaBYse0+Du3G7Xb1
Pdg3fs2Nf8gfZFSAIj3R+s0sNC5BbQP0MtDoa8HkJDzQ5j6NMNAeh866026wn4DovzEbTLSqBRam
aW9DDQZA7Mcz2/zbgv/FcN3NfghmRYbdvLh55z/FErTOUa7RynSMw0455GDvAjfpPtP31mi7llLs
P+lTPoSBVIwAJI4BeUHY2JUzSbo5DtMMbJVKMMzvQ4Khtew4TN+vixJjyY8jXhtXoGQy1qGe8yNW
Om4Ajr7EocZqX48OE+Yc5uThupALj0IRPqCdaVnIf9eQ8lyIQ8pBV0srDUHjd9dHr5HG92OCpXG9
JLO4gCdBnY/N5EjWAPtAKHAuaXCcKEryCSAyTTkSqxwDA3lGVxvll7E25j2fyinINBLvaKzxxymx
292c2KCyTOxhj3kc/UkdAVsvNYTWNSKXxwhh/UNfGM/l4FjPACiPsexGbRyPg+4/2tlroI1A+PxH
mxFmR9IxZSHIojTzVovDidyi35s/OgeN++Rn+yeK/F30VPzFb77+ada/+yyeAa3aB4MP/C8+jlhN
pQXWCGhoTIQ9FnVEXluGy1OpuQ7bT6MrW5tx0TqEeifSNFUw7DkFhL02IK1mf5K4vk2r2dcXcw83
s7McTCLNx4HbfvENvjSzFomum+LRHMYkALqB6BQL4muM/zSzSlio5YNr1iVAaRHal2RwMark1uqE
Z4E8EvIjbr71reknDAi96+e94Uec058gXIVS45xwQnHe88+YvVoz+NYUf+hUz5AhrTbeBKRUK3Aa
fb41zT83q2SyzAp5Nguj+Was36docePhLceUox5/JVw2K39pxZjCx8muHQBEDh+jWyfOeiwMMKHo
fRJqaTjY1Gvs1C+ACSf5r+tHuPECQZKO9AfQLkD1xbTEjtJYZ4igw2FHQFhU32Vu7SXUrbB96Lqo
S++IqhlgC6jFAwSC/sn5EY5KpdqlaSSoaOnrxIWbK19zmRCRpAjPHKRYCFPxkVCkE1uyTGsXdBDj
NByDCftaqfdMzSDG3hxwJ0helq2PdCpqNc+Tj8SyArOhGUTV5V9F8eKnwjl2jSQTuxhUWRUCoBjz
vTpiLkPsOVE2t2lZtGmo7+tn47sK4mTXbazdE/hnJuAkZQtltj7TqTzhM/F6JjrrIa/UWlDZ+FmC
1tMsK29euspzrYT7xMncMqWFlHQJsFcaGCctaJ6cv6ak2rgR9gBfDwgkPDL48TGgev6RFCs2rIiS
FLMo3ywjf1Tjcl9aybPd8F21OF5atF5jfndiMPXYHXg/ZuUdTOmu0t9cN/8Nh4kMCokhUmvAEqD+
+S+pEUZXVp6z0HrQHuir/Yf6v0vwdjdYUxt714VtmeapLCGRWqa5cla4VdgWh0rHQJP1q6l7d5xk
O6q2rAX3GRECEg4ku6vfPLkDWVondWaPLKQKWFhBQtMTcGwyScxz0X5eLwFGJVDwt/APMo9zMSsc
IC7ahYVoOD+xR3oAJjR/zp/BlR7WXuSXvHDnm17isbZOEWBJC+MEKPuj5HkuNTFLJVlMk4Wx2rsK
YhWMO7uo0QymJNTa9For3g9MqYCNGWKQaiGP12Cmafid7Cgo04/jI6Ylg/YWCZDEa23a4aks4dWs
FpCjZwpkjZ4Dgt231v2GKAGb0uSsSusBnQdEaNKcqCUExG2j6h2qw2nYBiSQLWfY/MsBnEJHGQgc
vF7nX0fVBj2JI8w4tKx7LDWQTKwVa//zFwmY3P8KETRAdqjRZWoQTpLYpVX3UBmgb8LC7caW2MCm
OqjiWw7SNFTe1j8/uUm6WU+Ow3sWMivHQi2FPajKKOvybD73AF8hqKDonAF1fC5lqsuqaTLc11kf
pn2TaHgmnQXLeAEQRnvC/j0rhoqeKcmCrpicIBqlZFKXURtiZED8QBWBq4wc5vwnIJ2fwACtwg+m
JPEVxz42GEMPEtV4n9uK+JOJ3OL6V9zyUqDIQMcYPXlEHoI7jBazmSK+XmTm7FGsWW6Q/HKPsXSQ
hKQbLgPRDWAOwPNhFltsg9NK7euxiHmokfcS54eQwOCNtw7SflqlM0HCh4yTvq9MprCQ6OuWbfUQ
jSQEIUZwXczGO73mmhh/AYXzOgJ5/rFiTOkPecp5mI5OHVRREY/uvDi/KMMudzQjExDkRVhaCRKS
GFP+oxQCtfHpzn6A8OkWJW2Q3JQ8bDX1u66o+14lD9ms3EQqHd3JNu8ZNb7VcX0z923sosUJ/CTD
mvSc9Yk/ZbnqpkAm+9ePZetXocYGt4M2N2Z3hV9VlMDigd2Bh0lDXGtiQbY8WxWRVCi3jAntNnSd
UdZDkUjIZWtmJD0wbKvu7V1d/0yMB01PbxwUaj6vjoESCT40sJmY9Tn/yinqUKnqZFDHaALNxHiw
9autP93SoRiPO5EiOuzesMaozXnYBxQYiKT4qrV/S8xYf72uzWqTwquzjhussFoMb2AO71yb0Rgc
NjZLFio62ImboSqRko7BdSFbFnAqRFBmJl1lxqWahUnmGQFoIP/F/bZQrkMpDDPgCH/Olcjjxmhb
UuE5aL/r2SvTbxr2fl2FLfNCJwo5JljEQaMg5C9anUcglKghIr7Po+eJ3/aRT/Pb61K2vgZAsHhs
ACrQiSMcVN1HpJkIPKJRLtVfDK9hRxjBnLPE8W7lSQDG/iNHeKmbtiqVUUt4WH3PEA0qiRthmWk0
RK4ad15Tq/sozw5ZVbvLHGZWcl9opuS+br2uZ79B+Ghlm/WVpeI3oAhW/EHXiv61f1THxvaTMkie
rh/sxjuK4WXU34HcAPZADL2RFaYtGRkPSyWc0/xhyjqPtjcjT4Kkko1mbZg7CqgoFaAdiEdUROb3
TWrGFtN4mE+L29H3uC3czCKSS7VhkRjhAXoWPX9U0ETSt0GpkzFqZnxD+5eadWjL7MBDg48ow7Nu
qoNiMKbDgFijIuEhi+2+bicdz3TfuHoZe8tymAsZ5nHD9Ncm6jr9tE43GsIFA0F/2jLLglu1KawR
LO1t8y9ODJ8ePWtgd7CeRLD6bGxZ3LWUh3XzO12eBuzMmBcsKmu+XDe2rS+DwTyMTcPUELgJTxFl
2MmI8jpUQRxsjAl4gmLPyPag6pJc5K1PA0exYjeR8IEe49zxodHTTIDzZiHJS7c3vzlg6rHY5zO7
1VWsON6V6ETEuPOhHqJ8aCGEpm5sB078oCV3NTgarx/bRviEVtKK5FqbSUDYCspgqmRqc8hpeeSm
KQ+aJr3ltPY7DKeV8QG8dQcMQkjC3a0UD/Iw2QKzwIt+MT2W96CzHzU8TqH+hImB3lX3xYMNdhW/
/zNwQPIkel6WR1f8xD8CBfOoVIYBK74KfNGDzFe+rtyJMm71LSErOg1oOCRJGCs8P0xOFjXPhzkL
F+0RizQtT6+A99v9Matv17/alh8neBVRPwTOH/Ve4VYxZpeALhoZhlXcPLCLZ77LuGu9Ln9j7s2y
nsXW3TqVJlh8oVa1gropjHGIgSr/Zca9O6itJy+Orn+TEBmd6bU6rJMccyljLSGKiRPsj4uV3Uxv
eBqLMehAmci9gR9Ttmsrv68PfHf9SDceqzPJ660/kVxRw8gnR8dU012VhFPQ/ml71/71/xMi3LYh
XpY0tvDZpnb/xn7yH0vpRc/XZWy5JwxCI3VG8L/uSzhXZFCbpHfmLA/bjv0pMXzTLphmoq3//xMj
PB1Kq07JrOR5WLXkpiiS2yWb3yyTycKmLXXWDTkrWB1ZhugIAXWLjGLheThiCtrtMV6z42O8NhqI
rJq29Rri/QDIaeVVRGh+fnJAjQAApRV56BgM9KMRBnWpJWsJbdwlQO6RkQFHisKQGEFMMdYxjwt8
BGrLXkJAJNDqHlqjwMS517/QVmUZk8Bwehqa92jSCNfWsms76+0pC1l/6NvEJd29nn2ry30P5nf6
Wx0Oc/orj3+i9VxrxJs7WXixqetK4oNizsqjI0TWLGpKYxph7iV2vSNpq9LdGKVeLAuWPmxacBsU
nwzbSVQA1zAzef7lkhbcjvg3D8G9uDOxnfxXfpjcv66BunUREI+jvfJvDvdEpGAsC49nbo5pjq7H
sFMPY6AGqZt07qN2qG8nbHgjEokbFwE6YnrcQTIEzMdqvScOStNK4gwqXGOU5fsSfGDoTinJ43W1
Nrwg+FnMlTxu/V4i81BPK8x9dFEWcsPE6O5+yTSvMZ666FVpJSXzjccSYS2YO8ChjO6HiAvuauBz
CMdtw2ZE2x3ymIESkOX7fDan26pHPpljBvMuxQTmvzhJzGKBWQ1lWRQUhGcaxRpdz/FPaJnhMPzt
QzZ8HkCCcTPg1dHjh12COO38YxlDVFZJnCRh3/2qAMNXCUYh+0OO0VUHjejrH23DMlCRBXAE+Ld1
vEy45+Awa6myzGm4JJVX1Ic2Nt1mliRzG3cZ0SFCaAB4kY6LdVmQfOY6Jyb6Ydg4tfS+St6pg57G
59Ej65zXP3JWZU/MPLUSBIYm2mEWeaaR5ffKT1Y+A9Qt8Y4blg4fj+L/6hphg0JAaGtkakBbm4ag
PA1sJAx+SjS05jUEnzl/W4ZKk3ymzRP8r0Rghs81M1vNqDB3kIaVlXkm0n+dPWO1ikvVTKLbpkGc
SBLdYVaxQisitBTbCFCqUYWC9OfUW5IkRSZH8IFOX08rZWAa5jU6eAbzSY40UkYMst4VwbkjkEF5
xgR0EAU64S5hfi3iWD4IEEVDpr2j8ZvBGGVp6rYQIBMxrANUovhx+NgSdWSoZqELu9D43eLzn+u3
dMPfQY1/JAgfZYhj3mcaJHC1DTLzJxh8vUa1bhTtDrwFPlI777rALZWQCaMr/5HiiwQJvcMwAkwh
EK3ehwLMCOrcvF4XcWkAWFroaAAyrRANHN65SYPzJ5q0HD5cqWyvTLjbdb8mWW/k8uBWIaCGW9mA
gU0XhAytxZcedfKwrKJd5pB7ZnxNqXlMpukhyTvQtVg319W6vKmA9uOBQC8Xzgg+9VytJlJMBxju
PMSQtjvgIZoeY/tlYJ92COdihOtj9k7WKX2Zh5ggAL+y1d8v1T2VoeRkygivQ1pFXdIUFd5ZGmQZ
Sd20RYUxrzO3cf5eP7dLnwqF1sYSuncW2sSCQrqjZDZTxxyIoIcorV47cNtUUwu1gKFNqH9d2pZd
gGoABXQE0miACnYRqb2CRgEi6YShs5+iOKZMr7XZeXXTvWPeSV6UuTD39faiZYZodh1SFNnzlNjq
JnWp+tDMWOO3gGj6YOoqb4x+knEFbYhC7ADmBuAWEMCLaYIFbFU5J9oQ8jQy7/Ip+z6xGGssLNLv
rx/jhZvAkw5YxErxsY4yiZXGJqK6UtfDEKKl6itW5SfZ7XUJFzWmcwkiNiKPMto2FXTBbVXcvlf7
ABKb3VLw7gbgPeYpaqPvTNI6/sQn7et18ZfFplU+nnj0TQF8JSKzR2KXWoEgdAiH36b+ZHq3muWC
PAUYTzBneo3XSvS9MMwPeSiYIOdCc0ecc7LzkvLahr5T65V/E6ChwEOP7RmK5Jm/uG6CnNWGTkKl
ocb+kTnTIWfaxQTbW/SX2G+Me13alN+0RusfjYSrZvQm0yMHGsHi61cQy96mf52gc5sg9b6+qz7f
Sb6ZTLX1z09Ui+M0qQcAKMK75fcj1tMcPo0/Ws8O7N+ofKJrjCfsXAAi9rgda5zd8htLRRav1P3g
utld+F1BguAMywoVx3y1gpYeM9CaRlhJwywwJP++LucyzRcECQ4e09u9XhMD1yt9Zq2fNo+miUWS
YTS4VeZiN8S3ydhz8kdG8yQVvHqWk49UkTpeshiCyYPuVFgTM+6S2vs27gz1hhx+ND8rV3Kmm3Z4
8tXWPz+RuHQ11xINX61TX7lxZ8avmSGhfZGJEEy9jFJ1TpmJ0zQeh+nXaGNp3pvki62R/llEK3wx
wbqBW1zyfDU+nuQ+aL+cxDO/V63L/e7ZKfaRLnEUWy4ejIgYSEf8jJxU0Aks6cwA9+oQqunkqhEe
Y6OSiNg6tlMRgkptgnFqFqdjqE/ueEuPqeSxl6mw+tyTL49lDAVkQIWOvendAxueJd9EJkDIBxND
U9raTMYwQvWhusXgQJ3cGz/HlwGL69Xj1/SBednTdaGSQxMXH2VdDOisFY9hVtR+qdVYC4RRcyrB
bW1KAd8GiA7Xaou9/vnJ0VUpuAeyAp8mmjzdBRCgkSQaW+8dSKb+K0AwL5DojFnb8TEs/gC74THy
0ub7YQiadG/KWhGbTgcpGvaC2Gj2gRzmXJukwCZgMAmN4ay9qSsN+Q4VKjdx3zPP9sw3fCSJdlvR
y38FrjPSgsCBT11jrQK9yvDU1LN+dWBpGbFaBhUyiZlvH+V/tIOwi2ep56PNyhGFzPndcd3p/efn
rQFESMhxMY+B8FiM0e3eGjHMBpurmqeCvWTJ3cxerpv1hhJnIoQHqSyryuIgOw117UeZ/cF1rcuH
FvP/j1opubYbj+yZqPVWn9i23leYOsaKlzDPWhQ6fhr2jwkbRDRZDrotB81etGI/dlycy1md2zgY
uEMwAWe0vcJGIQ+bYUxHZgEbkQ80+keS4OhWBgxttnCZupJ5HPt6zEIJuOEp0eRSyelt+DyQRtso
qWCA2gGW51yrWJ312a6yERj33i1MLFRD9eu6LWweHHb3fKTR4DMUnA/RjKXjFQx6VA95He9Ameia
9Mac8pvrgrbODQVrdJQxBYO+vGAJdj2R0cx6rGJGczKdbrPqm138WOtrWv/5+B7lcbTn1/0RKw7k
/Niyko1papQTcPLDS6u4hRZUtQe8Cf80NAlEeqeSBKV0VsajarZTiI0HYKIyWOL1TSFLpC+7yasY
QA3wLzqHCIzPFQLdU2yRdJjCzvCqUA2icq8qNxN1l2xf35ay6dwt/3AqTjC70c6tUpnwqRKDH+kf
RY/9dP6mx4Gm7YEylgxYbDx/Z8oJX2tGXdKZOJQjA/PzUnXz6GmQcR+K4C5QEKAwDoALAPLrYL04
pUTa3i4dFo0vR9WrY7e/xyYlV9/FXoKpkWn/ft3YP2qeJxHkhTjhCDt1wSaOGuJGbyWMcVFCdHPU
EwNwTL2qYaD/uG885bFxvdDygq/p7n100Tj1D5HkdRRZIy5+iXC8ZVkWZJyxQvvOtvw3+y9/cnZT
5AJsekRq2P2cQy9xZRQGUqnCxXCyHqjfClL9+HmXu+0NcbEbM0iwrPjdNTCwO7jFPrmzJLb0ge25
du6COxsyApyejXOfvxqJ2ym39KCkLre9aUAd/3v5iF096Y/utXuvZ0AlUGzbOS+L+Y3d08wD1JP9
um4IQnBycfqr+z15/xJmJbxtcQ65axTuXt3ZN9ij6Enq/KbwUFyIEaN7tCSxtAxiwJC9eMWterB6
N75/Ze7PIXC/9C55wJqU+HndTroA92K9pfv8Tv9+r+72P5yfjdvsI9fzhnd1N/r3P9Sd4T3J+qOi
F/vPjwR+01mnBcHxdX4WaItyXmDHGLb3Dn7iJV4cDF59G3uWxP9LJQnWl0ZjXlYzJC07H+vG/czl
j53Hd5JjF4duLjQSrM0yJzuNWDq9AAP4NtxWR9NtU/fA/RvZMy1VSTAkY277imRQid7xe6AR7pZ7
Z4+UFLQukohAnNq+0EowpobS3GENtKp8hYAcRXWHeAAf3VqWK96/TAm2QLnVIc+9qXFr263pLUOZ
7hBjlVm5u35/RJLX//wYDGMDO4BtRmKd1cH6LhQNYdlVeGcvnuK2z+Am5XePWI9a7t7tG2/BkBM7
NnfjjX9d9v/xZvwjWwj16NKjy1/jIKbGt9GeOzaPjYnqtdcF9KV8Irsu2Zn68K/Egk0T1VANvJoi
6BNL74yh5diTzPlNGz9Z3Rf2J4+NvZEHBSag1ZAkvw10KEl1O0oSXuHl/9/TPhEtaGxXBXjO5/XZ
cu6V3sPO+Gn2HXKcK19jEj23ZQFwiro25v9E5goSY/vLNODLdrv+sPgA69a3uf/n+jeUCREiJ9MB
hePcQCH9EO3BoeL+0F5ziSLbd5P+o4nw2PO+LOmyel99fMHbNnGvezDnfZcf5jm0yq+2LMleL/vF
K3ciUPCki4OVp2UPrTBQ88c4aJgfuH5sUpXMc1/dLY7eZB0kENevn1t39aFT8D+kfVlzq8jS7S9S
BGIQ8FrFpNkabMt+Iba3bcQ8g+DX34W+Pr2lMq26fU44OmL3i5LMysrKceXF5nX1sXOZf2ncH9kx
JtTNgFEVSSCk2YpIfLNLaJ3QN5EsAuyYfMVInslDZ2FTFH/RxEQSeosRVrGQ6THabbFHAjRbqtbU
/UbN7fwWmk/RryRbxkZkHh5Lkwl9ftBjjqs7A2W6OYNepXzO1PY5e0962jzrVc4hNG6xAIn4H86Y
Yztje1eYNGdssf7wsO+BPsnGW+S0Tulc/l0j0g+emHNDLx6wnAMdDp7y6iN5vgdaxb8chvhBg33z
BDnF1jG8ecJ3+IzWrYQIRr3EKD7HSIy/4zdiY168OCjEqu8gNv/7BCNrzXOkdwyRLP8rS6GioR9V
DSge277VAcrVTdx0eFrDjedsVfoaHwPiPNa38UfzhgzDTyN5coUOZPgl2O58pkpkTUhqz46v4Wdl
xieExLPVCqnMxp4svvUzkEVcThZr1O+9+QLmIWn6QvSwkRrOF8IfeiGlNbU18os3djZ+cjd0hu+4
8a+DwMsqLc8GgZ5pYLlPmiHP36Jd60w5Cs/hiH2uploYSG4JSqnpbc507zrhvCC8cI1HhXmv+jTC
ju4CVKTD+TijgZEbgtV/fz9WkHEL+EdsrAUUgGiX9SHIuF/SFkMSdoxyoWa41mQXmdl6wZu0HjdM
NwQZE5jGWenNYhBsLJVs03XleLa02HREny+n88fc8WTIGEEhFNppDTSGo+6Ev85QPsVcySfewAKP
CmMAFR/IX+pwlcX1pMYUvEeEg7rWUEp+zM3wO+xbD8xPFNWGSjUWyd1reDutSknuwu5YAZvNDAW3
MBrfT+0ma3l4gKNRO0Bgh9UpA1oIC32UKH0TCQBsOqL+vmyesq2eGYEhExXojVhE7pKZdSZLzaXn
9/8qwLmhLTFpfKBeyLIcgbYVbc9b9/zUmPWroBsasl3mY5GOqv8tLeaWKbPOL7EvAvYxXcr9e+SS
yDe6eh6ZGjYQCE8z4JaE89IQcftk+38kzniLlasmkV5GMCTf7nppzGhrYz6JDv5VZV9MnePSX4uH
PxXo70Nlu087IYgaOQa9wsCm0pNvTqgwV3bJMnKRj3rz6HeKHRScJ2jUr0MbNBLyWHOAkRvmeuSA
BaqDaHiC9mvL74lM9zPiN1Q0DodvbrP3oBw/eLyhxngKvhSH07ICtcjAvuCQlraHhMai73guyWCn
HhFiXtYi9YJwNksuR0PqjcJEuY44zrdrzja8MJztirl6P7cSZC7+MBE19UvwdEpWKgk36EiMDTRi
mzwF4fE0WLqbNzSc+WdYGRBaWtjS+Kou/Xn17hguxXwNfaz8Y0bzhicW8ivxvGmXdSDlvXg5KVcT
w+DKjUeDudwASo78qAWNl5aeluHmXTIsNA8/K2acEXpAMuzlMVPX3PEDpWDLNL2nzaK6gTlZbksa
mh8fOZmvrXfpbB5lA7ju9YoKy4NnOPSypk6C1Nr8M+BIlnfh2E0vwNkLJSB34iPWmRUCEGh+6Qh1
HM/6dBoegvOo33V7kMwbW+SFVNQ9WO7oSSXRdmbMyJQGRDV0zvvHO07GkChuVAl5DkohMfyNbHhz
jXzyQFav84w/jlAF0CNmobHhgB2z1NosivJiinst/6q2kWjWb83HjIgrBKB7icxMxziU2wNtl0g+
WR1pCeTKSyeOPvU3H8EYl+pSTAEshY94MdbF6vw0taz6V06a+f4VyTaP17Ix6pShlP0304yFCdOm
KDGSPTjPLycALNL894bSHY+v4Wd+yHYA/sXUN4pXrGzjriulLFYgWzgWZjs/E8rblzqu/Tc0GNFl
YeB3aTTQiH/Fqtk4ujkzVtPnRU2WaxRqeeHvaMb9imb8F1OM7PRKLy6CD4LC+7tKxEXoWR7Z7/c9
wO+8RWxv58ezAZiNbJEfvp1d+rFzziZ9publuzE9+uzQww62j6fIA5+PZM3YcmxJymdRLuPRmNmX
5b9dfP5/b9IfMV/TRjdPRXROFTXO8PNiQTxbPiwWzm63+29u/A0RxoDHjTrNCw1EjDinslFEqExQ
zqM32CdWTpj7wTwaphIxisnISSimUo2kHVT/vJfCqZGFIscgDy7HDwroakUbB0qOM1brvTQEus4l
7o5JG1jZsL07b6k3c5KC9+JdXeMfpLBODLVutHZjbhGfcnMqjZjX5QxFvuP6Q5rZPlErEn/tY3q2
dFN+sm1qHoTX7+I9/E0LOzC/22VL+sb85JzbdV/No+9gDq6uzg02iV2648lYpyQn23CBAptM8CkT
gRKbFuRwJh3+vqM1oHcac8k51hFnF3PAKPwrOiSPQdHB17kRRRvMzo3sVu0R4zvRSlyg8QRgPiRb
+qvK1OFeV7bodP+FX3NPdlC3G7LurGj6VgFZhbg4AG2+0khk8p5CFjUb1w9kcDNgtJGkV9jBuGlb
FpJbd+1xZgPQ3F14iamT5NAbKAcAie0jeMpDQ0aLQKIbM49Uv7zfALovSqCrrpuX4MLzhodQ5f7A
77+HuUWTqq+ECGhwxzTUlcZI1VyfT2ul/c6ETM5IOVUvWFkyzfOj3jXo0msl1SdCW4tYDyOnKkaf
5DjhmcBrSejnV6FJBwUjLM1g8S5jFb3Q6KNHLp6kZKKTcFEIBF3X29LYfCf0uVkfgnX6+tgJ/PnI
DaL4Q5RRPCy9bTANN0UNwM6fS8vdHuAKOY9p/HSFMPyEBlHsbAW4OFBU7rUMzSHtZJarg5Z1Zmie
DcX2KFIonHs84tzd02HucRRXGEHJQKemleW/9FbxOt3E8+z/B9/vp89zT4uJhqdhpwZ6ClrtIlkd
ATq8RZcl3MhzCPSHE8zHYukRhUS0Xmq0MmYLMTY6M93Pbe9sBL96U7Z6avor3QxcQ92hC5AohmoE
pFkb3BzFz1fj/mOZQ64vIVYyQL+hWdE8N9dHzVBNcT4ji8x2KecYxjTq9rQZm1IIvRIBCXQ47RNu
+PpXQrkMjV3gWxqMc+0Gda9PZEh/OOfWLFGSrxyVTtaTRUb/fW7zXnpMkJ6rHcB52qv0UrKtlq4F
WF0efO/PZ/eeCOMIuvksHaBhUBpbT210FvC6GMbvIBqIMPgzrDVmJBZ5bdViE/rQ0LH1vsxf3+WS
E07yKDBiqkvsKw0voADodxObMh2NxIZncM3koKysmZQxb/MfThhJdehYKyZDq4xibU8RPaXE0t6a
l9jiOueDvXhEifGVPazlKi7RlaOtb6PJiyYEYXDrcIPg8Qv6hyfmQSoFIZD0HJRKMzhiio7kLZEP
M4KWm8D2jHzJXYrwM/M06NvfFNm0ZZfHmRLokOJLucvpV0838dYz6GPDP5ILuqfCWOTgLIeNPkMl
TCG99XE2hDd3NaVoG1ONkPOQjZR+72kxFtmfJWfBHU4rJrVpoSL7uZkYtfPfSQ7RNh7oYTqe7dKc
CROvVMRrm8m7t8P7nBGNTJB+JbyusJHoECzdkGJMaZtcVAymXEkhW2Gl9PzqGoE12XhzmtjAocw5
L/X4E3pDkTET5cwTvSxBRTGYX4yPcH1Z9Giz86wdz/kftRY3hBhrobplUsohsru5ebqoBCMqQBOc
P1a/wRL8uL83NFhLMWkKP9DDC+rlpwi3KVpwxMVjgjEQSioWqpshq7qM5r3TkHCOypBmPubiutb+
ERuMcUCns1JPaogqORVWR9/PhzX20sNLUA101SzQlT4Hgq2Rkgw9cuKn/KbSGZEtzTLfZjX+URrd
UzhfKPOW188x8Pfgy9iwup7OzmmeQ1vW8gJrAezO8HGMj9m/hrSPiDA2RAcmWhXLIPLSJGT97tII
Pgtwe4219uTKxoUK5GxuFnuim74tHI3kK7K5l55z0ldDdxMoFarvRqF+NWQ6EdZr1M1Ckjlv8Xzz
TNO5b832PM98hOTQMg3EQcykYN8ro1x6dCkDwavb46m3kOCunNJID/8+dYd6EhwLOAQY4wHEHU74
hi/14kXAQcIzgHZ2C+kEq1niLaATOzIx+uLSz8eHOR1lCh3hAHfFmjvMR97Ty8NEnnQJdHlZzmiM
kHNtpeiqhEPqAb8PIzexkdjaPq6IsH9MWh55zYdZ/79JM6xOxMRXEhnGNP9ujAnSXZeVFhjDF5zO
68x4R4MtmWAPEf5xNlTMHIpP8uFCf4WHy0ZeUpquFvp80DzPimz1ieM9jdQwcRI3n8f46KLSFEo8
lLvQ502nCB1CfA2wwwNSWwdtY27cjTLnlZxHOi4Gqgo6b+AMYJ0J88IkSlkAqxEWTALF2hzqNVZk
eCbawVSKAuri0JJkMTEUkiFi42nD8OvM1b6jzrw2SoxAu3CRIxds0V6L5tSBF29eFhlR3xM7fU15
6j6cMUsQs0nDlhp06eksQG7oZk2NbXuDP1LMp0ZtI24gymKyGN44XtwgDm/YD2rYdwh0Siz/AKf3
yl5gaqQJVZQ2EHKpS8uSLHGhkmBbLH0abCZ2ZprODu3kxKRvHTk/c13lQX4PPoBlF05leq6G2kqF
2HMKzyG2s2W4TluyWaAXVmoJ6n8cez3m88nAr9IHPH8MmrFDH9gAGJ8zSUMaVFx0pmRZSOxtnlDV
9H4/vtEjxQ9gkN1QYm50qahC4EsuSizOBb0gEZ7A3spJTCWPAA3siMGZp54++aY5wfweULo9EpOA
Oupx+sStzY841Hcfw9xfpRO6RG6K7qi7lws2VUrhuxzmMsny5rwsAtWnrhZjeEOIC1vOMtlxW7S8
cyTC+wjmOmM82G+wFm5owwn0eZTQClAEMm2sWjEixXLf1I5qpI5ohm5SHe3llqIZAoxaM3/8JaOG
/vZsmKtdAxM2qmsVlZPcmKzkC00lW00dOaQzQ7gs1pg46rqN6s39ahlR0RZo96FKBucrRjzAu0Nh
vMyiEsMaO5zgoEATjZmBoYKVa0AmdLaEB7HjlVfGnrdbrhmPM4kLOdAScF0ZKTyi17fG7giPqRGv
644pxjFIkK9FVACmJJFEEoDfM2y1M/15CRAATOvEIZF77H1/rfVPbLKe+Xu/OgqCkVc7QBtywNZG
cuf3d5CxceGwwzhKhtvep2Qdk76m7/4mmK+TeTAvPj1TNTPV8OeqXWPVxptiAw9Bi6nBy2+MdP/j
Q4CyPh3m0QEcxBiDiVsJruJ73fHlcnrX1u+oneu/IntjEHjDg0fsG9zusFH1uqHJ3PnMDdRGCEBT
2AGDgU4PaywWNKWYAFqiclocD6alXMpLF4y5xHe8Mtd80nZ/qbWqoHRdOhPdUQ9q8l7ptnwx6sJC
52SDJkkrDmkeLbXEkjRSiM/SdDEJiBS/YoDoXAJhmgj9Us1KklfrKpxnWMhzeHwDRyWERcbYVi9j
Rptdp1sKM1RWcr87DvCJE6ovNrwsDY8Ccxv6rGwml/bcHWMnMHQabaj++ZiHsWccxam/eWBUfCrU
nS4UAw9E+qAXm6dGo0bj79//ARGGdYEptoOCA6OHkLJtRd6o+/GYh5HWMeT4sXUEy85QXQKy1r0v
EuWozSAQ6I7lQrRlUwGlfbjS6ReA1Uiz47oeI8dyR4+xvL1cYbPQBPT0w5CNR3a8RFfobO7ZraXb
KibKBLRDHB9zOWIZh22zmNNSMC35Y+gmnEqdUnQo5NXiLplgyEjfyMWU1JWTeMivZxy8jZGDuyPH
qF5eeqleBSAn4RpONBUj1bta02gwTYkev7p6TTP/5TGLY+7VHVFGG71pPjuj5aND80P6Utv1OkZo
+LtcAbsMPYePiQ12hPEfb2ldbe5NdNhNqhi7MVCgPXvFMUyxtrY7O/8bCSYglGuMiosRSMS1T5Pi
I+CBRI3yMJ0Oe86h+z/Bd9W09OpBJ7QQjqiakvLfd7pi2P2GAvMKaBNf9X23644emtXPRsu5uiNO
/N3PDwzeHEIkabV0ARbn0RffJ2Jo6HhofZV3Ycfu6y0TjH0oJ3XmqcM5KFFgaHVCRBfjQIlO9ei3
woNoHRkzvhcZYx2iaaT6fTztjsvl+lpyR877GP0+ppTMye9VY67CFXnDSCdQdheHYp3QZP2JnDF5
rHw80Q5CuRGtOxEvaeDjM4S+IaX0u20UUuW8OJCngYyZKCMs/cgjoTuiWxoVQa+1LjORoySSOHZV
b5SQMQuB7tddihgEbXRrq937BFE80TcXEhz2e6lEPLRKyIIcsBI73h6+tf33Uj9+Lnl4FmNZ+Btt
/bHjSsUq4OYSQ1uF3fnpMseiuu3UiT89JMl5CN6jcpWm6B5BbA2/bxDJzenJflwLIkAtjm6REE36
PNdcR2v0QbkhwVxtJdD8WdyBBFwqFOXX235+TKzjZYncn22bK4C1oJO2Qgh/0OffnxxbP6qeN9SZ
m38O21wJVJypXpyU/DVJzLi0H9+AUQYhPSQA0fEDnN97GQKjVrn4jd8fRbH7LQa+UesX6l3KzzoX
KnMaBqR0244+JjrKl4LdIFimDkx0lbl2co5Gr94P+2ORr91wU1RP0wkPIpxHg2GsTqupj600/THQ
PtK6Ibq4mAAJ+n9jhLl0sh65kaAHMF1FQyVpPmD75nD/H1MZ9d0ADYnd2oKiatg4eX9IvYrti9M+
7a9VtKVmT8iUTKhrYdePnRod4dVmxhJXADZEThBIQYikZoNwb24WEhOdql2yHh7vukEaRyfNqjiK
Lx/bdGeR3FipBXkr9vFTQbr5IaHO7jHHY5mduw9g3gdZuVQ5kHf64/J08YkHT+6pM9cfmWXFdO/T
3DBrI8tp8stciEaBCpW/RVGWl9O5FsV/+D83cmAUtZR7byaVeX98eVlnK+yL/OhS6hF7Qm0M9XlP
GxGjaKFxRlttgLCAc/1H7+YNdUaFtX4CMBOh6I9NtpO9Q5vkKyF7dpXMFBs4tS4PR5p77Iw6XwTd
7YQK7C7RutGZ71vd+ijXFzL/8qltBshBFzQ9HHYTY8d7iaXR+/qHWZXpEVLqsI5FfaC9PGnYYfH5
Lj8DB8ueE9tszNZ4W/w6LFrneyEQ+taY5nNAeMWQ0fcEGzWnqo4mCQSs91pfya13jrsE8ha/0sm+
kI+PtZr3+8ytAoidPMkaXOMgfg+159mEk90e+33g9wNyZ4jzAF17//1FIJbTSzXrj+osPUnn4qSn
/xI9dmjkg2iEAdYHzXzAzL4n0YZN3+dnoT+6uU/0bl4rL2lnPBbTWB/cHZGBzxvr08t6GQRKj1uH
lbAUIObYAn44vsai4T1VZmuhG7MGCO+RQ3awouxlx0KxAX4J28WwjvaerKAGsZjWeOvb4IKVvq2O
/m/qeXqVErmVcxfYxqXv0liCMV7OOl1f+8FUjUh1Qecmqf0ssvIo7acc639dZMV8F7ZtAF0RK41E
jHgz3+XPWiAzeZcprP9EpGe0cFn5Ol4fe1QSJs8ouQZkoS8AhbJwnNp5cf69WNAEjIVA2PuCf2iM
UZA0P8YKhX56NE5rmfqL3IBL/r3j2LqxxoNbMuwe4FwLC03pwWVuxgQ9PfF7YXpv/E6b4XN/SPMP
O+wlcZXo3MUt6Ewc+HPr7ccFkEK0t00YN3LYObw3ZOzxHtZrAHEZL6r+Yy8qIPHyrsmV6RFtoyk5
b+c2jOlKsMwFx6v6+Vyo0A7MQKIvXAf+BnNttGgm5n6NgUvDKkn3tqI9z90Zce7vSTAWzNW65NIW
EZz7Rb8k5mqxOXQcdR9RhHsazNPv5X4/yYGSj9Y+9GLTOVl1hskR1UgS5Z4Ic6dEH+7FuQIjywmR
3zZoIaAGWlx4rxpXYMwTPhHQpAgvFEnpNZD4abLnTebzDp25nW5XpVldDIde7rrTYbbnGGPO718Z
vLHF+mUGi5/i90uEklj1WdkHjn0Znoz7C3l3FFd9uKHgSw06AhpQUMgwCY/dRY7jfPJOgscH40J7
GYDpGwUHEf7SfwG1jDf7MdKqdc/GwOYNG+dgElc9uoIRfytOakNUC2hVR3Y8dJ+RZvp7Ssw9V4IU
+WgZlPrt+lTT0+n9TJ1tSj+2ayvDMM8F05ZbeGkcn5x3Z9gMspB5RakMl396en9qCFmZZkCeOTfz
p3kemMMUhI4ULqwlc2GSYFb52O6EkRA0Y8AwI8Ag/dtjlRsBW7snwlyaXs/FSTlNrpbyeb8F0NbF
2e+9dV0Z+9Uu7A2ATntoXUVWl0OZw57MeLnnZpiDF0EZC3z26HlZlTk5W75dORpEOt2vyKuZzjGe
+4w+U/Xt2+sxa6VRiXsfRspldzK4dsvc6Gs2AY5TIUDQL9rzyxovhjUnTypdFearuaE8pf0HQ/j3
ubKjpqVW6t45Abk8R3UDpbjlzvivTNUfEswNvMgzTLYNiXEDW0BT+gpYvIC3fmmkrH0vNuby6RVW
sbQVDnBtWJb1JT7ZTytzGPMK6EvM8ee5Z8Q8txf1rKpdBqEhp9dbW2uKQ7ILJ3FWqNlgI5PNxxj6
GYbd88e8vo0QFW2GGsqxX9YW1Y+P9f8frOSfM2LeXaVJpKSLS3B0CjdrTB0fUZolZyfbGNw+lOFT
fz4sf2gxpiREb10gppCesb4ADSKwMPRAiXnw0WGmG7wHYKQQfi85xqikgVy6ggzNWC5jYqxxXPP5
U0Ptr8rZw7tcYMBYx4AH72H7B3/pbzbZ4ZpOKDGLNAGbsUeV9wVUUUOjWOlwlHH8Af1DhgkuUw2B
J8a0kQlNiTCfbQ2n5TU2iMNvPDgxhXmku7jzC/086LtxskqKblbkWmYGMU16yGxMbPKCDh5TjMlQ
unMbdnneHWfPCqJMax7TL9mwMQT3hpFXngi5R8UYD2k2rdRUgYokKYDJvHV5WmC6frfjHNVIK+Gd
KiqM3ZiepczzBjpQQ9gM1AHQGWub1HT0uY4HhSNG3nuqMEYjUPNeF6IMb0mMBt3rW3L8Ir+RH0dM
RR3PMD45duRnn9M9h4wd0c+y7M88UAzJ2mjXpYU3ZWtwiHAea4UxIIGLVGydQTtOBnrYjmSOnD9G
ejE7vNRM3j0eSb7ds8TYjzIsxXaqgaUlyL2D3tnaky/Xss0E/YG419+7z0+BA3c1au5FEVu0kekF
Wg+jkRiiKuHfQ1PUmqQnQKk+FuH4jb75fUYTs7ZLXKXBjZbICyYY3t+3cyT0ZIJmIA2idByOKo5A
A0CKNwQZVbwANWCKxD+uGMpfQCkbAntqaWbz9pizQTA/TNUNHUYBIyzSVJoaglMc2WhfH//4SAbs
ngtG87JZEauT6Co2AHhiFHo1XUh04ehPLeG6gqNG8IYVRvFqFVsemwkGvr0IaQMUCXmJiXF79IcC
20bg1d4kVQOwkyGHtIVZ/xrMEZIHgBTh2b5Ry3BDi3mnGqlDE6SLg9GtYJs5qHaeye6T51xw7g27
fL6K/nP80sG3Ffvx8Y9UP+6O/2pvb3xzrxSaOhqc5Zfl/3W0voeOdcztuY1E/KqnrWFuNrERWw6i
PB5rI/nGe+qMTVC1rqpEHRJcomm5n0dTTKEXGH63KkrLD8AlOp/O4VlYckeChjvz4E6xI4pxVFRR
PQRHQU0j9w1boLptI1pniWP0OAp/tcQ34tWTSRJ6wFk+qlttriBrytHBcb/9RgcZ41BM+0lYpYME
DdQy4OVuEVtVKGS0Bl10Dq9uwTMXV326YahogE4NiOohZaZinMH6PyNrYD/xwvivsgA3vDHWQtET
WU20AR4CUwIqndpvdLHbVRzzOh4v/iHDjicWWHOdhYMIh8VCUIUWiIWYgRdVTkTOezBYfP1Wz/9S
uqUhmIrjLrb56bl5xxgT94UfdW9veGLc24s/TadxPqhFTF5yUq0sZQWvQkU6GABPZnhacMPu4Scf
XCmJcXA7QOECPhSnhawUMUpyWRYHfS2g2YU3CjYeGd9wx5iNMhfrWAlwqxD9DMHPF9DM4LyY1Ple
7niIAuNJsBtqjGMhaEEvKi4YM1ArWFuxidah+b407LeFuejIwUF4svzk2OVBWj+lidqQpMhY48nW
DsTmMquyKaJXCbiJ2+xwnCM+EefExPE5GAv+/m6vGT8O2fHH5g9ZRm8yrKfKNPFK9nTazmiKLQQm
nHqqbAannn6jjzdDn7ngoCzDKyqO1C+G5+APdUaFfDTxR2JRoSxGq1VwfF/PyYWC/nGz4aFz/YO7
+IcWo0OBFFae0oPW8mVZGUNnmE+svV2h1ADbacLxfizaf1DaPwQZNco9OReKIXgeIk6YTcCwzgwb
+a/dbMOhNR4l3QiScU2lWC+xGnZ41QX7hJm+9eAMu9arbW5+mfCGTcPhcDf84iN9Zd6hRmuC4DJ4
33jJSQyVQeuG/auwuSj//+Az/JEj47DmsVBm2QSm7aX6rRIJt2NuJ04PT/8Ve0J6KluAjeKw9w/P
7B+izFOknsu/kqmlWRnLMzpUtBWxMetaU/qpzHee8fnC6wjjXAfU2SHzm7e2qs5yow++bGEYJ4Gu
VWeLPurSuNg1h79/eNb/w5/K7uwSzyp2yQ+xzLu+dY05kZFzp9eImtdoJg2i+mdNUQXGxFR+C6iD
8xB8GpaxHVz0fWxb/vIdSU5kYMDfamU6U0oPjgGcNcc3dtEzL4U2nh38+4ao7GQ9TLoaYyPa8BVo
Yjz6BPkY0i+QP+DKdvwt/iNbxtI0E3UiqcWgsEAmwKBl4iDA1jacF2PGI8PYF03ysFG8BRktJPoZ
02enjkq/Y1IZkY//G0ZfMbBWknmi4TPmv2179bZYIC46mCaZny3X+P37FQMsJ/TD6rt0RT9dBM2L
hYnwuU554fp4gurmABgTNZm5ZeAO2W0DsHrZHFPOE7gNPBdyPET7I3vGLPmYwry4Q9IhxcgtnbwL
Ft05PFCvweI80mjGIqnTJNW8IYTu57nhkgHr9LF1HU/Y3AiLMT+NJ1ZieQEbIUHycHdCr8qAnbfH
lBmpcFU3JvWfAC152C25KLWPPRGMs95boSBTXF0YIsQ1qJZUN4XfdOHx1vNyzDq2Rd+TCbUyDC5D
TgrAjoOPBW/VbsgKCdmCHgAKwSvhcEy6eq1B3ljXtLsg8g2Qclu+58MoNhys/dMMCE4i+V5gt8Ih
sB+fIk/lr/HBDcU6u6Cd6VoLnC3clkx3sANKi3jD+B8JMRanOgtZVw1hdWq7b3jusd3AOXAV47Gv
qLJF2kC4hJp0gWK8LDNgoOgb4c0/RHR39Q0fc3SNxx9csSum3Y3oGuxX85XJoB0v6/UUTz4W6xA7
pImD2vCBOtKbylMQzjt1fTJvSIaK1k71BEJcntHSS0vDO+545umx14QlL/dK7wHJvgpjsLU2fAep
j218+s5fsVwDIQUX/va6FOeREBkrcq6kNpkm0PiLZbwvMTe53h7ne3/9dYy2e/QmdRL5+iKElmgx
B5KYvloewkPnODzJclxhlU3SBSWi02S4eoWxPL1vreMTdvbg0T/s1HlEOc4w79pdI4Gbg+wkv4/y
ge2JY2Vn4jqSSQdsWs5hcl4BNk+n+IGnYHfFELHNGkNeaxlWDxoC727zyDAxUlC7fxVcLEtxUEjX
6Z7QXwvU8HH3eC4o5w5cQ+Mb0fXefwzJco1Kt/sEwLjHF5vneLKJuKZClqec4ZZ1toGE0nYeWNXy
N6z+MOjA6/XmWCw2G3eJMqXXLtAEf/GFUfFPDi+8o2GcDSWLJS8faugG2reH5wTt47Y5nAwqby8c
YsOPPbjMbCLufIlavJbgBUgE70fkTd3V6lrmWMYfvHTSP2Su/najWCjYLtN9KRt0u44NQcF6ZydQ
nOiyivSDlEPXc9lOqn2HgbeSPuaTI1M2OZc04VRopmBz2X6Lb8Xmm3NrR+abb3MOP5Ze1rUfBcng
Nse/1ug+D6k9t9aybUEV956N8jPZmBhkask3Gqw42s8lzsRC2QS9z0UJ7lLzhHLF8d0ylvJ6mhst
7TPTrXfalnavxs75PkTrIIXZWv6P1pFN21V1MOs1dErAbBkAZYaXjHaPCH8cXv8hzfq3Dl3n9G5s
SZFI00spDyfp/0IbmUrFE7rWOFR46sIEQYjqgvQyxLF5SjNnRtJjx+sZ59hEiQlcurOq+UKIthVE
5f5CtR2eleLF/exyu2miB4pXgsJpHW8E+k4y5KQACG5P5o8vFy8KZlvgakmu6tkAJNJSbL5YeSS0
9/bTptijcs8hNfjvD+zVNS1wc/xeiK3gLZ6To2G0WMqLHnLyC5nMM8fJ5iiAzEQr0SSvK78HRwgm
U8DaIliROTUdTnYNIMr3Xps0ETIt6pAkbSmAbYwtNrZ65AvxNMEU6Sa4tiGUWMvGA4kfD1mwoh4o
Shii066KcyND0Zu6qjeYYd15sULzODO+kKgxUbUfsiX8nuJR9/SGHnOb3MvkXAYJzkwhy4ujP4cf
j5ViPOi7IcDcpQqjEREmzKHpmAKy3j8Q9KHqGBHytkGtbLf877TwhiDzRCeSGmq1O0iQzOe2a6Fr
irhmt3/M16ifcUNlUNKbc9KyOLmk/uDW9wZw4ngmezSpcfPzrB/vRdFZz4erNNv5dkSuJQGOIeXp
GuujY6PEX8HCaQmUrqE5/gvh+IoW1DkgM8TjaTTL8Icn1klve0k7t0N2/Lz6wNGo2AO9nAHLRTem
byWvEjdqwm+IMc+uIuiJKP4fMWMdWcJvx+DxM2rubkgwbno0C3Xdv2Y5ZTrdvyLLjwCV555fw94f
RvWGinyvaHXUlDG2uHfY6fOOdT5fF8BfEcDzoIXHy8zHSs0lxliD3Guxh1wDMeN0KlYxWbZURmeo
Jb8J2jafO2VtcSgOn/+IPdY85IkIGD1QDIGUn9oE2WGCgomjzHnazjsuxi5g3xdc6aGhF0V0DOqg
JcpWUHJeoViCsFSftxh8fXnMHU8JGSMxQfNIklbDLZYLMgkxe8ItOfHkxxgKydezRh+UMJn768tS
pxf0D38Pzl2A/zgqP56j+aOMrKte95dZruug9rJGXh8iBIassQcAFv5QeRoQFrBWoCYCStKPRTle
or0hzbzIoRhOgk6HohSAKR2ASlXkSVuqH7KtR7qn363VLPqFtPZCuNCO85j6+LTCDXXWnIR52sRD
v+ryPf4qLQUautPMFx5sxngi44YOY1PkvvPEtIeAJeIC0n4Tt1i+s3AOPi8ZO56guaHE2BVfrPQ2
kAfdXA/tgUCSD3EXFqirOTzcl/GOrRtajFmRYylWhDN8gMI41SbKXHiYK4JVFBiTQwmIc1acW/fD
e089LIAdTL+B1scPD47bfI9CCFoHsHGea585LzXrySszxZ1UHajVdJ0Tz5zaWHDDuXfjTvyNABlD
ooKhOh8y5/UiWmHtwbe0VGLiYWHfBjt0vrk+FI8pxqpcalcQfBX0rtPTkaG/T54enxLPL2S9+D6U
BqZAwtrGJpJcDfmNFl+NbJDq3TnS8TE5jk6w/jwGkRNNcgeG1pEx3SRktudmUDguITuUUvttJ1aD
0NBlR/ZfwyiCiW5lc1dwHk0eIcZIpDO9VNUMhNbYYDv3ORh8vF9nDEMWSKKkDQnr5Qx4puX88UHw
LKnM2IJI1LOkFPHzNW0XxmVYeP67X+RzuuS56MOl+OlazBBJyfqw4Jqx2b6CDqk8QAynfdUGTQ3s
cuBtXBzN0El/SDAn4U5mYqolIGFNl+JTRESueeExwZxG2WPeN3bhtaDleb2u3wNDAmDDa0cSG5vY
0A2FfBHnhMYdpT9MMSekaWFbSB1Iiu8R1gj/P9K+o7lxZOn2FyEC3mwLlqQoiqIMpQ2i1WrBEo5w
xK9/p/juHaGrMawv+s5mFh2hZCayTmWlOXn34L6tbc6Fuvz2ULEUCnS2IM5l50ykyYylvupo3Hci
F3uLeAz9Mi3B/BPmAHENceKHRQCYyWPCB2lQTi0ddXyafuYY3FHWwE2O3XgiGH9Tmj6pe6unnwp8
Amgj22FWYoVsI/JtuFgzXjViORrDfh/FUiyQLVuMQO18UcuJ0oN29okkZzIFlE6ERmXvsWMmm/Dn
+oAZjcQrtkq62fMa2BZdcyaecf6LHhZ9F0P8LtojRPmKOBf5chJmJoDxfSHWzV4KKTMpie+2sb3z
Uqd7XpFH8ROdgKN/wPBV/sxLwSxnMWdiGf+HsY3oMunj0+hM5PSc+OizPbeIajn6LfrLTI7++8uu
sEZBPJnYnffyYuCrmc5lV79yfHLxIp/JYB49tMWwNWrosnFCMBah/QVlb+3tkyOGfok/oHYmhrrK
LBuC/axNrNK9g/VjgmUtj9ceRpSsDheeQtSnb0miRp1JQrlqyI0TFEp7cJK1Z5t42a/Ij7QV72l1
LRX9uyiZ7c2SNTOu9Qnut0FTqP4rk8F3rSZ+EyF7XsYEm1soy3fsifefzt5IMZu90Tgushz4/WNY
mW3aKpL2fL5IMKzj5BUhaPArSPF4OHDX7XC8XmZ7tipwsWRWiHWDm6rfoHJ2AnYExmrP8ZTF6GKm
EAMaQ5oPQgZWsKc096IiIuc+JylofPuVKhJJWieOom/C9vgsTA+t4g3mivMDbrvqn7wWShtPRUq/
6la0q7dzcp+Df+RiIEcYukbFe7cuVz9nCjNoMqFg2EgW7KomK1MsiJTZnS//bF46xRZVktRk9Nfy
57iZXC0+6rx33mKEMhPPgIw1GKE+qCBUPn0lGUke1hHvKl9+Sc5EMBgTYSG1cU7ho5grBs1TtsFV
TrDExlj/UNyDwx3K4qnEgE2mFZFo5PQLOsMP7Bim6fHBGd2GBDYH2GSeLAZu+ghLc8wEsl4cuueh
dLH7xSnvt+/dZJsHUq7u7iq38/Sd1oC8IHN4iQeOfLYzK2l0kGyf4T2F037cu7iGbh8HnoJsT1Z3
qqvByugldDyG61XiAr89eYXCHU1xOGWwCda6F9gON9VBPe8GvLLNWSPIrpOSHgxnW32uRvLU/YqI
VwWhaoNaO9Cebmu6/PD4dlO2NcvMUnQYjVd5JRncGHsxsjvdK5Am40i6fbHLbA2nSjTsbaUYR+Oy
i40VtHdV8DMntOP2/keJBdgOJ7pdzhvNlGNQpiz1slITHPPSfVG/2nWVkzV3lut2wCdfs8ezuze3
knOnTgj4MAEv/FTtcX3qsRf6tvU4F8QVT2dCxt6cqpSebu/x6/ZfXm5xmBmJAY6qG/K6ousMGqcz
nEtiZ4+G6jeh29ekerG2aIrqgpLHg8d1PAZDzFooi76F2eIYQR7xAVfo/UJijzc0wzlRbD2nU5px
zOj3yX6kh+lHcNt8HChiyzdKoSeKeMGH2Ya+Z3gnDtRynIvtrTKNrE5UaiX0/WUo7L+BlO22AhzP
YucgtYsgRVUJBcIVpj/OnC2wnNcYCFB/j0ylvusvxkBPx3E7rGk3dntXJN45t0EoiVbT/cG23bf7
R7/SeICz+GL/dmy2wwpriGRLayngrI/mHi+lanA+ebOwy0/2mRTqfrOTqVY9xr9OUBAsy5L3TgkO
fJAqo3yCfTc2t4OQ2uvG/XC9uWbiQB2SDElG7Zk7TUtsmcCOyBajMMkNs3kGZJBBEiLMYQlAhq4h
x2N5OlRB+jKFh5j35uMBNdtmlQl623QU3hrvvA2R7Gh8PhHF7Vcftnv//qVkqQwjhW5LuWDR0mu9
rXti7/liOEeWHXYsxrNsdjLeYsN6q9vmQ2b3qN9hnuviwHIb5YHb38p7D7HctWKmiPlJhUgjQMbY
JZhmCOzI++S1bfHuCrZnytLEVDrTIzVoTok1uveHT+0TBTVaJ/wf30Rs25Q2KOJUt/C+DAWt5KXH
Vr7e6bFK7AKOt4aY7doVvdtYeI1BbpyuK4Hq7HRlSVZGYQ6ZSgfykMec/GxB1QTqIc6twQFdthhT
doqsCimWKlktSUJy5oH6v7yv0EWCTS2mpbJTPnXS94VsYWkK2EKcwhMes+2bjb1v60PiOVz+xeWy
BUg9/yuOQfnOKM0OG95pIYFOFO6zzZO5Un8mWFVoOcE6JcEh2HOuxn/5WN9Cmeiuq0TJOtGlJNNu
4608wZ4escz+i4vw9PH9p1N8y2EQ/nw59UovUFtuQM65W4UOWsYpI1WDbW3g0eMKXM7mfAukMcfM
C1tQWVZxCIEN2iHp/BsGNCmBJo2Uca/gWsE4vcNx/eVA5lsoA/YiZpI6xYRLvmwg0tsOA3ZtPoQH
2RFBp2/v6w1vc+i/oP63SCYErMW6jQcRHxAEM2diPtxRqjuQfHE0W74y/xHDvhZjMOpNDX14vOR3
24s9ecgXldtLQtcMc8dBOc5y1Xn27ayzoGhyKtDlYJ73XjypP7KMhN6PsnM5evEOHftUjDKxLVS6
ogpzQ9FG8zyMngcrskavweH5vlspiAx47T3LwfS3Lan6M/WESgpVs4SXnAwnxPrpOOFoxUMu9plo
hFg9bfQUSrBrVSZH1Udl92Uwfd1DOt3h3DI832AwpLSyaEDxDUC8wahf8nrb9a53/Q3oYN+GfahE
RaZdIco5ymts0caS0Q9KuTVi4iSxW4yX351W6O3JQb/l5D7mPm//BK49GTCpWrVKshEaVnen+4/C
AYac7+5e73AdBLy22sUnvmGY2HJpYtEpG+zXWLMqV1WK/tAz+MuwScEDpQkywLdVWgywZlKYb5aP
g3oaZHBkCq2da25duhqWgKWrtNqcWo47Ljaqa7pi0G1H2LLGsvSDiaCO9QudlneAUf1HaYO+DPhv
3f/SnQe0J0det4k8/f4zAuGp6XI+39J5m4tn7p5Cq03UuSAeO1RLdGbFv27bcrGaNBfAuIcUJheQ
jaMCuNl6H94vfdUGtKEXpc0Czvj5Ini3BS5m1OcCmXtGMk6FPpxQDwRP0UZ1qyB5CDYvt4Usechc
BnOxjGOrWmICGcej54zgp0przqt5MX0xE8FS6WdtM6QK/TCbbXVIX+uf6M+IzvYndyny0r08F0Qf
aTPE7TupNxNK14AxhXAdOg9oEMrJHY1JA93lGI66E4tXc2E0MpkJM8duVJIRws4uxrVd3u2x+FAx
FE0D8b+E+jabLZGiTgLttEjbHAxMZEstMUG81kCXvVARjF5w9FlyhLk8Rp9eRhv3kECekpD0NSfx
vgAv6m1nWzxCcyHMnRhJzTD2MoQ03nGDaK1z34u3xJXfzhZJVq2GpP8A3b6CULRTv+YSQ1xvEfar
zX8AveRmX22I2kTXhAkgkSG/sv2ofYJnoOSTyQ0CidOixP2GDPyeB0FDYQPqQpi7dcDtrj/R5N0F
WnLQbzHEN1QZtWVJNxTZZJ7siiwJUz3Q7wfFjtJ/QDC9J5dXHmZcn/9/WHEmizloFwwYnMIzZL1s
DOK9Vw9GkO5G1OKcBnRtziF00QR4sHUPPIG41Lh55GXDzn4A46xZhgm6QcIPcI7vIXgQ8cIIEA0b
vJhn6ZDPjcr4qx6dSuVUQc4G3C/Va3S4fR4Wz9xMDcYby0wYw7HBn8/xThJXneMGDZfjeSmXM9eB
ccIuLkuQaUiwFbq93lck8Xtbde5eC0zT2h2RVgMnUFxMfcwlUqvODtkUlWUdlpBI0xFHzxPcs0cO
B+4MFE8z5kIeE3WQsSGGUjxh3tuCFHutPt7+RIu311wZ5hJWjcso5chb06gGI5tYSK8S+ZUDjIuh
51wKcw0PlTRFaCCAlArdyRPc4WQXG999XgeRx4MKejr+OL6I0dA0ZZoYE2KE6WWBOStNgbCWLtFw
JRQ+AwAix3LUsW6IYZOIVmilqiipEEP7mY6jY9yrBN3lqM39lfm+NWITiecx10JzMqhG3rZwUAtv
7AebxAipP8f/Q1/+MtrOBDIAFMVyJmuRTMe7MEJ2/FAc1cnRefrFU22xbd2YSWIg6JSLqZVlsCKO
ErIN8cMZrAYTWkg2DyIq18DX5CBuIPdTd3kHmeMobF6xNKuzGdY6KPad8GHy7w7r4EtbmTbv89H7
4panMBAFBnorm3rI2Qxry8NIwOu0l+y9hpbF2z65HIDMrMlAU5LI2bm2YM2XDHl6NNh5I+YZLdv3
/Xucta99YNq3RXJdhUGpSm/Lsc7gKk7jaNfGvtFTHHlVvMjOmmfJRUic6ceglRLLkRm3OAhOT3kM
lPvyKGhAeW6DN+9wMxiiTnpdpCYwXkTSoV8J9/nm/PP+a0DusuZuyeF9NpUJbnpBqtLTCBvW78or
5r5UhbQueXb9CgF+CyqMwFT9PRLtgJqamyFevKa/jcr2fldjqiZSA+kvZxcrxaN7b9v5yolg59S0
fxNf9y+8zuPlW2cmksGXEJSghYj1wbR1DKD5+AbU/MIaiBfuh+SccZXBl/yEWdH6rMG0LqV3rVoi
uOpr8Hn7FCw9zWYopqq/hwRoiRTKcMC5qxU/aX0B85Qr8dVqt7fFLMZr6NfGwjFsctRE5ngjMDbN
STbReexP9wF/NHTZWN9/nznLWSvKeq/j79euA/5ouiyj8y4O5lBv67Ec4M4UYc5xAhKKPrQgCE3u
tpM9RutoO4m23pFmu0fl/157Gjlt+/8CVN/KMUfa6Js8lRTI1EC+TUQXi5xRhP5pknVck89PLqvA
ok/oCtxYlGA3kzGmikXOfUg9r0Fk+lHsTs8a5ipapGLb58qOQGPNH7mkOvxx0+iWaaKjH7m3K0Ha
LDSVMZbQWiH2i4JMAfzfAtGCWLLl1dhgQc6FZF6wz21Z/Ks7YCaWOc5xM/VWIqcTIlWcMSm1X5/t
oNsECheYNXpeb2nInGelxS4eOYUoR38vieIVDpaPeI8Yknj9hQLrg/v6dvEkOyTP6/UaHadH+rRB
CIPq1+cnuNzs+ze8pfYAGs7du+xfMyMwGBAh4Z+ZJX7ZVgk0INo9FiiCLkNacc4O/Tu3LMBEE50I
mjWRfmOoti23skKilV3ZX8pDudFdjrDFe3CmFIM4g9rrtZxDKUSeR2w9QjLhXoIBc5uXnl4kRcTK
tn98lzkv4RT3pn6hosCCY/pHBTsposwN7wLK7BMENshtW6IPGPTHqD+NC7FYCuMd3QbvcW5+ahFq
Z7+GRSgjjrRcxNLco/M+bZTOs+zr9R8/qxHhTixdQ81bH5UBp1YwWklWII5WaScn9laPq3hnFjay
YknqBADF0DbloAIrBdz4sKYbp/YvvIh4MRT41prNZYqDEktZAt/CJxjc9zM2hIV3io/petQ36R6v
z797Rs1E0uB5BlnTOTUv+QWahxnx6rWYEgExiO8m2NYRaG8dt5uA82UNBqyiMMa4jQCBG9VH8CGd
UHNZi5sEG6jAV/HJyyYtpwtmCjKIpabYFDr1VB7a5NPDZRcEIPPkoA8H+A0GfLIqGUvNgBAUUE+g
EEWZlpt/5kCvwQAPUvVy2rURXVO88SxPE20XFxl4X3mcGDwoNRjU6QTcncIZ2rwgHsVOlZFE4OGn
Q+8cs13TzDfOHbsb+zQYPbp7Q9o5MNjpnYG5JKAOMrbSvQjq7vPqa49STmjrLjcy5eC4wSCMFnZn
UWhgzgzLOpxkrzzSuUuMn9iFQP43GDcYeElVPcLBprIasjlu5cIWPyuU2LHClGjO370Jv12eTdZW
RdEaRUYv6feznz1HWxAwHkDfNBDhjpftWQ6z/rk2TAY/kiI+VUMJyNoCs7yPAi/eYgOO0+QQbP4y
Qp5pxoAHZnIvmQB2HdrEGO8mPKlhQd7gGM//TQYyxtGSzTKiMOxk+9FAXQQNkg7yBbztE1xJDG50
g2zKXQP/x4jVNc0I/qM7FAs2XJynlrlx0kwGPYwsypRUjScUlNA7A2oqSsKNuIXXM8PDW5MBD7mo
ciFV4Oub43nbkyKoCPiIZO4882LXxSxgYQP8UC2L4tTDdhc/LgmCscQVXMOyw7uiJdXFqRqik/Md
oqXPTZzcW719+1Rfm/lumZRBEMGwyjC9wE2Q7MGIqG4rG2xSzp3EBY3aKqztEGTH3oDGUDlxI9sM
cKNGiCXoe4fPlMT1JQZkOkk+ZXqNU39Ze15tWxesige3srBChQRbFW8rv5xS/j6J7AbjbJKmUhHh
T0hQbrEwagWG5+3jq0mwu8xafXKkUadhTW2qWIOhKyb2cF8ftLMope5krZ+MHOGg4pRbBYOCfpDs
Cvsz3X7imcORtnRW5tIYF56QxCt7C9IwVUMKJ7FfL4hOuC/UpbzkXAwTcU952aMr5XQNGgSSgQ8y
uHzwakyLbjGXwnhpERdJMWjX+AcN/gk43EBOj2oWt0C+2IA9l8Q44KVOpawPoU+D8mA7YeUb5tpt
2uiI98MX3iwW1o3yvtXSC2km9PqjZp6Ra0V4iTX6rY5OL0K/u5jyJOKB9MlzQp4o5qrTzKkAxQpE
0eTu0bGQvhjI+aieIO3lMz/+b17IThwYErIXDf1woR8flInoJ9R1abUh5fF3LHZHzY3IXHgNWNAj
8wzNLn6NEbKNh8liE5sv0OsYEc1yanTR2+KGijdWBlqMw2vSl8svsxgPzn8Icx9msdzHLT15ztZp
WwLpWFOO/76QM0AC9vOFE4AuNsGYqmnhdafp6KZjTkd8ErREqM4IqjFBDW/9L9MS51vS3/0nfn2L
YY5GZLWdYPYF8AuzXRi4B13eMy3n8KIxjhz2NKjSJLUmPYJ4h0T7COuKEpAdEhjutkKLl+/MbtcP
OTt2RoyGgEiBQrh3Pcq0NAYjeOCRzaN3DtICG16Od3GOcy6SovZMZKVhj5WZQyQam0Fl875VvNNa
23YrEZW4BPeqc1vHxa7YuUDmVCh9L5jDQHXMdzVolIP9xeeI4H0v+u8znYaLOuVdV0Gn43SX1cTa
p4iWaN+o88nbIiQtX6L/OCE7hpOreiaKPXz95QjIcnR0BIDeKADzAkcr6s03vP06uT7TSjPFSJeT
mr4fHdHexXZZkyZQn4z118F4o3th/w+bYXnaMbepoMk6eJwgdNq9YJ8DTTGnTrXJ7rIn8KrwWh8X
OaPmzsEAR9SWSZFL1BuPXn9IQwdhHlZ2oSb8+vn1xSXuXw5Jvr8dAyDiOUIFWoU4ykdydBBrBoY9
PHEBZDEmMRUZjOgW4i2RccjL+TTqjWoilQz2smGvudraTmUv97nv70WNZpKYB0knZ2pkQikYUHtN
MUCF4SlhBZ4CDlQtFbs0dMBKKha9SCZWVf5+xuT4VLRhq+IYq/5T9WE9Dm9NjbahTfRx2++X6oi/
SWIChLHRBaEwNUjaHHfex1P7+mi5v34SvPRBYp/bA9G4kfHCWcPMmyRKpqXT4grzwUIxLusysqYn
HbmaF4GUdj3YJsh03dp5PlTbyv/PLOcnD7yW4j3UwEAOIBuKKqKR8HfDJpfLScrUUgQge+H6ia63
Jm8X5/4HtoBwuf2uE00MqPwmjYH/qCqa/DJ24jVFW2IlGU74D8s7k4+IpN4jeGzy687Btx/Nvelh
5K+ywb8SbPDUuv2Zl54+ugzFZbBQSIZ+dYMZvCW9VnXFEIuonm22slurKIQjqhYhMfiyVnQRE0ci
BRNG998kMh+5FS/JOGJ1x1P+gMKwYYBvFelg9DxdXveIq1/4iZaFWPc3iczpvPRCGk1hKtJS5FZx
wifKfIZ0C3e58VIk8Zskiuszaxb5aQLJbwYv6pGf3U2TI3++BnYXWE+fuAdlSjBoo1uUd0upCxeG
LkuyheowKJ7gwr8LbkpZwTMvh0NpZPR6OPF0BzodF6vuDYIbMrVpdRRZGUwK1L75ZqIr4CN/tXw7
He1hE2DZDSix7filerRPu4PT89KGSy3vv/1C5iP08WlosBILv7BbozCBVRVb+NvU+K0LrkCYxia2
eXdSiUZ3bZofYGTseX3vS/D5249gvk+dqdkpFmEm0FlrBMO7qEl4Jkm54Ra19x9OPvsezAWeppFV
NlYBbfHq7g/y2+nJff6qP3jP+6VK128aMVf3ME0I7WJo1K0dJ7BaEI+jWhvutxuNKCTGYGPlZVsL
UwWIaH2scN5iTwkcQngxssDmVo2XHj2//R7mbpcz3MR6Tz+z43yob9OH7oCHBWyXLekx8khzRpvQ
4iRwlt58c6ls04twDuVzLlGpm+3lPtnLNWgBY+dBXfnR3Yg0ATZzxe6FYHEE2vfOm8/IuWy6Dx60
LQLN91dnu19SI4pHy8TPuKCIiCyI3wShN2LLqoXVaxwYpQH7DQ9jGfeGqMwtPa9F3M847mHq9I8B
EhPcQbdlTJspxbwc5C5WG6G7CvKQFs8VIkVIi4+2gHEODHTYUC4quLvGrsa6pSADaRnImMSyr6Bg
SS5uti7tKYjIx86LK6Kh9eY+z0npIEit/MN69O17cDbZXQI6LIqw9FGPkr1pZ69/U7z6zdsYKKvO
5WTFOs4c8PSI6hVmvLBbj39vcUDkCvqz28RIswgsE7B8uL9IFTmFETHDr5MTpV5c/hhCEk2OkBKs
07DWF/Wd42ALMe1vWjIQVlaW2osh7I9klGgLiad+qgm6RKfS450bzu2lMiCGgcO8kAz6qR26ONSN
MK1/R59zXRD7PMikv/sPv1IUXbRMSdYMtvFJ6ITuPBiwan7xLJIP93r4Q9wYhvs39pvJYexnjFII
60HOi+eEKUGWRETvMPVLjqBFJJgJYqw3KONgxeeGWo9e8Nm6895i3Aa3xSx11yI8/LYbg+zIGLZa
GEJMZ7eOd7lXNiHIHe/IzxVuloIE7faauci33GTJoid+S2ZHbVPVjPq+g+QRa9Fef4Ve9JmSabRz
ABB3DdvioZsJYx4CnQ4uDMmicCe7ZzvBvRUCZrA86cCt5i+8T+cWvUYrs/OdV32M9SrQSyHbjYRG
ds19a3xeAoNnPQa/NSPUNLWCFGGH6OoN09Dod0H7hX3bP5ZSWr9pw+K11YABlvq7btiO/Ct0wKet
VphS7laCE3zSVpdkt99zpC5eubPPxWCxKRd1PiTUhr2d78y7zpOP7b1TPX8Jzmfsc9dXL5UgflOT
CSFP5klqKgMCQUogOedt15HDV/cBrOKuHZcWcXGmHAMh53MhmieNysJSqveaeKuI5OB6O3Dzg0sE
jL+pxYCIOKUYQjhBVOW0Ht1ymtQ2BostotuZKzyeks1kN/uv6Tk4FP6XQVuHOLcAlXADl6/+NTsN
2DIUWxb1H/oOLW395wuvA23pkT9X8vrvMxEmWDhOdQsRnX3dAIzXtjBhtP0rAH+m/cmjulkOnZB3
MvGyFiXJZI7EKdOE84BZlSd93VRk2Ja/su3p+WccrNvMOXQ7vHk3tKDJseRSS6wuz+Qyh2I0ulSq
WsiN7zbH5gkJKWWNRIZ9QBMh5wAupGx+E8UcBzEam+QsQFRG8ifpHuX+wyfniC8i8kwb5hRkYdRU
pgkRlbPd9a+Gi1G5Q5D7vHzh8hN1Jog5A2Yt5lqnXhAZNAESkyeSfaEqhLk92kMou41JpMfG7Zzs
yXUrzKB7wn7AM58883qal46CIuki1qehgITUDI7KzE8TIxZDTZ9oMqrKbKUmDi8IWsz7KLKM15iE
/6kslf45y6Kz2Jr0tHmPYe+GaOptfPtrP6AJBSPAnG+4FHTNxTGmVbQyvVxKiMuI8/4+kZ0P9umc
3D8H3I6hxSfoXBYTqAgXAZf4maqGN/D2uHvyQHfth4EKhhMkz7nx1+LX+jYl+/jMkfg1tfz/m1K3
xxOCIby0nyJ/dEGx+rmPebmU69uOhcqZhuw7M1fCCW8DA+c7IcpHNq0FyU2wq31tbtauj/G+X+Qu
JPdrQlmGdH29d5DK+9QfQYv2IwI7icP5uksgMP89NASZ+atsNkItUYuLJ7c5b3z/MQZ/7883+4JW
yC+7lb2/GuLV5zKZsEa4KKmWn2GDzfEYI0lMXu/XchDec8InnmoMhJuKcGrqHGJw+jsJq62Scd/K
PyLBFhvfMu5uW5Lnuyxjv6HoUYQOO5z8p4jQRWiuldor3ydoAcdTr7DTX8DwmsvTsxRpKDIaUiSJ
JoN1xpo9apHYGxLisSKAWZkcQTqHacdyJGNtozTDc5ilmHQujrHqqcftdD5DHIKo/m5M7TSw9yHG
2Fa37bl8NL/VYi7C0CjL/kwd03g8oEERE6O3//7iTTtXhLn+5DBPQLglQBFnlO34IPn6ca1+YO99
EO24w12LMfZcHHMVRq2spyaFGizFzR2nUoOLF9nuxXurV+v2PeCOjy8xLeKYfVuQAe5TOpgYkYCC
KFQXDtb/YAcRpYz0H+juAJtWxwdiuh3RXZ5tl55Hc9EMjl/kLJLNPJaeXi4+rmMsb8wGovNcn+Mi
bJt6U5pnpaxg0vYwOCCnQIMBB0IWX84zRQyq6Awe6/NQXSaseUEAQ6kqQXBu02HKR/MO5BHYzffj
gFXNn9xvt1Tzn387tjtd6ZPLWJoRDOh0roAvh6ydzwvbl4rHv0lhoKOYZK3pC3jIi/OepwR7mqMH
kTyLBL0TkUO3Y/HCW/oX/7z+/vFJtkw4mmOlNBbs2TVEIuFqOtFeDVQQUHP94ny8xZKBgr0ZqKuo
6KxhqXrSqdHrUTtJT93FdsRnidar7ssH2/R49H1L3ab6XBQDJn3byr1u5RK90hwxWiUYmnS73foi
udxWs0UEnqnFIIkp5y32ZxTwjaOTuU2g2A54yziPg8WobyaEAQ99GAf53EGIY9ZE/KkHh9MrB4Dp
TfGHL8xEMCDRq9WUZw0+zwBfCCL36Uxq21wZ75K9bnUu9cuyt3/LY+GirkS5GUx8I9TTlI0UVA/V
ya7qyhUsJz5txsntB9J4VuaAWF+uMLmppG7ZPdxW+xqe31CbhZSiwM4MBUnTp83Zxah71QNV6MR0
F5GX0MeMAyk+Hh9RTHZSTwO9lP6UHDFDtlq79UovSbdClM/tyVkE7JltmDBQPxVVp11S6akySTYE
02Qj1XQhX/qJc63zTorBYI5VazgqAr5CITuxhbHSIN4H6+d1XREu9x71oFumZmIVLe+MU3KBqWle
ZLtdpSA764l/d/e2XnNZGpd6+OYYwA7GJMJ0QioX0rZjQrDrMrXVY/jKo5BbzEwomqEgNwFuC51d
d653Uat0aYljY0f3ilP74Up5LILxUaVLdxs8alEvQ/1E+cyI/nzbeZfvw5lw5swmaa+HalFLiGJA
b7zd6fYO0e5ji9xW4442rc4Hjvr4V9fGt1iWZKPKpbrFNizpSauCIri3x8hWN2iroMtF/qoAPDPw
tWI5u/PHUGqVUIKB0ciy7b2SYP2W1TvI/2+45GeLHqqrSDKBHw9NO4w9NQXkE+GlofeGJ7u6jQfv
40+CdWLrwxeIUm9/veUL8Vsaa8ZEDqvudDlLSC7Roly0Hj/oiGpWOegj4MhavEBmspjIyTpZ1aQp
0Gy7TSNHH1xVRhNt7T2374cMa2F83o21nBeZSWQwLG3CQpsaaKeQ3itk+24Nelt3dGULxRvnczrc
1pDz6RQGyNKmCstJGaQnb/CLQPUOIme7NvdzMfCVnLJJyAdIaATn8tCCXzbDBp3Vhjc1uIzJM8sx
b60iTlWlK2A5B2m6xEWRGGOQ6Jbnk6MvhuwzSUyc1J7BXaCdRwnJpKNDX6pPEnmqn0t7Zd75P2w7
2wWH3D0g+uT12Szj5kw0GzZ12pDJQwslN+/bd+/pUhNsUiR2HsREpL36+4AHW7wzwARRU3aqQrWF
trCrJtliTZLnYkOn/w+XlhzSdfdRftz2ysXCA1gh/oso7Hb5WDJipbIgU/TxQkd72uAmW6uxBd8+
V+vc5ifRFuPRb4lsEq1ThsKINbjpC8h7Yhv98pNfr84fJu9ZeT1Sf9znM0kMpqTNf+2plWClQIXD
o+j80r+hK2lbeNaj9vjr8QlbJbvnMRBiNAiVK31A9Yr3vqVueuuHMFAjl63ajBL1JbA6NLvcK0Dp
d7x+VEpxil4OzlflnBuWv8SImqbMU5zQFp373nu7ssgZafvNgEjDW+sfqNJxJC6+1Ga2ZsAnb7rE
UsaOnlRphwXXl2sLmvo0NdxXtsIzJ4M/8jm2RHOCrNptPLoU4ljcXWwT3MwlwRCd5IPE7W103Vdf
BaUQZmuwEBelH8txNjxD85yZAShNVnU9jnB8ijvqYx9nW981OLDcFyPV6ZYLMXAkoQX+FFrQGUT2
qg/aRLCupa8V7sjCtf9Xf2WAqA0lqVAMCEtze7vxPmrNrirfvHfQlZrayd8wbOszEFKZsKak3I26
CHfdIDrEuy4hlo0bMgiRbbrtp9dw94Yd2Q2Z1fmiamVCb5QXp1zHu3OKqa/Valc4tS1opPVtBImb
3I63YNzMt5/crtjrho1bv4BBpegUprreXXBNe9sNtr5sd2f7IyHZekVJ4d08WFdE9t6eD9ypM04I
ojEwFJ1Gs+gjwNDWQT/u+ZV3gS3RrMy/4/XfZ6Fw2EtY3Sr1+I69t0WvmuJVXvk8WK7lonMKr7bD
8FHYdu+v0QLq/+zth8eHk9+hI/U5BocPGDr8yRd3972Ljee5HbyMgz9yHtSLmVWsYdXpawiN/GxX
UHJuDaG+iBSphAADzPlqdM6ZoyWekJNhZb2sG6xb3+x5+aXFmvRcMHOExz62Wim6Chb3GikSgoGP
41a8gHxh3b2J9Raj9byU5GJUOJfKnOU6yi2pBtnQEzKDx9329JhFtnRCN53KOVqLYeFcEnOKT0mr
gymJSrLQ567aRWv3sOVacaWt8Xb7HC/2gc6EsZ1C4NXu1DKDsA1GkKLay97jnf50ip1uZZcG7pza
DbAS7OTcu/eKvS7cAAdbNwjv3qMFWvY0z38Hc5rFGA/vsqFKN7EjPOYXYldrymJ0W9/Fl/RcDnN2
paiox5M1QV+Mke12tf2IrVe+YbtkjbuNzmenNq90vIQXc5nMk6Vryz6uJ+g2dvaHl6IYgIbtNZcj
neei10acGWzUavYfF920B8V/A+Xg3rR5NzUNQG59KCZoOKVTpONjwYDWbrvNMIuNjt3Yom2tn/ya
Jf0ct6QxcUHal7Ueh5AWNgTT9et17/+o1nuO9y2FefMPxCCKlfRt0UaS9CRnK+ER9egptkOBN/G9
NCCkz8UwEKJ1ltwXJvW9F7Qm7dCatHokD68uqJXAKLThE1LzvhWDJNMopec0p99q0zqOBuKHZ/RX
72ov1tB/y82qLMWuM/3YJoxxyHNMgEMcWJQsr9hgRAL7ZtAccfsML5YQdR1TT7qmypLGxh7SpMWS
AgbDp3IKDJrGTe3pY4id5zVK+CliD24GZylSnktk0KmVSiEuJQVR46ZBE7GAhgU8JpEJ2+8FTkF7
0RdnyrEAVcVT1w3USWBFtbA1GPHltgEX8WgmgsGjRu8FbBuQpSehI/VWewXjTmcnWHj7VzfZTBD1
zxkgFZOYp0kPXQbbyR9Ku2kInaPdcFnZlqL6+fdhQKmNYqMPE3yfTR8SRNnre2x3znb7A2UP4laC
Fv18phYDSoIitOkoqLirjJ/Vm4SFECfJyUQHyRMubyLP8xhoiuO+VY2rO2y8991EargDKsigN+C+
HnhqMfBUi6UFggMYsXLAUjQ5pW88C2vABK9ASE/LH6A+sx8DSyIIokuz1WjGcNs/SY9r2XmmN+9t
L1/MPM2cQmd6wsoqacykgBgklFX/uH1/360whoFVp3cuKpLP9ib2b4vkIRPLANlnQtGLGTwDDJDb
Bk9Z2Y0bL73fVCnBY+h/NKTOYMVgNp1iiRD3chSIukJ3ATo2bqvEgSO2zSU26rGVUoiIUzL8EtE1
Yff/j7XrWo4cV7JfxAh68wq6MqSqJJXsC0NqSfTe8+v3UHd3ugTVLcTu3eiZmJ7oaCUTSCQSac4R
WRZx+WZExVhbZ6o1xaA8UjiDSCYF4i9eVIGLu3HrbD+PseniYgT4kglCUnb+7GLEeSaTck5gcJS7
KFRxijH+9Tp48w0HiH9W7PcddP029r+qUa5p6iYxqttVDEY3Aeu3kMoBuTZyVYHJaq5ZncE1WZRj
yptx0HO8Hk4A4xfuArJjPvoum8NfbSh3FIuNIkS1tro+vE2e/dr2pwigvpIvP+eHyv3asKOYy879
r0zKL4HjqAF+PbRCuvG5EUkXEc3O3sKK3CNfzbgbL/vbv8Io37SInRp1GRRchfnx9vppupgmVv8x
OpWnfNLUj0mSStBFc97RSn13ty02azYcfX8l+N1MhriL4fOZOCpuqXR5DBYF4jhEE8+jXd1n++YR
WC4WQ9All66hOLqCI8to3qTsgh+jIpvRjYExXit4OeYWEvuYW2RIuXRDnUuhLGHCFEGa95CCUoKB
pL5MbMkGHx5Dm4s9hedyKCNIsnqU5hpyvnlkADZy2qIfFvO+b28gUmc1g15sTj0TR19UqbgAhj+H
OGDvWE6IeOLkHDTSo4fFn2/RrKCRwzrKQO7al/lYKeRoz14D0lSMBG8K/7Z+At7R9aW+mGQ5/ybK
cnJQQtdRu27oZPknTNgT0MGiaQgeGWCkH4bHOHfyJd91LpC6y5RJSyXU2EVEH6KbzkR+RXSQf6HC
MNr+gcT+XWlmzml7dwc4/clMHpHjU0wgtOcGGlltwbYLcmOidsZC6bvkEc4/jLqbKmXixKbEhz02
aAMx2HiDl/zbuQDqIpqLvuynal1qx2/NjCeS+y9kQ+GFdRtdTH+cy6Juo8GYipZfzymaVjE4iAxI
YW1PALzlX/4kTyoptxXG7R/rgNWCxlrF9c/PngJyN07KsNq4BM554yazr9vrxWzkuWKUAxLzLGrn
713aP79GIH++02wP1pqAaZ6Zlrh0C2qaYYgG2OiAHkCtotYJ/DwhZDk1/Q54TqLTrZump56uMYLY
ixHluShq3Qa+7+YCIzGnPTAGX18LC6g2tuHmFiaXGe6VpRW1hIAejialgCjeffTf5VPqMPzqxVad
c2Uo/70oHcbOM0io7gcbkwUroATDDi5fEX+3hnLdxgrQr4UQYa1+A4StWzTosHtgLz4uzlShu9qm
pZKlxBhWe3ac2T9Fh0/yZ+1wwszq17zZJC5re/6NS/5HNbqDbQEG0MQvPW6lZ98B5iJ8oXtEiLwO
7rEyHhfrO+f6Ue44EPVBnQToB2CMU3kbknCXRWiuJ6gFuqBbNO+rmnwB+Jw7rt3MHwxbvJjLPJdP
ed11yidZRMifXXQswCmiWRWvANbdu5oDHTGfi6F8r6Z0WrB0MBfMvbQk9Lu1XsKwyX/jdP9uHOUu
Mh1oE0kNXZAGAWs2SXuASiYkd6zK7czdF8bobr9isAMwzsKl6O9cOcp3VIjVm76EXJgLfLz+Mmz4
9/adJYa1hpTfmKf/cb17S799Nojfv3UbuUNXWoJdA/Kwu3bPMHS79Ho7141yJbkwRZkYQzeQHvgg
+ytJ9MZSjLV+lC9R1SCtqvWyLEl2lFEB+R5cY1nH5cDnH+ug4ZqVpkl7XYIJws4VZ/ue7jA1sHgI
9wwTxzu6u9mZ/V7ei3vMSDBWkaEhDd+sFgoHjw+XsneEfbgzzNqJnT2gFhlyLt/+f3WkvAlKxWIv
LFjJPSqZU0dGbm2isJDLAoTme96hGs7mY7w4iXFmIzSQ82JMPG/00G5FTUPv0TdQIbjPMI7x5+h6
L3Zkfw9jtMyHCuNI0GOsfKXMKE2v6zotlrNFayFQN+6549rfD8RqZjWetY+Uh0nHZdZKCeuL1gzw
x0ob8LC3Jrr8X1auhtBBZxc4qK9vKus+oqGeM1GrkN2AkpgNBgwk7trTpwvIHM/GSD5rSS9K0wVe
VyRZwItWlakA0khyLkhXFf3FQYoI3Qaktp4UdwcN0XZLGNpdWtJzeb+WtNPlbH0AAQlvh+RhS05o
DbdmiSjmDe/sTAwqGmiEYeVwLkVhmH7WREVag0tF+KmnmFXRMIPTGUbr9K8aGtQr1rG/ZJ3nIqjT
qCR1LEitAOu0rMP76NwznPPF4OhcAH15L0YoKhkEIOe1PjLQloH3M+afbMycgM+IIe+SBz0XR5kG
Vw51x8VYMr0hQ4he80+GgIs9rucSKGPolWjC+AckoGqMyt07ydcICCCC142OKYe6sQFHNgT9ADl4
2T8DOTMyT652i9AH+AUMUesn05HPuUrUrR3Fc4Y017dKFhxj5gguUPNwlFgZtYtPs3NJ1FXdN3UE
XtlldU7oFhRaQLTL3er5I7IDsq/FRru/FBycS6Qubl0bygZJFWxXTeQTAjr2jcY4pnTOpuyqKFVG
iOjXBj3EjojGkbF+Qo/E7dfj9b1i2DddVSiqWkq0eMICznYUO7rAJoS+7O3+8Tp0JaHk8rbMA+yR
0tl885gmrjaRiDOb2KwFoElqmSVa1XS6rhjDEdHFhbKZjWJcFxFoHQlgqXYbk8XmcDGXd2YL9L2R
FZhGxrlaMx7Pz6opA6YSrsiz49MNWJmZ1n6xlHEuj3IVcp+m+rA6I+tZeOa/StJsD+hUzV15NBeM
F212pUAe6ojc3n8wjxprGyn/obSLvIzzKtwawd20Ijay/MalUO5cP9pvTPWciTwsBaMT7V1rrrRq
+fFmAypZdDkzLJ/lEFXKdwxzMItZtFrIsz8BmtE56dadSyb34YMRzlxMTpwrRjmNtirAWivhlAHd
Xdq0f5SXj+vWfjEePZNA5wyWAZQJ4JaGMj7uXWkTEwwH39+tkydoW0Dnnns/gmx1z6rsMlw9nTgo
lGlZhASLGLu3zGZIlnunZ2YFaUhrvsdPf7SUP/toi3w1qpHDSVbMLAPcHdI8zKrav4kG//FX9Dhb
lAW6woXfdwryYqA0ARDse2i/ALPlzTbbLetmZrhgeoBWAvT4pCVrRNMc4+M9C0+a5aXoIbZU0JoM
jTqrnZeIL1I737TEJ3FIpJDIA/Di+xRBAOs0M9eRchhVmk4SICFWkwTL9bKJrJW4+w1kw5tbdO78
h8eZJnzihylXlwonAPGN7wjWqQbfsAKm8C1c1QfLVTHuaJrjKVBGpU7E7/OmOP5r9BHepsf0VG7h
q/4fDgLlQCpVDPN6WsVZCBKf/UfefTacRDDDkgR3KIjFYJ287lJYh49OHmhNsAAi9tsbI/PiHO5c
+eTau933gB4T6Y1xvdDpglqPpbnQoOGIpppn3w9QZi7tjZHYtyz+C0ZooFNvlDrvukWWvvcuOJYe
0gOsus7FyvyZO6bTA4NeouVgfQYBLR6PZSCqv6C2dY9yAetuuZhNPRdFvVDSvK5mucAxQ08XgMnw
Nkf6NgQJ6lH3CPFewJMCth5w9azEQCwoIZZzocmf0E0chaIARQEI4WRWs3Fd00aHFF4wa2cF4xHz
jZx85WVB5wUGJRmUdIa43kSiGqlxMERPBCOWR5c8ecUb4q77+ek+u61WZH7mxNlFEIfzxaYilCzX
1EnTID8lBTpwZCuIyRceAQw9WQGDTsUmQJ2JOU5afSdq67kdodeelZ5m2ijlU2aV08CytNoonhjL
RnIf0DliMS9xVmhC8zkJSHXGQg05jfOM5hG8O08ZKtGBdbftiGwRFFdN29yknMlKRrDMxaASHgMw
R5dUgujntQ/Hed+CBA23wrRZmWXd6TZwXJVM4EzxzBsMPpB2z3kf2UhYGR96P9F2pCCxJCr4V9dk
QDz+zLwAOHY0ZqmbPLG5EUitmmATG2743I9awg02x7IfKqb4JY96KYyBoI6j0k9eaQ/wCMmhfNBu
aisAOKhgr6/jj9yKfBbmAOVY/1uqIeMASAqv05FTIyhD2HbN5M31PkZXNSZZiF6vnAhS8KFnjtxH
5PoldUFPjceMNQ9WCdAU8NR5XOomzYCYP3mdVfsVecM05HUB68acOZxVpR8CqIPYSmho5QCR742S
XyqIo4PNdQEX1uyHAOoUSqWe8XIPDdR0ssc0MXugdIZ2Ck5AZEFR5qhCVhqQitlpnb6N9axePo31
kvYcRGLoxDQUP0rMIlcZO0OPmvySQp29OcwCo5KHyWsswZFA+tu9e8pufu6AbheY5dP1ZaS9zH+L
A1oDUPpETTeodezQcZfLIyx+NKPj6A5bxREI8Ovd1lFQVwSM8b51G7v0boBVW3ncXtnmVukw3mGX
Djq2838+w6CbsBJewvx/D3tJk+0wY4JBUs26ae2hV0maAEemJ9piSrzKCH+peJRS3+Dp1c74Jg0H
qJ9tqxPe5y+9V93xDFulr4xfUqjISRTkZMmNdvL01staS+iJOMZWmg6vdf8sxaXNTwopjXc5Vcg8
6EQXyZhW9vWtvmy+f5eYygAHqqrXSg9VT0eTWe1g/XDKUQdl0Yi6ih8eijLhRt0HKbmlRn4HVRPO
bAE8t2hWkN/VkS1Np6Vw2oqgXJ0ZJp9Zde8OtVMOwVZOK3NZXH1xOuOmFSbG6brs9wxUoARFVWWR
elspijaADx5HuOfddrLKcNcapCvsQGAsNksQ5WAbIJw11TjjFDsorG13Pah6r2/nvzGqv7pQLpab
xGFMIxyZzhJBASEQwdGIYEVvQ0aiW0tBAY8hkcrh/suMgbQpAG6TlxWDkqgLYS+DgWTyYqEgU4YJ
3a4h2fDZ54qJ3OQQ3CSdg2Fpxqatm/LrLjkTS7moRQ1nJY+wlhMYiPFwy55COSBcyDqlF234Hzm/
GkEjQ9X5RoYcyXjTMzc7coM7P6TttwVHL0P42lrVIBEUTfHf2BwZeq56/NITQLoAs9FQ5vpODJzd
L2KlhEmmYnn1mPekmLPH6kuSFGfhWvCVDg43PXABy4rWU39NKOUAs37sojGD0ELMb3WuNFFXMZNy
J2VEUfbhAI71R1nLtjzOa1TY0VIyYi463/Evq4J7l3gDlC8AKMMXnqktLHo9iosA16/khSt1p15K
7S5oX4XakfnB7rV5W481CSUrSjuzaEAhJtwPyISLUblNw32zvGqG32fBLg8Z1wP9cPn1cavNnH3c
2CQhhyEj+DVVcZQgtzrjGPSuNFlB449Ykjth3lbBwDCF9ST92hVNUEU4ZQRSdFqyyNfM/7iKDUKk
qN1OMrM89BvOeFsmxdZ1joWwsu7zNYmUHUhzJDbAHZg85Z7bnIKjsJt24rG2jC0Ltumy4zpTTvy5
pmIeZ1E9QVSb24JzCizVUtwbWwVYRnbjBQxPfDm0OBNH3XtFHRcJ2LomjxOseTGFxVI97ovLrQoM
G8xxk4vO6kwaZc2RbqQxEJEnD7nr7bL0m7A2JUUkiqcmbhT5rSzgjx4lvjQLIV3n1pp0Oyy4jhrJ
uu6vL/ozDRRdKFkbCmZOfq6zumhcWYUiPqV3xcFX0OMnMczmt52qAGvSjJUDmJfwlPgpomyrSQpL
YfaeMweoPCsX6nUdfvtECFDx01UBv5G+GZ/Pzt8yt1I8VxCghcWJa8x2csJ8IbFs1zUQMeQXsRo+
rou8qJOmAOlc4A0FANY/dQpmfuiWUJo96XnEmzcxZ8Id+0PCmlmjy1LwLVDpTBC1PyLfyfw8QxBO
t2h27+FEpM38KFkCiXca4Jribet8otCnkroA15RxHN/v1f/LDmo6ntY8llf5bvo7W2ADE52T0mCB
RdUMzQZgYpwVMAKH32cCiuoYDFVXXjyVhmwxgrot1EydvVw3g6EHjqItJFY7sVb04s6dyaHOXiqB
SKqRldlLTrxKisblQNH11PC3vVgyVKKH9P+1eWeyqIuBE7IY8L/a7E1OimbLzuks2U3Rl6Kb8w1Z
TAXAEPiFOm1BNDN1K/i3XUGQU0wIAmFmBP77sP9c43UPzvaxTo0yFXId34OnUgZGMLUlGkvry0J0
HfRwGCkBHgYlZBoyKRwhRJWdriL1vGAXO4bbuuCwV1X+SqFiZ2Mp60rlIEVOngrtDphiuSMjBsqk
1xFQ0lpuSpPC2M/f8TpoE1VcA99ZJpyDn5rJkT4PYgiZWuokxp8RxfbupjJMI2fltC4YqSIAxEfC
e0jkBRoQZhZyWaraevKClDQncOpk++DQ7IzjdS92YatUFWdtPdeiptFViE7QZyNt08WrEh5r1h8q
w1vi2r4u5UJ8hKSVooNzUVUghL4AevRiTuOSLJ5WHsq7xqugVV5tpJ7E/GHSSceB0QT/xxD7e7sg
FngrBoxQUHW6aKUhYNTSAtrpyIweim3n8HZpL3gEcfZn70iROXuCzUpq/d66n1LXPz87Y2peLmMF
/m+vRSFVLPdFQuTJVKRTmCRmF28YSq6Byc+Q7Kc46nKVASskKh3ELakTRL7cAMOlOQ3jLrhLQf+q
cbYs2Zw8b+ZoQs7w/T8TT1tQmKrcWHT54nV/9IdRxaNgw2nOBuR8buh0E4kRgC+MjWXsK13N6uol
qkrgwnpFXJky/1yrT/Mzj1zQOH5dV++yJGWFKeUVWaMrInLbZ7gtOJhJf59wD3zwGjVfUvCJkb/r
gi4k9LCN6B0ENIICY/1Otp9ZjW4MfVzN0eIlvWbVSWyndUxw4XJIJLaDU5dmFWTgqvRmgbutXoeu
ZcAXCL/v3/ULFNDCrqMxaNT8abdLtojV3GWLF21Lu4usMtpUawdRcB/dGbvAvO/vi9voM326rvnv
2G0Va0iILvCoRe/kT7Fizne8EcJ+Z5WoKulFV1gcWSZdl5m1thPvrou7cG/8lLdu+dlCixhDzBsd
vmjmfW65b99KE/lT3lJjnVTLFvkSxqVxeWGxoIaM/Kmu0QC0lSblpVaVizc4g6PawL9LzXj9tZVB
uAU4AB5kjde1vOiDzkRSTkHvpakNx2rxeFPYy5a2U7YYYWbYLN0tClvBUv6VQsOjNlqYDtECKb1d
HEQTQIIRqrGHu/eBvISWYOKdbmZuacWWxBpzvGisZ6Kpm1ib+axLebiAbqnNWK5JuzRElA7RvL2+
kvQc1y8lRcpeDLUTlBKSZN6VRSCz5oulLA6Ib8vsuQhOVaTYzeCKfAiIOGGLl4I5t9uuf7/+HWtU
+svNnym8XgNnZtu0hd5OBozICF5i4z2dGOfioqc7+/lUVKwvUtJFADvCXubVnR48ZtJBrK1UZr19
L2RyNCQGcRQQ5mPoWKUWtGiUoM0aWM0Egl75cdlMpNp0m8zSnEMB9ibBhCNwih3wU9onpvRL1+W5
dGodx7BvwZEM6epOcVA9MHMzcmK/2WiglVmLlRL4NBtL9hOf22J2A6eGkcqiWz++LWqFXUMciUer
alAeKC8Alhy2WOrOaW3uMDm6HTqK1drVVpyRm1VHs9MIUs5i5oyohJvMZMcl9wCueFkXBQn1Uhqm
DuWvuR2iYfHKxw5cbnfNqTiKb9pgFTfjk7jvTMkc8CIp9uOhY3jD79ZQ2pDPZVOGpoE+qJD5fvFq
uyazK7rNtjlO2+Br8NpbpF1kq8JIZmi+vVTmo4JXUG+CTzqxH9ybhwedxKZh3mUE3D4v7qkl25ig
xosuEPvNC83J9m6aG9FRzM69fxj36h0rprzkd86/fg2oz45hv2SaWOZYuRy5mm6fexkTRW61/18L
pBsSZlRVCa9/Kn6sWgzkZ+0C3x1mvlJGudlJrb4B8VhmV+LC+fnYt0Qq2sEs1crOtLLe5k2foDwU
Ss7/3uuAZhsvEBVtJgjgf6rb8YMw17G4eHH9R4sORcbwrr+9DpQ0MBPIr8ANPB1zZLwuBHKk6F4n
m8fU671il/nXVaA7UXHcDExd6Lh8dRHZJzrAiMVWzrQxCTz9oX7k7cgpTbwSwVXMO+J2tlRiRySz
WQ1eF9wcxCqKIQLgAuCkdHeEEvFD0YpN4DlVZC9PObBRBszmIqTKWtOtyLyVnwBqzAfWkiB1xAL8
uHA5Q76KyAoHHG5GpraOy0Np7PMu8PZGZqo78ZG7SV+Lj4mIW+PV8EerPNXHzk027UYxpSN/UzBO
+m8nY+iSIaqyzssalp1yc3q0ksKKauCFeWrpHPIAR4U7IkGGhOYoMp6Y32nKn6fmpzTq1AhdJRgl
CEBRoS4Jd4jfOJDDGwfRHW3Fie9azEmkrgriUaQFyelOtUJyvMHc/NONYObHcTvZvCU6g8ujKWCx
Rfid62b4+/42ENwihysaIEg06Fy9ES2pVqZh4EUFRhu6bT8zLvALgcpPCVRIFPNVFnQTZ3iyyznK
c+uWD5XdPgxPxkNzU4LKUjhGrFzahWj6p1DqMg/yPACYLNRq77r94sLS7QIthsX/FiFnPcVIh6ia
ICOLwMv0pamPVQT0Vrx/JjEmfX2T21J6KwspPP31jbp0cA3ekHBoNOyT+B3On7n4oOzGTosEzstn
EvjRcdhK++y+9CseSE38NthEN7OnPMj78BDccF7NCA9ol4iKoqQZK1GFIcs4v9Q2Crk6THUlcR6H
FF0YfxTVQLJyJo3UmmXNUPaSMAQByNJBV6SyKWEBP4tquSQYn263xRG3yyYPF6IXtRUtu+vrSruD
Va9zUZSldHPTiFWWhr4UBNt40nvC1ZxTt0jUhWFOEmQJ+JD1RKEfl7RQKtqb5rBqihz6NaeDDqBj
X92m8LYw0ffr2v0K6v4lSV7dPWqUgkq5W6QipaKKONhDRgZPNCv0ayZWs0dKN0PQgkY4uyGlkx+M
Y7thyKYr7rTsdZfPLFYFEmzS95ANAHLShyd1ccdxEwIEaaq+wkUgVfxxXeTFdUX4bsgq6jmqQnnb
uRQDreWwrkLniopVTzzhn5MyJFpwN2+1mHEmLq8unCYq3vChuFZ+alimo5gt4PH0lzi7z6bSqoeC
CG2ItNpWeojyezF+CAMy6fu6PCTZbaZVZju4QxGRaCZD9SkuMbm+BL/iiu9V//tNMlUBygTQWasG
1sCICBKMh2DX++nDDCbobeqVXnKT3fTbyo95wmxAvHSWDF5CuQ4B0ppT/bkcUTcWfZRWoa8QofGT
P9VT8FIdeqDhht60WySnBbSXJz2AtnWbMFwG3ZSM2wuSz4RTey+MdT/rFYTXNt6K9rTvDvmbapZm
6seeEpkIzuf9YPP3N9xx4MiYMxZ+PUnnNz3kyyBn13kJXZ+Ij6kQvJThHvtRDv2wcPP+0Ea3U3AU
hfk/FEMdaKkYZ6HuIab9GnbgG71uPXQ48K2EKmuiJmEsGvm+nzvIK0JcIECC49WHlyButmGfMhJ6
3+kXeqHAyyMj/Y3cPrDJfsqIAMGKd/YQ+clWdytH3y1Wvmt9ZeNztvrR+iWGR3eGtfjVbUKCQ4As
zQoC16BIlfkGavrXVb50YOTz7xF/fk9W6HWvCj2q283joL+iDkjK3urmP82LXj/MrQXjaUabaz5a
L+3JgFHx/EFBbuf6d1w4PD8+g1p63Yg1LhaxLFkQECNYiCHdypyV9jspdROFIe1X/RY7raDAYqBU
JWAunKfsqMmBxBiWU+xHJcH0hSk8dQWZZyAVoz5NMOnfkcqWD5ONhMPXvOetqCblPmiZBArrdlPm
gA9BeldGeCHJ33HP2S0xatksReoIcpPpXgT6unQzho2J8VQSbdIDkp++wnoC0BRyq69QEEIpeIDh
iYecz88tFyZDUidjjv289TSnnkqiOY22S2Qnvp2KjWQ4cm2pwSmLP0InJ5Hu4T1U6ow9+JVcpz9j
PY1nqnNZno6husS+FL6NmGOu0C8atIf8GOSo3u/76iRWVlXYqtyDA+Hpur1duCtV5PXRQ41RDdTY
KH85NVEIV60lfqo+6ZFGAsVUhICkr6WWkFgI7KKaresivy+AH3uNvgS4Fk1TRGRoVfrtJShiXaVZ
PfnrGH+L9IhqtqDiFO3hqJoL+EXJ6/vxZbZSGORCnhqSWhGAkSe7Qh/DgmjlkzMH8rSAaBkNxZgn
M6wRDyOwQiK4B5xJhUQZYEUx88L4cNpG1+9GNkCXkJhSFZqqe6mMtO/RAusP1SnmQlI16DTbXJfx
y/WuMhDhA35aF0XQiP00hgzIvGFQDpPfayCqbwt0DrOyRAKNHKThzb/m9nhDBLM59KCE9B03ZkYU
zaBkefX3IEMznxtr+dPb4QZZT9F8n8hTTF7Bu06eZZscnMJy1S36esEPdzCIQMgW2IV/BhJZTwOo
4gBZIBFr5w3mC5D1dqMjE5UckRrCAxY8EWtTzY3g4reN9TWYb18rBKECWMrR/FIPMug0gH5BPgZH
wd81G+dex2AGmAu34CVHkk05IEXvepL7NFovBXkAXbnNmtr6dQyoFaFCOL3h0Yk6h1gRd2lPCmfx
fwBpR1qAZ2pbo2DkA6R1gekTcLYBdF2SG8qxlzWI2/uvgBmyUvJYkq3/8bp173ywdm0bG/94mLh7
c73Pxn1mTQDJrC+grt88npJ8FPAF6mtnNZ5qbl8PzqfjHG3Lhs8n9zaoFVUCdMqNfeOZjxvANJIj
2RH3DUTxLJNcQ8Jr6yH+tHp1luVQW/A1KantZ81sGS7nd4j+c39/DeVFapwYIwR0zRaQwxkuua/+
k/uj9nYJnngY/Xax2718yOJbrgKcePEshwz38TvEoD6CcvStrsdCXuMjyurIozkXvc5iSpKOIEZX
51P0wQX7UkHOmNuH6P1B6TgtgNPCCu5Yi02FqMUQBGEh4zOcxwKH2n8+lIQ3AZcB8NMZOAY4fCZs
4Nlx7jrc/55rH3eudw8MCnP/cIsT+MHa/t83sYB2EnktNyCxLONe+Ln/wTAYcxUPmZ+L6I/Ztu1D
W4Ly5zUungRcEmABynkvBEPk7I+Bybfotm9Jh7RZaxlJxtgnmphsdY8gGEa/Ho/OQ4CVUGdD47Rk
VLgl89eBc8vqtuG+sLib7DBZYAZTNgluptoS3Gajb7FAnatjpA3O0mpQKq2dr8TvHgpW2/+FNRLx
qkCcJqJbEREStUbIR4DTr4haPy5KNDGXdejjMgK9bRXwriEGnS0qYe0K89TZXbN0f+RCNLaFUYKu
W8syK5uLCMxmYmwXxpy7Y1tyPq+pob3EPGtaZDWhn+cZ3yqDwGdNryJbRVn6JMqLVopJ61flSy+1
1pDfJ1NrXr8qf7uwVQh2ikfcAg4qKnyrNSOqBwNC1DVrezIWspQm6uRqyfAeQEhafxatEMrJ4F9H
4+tqHz8NdCrFspYabjohqgE1D0C+lYX0QSzeyn0ovIXykPxZoinjTZWXB0wwc93nPOtq5mI0KYjI
OOeF14w6r1kxSJJfG7Cu3swzF3+VWaoqpCpHA09jULQ5WYVwfDTK4LAg1ffYFGOF0cVRSUUyNAO6
KIeGG8KNhKKKO3JiOLlCvxQYh5USxUzUaJJIHWRotFH4tHfnBbZEgqnkhG2mDNlTPYx6YWVSA4Dt
ZJS7j3pKdGDQ1pG0rQpO6k2hG+LEErVseeTrtm1TU6vzcq48pWqnGoTGscAnX5GkBSFm/PTA0Aa0
mLbj4pSyUpTbuDfy2YlTfRQBP9H3yfvccwqCOUlqOitRhgWRRDxznamG3TI3ZE6lGBBLVSq3RFAj
tbayNk6UG7nUy3zbGkDQIEIVVykJJJBYWKqSLYE5Lwm6L9OhlXh7kBDtmFKd6rkrLmofb/ApaL/h
wrL76EJYD7qU5TIzUd0V0GbPoyVO1/CDyZCo3VOpBxMOtdLF6l4eucUv8laItpFQTHf1ympN+lKp
vChTu8EaQG50O+V8+LQkeffeyLnIm+XYKL6YpEaHLqZFv6810ajdhOdLQNLNgKm1hHlQLKVMh9QM
qzZp3anSwfWU9GPzOQmKIViKVjaZpes8yBgyaU4SZ46lNMDbj1e2VZeLn7ViBJxbyAWH+nPBpXZc
6tPiFNq63ZPUawrRs7yLzLbnutDVDCU/BRqPeSQxVkKRSEkE8tEu1toFGdt0lM3OKPjcBlID72et
AT82Nml1KIoou1e6rMxIKMdS7OSgRwUR5Jw1t2UQC8l+ieQGOlVR58ZjFQhmyfHivNFqo9uPEz8L
5oRRm89ULWNuK5VBjqxq04mtU2LyJCFzySsfSdloJenGMjNskZMyiTQTL9020hgkZjQowbTpm17r
SVO3vGAZchr9KXO9/2NIAwaSEq7tatIrE8ZpykLvHrlWGBIyqQv2Kwy7njdDVWxi5N2WIbcBgNaj
bV4eDGSq5bR5SFNR40mN0t9sAacolqzGUMOBjAMyhKJuCLM5z0MMEMGIj74UjEmGJt/MilslkSCY
EqeVEMmjEUqPsRtOKWDiwepjHZ3y0iL0826Mm57zNczG6n7LYW7NFoq4RAZDWWTRRCVmeJvGxjhN
Aa/ejljG257vDDcr0MtsFskwfQzh3ALtMkaK3BT4BbW4uOykx0WOk4eci5BWVMBjRMTJQC6rH0Lo
XwYwMaJNvfrE56OGHRW0+hOzEQXeSI207MIkxtHvcPulROowS4Tu/a7NzCUoy44gfWVkRGuzEjND
05g+Cn3aYXB6Dpv3qZimrcDlMxBmciXagyjUqO1KH0LDXGfVNlNpTC3BKpYjvmBOYSB8LpJer7Rn
rpaKZiMkfTYgD5sEi7UEeWTzdbPe8KXC+SAsR/IhBarBf1F0Jdtxo1D0izgHNLPVUFW243hKnGGj
k6EjJARICIHQ1/f1pnvhbrtKA9x3J74uS672T75KZlwtORIsaTxRf2cX1rHZ9x0fdDyLuWpcrtjY
kGVMcIa0oTzCrVn1X+DsWCGI9AgP1PuOSpe6zFT+N7d92FodBMeXLgoFM2Jv2dcS8cXYgoIoftvS
Afedm5FnI+gov+hRHb+WsEqBdO5ULjclPm7qzEdokuW0bLUKVqQfDxkWBJ44e096pFBqqQssWC6Z
c92d5UnT24Sc5m9UcvMSwa+e5l3K1mH8BAPsdk9l7KHdYB4MdaCpZE2WRdwIH3goOsammLewkgbM
ydnplob2Kv1eMGeyxqYoY625jZR3+hgSW4/jVr3skwbGnOSw3+lCTO9CrSW5lrtW37hOib2r+Gau
Jz325aryFe1RuCdEXmajePUoBB+nl4xi1WjJppK9hhATHo59mD74IUS5ajsX8+N2rqa4ngdxb3yR
5DMoYTm/hYRs0ydCd8PgFMzSK5JTA2J2WPW/Q5AOsU5R2/l720vuOlAE468DttS3aKYtrRNf5S/7
Xrq1qXRpv5xuhiqSLkeeN0gVp8gvlYr6awXQeHYz38Eoj8Oxq7ss67ccd2JY9JWMc+HraVjNFysh
vN9YsZPiuuWxfzoYdpqmkB5fmmSq/H1sepVPZ75616gZGYM3mluoFVnar8vjsS3V41IsE5z4a2lE
m5o5kU2oVre3SciH+EBcEKIVlPmi3mKqdacHxyGmowV4bhiez6Up4GDCZZymuX/ej778AqQRWD1j
wTgflFgj/p7NqojstxuWhiVgkRuR2u0HjNDlqxmD+IGZLUzYoFk61jkfD/tpC/2636Qix4uESXO6
rCMFBppzbqDqnJF0lO5OXpaPP4ZD8KoE77is8rtkcEto0mSi/B1RkZPU1ZD4oc213X1dEXf+HHKK
i9DjQpc1JSH7lfqFpI1G+v9R+EUlF6HB49Y9o/1xl6+W+wby4DgCoe9xeAMNz2Wr9k2Exguc8oBF
wRTz/RDlUL74EQek1YuiJQ4iXKhHT/KHO7vFep7D5ERLoZHWw8Pd9Hxb3quhoEsjt4PAIj0Pbrpm
bsl0Rwc7/DtyeSydmvLyCYaiD+YkLYNs50BmV29FWPGCjnCLtT3IUNuSgOLYuV5KQl0zpPgr131Y
4XdICCDNYa1w97gX9IkUU+wfNrYrcct3/PR69NwXV8+M+1KOlZ4a3y8bvayFkuvDMI7kgfTD8ldP
+fwacx+P1okZtoJiWPax44MLFVhFk213/Mwy9cmQ+NGOMGi0QqAGANSnSRPPLji01r/MmfPDm0nl
ap9wtLwY0KPnkq/KmQonBkM72x4Kl0SP3TyyMkXKbqXju3YHBZub9ZCZgDyw3Di0q4U2I0CpTXSn
g7HDLfs3Exj9d/p50U1E8iXc4IIdcU5EMnF26d06A+sBg8LJo1KPQ96FKfxll2y8dznVvDPlWi2I
HruQ34YkWYfXU/NEtNWyasxqcmfzW3/0bGhp7KeviJqY0A60n7NPpS/PqT23fRmup7AGDtAMv/IO
Aw2GYHZIr3+RgZfDW493SNWEwBbWhr0KFAhLAj8BLVRliG9Goor6s8anMq0vj/Sbw9PxM+kLtlz6
E/8Iwg3qxYwYMWsOO+/3lJFDNCkCNa8byr7+5I5WomN9pV4UlMN74yvMKn6c5dvQo9X0zu6KvqZH
BRH4Y9MFrJyT6i8IBfETQleMr6qXFU5YV8MK+LDbXFyo0OfSiJ2JsckXM+BYXu3RzmeAGB75QI8/
2ewrHDM9bitvpRt7mO0Ki3tosYmlaDLGUgAjyqD+ip4hWK7Mbv+p2fRf19KzrVuxNM5NOuaVq9MK
eT2oTXYYu16Vqaj9qSDzRu3VBQsZRS/QVA6fJ7iNAFzomjxjDynmWlZR/zARMKfeuMdQEceA9+iQ
5xlrNeAq11UYBcf8Mfv4H3Pl9MJkfyLs59QfjlWt79bNY2EcJxzr8QE1+LdE5wVQByn0jmhBGh/5
uAnMLjQ9VZfgbPrr4gR/2Y9SvS8H669SJ1B0CM+v8qTVt4FI9cnjxKsXamnfN3PWs6xLvWU/uaBg
bsS+TrgdKNJt6ZRn8lalosQNNXshruVAV9eJdT/0fbLTxXdjHnpaf1TcA/VEm2XtljkbPuMSAX+P
lQWtPnNLoDatC7kfcgzGXX7I9b1PdpDgogLMr8+Z8bwm4kCeDvW91dG5Q/Kyk9YIjHer8oi/5X02
tvluqGkxzJwa0P2EUARCHSmuuRSLaMhU8vW/GEpc83QbxN7YaVTT1U98Q4F1iu3nEeOXsVc75eou
H+wobynxWdIm1C7bSwlvpsKLiT1rvmYD8VOLvDeaXso5nRtNdxS++AxUCh0+kEaSzsBo9EhL5Nst
BunasOoYa+ydxfdd6/xb6iYMHEsWkrUm1bTCH+N8+Ex2y1UdCilzaACw2sHv7w/bRIPSutoMy9nl
WKlZk1gI7nUhcg36PazbUBdJuj8MORLXKlf4VjwL5lOyjzhS5dxYdb+O+wGnZAGjbX1WZDlrSfkB
sXEsvw/JmEIU0BHdTssRFWvyTPOnIzXZUs8rDgmtxz2XRZ1tSsqmmsfkACba459+KD8OOfF8nlrh
Cm+Q9lj0i5GS/KXVXoJj417F1js762YvKs3xUM5wsPJxFG9IEGYv2xxc1WWbLbd6JcMx1FYl5SMR
PB+bmEEoqRHahj6yuhFINMDG/s9CukEPROazhxU/Oxvq8/kJGTOM7SqV6j+fBPmZSTHorlosXsmp
0NXYzEBNQzOPMi3bAdEHZCgmjc+UZz4+Uyome6EJFhqsKGv5BU+eePNBVODqqBhIy/hsYA3UiX06
DjPYbj6RSG4PgwuA32HCsxoyOnXDKkeMUL6a7tMzkXNDi0WHpgi7/rwXEBcGNuUBvxQAFmPs4fNa
+EBFDQTuvrl0nl5LVGeDZxoBhykO9cW5hBATk1osdI11grdhrPuM4WKpZJH/TcoyesnyAcug8BWP
HS9O8Sfu2/nqxpDFNu1BceB/maYHXFmLMkJWmM8qx9CKq16SN5RzZr+YSQ1Fa+xUIGfJcLpVm8Bz
MNTMD+c7VutDtXKYpLv1pYhFW2Gy+1HNfUa7MBXqSY3nUXSczOJHxLQKWmjPXV6vC+BQPYu5ekIw
V6ORYI5YdRNLRv4a8j0112yUYm4RhaF7F/Z87LIES/BNQUmFs96amdVJVg0/WJZ5fY9hwjBAwh28
5VgRjKswVp4J5rB5NV0Z2cC6IS3kbQlTLLsQZvFnnb16NuCjxS1ZZbreVrWty9vChxmb9U430wSv
YSKZV6WGL4Zpi35ecbqsRbuc8neOKfv9kKbCzrjl/H1Qajmbjy20rLOT4ljAgy4YWQaVLex2zscq
r6bPXXphAni3wgnrc2NQGnNi80hZ3myEsadimLByH5puTzZhBuBakgTvvcIeW/eGJOKTsTj74SG3
OwZGRAShj8Agy4H1QeDfEDsWJ3pS2P6xUiZIyS4i0wCxTqVLXeARBNV+TD0uV5Itvt3EkVXoAsYc
0IIbfsevO64I24BxEkO+fzsrY47GrdZgGCOQKp8UoRsYGAc6quYH0h33ac6OEYjK2aplKS+R6cKT
kDTMZgOrN4lcQl2W02bqAePzihVqS/RDMSU9bQ0N8+eUK77UGI6w2p1UZ2kT0iHDac3lAL+73AZT
dr05JTpWlF7hz+zjzrD0jWkX2CTPNx0MsKT+CLXUMe3J2mxzAQ0BDDuE+wrjyX/0NOTHueaOXQqg
a4dNU2Zp3eNZRwC82B1/WsTAe5D9snxa7BA4aMKDaaBLia9hUoFGEmOHpLrNaa5+crae7wlJIhIf
nhz/EnUemGXSnck2y46qqfrYv/KV4InHEYjY/8p0wDa+w1HwjUyVx3yRS9BfHJTVijdZx8tSYYnG
8L5/rHoncpYXzNMLzGFzthWPOwq++use53KuSTJijd0l7mg3T2SCRh/LfWvCdNCqmXr0fzTiKNyP
dNOH6cQ02KzGeA22R4T9/FWFPf2rY1qAvtF58ubXuKGYbAM2akqd4WU2pTA40akwEnsoT9UfLwuO
A8I/ED7IQauwgG9D+mHHMLtunGNIA8wc9W00jBieehUJwdzlSyR8Emme+hCrs6vosQztPKk0fWJH
f7hGYjn4b14kp7XPqHk0VqegBkezfUtYPqdXTU/3WFWrGdtowNPUo9iofuRSFuJWlH5jlySGNLlM
xEMPFlJpvGSsT/0FWk9AF0n+0f0mE0uHlniWTjePtf2Z59NM2mQsQDCBSipRiH3mZnzKI5nGh5BO
eqg3xtCgYoNZklrGasyauO7uTyocW9oc1ErV8QSG0GZhaqw6v2bJ7wpBV9ybU66+GYF2ku5Mh802
3ibhW+VL/1lF47ELJIvZm2RY7U+yEw70uu353no95wAAYpqxu7Gl+B7yDwrygBPyznBiwt1iqFib
JbLUdETv+Y2DzYmtQiyA1XpQ7FbuGEA6zmc1XnVUqqoh/XCspQOpPqNSn+N4YAFUZWp/YGloUaqY
Ih8asWGTCH5mH+z8uio5gzIOpiivk0txEvgEYFXVOMTgsKD7TYqADqJPBqRmVvUNUwMFuaygrF74
asEMr5jLRDsPHIm2NSeyhZlTgdOzInvYsrW0t2H4GC1WeeAV67FFwOwOQhN+uVJZ17D1KNd218nx
c8JTZhqPc6gBepdqBK/FxdIGn0z3ZC8UgVmGpCBhcBHl/SaxAwJmZcuD8RJUzgGy9HNGs2Abjqnt
Zos02VppDhrAfSvzyYmd4iPkOwwFKJFAPc9pxj+VqLAGDpG+g9SRsf04RReASSP0CSizmqnmiFu6
JumB2sAUueofG3mBE82N3+g1wbGGKAaPsPq3KPGg+gYgokzD8Iz+8bhdQAUxE+W1jOCFv++p7X8B
kUUcDzAdo1D1si7JdjMHG0cQu1SR+4npNVxOj3/VUJKgwVXpviZo9wE39dF3U4EWinssW7j7K3vJ
9Va8yZXJ+zDMBWLGS7bmc7MjI/s++EMuL2T2A6N1OOmY1NXEJWySEgbq9ThihGS19w/TCValAb+S
5jWdjT9bK/tjaUtQxN8j+usBac0UXodC9d9zceZ/1n469XepATOfN2wh+ZcEm3a8O3vJxDM+5SHa
k245tjb01CUPNO+T/mcw9sQN0+vyiS1B+UbzeTAN3i+PcrO0XGU7oCnkh0VwCg9Dpqsva6gQF+ip
VwAn9Oj1W1xkwLKm1AaONdniUIVmdkahPKHaCjfjP64y8xSyYzN3Q+IMQ9GVKVb9NkfCcC8WX4xP
cpom0uaAubjT1oyv82xGuLAwLfm/s55cBYIcYgHGfJg8VPHJpmjjRsD6pOrS94LwBvteQLvI7vNh
v3cTKRMs2FqQlgCthnvUg7CvYMfd41pigLtKoAjRDdZP+WM8g/09zJWNCITrzH1OZ4qWhFREBQYb
0yJGb24qqPT4TepOSe/XmyuOY273rTz8vYdahWX6o18CyI3tj2qzcXnfYjGPYB5MgfguGHgkP7cl
u83HTtXNeQN/cp1Xh+uvMPZK1q1TX6HHD2UJ4n6RJ27X7gn9AaxbTPVUSYqmj0rl0INYen58pgy3
KywUFSvKBHy8XRXlAwi7beuATHPfVnovtjpjFu4ukoDyaKTzxfJqMSPN3VhhHW3TQfbrJZ/Y0F+R
D0m/ZiVQCi5bNZJ2dHP8KdD1CQy5L33vuxMeMndlwc/TneNbph8OVu1FK6ZymtpCOjV+CyeWxLup
B7zpwfFFJliNbcLl/6W0oHDVnay4c0PmipqbtPqBlC/7rsi2xL+jG8r+D5i6o3zB9ppiCIn6w5lo
FUCSYOv9mRlTQrsaZ6BYDaYG0F6Q25ZlBkSXFeYTm3pQW1AFYFaMB8gxm/HzhpXK0ubk2sR/1ptT
PZBcqHARS6mftpGtsMWRMwVKs9uJRkFhk7kZ10WfrxI45J1MAHhNLIr5C0R0SDmNJCaSez5yX31b
5gRNSOsJLHGiGGu+iyduT7NUVC3tsFFTXgsVTP7EAxvRJbLI7Tcb0wKO3BhmWS8so8Wt2mf3VIZt
Kuq4OdYVU3Y+9smok27pAfm61Kjz4TDUFvXQc9gjM22nv4mQtHz0Zt0puCgQYQCpxVE0WHA2cZ+m
3tpXHB11QOcwiiJgOUmA3UGqDJT0USkwnK4SGEUSpCq8VuddslbTFwHdDH55UsD+ufvZva67ia8e
6Hq8g6UB9ILG3ljUy2IwEYmeJu+4mNUzJozjUbpQ/PQcN6s2mfDXcjz7qi4Ltf04c+7SWuUzIJdY
CzSzczBrMOkvowNBGmzxwsBjKvAFRYnUx7pWRw0SIJqahYJ8kaDcSQ0XZ4/lXvfYCwJY/6PmSyxR
9UrHzOLTGKRRSuzReIvWJHYlVusvIS76lwV99zx5BxxGqDVNdp753YjjFIduiZj0GiYdPtOYzXZt
VebpP61YivreZWXfZ0HMryGRZK8XtLC/ZgBYWbtj6D66LbH2JaB9pK9RpXp+22cNqLZUOu9OEdej
MR8AE/pFId9FcWIoV4WA1FMkon+X85bD6fBB1DsM3t0B08MILLtOoRWHH0Pr5VxwvA+ZfePQoMFR
uTHCSQgiRTebWPj3KOCsvJsB/j+fCBG+DaOHhtezldi6Dz4+zcSCgmZR+F9DXwLui3GGcYOBObvf
9CSLS2B6uuu3ECGpQRNCRwWoTNxHDPJ4RknGb5CAcgCaSRXPERzAOzaH9A98PlCGKqjh0Nj6M/tC
JuzumJj25T3FhZxr6GJW1sQqEkG5j8mvYt+qz9u8LlAw2LrKhlTOYxFLE/vuOO1fWIb+hcqd/Eus
ekkh7fiIovTRguif9xmM3TEy+4JYWz51WB2BStQw5N/2JIjxupaHuIosp2NtoUN9OoI+8fdlHO/T
gzuoMyabvG0KIMC7g2fKoOySu79DCQ2kBvmpvhYD0yDCQBq+ogpChw7W/4030kSKWjsmtrTJZ4Bo
zBC+x50WMb0vUfk21esx+j+CauQosSmDqGV5WMMNGNJnIOkhZTdIyyuIZkt2TJdl6+nz2q+0rMMB
nqupzIH7u2c0uKtdDCgKNyITdIREQUv28/FV+n76Fxa+4ig07UqoSJMrvmiiTYqKttS8Q+0/dc0D
ZuBGb3NlrvjWyedBZONZb2Hk1ykFYoAG0SP4rMbx1a5nst2t0uGhysaIEVitaH3DSx7NbVmnGdJG
7OWbWLdTtUzgDNwu31ES1dA0Vn/OKUXwbFd9eIVBQD4rfMynfcgDnojtQ9XAUOy+G+LMJxADw9/o
xYbREajtl1vT81HJBBROFYt7xT6yK97x/C0VIkdiQ8/FP32cCe/8tBf67UghteEZjMvd7vBYWZol
3zBbfFDmvoTHzA/aPKy7mNH2XSUb8BBN7sQc+7Lb0jzCiVZI8YvPh3uRC3iF2mFajhfwk0ffHCE9
fpFMa32Ju12+wyUB1FMN+Vi0gJUkhz1g3+5DElGpGcLgV9CQ47reSRXDcpkAed9KkZ7rD1hOd4Kw
WG42dU0JPLSNKsl6Icdg14d941CaC5wFgKcMB1uetyIkIrtBr0gE5HKq1N2++KgvR3Gk6VU4cia3
aebq24RXLQNTa/P0N7hYx74iVJvaH8CWA9wVAS0+0L9TcUnIZFiDhZv9AAGvi6s7tpF2swkOF9Ae
BcEYhT8NMr+EuWzH8YLoskbzSP5M4QsAHBz7Zb3PTyDZNoEi/KPQkMbbHmsU7fQsM1gmIO/DSo7p
Y7xhLutDUx2h55fzdGhmyiToqSuf2LwiXxZXkBRlMP9VHAIUmLfJvZcYyio87QUupIdxUTZ4Idyf
uaqUgjn8RJyJ74Gw+xXY3l5StYMEr9W06q96gEjzp8KPy4dlpGRs7JJybJxwEOyQIwaVtqcdFzLW
EdJH2doTv/AT1rSMPyz9Nn2dd/DnWE/68hmHDWb/9jXSvnMVW1g9xLH8WWmG8L/B0SxQg6HEX4p8
IuE2CeREYIfGQAozE0UFctwyLyGZOgPKoBKSbF0eDiyyBwE9eUE8udg6PHZgBaBVZ/DRnVEjUO8J
XlQdiXpOjRzHpy034EYLsCdwQmRw19wDt2YoCBtNj8LWMYODqMeWq5o5z0bdpDaJQK5rlb9Rxk8P
0ThilMy3VUK3V+UaMOxxASotpXK+wAaDlHzEoXwwcpBSQ6rbK/ZVJuxD55jRsXN3xNCXtcHRtQzr
Ns9dMwuO4WcHoq9qUoIiDRwabwM6vvqN9xhHUU7L7qBIHm4bWrSUVPFrIi12/EoFRzpYp5bp3o50
woN5CshiHjaKovMFptYGC2q5IyU1xLRFb/qICxQnZVqpkvR4GsLGoPBa6HNnR5JtOrt9UVE8H3Yo
0Gq0QYF6zlMY/wTWU1/uzwFsWmh1bk5xbxav5JMtqKBXn81JuOM2gK5X20TJMyxVh7iNxcxLjJuH
fqw2MziAcML99BUEnvQYdBZrXlMbRxqh+GTL+IX1ueR3lSkhuuwzyXNcYdDM3waxsPWqmQJHz08a
vqQYz4paMBs/ynfFNrdH5CFeeW9K8HcTQfrckOX4C68Y6DCKA8r8BTa/kVzBVqbmIuVZbZc+Qmw1
WQy/fUr2/cJIr02rTRWPhpy2F03IDAx6EZ8LAgumu2cl/D7cPApcsT/p0B8PMN451cCjB75I5B50
BAUFBeZSBc2bPS2LqgH+CMghqQQ5OeVOMLKVs8vyOigBph4bbTg7JnPkJtaRfxiLaCjiVa6V+4Ep
Z3gpjwF6SFKOW9Js8DGsYD5Qv9U5qf2jhc5/XhRZhwElCgAW3ydfOiT0xqXqL7jJMMLpGepvrRDR
cO0SFsPhqkhODupD9+snPolR1lmVhqkbD4OHSbn0gKnMrub4PsOquNalTTb/fuJbmpethzOv23OV
ile/Qz3/PlREZjCh9SjwzpmZgbmPWfkni9jA40rU6L7hHAW/oG+pWPG2eWy+Tb+OKI8d2IYq22VA
Nymv+7hM45tSUGiaPkO8ADQwxF2QWuLsH6M2GeSispSiho5R6Dt4JY/sXm+w2XYgrMfjsuwcWVC/
8INdgFCrogOJoxExwC3v7+I42CcCEcvcIuIs09vOQWa902oRyT0OF4/i767Lyj2wiNhyPZU0P24x
yOITM6UT16E/1NloERlaSgsYUR77Y0ZGG65KdFXt5wl2TpDqxLwNUWH8SmiZbjixoTT8s+Ok2n9k
Szrh6cqGkNyfwDkofO0zaxuLL6va04UJciQMIzt6oWaGXUv2ZfUJ7Uolv+4H9MXbPDsuwZUWQHON
2/D+XKEEb3udqiRjF9RYTrFb07zneMpcCUNGvmXiXlcBT2WAyeq4roYW+j+20nOEXyuF0c0tnCto
Yps5yNcqkyrvpp300xUujUO2JPdsecKqPD8vONz4Q/0rl/A84+vxm7bH3L/rnRz+laLfHR8d21X/
KEMPeHsoP/xhBLnsT0yWWJkLcNTkAeohjimYwfeipGERbPobjiLBoQ+bSW03HCaDegoevr+bRhAD
cGycBxQpLNzH3J1HmNmFYm12XwgkHfch20DvA96s4EkESd2Lu31Ihj9gIoImNUw3aWy1jX1Re2h4
890OJQBqMlc2uRDNSbjkNEcFe0ymargviHHJNT/Z+aXU/XjeSJwScfUe+ne92az/I4sB9pwdqfMZ
Kgm2bVODiwGxC8sLhg3MxztiViVZ9hbKONz4xLsC2wfHZg1zmk0+rCRb6W7E7MQ+4DWHkaE6VSZ/
6xnzWB2TleVdwCHuRZv5PQdNxJKlQG3aoaeHwpT+ga8TRsDoCGqZXHZmx50/JgbyWmVkvJAoYRhJ
c5NlTbLlcPxil8S2SpeIscD2wNKrhAp7NfAeH7UC6LE19ZUjrdIapdd7nwgo2yB9IGPAoIWEDYf0
2U16LaYf0jj6U2erX8E54KCnFr4LbmsbyvIHFOKsvOaVYW+Yj9BxFNcpw9I3bev4GaKJCtdDQ+q5
m3T68S47euDdn9RRQLYqDmzTNivWZpXW5g/kpNRhcEMC/J4MJMFDcOYgt5NcTme9ZB/zld2TNMK3
oll1pxEAiDdymgmSrBoAyEiWpx8IYsMsivh1zlvdwzaBMXCuUEe0n0NWj8u2/VMmOf8NxTQVnYK2
8nKaAmwN3zVFDLgvz3esHEgarZhDX1IOMfS69tvxNRCBgD83ensFob888Wode4xAW3wbUegRruOq
7XmZMdyfcBOu6X8aT1Neg+YBshlZGjNIpmcBcbEIDO4iXrl/OdlidhuKneHLo/NDgh2KI3o7ypz8
gojiRrjuluJ1i1Damp1PVjW9dnCU2YH6R3RkeLSvAKGwG4uco6vQxY/T3Q8nvtGRJz8wnS2fvYLH
u94Dp7LxcBuzm4Xs9pck2bTAOF4o29CYy6GF7rohU1hO6yNKjgcEq8QEk0+EcPC1hBHQ3MoIj9Bv
C7p7hzWwxGML/7ga70FTZCuaL5Wn9X6YCq6yAc98B89YcECACR44aVcKdmErjv9KP58rMnHbQi5u
8HBVHGJj5xVOMvrJ4+2RreZ5AITFvYDylKcAr3YbkysKQDmsAbpSSadTcGvtDssu9pksjeOtp8Ya
0A/S6as2I7r/8LoiWV0WbgKlUwl6d6YVwb5ZprNHXUOVP1DK/yftPJbjVoI1/USIKJiC2bZvkm1o
RFLcIEQZeKBQ8Hj6+Vqz0WlpyLh3NieOC6EBFKoyf5foFLViEAlnAYcWCoMxjjZul/rWsrcoOvjA
mlKtmb6LHHF0IXBpsS76QdfqRqxpFbolWIXBnJjcEbLAw36i4aE2EuOuKdL+GKMUL4HiqCAIw0pJ
wtBAy8Oa0jjdGUFgqgMUevAUwP/na8/pDHTyTeHKZWfks71PkaOONzAHfA3GjKx6XSQDtcBg1yU6
1hRYaOkmUV1QxHvjF9+lP1qCcprRdnBzOPysCXSy1m7hmEsx9wKWr+jqB50KCg3p+eXXwZUKSe3U
h+7O6nx+sx6bo91m/k9ZpcYjkhzv3IcarYFqUPvd8GPAv8bUyvOlcocetXntk+VEGzB9b71alq+j
VkItvHKymkXmppE8Q1bYMUF6hVFY0CyRY1r7HI6OZQe5bKLCR2u81qKR85fYB75dgEAlRFK3Nimn
maO6fNO4szyavJ1gWUmd1HcXLc03IPEiXxZznTRLu6yihzDVVPQFK+sGooS1b0t6yk2ZNM1jzJAe
pr5MkInbto0M0M5GhK/s97O/oQSdw1URKqA53fCFL725zMSh9OxpZ89NhNZ2ahns1SUt8DJ3nhmv
njdrOs8swTTTD7YTvrUwQbvLEAmJUIMlPG2lKBo0/jobHw3Daadl7wN5vJWtrelXVE0AHzm2hkn6
PjsxUEY23RfhVKLxcjXzJzyFr2TDoCo93hRscU/wMP53LVE37nO/6d5qNBTxqpYOX5eFvnjYJdor
sEh7zdTfV4wpYrRUPDXxi+cM8bDh2ZZsg61tPPdN7bnrNGIfXtZ5K8eboYpC7aHtcOy7ATdHjxhL
21gcE+kFC1CEud94WRi4mz7JqgsskwVvnjL997KzRoUKuLSfjEI3r05tCCxaEFPpunTDblp2yezf
NypLOW/ZafQmd1PTwMAekTGFgENBz5Z+ZodHBJlJs2p7n6gyyg5ZP8KmuGTsVRSiS29wiZQXSoFo
t1Mh3jqnj89pE9uMz7InoMY8p107WsGs9EpFyYgaZjBq0sXL1rdWF6dHDYIx6mdrKK16iT4kfBoY
jKUQwCZJxJHARramMy5uC6/1OdScCBSaugoDBnBy/lIK1f6gfs7GQ5VpMBtv6Dt/bWirivcJb+Fn
K5ly+eYI7CBgUuw8q74bQCtsrTlCA2XM46qRUdyu3biJsm+8wBhpNh1qtxqxwJN+y2lcrFzbyb4p
jseTGMT4hgY3k0t/luiXarOXTBBshPutG+1ablp2zoTG0K2NL2Z2cclBPXNKl1UYTO82HoZTptCa
vWudjsa+QRUtVuj1kvo2JVdwfpwjqMxl4qagCrC84MFrTDRFvgdNDpsflEGO2LS+O1o32TiW6mSY
WrOvjfNgL3p7gB+RWtsmSgczzOzbdpJNuEIg2Lnk47S98yDV6BDrkbIJ7GbOBYZvREOCFk9ZfbzV
czNkm9hp6nwnm6jwbnqOaGMPRgwBalY1PLxrOq254nSMxSayJPx4RDMG5uFH7UPSBHTrQjr18xAr
d1oo14fxNdFMPbpBm5grDsOc0FQLWzvSihg6tC38ms19dtVRTQZachfuqd8gwTb51eGELJ4pHCMC
u9lm04AM78ttrY3KuWM5etF6bOnjl5EJEL6ocVo4W/bBmQnd+GeNXSBMVHwtqjAeb6a6ZSQG440Q
h/ox163u7oMmt511NYjw3W1QnCS5zMPVUIZMDh2d0F5ErZ0kh9GbDAAZLFnxnUUk8jvIRvDeVx4t
cDYK6T/kdPsCqQmKtmybQZchMYYp7B5D/E9IMeKiofyUcuRbnL1QbJqkneL9IJH/sk+JeFgJbdfT
Jh8aP7wTIrQ4uQbfUmfGo8TJqtPNRb+Xul7jvzkGvQKLNJ9ehqrNzK1pagTvfqgC8653Z9ifsZwn
+xA6CGA2pmfNFBqmafWeWpeYLOoOhU+OwA0UrBxVvJXJJBWChspU4AGO9Eh3TOeJKxmIjMsicIyD
aQLLRny9psSGDBGtngoox3JTAAjMy7oJLfaGoMh+JKw39JRwpx7tj9l268IoM4Nz7jKEKRXpYH/z
MrvBDBTYA+41CbZCfkUTz+DP1GLD0Ot3BQ/2M2CKJiZCi2DDB2OcyiheKMPPgTHUpJ+ytBUBRbhh
GdVtK7KMLSqP1IvG9AZ51Ivq66zG/kmLqbMfgjFiFFSluvLV0kXnLPuiHcRClqXpvjJZQKEcTVDz
Lqx4LFiA81ADJaYUU9ZyGOXkb2yfIAy8Ot5cbcapGW8tR9P+IFOb49MAUmXSMicgNB0pxNV3R80A
x61ftTmzqCAAi3Uz+PPzFAf+ucCspKmXrdQ7CODK4iZ0wja666049deouJLs4AhdRvejXc62pnwK
kgIlA+XVhICyGv37CYlz/wVi3PzaCBiiNRkeRr6OW7QubNOxx0ELvjAsorIjN6Q0ZfxE2lzW73oT
lTU0zzgWJzu0Ln4bPHcDDSCzMtZhbnBqhHmcfodYF8B7iAa64OxqwuIec5/AyCUrkfMFebX/tW3S
4inz4Hhw0hQFsCz9q7lpssBlNYVxay0RwrZ3UL90r03lFEf0zxdr9dhYw8IyJ/lVe2IuzvCfVE8j
QcvRyjOb4g3cyuYUg4tE+9PJCueECfDeu2mQLuScuHgmyovAWSTm4N+hR4BqyzuvQR1FE5YvoyzJ
As5lBfcfSv7rL+DfKNq7oEjVJnGRKlF1ILRnF2vNeoXx0ywOoZnH5jqh4kUE4+c9oshc2MVwiqgY
k/3gpXO3FaLUbynsNdGrsz319P1mnyy8NK5/jnJ032JRK7aJ0kyXae9n5yoc/FcTK8ibZ6QaIWKE
23llen4jV2VXYQ/VZpW96aEzzNtEmvgkkLIn/dqKgmafDa30FyFaOXlnt0PSvaZaduGCT9hjpgdk
ql55boLCuXMM1L8qsEnkT8vchguvR/+FsrrSCxdTAilPYYQvDcU/esggnEbekNeF48WzMcULHj31
Vp+1sl5i/24FRbrU00o1hTl87RobeDAvqjHa+Y5y8IwGF+cdZBIF/dKAQorxP074yyxE3PdS9/YB
tKLtwFjz9ns5+h5+GwkSCtyEjWb+Sb00Po+Qbd0mUopydBN56GcZNB/mw8py45yUN/o7mm8nG7ul
n4SMn2jqqrRWYayxWZROXDxWgRsrpCOFq5dtn9bE9pu9UaHXCMt7fJsstsDqxQ2FeuivhFHHj0w4
cIzb2SpMvUrHLpyOjRsX1L5aBc4qAOSPKMFc9io+CsQdWpvtC6O0GnfZeTB+IVE1PQydP76ESRcP
L/M4A0Zry006pF2XZTpEmfMTuIb3kOK/DHei62pqbz5r3tI429YS8lDyJp2eqSIOyqyVVzsGWRvD
BeAI50upVEc2Tt0mgNVEUJ+I2ykJsLZbReI81VFdM7/RtxDiuFHUgKdFhtExkKjrniB+SzQ5OR4E
8P8kDFeepYdbxsOkwKI8yRPdeXZy2xBLEUhUVSxl1Q3d2p9T0S+65uKSloaA0k2wezoLaE3rFmyk
e+szsx8WY59OB2bwtgkHYBiO27K/SDZhocX9KHgox76FsdhDq/WKkMCm/I54XtGmS1keeYDpCEqH
thUaJLH1xgyyCp6hd0wMRsga8UhUsz43RqfyVZRXdPxGwI9YS0f732y7w24AFIoKvXCsjlI8InyW
yZ0znm8+h6JGnXCRdg5GQfso/FJg30UkuATWDF5cL3DfS5FW/DOo9kubC3FHG5vMywrW6TkKKZmX
zjBXWAe6MLtvMLGZCx/VIigv4NwCOTn4CocSml8FzPyd3beONijpsQzySkZ7MybhaC6knU9871FA
FDjVUucdklm05ygxpnNsmaVYQVEX9dYtgvFXUeNIWaSyhT9kem33BR5DfcGCxDHl23kmd2aDCv9W
w1x+L7IQ1wJTdXu5jt04eyBWtaflr+3uKBU0/UUOwDE8NnXx6Iw6t9akpKGcjOYxvQmZ04YjrxTk
urhKejT/ph2WJVtwooIDe7CB+CuUlo+WwDQS9eagRyIBB5dPk35LUEQiWGRFFDemY9TDSksZYByJ
mLdwLwR9+NmpS1/fsHf1v0gdcOo7Gq0u3taFLF9GpqBJ9F1p1TylyqmMTVLm/jEBn+RsTQQvlhtB
VNcLoBGiBGykCCp1IPRoU1vn1sQTWWN3ykdnWBclSObzXMjoPIwQe3dAneIhE36ub9PABdVubWUn
x8FrpL4NS/sizO4CM17nI9U7RqRs/o6NGP6IPofChjYQ4hmiOPrqN9RO/B+h/GV74Lq83bhiLCKX
gdptER3u9Dz4wbLMrfBExlXSrfsxaO4HYzTtvYQtNl9DHdpPTps232bHHGp0Sp2KF06uaFkRLASt
h4CiyIx40WUBcwg9L3SnvRa5mG9xw1T+Pf7q6dEuMwQRY1pju78UZu1No7x45DXm2Pxwe8CmjXnq
G6tU6RoBZTLY4doSBYcFQqpwB1XQf2mt0n4BekmZG9S1KcHqjev7yyiO9Nvs+zYi715MYoHpI/mm
56D9GlDJ8QGODnaUEfHpD4sKCRqxAcdZIo8e+5fByDqovI5dcQPzYzt3jTnSF+Mpau9yzK9Y5IKI
7YgmPlsFUzU6i8gvkEz3ABEVZ8IMRdjZjsA1QTqmu3EEdf59MAxBcPZwDaHy84bowQA17E+jOwSE
M9i0NiWou4HgFkNnSCyVUSKqKTCptktRV9reOXaMEi2jp/BWE8ResKydqHkqM9njn+uwCcH8euG6
d2zh7OumUlA2sae/Km00zbYvcryscdflK1MnrsvuHZY16nzmCVJuia+qnwV8dKkqANfULnYmeO/F
xqaLNciEbPh+xrlY9qlFH9c5VrwbcjaLG/zwIfr2JDOGV6qdgtglyK7kmCGgaX/SxpWEaOQh4UAL
MNLc41yPp6PCRfA8WC3i2bKllljYljXUjxNpbuj5ZjSl/Fxf5s/UpF2yJ9ur/5HFGJQWCJZq9gfl
2V9laUzHTEwswiqpVLbp6059GdOxePSSfAaSGOrpreOw/tEjU3EvRqnuXMaJoVZkdE8W6n6Bqtfz
R/kowwkNodS+/ZLH6rIVTF5YLDHdlTnvg1IPHSDaykVStyTptA6ysFXA7/QWE3vRsyRrAsWVTqLn
Noyz5NFGzwX/z76aP9bWGH/JCn+c0Cq23Rl0WCuW4oyZpouE3+8ghADiZdQWciNM7LoLBQD505uo
M1eNPafHdgpx6OI4a1C8YI17ysmgC9HoWkS3MGp0wmQzJflbOysfw+VgIFflaPwm+Lz1ChFp+eaB
v5M+hRexX2HmIMegHIS3hKIeXkiImxy8iGl6Iq8/YPieLwyxbSkxD2gj4hfUSCjqpZpT4lWJ7njB
4tXrDRHFUb0NUT1FCMWbrP42c45Tg4nMfqTP9ONlYZdo+0XS6Hu0J2Nyg24p4l+7w1juXcJlqrs5
L7pdPWvNKoFSSli7josQGmLgheR+XoHXtP0xmyvnTVuIThces48J0dUDULcRYOhBUOSimgIabp4c
mvTvOD2KdluE2vxFbkdtrUdmPzEVCI6eqZl9dHkbnZWgsCfUbO5g+MQsMYsoBcFbK6uyl16mJuLT
uQHj6Om5egYgg/qJwqF8YdMtjyM1gViC0/pUS03S6YXnxMl3doDOXGAKG4O7idQKCGMrDW7Ai225
QwpbZA8OqQA9t1mBBuqu9SkTg2w4eA7qLLY8RYpoUlNSLZIsZ8Ppc9m4X3py2eJv2FaieFu6fXqH
fMoOwBdJNmLRos1QAJbjDnClrndN3BGrIFNElEvXSpmpNTnCs5az8ga8AbIMflwUVoceFkFs58Yf
JAV7PenbC5b8LSGwIkOi4NlfMmkFYOfjEPunyhya+gG2Co9Z4V+iDYwkM/Uxt8s2W3deKV/bNJoI
HaY6O4UwT9TyCJ9elTlhaumtcoY0N5KpZMTxRIsc9FkPA1BFeQlydNFugMKzEPgUaiyOotfU+149
mceymaMTyT3pXWe6+LAXbHA6eyyw7QVH1xtKkyqtTXF+L4UjDFMcCWGhjdhUaS1DH2lvJ5v3uWAe
n16B3iKXXRS+4w3jhnmvvdHdI8c3a/PsTx3+qq0ZW0mBpwc/YBE9BBMJC/Wtb6MMplOk37KjtYuj
XnoYVHCHJ3um+fkGc5ulmRvUqTquv7nKnQUdIKqnVZb0CmN66XrhJgkZn1OuKm1ZxJKmPtU3CVC9
KH+pJqpRZsJaD8PBqAIneESjPvtrqxoGKi+REKNgV60XLjrbnH7aZLdUN3NIwQHF4KjyaUjCQt3E
7IRy1TF94i0gvEmcG/j8i1ubTd7/YfTFEJ0tbwpgbnwrC0ioHJO822dG4c3b0h6Y/3zJEwF4GaIi
+jZPri72kxpie9eCeUaHYCD884bUP/ZMq5njYjWI1BsfW75pBhGXnuvizSAR4bnurHS+bfxMhgcc
RvitLBpUXFxwooghTL7+1logyMOWtSj5uiR1KxaSNciHNh4AT7DujBkE7o1BxOa4EGTA8PXMZBSQ
Y5QjzonaYOKPhUrvF3TewwXoq5mHORQlkrjANM+E+GYo67vRnLESB9AE6C7SL7LX7jcLEw3nhRqC
B1PNJQONLSDPCYIRs1BepFQ2nDsljXgQykXmhdPZCaXTnyCoOMP4Ip0vje0zgjPiGz/2Rt8TeMDr
Dm4MqYPvY1xH7xkPYF7HCMMFQAPIzrrTbvO9iAfKx8FJAEK9AhYptAf+zCScB5xzjjV/VXNkhDsr
U4beQeKNz33pDZvSda1m2zbh2B/LURO94qMqeOwDgD7EEziBd2OocJ2S/jOwVryM9NOeFXicK07Y
29hDAIR4kt2BwKA0XEN3691czG29rtq6epim3+edbY5fahsqbqWtGC4TA03pLmOu6y3jITBHkHKZ
4TWpO2fchVUWvxA6ktA1dEVwh52VxJPByat17pjSW6C3QKuaSMToCwDcrtqxvSv2LKcn/WeO43vA
LlMvaNuB6xpBB3YBrkx73eDEfITIh6C269w4TXEMcKujAut62Afdr2FwW9pTPiC1TlFV0KqDF1eA
hPjSjhEW0ZDgh8rs9iMYyq0/t0inR2a0M0CVDB/rtrOVj9g6alBQCAjamg+qGNN1bKuGW4vCdr6z
PMBQzOk67JdDAzZNuog505A0xA+fc22PydZv/Phi06prcWf1uAsgEAxwO6XHflyJgo5rSf8rUFBM
KYosr2owlEQ9QQvwcukiaiy7WllZNPxEQE/vFyI7JSQz9jpnWzVehJGE83pbES06r0kHkw9xTWbC
iuSO/l4MPkR3F4Y0Tqj0WGc5qrcvbVg7UMZB06w8B8QZAZ3Q9wTAJOBZGBf0nUfQ2PNUDWN4rJg6
++KLSa8yy+r6r5MN8Q2aPgUpdS+sPd83bC12WQJBUTnqPlhA7ohySUwoAS9mChS5RnmC0tUmYgDZ
Ba2ZiWNTyxd1aXtWoSQnmF/sqmIfOHP4RQsP1zP0rXz0lJhWWMv7U93rfDMjd41Q07vtD0z8KHjw
h4DCk9NHszED/oo1Xbw4ETcTXPzKsKULEMgMxzoWbnNt4HIiugM1MkpClBOYS9UM3W4VOn/JiiEP
b/08N0aU3rlYFalLXEBg+vx9oCQpZ4Mc5kNN0/69wmyAVd0Y0od41tLCSoc5ZoEOubNhK1EYb1IT
np91FjS3lTBDi8kngS4flBOBo5SibH6VZq/eK6BhfoEufZp0EIPpvZeF9tZ+UI+nAmhrWCRlaAc/
XWFAJNkw9NvIzALGN01m+0iIhKtwjvsFXVGrygK9QG3fjI6GSWlKGUf7ym38eRVARKm131nM1fHR
3t+al6Ch9VTF/YmNtc/W0E1o0Uy2A2N7mdxmH1XRTcMtfgBsEwMJJOa+TnCIBTTVqAFF07y7nheM
d/hGAvcMfh04uGMxdnhjQKBUb+R8cngNYyPduUWHFSxxvPgbvoEUXXATDO0pjka3OdjdeFGn9WZy
cPBQxKesKwrnIPpwhDbB0JJkG9QMPgt3yDAGmniAvydgwN8CnBdn1ENovikoeo+YoADHI39vVQcP
g4Oxp2vpLdzBbZWva7ioikQIjDSAEglKtUVILWUsA2aMZRud0zjxZSVwg8tE24a1cvPQD2/Y5Ujy
lLZxkRIRrkcaTT8P3RlZPkHmLHzlE2kSzej+2qVMnM4+RQ2cQbzAT5wMHGoxDg29NNmsiwcwoBmH
JqPH5GZog6jaBTLDngjl1tmbmWxO53YaoN4uSLDF4uX4XdGazvEyyc32x9DV9rlwyLXOl0EHynOY
GDRIFFXpipAtM5ra+hapTeG8mgRKQAVLwxjugahi/YxmMsZQ7aElcFYpohc0MRYkIdgguSrlc+L1
7vecjQYNiA1H4c29A+szuIQ/Imzz8tWgEaOjCYd+3RQqa8N9Pri9tyWrRzfbYKBg4UBEyREsRaoz
heLZDUjUHHXa3VRlgSc57rV9GMdIRAEodWza73Pp6DurBN1/9ZB1mecWAaJY6nlq/YdUtXV4F2CV
BL1QhkFO+sxltjW2W+PVdJq+Yp4vf9pj7oH374JaQ+njgbEQ4WESz5xiZYVRfd8abWntO7AFnwgm
y3pMrSQiCl5YFNd1NqDvMS6GyBIyQtxQ80bpfoz4Yncxb+Wh1SZdZqBbogYKz4/faDDHZktsZnfu
La9u1sngdj1i5daI9jiLI7FUfTXh6cKKYBq3PuA9oV1hEIf3Yaas76kyonqv/Fr56NMDuhAMvu4b
W0pLvlALZUeaU+T3GWCDZ/tQaA3CmPq1mjkAFS66Is5u4jgV7ZsvqLfBBvDBr6tkqu2jJJ0u3lUp
egSC0UiPWkiAPAYE52mUvRDUMkQXpa4UD1XdqOrEDGBGTGjbaZpzE9SI3mZemdjjFoqo2S1D2vWT
0ykXorprAD36gcS3VdHETnEGNh/HG9tF/GP0tosfwHOqEDNb1ztUiqMcDoROzz8cv5cJ4tw2ff84
tNO8RH9eJ2n6Ai2JFBbHr3UVrpr1hemjf2oPqIe75NHKi3WBEo8LInESi9mInqI533SVufd37XLJ
m/okfdn8VzqpbyEyEgwHYUrI1U+o3dJTY8BPYKrdRNx1tCZIZIU65FDsGVixjDafThe4hLP+dde2
JS+R3jaWxatAVIPb6nMv6g5DXk/rXjMBRSPEghUeGC+ImwBpRcCulo11tzFc72uJcW0v+tg6RRgV
wk8ibv+aUmFaAZpS5t17ggjV6yRz2ZGmE1dVd4D+WPfTLi1+BtErMV2fvOy/o4Yv1yHsnYdN9o9/
9aTnwewsHErdwb8f26dqOY177yCNdbv0zKekPOiVHW0L4hiWFdMcT8Vnk1n+8ab/c/2rzFwAkNgi
YwEH6jc6atUy0VSuMfVNP+Rh2CAw38GcxOYmDj55wOY/7xwQM2A6tsW9X9+5lzCKT7Qd81fUcu6O
M6kZNDuR2JJAEHBQSoWv4BdtJ7DzWl2Ex+1+sn9Zg7FRVfbJkv/7OQDACXF53ZdJ078nwf8xYkC3
2Dx7kssOsDunqN5AoR3S+uHjt/3Pi5gMb2B9e655vajgaO0xx8ZwMJ3iHkXfrd09pM7j/+IitKrQ
AFRm1vXo8ayM7NZ1wv5AmO1z4Jo/8a7f+7H9SUj29b3wWVCCYAr0AnBF6V99r64RNMKXiiyl5EWb
D5b3xa8/ucT1CuESpkBiQpqwpGY0ryb0mKoPmCxupSfUqKpda0yl7k7nOzQWHz+y64/9+kJXS5ES
WrY+VdkpVfdt9pCFv6zgXXenj6/yjyf2n9u5+tQSZhbMuTbTU6PfreSHH5zmz4Z0ffbErgKfZZzl
cJU8sdxZNt3J5vCa1sjAXf3JvvHZvVy9fWWMYTwmdnryki+hPIbOD6faffy4Pnspl5/wxxdJFNvo
BD2PawjPMjryUkT6MDX/w6/l+tVfjXeJexurleAqJAkuc5OwDP/Vce8/vpXPntbltf1xKwluAQcZ
aHqyMaBkxk9CBLFffrK8Lo/8zwP0/94JhaVtCosv5+pO0AcoQwk3PV2yyBYQZzeixY778Z3886X4
kPGSQ9FF6/bfO6GRQ9XMQJRTrE4+ibIpkaNm8kMP6pML/XU8XG7HkmwwtgeQYttXX4vXl6aIpyw/
Je0d6EbS3Pkdcc6oCGf1dZKgdvBcpGRuZusUeq8ZAd924S9HmJkYBWZAGNjHt34dpn79g66+rbGd
nckI+UHxbK1zQtASaUH1RittKIx1DFN5+fiC/3rWfz6Bq2+MERih2wAKnfpga30ryZcsfHjNT5/0
9fi56xu7+tBmrwY0raP8lJFiWqBcxm+HOojQt2BLqF6AATMbNx4OiI/v7/eKvF6xvu1x6tkmYu/r
Fdv5mSlwh+SnoDRO2CfR1Z2J2MMPQHyf8Zg9eO90iv1dcePeFYQ2AYN/NmfkX8/Yd/zLNAOKPce9
esapHctuQsF3Uqu4W8cGs1Tw98vys1u9nCB/3ao0XQufgWSyz9Uznkw/RHrY5qe6fQDyXZCZltOk
mV/DhXfvbIjVQtCXLz95wNczWzyLyU2UM66gwHIt92pLyJB4aQCm6WwR5yHoYxuyIRjQnPYP7vBk
VrcAgymATedtfet9rPPz5V0ggJkICVM7UI+N7ItPftVfZ9TVj7raDNskmUaC36Zzh/1yGp8S4hAC
AsY60Auz2nz8CP7aFC8Xo7a2idcJLGZn/He/UmSAyiLkCXjRA8jPQuuf//MLuPz5l9FQxDBdd0pA
lkiMpJrOAyyebRPUbXz9+Aq/y5z/rB3u4c9LXN2D0Y/SpzWfztRDC9e/i50f3PPRydYD4d3Q4nuC
QPo6+OQ9/T+uSyfmeZICLLj6NsB8SUAs++mclcdefSUUcWVczHvByfAJQ3ofO0InP5vu9tcHyc3y
GD0mBDLohBL2vy+swdBSw+nPZ4NI6bbAIME3iXLl4MSffJP/uhKjsU26TUZkMDjkv1fy6zDUQ1SL
sxMRwE6wVJjuSQ9HKPXJBOvPLnT9HINyzJwoF+eOjIEjab8GcCX5uXy4+b6dAn/18YL55/U8C3z+
dzPjX53RE/MR6IhHcbaabJG3jwH1Exn5dbH/+Dp/HYiWe8EIHMsCHvUs6+pVyQhtEroXgQ3eO7Uy
27b1U1RrgpUc6Bnr3Ffi8eMrWn/vHVzSo7YBlaDpuN7QChzujTNM4uxVpKvmjvHehK7/pZihegpS
v26lY1c3DbTdjdPM5g/QvnrngIKuSIxtjkUKpTWbuIQXYZQWt2OL1p0MN3lDnsiia9Vbi+8Fg7Zs
dz3xFIsW6mNpDMax8GW6J9kz/orRPP7kS/vXg7TxwhCLxYq35NVKRExTYUOxxNkcHsuvacY+uJz7
VauP6pOl+I9vmt6WpEhwFrZD83oQK3SMUTUq4PMiOzxT5ka57jqZb2x/XCoydkacOsNMutM8rT9+
d3+/uss2wkxzn03So7D77+dWNZnF2I5xPnuusSEDgQwQY9MXNzH6tcZ++/hiv4ch/nfP/O/Vrh4p
Zn+Tk6+fz/o7wvT26/zDfBQ3wSbdhCtnb+37iBzERfCtuIueuid1ozcf/4Df427++gEW7Td9q5Tu
7wFzf5T8jkGAD2LU+TzcRA/QCbcMizSO8sFdzVv1fEzOBbNdg32zSw8osj65+F/VhsXdO7bP0G3J
X6zLDvHHxTPCkVAIe/M5aohwwmF1G7ty56TFq1nA/ZL2TEJc+84sii3OsVVrz6//m18QALSyri0b
kOC/v2C0JGp40kfOTWPwcelncNt9OK6GVO6xq79hlkaL7/rZoqOu/fji/1ppVDyM3pbmJZv1al/q
kmhOG1j/s102T/5N4y2Dsnws5l++2v5/Xen3KvzjOcew7thX3N9rulo4OOfh42+KOd8bAz4nv3z+
+Hp/7+wX2IieAKBTcjxevdfSRvYUZJE4c4c3nRtuiIImGUI9+P0nV/rnRgH8i+uXw5jD/+pSgM7x
7IiCPelUuxXGj+9p88RcuBTLmxGqRZ2LdV15n+1P/7zDPy57tW5IGLSLTHNZw2s2ut8mrcbAog55
Gj6FoYWmfB1HzSFSmqToFVlfnTHcJEG2VqDz+rPx45eq/Poj5rQBofQkEW3u1UoaraqvSGkV53LI
k23Qj78YNzTsxoyYgI/f7L/WLB2QFIHJICN5vZIKq5SoWblvB/4tm4lp3iGcVMMXiYf540v9hjKv
7+rPa12hXbMeVe3kmTgPssP1xWSZJfTzzjHKL4gqjoNlG8vUGe/mWt9Dat0Ws/NY5PNdSqbVkpzp
dN0UiKElIfsLLyCzqzRtLF3iFBEWHc/tfZSYpBgael5VIIgkXEDMhOaP2JdbC3njsrbCtdsPiLKt
5pON//+Q9mVdjupIt7+ItZiHVwlssI2HTOf4wsqsrMSAmSebX/9tsvt22TJt3a5T9XAeah0HkkIx
KWLvm8cTMDIbcKK6aYkyqp8WszijjCO0n1YISmQNuMZKs26T9kXUhpimx6yg6J/8BCCyl5fqO94G
/cg8LI5VLmOOWHHRlz1wfPttAoLvUeABUCwFibDFBGMIPVEBD1px2yCWIL0mxxS9tSpHysR1NREg
aGC/UZDuoVZ5bW+L1gLfViJI25wA13XRz/PeiTfoB47LGaDv7mvQ7SW9FsYksxUm+QVFCeWtWWF+
opBXqbEeQLGGzm3RvS9qemEgDtDxLqSIssUYBAVQkEqBgZ4t5kJ6fRbbxvthDTguDMw/nf5qYZpi
ybKI4NkSmYWhIXqIWlSkcTOQjwJT8QD8VDQaYBTn/rJuDQt2ECEsLLmFFy824gO00HHQzxA0tDVQ
W+RymDdgt5qHuRJyovRJUboIJbQAm6LLY/B54aME6ZwWLRKgbYX372+MjEU0jPrslx7pv+4v6taG
YVFjOoBWP9kSTfaoAEutWSEkZWjIQMsGPXYLtFOkQNLKj5ynAWkM4K6NGIRZwGq2dFNCIsKY5uSo
JjVoS2Q0TRSABEbXnfEEcilXNfaN8Z6iiSCKnjEFCcBVN8Gcp3Lg0LPfXmw8m+vIQmCuTTwRMrqS
HTBBWPYgCjHPaGVHiJPitT3V/0JRkMUZKkIZCb2bjBRAnEl4mu7lLYJ6EZ0xKvoJ5YzKD/ePbupG
X4phvL1aYSAf1M3yNj/CCC6EaAdUV/SC3Zci3cal2LMxhMGKoPfsG29RD4UQAJJuGyu/z+iNFJJ9
A0DVLHWT4280LBE1Bbs6erx39wVP3YFLucwungvU3xXjLG9DPOCqqbo0elcqmtl9KZI8oZOXYphd
VPRC6YdUkrdZDmQDM1DsHFxkTl2h+j92hYLRo+k8ZEHVGmDe0QIAlKmfGEm0OgOigPM1ozDmgoCy
3lJV+B64BZZCXG0yjP33obE9o3MHtQZkvkDZIWFlKA4giFvn/uLH+8aIswzk5hbcD06WFRfgGUVP
VIAAdvG7AlRx1MpoeNrJBTS2wWRP2C4PZc25g7dCLRED95pq6ijvIc3AR13YNozSdBhjS4xtVEqu
kJHh8ahs+7O0SuIHU19YOkfexAkDsUK1EAoqSGTh168FKkF8Qk9lb21lqXVKIIDU0a5MPAC5A5Ku
ImWHtpP2SVUkamDmF8aDs8sTeS2alE2MZI6WD3HpqIIXK7YwQmPG6vmwS9sPzdpgZJWo8VxCS1xy
oi3ae05AYcSWg+VASHfoXxzOvoGpKQBClQAPa/UUxJRfllZyak5TO2OYyEosBUSiyHkZ3c8xOY1W
HinYJhi5QSuVWCN+XKAxvUNj/AHMqigMYdj4VZ9FPLrmm26V0REAFFwaM23EUyxZezcoDTpvw3DX
t/JzUXlFQpt2hgIjUPB9oz05FgBaKwEgVNYwz1Nfi7aS4IZRzblyE04JDRwI4pGcIWRBJHp9Opi+
wZCUlIQ7zEzaivYsDqiqVI/5Lxm9Gz4aeMU8pMDasfvizQg57ve2inQtnHH0RaY1HbAzwl2SmbPy
DJhzgC5Y6jtA32mBrj8p4LH+jtp+feex2QDbV+CfRCCOM7chApkJxsmUcAcIJwweRuhqA5yk5QI0
hfdOM3HTx+AC1w6dharBvtOAv2s4G2cj3Ok+wCXVyMtOa6O3yFFPnLx8E0zORePJY5amxuBSAVVb
uCva8TEK6DLZqgVRH6b5bUCJ3redt2VNBY0n6DVCsQb5NqLca71BL5+sAwcl3g3ndegeVe8c+mr8
3eEAk3jfqnhlBy5+MTvr4frYo4RMpdOv2AY2k0BlYW4JyxqgyAFwVMtCoGU/x6TgAYjmxzjiJRo3
Z379qQqTz4BSEfj8SRvv8ufDGw7c3Ja/y6eT03rHBbrRngK0qnO25ybSYkQyVr4HeSzYC/t4V/dv
Cii929/3t//GUzK/z9hUgMsZtR7g99UOoCNmSTEoXEYfXfv2v8sxZR1VXh3+UWFDVrOrmuw8nONd
07+oVb02C5ikVD/vorAXOOd0E4tjTaaK+4LAEX5ZZI4pK7W+EZIAazLSbC6e8iMgSEvkwEORu/W5
7TzMfXKirNtcTUE7EKINmANYY5Tor9VYPCMxBYDc4LcUXCZOP4d2eph9iLhtazfXE5JQXFXGhBoF
GjYsTjUMKkZdKPqoWNsnT1hH1JyJbsTxareacS2GcWpnyziksQC263ZxshMXzasyL7+9Ve5RhIVH
DXRVjPHT9Z5ZkZGKghqJfuOhOm1jeInU9q9wSxeAnFp9/a8aeCWMfRlCvRK8eQO2LXEPtkXlleTd
F3CrdtcCmKt6HOOjs/hzLr1zoOYK7QOcM5FvLdC1DOa6lqIFiKT+IPrGI+ZCUgy1YP7m4bTC9r0E
m4gGWFlvR1sUvdf9L2sXkN7DDMrMWLWcS3bjcX+08D9nZyrXZ9eA+rdM+1j0a8fCu4JFrUVkG5z1
3iZNjJRRgy5Cvh7TNTWARqEhdu8AtW5m2uovIhPUsjjrmb5Vf9bDOD0An6VtF2M9mD9bxrZAjZ3s
CjZPzKSduNB5k7lWgDDGtHGGE6wddPPYKAjCTmQf3ZynjhLvhBiLBFwMYAl3kBTsLLd1xkuM+ZJd
8lQsrbXsKbScyS/g/rJsheO0eDeBicZAYA8cNRmSZXqgxVJxQv4+8lbH2I6h7JIS81yiP8ysWXpy
lU+E3zRbqkSigCul+traArDVau2Qu75ptURFEwEZmlkRtVyrZZnFaqQdjqNatk6wONqyV9roI5mB
+4ljVW6Ti/EKXMhizIosByAiBGGDPx7i2Ulcww3szD24ipPbR+e+DZu0LxfCGPuSaaYyjINTvvfg
8jzk+P9eRczMQhiLUaFoVSpoBfA7aGLkpND73j45FHm5Hb3cX8f0NdN1A90jKALgJez6hICHkwpC
VoroIU9cILY4xTLZFn5AY47d4EpiTJQqAJH+oEDSeMFqEtjA/1pki4DybhVXEmOiJIAdi+W4pt7p
vJpEDuJBW11V85zT4DppCy82j7FRBbhpjuG5GG3UyVbp6C6NRfPPt461UFl7zk0NCwI6onfyYrsh
0jcFoNfDP9QGxiABD8SSYgULqmbAcSA1sdYJlSjYpTjawNs5xiq1IL3PggQrauEVjxgaQQxIm53I
WdCk8ftzQOzDSlAIraJbWM/JHp2v7OERn/Isz4QVR1cgAnYJRg5v2czpoFUfz6MYcIaQA40h5LxK
/+KaXslgDmaIVRCQmT8qDZwhmzSE5J7g8bzuxH5diWGOpbBAgIVBk/FYwNxLRTg/cFJwzv72+Q2N
dhcbpjNeIQQGQjREYPAuCcb3abMCz6gdw1ZHgB/HMMmRmjyRyq1NvRLJOAeQdKmAm8LClI2+G+2q
QDMgyZPWFu3FN88uTPk9PAdbyG5Q80DXGLOPErAB47wzRr938oq3YnnCLTI+IhusfZyl3Vb7xt38
I4vttu7BPWoUzY+sdN0BufmhhzWqUY4Al9hKfgw2Es2/ZHJciMvggWtsR7PNeKsr8czOgqKvwmzk
j/jRrB9ttI/+3OZyBm4GekCexzFS4y/eSESzIzo1sb9oDca/X8S6sqRLR0D0YXMjgvnyZeGo5ERB
+U6Bccyx8JO6imwVfaEoIGqqxjj6pkb5vakTyU9TDFkf8Kyv7zSkYK9Dv9PCRZ3uZHQoKXtQ5JIe
I9+GoPPWO5Fgjgnzfz5h1O2L9UqHMkqANSvBncn0aFvr7BMD1v1b4OJdlZprYRXQ/FMUOXJ/RgjZ
fb6Uyzjs4aQJgMSA3NoRNkAWr+zINumw6tfwqyv5OaIpILRBXmcHm+YDmFR2zXvAm3ATeDizdOS9
eAq9qYYA+wV7j15P5NYauH3twz56iB5GKwvGpVm6AncbmMcOD9m6IonNM1STV+tCPOs+hPqIghuo
R/3DSts0tl+t1EWzitzZTFrPQc77AVa37wGql805Oj51qzRLVzHiieEG/Jc5c63PZfFc48x3raO5
tX+Azw/c0YzIRF7y84SfmtzNaV9IZEyWqHfnUIkayQe2HniKnZ4aj/18DGkyt6ZnB4klCjZArVqe
vH4+JrKBO1ALgO6/wKx4JOWMnx/JE6EwWl3+sw0a4yliIcJw8YBtsFxtY+7wur9rF8MMLDAItkBT
n33Wv0BFPy8oeC2Q0JdILDgnMRHpX30CY9/6IIqBjYZPONlHG9wEdu4HW9kbaOxmPoipqbDnBRRT
qcyVTMboIF2rdQH82DiGoiCJq/wk2piZt9Gu0j9aLmeN4zbeOXu208CoFK1XzEry35XlAXH5CUpW
UMvmCuKdJ2NSGnDFp0cRC1NwnfJ1TQUKTFgKcJTeBpe2x1kX5xZpTCJQAYwlGMZ19c6Y1wcIMtJF
h+Wl2wD2IvyrJPTq5JiMAHmWUaXxeHK4LGMaelrV1HjI3LON3nReFM1VFCb0HPlhVCGAch5WnZ2u
QWj0c3q9DSyiRcFzCLztZIzSqRlR4w2YiBaOqPMwpgY2NruxgVXlyF7gBjACwk5DiF1QA8oDjnDU
urinOukULowCY6nMEDAGlY5TBSPvT10IKFO024zGSrUBfU3r7WgHLFvgFvOU0dfeuSls6KqDuRDc
TzhfcxcsyjVMoQOmzXX40thok8aub1Dm26DlzbXAK0u6xfFZr+yBgqu+I8aitY/r4xoErn9ZA7zU
PZ2xVKBJNy2tgzLkznPt1KhxbufaTiQ8tzgZ3aJr2JJ0zHsgrGaUHFP2SdwmveTr/vDL+LEYYCt2
wBHicgu5U8HepSxGwyuh7fUa6Cc/ZUDp8TTr550HNl3Y/8wNtw0x5sf16BZjXGhAxpD7JmRU6dvz
/rNURuWBHd6C6QDi2wVwMCkKx3B6Ma+hlbdIRqNjXQkiQL3DTlFE7jTbRLvRLILGYPNXmdDFhrIu
FbZeAt48ZOHVHXXVbh/Y3eg9cXwyUf8u2UObJUYW0CKL5jJGK4/KEQWms/Sv2xqvTB+w8bAXODyv
w30wZwfn/pFNRm0IGXXgMajAtNSZM0t7I0wzEDv6IE/8Ptnys9J4+9KW5uVKODuAW3ILP58d/ByJ
pjDXeDHr1GHCOgEawpABzMducHsGDFIKPjXfws0woaHoe6XAyrIRpfOykynHfSmL2dyyNcVjA+wp
/zxHxu5b9PTQkGzx/5EHjfeMvQiXkpiQBKCAp1qNsSpjA7D4j25vuDEcqrlqvquPbF3OVDwCBPT8
cP8wb9s2xqG8i91kkh/YGYDmdlghyEF3+bpDTKotA7v6NhYhVX6LpAHSCEfm5Amij27sigKtJ2vk
gyCQkkprZfg5gXSbfBE6OMU55qTF5d8YGOtCFnOCEiBkonJooC3u+Bga/a49NLRzgtgpj3kphDm8
TtMqKQEg4c+dH00nwvq5hgDv/sbxxDBnpVV1PzLCjPuWoPbeLYAGT9DFzbngk/7ncjljnHKREFfn
QsaDdSfjYbfb1DtlGTo5KlXdXH2JOPPyvCUxEWQj97IxgMT75w0Z1Nq1Db5kaDvvhLhrYnxqBB9n
4jlehk8d4/3QGc3yiQZE8suX+8c0VR/HjNUf/WZ8agKuzFwKsajKxrDNOnIOeF44uAje/qFCMJY4
zwYgLY3KDbj+1ViTGu0+FsUzg+Mp3BiniwUx/jPPpVofGSXhpUeflrjqx3k9JqkAU7SBrG8P+dz6
+me7aDC5qdIFUlMfIHR8chVRmEnpsACCHw049uhnDIxZHqBaRAWlahO0AGzPtJECAfmonmU8E/br
xEUzw0qxfzXoAuhtzIZ/POGiOeXjY2jvdrytnQiArmQzR1gDWDPFYITsL1+Lrewky4EAk5t2FII1
CvRaJ50d57y9HS3FvRUzB9oYpVLIJ6x4WOHZF3i5KN6DBmeVbk9rHUGmsucc5kSN7XKZbKWnBrCd
rB2xTIP4kh0ui9nG2zrFut4+uV+cPZ2wKVeyGJMfD+h/VmMsrnXAGYuELVnFpHU1zuWbioOu5DBW
3zqdIuDxYk2vAA9/E6mAtoDB836j0Ze8vckzoG2C3A/qymtVUydOT/pp8tENdPqzbZ51lDSydSqx
mWq7TsvqKTkmc86BTfhoWUL3koppBUy7qeM3XPiACH0/knKuxyv/r2eXxC+WzXp8pec2V0yv548s
xgkA4VsBzPIoi/6UYA8E0NdjZDeWnvAma1sCN8maUkj0qo6N0hb6/URmfW10rtpWqmQ/1muMQDqC
+Gak37rBBZ2YEiSLaI1F16Qywqpdb2Sbtkkqxarsq/MOmTxeMVFc8x7QHevIM9QabREunHN4U0bl
UiazOC1RwQBzhExpE+zSh/Y580RHsfcgTKKVkz0f1+m+WStO794XPHWQl3KZg0QqkgtgGpJ9oIyC
sGFWa7/vC5gKVzEX9Gc3GTcOxpjQUBNIEIDFOOIhG3ZQLMUA1Cy5k3XruptXxWebCV6hvZilXYEC
mNd/PmVfLr+Bce8A0JSyBhMGvkiDRbL8TJzQEf3RPwG8E2a0t/GMAdpNdJvwbv5UL83V+hl30ckt
SOU6RfZBGOsk685TVhJGmjvSkSMBhvDZ1meKU1GYuz1n63lKxfgMVSpkDBGMnurT/wQwLdk/zOdb
PAyc5o894b1CTb2OXK70x/peGKA0hyKBWwapF9Xng/1Zks370faAiQLnqMMzV2M+vezJ1z/d5J9P
uxB9aIBMLZ2xySBzwjutQAZvs59vxyrIB/iTULzd8coGHJ36KdRfiFQr2Tjh+XQ0tz1ExjMAi6La
zssgbgGdgEMKtI0RAwCjRgqLdGhUQgSeKG3UHzBJxKtutpltIvL7d+VUDqiaPkL6zdGb0Q2yscal
SMZNKg1w0KMQu4m3WrRX5IsSZZ5mUT3obkG5L1qTJuhigYy5BSFa0x5KLPBwQEV65u/Dn6shv4q/
tIVgF/b91fHEjf9+cW6yKhhRGkGcluRkENdqHnMk/Hjze/vHGFWri8E6EfxbG1WqOpGTU5zXeAOO
bkW/wUPEkTl51THFaoFuTcVwAWPhBJRYgBugy372GoKXsLOLF7TdlooDCuH7+yczkSimozBKA9ge
vD7ixVm3GO0AKlQCoGRJ3ifE9v3OK8mnt/dgR0lB3tYapSh77DjLYxO0G6GMkgiKVAD8AkIPXmPb
0aL6XrjLr/srY/z+jQz1WjNO6AeLFQMy7PcXjptlnyVufptRCakxoiQ44rdn/snbgOacLKgbOBwx
rAm+EcM4206Qg9rSIOYZljAnmxPx5r+2K0LX7qNrc/aLfYu8kcYoXROAqsUYD2Vpv0qzd79/2HgP
v+aOMF+DvWjuUp4asE3MNxLHa3BxecHdoCfluI22L80qb7DfD9TzPFK4DslQsVXoU0wevy2Ps1S2
GHEjmHGlwHQ4J2I1CkbD2csAJe9d7uqYCJ4RAny569UF+v9b3fK4Sok925OTi9a2h+2vl/OMUuHt
y76v8dMnCFwZjBWaKEXrzF0261M7ACRd3r/iLX9Wk83DwX6Y/yIOaAhRaVns7GdhxpE5ucoLmcxV
BqZ8FgRxIO8R4g7z9Xn1ZpI1GlLrzYL25PFRJI/u832ZrBP9185eyGSudnTsT4rVQqZ98PwCVJdE
/ZIW+ReUBW9yu13LMZLT9upCIHPfg77FpmOwet/TUEXKYLsB/eKVZccfufAzN6tibnsM8k8TY+Xy
XqXiNnj4p5vGXG8j17PYhP3fFza0EaQl3f70eY5X7nHuPtHqaXekPJGMG7tZEXO/QXkiRA3GPvZn
mqMVbXj9RWnmG97OXdCqmO242jiu4d4WMvc6sdoK9D6hsrf1L/f7mfsyyzkitiRmDOdKFSMo3tIX
8FqW4+/8TbYXB+Lym3M4u8dCQ1eAuNG6AbcZfA3UT4m/2Wz23oPu/d5uCXU+PiB20RObG39P+50/
6s6iVB0EMEgJEiQvX0+2f6Azz9uSlUneQkrpF0dL2DIOqyUGY0GkGujzmohDO6yW9vt7TcGQQ7b6
ft6cCXV3X+En76ZxF8gYkKpS8rxD4WW/XKIPeNM9oqsPr+syBtS/z6RfusnjGc3o8ZzrFHgaxFiS
ysyVowXLvW9mz75/2KIYPpuFxHtQ7fnKmK/G/ieUWN2v3X2bybkZBmNcwiTR8yTFVfzcRwS82ZwX
Xu4hMtZFBUTRMRtdj48kYzYbyMN8SxzHWTx+cyOV6fDrQj8Zu2KYaRSCwErZL9/rnUXzLR4fXU6M
8F90BFEiUFEtFdW+a/c9RDE6xaVEwYre0cE9QCm9LXzpAgDxdOfudryXMrYV898X4Y9E5oykukH2
NEpcHr33zlMzisCr88/E3XGz+zEUuLWUf2Qx51VFbQj+S8hKybP9Ltn72QMsy685oUfn6XG3++Js
5w+q+z2BzJkFqpSFJVgo97b92T5sBpJiIAct2OWJDMQjskdW5OR8RK8L9xG86t9oJtqNqYc7bBMC
H8WpUU8b1z/rZzyF1ReqlKDuucdjClh5Ui99tI+v9+/cf9HT/whhSyhNmQVp12DNeeIWL1o1I+7T
wn1uyT9bzI8qX8TRpoympSHHYrTPZI96NziybM5SJtNEIEz8+zaw9ZFCBSVXmB6U/bMNhmbkvouF
3RMXhMscRZmOzS8kMe4A+FSHociwaSA4wd/X3kGOJfW2zfE73NNRry94l2VNfCggaCk8Hh4DzG8R
N3zcgTZpyRH1Ay90R/l/EqGLAypORzmJ4lH5/VeRgl2UYlk5eRed9/TpuAz3uwLBMqXH9Rt95HXf
sM9rrF1hgRD71kwDsY7Gq/c6e595+x9bNifEQdr6BH+Hvzx9mfZzf/SFsS+dAd5v8N4r+5Y+64ta
tdcLhCvCdvnl8sqF/8X3/JHFmBYw8pQxMCdwkMsz9WcCmc28eUfmDhLIBRLl+1eBYzlYmIIecEfn
2II0+4DH613z7H7zVsRTzRt8ATBayaE4rkgj/QLdnTXdF0uA4GUqz3ZwZY0J3oVuajnwOU7AF0OR
YabTKqawvzNhz8uheP6UBaE+NyCF039O6XWsKPvvn2RPti9vb739gQScc0rcZTFmxDpn6UFPRqWX
EOKZyA3Ro3SkNieukqcDq/8on8JYkdY6gEP6x5G8+oX3/ikQ5PgI6IjhzPGAjbGBJ1C30DNByMAx
+5Oi0b6vGSAiMFFNZk5OgT1W1FxBglA7w85ecn6fqYn/y25c/D6zNF05KWl9PiIwt5CBaIAwIuLX
2eOdFNPjdSOGCbRU2GDQbmIZzwiGDX/tjMn1/TvLPlvdyGBCq86MgjqxsJSUNDMYCX8G+t2lGdnJ
PvYP88I+bf+hRMYAnpIwCDOQ3eFw5Hljv1oExLsniozG5bmX6cDx4qAYAxi1jRGDRFDZVzNMEOCk
TqvqaD89urtvXlWVrYbf7CQTOJlDmPYgux8Nu4ai1sHWVw6u7463KI7y/ZRkLsySrIrqoOpYU1zY
9f7xuyfhJ+eIOIr3E4lciNCAi98XKUQ8+yotn/CCd6alOeNa8/Ge3Hj/P8fzY6ou5MgJGpfjEHLO
8+WrPn9PFwB5y9auW/I2bTp4uhDFmATLrNI80HA6vh+LpHAQVfSkhMvl1v14m8cYh2MglGlrQlLp
vNqb2exEHrLlryNxEOHS5TOPB2fafVysjLESQx0MYNjEJoKQnbyivOk9PBgUPQrb1dvPQCX32CZT
pAuJjM1IyuHUBEdIjJ51AdNQjuvurH36ArRmTn2RuzjGWOTHMIxrBZuZjBEvWnRQcZk/qOMrjEMX
sBgcr8U+Y7O3+OffL1SyzIPoLOgQKM7196W/mXkNGdb1L+p+73Z/sZMmQMlAwgVGMRmQ/KMuXUgD
o1igVWqDcCZN3GEGILzdobQ7edGktvnCudW3huNaGBPP9ED47NAMilu9fEX5CoUdbz63dngzwR+O
h5yoRF8LG3XoYmWW0JVplY/CUOIkwwo0bQfbI866bscnIZ64UeWuLcm1OOZ6l7VagakU4upq1djg
JFyU6FYD4oS/iqi8107IYSjHP/NkMhc9VLNzEoM+dW9JqzRzclUivfhY/q8v41DJ67UxF/yQRenx
JGFt9isyo96ikVOfZ4vMeXTdQeCGvbf261occ7ulWLCkvsWylq++qBPgba5w0e7rIk8VmWudVR1A
rbIWNrK3Z68Hqm7FloKr8r6UCfd/vRTG/Z+rU45XZCylp0uRJjijkACud6NiRktCwMHTwlHL7mkh
EwIYZtzoQg15trLxq32C/gwf9TCuleJoHpsFnQfAkVfyzxGlv6snjl5P2MCrbVMYQ1EgxBj0EqeT
nMkrlAAXGJHTr9fOVp308MDrshsP+86usfmPgPHnoRh3zX+OPg6zfpvxjDrnXH5muy6MURcmtVS0
WNB597qM92pvg2Ti+FygsLDkaPZEQH29eYxVEDRAdg0mZD37aKrzSeB1mFCijz3hlcwnHt+uRTGG
wTjIjW4G2DjBIjEoaLcHyOFVgybqk9dSGHtwSHO1yU1IefZf2+f3s2ORocD8TqWPieOjM/aUHglZ
C29Lfyls/KVNyw3ejfHy80/95c+3XhykHuW9EZ1GxY900s5/J56CwMrl92HwNIaxHIl4NFtwMo+W
A2+CfeyBJcKgmU5sanOuG8cWsogRrRSHdRMCSEAjS7tA4+Dq/Ct55JkmziVTmUgDk9Sq0vejWmrE
t825Rd7fN3syn48w5uSZY3hHzbtzpVnaq6wKDoko4pxeT6GjkWplWwQ8zoKj7bqDz3/3GC/VPXlM
tFHLeSUfcuyhb28O5WKF11SD2tLWslteAW+il+DqPqij6lzooFjKtXgcdxJOJXhHyJ0TtIzjWSf0
Im+F3iCut+T5Mbbl2WiBKlL2WJ4Nc7zxSer3HuWGvjwVYcxJWJdm0AyQgmbnRXomKHo1KSHCkzaH
pcRDA88scyINdpq0Pp+tY6dAS4bNs7kr8VTVcktBE4nf9XExoUZ1yJug7+sxoH+1B1S8MA0+9xPe
7CFv8xiDMWRy2PTWaCVTMix5+LY8U8+y9mKqsBK7DqtIn3OdmIsIDYqmp0Ykn1lv3GF9zsGwg4xZ
XZ8tzHSNe9bZ4rM1k79aGeCWoCOiHEvBubkaE2vE5hHUBApE2T6CW8meAVJrVr7Bk/GKghPV/itN
YAFd2nMVAWEXonT0DLzqFUHliWzwylUTL1yIj1XmnOYlru83Nx3iGQ0WZ6HM9Fo5g0Frr+CZw5/J
QL/0ImREqW841rztCFp3n4AQVNiZzzHGHP+iMQGJnCXo8x9d2bFx1IHuBXo0bW3gZUM8I8VCLkgB
QtK2gpzzeNEONtKv4ww1S4RYnBVNlNquT5IJSaR6OKfKqVDQsfPsWylpH7T18I5iW4inN27BjcXt
ZhMwFuZL7k7IZscEDE0RfvFpkjGY486DclfFmBDTUFMMXEFMT59fjc3Mlp2+dfAYNTiO22i8mzf+
3B2fqTHJSiXn50QfU+ZnTUJ8vwRzrDjvqX2SnKRyKYmJ6xpAOeFc+PFC3xHLjtiGRzXtzvK4mYeO
FAGlIsb3v8MZLzqeNsgj4LwMCCGwkV+76SQ/xVWfnBEctxR4McIOUJe8oGp6LX9kMMYLkHnt+dD0
o/Fanl4clDjIN+8dhaWK+7f2/RHCxDalmVanIYCQ17ELFBM6KUXTEaAk6CKbu3+Zv/wRx4Q3RtIr
Yn1GFLD0X/3Ux9wrfUQZkbN10wHiHymMUdL1DEDQJRb1XGDKKOQGoOOm3GrZn99nYpmukcEeXOH3
E/LsK7a0XiMHc7kdWqOhuSeGMUQlONuD0+lHAeoPQKIs/Rn+oMm0+QJ60rqMSL+iZxfezJzR7/iJ
c5em/fSfVTKxzdlIA7VqIR6zEuiAdlqbW13mHRRjlKKs1A8qMIIQesJBoxF5s9+j6S2cO2iCR1vp
4tuyvznKMW1wwUUECCxcX521EUKi9g0GepASHTAJkqyPb+JvddN6mYNZhuAxdrn9ixM7qUoK8NBB
SThSujHLPGmpFQbdIO7PQQ2iqlQJ38KkKSC+EPHGN0TyKjetsxtZcgjaFkleI0aq1vfPc2KvAaoy
kpdqCETAaXVtstAnJmmCIIv7ot7FIHpTMsfMX+7LmIi3xhYSsOyIlqgCZ/5ahhEFZxF0ovL+lOwB
a0milkc2pkwtAwxrsoQZVBXoH8wyTA0TBnJZyQjrE/J69FC1fw8rujnijTFcbzxp+SDQeeauXsZh
qYJgpfKsXdWrtfPUzR85yjS5YEyKAFANQ0UaS3CV5HKkZW2B5uEDSgZKaWs1j4FgynNrogpG+pFL
2lI1RnuOKdgBwyZEdNfQ18GOD8QySA/8rp6gULtAD/0ptvU1bzx8YqPBCAhKE3BsgLeV9eChKYdq
W8kQqyok79wOrMEtN0IfNYKxcYBvBuaiCoxlEVPo1xrTnLpjWOYWLMCmfO9egpWwWHwrMdG29n3V
nLr2V5IYp5BofTgUQKHHa+3SIPHechLJTmx32RKT8ihYp9IBTIiAThHHhikwFlo/P5YqAgRYtgSc
eH6ZOZ1MhhCFEQVdMg8dBU0OqYe14J+AkTN/whOXzVHNqUcSDdTSpgmwRZwRe4Dn8HSq1EBAyLyQ
158nt4lI5CJAN8R56tFollF72PBGYScaQExIVQGvAksjazcplyYCjU1M1b1SeTEgs3udiqukpvFD
MQcnUjsSvhM5JZzTnQiWsNcmQA1BeShKLO+q2AN9wggka4/CuNMtgQfuHYj8suPZ8p8+I0ZhwV+J
NYJHTNQ0lhMwFWI9O5UKBNnnM7XLD3HsL6iej2SjeyGaKgWSfoDhgii+dKAvIEEpbWUhErSTmgaR
tjwfOlVPv/ogxjzEkpU1R0G29rUTrv3jLFrU9D10ARm6BhBtt44dUN3veJ2J46/e2wYmvg/6Q6CF
AKjdHyNiPSQrXKRH9/6ZTsTYFwvT2RhbatWTeFQ1a3/u7AwAdMflaal6kfYX+d6VHCbONlurrqUQ
cpaxB2g9i3b9zFqrpN5T55jZVCnJIs7p/cVN5M1XQhk3FjdqGraAd95D5uBYoEIV7Tz4aIBiQv/X
EeYxyL8SxhjZLEw0tSz0UWflRf+h2P04apuCupCsFwp19Nfc5pZp72uIziINHPqjEA8pttWuPME5
0XVGQ45Nn7iMgACzFB1IwRpI3tgpSqGuhWPeB9ZesRWSzbNVegLF9UDDJ2HTeN2LNq+fYmSeGjE0
P0yons2ShIZ4oPOGh+L9SKqGJMd9qM2D3/fP93b1lggaHERDMBNYPKNUYnMK0/xwCPaguNbrVWOk
Xq5aROrQJnw8zgydsxW3+gR5CqhvdCBgi+BFuPajp0yUm7xMgv2r6Oz3B4qXi1ees9ZHF3l96a+F
MBmBjpZPq6gg5Pl183s2W5p0iVrXTLKljqRuPvdn9tLHGMLGw0xr6B4227fFwjmsP9brtbJIt8jG
d0C4IItFNKOLxSP94BVvfp7z7n3ieC4X9fMwGkI90PCJNjrsPz8tVM87O0c7M0DB9/P1Ak1Tw2IB
invHRatASHnkqhP+D3uk4cKZ8P6ItRnDOEShJldVEOA1cJgBqUFzB7d/K86YWc43whuvh2XySP6I
Y5OZFCSMyVBZwV41Cxrrr1rJSRsmws+rBemMJoel0uR9BwnVLPOimryXBOzbmGYHEuU6fCvI6bmi
PGqin+Zo9hxB7aEg8FSRTJiMfYzKwjxleaaOU7EjZYBKMa4/eyBz9B2toE5P6JjhKc9ERzNiCMSi
aLdHbyfieUZ5anAI1VGv7n/QetBQivacEijU64+e5ACeMBDLPX7cNxQ/narMSq+EMjdXzw6BpDYQ
Wtm4NTXBWFL0O7C9mf+6/LLsr6/ctfvOLXNcm0VG6U5PiVWQ3f/uBq8Xz1xuU5A6oSnxHSoKQbMc
pCrRLtwFW4+cXzNHf1E/hf39pU/YyKuVM3f1/0j7rt3GtWXbLyLAHF7nZBAVLVlyeiFsd5s5Z379
HfQBzpIoHnGvfRd6NRrdgIszVM0Ko0aBa0TqwcInnhOffGTgO7UL11zygseL8mh7J/roBnwZpRKE
6NrhQ/57GsAXYqGIdny8lntn5Wb3plgrr0yUruAb8axa3uH0JKyZP48FLF3OabdJ72eKw2qQMBzY
jwqJIBDboIXHIqK+7dbtW0ToZWkG/UwHBZYF/h6FV7WRdXI0P1fmNOzBbDNEPXYPreLoYXCNc7k7
E2ZsFtycLIVaVKLP7KYnfkJ+joK9sOjZbb2SP9FIRux4L5a6UTliABDHKo6Z0zOcl50d0qfXscd6
f3n21p6BrPnCmc4kR29XP1FNeGiJH4RYffPmf8praGa3AuASRt14et2m9h5EDd4SDGHO9N3s+UQR
Eevjn8c9HxtQdfMgrc62zKAP7qQYBkAl65/+a9xxV9cXq1iz2nK13xOVBPOVjHQGZAOO4aIU+BI9
22Q4Gkb89CmCTgy5Ru2/wUPc7vNERzGLoVEGBadcGmaigznWtkRAMN+Vpfs8ExNDElJwIjwlZO2n
Lbay5geJq3I4UajPF7exrYhsQURgoB7h6z1mDSxc4Pv8xq3Aieud+i6IrQcI3Oi7D5QCcYdOqn6S
dQsQU370WSkSEIs9jbOm9WqdE71NAVcAuB9igS/ZZSYn2tGe3/5Rzptj9DE2PS0VROYcr5udnWiq
MsSponWQWNONboar3GpW3WtKtdNfoIcsDJYxPi+XYhdilzX7KB0UWzUiQ9wvGPx59bla+kRp+cqT
OC/Gh4RAvOxMDDZyCBpDLH+73QrrjKxTHcgi9j+ow865Sjd7MNHcPJBjTgohOjdegGdDX0VqFT0c
XnZ1XOy/GpXi7mG7WudEVUVHaLqmZMd1Bk9Ncq5TKimkYI1QPsjhQrg6kz27vccTFeUZgUmzbJQ2
0CaBHWSf39clYI7HsSq6oDVLGzmdFSl5EuM6zgCt2SG8UEFlxCBwuIz9PGAMWTDzMzDwm7VNyaHU
Qi0GoYDRU3f5GiwvhFjoJkIzG9qOQUWJsYoLz9oM4OJW4sS7Tb0wBJkhJEooIH2YVmivHtudJUM3
nb9WDlWsRi0kZLoprVzC7Q1jv0a4A89nKdk5/07+cxXVibXxBQmTHhIcV6Or65LwVD//+gdPqm4x
VrSKwQC7zEE175xciZ2YHDDmBzwXQmxMNrsdmkngD5m2qhPyTbagLsVTuXLNP6ulZpwlE6NOTEyE
2UFRn0Lwy9sGLgnGtsDCpBfGINb31kBUuX5m9ARjgwK6dFcX3pMpZ2tQRWUrthCdEu9JphxBxwIe
ky1gksanQZ+R6juq/0UIeG3X1ImpiXs1QC4bQtmxpQpne47pybYc09rzQFUtXN2lJU5MTeCFkSbW
MDWbjdxi+tLzaqxE/zftETdKOOVmraRCDT2VF8/eu/fM/5FRQ2XeW7I5LtGK/cIfH5hqjbv1ojuN
Y2Q2FHBfxoE/IeYc7Xb1S7Hl9C8bE58rcgK9OtnuebTi72UCd35rKBaYcAt/ZP4Iv/7/dniaNgvc
lhvqUV95DN7BcZKQWlt07XqGeHosagaadLvJE/+nSiRO7mpsMjSUIeynCSZDAi5DXNdLZ6FH8/iz
pCL31dZbkRNr1ADvFbGJhJglM6ODBPJWG3iGFWUwuqPdPIN3x9W1d2ZbLhUhfpGSj855YpCCwJWK
qMJiw4LoCobQVYx+MpGcrK3cIcD3Arc81oOAkoUebfTN8+qZvr+/wjUZ6PseEKPHuz8DF7/diomh
8sS88DIWr4AM4sMvBpGLzVmNQZE9qcmfx8KWPMBpZURlMXa2L7Hv4U9KagMJNxNcWLZvcTHhv9/H
dkVli2SGvqKfyAfDUD7+gHF3H+3+xErJXlgnfSDiUf36Dhf5bEcdffTTJ1apFFKhBRW4eA6gtgT8
bMb+03i8gBlSwOvj4qYVj26o/I4dYPkkd2PmJBxI9ORRtJUwKBsypK0tBGHVKSBGrq0wpeqyoDrj
Dt2tEUPNMeRCBWXvdKYG69SuH2galDXZSl/iN1ijFiTMxvNXEiaOT9ELFTABkBB6Rz7eNiBRZ6jE
kJfHOznvQF7JmZgdpnEUTxhwF1mK+qNhPb2+cnQEX8JXXQrYZ0DAOLYrYRODE1dpyo/h1rnCMLvs
oP408YUb4CQnRnnuNzUAtSx5vMBRcR+d1MTSaGrfJCWHffR/3sroJWXWtbpwVPMu5NWyJsaj8ILS
4WIVlVzyNtJgjfwVp8tlJElaOK6lezeJm9iucuWyxwZu/EQfNqI+qLq+6KUu3b2JfUj4MIg8Thnd
xTf0GnUsib46A/QYvv7Tgvzd1V8W8YjzMjG9lZcFFIOmrBVsoOEpEj0JPVt6dIAhxEP0024QxKz+
LBb8R+W5vxT/K2zauFVIDZO2YSAhqtB3eqQiM6gSCu6KRUmzT+w4lPZ/ljXt4crVnuNd15d+IbLo
vkjfFnkc5yPOKxkTU9EXmgjmVOc3hfHReATgCYsna5ATRdbC/Zsr2kCD/1nPxFxglgSn9g5kaaud
LgCXBR7izojf9/VSq7gwr7n/iJoYC0BCMEGaZ2ABcUhjaerjAML+zMZ8JvN8Op0sjWbG1tq+19s9
WCzWPz9gCFzsM5mPQK9WPDEgneZ4rlPgYmpmMnaRO7ZZ2/xmCUQ4wzU62sZ/ljsxIqEv1nXguFCA
TaPneMiQQwZLR7JBPgi1ozV9TujxqC8Rbc17PldyJyaFa5vIEXqs7+Vt96aY9W447i/j9cFg08em
eAaAgeI6YD6yijovz0+pSJq6yQWnjaRzuUY5NCVyj/QI8+Lb4hscLTibfzb6Y5HjHZkqOq+grVvj
kRvFSCj8+1VW3mXzrChiQTqLckp4ySfdEoxn9GamEgTMGZZ51N8EVptcDylxnVRhxzWRjCMFoZ8c
ZiI9XsWsu3MtZHI3GkwfYdQmldCfTvSP8jPcs/RtE//s3nzgpJDq0fvtf0B/O2cmr8VOroYoprKT
DaNYUHN7/tj4jwlshnMep7pYIIMyKrrGpfzzeLmzWZJruZP3R0zrgWn7eDSaCtb7S5YETsmtcQGv
3ZJTMvekXgubuKtsqlZVEWfSeaipmu9jZz18epGF4YXmwrLGq/B/X5U7p7Uqpcbh+XE734CFFl7D
7bq5gH1waUWzabp/lnTnnTZxKHn1KChEJQgMwiby6WD3tZ7QxcCb0jKX0ZzLfy1womaBqFZiPR5Y
SMBECJQ3/fmzzEIxa6quxUwen0LLmqhEwAoxhf6mWgrK3QpgXNnGO7kB0fWlnfxt+nx0ZJM3aAjc
WhJ4SESu/m0nIVX9xqzYnAyaLn9TffUyctX2a/xvHdFpe7msjYG+JhFA2RT0NkvfM/vUX+/AxNoI
Qt41vYDvQdXJjI3U6k6NsRLaxbBg7kRFNJhLYwVIY6eJjwJ8cHUXtxDEJGSnvfGgkzVd1Aeel5R9
zvG7ljQ5VLFhVC2oIWl4hvvMRFTBsKEGlgYwUJjTMZH97yc4/OK8rqVODlbj+1jp8k46BxrpQz22
2Aqps+EJ9Z6RDYtH9vfPUr1l/JnTyyTKgHwCVQ5e9ynSqanRP1r0knR+e+NAt5QC8Eg44pmSpmer
HOP1iCEhE3vEbI7YAV9oby0YoKUPmKhpIzpwE3lROgOP6XzGmcmfmxXrUTf+FFkKfG2KToI+twR/
QfLsA3a99MkhB0XHMF2EpSelnr+gQsu+a3S7rZF6hquBEaKvlAUu0jsOwcLbORvgXouenDQSsq4c
eRCdffNGV5xF3pYBda8d4OAwHu9dfdc0yjqbEGjxaJ2ip2xh1+cuuDKiinHonMJNof6slmDhg6cg
EQ1Sr8PuJT25Ry8il0v76qGu+eexvBnCN0xluJI3WXAco5+jViBvE2Twzz2OynpDMDabZq+AMyP/
3ZvbdUu0rQTm0tTwrB6tXyvhv+hs0wA5xGQoHiOURi9s4ny1bDiS9ynnCH1LrEg85dia0roaayv9
qv06HsWBALizpGczL/qN3In7EBeK56C7TUE4Dl5qkGZg/NYHd/4aoGsn0RbP3wmYf9fDx7rarRj7
R1nsFVv6golPkWP6Vp/w+AJ3Jb2iDfkLPa3Hlzdx/bYp139cs18tHPrcLR87AzCnSlKRlpq2V/QZ
eDViwMTObfjkn3kdBZ1+E5tjGudYbjxLen98y365OibG7EbgZIl9lPhu1DC4ZcB2czGGVh063V+x
jcFcYvtz/ezsn9cG8V5+60sADQAyUIGwOkQPwcKnzPhVIo8rr8nozcSYkMmnlKmidlpbMmfVNcMu
JqJyVr8Kxir8Jwl9Sly2boX3dFCI1P7EqRnWx6DVfQ2DgtiMZPxnnu2koCABTGAEJtBVGGxbn8TJ
oVFp09lMVFNePRfM3huMHLS/f+MlvOhcWH29hN+6yFWc0mdpX2VygUn2z+UPpuXymgfK31rbOZyR
HRk7d2hTnx/v25ybeCN09AGuhQ4y16pxzpwZVi/gO5nBH4YzpM0Ad8akRD1QbseeLyywLMclNOZc
WH0jfPIWRV6seJGGFSc1wMbPYcTq7pMsnPpMT/OCZMyJTxbS3nPx543MySuUC2oudmrGnCWe5qXp
qJTjiVb/bTZfoAwW/uaFXX875FuRyCDCJuYBt/QYLNxVcWKch4hB5xuPPRd4GvD07+kwliYzo2MM
tJFiHsVq4ZDHfbzRU2gF+pJUDh1D6L6awu1UDChm2KJzzq5KzV26z55FIzAVhUSoF+4N2hhA9ND4
sKCUvzf2kdzJ5SoyNZA8HnJLzq5ei407QktOJRVWSKTo5x2LglpkEqs0rXOim5ZrBXCfA89+jgxN
BngzsSIqPD3ejfsE9O9uoNsGGwFypqmZlNi0k2WHd875i+YTtQxJ84Xi01ce64X2zLA1kbMF3+f+
pk9kTsyT2lRO4okCgNbKt7DRjhJdX5Yor+5LSrdC7jKaKbhD0XnnnJEki1d49BTytsn0xjPkp9BC
s436pDiG1BMWtEAmXmAU+X5AI8EP//qGj18CaD2GQkoCJkdPXl8t75uIT2QsV3BQ8D98HUZC6aDU
EwcdNmuvW7hp99n3icDJ/rK5VHhxIznnrlhVFcDWzZ96p+wGo9hjiiFMtukjO8ivFuTe+1m3cqez
NpImSxzsuHPehD+bt3CfktjwEhJ+OOY4DAuFSqAMxuhFezo+R8fn48JdntXsfzZamWiYGqURJ5Sq
c04lwpakwiRugznGT/BqYLAfC7vvHxkXi35VkcPwBwz9mmSgarfWKlb0mPNGtJxj8JRsHaMnASYY
tlRcgyYcOFMMxXCtAf1A73Ez1ufRy/X88/g77v2cyXdMfErMrcOsM45xQCdghTlJFYPf0hATQH3z
JzCqnPxslqZd3zfSTmRObrTqMRzHqy5z1jERTze7rRl9n00/JGd7R9oPUSCfsrniN+v+9bhaRYby
+dnrnxd4uUue7XiVp0ZVkUTAiwVujCcmr4fm5m7p9PB00Dvy4iIJOJybg/cW70UarlWr3bUcWUdG
iVBSXGnr6iNYF3Sdc0Rf6mqbtWrXnzLJRPRCVzBOjU8po5VUvXYslYRN++xyJOjQbc/YCwc/Lm2y
dA3UnIhdxrWj0eHWWcnUtsL4IWg5/JR6DztqdBh0gZqUhwLRn8fC7iI2DWOG8FoqiqxA6NShjFkl
TjUZl0yqaA9+umTDqOiF2mvnx3LuE52/gtAhidF2Ak51sqjKD+oiVwI4JETHFNaPJkR6VT5IP5+8
HhnNZYWUv7JIJnCfRboVOwUNNqGSIuUZMsiv6iH2UgzINjdlE0770oilOcOh8RLGQgn4jYcDcntu
YddqaZBCVjNiO47NyhRW7SX8OI/2ggDMg9FfxrP4mh5QrwKs5gtq025quoQvnnv6bz5k4vylaq7U
aYIPyWUi7gNtLTsGTzv1WCvfFY0xI7FdmDlznz0c9/lq7RN1DbOe7YYQIl82u07P/pjmx8dus9lg
rGVMykMCLZbpof97LnNSX4z4zI1Zgfwdz3OynKSd1SDUl0RJwNxGtF7dngTHpSEKMBJzjlyjzsBf
tWHdQ1YRTzNrzVIjKnd7/13raNtYpbaU/L4Lice9wBOCdClAE+g/nkjPNNGr6xZGVCHOLkGPkk/d
QG9NHpy+f9JxJsgSxfnsgiFWRhcyzwncZPuTgAnDtFaYc8odGmwtmyZLPsBdeRc/XtKQ5EDoqYF0
YLqnmeN2fV17F17dA2RA48AWwmPGvMkiyG8Tk6GxIYMOwHFfEuFd3QgDxQb32VriN1JgDJqz4G3O
6hv6yRUBneWgJPg1OVdBHa9xReoD03EZmKNX2V1+FNtL172WyO5lVE0pn7/wfUWE8q3h9WBQjGYg
w0vQfioKbdCjrLipLgwki/4yLfU1nw6p2co7RdAbYAz9aslfHD2HqWHHJkoCQPYKD/KG24vhKpkj
Rn7jXgRTcTALIXoTFTiMVUKGmogpVQUjKazcpT1CtPgpchdcil+HdPoBIFSQZFHiQRAxxRwqVRuX
US55lzhBDe9JBQO/Dj8usdvPStTbzwHM03r5MmQ7Ln+vMhBlyGCWV77SlAK6EuSBLpkxWApMtaK1
MOY2RSNlPodTfok1yrmElU+iRnyj6Q1WMmLFZAXKWc5WU6lmdqEtv2YDHfa+XTsEHeicpqdrTzYd
dKj/cZCIOFc7h2LkUBATgSG1r3ufLWZ/OX8ev0az5koTNFEFpGm81RPfyitrR2Id2bswAfUOOQne
eKquPRrpJhjhKRRIN4BHTMjTQdSjVagb2Wkdmp/K50qxJb0ytVXrLqZ3Zh5JBbUysJiMMRu4TCaG
O+Y9UXF7ETo27LiM+APNnmqFJVLhrvJ81+z8mDIRSZ/VVE+YleQ8Fx1pTpVMa3FJu+5NCr4FZkyD
G4ws/tQN7lHlSoY+8C8VOpMzu+f06BMnnP+VArMPO5KF58KlPKcz0nr0g1pSBg3pUVJwfYOPTMbW
JJqEBte8tsySd3hvjJBgxn/QJfgtqEbfalKcBXmYtrF/8WzmzTNT56kMVuxPidB77+QkQ1N1SkLm
e/gbhx8Bu9MCNAuwK36pzH+v0fgOEVcI7dUYSyZM/OW06+Siagv/EvVP2jPUR9rGF5QZ6v7I1D5Y
fMzir4wM/KCzqpU/K83CuzsTmY0jiTmeG585TEabbITPxEPBeUxwyQEwaGg50FSh6d/SeU0Npt+0
ORhFtg0p6j3cVaY4damZu0arkvTLPYTSzmHg9pllcAhOVUGlhSTEvRN/+3WTZ6novHIQxq+r0K7r
0cDHwwQTPOy09OSwpKn0x3o9EyAreBFQERAwSXlkdrm9F3kx1H01ePEl4LcZ5mF8so5RB3rObtKd
45gwMf6ZLVacQLxLGtAhJ+4SguE+wamBbEQANl5iUQHjpm6gkxQB2whhcqmtBNNunpx3QLxgXfX2
tbajC7s0NnpGUW/kTa5ALGdV5wSQl7A/Gp47ICcf7+q9PzMuSITvDk9KlqZtI12ccIqrJckF7JUu
BgL/tF//QXfa6BXdvk23UiZ3hXPQVSm7RXJpVLs+dhvBrDbaGslqt1ilurhh6gXdGe/CVKCgqQqG
IADRwk+TCsB7VIwgeOnFKX4qz+yqlybdPt65mdARXKJXMiauYOqPs3FzyMjst4onbLCRz4zFbooe
VanHsuZOSURwBXOtiJKiTfbP0WKXr5oqvcCXqHsD2a4EvOOlwb0wi52Ec2d1LWuiZlmTB5E0lOlF
+W4L2B3CbjxvGwYvTHWQ38qalo0ZpcbjBc7kWeF4wr+V0fmPV+mXieLK3wvqXEg0X8kuXkObAQ6E
8hYmdsOYGDvsCdum1OPQYJ+EnzwaCPLZVXh26xVzdLUtI334XEB4juTuSgUcqyVSoPMxjZKVorxV
zEtd2kNpqKXd+Mi2rHt4JmjR6+EnBjStn52lXOn97UOOEo/XqFZwp6fxcJYIjee3bX7xfF2SPtJk
J9YLgci99YUI5BCQQZB5RNzj43W1X1FSOoyjDfkFbN+k654LwAz8E9tKq95OjvLp8fHclxw0FYBn
QQa7FPwGZC5uxQGbI/QsW+YXJEObmigcbWyvsLx6L9ulXpy4k4TGbC0M4W/+kXOLWVK20dDdKjQ+
ANqsIXsHf2VKexEEcRtzfof1dgDbgRLNRfofyOGWNDunpNpTvcrEhRfnntNrXPWV0IlPr3QtC/Qm
hO66M3/5Mr+C52jQow0Hxpl1hcYO06CKBZKTZ8mmQbN6vOlzR6yN0QT0HnPHpkqflY0jcG2VX6RB
zxzSdqoVdkAVa5qefPoVlUqWPpb4y8R8t8syj0WD0YQDb+DtMUeaUDl53WNGky50Zoq6YpJwhOMN
9Sd/qUFVlBPNSBjqsHqUGJxv1ilpRTqcgLMh/qaXaYLK22ceIIfL9zo8switRoVKQ48WER1cWj51
f5OMdoCM1HYG9luf1sOu81ZFvJK/+JI2zCrPjAyxySJz1v3sAQSSI+kcFqaApG16ibiO99WhkYqL
JxC2imhUvAYxdXOzCHsqtB9+arHOi+aZ4XsvnTpRF9tn4S+KTJIE0n6aaGBwMwXV0OJVgPJOCcB1
YTeAUfE6i1AUpTBlpXW6p2xqTk81E38pIZ/9+JB+m+8mh3Szismt5PIok1lJLi5oafc1XQHgSNkJ
YOUatuXP8AW0BEpAjpX8xSxw931Q7SAwOcVyeqqoqzKg4bDmWavXe1kPqlWbWNrwFLFbkTHSzCwc
6p0k4ZA+KR/+ScgMX3h1W0yURGG5N9yD+F05hpJuMSPRee2YTWEJ8lrWjgqCur95YBWxzvgvoWaV
4SHkzIFZOaHJS7TYp4i5s30fZEbY5FT0yGChUcLDT/HWjEQCmQoQvy1zgy1MrqF9++R91Z6eazxS
Ofj11AL76kkL23nf2zm5FON7eGVJ/aoU5EIViwu/Duwd83aorTgnEXJpFquDvNMjMlxbMvzNMLIX
0auRWIXlm0vlf2k8tumxymgagHcJIhTuNxq4+o68YTwQk6nFRTi0P8p3us/3le2ZHEgg3HO8NRPM
mjn0dDDDvUuUnWQFe0xQRXr+EpFXCrZLjCRiMYMMvYYsfcEs38tKsnjTPwQL0eNMClLlrr90Ehj1
RSqEJaMUF1YpaVL+jO3a8nNykiycamh6S/LuvZ9beZP0cp51glC42BnuUJgl6jXjxNoBtCCq7pmO
7ZjcXjxEmF1cL1jgmTLNjeRpOVJIWDmGzcDdOIYv7qaRTsO7uGtVWpZErt+H3obfkepBuE4lXA3+
+bGq8zOv3vVOCxNVb0PZwfXHTmsrnvou7ZB0BhrozYUmEN9ETU4X7HSTUOndoeU6NdKNYI/glMff
8X/cTRlksmgGAzHf5AQkVELbOB6/Y5N/yseSdptELwaTlxF9bqAu7DjvMbKzhNQ/7Gv21OV6jkTL
vvrDBlT7VlZxHBNpnVtpYwQhcQhTEi2nDJiNanO8NeGhPTOc1Q5bh1Z6rDd7lyf1V3BsYETWoe4o
C2uacd9xtooATAEAR7zyW4q+0jeu7SMtVvzy0re618F5/JFTjapJtKr5LcvmNMiZfaH866gZUuFD
Iaegaki+TE5UZZtY8iUHd1k0nIjUL13nEeXD27jNs7zE6PqbGr6zKZhYikwYgmbl1/ZdrTEXeUBy
mKC8eMjulH+9ijflalekrwAGidlqCL6lxieVYPmYWFDTJOIXPIpZ1b36gEkuLvBqr2XTsLyIoR0B
JAq3265CWy033YKVmEn7jTv7z1onVkkeksITVKyVXe+YQ3AeTPbzAOogmcaramxlQ8avGtv26WsN
Kp/YRqxGIprQyvjMSG7+RPYKkxPwVFHXXIqqZiKCm4+bKBA6BoU+FsePC20uW8WBSOTu9FhLfzEw
09NWkF5EQIDelDstlRMZac/K/b3RQfmeS+dIWkmHOAT/qnKR+01eW0xmKmASYoCY2OUV8rRG1b13
4EXsLdY/PP6gmYwNnEjA+EAprCLh+Rv0XV8/1Y36RsbpK3jCa2/fmS38PnhNFWaAMtsBI3wklqoa
QDyEcZ4iKv2J1skSgHPuDiK0BCujDL0Ds/LtAw+0spzlUoU7CM7+Ojcd72VIv50SAAOnW4hT5mSh
j1ZRlHFcsDjNXeZZGLat7FUX4LGrbzgyDDLcSBai/oDM98L28jMegzoiUwFSUeDUTmJATymbLh3y
6iK0G5V7U38YcA4rCsh/SOhaglRS1TXyMlzz4UJ6ZS4e5K5FT/Sak7M485OsuhTf3FcoCFTodVGi
aaWCPMqnJalFPX2WJavbl6JPE6AM0mKjLgXaMyVgIMKutmCi9GnSphhqXFYXTBa2z8GzBDP3rljP
KpLFB0XnF1Rs1qBey5vocSNmbsZykOewawwbDPldjhmzWYCKy7FqbbWmXEhYjirNSjlrzYI1nfW8
NE4Ycfe/D8jkxDVhcFKmqqtLHaOgkm0y0RBz6nS7rJKMQgtoyaENICeOfF64a+NPntqWa8mTA++T
WuZKtBhdgrIldQKnWIlpPBgui0rg37DUh+ozyb/j/rmsN7xmu/1rXNHu/fFn3DPAjKVAeMgCbArL
Cr8O05VFCTmvkyIFG9DDCX4CC7qo8wnNd31AtEv28aPujxJqOL7J0YtkxxvVCIyalCvJ5pdUYFzx
3Y6gzCYiEzyyVo7aefUpXujXQp7CpDfhR79rcgNpRnXMjPQthmkOn0y6CUVb8aj/xh3UVk+z1ePN
+PX+7r4ArKNIEKh43ZXJmfDj2HW+jMsL95Ya0lOLhGDFR0RkDdbfIE4BxKm0gBcuO7PfgFvEciKU
5IO/FaKtdVGgDua/YeDuznOp1FHFtwAfbNrj46+cs4jI6f3vR040NHNyXgskbFORkj6nPl7XeJNn
KNO6FF7jY2H3rVXj/UCBHs0pLK7rNO8rcTHmm5YFnkAKgiyZ2AP6BRBo6v1beO5tz0Dqb6FeNasZ
VyIn96BWkhDsVWV5qUJkExG4es4+CfRAWQgGZgqIt2sbg4WrC1fUQYrZ479r00A1km1rtMUJOrL2
BvoibDCXbgUQnUVGAkrpx/s6e4gjove3pR3EkLeioyRqlKxuyou65g6tG9FigJSgPkTKwgM6PsZ3
d/pK0sQ/5oY20yIPkqoERPJtwkimW+avj5czU8YZt/Kf9UzOzBUCrhFBpnZBSu3CfMk/Qb5KgOEQ
tnJC2NT2dqWzkEyc8QDBVS9ynMxpEo+5HLdbWLe+KyqNBHrqyjMC2MYwe5eEhTvyG5BOtu9GysQk
1E6n+iDJKi/tuqeiUf/NRy7sTK9XuVHp0ZO7Eb46JOU4ypoN9fG7QFu7MVi7Qx9stw+flxDyM1cH
twaEvmO1TEUP3u26tUJC5jZgykvUvvoKRm03xwZtqb4pIIZum+6/2eYrcZP70/pelA+MU17y5G+d
YriK+pWF/oI6zJ6liIag8ThlNOHdrgkeeDBUGM17qTUaOj+xgG6KcAkQPCeEU1W8LCyHBP90TFjG
dTXTB0F9cR3DFTExtwLZ+VJb2eyFAewH7Vwov/Dq9A1hCllk4CnWl0KP7E7ndPGvBw7SAW2pBdok
DdX2aWyrh9BGyOidwDIOekMqHACtMMQVrxfk57FuziB/APFHnp9FqgFV3mkeTGsdVcvTtL5wCcmt
/MJ9sbXuGhotzQo5LoUiKY2GY5EFjYcubTdovFJMkW4aNIZ1JN9ESw/93A2+/qDJaSvhoNWJmNQX
hTv5Mk2jDdOu/dDX1YC4oksAR0M6w4xVwgvtenjjLRnDNl7kfsE0zj0AGGCkoS0OBRD5LpDpuK5Q
m6aoL5sYhXZwh9nNYVgpp/7QoxsayfXIiEmz1bM1tysWnvEZu3wje7ytV4+PI+RqE7I4lQ5F9YHb
VV268HbP+FM8RiaNQDdML1GUiU3uB7HM4qGuL0IMoFm3q7KNU6+i8kl0zIUrNhqBayupjTgc9DCi
xgEUH/5wuxi/4VSlFt324rZ69QY4EyBZFoAVCcgfd2jk7Lcu2GhU2uorFBYfC7/LO6H+IKJvA8ik
cZyRMkWtDl0qDlmUN+c0sN8GqFj15RxA9t1u04XXYHpxfyXJqBJiKAvyItMpn01UO2kU8PW5jgjf
xuusZXdegEliXnUMehvI2YWNnV6S/xEIgsYRNoPmvcnrI/ssH1SFWp8ZHvlg9A02Yrlg32dFjLhx
lN6ByZmCcjBKPEpCzW/OUYxKL++h+eVfGvffRaD5EPAjSUMhfBLiyZrHJLFfNGdukE1Ge8qFkLhu
vrCOu7LDKAYQEhzN2OfIasLtHazlmmuGUUyhy1axVS11ra7bF3Xtrjg90RlDMXzMtMltjmpWamf7
2vZWPGlh7xYu5PShGb8EaDmRFVEWA+v3ZMHcoJYDnKXmjEKLv0JEpYKOgMQMxiVtPHbFbvnUrr/S
TYnqx78XrWrIy2CIBRIz+I7JJrBRoBZa2J1lVBJ8o9+lmA4f7OtTKD5L5Vms7YbfyfyTlBjBHkx7
C/KnJgcrx5wUyOUFPOKYXTQRr2VeHqR5d/Z9j+YMcI/qBdWoUrRLZSFyFcbzvLU5oywBjR3AcQAf
OjlvtRWZ1nVryFJYgqdVC45isxNRrGPQ0wx7juqX0sR6gAhOVqxY9Gjz/zi7rh3HjWD7RQSYwyuD
qEjNaDTxhZjd2WHOmV9/T4/vtaUWrxo2bGNhLKBip+rqqlPntF9+46hSbU71a9hsk/JlaHYpet2l
XSK4Re74sVm2lipsAcN9EtqtWjhCArRjJbPunluXef351EoptT9wtYaparWNiB5YwUTFLzglxnea
mIZkpoaVfvyX3SEAVCsDTIENSm3MKJT9JAz78ZzodtusG0fqduWu34qyU74WwtMEniRj0yee8t4B
HfhfrENlBo9rRCIGHbii17/V+Lkdz119ksfOqtF/PPkmjrPpA/YoCaZYrnO9Rh5mw8WOUFjF8CLo
I+M7yMRe7xsDvdC4EuElEG3K1B5VgZjBw3Lkz3yZcFYpyhlizSlnOAHy+riyAgQHgNZg/OfRJ4Iq
5PVJqAqRm0a0ZJ9TPTGl9DBNq4F/EGLn/qTe9OritMEOavA/duDFr+1gG/lJhL8+j0fjqajNZjtu
Ggvl4LO/1zmzDsx+m+3378Nm2oXbSGD49psb8ce8hosXQCqSMr0232s9lPUKmFf2wXiIBqeM3nsB
5USBAHJnxmhvyoc/o5URxcK/KjIQnNfmpk4d8RqBOaE8V8Jaq9ZN7mQSdJhiM2o0q53LdQgR5SYr
D3HXfUZV8wn9Kyue3Irl5hdXGLhJVcVGwkOemnlpTvJCIN8y1iAvHlN3jg8195BIzFGTSaT3EuCR
kiqizw7unZrkWalkFE4j4aw0jjw95mc5t3TulJ1EUt8P8YapJzvojiMnmAAx2UmSMUL2pWVGIxKw
MyJyFaATuJ53VfdLbShT4ZwO37Phtumj2MEkD/b59KxUPCPsuclKknXGvOpoCoHOgHpzjRVTnoy+
xoNoEHwo5ssOCjYfx+PmvOlBTb1/7WyAvc2nEE2U68eX+0dqaV0vbVOznUmNaAQhObmj1zUv9a4C
6L+d3ftWbvB5P0PUFcDaENyRGtP1lHZxFg2tlgvnA8YGdkjZxTsH8nbmqrBckP27bgKG6M1ZMBNn
NsFm9yw5+PeTdN1P5jeTQujm4frXByGGAqsPlppGR/WaH6eV6vNnuwelcmGdPw4fb2+HxJqtbjW4
lZ16tbtbPz153iPYtl7vz8dN4YGYhw+DKqmhQ/rwpmt2ABh5TBrhrDVO85yBriFVa0tC/j3OK8gd
SqaICPKxn98zLd8ajCryTZ7zL/M/kRvI2m44uLKpDxBa1sJZQkozBby7XtdhCrzSo9F/jEOGRuXn
UVScVoFYYWJLw7nKiBLa/VkgPoM+6YQ7VoR3k2QAA643hYa2pCSUR+EsqqsidaoBVe3P8kVMVv3w
HCGYuW/upyRP2wMUH04MLZSo5lE+rO4UvSkTQTirhZcIUEF159HAbexBH74d0AEwK2sptUd/Zfh2
Uz7HLzIU79TEHdWzlJlqsFcVa4T4UDw7fG9BHy6rfwHblW6K8TA3uTllTskS/rupGZG1QnCJxYJH
wvtdvJ6laWzB7FHj6CBWCN/mXYSimLwWwLD19A0mxPtztOB8NVQCgUtGDly4IVAB7i1JOWjSnqU3
INPBQf3n/u8vLPnV71NLMKtBlUtRCw71L6Q/FPTqbvqdrrjr+2ZuInNSQ/1nGHQ8YqC0EvcThvGB
N4g92R3j/DKmiQbWZNoUVBWH3xds3zYOwvv9z78p1GHNr76fWvNWmXpe7fH7hB9Sw3+DJ2/7jRlG
VsGwtXABXJmiHhaGNJRaacCUf/gVOcohfrw/FtZUkQD1IvNTRr4iTeT3xe9whVo9s8+GZYD8/YWB
aEq6TiFbKjHRj2bOex3tRna3R9/9N+EdYLPCMTbxD2XrhcXZD/MB2DUZ8kMNVN4M8yiYeIEBHPIb
WDpnWo3e+psFoloISq7WiWz5C6NoUZTqLMMwIV6hWtznWj993V+ppUsJPgbpJaQH8WKi35gJpzbJ
SMSzDvwhfxKsYtub3UMMEbndwKh6LRzQK1PUroijaNTkfIKU23uy0xw5MsUdi2iVZYPaGEaPbEUo
wQZfWY1lhl7HmjByQVEXio7XFR4E6HzBm5w6O2Gq8S2XCmTrAVFnATTggqJ2Mll2bl7PpIXswg41
W1CCEGUO1+g5QNla/twEG8lNHgCh9VgsD+SX7o2ImjMuKf06jzAisPH7jKfo4npcjIKKAfFAUook
xm9njQls7LBn5oNY80SdEblQ6rIhekpn6LqeAB2XVxL6CvIT6zAueICrBSGH9eIwqoC113MIQ7vg
tPqVWJIz2IzgaOG8X5kgn3BhIlDQrRBz4PZXt4dg59u9M2x4xjW54PsvbdAAqxjsqGoMKsRzdOrc
9MWwWbKciwYQYoNqCDG2Roe5WhyIPoBVCCdMwQ4AfL7vsVg/Tz2QoVlUFnKGn2++44fCnSdIo9+3
sBR9AXv2zwiom1j3BbH14QBIw35hYledRvPP1nCf1iljwVmDoZyJNhV5PyLTebYVZE86qzgzhrJ4
OiAwi8oj+kFukjRpkoV9J4DPHhyuhRmZfxpbZOq6LdzGJPn9txFqSdp8qvp0gJHQLh3jX6cRiSO8
+HVqNXitUqqpw68XeCmL1gp0OwpEqlhR8E2BH/HXlR1qLYI46pMmB7+7DVXgx5d8o6yEtTAwyZAX
/cjFeCjHPszSAKeF8ZDYJYMi/Ll0bcayL7rdCxuUS8d68EUUYywvL0jLA/mBeAVa3m1givvHx0cW
VPUG20fPHdnnF47LUKPWH3G7n6P15qCdrOcnaCTt3jx7//x9f2iLLvJiZJS7L+ayHqLEQGj5mK7k
zX4GhxtrOKzZozy9HCZFrLcYTbxpzGi//X68P4alUP9qq1F+fkJbMmR0sTyHXeDlm/P51ILvwWSY
Wd5oBsjPQA0pAod/vShzoud1qyhEmTRHd+QfNMY8FyyWvSUjgoKyGi55sMrR6LoeLCOxXoQg1rV0
d3IEvIzAAmDWjDhiyVFemqEPTYkOs6mDIoLuRmu81d2AATxe2leXBqgT4zeBxrUzDAAF8109i2+/
4+3EOpZL3vjSCHVM/GJop5GHET6FHmNjSo/FRj0K28Bu1sV/uOcvbVEHJa7AdaSOsCW6wt5fFxtW
OL+8JKgBaqiFAXlBeX3wHoHVeYS+x2ygj9SUN/GMmIhxUpa2F4gvFGQQkcExftrzLhxLq/ZxUvuS
hBfQm2TXr/kO2RirtJAThRfbQRb15b9YRM5FB/Yc6Xc63z/zwdQWkFU4R2ZxMINtMbrjtvesNZCH
j4r9xa06azyyVutGA4N4UDD1/G2W2hpT4cc+F+sStChshTfjpxytb2C3s78fwe/2/Y3OQ/zTrHVg
UxVwmrGi259sLP0KuPwAar/w0ETttQIfgJmeV7gCX15aOzlojvnwcDoJ3tN36ITO9/rr/nyL5Pq+
sUsgKuiaJZ0Y1MnOe3/I+DIm1yEso7cye1bBmVuCmnnrWY6A5fbPMep1wBCbzFEvveZ+QCr/a506
9kovRnErwvrLC6zvVkJi+Rt1E7jvW7TJPYHzNrJzlwVwW4w1Ls1Sqw1VC6FVG5j1QQumf+VbCJYS
BZf7c7t4eC6mllrSMSplPqhhhVftI2EhHU08I4WQEcQu5hAuR0Pdl1rTdlzaw06zBSdiYR6GU3dQ
UhvYqscvhg+Vly7nS2PUrZa0ScspKYzJB5IoG1JTWvsPxukXGMY+Bid+9W2E66Tje8SI+12mPhQC
4WAuraiEiFNrcg/5H1CABvbT9/b58xmlBsbFq5BQ8WZPo/6KMjAKPIpKucbWH1Ql0Ye/Qry3t3Sj
IUmlmbpL+EDHNVmK82YjP0wCIOi8lWSO+ft3ArJyyADX69JpAbds7NjRsf23669vktAKVrn1Xbrf
319Mn7fsfJD8B6RBAaKDBuFIYpAWU4YkUOOIj+V+hBjOuXDDVfhab1aN25jBxv+du5K1jY7gV7QL
Gy3bm/ubdak+gZ6zfz6C2kXxmBXJnOIjpGO6l9DMmj5lh+TZOFSwFqzCXfXAolYkvuVmnQBSQM0R
3W54Il1HSNWg1VJZzUjpln1pEWIoC4FUyTiGi+GeJEg8YjDIUYEO8NpMOegFmvgqKEe9ofl1M28G
GfAMG+Aqh7HzFgPxS1OUYxEHTlIzrZDPgKjNG+U134SWULnGx7cWA4QpmqDZ+dZXga0yqI+W4qdL
w5Sv6XUQskpzKZ/rfeTg9FkqGgZYDu0WCAedKFxSIsBpBg8sFPVGq5s4AvZIm89lU5nK9Bq3T1Ps
VrLivo4poMlCbco5q2S1MDS0C6H+DQAe/qShu/koT3Hf9vx5ZyhO4/q/QRtUHFkM3Qs30ZUVyq+l
clv2It5t51j5Dj65zuqh8jKv0vFr+mpBV6GFzCrT7dWL0056UcBarCiiRp24JOtTTcJz9FxCbsRP
pZUxvzQhau1otwtyq+zrJ4CtG9nyledQXDHO++2Ar61TAy7bqhurXhjOfG/P6H6oWmnlF5FZypuy
lS1VW9eJuAMlE8Pu7QUCu7oCKjMJbIy8TAUcQzp1+qQXgCVNq7TfclpjzsUM1GbpyIkXTt+1sYoD
0IeNO0WBZoehnQDlddvC8vuvtmPcZwuhAD4HJICkoxg41p+75CLClYNA1BKjHs/a70Z+nOvHal4X
3Ef/rfagXXjCHdqtWfSQC27i2ig1B5GMuFeQAc3i+NbRhcapO7Mf95UGccp4PU1vXAuaoI1eDL8K
e4qPgwBaQi4y5/xzkg9t/sxYE3IhXjvi6++hPCRf9UOE3T+e58qe8p2W4GIsHDVHs+djIDxMphgX
NhMn9RNb3poFSQ3oE5Biolsv53QoKqEfxjO/FQNLk09aM7qBqLhN+RHr75K2qtTMi1Nw8j8Z6Ecc
i0PZbJJ5I/UHKbWy6mEUBrMNz9LkqvJRjypGaEXGfe8DqXXqQ7S0NTwQgPEgvZUGF7pRF+64XJwZ
p/GmERjIWGzDf6aCWgEtmUIOdJ7jOahfEv9JA98zsqDow0/KFaeeNTQPTrYE2BOmINvWlSX6B645
xcJjnT4J4ooP3hl7Ysk7aYDxoWECxXA0rF3fmko0l7oUCOPZSCN9dPKsTKxATuRPY9LnVa5Uf1pg
w4+1UvkOL4w7LgZKEmXszyHVM1YSkloIVOFImABgH+jkgCrUqHvV0CN8il7pHlet1TZac5Wj+qd0
OkE3KDJcqbLy+NuXgPiDSIbcWRPrEqKD7JsvoC7YShjHVJpq3QvTj0JbNQ2ArhE4/JSVpphowZsV
rwPhCKCVWbEZI8b1Tj8PiXlA4IGkUMEODYJVajX0DoonRd/qnhiJplSLqy6bn2TSC54+xdIRu0EM
nCD+3WbfioTtupl+z0Fj4hXQxO98NFkj2I6lxqxFxayGBpvrq33PnkbNYWwbshIXR+avDyXpAiQg
eBWZwutt08lc0AdVo3u+8aZoZgA9qR4MM8iFHZQps3QZ2NN4h2aq8EEycMn562m2QdpoC6w5I4fz
5kuA8yEt5CLuWCpY6QMhi8pB0L1hnk0getLilTFWym3+NVZykaFHHeiNn0W7uDvCQCpKtVF0r9Xd
TrONNdc+CijnN1ZSPZYqOqeaXVQzyrgLR8EgRKD/Z5TaiEMXNZWfy7pn5GfF+DWoPtggGO5oabej
/gKuDTCh4QFFX9LYJX2pF5zuBXxc2WpmzKacyWDqrovnHMUZqwcocDUiokL3+hiv9aauD3wMgWNV
41RTKMEUcn+yqbDhr7nG/oeMlQotAFo/oxGrPBMgAeu1HNhwXf+BU3ZAMEvZ6b4dKtr8sQNwFpCm
qsAjI0JNb9NWsVwlmN4EJVM+LG0x2XXNGkRSwRyY4XC+b25pNS/NUTHgJBST39SS7unRoRU/y+ig
4KK7b4M1JOpIGqgwd/OEIcWd1aIHQy9XQg20W+Vo+7i37xtbOv9gvEa3uwRdJOS+r8+/LrZp0smF
4WU9ZyZAu6GlF6zUncjaEHTk9tdKXViiXKI8lKht57nhNWL5miqnaErNvJbdxl9pAN0XhqlVn01n
zprdsjg4aZzwX8bRfAF3bKA/gFbUEwqpMbqoMjzRlWc3SR5ShKl+Z0kiOLQMs6w2SndqjW0pnQmf
RPwsgWivW//7uSYODsgl8E+hveZ6ruVJlqJGaQyvHxKr7QJrVnJTBw1wozOeR0unDxhkKNdA0UcF
tP7aUl6IURvPnOH5Ym4rwX4Ca30bb4ToUR9e7g9q6UT8YwotJpSpuI1How98L+O3DZ56smxpoG27
b4SOwLF+8GsiYXrUIQkMl3JtpQC96cTF2DxR+lQpdg4ik+5NaGpoIx6CYQNhbiHaDNmHxpWmXzmG
v/Y7t8Asc2tW//TtiQFlILo5efyBi+SnHH5xi6Bym7Y9iIy8tOTfC6F642KpMzltWKVSw6Kio5/w
ZOBwoYQLH410xg1nGV8JwG0NAlZSUCxwoJY1+AbWioaNE5WEfJgHzZBzf7ZvlxQ2oUfAI8IlZkmo
eTHCIcEDYGxj32shkxK0q04MrYFRQFoe2IUR6rpvWnHiIx2d/E36HccnaGYDHOrO6qaef3MSb+dz
z9hEt37V0MD0DBJ+dHeiCkPtIY0QbPoqfHconWLRfy8i1asD2e3DrzTfNxzjBlyaRbJqkJDSftJl
17MIIpNQ1oXY8Ph0207zttrwVcwILhZn8dII+YiLpWokbdZrKTQ8WekcQdoX6brBq1RsRTePH0fj
VfW/Jq5knHk6RfezK0Wio2eAsFS84c3OcR83yYwzMOReIcZb36hsCTxXkEUDX2WtrYawd+sgsged
cQHTec8b09SFZWRFa+hcbXh1ArBJ8vw4iiaAynbYmX7s5rb+ZbSpqfcrDRTeCsv6bQiJPYQnDQ8V
Aoyb9kOaHCG0D8l8C3kHWdA/cbdqDpK4zmfcZrMl8JYUBM/NLDN2E43M/hk3Wvh09MSjXQt8H9cr
rSplW0c5Lo82Mk9npClBs/VbQxJctzlrBLSyX3NOYH7MJv4XvANufbIntDIOUAiZ1lair+47iaXT
dPk91PmNq0zqA/I96rMygAcBZWzV6YGLF8R3mVnvI6O7fhwg6wwOOeCtZcQQ9HsqiJquUPUWh0kf
HD/CgyhS3Ip/G3xjVdehpdcrX4azEnQLnX/xCDp36aBBU8XMQNI0RTbffYErSks5sw9+F42rRQ/3
54Psu9svhJQZOhbA4ceTa+PiJCKhmwRqOBterqoPIRcGZl0Hp/s2bq91zIIE7wvcuQxWBGrvF0La
NsOEy8BIebOpOAz01BS9WeFty+KVW7pyQa+MVA9Qrj98SNcDQjKw0INAwUFrJCsRNngRBigH6XoB
xWXIWXQlRCaOfOJG4GfixNHSVbco58dwTJxG10xZPwfTxPDhC5evJgN7L0NuCRS6NMeHnNbQeIh8
XIfSSlV2fu9bgriJmpZx3Fh2qLuiE+tmrngEUFwnH5ooXxuhuJXxdIsZmQKWIXLMLrZNVIeKENcw
NI2OAkazzA1DK2NcE4t782LWqHAwEooM+HXctWqffOrgVQLVRfN8f28uXkUXS6NQgaCMJ0sylxjJ
7Fv+YBmyG2DfPP/WYrSiPUza6r49mrnzL4cIMR1C2I6QUCKu+mLmFC3mU2HKfC8xuScC2QrPoy1a
DWqFI2gIZWhFqygM7rWt13tPX/etL51EwhqC7nXSA/dTpr8wnsqjHFQKjGtgJc0R+4GBTspf+UY0
Q5ZKxVIgcWmL8rRtMwlcn0EUsR1cTf6ossdK+XftfD9ziXAPZSLiwFApup7LqPFT32gxnHB80kSw
SgtmN+58aSNIW5W1cmS30Z6SoCshP4IkGeQero2pVS6E5dz43pTxewQnlpZqNhdyf9Qod2pd3IvD
73pgvIgYRmlOiDZqo1KdSt+DLospVOFaNXY1j5efQXr5UgjZaoYViiEr6Fy0C0kaYL4AyEHZ4nqw
Po5EkdS175W2vG1LHHBzhqa6YDdbhfW+XNwoF7aoYLCT8zKLeUxskH9DX0aXvyqWdMziKVcubBB/
drHxMyC/ODnGeBS1MbOtuKkdGVJG00ecHNDzVQQKw+Mv5A3w7LuwSLliSWo1oxBhUfXHY98e5Fgz
eT0wo/EQFKcSOWV+l6jCHj15q1oMGW/2hdQaMQ/SBhALoA+P7ogrIBAyTxnM63Ecm4LqTNmvUviU
gkejfBKytdGC6Rzd+ck2mSQ7/w83/oX1n+W4mO55jtNpKFvfG9DKW/EgoRu1tTbY2QHvZMadt3RL
QBMb/0IABnEWtVXjGrVgIcCzLw3BrWazSKYXTwK4YMDH8SMxQN0PExyB0ilwYxGiOUtrGxtoOKjt
9L7b9874hooh+rzd+356IfGD5SM/DXEFTAkdMDRDZehlJmD3gM+/yFB3grDReoTGANoQ5eqt1Vcl
CASDD3Cnq6u4sKrqtRNqxtTSGPm/HOzFZ1CbmOcLLVEHfEbSSWaRmZ36NJdOgEYoEHjaFYqlpIDE
IQNtjxxjDy1F6hCoBLmBIuskkrs+so0eBWMRwblP8bpN3sGDZUpg0wQjbIMGJoXJEEjuI9q/g3QH
+pskFgYjx7W9ONTyeOCx0Ghht0Y1e+7lTWVYsg9mp3zftgAegEu/5hOnRC2Glzc5S5tmccQ6ZARB
pQ2gHN3bmJdTzHMznD0oniwhXhmlW6o7v7JFca+XjJtlyesiofC3Meru1MW+G8BuAGPzM2S8gvrQ
/msi2p/9c2lEvJ5TPZ2nIOPg2hFu+DU02MWPVOq8WniN/MwShmCdhSVvdpDMKnM7B/kA4xwtLSo2
D2kG1xD10Je230kNUWKHMjNylykEKcDXo+B5VQxIuGW7tl916S+9POQRiNSjlca93P+AJe9xYZ++
v2PkIQQtVX2Pq520wWNzTE+VNfGrUumfeDz+o5x18Sz5Q10GYRv2EBjM6QBz4uMYdL8Gzs2guhk4
UMTfc/1a+zu+SF1fBnSv1+wktQSoggeQFE6Sg2owM9dLGQfEuAgddFB24eF3vfJiy7clP2Yc3Obo
GNNT2G30ajYnvUdqrrQKyAdpTWpWUuxB7/jp/qzThGhk36EmAI2dHyYotCFR1vWhauDTOS/eR5/z
CoolJod0CxagsgwvcUFe53CZIw6A21Vr1rtlKdpA9xXIPcDuAbqJH7KTi+sv7IYGqBaZI9teTRM7
jCCgeOqd5GhAkN3xRcYj/v8xKOMGRJoFFJKUrwTFRJYmqch5jQa194pzBPR3gnsWxSXdd7XymzcG
S2KeroVFxjj/MUu9AoVMkEuiVu0V6dMoPIhdsko03YIkiJCCIguYXjBP2HUYsfY4uXQpXw3BIQjw
oDwJ8CWdzBbCKAQMrcOdL0bIqZjZYIJyGBzTU2K2u04WTTWz7u8psmFvTQJSBBEqQtREubIIR23U
a5icOGjdSFYcApMaKLuuCDf3LS1cA2AKV2V0WkggkaT57tqiG9SYw6XbF/pGR5ZCj3ZZpq91NbIE
6VWDjt99g4vHBZg7g2AwkCKkq55lPDbVJItw0xzKICgsTYMT+uaobiI9s2b/USSyK1wKLiPIGmq1
pQ0JWll6E1E1eKne8uBJhL4pKwJYiqFBDsqj8IUTjTZZ6o4K0SopSpC59fo0fMeuVnL8t48lOC68
+UAD2UydGzSumA1OVbAwZOTQ0Ct+aZ1acUUAK1fThZyn+TPkjMECMSgecKNVrwCRXNj3F2Fx1UkH
xA8+DOxN1y4rSmtx0KsS1sZVHEI0Uci69SRFCDMScIiUILQTmHn4hbsCwkcQjkNlgSTMqKdXDkh3
h/XkgPeY0KgtdnZ+NFooax5zvzSLzgCLHvJmoZ03xU6sjnm2K0bGFbk4cBVQDgJRRI2MmmYpGdKO
i3LOG1VXr9qVVkW2hpIxTnMtfYkoGd2f6IXAh+hBSKhwENVImjysUWcuHZHx8cpE5W2jRAEn4oTc
Rl+EzDC16JcJKSd4aIjkIA0OaUfeD5KggS3kKizs5TUX8mDnDBNgVdLiEBgcaELTQtkORThZoaCy
LuLF2UWtg4CSccRpRktuCoGEDHnO87FzjRRZgxAlq11nTGbcvofp6/3JXRwxrBFFanDToux5vY1n
Y5hGP8NqNtkO+pR28y1DsatVjiC/0cA5g+c3z6o2Lh3US5skCLu4bhP0IXeSAJtZbapzCdprEK+O
6a9/SXb9E1WAQRx+CAE4VpQa21D3PboSDIi/qP57XhWrMpVjqN2Y6QfUs+Q2YODRltYOxXBU3vH2
xGVHPT2LRBC7LMHadZoVt5HLHRtX6ESLr85jtr6/cEue4NIW5WqTKOL9guyTYZzNqIMaB8udLl2g
lxaoc17lYIlqy4nzXqA246hWE3EOB8mf++NYCLihQoh3s4IEJzJ11CtOrdVWyAyEXmqlHkZ9HYxn
3d+UVWIKQoULxAkf7xtcHBZQaGDwQWUDNYfrzafIYPonoAUvnw075gyrBe1QKvEuH67uW1pyXCio
SyA5JciFH53vi21edUIp5hmCvFJ5GdR9rr2F/vd9E4s37qUN6ihVKXZjjcSt56fu4DtQBdfXWmJh
CnNTsyPpj/FHZ5XkGOOiqQRGvU39uYdNQ/xOu2/dOJb9O2NcSwHjxbhoN6hKHBIpKra3BB/EQ6hR
m03J4/018sX1n+B1BjT6vsmlAwXyMU0meEoR0sTX+8KohjbqdB5iI+kAuThJmYCrzjtGVLpUV0b8
i/YjBQkDEJVSN3gW+WJQlyXAOXZlhhYqjOj/15zSeX8urWTFr1kWl/b7pUHy95e7sPFLX4Akq1fl
hpsJTm/86mvBagWDcbAWh6Zi5kAJCfAMUFDXlvQybHU9UlGqNTo7UZNVNH9W20LzcjCOp+U2qQ+h
sZpxyUwCMvD+Xo3fs/l0fxlpqaIfp3/5FZTTV4rQmLlQAwQr+9MFB3/bvtUGdCJnKy4gw545PJDT
9lh4Y2T54h5fwnX7OWEhXpemXTVkdBchIQ+AInUwU+g6qoM4+h4v6VBhBww0PoBB0uwTFvftUuoY
eaG/TdHXjhrMepbqMyAuE2jeZTMCLmGbq/E6rpTjYPRIR52SnDdHXTgo8qnuGBibpZOjkuoY1l5V
b8AKTVw2CmhYYJ8/TFxohiyxmIV4AQeToMwIxgwX7PXG6lUNvGtzHhwbCOOIUQCHgDsv+QihTCc1
zCBwYenAXE54TcEujsCeMpeWQhN0Uhoes295O9vcMd3o28xJDuMJjTD+U7DRbdD1slpvbm5CtL1g
GoEcAuYL4T21Y4IpjaWq18JjirqpZBPUgdxAYctUon2JnoeBEa0w7P1EhpeOYZrzAYR24VGI8kNt
fITgK+amo9G8oCXarvNtHTPSHjfriBFqSO6RvnQFcHXqaHZCGxSDLwfHvgHHYC6v68FNk8fKkJ99
zr7vB24WkdgCbgioKCC9Qed5vWeyqvxfW0BhASrjVgWgiRrnMjEjLEOUQ9fHrAviRA+Onf9QQdPR
xwOszUSzSs7/YUR4bmFDEhyyThtChqrGiyE4jr0EoUofoPmHeDY2hfjrvqFbh0LmDkcABBVEfEeh
5i6N+QC8amF4RJtNPYAROZ5sJDlsOSu2oxTt0hTYNtHsVc7CHuGLD+ZYl/bm5RdQYyWtQUU3JuER
+IvRTzZcv23UaKPLmZ00CeS+M1sI/twf9tJCQopbE/DERPWCBhZoUtmkkpGFRx6PyzZ/k4fKUv0N
s7a5bAeaBcCRA2VEI3j6xi86ZSzDo5yu+eBPi5xfkZxDg3ERLh02PM//NkN5sbgK+lBtYaYPJrAj
g58gUcwhaaym4h0YvD95t+9I7Bk8W0kCGwJWKOtdn7eyKpUMrzCYaydLgA97j6PB9EMv0HtHeZ64
NxCO2Qyj5JFzlfEhRtEjibcDnrA3CNJ8mqo2neCpC0d2ufXwGO/DTdh4kgsK1/u2bt52xJQKAnFU
nKDkrVHjq8q2H0NhCI+cjCaVfYCDcPCjZ050Q9ZG/FEMuBkW2RuQciGQXGrpAk7R+6ntw+Pu7QOi
X84RrIZHw/xarY4bEC2BNOhonpzTJjDN0ym2V3/ORAwT4aR9/uM8nD8evNc/LaR8994PW8O75zzM
lhc6X9+PL8bmcTdZa83szO1esN7XT49fa23zaD09Ws6WsUCLe/BiIJTDT4sSjyMykMCTH1o00cvm
zEqYkIm/N1nUtQna60jqixE2AmhxRmqnItALWEEB3YmHLY31R9cLwMp4POJJd72/wc2s1knQ4bYE
5bdafPYgSgwToO+m3xy/nSGNKGaj25cO8nLVsG7n2lKDyeKTc62e8q60Bq5AQ5hkA/Pl3t+axBne
zsA/n0ZtTbTAAG/F1XBcWwhOfP5bUBcZOERA8FwGXRnEQK4HrnJo4Y6FOTwm+U5NUjMsGY5qaQEh
fQypJxLg4ca+NtANidwPhYGTlSpw7RVcVTjVLJmOBa+Lxh1SgFBVwDvpR6taJIC3+zqCupP5oFii
eX8NlvbH1e/T+Rg/Qj6vJb+vxdYcZqaeC47WHlEwMLX1n1I764KtRi9clnotelZlu5zMpNzwwneY
poga/gNUFBWzyyFTK9e3nVLpEya27zO0wZaKsJH84eP+wJccP2oQqERgfKBMp0mRwz7vIxS5cFUn
IZqHIGS3DmMrlh6htpKYeHVNDE98C1Em47qwSB3FQZO0VPBhcf4NOLJ51u3zr+NDYiXgFn3jfghV
erPdvu7fndFyvnRra36uJZZM8W3vJfUZ1LEb9LlNQskPj1Ky5/URDxPRnJHIJPWmKlWBDT+AosCG
yKWpdfpOkEJ3hFicsOP0rxYiE8r0qxTfw+A8jGjUdPvY7hQQUIFYGF4CHogRfC9cYFezRh2zOBuG
PlA5bNAK8q38j5htx9fIMb8WKShG0dl9f2csOP8rg+REXrwvkixo+EzG/KDE9xASHm9+Z/ihzRWM
LbgQLMIQ4UxAOzDwJ9QNIA2NGIVdEh0n/r3qAcnMbUmYcKTsTFItTXlX5rf7Q7vF2ZC1x34XyJMX
rU9UpldW6zyuizQ6SvWboMOzC22PCqPoilxhcb6x4YAfN7hxo0bPMsdZXfswo2+7GIb1/S9ZcJ5o
8xLQ6EWKQgAeXU9yE9V8UwQY+6gJoQ2gqm8qWdkwvNviUl5YofZOm/NT3jZBdOzjD9mNFbcLX9rc
aeqn+6NZWkkZJJ/o9MBdA+rz69FEHd4kbQdmg3ZGl5dXBFu/zxOz6X/lWWga6DeFSh/DnSydi0ub
1O7xVT/iMujzHQ3Ej2h6dWQn6A7gzrPSf8nGQmIIhOPo5tLQOY9WaDLNFydCraYIL8QiPgqt1YPm
onWA1Pwfzs5sN25jCcNPRID7cktyZrRSlmzJsW8Ir9z3nU9/PuriQMMhhkgCJEhiYIrdXV1dy19/
Veonv30UdtNCm2YSPg3qhJR1wBisFtb3vWT5XYu0TDwIamj38VIbHL4I5ckPpMeor5yqt2v9WQiP
FRiLms4oK/oyxmz5MHhV/wfeml/ZT/WhaZx6/CGbdhV97Sg0jjg/cXMb6jeG9BC1t7H8PVaH/6B0
gATZL7xuQoeV/Yj0uZuFuIqfork9UQgDyKZnD5lUOe1eBX/rFsG0zUAbRhID8l4djN9GcO1bafwk
R79JMMd7afotvdYp2YIQfE+TrX6/qaJJsxKOwsIxFfoZUr7HKn2oQtMGkzi0A51Ue9yMy51ceYU0
iDA/nizIkpRbvf6x0TA0bu7jp1ynZUjp7Ti+IzG6c3s2d+6DlNVbrBIRURMa2Dk9tuysNX+TqU92
XpLN7fsgZGXk2LScWaxd/CQWf0d4Zi1Xyt9E8ybUE9ssvsV73ddbvqIBsHCBcwD7X090kwZlwp1j
66TADZOHVIxtQ2U0ZD7/BxX/KGi1sHbUGlGTESQbn0WG7EgG7/9TZDTHXHWvm9YtE05YDrqYBCOY
kdWLRZfwGAlzw21qa1fuX6yOQq/gWPVbLPy5LuqybY+MG4U1Ng5SqMvRFWJiGYWeECvJgfYpm/Ib
sxZtkkjPfjIdEn92Fc3WZkYJvUbRHo574+yQbRCj4RNg+FZPlZqqQyrIyO6Vl5KxXpqtYtL10/Ul
buzmmZSVbdKDUbDI5IdPnSkVdgnyVI8flDG1x1ln5N3tdWmXlZWFrILlqNSyaU6zVuImOVJTMuvR
UxfL4r2fpJUrpsbkFGXeMbg9TQ/aMMynUapKuy4N/95oovgx1A3/SGtVTpmzKN6mgcizNbpoR7M2
bucyz2xBZ0BpC0zj/FVr9EDycYVxv6zg1EB0QVr9d6tm9pjRCq74rtS039VG+nF9Uzbs20I4uGwK
9xSsxrlYHWKZUh15TIex/MLkqc85RDOKsufFbsU3CtHp0rMCJISJ9edyNLkJ2thI0if4UKfTlFmV
3c1xbWuBJwAikNsAh6+w84wEM50Rwo7t21imspCsLpgUNGD9CvZQn2UVlGBPdZzbjCbWv82QK17f
yssqss5A6w9CVu9TMhvQ7Fpd+jRMdjXB+KkKdu5llR3/KNzmq3wMd1a1cX8QSI8rvZaMU1tnU2Ix
j3yffpinujaTA8oiPjYM+gYyl4f/GFJTfQrUzNhZ5loo6UnQh3TUQhqHJ7aux4e66GcRtBdPg9yD
4z0ZgacBQqsY0hgrO1mTixz6Iox2nIUjV15Yu5Zb88HXU4RQn1sFYYH4rezGI+BWxgwydBl2G/PJ
Mtxe+tbVLiyrtm9ITqLvFOXWerPI13SLiGDBmJK8OZc/6r415rWfPil+apPNHoGJJNp/EbKwr3CM
GpWd1eufUfywEhDj0D01tq59HWt4PKO9QbubS/kgZfVKBnOGb5BE2dNE/WZg/4qFu2PaGxd7EdQt
W8bfQM+X4IPjW22ZOjTx0ErpU5JIx8YcBTvMX2lwUv0b6c6QTqKW30qZeVSF1g6txjMJNXeHVa7D
kfeP0JgtD3zINBnSdv4RklQLfWeypSAYGZbpu+NBcVoH9Lst3H3+/ftv9jSA7LhuALZuhsWFwD1d
KCfWFWTKqkFmpihL0YYv4nxHohP99I9SeijEPcTP5tVgmp9C3EzynufsfIlGIoeiUi9LnJ+arnR7
3CuSfkuRPKW/kck3t5HFAHBikrlKb8rwbzbvFc03VywTNi/MJUC1Vt+gpblf1X6YPYm8IY458KwG
uEeHyaD32C8b306LMbq5vs0XXUIcrsI4Yi4LTwp55JUmwwQx+4OJVA02FsH/DsGhPBbfUtmxBrg9
9Lt0cGvpRbF+ilrm2lMb07TIo6btZEwuVr+U0QE/UefCpaDKcH4CYlf4aQhW9dlUBPEg+qKjd8Ho
zBOjxxNJ62kTyprT9cUva/sYj8DPtrBpEwCDxgassLIVghYKY6JY0XPRTqHbhLIErl7enVm5/MyF
GAkCA84V2o81jEetF0IuFTEQt7TDn7asHGWSjnkbHfUSmoLha9Xeh1HvWbEXVV6btjs28SIT/L7Q
D1+wtrwg2rShNaNnPYWpJnWF6b5PHjS1/EY1rOslm/JiOmZOI/8aaWqgr/euKyE70+1WfhT8G9pr
lL1vutiV97QDLy3+mQE6e6Xu5Sz0RtZx4EMmFbdREQ+nJJWkO8WnQbsKasWe40YC1Cq1djJo+mNS
Fi2jeiMoBOs4+6SG5tKr27bD3dxKs20lfuoIZUP1l8fbLbP2LdTUn0JXZnZlRfEhDEmGXVegtWe/
ENTw/dQXMRqavD7ZMM+rdNLT9rGT/O6Qw6Dq9rxAp3iMAzdjXMvtdXkXt/VdIIAwzDCtSOjN+S3R
5jAUGAjRPoaUr/LsxWxfZLyjvn7p69E2+u/1IN0K+XDyvza3Q3jfaT8xX3NoONc/5D0v9FGnlw+B
BwQyDomiILbj/EMCq8/NoWjaR1kXbwPprh2+KrlTu10VOkEQHdQKSj//njFb9jL7eu4/BeHB/5R2
PwOtP5bBY67qN0X9jd7DkP8R0MfTN0/Tmy5Ip2HaeUsuGubfv1Yj4YCPBXPLu7P5wfMZI3J2bTq2
j6R07kbGw3TqbSob9pR2jtl+CZLOkZo/Ok0npIfvlHw+NK3mqrKb6bdDeZfVtaNlXthoTj57tHd8
1qaRLtw9sO57xLveVXoV3gFaOPbrSQliXbeibKTdY2pk5WzXg1Y+51LTiI48hx0YqkCMVDet9dSy
u8AI7+UpjXy7Gs3OFiMq3SYts9AWqrUcfalKYNS23qnmXVz5Y37oslry4qSjx7Py4xxUlGBmv+Y4
AL5eBl38q6q0IbAlsy4fRwKK72FSiyRv5ToeXTVvFzJNJVFACMzZHhnb2sdYToipm9TpQX2r9FCe
65OqRtBOaWQdG1W1Sz9ytf5vLn1vwwkykQdzr1Ni/dq8i4NLRaVHkwTouz/wQSGkmfHJgYE44Fo+
BNG+e7Q56+uX5GJNkKTyENKet4zLJOl5viZdGudWDAvhMYj8xyz10b76ztDm+0R4VJOW2MmXvl4X
eWGQEElFUcL7hBaCYPRcZDgHSk1FV3jU4ztqvbdD+zgSIkbq63U565eTt1rhQJaVwYZLg/+5HKkL
+j5Bc7zEgSz8+m9froF8ED1h+GMYVSL489/uRqsy9IlISIBsOjUZPlvdaZl56Mtpx/lZe/FLt9JH
SSvHNiuHvG5SPfBmc3ZkYRZtYWh/C6356fqKLrRtJWdlLNOm6gMqRchRuwccTbfMg3stgCm3jn+l
9V75YHk5z6wIBg4nciH7w7uDtOl8A6dSTYygZAPLB5yZx9F34VbRXokNeul4fWWXKn4uavnzD/eo
VwqlCztEhal/N7wo1cHvHpPsOx4e3sOOcu8JW3kMglQYKmVLtjGP7swZLx2eyzLTaKoGC9bMNiSm
15e3cXAfd3KdodSDboaMDYlq9jlKqJCYvjtDf0DzbRj8vS5rQ+3PZK2UsdcZWpSUVuCJADOiwVH7
h5xIY9J3HsMNpT+Ts1LGkdnwvZoiZy6+gQ5wkkI+SuWOXlykb7haZ1JWhghfeoRTASmD8DXSza+9
n73lvnwvf0mfK9UVguhFzumB0+bOHfSdvvRL63QufGV456K0lFry0Urj1Rr+TNm/jFXeF7cAf2nt
w3N954/6oPV64TOKZhYCL7WgbhglLfrc6fLgBFJdHvuqLDwY6/eyyFvnBqkAqAbglvCWrsxinwnz
NERt6A2pONgxyPa7zJhynmRxT9SWASF9sjh3ZFCodp3fal2vI4KCJvRalSmTB7gp8GaLJgP3SzD1
KW2yoIZfsmLiUTVX3cEXg36PQ3DjOizRkgGsidwHrffn35ClmJZgihIvGIboHyWywOt3/nCQxlZw
prJudtioLpKqHKoCtBRoEV0/1B5Wiy6M1JpHq028sc8dWfbhfiS1WY9OUA+HZE5Ose87nR55MqRr
16/+tmxAdXR54CmAOjpfbNVMqjZrUuLBb5y+xVYhnialyu/5zsQZQX/DFSEJh8oS/mmlYXCrqgh2
3sIN44obTzaSrLkBtH21/NYoY1kYlcQrrJ5x7iPzWD83fQ0OiDm5RXUMGQmcOkpe5ZHrR0m418Gz
JZ9nkrnrfAadlavzbg0/F/R8jj1xUtTTEFfpSeua/lWUA5pQiM/vxVBoT4aeyXttNhuqRvMLNd3F
44ZQa3WzqlmcpKTrMq9tpOCpgMHtZLW17+aFeezrSj1dP+0tcUS9XC64DURyseeHPTFYtTHqKveC
OYeNjHC2yDqnwhTTXyTtqdaGLaSHkonNnM/STrns+wdblfeiWQ/hXHhya7pG0DEHSb/1o+gmkR+z
YHagFRoE0+4k3ckk4Uml1txkyn1n7D0JGwdsUhvhL+pGxEirXU6asA1VvSo9xlbIJTOO/LA4WYl5
V9Zj58Rx9yIL0eH6Vl+U/bjU7ywWsL8sFO/rLGK8ZAYauau8ujBveqalVM9V9tXwnyzJaUAMaHF7
E02fA3mPhX/DWoOHZ7It4HjqY+t2eHMqaDuX8sqT1PxvawSHWBvoLI3TnYd2Sw5IiqViAVMTgJvz
4x0SP+l90yq9JMFCqmmm2/qbn2r6jpzld1Y+JdmGhROEK6LQmnsuJ6bgPFZKUXlTEx2ymk5y8nLa
EB3V9Iui7fjLGzprkuGg11mlKeNihkIQdb5APzWpsCArniUhz08BDJjudeXYWhLpP2u5+XRErmOY
ApS7b1hR7ZWKAwPzjTlJpyoOHvvmdRD3EIIXmfylhQYOLTD88OIuxcnzDURRBWuw4tyzzNuusQXa
4u+mjhiwfdJO2UEvv/vzQx7VdmZ8j609dbxcK9EgJAiUmJarsG6fEMWhmHQlLr20p4c6+C4qATnI
Wx4D14r2pqJeHt+5sNVr1iWFMCVlUnp5q9lRDcR/j3joovrMbi5cqLyYkPBygisRQh21mdGbiTc5
1rG4k+7hWfqj3TROAeQS5HlvS+FdtVetu7Tci1TqEQznWqL6leVOTH1goAVSJTE9jFBIJTR9xY3/
kBnl83XlvLzX56JW/nO3DHQHiZ9AnscoK9c0XpJ0D820J2M5xw9Pg1DHQg2laEozZE5PfV9GKZz+
menqRdu+XV/PhgKebd3qwCjlDFkpWomXBRVTlG6rFAU070WlcGZzh9JxT9bqqpFu1/LI4JjE50I/
auNb+zMoTCfN9hoqN6Kc81NavuTDDmpAK8o4QxKdjcXsjPC5WCn5xUkJP4dh7TINKIsfBorYARC1
QdpzmjZXyqsKxBSwJRNwzuVbrd+F1DhQyCF38qD+GjfDUZxCOw0I+ovX62d4GRaQzuI1Q+9IL9Ak
ei6tNaZZH8Uk9dLqMc4fu/KkJm6r3QjJo988q+Lv6+I2d/ejvFW8b6QyswY15EFzaouH3H16+VXa
8yGDcWlH1BJcnz9vZ0tTV86JPDepVSc0kbXBQSzus/Dv2J4guHAguaY3mpbO1rZID5djvyN66whJ
EoKLWw6Q7rbzTU3qyWSyGgj8ehTcyA5UzzTJeea/kr3e/02j+VHU6l6ESWWodYGocf460xEg+dC1
9IxSu49Q32Q6KYYbzAOMxiXMPJUT+Ue9Ge2GGcTXt/udvOpiuz8senVvQl+dO00vsDy3lTcceheK
x9YdDt1L/gRE61vwOHxqD/CKixENCbaTjw4o/usfsanNH75hpc2M96kChS5lTw3+4f2Y/4HhDbqp
7kv2S8x3EhJ7slaa7Kd4Z4NZpp4RnPKwpJkEOMuxquzsNxyzWr/HZnJZJ+J9VJa2IJAe9Iat2cMW
ahVfMrrUm4XjfGwY6Cr8zMAKZoyvm1+E7rdy18+Pkf6WdZk714epO+p7aciNqBaLRCwJGEpbktKr
jFYj1tEU6+xwxhAw5TTeZ//QhJpRr/g9M3J1L6e/LQ/zxOQprBS36fwq1YKQZEabZoynqBXJJtgf
AzuPGSPhBHEvLYkmo2qpknXF34yqBxO4RBEUb1Ub1X947ug8wW1cQuqLhsomHsdWrFBwTW2OYnYj
c6en9D4rnsZ03FHkrWf8o6zVZarEmFIG1s6jWBQ0r6nwSbB2+rIvYzdOkhFJoBLwOjjS851NFL3s
ugZLbCWDy+Rl0g9uaEKVBjPb+M2M9xJQW/IgS2X/oOCDxnLlaOmtqM55X6WePz8GhidGf3RGLff3
k/59sG6u24HNZ4ZxHwbU6grQ9HVgGoWRWUyigLDmbYrtLCNNbtlxP0JrLdkisLNAd4RKO8jzr2kv
Vbm1UgC9CjU/+LxJi5/vbKHUeRT2SeYJIuTnWfgoBMfMCOyhSxzBPEx7A0625C3BIpAH3AZtjeWp
A0WJRmmkiToS7zThHmyP4/svgeoaObwzHaw917d3y/TBPrTcA7aW+SPnC1TTXqy6TM14xEvGdbf+
858p5N/fguZLoOxhaLaWZy6DOdAd4sd1S+xodDN8KVaG3fPtAMIePYDmI3eYEej0+eci9HdC1Qto
BWdH/lOBXwRTt/CMnK/PSAPwUY2Qe/MMvIIEZVco3lS9Kt19q3zpreE5Nf3HQbFLTTnQs+LIDwHF
cNCF5dzT+Ky5c/RLiO66r9f3/R2ytHpj6eeg/wgE7MLhsLqzVlDOfuCnhWfm8W3Ua/d1W/1UrPK3
BvgZUskBhdPoZVcb8VQJslMTiIZ2EOK+Smpx9GvdEev5kxAvA013vm3D6VENsFYkguDA4qKfb5qi
14Oij0LhGfqf0Z+eZpmZw8ynKGY3EF5y6FjqZ31O3K4P7dG/Uc3OEcg+C/3t7DPwg/z39Q9a5K33
islKVE0Z7YmRW31PnNWqLwxB5vmm72gqrbGqkT9GQyy7ZfD5uqzNtX+QtTLXdZ+Luj+riy/gCt2J
QqhTsfFN6mbGHq/13rpWly8LotQkncnToIQHhUZg+TNzXI/5sBOtbj29qD8Nb8ADSaKuG3tickZm
YWHG6oHxO4laAqQomHcJr04iOl0iuiFTg2da7Yxsr89/4/1DNv3AACQpF6wrBbAnTHHWR5kXdLVT
RMZtMtWv1i4r2AVGcLnpJlOlqb8wgAP7cq60UtIzAdhvMk8ByF4340GMhocu+NwZP9PAclvdnnXV
HfzoJmiGH6r6mu6OFlzu7FpPYY4TF+w3bcnGKlioulqZZz/HvOlq6shmwcRDS/9zXUG3HkQKxwuD
NNgeHTjK+UIByiShVrPQKP9rpsFtFmYHbdR/T/l4p4F1NSLD0YL8QRu0R1N0m250r3/BltryIPIo
AgdUL6ho5bLX1CqtMrrtkNaC1WHAUkDPUBNMO/Z7S3nQWega3qeErzEacq5wWEO7gHtEyTY7S4Bj
2ZIPkj/tpeI3Rb2/EsxuJn20dofpTtFpCl1E5YcxUPAIm+YhImmwY163BS0nqAPrvIB0EslWbWQM
nJ+iwpT8Gg1gk5OdetmWEJp2AGzSgA8V5urdU+jeywoLR0KAc/TQG/LvoS5EW2/1PfTWltJTTZZJ
c4OBBr1+ro5+VpRi6eNB1MJAsui5iMadDdvwUbTlVtOILzILTV0pvNb3pjVWRe7Vc1/4d9nYUofx
Kd6cSmFq/dtQUIiVBX+yYleggnjioRKzw3Wl39hQMtGUKxh0tRQBVx8Bi/VUh22fg9B6UU2ymp1t
zbszHbaWKkHMRYYWZm9SR+ebmRVpaOqUD70oc79ah97+A4m288l7/Xqg999+62yoJHZe163cN+yT
/xe6zq5YpZmpcYbQpKld+PCZQTIyH2kqGCce37aWM/ZwkR189aZM3uroToCw+PrmbviFULLIRKHA
ixnhvdrcvkhp2lGS3APRph+NKPQPNa06kD7TiWUq5bHWGd02K0yOvi5469UAIEUT59IQBMx65YZl
0VjIIf/weLnKH5XYDrd6MaoOcxGG26g1F42S4lM5RSNt0pXuDBZIgkiKs2c6DAUnVfLmeP2btjaD
Oiuz3CQsHx92rgMjUxvTkskiXiUk5n1dWNKhwS+6k8tKvAsqKzjUQzm5mhqKL9clb+k4TUPKMrmI
OrO8/PmHfKkYTj0s1HnpCdp89Mv+Jo+dqRJP16VseFhUjRbMFRtO9LgyTaIVzmM7F4XX+Yeq+iH3
N18H7e9uOnRLDJ0CoAgxtCRZVidL1XZsCrFmG8uEU0xjXMdRvB1m5anoZ80lCbHX9L5xe6kh4eUs
4Q2mYnV75ywcszwpSuYhKXdSThs1xF6p8VgokqulN/1JZKbP9c3curwfZa6RmXmptBANUbdth89m
8BiJ33vzpUvF24ysXKo8qQyRbuRPM8DULP9SB8Wp3Muzb7wAS+ls6RuCsp0n4FxtLMkXavqGS+Kq
2RHG702x578u93/lWDEkBNoCCtT4G+s3RgRSk+TVQHE6uZHigwgqvyRoPPT925C+SVNnB+mXNDns
zQLd8HSAjuMLkLXC9q+7KPtJH31fIXrsUrk5ZGr7Q2FMipMYkWhnpVm61w9zS39gtVlazsg04/Wc
b6QoJEWXTVOBY9XNla1HYmkHcPY+Sz31n966rRKduUZ9XDEQWRB3fK0Nu4PTil8HDh6m8HX/WUFi
24gjgSKkBTi8CR3mJiXpsVZuBiFfTPFOi8GG2tDJjB9ERwnzRte4DsWfkl4pa+qQ3Vepa+14b7LW
xoLIrkpLlz7NHQDBzrczTgGj9KDNvFhR65tggmC90MbpU6OkiWcVMqgpQQ5gJA+MnRLXhiFdMlUM
QjSpRF70AQzKODRmPZceVHnkq6z2oe+mm3j+D6VcbM3CFor7Rev0KlgFTd9Jw5RQ9p9HJwx0O1AO
11VyK9oAJgFclZLSUp1evUaQaWSFbAHRCHLhzsTI9HPrVIZr+rUd9MVLaDSw9hi9O1Sm7bfpsc32
BtVvKYpMdMckcAnk0bpvd9LVgBHZgDX8JKKM9qXp/lxf5J6A1Tb2jTnTg5VWXpPfj+LXsfD3rPSi
aisDBuB7gfiwjzg5q+BUK4VQyXwOKk+POQNobyG3Ud2iuZGPtG1JlW3u1U82nj/mkhIB0P9CmnvN
SJCHVRZHU1B52UJWHYqPBmzt6qFQILLdcVi2to+2qaVJC0Uh6ji/Z9lcimZZNJVXGLV0KJpZdII0
2qnRbK0H30QCVKAS3q+VQBcTuWhKtfLUsna6WXZFBlXoTWxDUPVMRLzjGG5YfkJ44OcqQ3WxxCsn
BQ7L0Zz6omYINMWvYLwzOvWkYKHtcGdhW7aCvSNwWtLMF2UYksoiUU1Se0lsVgfVqp6GpCtu8mhH
ybc2cJk2tqB2ltag5Y394NzNDAkYm06tce7S4yCEnlSe6F2kzF++7BKZb6gEU48IYUBYASx4p1z+
IEwv6zCJ9bRhNF7xNlujk8fVTtFjSwReFpAdOJXIla+crSQbpoEaIdixpoeuxPDjQ9+le6WODT0w
cWtYBYklPI+V+bN87F8qAaySa/O+N2JbmKFo0jO3j07XjdCGJJxV0DK0270XO87PR6Demir00HlQ
orhq9Lst3kToCXfJRC/3DSzaMgkEqBhpqjVUTBayMld7QND6LJpPo2YO34OK9Ob11Vy6MkihvAke
h6QcduF8NWIkx4MU4MrkYf+gDnkOgwizJZWgtW79GAaEcTRLpgQ3wsFsJ+twXfrlXmJq8UkBKGMw
AGWfS6epvCx4MQuvGUpGyKSx9qz6Rur6xUiObDTCndVuABkX2056FaQHGc21ozjKkKOHall6yhAA
B56FVnpoxNi0U0kwHsYmj5/mBlfArDNgynrj6//ofckIp5wesuP1xV9edA4Xi88XoUgcw/niIz0b
Qt0niouk6Q3+xAdF/Maspq6pHMPYM8sbATTSYCqCYJgqBm7yubS2ScKBuTYLwlEuMrdpyuobFkYb
bLVP5eexKMhtC3kFBU8uROo/0Fyp8sNA/3ToDEkNw6XSCxXTwmaj3Hl1t7Rg6VgG1ooJJ/18/mmN
1WdGVImlB+nPFDy38XMdOfWw4+ttbTfDz4Cdgc8mml1td1wHWtxnPr5e0+g3U1D4J82PpEOaxJor
+NFnGKnkHZmbK6PLgCsM9N5cB339JOaxGuNOtHV4FAUhW6Yl3hlVXDqV3vy4rk+XbvSSfKVij/+F
o66sTljKWq3IZYQ1xWQv9RALgkZGxU5+YneJdSDjvfP4bhkP3HXYU4i8MLyrgytwn/EBMLpN8lkW
v5fSITTulACGxkb9Het7Nv7yBWaBH8StTnDoGkuE+QqoS9x+YlTSzah/A1W0N9JsS1EgnVo4ek26
Jta5bDUOysrIiXf449OQBsdmnB7HnvhAToHV73FgbIrjvV+ojuluXOfUulGIunJC+81EOkUhWPLZ
6v7MivlTnH6F8Ipc15JNE0i4hRUA2UKufOXiLoSDtapKpVc/JMnfzpWPtekmv5qOqVaO9Pp6XdzW
mVHUXcosFHUBWJ/f7STphKZv1BKsJ43VDeh4iDWsaY/Ed+uiQcAGpRavGEe30v0w8CvL6CZCDyZL
5o1YupMWfBtn9bOg6m/Xl7SBCqK5mIZ1Whxoq6G153xNUmP4oZDICCMPy1Ssm3AojqPs0PgYKc6s
EeKVR3l6M6zPYqIyqgznbXgSjccpOl7/lC3dwarQkr0MmLxIduftWChpZVZeNR1k3Wui+6b+YgQ3
mrgjaPP5+ChppTWJlvqFHxoVmV9bN5zuUNjpLy2yaX++LWADZ3xm4857LGobBVG2GjoLcp3EZUxR
ON/qqJ2TEveh8mYmwUokfWF0vE3r4Vb0NTu1JGqh42tcpq9zuZeV2MD5LdzjOJNLAY/sx8rc1Bnc
dGk8V14PwI/ggo6dunps62+ZodpF/JhKL5r8Q6TBvPXvkwKS10z4xISvnbhj44yXbjX8MxLfOAur
z5CjtKJGxM5n9DBKx8yRB26q4u64RhsXFSMOkmBhFFwwGOc7zRyOOQ19ofI62fBaAIORfM+81i/X
FXY5r/P4GiP3QcrKHExFNcsRbW9enKZ3uu7AGGqTezm0+Y7Cbi6HNAQbRkkbh+d8OUNQRJoWVbVn
9t1BNFOIOOTbVhl/X1/PphhDF3Xa7uFoXYcdQhdUoz+znlRQLFp1ZcDsVdqeQnILO4Z747Fd4oD/
i1r05EOoJojMqYUOtvbCHgVIHrU4cMJY+By1kNRWVmwnFfxJ/l5Rb3uFVCcNqKDIka02MuoNv1a0
uPYsnNT0Jvrl7wFqN3UCvCEVFMhAAT6cL0zzC9zuKlwC3timw+JQ4P2qsXVIip2rtCWJOi4z44jg
MZrLWj9sYVc1zTTFde0FICuiVHeV5I4m6GPV/rmuFlt2i6EFxBc0xjCmZO3SWg2juMdgqD2pkLrn
pJjqo1RO889ck9tTXRYMmZHU+z4y5uMsyndtVOxNUNgyGwt88x3gADxo2YsPa43hWK3pcaw9CO5c
PWPO8vglEI6RoB6r7j9cto+yVqqpC5nfZW3PZTv1+h/zyeh/Xt/PrYOj3sXoPaJU+gtXz7tQwHzo
J3Pt5clrkDLp5TvYTF96vS5lMT5r4/T+yNC2iQO9bgILUq0cGkWqPVhpi/KkKN+u//6Gg05vLIgt
GcoZmKVXlly3GkFvE5wUKOSyp5B1fsuE4k6M+a/KjMxD2qaizfTUf9+rTomS8gj4AvroWNu5LgR9
I4z6QCNY2h1K65sWPpvNTlFiyzp9FLG6WnWfdnmoifgHKVWPHG4rkWpsPr2oVnsQxU+peJCr0/X9
3FLxJRVHLGeQxF8nr7qGjDt/VnncoF7r3V79Xln23HeOWgc7FAabNxoebpxYwh3gIKv7JPZBJPWm
Xnt1Kf8QIlE69oYZOLWqVS4dTdJRUmA2KLIgd5sAwFuXDtaPf79eZh4D4CBOpvC8+gQr6wMIkcgM
ts1dGVkPBDCfgyg6SYH01Oo7abvlwNaXgc5L8p3MCUJ1VlcuplhS91HUMtw3ZUCWBptV6ks7b9rW
vf4oZGX6gyYHOCuHrdcyfH2IT7P1SRjscv4Pdp/B85Q+qS6BUFmJEejsDP2uxGG3RvFRljInm4y7
JrZUNyyU2L1+TFuLskDO6suMHgbdr6yh3+Z0fTDG2UMNKqhJ4K1vpXpwU6268fW23RG3cVBUPZe6
3DveZZ3VF2ODWnbqN17dtuieblYOpaAEBF24N3lrKwqgSG/RA41SMHl7HfkofmKFddd6RliWNF78
zWOA3VGgKu40zpbX0tl0NGdBvUk7UTk2cpY/DaGRH8MsNMHBlv3OyW4snkIDBDcLfw6o6JXZqSJz
aowxbnjlgJ0Fpq30nasrO4Zm6/JToKH7e8msEImsEh2WPFZdWIedp5+s6s43D1F13xoNhbXboiiO
shFx82//tRohE45q4nQirzUDZ2MYMY3CaedBPGZSY/bS4se/Vx3yiiJhLEMdCbNWBiX3sxEz0/Tv
LmWnvZSSYsed6Pz7hXyUsroPTRpUSj3XvTfMdjm9da1bSJ8GKuXXxWyogob/uEBLico5pfNHTh5j
P23zaPD04vcQ3oWSo7S/rovYuNnvdLpQ74PYM9c2ES6UQqS2MHjZ/BhHryWwaj+RDxZUzdcFvV+k
lfUlHQ76htT8EpCtvO5mEkfo15vB62Lg91NYPtTVVxLj8CsqQ0Z3JE03pKkV66bIpJfagOLiWx84
ncxAop+D/n3Wn4o8tisOtFbJU3xK8ye9f9Uj3YkGUGJtcqPH1fP1r97aHmB/lJEYAsjwjNVHRxmM
GLMvDZ4RxW5uuYyosRvtNdKjHb3dFoTSwty8ZHJXjtQ0pWWqG93gNWV2gg2nr5SXICo+TUGa7Iha
tObiIAiHoZ0kgwtT97lWjbM4jkmiDN50CuLbQddOZFFjfbDr3X7vS/eQmXzcQw12Egqaa3cm6tNx
FGM4CPQenAzvRXsfu1H4q5L+lsLf60elXiwLAgmGLyxHReV57eoqTFifqf0Qh2ujPWLDxz3ygcvr
yBxc8FUmqU3SqGtlqOdKD5psyUanteySRLMHlfGlkvpvh12ia3ToQecPkyPwivVzGzezjvMXkx9J
9dYWwwb4sXkSI3gRk8yZU9Ebnvok3fEHNzaQrJC2FC3oDcQvPNcLfzTSZp4IWiW1eoRJ8Ltk5TtG
YCNTC5xjGY+qLLt4weUyio2pJxEuZweNjJvOkuEURvakt2HqWhUMskwqq92kplIlh2bjjnPm+FBm
7FyBraW+A2ppg+EJtFbXuivT0ixEUilMQT8kQn5Q/Z/XtXH5hfNLRt2WnjiS4Og+KMDzzaRw4v+P
s/PakdvY1vATEWAOtyQ7TOAojaxwQ8iWzJyL8enPx9kXR81uNCFvGNsCDKi6ihVW+MMQd5S46rp2
i0Qr6FcMFLraMKh1RfiRrf8bqmA65Wbnbbo+3oTyNMbWiVHc2JrsSINhUOez2pckys8GhRUzDqIV
vJZFz5r+6f40r68tsHdotqA5SruTgsrlNFUdRDRU2eFlBtz4UGs4Qah2nPqxEPODpVXyzoe7MTmW
E4gjGEdCF2MTrWGVUCnFUDFeJc5gxr7UIaI/Es5Crj4Pj3qmH+9P8PoGY4K/DbjZKW02F1GtNsNL
6VhnFc5W3PgW6KqFHZqF6gk22en+iJsl5bEHA0dCS0KNhMVVlqLokTZOdlcFTaqgQ2pO5YMx5ran
K+nylAtjr2G9udXexqMSDD9G4fmH13H5CbGJtI1QrurAguGn0zxNKPA31vf7s9qCud6GQb0T7uZa
8gXrdzmMpXd2TuOQYVK4KdgwGo8o46L2nta1t1ij9o+Y8+zjMKJNqcyz9RQq+uSr5Tg+zklY7KSC
m320/hrAQqAqMRsi6tmWhp2afmWiql0g6XN3VJbkc2mlr6aB+IoTFfqDFCLtdX8Fbqwzzy2oADpi
rPO2YlEWXYT5o9YFGjsY8rEUI40bj4Q5S7yzhbYMv7fp8QJSJcZAgHdks9h6VWioNKs4NcVKZh3x
8wnB3vYQWJ0skQjyEzND27Rr2y9xlQ32QVIw53ArTYr+CbFe/dp3g/Qh6+fWdot+aRGLxdJaQ/k8
r9pDi/YXLO2ylGMXhnG9U3fZNqPefj3eWdrqBst7exWTjrwbVmN3Qavk9ehmUdqcI2sp/KqycCPs
hlGiPxGVx643q1MmTfIPII9CdeO+kY5SkyJ9J0v9Y5pgD62HyFUPddjufM5tAvX2K9c+yqqKRsVm
+z2zbInnuLS6wELXA+GLtP3QSRHgsClfvMjOm6PU9blnmLFDm8fE6g+TxZ0P/XZqfntm+BFrkkw9
441FS2p1eaqqOUTNk2JYsIQZlo2FGhqRr07LShAOrYk8q0q6vzjfYX+MARv2xxZsqHDLeYr+HodQ
A2A2iobITBmad3YxG15rGOkjoixlRL/Enmty0AkZYDuOzfLvZJ4G4ZUI0pMnDJH2io4uoZashcty
yKc+7NALm+TXPz06CrghNPg0KpgrPPlylm2yzGY2ziKoVKU6lG2nQEsmdRgMZ7fMvQba2xXlXSE+
5gam+7FZ0b5Zk1RZZixUyP0wylUcDboUJ0AntP0qCsPPk1UBoZTi+dxqPQdBXb7hxZzubLB1oO0P
4bZAwGUVEEeG6nLSUdUmtWSwvyprcrDMSV5DM8/O5ZhQ6knxjk27P3tc3zYTBWm4rqs1MgZwlyNa
nW60mb6IwFxqlLAtwi6x6Kj6o4h8YJ+NJ6Bw4uH+t90ESv8bFJwjyYGJEsS2DpEMEa6fqSICnDnb
D7QNE2SNysq3mn4+EA12p16J9VM8z7EXLmb5X4Yn3OYcr/zULTJCRkKp6Hs+t1njwqwbxfgNswUF
ywz9Z1Z0xYOpS52XDa3qUZvdQ5tsG7Lr7GmnEKvxIq5o9E3aZ8i0u+1QGgJT7pJPudlhiaTL6NXa
k3lKUFQ8aFMyH6a+6r2I6P3YiUbyCHM+agB/PNGojV+VY/TFGsRed24T+rz9NjJ1UKhA9lTqs5fb
Qe4nqFnKWAdRROXBFrA4Bt3yyE4Ut6Fw98Gmkfa+zh1tJ4K9fil5IykIQ6uF93alXEcvqR5oDbbB
gLnf5LZRB9nTkcxePoU6B39nC1wHXPCBEJakEEZRm09xOc/F6uMxhUcSVAAgPuQ6nC/d7GbPNmrY
HVltJF/ub/n1L9ycbGgW3Ixv9hoIil4OmERpnC6J0waSmi5Had141L73umU3p7UWj6i1ULfdkp9p
2ozA0KIu6KfQLDyhDFqbeZStaul9EuYLkZ4UauOyk0XeGJZmOHLtq/AUajKb1TSTBQzgOjl1/q4Y
wNAAfxcSOj6R2EmxbuxPwihj3Z3ADa9Mkq1acVqyyS5oMIkTueFZpjiYmNj24LVqqzp15Z4awI0o
lqCECgNNGEhqFE8uP109tmU29P0QcDM5XyIj/zKZeXWo88LwYwPDOGfScm8gbHUzfMw86mE0RhPd
wIZyCPekF29sJPxQICmTSnNfb9mTU1rVYYcMdQCdV/8YT9FyzIdurxp/44amNIg2J47JICS3pO+a
BkOTJOoQZHrxrnfCY2bJ/iyhTrQ8VC2SYpb2OurxToR+Yx9RNYKpDMKT1d5ezJOylKU1tkPQRv3g
xgByFFF8l7v43Ojn++fxRrgMNWLVLcMXird2q4FYVGThXWgMgayI5JMWSr15LqR0cLxUhOk7M+3L
j1lo144ba9zTvlx34EZF2xQ/tUjPjqNcWW7GM/YuqpPpPcXvb03WKWdi3O6hzSTl/aBh0Xr/V99a
IDw6KalizrPSEy63YgQ+rJ/qaAwErJjRcAZQJ8MPbWpqr27z0/3Bbpw1Kp2rPwYx+VrOuxysNket
aMv1nZrawZvbxXLzPP8pIvV7PAi/qwFl6mIv7rs1KhJR0FHhkRhk/Jejpr3ZW32djEFrGp+64nlp
/hnyUxYSh4iDganF/Une2OjcWWvJ7Y3xt00K7TGtpUlUY9AN5nmKLKRF/yrRZa2zg6OVp/JniOPc
/SG37af1kaVR8fbe0YSl7Hc5RXuG8ZPJ+RhYi432TTHbD0NuYnuCWO5J6PJwQoy2OkfJnPmFYX8l
zhQHhVqnWzjxyZjtPR74jW21PoJcc+s/V+h5Be+LKC26McD6KX1CH1WcZirTJ5WL4UHKlz0Gz63x
EHQF1MH5401c98BvoI6lnxSp55kPFH3xK1DyLifvR6RVX4lFxZ+fGdCNRDOU5Fbg2WZDFcIRJnaI
U9BH6beGEo6z/Fsb8+fIbHZg0m9CVJtHntobmFSaUGT8WwHGlEcolZ2kD2ZTnV/R0/zcd+k3uRlq
X06X5SlSc8ePW816hadSefnYte8w9coOlpwk2EcnRlq4c13+MntzbuAsOPWnjokdQyq4bpyGqptW
2XRCPUU9jlQddk78tl/DzuSNo0m3MgvIQrbxQ1dJlt122RikupWiOCD1+QOpg/0pirRjNgzpOSpE
+yFP7OgcWwg0Kyqo89EsyXSTwjrWsTYhd2lqvqBrcmqb1Dn2jiHO1VDO+KcpAm86M3Tl3P4YF6nk
x05PngOTzSu4hfyszh+TYQB9Oog9HYwbXwcPcnotNtEXeIsthneCz+W0hRiDJsPTDWBR8ikduug1
oed2GMehLdy40z5DLZ49sWjjsbTm6aDObeoP/bgc+hl46NQN4hEJ7fDR5oLyWhpcJ8eIzFM5G6Fb
ygmGdFojH9K+0nc28vXLz+9fhbtXkQ3urDWE/u3UtLKa9aFhjEG41CH0ValGpQlL0fu30/XZZBQC
SB59rkVU8C9HseGUy1nJXaALSfhlpizPkVqNx9ySB9+aenVnVtf3PeV4AC5rjZBwZssPUsxO65Yl
ngKzGFQvs63xGQGrxdVjbThYWRX7QtgVNgfGngzjrZFRm6KKAowcfNkmrssGNJLDmluom+rwlKjR
53RBsnUcDBSgZXV+FkI71d20V8++fnJouGgrQZjajQrh+3KFzaI3JXtsl2AQJyIwH4Wg6YNhdo+K
dJprr9tTQVuLBpe30joe+iRvhUjDXv/7b/vGoqk0l2myBGM9ntQkcTUFy77oQ6Po3lLuyXvcnB0d
EGyUCFF45S5Hm/t1wY1+CVB36P3WacBxOJLGSTccV5mtFwkApT83a9XJNJed3XRj91JIh4i0ZteU
ETdznajNAEZkbUf1OE8PaRwM7Xf7Pw1ClgXVG4GpLYxP1FpelTOKma0ivndK4Sf599H8FeNudv8s
3vhyzMZBggyBfHANm0AB4pqljHK3BNB94vadnL4Y/Wc5mz0Uwu6PdCPJWXGeTIbVX/G56uVni6dQ
MuXcmYOoJXfRwBsfkthPM6+jCKF74osQuduqACMNf2fo9Zxt9udq+w0knF2z8gQvhw7DahBqtCwB
ndbBo0wnRo83yD6yW4wnZ4obVzISinNGXPizhUBS3AzJTuqx7VKuTx/6SJTCTNaA2Hpz7+V6306d
xa8oVV/7Er5S+fBNV/Vt1wOhfH/Kt77r72NtIuuo62O70RmrTxZfz92Fqo7yaOSxxxuz82Vv3HKk
yZSJqG1yHrYSj4syqdNU6XJA3eWZBoA9EtcZ/FtD9E98Vet2J6K+ruRQV+FuWyHeLOkWXEXtfaqy
ZlaCxMgfJLKGV4ynE7cupT2w5vUyMhIWM5i0Atfg011uHLOO664bQyXokLJVP9jNz8F8lAXdrDna
WcVbk+KypmZIVEcrZxOxqq3WWk6eqAE+h+KpbO0Y8xtJO/a1kL7d3xzXzzxuM/97CmkzXPkyi0Zp
rciYtSAdyvpAt6f3psXem9D1RQnOjNo6Ad966LeskMkqy0IeZTXoB/2TiveG3Dpugud9m+85nKyf
4fJ8MxRXCjwtsizgwJeficzCNOfEUgNU1N5rsq/Iz5isHKNZPiG0cGqp2sB23ylJXX+wFbJIakdR
EVStvXmG0H0aM0cMGhL2IZKmNDMk7CkGdDB3dsaNbI6RVjVcHgJC4S20pmyXKE8LplebQgmMQXwf
BGS+vjTrY1FF7xUdV9dGQrxpsHBOypRmcbl+YndZmndNIv5QII2LjCYG8Bt6nEQ2VAIvl5tS3zBq
oawFdVa6bfFLC/+6v0FvFLDf2iRrDM0SX9mo2EbU2kunaLgzymnqKr3WoWoSohquz9xfcqe2fyVN
MpY+eQZ5jWa0OUhiEHTC6xKpnw5jLybJi1Wjir1cjtF9cnpR7BykG906pG3JZ1bfKug6W56E00xx
nU6mFlh1p7t5llunPmuHpypyGn+GyOEZC7te00IMPxv7717q551teOOYITLGFqS9tLZ0NlfUaGRW
P7a9HqT2D61f5bTOpVMci1DduXVvHDL0kPA05VAjHrAtZ80h9lhp3+no8M9AWwYcVHNLMt22zquT
IdfpoW6m/CjlIj4Nk7ar7n19a5EtUJZFh2aNu7YqW5FUp60yTHoAYelJrxI3ldP3s+jOk5w8RRkC
BtqDnvxIlIQ+AgrchoIn7/sBv7f7m/PGuQd2RlhGOAPVZwtOsUJj6qk86AHXNQwRpXAxdXmCSP56
f5xbH3b1IVuThxWvuYmXHDkTbarWRuAggO10y2nGBGQcIjTqd0a6OaPfRtpcn2rS2lVkV0aQtS1g
ui9JkTx28o/707l+SsknIVzTgaEHQ2R7eWm0dU0TWUxGgEI5bqvjNHo4hX5GaAdNgR6G26z07X/4
VEi4AHs2AAdfIV31Mux4R2wjmEbKu+NsAf2wc/1Yi2bPF+nG16L3QqeRxBYS5rbllsea2fF/ehDV
9XvTAU8Xy89G+7NBW/v+Ql6HW/oaIyAQQnl+JQxfLuRcJ7FT4ZwbYLr0KFmPtZb4sYyqvPK31v4q
1eP94W4UNRiPohMakPRJGfpyPCB3Q92L2QgKY5F7fyByUNnyynxS+mVqvamJnacIMd6vdlEiZC5o
Sp4sqYS6P+sNikCjMhsvjeIksjuYuLh6uaGthk7QAVHhMkT8U1eLGBy+lY+VK0WL/DxbVm26Wmol
f9+fzY0shNkQgTMlYnCKz5vZhIqJB7hqBDguqU3iWuHs5lJ2qiFB27KXKpioyO96QPLzOLnMfOfr
3cgC1ruaeiGj84dtsVDXiL7Wwk5gRamnV+HHMYfj1n3R4vRFfLHkx6IfXSGOeazuYfhuPVdURPmO
xMzc4Nvm/9RkAO5QhgrU6UeyGB64we9Z9x5hXlqFsM611DPVqYZ+frq/7DfeDrIqCsAAzomnt2iw
Ilu5B0ZjBuEA1CacouEQF0I6l4ODQYQqVwe7tRVsV+oJ/XS6XYf749+44UxKpoSGK+AaaMvlV29Q
MSa+GohFUTT2o6nKfQMAsdckWreTeb3NZROM8jYgB4nEBGSybYEgjBdDm2OitXRJD8jW+qnzrUnC
dxmQzVDz5riDr4ktXjQczfY10leZ8fNcnmvjpY5+5fPJiRNXQXa8o4iCeirFlKMl0KjQHu4vyq3t
sFYxqFMCo0axab2yfyvbhBbVI83MtUBXvoVN4jed85NOpG+rz2vNoa+HYztp5y7bEwS9gcVaO4xv
hGMsAViqzchLJdkpgRMRbXRWtegUhme+2le7nrwwBxb2LDf5Wc+Mk6UJP+zPcSLOYTkdWyM+57H5
8f5KXL9N688h0uRV50e9haO/LUQCO7WI89mEq3AYbV96eVHnL9WeFcLNUThL1D9odl1XV61sMWLk
YAOcmSuvXhDhz9JWP5C8kquA+qUSYv/x074qJgPCXC3nuMM3ScqspXYdhgmKnd0ynsIurP1UVQu3
GOb0fH8Rr8/4qltFrC4jm0YKu4kiWrk2zVboJlGE49W5hjZN541F9bJM2tGOevI+k+hCvL8/7PXD
y7AahIA1+uWEb452HRsxSDbTDKTydW7fx9M/eUS9de/VvTm734bZvBuqVOazHNlmoKXVkTr/LwW8
ilb279IR2giRKGKF/ijtsLb2Jrc5oRzcsugJAQLe1ew8WYH1aO+1xG9sSxYQNXtiVmgO25bSEPdt
Y5mIujbtWriJzegpnurmIc/LwrelWhzsGu3M+1/t+kJev9r/D7r5aiJeTCvOkKkcYCP6tIkoxw/V
16gJxeH+SDduOYaCukHeTA3wqlxcinA2xox9WTo/EqxHLOfMzeSpuXwu1aesfRzic1zv7ZebE/xt
VPXyhmvqwQDEzqhc5oCGiXUHN9pDxazX5OVTs05t5Svz5bjDN6tYK6YUR4Vh0tnwleW8a1l1exL/
//dvNr1Z6yCWBv5+Ujw3F6+R8pcZ7sn67A2y2eNq3nal1K8na1L81jLdMDWea/2PUwGWCjwePVoF
CPy2khc5qYkgncPl60TRoaN66PVF+ZPq33C8v+FufhSiDQJMth0p6+WXj4Z6alQptoLUAFhpKmnj
1YA1/sMoaCuu3UaKD5DwL0exG7nNViWhYCyV6sEeFRrANvHb/blc5xpI2dKwJ/JfYYzaZoNl5gLQ
OBR2UMoF2ulFI3u5k9u4ezndI1I7iztWzd85cjc7YfKtgYGM0kVdH2RnW9XAmWSeJXmyg3Bc8C4z
C/MIp7DAUDhZDlNq5WdFqN3JyMrqcH/KW684qlsruwwpMkICQqOtaJGmjSDQpdEOjPp1kf/CRfhY
JON5KdBkTL5PIHIz5awb0mEwHoe1rkODFLq7m+qz63TVGYLRo40gViInj1a3ghp3+8zrq70593jY
vIVs1FZRxrv8+FGRp7WVSJx7kae/kHCpX3tJDgncwuadLumVZzda5lNG0U+1uVAMxSgEMc7YQ7JQ
8u1Y64+NMhrv6IPKXpvq9ufUGU2woGbj94r091Qs2cdElsadXXvjFYUTgn4myQ9p0Nb0u+5r3c5n
bkVrUbx0Nny59KvhSyw/LNU/onmvGN/uf80bh5GIhBCIZh3kjC0OeE5mp57DEkUpQ+oPSm59DwWg
uvuD3AA1kItz1Fevac7JVlLYaoYKtdjQDPK5CSrnUFhPFPIFPiZutriREx+X+W8z/FWmsVvE7yKI
RqF4iswXjbabUo7HxB6fOtKh1s3GQ2u/9va5UZ+rDnLoIYtpqA5muxM3vRlhbTYRiwKKBOghrMCt
yLmk09oIuRUDeVEq9nbehp8Us3VeE2GKwpsyTT6pvTUUGLDpHHBdjZ0IbHA5/9vrCczLhj7fckSu
LAHWEDfVt7B1ksi11FBG6tvKS1DOI3JQsZWpwlcLJJNioxD/TIuxYHI2ZonmK9mi/5MC4Ih9VUtK
2euIwzu0SMMBwl4l+vwgGSij+nWc9gU403S19iln57vRdJbtGlLRBKsfdQagN0RFQM0NtDtErS45
DeG5eyRmDD9ihah81eMspATRqdQvKiNTeu6yULLcPley1EMW1Tnl9qh/iRatHV1nMtrPIi7k1G2H
rvyS4wsj3KirIpIWw+kRwozqzAe7CaAjVKXIk5yEx7Er5q735xE9vEdzsMgv25Yi7cHoKzM5oehk
1g+d6Prv8iAp6kFC0UY/mcbcfK+ohX8zo6EojyxRGHlWXy7jGStZS3PzRTXqA3qq5Se5p1W0c9++
cWZ/3w0QdqnK0QYGpU87Y4tSo4umSRIXC7ag6SJcM4va3A070MqeqqbK5GY9lVQNCaXJlSRatHrs
5O8tCXdiN16c+alq4PvKi60etQHIm6sMyvjTafPor6Koup1e6jZmhbiBCQwKC7zoK0dwE5gkneWI
pZMo7CVyfaoUNFiVekp9pxrCp2RUxSGM5T8NlP83KMBYikc4QFubBEdulUSuhsQM5uzc/2VXur9U
B6U7iuRPyxXrSEga87jzFMED2kyvlWMYdVpNTuNobhibfzlN/0Bd6A+zC7rhXI3kTXBnVz71JoYo
klqv5UKmHCRxYA1fDdEZG0+atkcBuSp6rSNxxfCckIvCBN5Ew3lZh8swCCOY059T173T0uY0Ds9J
WbhiMN5NtnaSyw8ic35k455K5fbNYWwgZ4BM173CTDdjG42zSEtI5BfOq9xYeqTT6pal8WilratA
8VQQ6ut3Aqf1C10ep8tBN3tFA6+V5RAFAy3+EeefJazvkj/NodaJsftZVrRD+cNmjNwxuwwwoBn0
TerGIvVbOCURJjM7r9s22mAcZJ6Ak1IGoYawBW70fRwqaqvYgVKV9invbIjioMc9aGnKUe2F6ke5
GXlIf3TAYezla2d29dEenK+ZpfZPczEqwRwSKeUt0sCzIbRAMrFmlESWPugD6vqhUZrHUIn3VIy3
ZomwMNHBoiOMuh06C+y9y0ApWTBH1Ls0DJI8crVsKd1YKj4PkXyUw+fQPjX6k9NanrwqlITS8zi3
h7KeAdn1Xl34hvTJGqNDGyluCyYktfd+31U1mvIvZUJ0GflpYJbUze8TbRbJ1NPDQFF+xXzEtDkq
3YfsoDeRX8oLvjgUwzTeNqV7rtq9L7sNjtbRAfthBLQWbowtBF8VGP5oXR4GBZQ3t0ok2Y1DcycC
uzlHRDfpHaxn8MopQFJiq0ZSmDhjbP7VLAAHqXoOf0mhp0lBEnavRjQejUg5IjqMb+4e2nubXjJJ
7Ec0rMmoTCFGvklh4kql+UMoG9h66UZycZQhkndwVu6fkr1hNle2ZoZxZA+zFKjJ7ArjJNU/FWzr
7g9yVctYJ7NyF3BBIJsl6Lzcz12Oc0QWOlLQ2tlJHQcXsV1zBH5gfGsHhMHzLvTsWnj5nO+8uFds
hnXo1UmJRBBaAJzry6GLVEgQUNLoJVTQ5bN8SbfOjG6Y70NFIJ3cuotm/J1rwyepF+9xYP1nRN9Y
6IRo06NamhSw3ye5Z88f76/JVfD99sOAdVHAZ3HoEV/+sJgSeWY2RfQydAfkR3Dv8DREgJrqmBsP
Flx3aEJR+bHAZByfAIH+o1p9XE2EcGHzleKsgMrt089pdXCcj317VNPyUE/nNB2oQ7deUj/anb5j
Znf9JpEukGTyKrKWVwomwNFSLVRrfrN0nMFzMxKtrz5B0jG1PFtm6WobIhVE6furdf0urQOvcjmE
FbSvt4sVp7oBgzt6cRL1ZbRGd0ZMAlPGQ1bED3861FufFxE2lRI/wNvL75IrVqTkWA2/NKFt+8JK
j52uLIeo/A7R4/jHYzEjIL4QLtdK8KZHmVO5UAp9ybHGApZAf+8cleEjvb6Ve7mz4a6/HSoqv421
Kalbal43kJqwOp/zlcEejn41z76DFMGxjO2vqaQvx1jOkodITrvzf5ioQ7AGnpj2zDbwbUK2E5WL
/EVKn+XoaFbPeZv4Tr/XxboRsYHoXYtlCqQNUH2b+4xqdls4RVq8kJt5fYSOb/u51v+l8HBY6PTm
gzvGp6aUfKOydsLS62fJwDPijS6z5tRbnW/NnvLQEZjj8svEJ0R9lafCyLQP91dyW2Ei4UFFn5wH
pgyiwVsWUIPUhm1NOMgaQ5g8TnToPOC1NYCiSU2YnKx9Lqgj4mTftuHOdr019qqXzPnD/4eO5OZo
oI5VThKGpyFigSP2X3qTebGETg2SVZmqfai1+uufTxcwMWUt9s5qIHU5ZKP0quT0Gqa1uCsnC3tW
O1npV9b5mHUCKvJf98e7ztDArNBxhcDD+Udk/3I8W52rUpuM4qUcIL5T9hjjSPLrahrL9+1UperJ
yeylPYM2yuyf98e+tYFWuSusZNm9VBAvxxZzlTddt+BaW8AjXGZB91TTS//PR1lBqFCMuBCgTFyO
ouJtBiZJxmhclAV3m6y8c2pl3ilH3gifwK4ArIWrCOict+JymKgY5SITYfFCZ9G1jNgTI9Sp4SzD
IYjj6SgZ0UGYblzYn6SwD3J7L7K5EUTD/QHcS5C66g5vd6ts0WJwjBl7V2garmym4thYxYtsFT9U
ow+PiC7FblZZXEeTCL1SX35YjTinrTwfQywkTqXIXxEHK7yMZMxdMYpeJNT+YGmFfkxovf75ywM6
hhI8iTpo7y2HsVnwuM+Q2HkRjnREGOrdxAvfte/bXUXmW28BAvccYyhtQDM3e6CRncxp9HVp2qOp
PHan6JCMjymsvgPetPf323rjXqaUBgwLe+UHoy8DjuFyI8ClUntZHooXtQ+zv3AODn1cRqf3Y+7o
7DxD3dl5t04w2TJnGOkgFXXFy/GsXnNKs+AUyfkvx8lcsD8Fj/n4WEZ7TsVvDqBXcwO+S7pGLnul
l2CifAlaXWIdsev7kA0I2KiRIp+NyCmeY/j6/iCgs8mF1B6cQuKWRkXXB2+WnlKzrY6aVjjPRPqp
B+BY86wxGfw8aqUPRRRBtlc6+zw7wvK7LjaeIqPJTrRv30VNLR30tKxPY6pFj7I2AscXzfBLt+OZ
9LTKPfw2G2RWtfZhVjsS3cqyj1T1QqiTmdh522+9CpTgYLdznxDKbj7wkINnpaSIN6O0/CL4f43l
0FWU7MgZ8vQu8mYZTO9/2FS0flceDYqd2/p4Idmh2k5t+YJSwFOrzBj9POtxGVji2/2BrncTNxj3
Mbkm5FT27+VuyoRIJKyBsNgmaMISvlByX3B5ZIv1rhiW1/ujXZ9LHnWkXuEIUfJB9edytHAhp3TM
unzRzH8G67wyhIrWbcd/9Sh/Aqv+Ebf0+yO+YcwvtzBDoh8G+AGMLDY2l0NGk0hGWcEMxYhxPwOy
PIvKzaTE+SkQQ1rcCnotiZrmtJVHzQEOwYgT2zstnqovclYZn1XEiWbXGuqld63K1Hq3ljPtYRGl
+q3qw/qTExvNjwgUyeDLRRFBgzRq43uHo+dRB8C5M6FbHwxqAKibN7zK9nkborIBFzeWL5KAw1XL
LvVwcGrza2aPntGne6qktz4ZWRy9PpaQ/22umymOuozUqwJMYT7McLODqJyPOf6ycSifHS2D5rnn
NXt94rg0wYUixYZnBGfu8pvNg4mX+ByVLyaSYbVzLM3vjV09Akvo4vjgkEzf3yQ3omoGXFnncFdW
8OYmqrYLNbFAaGPJLkuCXgT6AF8LAPqP0ViHn+G72INXaJn9KQZtbhKj5ZRDp6FCHi42JjDP93/P
zfkj5sEBgfoFveBy/suSO9T5m5InJcs8PaVLGJcDhopDVtJCdKoPkY66F3a4zs7I6122PS3UZMlW
sHRc4+DLkXu6JLKccUDtSfcHU/Ky7KTF8h+n2SwzgT6NKJaOd+VylFCZcAgM5/JlVM6oKbh5+nGg
1TNWi2fJI7yQ7EBZYweQfx19roOinIHcEVCobcFJdbIhl+eFu2dEp0R/R3a8E3neWjykClf+I8x2
apuX02rKyAkjZ7WPRySiIvbLgny39X/r/GsrWhuAAdDAbUodW6GiEbOVLxEeyBkci0b6OIWfQpBI
0fLx/j68Dm1WhQQ0i1YSBSn8JsYV0dRo86SxZFp+WAadALf3tHI5qEO3pxi4fvPtzgMPhgoX6eN6
DjeLl8ytiFdD+kyqnsLok1x/lnVXj/BxIbT5MdvfO2dP1e3WlgCdxiaEA4itxmZMaMcdaEgMwulk
hsfOMhY/RRzkeH8Vb1QHKQwihsiRQvaAmP1yavMAvVBTu+pFiWvcVegav4/Lxgvn1/KMGbxf24ab
7UUQtzYjvE6OMOQTntvNlTZoIrMWFf60bj3VxWtuPLbyXjXi1j31+xibt4E6TjnEAwbyXTojXPuw
1JDh0RRHPk6D0LizG2/t/N9HW3/Nb2hQZHJbS2sjbM2M/NBnqldatavVf6WdOBvantXKrb0BvAaw
ECrxvA2bwyyPfZpKA/mdYQAWSQVxHvLsex24GycMfhziwQ5BCnC6zZzySWnEUmb1S2SW5aFbLK0B
+t6rp3kqknOJPNXOIt6YFnMiO4ZgCHdlS8lbnDSvy7yvX7AkiY8RfW8XtZ8/tIumv0M/CvjwmjfY
oBg2B2uy7SSdbfxU9EkN3w09Uk12LVn+zsG6sSNWLj0kfpRxGGkzjASoPcOpYHVVoSo7vtZT/JzJ
r3o7kuDW73M6z0KbH9Z/o8F10FA3ibGvwYHCrYrhSCnfD2N9p0z2BiS7uMmoMlLNod7Hj4IKv/mm
5J2D0THnl8Hqp2/5nCWpV6cwnf1x1quzaLRE9nraAqmvJZnkD6lhnnQNCp2v9EVjuFjBWz8ysBE/
xBziDBI1QnXZhW3nzemsf0BOrIWj0DrxIcRuyDroIh4nr2lhMRN8NgKCBKLBP6Ve1aOjBJnc9Gh8
jr/S3p6mY26GY/+xKk0xntu6zTS3Qb+oc63RUZNDZA1r5bIMM/4YzSZ4ihrR3Z0vt155V2tEiY1y
N5v+yqxLzZx6dOrYJIpttAezqB9CuaDq3Y3yQwmq0bMWYc1uEsed6nYtGiSDI6/GgmPybGMqsKPf
ch0A8mqvbCQgNwDrKJtc3i24N5GLgrp54TMJt8q1h6oQvuaclFxDvjZ6RLz6uED2irL0wzKGOwHR
1WX9NjzFLtJLELFboeOkzBW7t3LzZeyiY9mYCnlK4sVhlexEulc39joQVYPVz5PO21ZXoGnSPh2W
2nyp7BIwDJozeUsGUfwfadfZGzmubH+RAOXwlUqd3O0gj8MXwZ6xlXPWr3+Hvni73Wy9FuY+7Oys
gQVcIlkki1WnziF1i6b79jD4K3t0xaDGbFGjMiTAvAr1iE4P0oHP0wAncFNagiITLfnijF8rnkVj
EsazcKEDgQ3IOS5btuwU6VrYDjx2H4DhvY2TqthLkfw9d+jrQDMBxBujYpa9pkLHQp9LhVMOg+py
VPnn9pcsrSlQ21hUnIWww7gU5LblHrpZAJPVgtUZrizYSNatrOeyEUBfsKgIatnQAgFapoJUUj22
ADY2qHCiJo5zf2W7rllhXgWZgZRN4Oew0uxaJDW13JWVlQDw2lHg+kiEo1CIfAd+vNyBIHgFt0Mh
S0cfLaPoBRSFjZ9swW1mSukvIdJX/PKnInPpJ9hpaC9BFYXuBjbxEfJQ7KmVWD4ihMpM4IBnMFNP
Cm9n0YOY3E/yGy/+4pGi5uXcbJG3qvvJgZL1XSCjfShduzGXhn/2OeyTqFWDUQoafI4kHWQfNJ/q
oTV+taIzxvshX6mxXEekgCkh6ACMgMpdYLYvJxu+n8SawmmQAOfVw5jkGglKwCF9RHMO0Kb1UcwC
3AW4Uh56pZzMCqrnzu39cRWJ4BugwQSOE1QBQWjHJGZEKUyADNW0Y4r7EZUuK8le/94CKgC4g4FF
AwUYnfOzgFGnVFbG3OjHkudkM8Fmt/i0XFOHWVg5pCgAL0U+BhxN7JHaFE1XQOwWR2o3OJz0BQDw
gYvu5C2ELy080//6WEFGBBUUADcAdZNYTp8+gnBrzyWYNp3fKSJS6Dn0WuVCXVOkvd70qPLh4YK/
gZwFhvZy9iDEXAoiRA2gGNzv86aNUJ+PHgTfWNmJVyEwsP/ndtiNLzYoVPCwkwwz0cGEkkS/AEa2
yzX97IVLnloC5ATFB/z0U9I584cILq73lIgox6Hg6F0jET4IUtIBi2z5qc9t+3b2NyAlBrOZP3JO
1+UKjp9ct2875hWPAp7TMmT08L5QJBqEM7ciD6JJTgt8CN5OHBkgu5Zlv0LRzjPZ89FuWrnabFXl
eIqV/KkcRw/1QQp4TZNq5Uuusnu0MwyXJQ09cAiyTRFqUAER24jGEW8U1JOFvNlWqTZsJilPbATe
PZpPfcGp2kDb+pMobG9PxJJ5NIKD+RcrIiHNcOljoVqVsZHDPDcYoFQNGqvUEAbmsQYteWM7g2xc
zaFdq6wM++rh8IOrwhGIxCZFoDHnX1MXvBKDteTYfVQJAQLF348yyVYyToujw5z+rxXm2oyw+aOA
WuEfeLO/75772ESd5Ktaq9PQrcjcZYCJ/WuIHrVnjg2in1bOZhiSCoJU4a/06/YyXU8XigN4BiOB
AYgtqH0uf3+MixntHkp3lKeTH70qSEpG85eeb31l5fF0PWUy8nOgtgH0DWRMLPDOn7gEDGL1eJwN
0OlyHXRURpPzX5BirQYZuU/OBHf2SnhzfQLBKEVuQe8OIvBsU8s0SOGgBOJ4FJRH4MUQfYDl/z5X
p5VgbWEa8RamtqBZBI5G+v/PlqnpeMhihdp4rNB9CbYf0uk52vQBzReehKhaCah+DpFLr5CR20Ki
EwlP1KfZcjvos/wEpYrp2Fs4Td/0iow6znCzkkknk0Q1wUtD3Lfnp+6ldrld+g4UfutGTjiS8mv8
Kh/KXW6uvfyuXRUfBUcCLQryfFdplTLgu8Yf4umIBqXDAERHyUGYKl+jWl+aauQu0c8jo1Jy9Z4b
9bjmUJqcjk2D7vXhPgyB3c9JC+7tv6cOoO/9c2PMDdbpaMCAcMt01OYQ7mnyRW0ZfHAnpdl3Ln/U
zaHnykNRbiJuxaOWZhNBB+XQoPA/to2Y53i595N2OobqNtK4bZ4QFQikv979wFL8a4TZ/XNeoIeY
r6YjsreuJkckHaZ9dwhCe+bW1m1hKwJ9jT/Ih9G+byZkG9HXaGhJPR+lGKDX6E1qRJPnPzVpJehY
iIDBm4EoAJojQGsBJnK5F2sN+y5Xu/nI1WiP0Fz9lW/Rz2YViPFBL27n6Urcdg0YAaH2uUXmrksG
MQFHCCxq3ezocvHY3c8gYzORj4J28lgcRr3c5CMR+xXLP49A5iCg7PrA+oN69/qRiF6cLuLFYT6+
vt5FxLl72Bfk/RSRk0EyUpGI3I0WQnwSmpUZ2NvETugPJHQ+PyvSEIGgV8q+f3w5eMWrqZPefvPJ
c0gmIpLaxQPaDW3ktUlkieRhg+1madaTTR7dw2H3/bAPyfef79se+dPfeGtEzM1aG/qoNQNGpJCC
nJz9vndEe7IBIDYNB/Ioe8BcTobtH1TLeG8OYNtUzOjUPpibgewAfScbiaxc9svrezbLzCUcJ/Wo
qgH9ppOfZ3ZduhlSWQ5y+2ryUT8AltfMj2shBv2lzERA2UimTa3gEbiK38A6P0yVAIm4OEZOPOLs
pExWruSfPcfaABsF+pgBy0ObCDMwtJnyia8U/FEghfkJUSH8A10/MyUvzx8h4clRflxZ34VjAJ2B
/5qk597ZTZlFcj8PBkzK0ptqJpvU4syWZKb3Sh32HTwcpHGyVwlTfDS/9aO0BV6PqHYH2kbeAT+H
WhDcLaLzNqxxqi5EKBefxhz2whQnkSbg0/hUshWuxLMPqu9R3TaIUyK7maKj1IA3ReZXjuHFOQEs
GUpPEto+WPSUgKq/MEk1f9T67r4vNnm2bfTPRO7ebk/+9QB/RBzRC0qPR+gAXM49YJf1VMeBcATr
b9MejLInWQnFb2sSezMXJFtr/ty2uHAYo5dZkiAJgzMS7VXMds5mOW2FRBWOYGeT54zEjWCK8feQ
gsMr36vdLumHLWim71fs0qFcejbtoUaPDrLQlCKT8WxJ6XS8mxXhmB84fTPLAhLykF+ZfoNdHx2w
bf5UqbktaPZtu9fBCTWL+AeAMRTn2NJcnHY4qztdOMYNXh7JPuHeW2gsR6eIW8mAXOcmLi0xEWdf
iq0QjxrWso1J98EHnsj/yqvECnc+mDlvD2t5GYGFQzQE1BI62C49h++1FjzmGFcz2fPJQKQAzhhf
gdRoLIAF1AcV1p8A1+xts0tjxHyhQI3SsYxn9aXVyAD3miLn4lHX0NNpOGF7r0E61ze76IPjVyZ0
aYxwUdTeqSIIOHKYk6nmo2SO9UI8ZujAHAYraoiMpspKtzPcpNUd1yckhYzW7TFe733a709Zi5AY
lXCFX46xbEN1muNUPFb8HXCmXdLY+eQF3bASTy7MJezQ4SEiQtWYOdwqP5WiSq3F41g2pl58hNAk
jKMS6Dsc+Iayg+zK7YFdSZohA3JhkVm9NB/7WdEarF6RkCSF9EdB8v4VwBpOMquxcnvOkhsD+qAa
QaaPcKGBXhGrwI/t+LtRqr1vuG1Ghgq6TXCzJtLcPFDdVNRMRUKTS+jc/uJFDwDKE8cFJZaE112u
RRFnYqd2lXgsOSf2kT2Iayt3AEgXKjCbVsTX0Oa/xuW7kLsCCwxCVeRIcFQCGnVpNZyEEqiWHn4X
Kn+gU2aORmTzklXijcz/weMVGgI16TRQ1GfG5vaQ6e9mjklcCfB2lMfQ4MD2owpKPcxd3YkIynUF
FEJN4cx+mqxM7MK9A8k3BKjgQAPfjcHcO0NdzXoW+vCEOH/yx/lYzZJZRJ3FqTmoEXgsp4RseLNy
GC/NLGWgRkoOEEgsJ7OealgPNYdM+bHof4OadICFiYPWPZEQFeskyon01XCidXtOF81SvqmfbQbE
kMgsaF+JZVNzqD+gR3uqnYabrFHNiD5uVeG1TMpnlXPE6AC6yZVIdWk5zy0zt22BFopESwLlWIxV
jf7/AZFLCxWy2wNcWk5cA2AKgcobtHGZaZXSSMpjP1SOsY8KfILG/fZ7qrYcxBGCvreHhyrW3Nsm
l7Ym4C6UPdBAjAZUz+Wc8rOCKjG27DFoCG+305MI3tkqdofimU81Z5gTIqzEENeTiccjgjmajqd8
s8xkTmBB4KDlMh9TMZbsrovUbcNp9fb2yJasAIuC0IiSPV7twCmUZ6kIy/kozojvpwjScCCN/1uB
KcQjuEaRMkFxAf0dbORX+5B/SKpqPqrcnDl6BLIufZSildPk+i67tMI4fpEZKsAueCf10As/aNBH
syH5iuhe1Lmt4cvDytwt2MO9iZQTUCLolWQBs6Mxi6mfJMLRjyX1vVCMyRF6HeGB4oc1AaooXtna
NAS4PC4Rx/4wm/4nomUOMioBWuNZhqALMBk0WfhtiIZL8DhyRdX2K9uMbqNLY2Ds1yE5jZZqbDO2
HBTmI5Ci0K481hlPtAmv9hHv8vhRCb5mfS/FK1vsejIvzTG7eqy4ITOADQfEMTaVdDKx4cxGea7/
HpBxaYgeL2cvQBGVJ7kNeA3wteJ3WqaHMIpn0olE1ELCaXuOUyh1dHeS/bcBImy39xuNOq5mldZD
QGWBpxZL5KPppWokiHOPGfrn/0zBVn0r068EpJG37Vzva2TWaPMX2q/Ri8X6ZtpEYcVBy/U418Fn
hv4YXHR+tnLDXfsjjKDVE1gIvN6Rgb6cSgGKoqNeZPrRSLPIBLAXY0KtGa1B7fDfjOfMFBPNqVmu
qyWIqFA+1nOiyWVuRyO4qP+LWTuzwjjhEMxxX0wYkO5nTtvOkL1do4lbcoDzOWPcDzT/Td4HWJhM
s3KuzM0MSIBO83Q1BS9T/Hx7QEu76swaWw6kdECF6mPaBCVtHKPzOyuY26fJCA5JPc0r/rBQGIBD
oGYNngqkBa/oZuW5qaNeqvTjNOWWCH5Ev23uGkOw+Vi35n5ntJ0LDdStLHYmv0umlESd4ApF927E
/mv5mPTal5H4RJpdScDjB6XCMBFOmaSSybc0UJ7BC9wJzTiFTPqkR0j6eHvCrpeH+rGIdBQCC9yI
zB0y1xH45oGmA4flOAM7i7tdtNrRkv1tLutrZ+xCak/XcCeiRom4FA92xq3lMS0NBU0fCL5fYmOD
DvSsgDwXR8Ia5LhRN5n+2H5L3H2YiaTLuL8mhEBXMSUHRlCDUAMFncsd3HAUcs6V0rEH26yFGrlE
5Jhfw4YthE/ouNBhC7EDZc9nYpmg4jj06EXqsZJKkjcQPbbx5tN+QYe29oZTHtYrx+y136MOBjY5
HSwmoFP/aT87O+SNAh1fgV8DItVDGoLTq5cyQ9KJT964yuj/MuwF0gcoENrci1cMlNKZUyM2uDGH
mu3opUkeepKSy1s9UNOVE5C9j1kr7MGRhAh8U2H0lNd4cMF6NAjQy35M5A9ueL29Ca5QBIwtVhBU
jWsp4xrYSoA4yd707Gv239V3MT9EEjo5oaOZbGJE+U/idASz1xq92k9se35L/tinDxi0i9AAhPGX
MAKb3Qz0iWfVIhFmCAbbxKiJso3vwA2oO79uj/cHlXTLHr1Nz9wlV3MtwiKPnuym7RPA+uBnnlB+
+EZfp5m7QC184t9N5Ez4m9umrqWuHZ10p936BHrXnn0CFJEh1wXUjafzb6l+avmKFHkPdgiwMaNj
fA9+RDII0alLWqsu3tT2YyrscM63AO8hobJPwq+istXMkcd9WwJpOj/OuZs0ylHn/E2DFi7o9TZt
tW3RtjrIg7kmS7HsNLQnlvYNg1aMGYHfqiqYg7TRE0OTN32X/lNvJYf+NzTH2hlFN9yt7Ar2vP7x
FIolQmkf4EwW51FOhpIoIjd6I7qlZbSbV7GtBxMyhEOJ1JKvTVBEmqc1nYFljzmzyxycqPG1qpyo
o9egQ9rvrQicfkopmbJ/r6VmQsVcuRehdIP+rjO2Q4DnN7RwRHC3AI2ivmZJQQJlMCMfLMb7YmVS
rlIAP7OCGwynOr2P2VYeCCA08txjKWo5Jmr0J0WTYmqBxlOMtyL6AAaO1Ds/XaObv2LS/LFr4JXH
Q7MDCVPmOks5eVDiAKuBlkgnVhuiqvpeBeF+CVCwb6CDI0gtdPxw/r4uCS/claUH+XkBqRBIJ5Js
lvZoKs/V+6nYlcNarnNpWgDKQbmJyqcgo8ssWq8OueqXeucBBpIBolxGj/DVUY7AhpCbEvKeJRmm
g7LyTlzwUaQ+AccCOQFuB/YllWpVnuoN11Ny0UYo3Fl1m6JyRtTypLU8K70FmGMEttC1D5QL2rjY
woNhZPoQIFDx5PFUyiHph18JWuLFQ6/vQYSzVk+7utmx4kBD49oD4RMFmDMndS9zuTILUu9NSVc8
jWMg2iXsOpohm3zNUUCrVj1EWEykTAZtl+Z5sXLXL1yMtEsDYS4+QkBb2eXJWcppKtaR0XuPeogg
CQgUvnAL7k8612a69kz9IcdmJxh9v+CXApwIkD/GWjobHZdn6uAlKtoMZ9DCPoIokosJAg7VHKS2
2I0dPF4q68kKWj8kOSgpwF/Z2dE0iwfkdKovTpUmMCh12S6BSL3TabFudm3V7btIf07EkHYGTKo5
a4m66X08EioDhxnQxq0t1foHyMFKl+tCweGGNLLlCaRLHRCxjsxPCgrr0IwFT5NUrbFPLzkyzjz0
famgVxPZgsgY8hVqZcng9Wn+oojtg8x9asNDXx2hcXr7Sr6KjKljoSZBG4NRl7hyrFRvhymFXLcn
+7Yhb+PC3xpCYeZhScrhu08Lq8myF7R1mJnGkWlOycoHsCHkfz4AgCogKSnjJHNYlH0XzBpXDV4F
rdxRd7sqdETcymVhUbX7et7m0S7jQqLKv/nuqehyR69UMk6v4MxayQUuuTjILwFuooI6KJ9curiS
I/8oK+Xgcf571f2eDGhLkBpw+eJYrLVIL50gUHsCMJcWhlDlu7QFfUQwt+Td4KE08zlrKUnA0C3M
0QmN9ZCHTQOzE1eEppYX+8wmM9dBPYplIfaDB83035Luxr5blLhCg12RNi43T9bUjSAOGYmfz5bY
rhYY6QRe7WqgNZHKoK06P5j+s+hrLlsQzwrt4GXyXo63VXdQ0rukO/F3QotEg1mUBWSv9gKkySAv
nd/Nf4vS//G2sw9gbs4a7VnyRL1NCjlbQXl6VHLHv5cr3+2i5Kjl8kqMvzZi6nJnI8YVrsaximWO
kU8cBaBzQaihoLtlZRuxlXB2YMyzhRtyroDW+OBNXLMRksriQVpfAlSGt2yuSaYwAZvdh06sQBnI
XTFO/ebGsv4Q3ZwN0h9FDW95DLJNnTsoToGKMDT1V3t+fmo2K0HX4h7FrQDVUXjyFfKXUrdxfQNb
WvZW8Zs2eULvAzc9QitvDdi+GMiA9gzMX9Qa3p2XixeFASir+HrwhvxriO7ApgKeCbPMwddySBtS
+M530X7/N5OJbCIVJtSBamU2aV+0Od/22KTISkz6YEuOgudSSfoORMjoC9zoXbvt2k34ddvwDzT3
ahXPDDMxRlkZelooAzbnvBXCx8gfn2c+IS3kdWqcg6Famm0RQyXtV8EFe7BQD8Nd2eobA8Hd0Mbm
HJXbWPbC6r7in0QquC26yK6MUNzpxJ4k8kZfI8NavDzOPpmJEppqaMeuwFypoKXZ6iD4CIZNC7bW
v58aWnfCH5BEItyj33Hm4OE4FN0sNaMXG3eKE9o5uugB/ch++YqrQlgJkGMQC6rZQ/rZPBu1x6EX
WJp9Uhj+vcjd4QWvFncoC+9qMGLcj7M7SJvxr0sJOANo3R+1C5R+8BphvhK0TaFAJSQ91c3m3eg/
KNK2Qg/LJJ8qZQ0HvLAPYQytjuiHx23JYkX8aB4TLlOwD3OQ/m4CaSACD6Tcb9oGCm6ylSVYWOkL
c8z5pgq5ADkfefAMUh9810Fv6e01XhnPTwR+tsTxqCjlXPHoQU4bs+JVe8o/gl3gKkAdp8Pfaln8
Z6n+mT22Uldx5SA3E4azV0i/MlVXlOPsL2dOELkEdUDe45eL8ZPPN7YI2bG0lbd5UFm13AIUduJa
orVbHTvFH3kqpQCgVn2q/XonQq45mZKV2V16wGD9QHesoo0Les3MUarkvRhAMRe+yRf3hkZVsac0
R3a5Bc5DH6bkrReULwT32k6JmzonSpeHK+HdQlyNtxq2B5r1wePAksT0ctkZoQSXLauHUHzkzcEH
3DsITFnc3nampUjrwhQTZ8TVWBi1pGJ3VNqpyjftawVJ9SlqDjy3i37XihXf+SMU2/6WPO9n7fFy
+MkOUG67y5NKSny/rgW00mtdgZZ6Y5BBuB+3ay62ENbQZ+8/Zuj/P9stzZiX4AfwB4+fNno0OX2z
L8yxBIDlLYAucHfq9vpM0hFQKijJ5x9rfUdX5LTsOJmzri2FuE6VEMng7ej0XocsPknszm3M9v6k
OJLzzpHZugMIfbKOfbppzdFtTbwiis3DylovupUso1yv09QD2/kZ+FPWTVqChFx6HEER3CiEB8sZ
FD/r1zh2Ef+RRn6sXtumRcXF9Oej0T2iGOW/3f6QK4G8nzk5+xDmSVElRTFnUYG00KkvyCvmX3hs
sk2r3c2Cm6EiANm78VEDGybereJwgBSJUDvtDMn2zmorZ1as5BSCRDDPn29/2qK7IHv/08ZJqWQZ
d0EIbOhRhD44aFFFRvVnavdh9nHbyOI6oIMa+UnscrBjXBrRJWhpCjHWIR8FDlldlEp9PrLUGpyB
PnCw8biyC+heYgImnGSgxQUbxw/66NIgKvegFe3i0auGPN5JzZx8TODUW4FvL87dmRVm7kb036ea
UGHukk4++IMc7EsJ7TCF0hpPt2fwp7f+akQorSDYgRYwSouXI9I7Pq+jFlOIeKp3Wmfaia7o8q7/
zDmhW77CW5zxtxVv+R1AVtOpcIPDS7KdHOO9c4JtaXeO4A5O/h1+KJrZdFv83dtPkQOS95XJXwrO
waz177cyyy3JI6BoJU6AWAxJMZFRQFbAh0zsQyKKRK82fvDY3v03mbgLs8zJ7lexFKkAg3hceRfx
74X/BHlkPT8pKTjD70sBp8ztRVlc/7NxMi/IIoF+Z6ino6f10bQrxrG2iw7FXVWP1mgCrnrqf04Q
VErh1WgYArr5cv1rMW/RNl6PXmEPu9YR3fxesLjf6hNd3fy7OKhO7q5RLy/u2zOjzAB7bgSwW8px
fnKDv499KTLLupAPNTglASeVApKgYL0WkNAg6NrV/x0qE1BmRd7oKIjC6lDY40YBCoEbT/VmKJw6
vwNBkegjq2tz2dqpsbye/xhmH5VCh0jTl3BK80p7EvFuQIFJ54aVw/D/2B7/mmEvg5QDlWdbotBl
IM1/nxi62fO7yAf+5k/w1uchbVrk1mLPpdIE0v4AOePlik4HVgYY6ujQ/wlgNuI3QWaYGnKmbeRC
EdjCYbxVxtlswWzLI0jIAwtQQEsW7pv8zWg+Km3LfQTctzhChRxtovLak2WpdHbxcYx7C8BZ5YmE
rZT5dhC7TffQxp4ug0dlm9laZ+qJU1hKso87nYBHcjJWKtiLnn42OYyng7MyH6jQj1fmgRlBn/SQ
aJBUqk0NEgO3T43F9xKQFRIAASjOsywqnJT3vVzj1vDlV3HaqN2bygGc7d628n8s979mmHDTV4N8
5mX6MOYcWX4xUAqR9ac2OzUg4qhiS0HII5Jo1K0UvqbAIXQQuBSIPzJtwxenkStJCpH3pDfFSPh/
zgFzm0WcXOli345ejwyFnIRm7jsKVzx0CLxvz8PywXk23cxlNPqFBgREh1shKZw4OiTGEVQ9b6Vx
b8QbkM/uZ/5NQvcYv4uht9t1Vsw1O04/VAa38ilLCw8KFlwYAJqjYiReHuGRHkILvphwvGjV+CFH
PbUjj9ZYqsKhzzJlbZaXHs7nBqVLg01ryHFYAUQQHBv1XkJ7SNKhdcOJil0mrpULlnYQSos89CaR
n0cl5tKYPrWSOBY+dvBHUHw24ZYfdNJVmjt83l7RJUOosVPpC9BNAHZyacjnlEEXy2Hyxqqy5hKH
GNc9lzXkCovopMtrpzV9/rK3EaB9EpI2QPmBwurS3JTgfe73KI3OheYm3fMwZk4296be7SRjD/rz
nRR9G/kadn7pLjo3y0xnILRSooTa5EXig9bsouo1WesKWHKPMxNsjXxWRhDWc+rk9c3r0J/qerSE
0IlSmeiJV4Mc4O/XDVlTiP/ASWjz/OVEcpFfSVzBTV4bIo0DYo5RexC7jT5A6hqVwr81RmluESuD
hoeyvDJ7LdCh6RaGPPAsAKzUTi9+SO+FCFqslXvjek9f2mG3mJ7EaRTADmfsWu191l7LwlxjZ7x+
zVwaYY7ytofA3xQDGQOkQ2WKss/vuGLindtTtvBwhxkFvRqo/iCbyqa3DfRA8lAuwCN1FMxR/0T0
M4pkGNGLbgHTys39tngVoz/c9CtT9tr0Z0IGoQyhhwHUQCXHm7D9HUZfMqAN0y5Hx7UIop7CCnDT
DGinqtam5dp/L7+XmftiiCJFG4A6y4r7aX5oNxBRVEkhWmqwUsNZs8QsQAagSjNUsFRr21DfgtPf
ToIXSFyZfMwDrbHSjrqArcHIcEEgHQZwosRSj2FQXJiMBkaWpHcSxJqb0q77p1EaQdXRPeW8m+vO
0PDgt5kJQCWxzJtBgESL77b8tutNIf+I848Qmd9M2YrhSrXy+mwCLTPQYEDFo20Z6MnLnTz0INAf
oSmJOojg23pdTSQpqZRHEn+t+OTC/qJXigYkHEh9oPx7aUoqBL0BzEf05BpX9GgKoxMUtjY9Gcrj
rNpldepVKDFwT5DbMvOIKMVDyT2A01GNvmNlH4fx70z/o4kPcv6mdq8qJNy6wCnaFQdZ+UyWLTMQ
Shxhvix6vZyIjqDOdqtV0Q4J1+Q+nNpo5XSTqGtfXkq4/wBwQW8MSmDIbV1OS41bKUsgN+tRugEO
fdsn1fz8/JTNz/vDy8vL29vb8fixe0aKjXwPJDX//PWywD7yOBCSgZNCg+jSPtgl1cEQZsULD8BZ
ENUdHcVpzOwucCO33Uuu70iPmTtv1K1gFyfV5qG8QtJd/Nxtbn/KQvoawnvQ5qLhAN41LNtEZECh
HgLNqqcAmECctrL9wM5t7q3ZrEEUF22BJhdvcJH28vA0NDnLrQphrEV1p6kevwvfDGfetKQ85ra6
WUPvXkmP0QYJyOUAF03JV6/ScpA9iKWpM1QPHAyT2ZHBfD0F5EsmlXV/eNvRlvxftyfyB7vC+pQq
YQKxoRG/sV1lWqcNZSkWqmft7+p77+S8O3dWak4mtLo+nS1ILSLiOQTHymNzv9lszM3Otl0SY/DW
w37lXl14EFLahX+/htn44YyyOV+UqqeRyC6AXH4GkC/y4o1pVodxlyKbtFuDNq0ZZZsF4NGCMYLy
0cOD85f5Pn1WqS29SIf5mAek/9UmpHgKnlbmfWkvn42UBXDyUYwneFhh3q076/3u5JxOueWcQpMj
7xX5pJPuZKYukWJbHy3M+1NMzA/o+Z42D8p9RzYrjvCDCbh2BCDH8UoxwNzNBGp1DmnLaWxUz7/r
Hu+c+pBGzuFFdAzbhYiSKXw9AN/5Pe20NXgiXdNbhplTJWwnpIdFGJ4FSzSLO+Op7t0qwfvfaaXX
29O+UAeCg4FaCA2NYIzj2WfEaHRVEfEtdlhG5kNvPIMiz1fvx+DOf9EiM34M98m0MrXXTxdAg9Et
h54CBX9+6vxn54c2glMErX+6V2JFFfsZOr5rx+H13XxpgoYyZybyyBjzASTHHu/KOwBu7diJbMpG
9fKCatpG3qxCMdYsMjsVQIROSgNO80artwYz2HDHep88C48iGH/goJv8bk1U4qcqwXgKSCcBvAQj
AkIQmXFRVagmMUgbjNIE8GIfmoZdmZ+hFYLMBLIWJHMKJyePlVvtKre5AxrCoXOQuQHhncfUijax
NZJ7xYWGvR0/hCQmCaFf3+Gn0o2slHDmC+CL5rBXtukdt23NwIFc2rayB/LEObp52x0XPeNsQIzr
q1mdReht1TyrdIKH5+K01nZ3xeuDGwWIdB1Nw6A5gAQcPYbOHENDmb7Nek3zWks2pb1/zz2WTuxg
xux5k7yH1rwJoOYkvDROTfR94YSgF2rd1k2wiP6jiHng3W7jH4f1e3XhCEStBq8XYCsX2NtivY9y
PY10TyKT3dnv9VZz5oNok8BLI9N/uT3XC6kxTMWZOWaPwFyWznkMzXm7PzSA5juajTwQMeyPwoqc
GKRLiKnJKqc6fSYwXnthl9kpgd+Eci1hmKqr79ptcYTQCelJbb9U297tj759e6AL5+kP2hpc6QoI
ednQCP1GehOno+75LvjQN+0eC+vwm2rlzFkzwwSjkl4JyJrCDMLAzbgNHgw33pSm9nZ7NAvgCbRy
Ajz+v8Nhnh0pOHe1ahh07zXfogHHSR6AiH0M7tTD7HYWeiJxRSKp+SasGaa/mF03idJSQE8ZKG+W
PkFFKA/ZsUn32kO1Uz/UXWrVtmxp7vSU/FZWoBDU+VhjEKWiIj3A/GoaM5t87FfC0IeGJ1V2JBOc
UCiiBWgPGMjKfF5ntigo/19LzHwGrRQWcxAbHsjuoW8UAtd6aCQr6Z5UewBL0EpIR4+w64GBgA6L
SCn9qBudHUANWlfaOcsNLz/ET+qTaM3/1cz9Y4Ct9oOSUJh8agAi8hsgwx+DA+/IK86+9AZQZDw0
QO8MjUD0j14OA6AUQ+vVyvDkO/6j2ol/6u/4MbfFR3HlTbloCVECBedQ2u4rwaDMl0E6MhheXZDq
Mf6ttQRZ8hRCnQRygyuT96OGyS7PuTUmx9Emah8pfmcgPUfhYmiSgRTSg3BX70FTnJj1uwQVYfBH
fd32woWLj4ZC/wySucnjjsqxCTBrnNpT/CT/Eb66NRnBpQPq3AZzuRpFqQlR0hsIaEOIuH6gI+xU
fxdOu9ZZv+TiEFiF7AJ2L3XyS98QIh+N6Fnue1bSkPR+eN6K95NlKmZzEOxddEqfb0/eQqKIKiog
nEQuBqKMrH5eyvc5p7cwyO80UrkhnqTKvsP9Cf2RbWiHoGnLgAGQzOxUmt1++OSc21+w9FC9+AJm
bvMWSkYTCKi82kJD1wPR7NCRPhtX3b4cRSuzjLf0OXarvz5LgIOgxTNgStD2JtOj7ewsmfQ6E2ZN
8T2Nnx1f3Fa1sJu/uXZYGd71ggKPBmIL9O0CIYeazaWdWq2apisbzuMNaGIb8u9qDrRNlqMdsxRH
3ro9mfS3XWxBGckFCFwh2QUmEmiEXVqbpESN+DIRPfDRdU/JAM6CwldqW5Q6aSXelK/2BNLw0O1D
OUqkUTRbjBJDwGMmyJd73HwUqh1f7vV4WxpEQyeaz734/p8o2hjxHQ+YSfA0j/dKQRTxGVGaqUnu
+IcPPrqN5j+VqTk//w9n39HcuLI0+4sQAW+23QDoJVIUKGk2iJGDaXgP/PqXmMV3SRBBvHvPRBxN
zEKFdtXVVVmZAirY+PlT/E3TtaGf24Ly6Hnydn0XECgeup5Zl2gixwMrJEVpAd1fv4GRqmosFbTD
TYwamNOxHRQpH8/o3WWKUeIKRVwJanIcycmdI9dFFSfjixIq1a6Vl31j5hrSiGFWcxbI8fO1D0ly
K6/7/1bveGy2RK83ALg6Eup3iF9Z6STF5Qr1Ve04YSV26On3JDHblB0mOVCMeAXV9uQEypSlQv/c
0o4dSkjMIlRCsWVyQ7VckXshsmKA3wAnAV4vF/KTbKskjgSuuEPs2zUE/xhVw8PgbUP9OTHASioc
+JbywtrnKLRtlU9wJw0DutOJpx6FGmjM7I/orZluSU0AhkguvUS/IGWLIX+LtHMdfXgxbRSQSlN9
J74nW0U+8fpgByFxW7vQ9xL+9nhx7+P4fzv4H1XY2I01bb1T5UBBSIF0XMiLR7yfCmCPoSlT55m3
zsqqh65EJJqskJpNrpSnKlJ5k/X52VPj2hQFV6cKFGXbOPmNxxHKHvRWKynWwG4pxZDuMRSgYBOt
2zz+7nsAyCiZYACZNlKTqPDft+dc8sVWHTw9cqRSjzYgUYTALadu/CgCzx0A7E0HnVvJ7Wwjw1lD
SJzZShwuUXPfxxfoqFYgYobH4JhJnjq3JgVQPiwG9zUL45RUQnoKcWSh8ERSNBbkWEmmVkdfuwRL
pOr3yReYBnE2GBeQeIF7nZ5LV5VyvuA9J05XbkuldSvYDb9qKzNw2moLOKbi/siLXVZ378zRLMYs
gLEFCO8pv5zKUolnZeI5YW3oFs+hXNS6vGv1aQMKWcgyk7wpy/Xgu/JW9LnGRl8JqcMBrBuSjy68
Nl8SwJ2bCbx7DZBMqKKMbPrksMpNlQRqWHpOwWRk2sISLNdMoWg3VexCSnu7BqTQZFWurwwPMk1h
WCZ2FYThRu/FJYTCfZIA/JKjqs6oT4nYdpr688B8kdWA/zjCWfdpzA79Lyjh2QDebagO7wfZbFsr
CSzJfRZkC4JKgOakck74+DlKv8Q9hIjlbB2HVhSRENWx775ZKeE2VSxN2CmSaRgXzfFkqnFLYfnd
23r8cnCcgvMC+Q3kOW7PVKwojZfGLXbUxYU8pIf3rrSPT7X2lMsGKav3tP3pd+GwitUlOrZ/Gdrb
exu28fpEhQr/h/DWre1easXGGzLPEfUnOA/X9F6gPcEY8bNtrVOxWTP5WCk275qiWfyNTvxLe5Gt
vjOVcCdQiIyJRDoqr7EObQyzATWISpdg2feB2jhBVx85CdTkOlc0P4dmLmTKjGeuXHWSJWlb76Cg
blg9C5a8i9+Gd8lbaycOXr8wBcorC8v0rzA0mSowI+AUjiDWEb9xO1XgrfPaWtE9p2yZlZ76HJSp
Vuet3JSq7k/F7ZtsldcfyRASSd77/VfBm6qw0oAL6hTQ4ayQYwDDXbjP8RzhMytqQKWyGnq0JjxF
kRW6xxSqroXFsXVtECGylJP0jQqpezZeqnBTgEqiQnKX+5HVkw8Kglo41Nuh+tAM0kGiPdgEZ9aD
9jHZVsoShlOd2aM3g5/4fZmLGxn8y56jHkrVRrMjKbuXwDsYDWXbIHzLc5KsY/aGliZc2mjO/0iO
Ybpmijn4e6+yVeVN7Mz+W/U2HvciAxmebrXerOGxjfIZLEdEKl7gbUjSOWhD78fuERq0R021JUiC
/XHljdY4EdvkCRhniA931+9VzZaHQ5LtIuBKoZ/JbTydZigcp5ekgGaIlXe7YhVop+wdTSqPb8KZ
GxyFJhUAfYRoyK0o04hXK0FExqmeUzFbzSmw8bm3CYnRmABrReCZXukV7Q9phXY1C+1vJU3Qz7VV
dar2B3lJMXLOGd98zhhOXj0rosRIvbZ0Pac/xJBx0OySmS2K6D5PUv9S9VSWLZlnpi4u0WmM7unu
XFxNxMR91ZHYDbHMeQ6XkDiOaF1k1Cg1AjGdMiFFEhN0nC/M/v2TH7Exon84ewFYBW2aMEF7tyQX
hec7Ff/E4eYJh+7gezopM+ApEtJJmcUgfAbNja2AoLnRcRz9fmPoS5Rg9yA9fMmoF4Y0wJhfm7Zc
x2Em5nIt+U6qg9NYRBXjSanFbpU34Btu+zLZl1qkv6ZCe/QqvtolhteZadx3RPUF8T1VawNS8REz
xVxIvzPOXYJ6z34hBIWMkeaQB3pvsjXQj6QFcekHTu1K6yIITUMroJmyLrVVVtp+3VglNCLCxvTT
l5C7RMXeKGymAa78+fjM3BcpUeyGJBbCQiycDrqx202qZrLUq3HKHHXFAGkS3jS7P8BZMZmK7kZU
1sgYfrBnUAUtZRvGMU42KfhjYRw3LCCMyiRWaYDFEEvDjxw1f0oMu/DAybNO2VFzHYjOh9ohLomL
dgv+qVKtEoKuicu/Z+JrB8YAPxEo4hkATd9bHsjqyKV6FmxhKiGQW5eUb18HV4y/8AC8Sy+Nk3X1
yaNLvjrRghzJHOIu5ohqLDkd3JAdtmUJFE8kWnERJlTuUn/zeInusgYwKuM84ZoDPB5B7q1RLgHG
N+CLyIGqaLwvl8ht5pbh+tdPrpFAbAvg1PHrBcii9Jf2W5O22VOj06XE/r+a0O2CIwuBfh2AkZD7
Ro7pdiBaEbsptOQip4+GrRce5H4rFNrBrfe5kw+y1aYfWb9uKGILyH67r4+nceaBgrfz2LcFVm7k
9vVJXBWLnFy7vus7UHksRBK2hPXo+LSb6JAUIYmLFb/Uu3K/X25NTg5X1IMrSmgM3xlGPWmIs0aQ
Mq/yj2FQfjgkmR6P8D7hA8g5eOrlkSxIh/jA7fx2cdqhOq0FDlSSItOvB3DrpjzlWo3Rx5bui/pI
lcG3AtlngBITGrq3ptK89DpBA71imux69eQ1A2h/0Gsm/iCjo/wFbXCUWLkthKTdq/qzUdnDAfw8
pC5JIu7YUgV3JhxFjpSHx4e7H6V8J9+jVVkYilwUOhV3gMBumok05l6Uk2tzAwjtN/GzjpJkT8qj
5BjqsejWXoY0XwfVgoWpua8rYWpGFuURLorFmD7HM76LixRcWU4hf2fZa1OcSu4oxQrtfQsa6aqL
pv7QUTpTQq1Y3roGojO2FkfC1NR6vExz2290GMBfovaDy+Z2lUbF5VbgW8CkJAnhkFEnq0IKK+By
02EdanlkIkhYer/MGQU5Ezh9Rpg8xBZvjSqs9IXYD5gT+bq+lpuS37T1h1A1O6CQBjzxQmMhczOT
AfnHn4CV5/WRDXFyzPrcDUq3x6wO8pfcb3oNQjgx3htySeJzh2C8DCyhtvQlWPDcgQPH40gIBhEk
5Fpvhyq2dRbiER46mtoMBwEMJyxGr0tVDAu+a7xXJp4ThJZjSIMQCz8nA5Tqlu813WdIcEDGRQrg
vBYumTnnfGNiXNarq82Fb0aXf8gcHyLqgs5IPSBu/5YAXbjwyUcvEQ/trWwfdqRbKE3N7Zjr0U2C
IdWTDIRDOXP0TNFAzQJu9zASAEnKNDx3tVQH7VQcr/77s6HhhY/eJdCT4jq4He/g+8LAGyVzqj5E
w+yrK+WmL3k07DKcx3hpi97fskj5o0UHhV/ghHCT35pz04b5Q4oxol1VsNNWF0mVdPl2EIYXLig4
8GxpzPQQq66FOgMyLESrruzXgVlxBagQ9CGxGDD2dl2q31rYS6C24oJdPIiLLe3jhX+32VBuQqIb
7V1g8Ln91ArEGFk8CFiOeFcrSLuiVY/o0lOZoqt5i9ZUvlxBivzxcszuP0wRqG4NJA+RTru1yqdK
L8m9whwjLk2vL9dGfuYGGievI39tYdd4oXf6ruRN9Pzy3lIUNB7V6aDRQzfWRiFohnvt1nzFu2I2
iFnk8GkTHLhURwu1HkXHUPYd5gb8czKkw0oBjzHts/bj8eBnDgDyF6i7AaEJpb1/MfrV2VMkj2Vd
VkUOqInQbbuToGqaWzJU8LI/jy3dt45jC16bmngSMKsaLpPKyBEP6LncvGuRXbnWW/0eUBAIWJGN
JsxtxqhGEyt+Dhnp196zuliNHs1Mphs4YzgziM+AqGGqHte4sTSwIIodpKdLMxUFMI5BjuW/1e9B
GHRjZuKgcz2N4rBlsRMPIbqUt+Ca8sUd2GO6pVznzDvqxtQ0uBVzz+drHaaks7gaUqK96R8KaPlN
TqOVhRRYYHctQe3rvLCi4868m0pEPWjk1kBM8C8pcrV5fIkLmyLIYgdwMwsJ97+9Ux5C+yd8Lokd
mjrAJa1ZHtUdFBYgYOGTpeBr5nICWPo/HzA5OkqvBoApJrFT8IlBetWILI/1if14nDPZFEzwlZlJ
XOHJKZD7WRo7mam6x7o1QR0nWiAvz3SbE9flq1hs1WS9YHXuaF5bnThDVS8LyL1gcNrzd/EVE9Sm
mCm/dxSZ4E1BpS21+s/TY6MzdwVGqkNABqh8qHJMbPKe6IHDoIodjuFFCWrUT1waycqtG6i5QlZ6
VbcihKSTdAlQOpN6Hp/jwNQAWIacqjG5FFHB8VAoqiMnAjvfc1h1mYCr2JNr6mWcADCWAumX85h7
u3jQK61IF6WFss/StEpp0DNoI3th8804o2y+8d4re6Sim5oDJYehFz7aR3IwyRaCnBUmH6racPCU
ATwiQVFmKooRrfHFSYiV7Y6lcoqUoqFYQtT5n1IXeIFZd2HBDk0ZdQlNExU3gqxUyRI1/uxRHknA
cEvjAkRR6fYuENNGUfIsjxxkEiquMXUoK3qgR3BPmkHbvYKCtQ7ta7BBtRT9vehsfbz+/2Rsp0f6
+gMmT3LghZIwAu2J04frWuEBIYVaCYnZtvSIJFEGxtkvsFN2tg54KUojtl8SZcfVYFiufgvu3b9g
lqPqpfIw4wEx4nOuHlBt+R8+E1Bn0KNC8AoZnMluadH42mfhEIE97Cf4y6/DPefLIOUtbGgBNa2t
FqTRCR5JNPdqWijvnPsUA4ndUKOALBKCc7ZxXQtlSibSgm2ablMEuPFJDgWp8HXha+dOMoSDEV5A
mwXk4pMAo0aCnBs6IXLSfp2ruxpy0sy3kR+U0MscSj91G1gVcvsNtKka9t4nhLnbAHJNDO0/KGDm
G126GD1VW3SzvfXhSw94Q2wWOXTBl4rucx4Abyg85PGeH59utzuQ84ug7UMjclDVb0yvVjMzj3uX
GJhyC+VUlURRnK6Lgltix5p50oxIQeBUxoYc41/8cHWbREXq5kyVMUsq763LTioBNOghlRnnmfV4
ReZiABQeNdSLNR2cZZOQONNyTymGAA5dEmTwWdeQBTXSC8o8W57lS+WS2fsDQS10o4DRx5/JoeIQ
XwY1eFwcPkabk2DYYU0gBelWryp0ZpgVvLHB7P9rEbIxBLk2O7kdXd0P3DCvYydXiZofNeVQ8zvd
xgHl2C7rVn2xejyt9yiu0eJ4dwA4pgIEPrk+OiUvBd8fYqdvkIMAsoi45acIsHpJavENxRD96CMa
Ci3oWDUl1WweNylA/Qa4rIdfod+68sInzQTX+CJUy1WoL49SO7fbmc8FLqg5DrGRbzRb8NACOlIp
Z5ErlQOkVvydkOYe5TmIntRA7C48L+fSA1DiA8uNinQVEhMTf8401wenOUscrsyJGr5rPap78prT
tpK0SrpqFXknyIhYwZLg4Wy0DaOiDGVr+MdpmCsLMVBEDSy3CunyUwmpSmMASCC0WBPTgk9pqb41
1R69/MSLbUWFKu74FswstNkPAgp5vh0Z4BV76oKLHpm8S8HC93i/zBxDGdtlzNbg9YUEw+3icH2l
hEIsJE7lRpSTNl7ZgBPjYCzha2bqQ0Aw4cVtjOnJUUvn1lCe16qeMSlxon1x5jYxKakHxPrLi/Dy
VRBxictxLid4Y2+y69ohaarCh72UHHxb/h2bNl5+hqcj26vkLSMSdcrw/+P2HrfT5Pa+sTu5aJJE
KPUhFBOn+cI7gMm7xP+baCslzUCZEazkQofU5gEcXXx3Lrmdi8/JzIhZHVqH6l2aWWm0gCSdOX83
XzRugSunzg2y6uLZmTgoko9dApnZ8DF2fUcE/6fsFslCZu0BqsaDnxJNnVN2ob6PAq3MYK/v0D65
RrKVbNKVf+6w5kDWU57Q7DB2yVhNTkelZ/M73rkluTze2f+QEncrcfUdkwAlbtBy7BvYATvQkEAL
WUJBmIDOFfvup/5YleY+AaQ1I1vn3H6eTkvp17lU8Bgb/d88TK5xCBNJuZCP804AZwUHYbHHqyUN
V902dTF8H4/CwDx5n4/HPVfpuLY7ZR4K+hosE1D1w+u6Vwia7PHIppELeYuVKW0eGxvdw4M5njYY
QKEgiHQfY9S1XQMW2LA6uv2l834WgTFzKaKbYU2u0lhnctpLGJb0HKO9BpkYdAY3u7LF05YU8lP4
pwVE8eAuZbTnPdd/1nFaWFE8D0GFjxPdC+s0J3VK+QN/4Yct+wEyZ2AmB9qV1MrPorqQr5l1zleW
Jz4M26dtowGzy0snVQCULrS7DorLr48Xca6eg6lFKhskrwBOTNk0ilblZNUDplPhdiPmUbFjAc0O
YMCHDmQBfTDUdphd/BXfeAVSU7pthE/IT8YoEhrFAh/A3H198zETd5XUQuR3AtY5zA6Nb3V413AU
qgtog4+A29nFJreUF5vfxf8Z/+QSHB+9IJfBPEvKXgjtCryo8jtwxcIilchMaH8zuIlPEsWhCI0E
e8lOTLQ1QtjlmQ7u+n9ZT6g3CmN9DlCyyRS2fJQJLJMT52KnJHz2zfIAWUOo79Lt6HZG2Z12faag
8l2qf82AcHDNX5meTKXBaRAl0Uana9r1D6pu6BpN7JGUfJOsk4HS3+iQfraZ5dmspObjgc9f+lfW
J9Or1m3LkgoDL75KKwuIr+BSfaXShTe3kIwo7FNLTki0m0t05fNOAjV64ECRvbnjKw8kzo+DFs+Z
SPoCe3Ynpaaa45Ib0On+ouuXEryKVYTGqA28VBGBQTVcODj3lCuj4PWozAsULArsUzicJkdtn/BF
7HQNCfUVwDaQi/MsYLdwfGn/EzO7D02erQZ5Y6zYAUTAOeSYZFvVN8le+BliC4m0ahcG62SpEW3O
k4F9AHkluDMUFSbbog29RmwZHzuGUKFLNEX+Iu8TmA4zMH1USwDFmXesDEERnGgZTHBgAb4NeXrk
mHIwFCPz2/XrIY4SAmzSCU3qq8cbThq/e3r/YdbhPGELMNqJIalHpqpRq8QBa7r22WQk5Y6xRwyU
Hy/Ch5sT/qfMOlq2JMu2bFP4NoDlQ0Crr65b8ZmphSZu5iE2I3nrofgjbtmbuAeNrHgEnZ4LZ//r
xRbuGL9dSDPO3qfXnz5ZEreVWFX7Na5u1QQPFc1bqqZARBz4At09XLhJcpKu2+d0od3mTkocb2Lo
n2IzaMj9w1dMbrWA9ZrrafCBrkq1vSEQ1HjMoDGPKZWpAo7PVUWQ0sq/g1XpuCHpG0sEhpt+gYu/
3Afypl5SNph7NN980iRoRwzr+02HT6pss7eApv2xN+pxlaCh9iv7ldfoQI1tHrx6NRVfFrbQONy7
LXQ1HZMt5AsVoLTCgPtuo57Y33f59zl40XbqJt4HtNiBwLCyfmlp0m0MhlVl8yRQ75lKFP9ui2aw
4EVmr1/4LwN1OLxbAfO4PTo8yKCqPo9TR/Z7lm9CrQajX+VK8XsD6rtLFYx9L1LQ5wV1xSA510PM
X/pKj99TyYCcyePZmfMbII+A6iC+BQy8k6CvB4hAwXsqderKH2y+TBOogcVfZcUr56bglwQcZ47z
qKCOWi3yFWhnnQze6LSwVkotdSBfDdnBAPrNGfIXpsYZCpVyPSZRES3lR/7lASY7AOp8aA3DawnQ
kSkBj9gLTMjqKnXEyFQVUkBzTYUq3Vp6KdCluRL6F9nMD4W6k4S1lhFWIDZb4gyYe60o6J8AowSP
gwkwwO26S73fi0pWpw63VoWDWJAW/DD7HA37PUiWaW3ym1K2Et0Sa3uAatCXtvCUmNt5cKKiBsw7
ylmA3t9+gex70AxW8tT5/GRgYIj/pK9QBbeDz8dbagZ9qcOOASk3ZD60u8shS0Rp4H2MFLA3goGW
w2vu56TCbsqRikYHQqyig0WhzEMypvDoMFjKhRk1zZVFLc+ZmwrUXEifg3oJckR3g1a1BhWWBGsP
0uV062zPnLkFWJ0gSPm+LLjeOZ8PohCAZMBtpGq4HW+nuGh8MIYofYonKQIThAC7IiZqQpWn3CU1
4FCItclSUDaTEVHGsj6Srsj+3HH1IQPGCTXPp07LZ63J5b1GxFqQ15kCYS8uTXqiNZJnATD02hqe
uxqaRSTevegJOmjBczxy0Gg6j6j4duCNkIcuTj6+wXX5N5STuO+kA3rJTEQXhSShSH2DIICC8ETb
BhkxUlCFPblMMfxV7jaMmQBwJMBqdZE3gH2ursO9IQWAdPM9E9+STJLftC4BzyHvl21JZChg4s7Q
UmHvtRFvEENs/YubicqlSMqmtCGzJTtSk2S69Xh7z91lAFCgsg5uGEBrpxyTUdTJhWtkmZP6NFQt
CP9qzWCmo8JLQrn8U/zA53BbEQQHxzYfuxao+tm+57YKFC0A0pAOUsHu+fir5uJjtEnhe1DSQBgo
TzzriEgvILHmOYacrTRLQF3FFp5UbdX5tNp6m9ZsNRe89dYgLSSA/+Wbbt0rNKjQNIngHMz0KDfc
rn1eQ8GPdUngmO9/eivZHAaz2oAPCWxnmAjyDAJJ/Empb+qggvgihJ7N39OJbl3Smvv9SJPVgAjm
A7mqE/5b9+R8Tug5g8xAQjO63W7peek9cX/v4cAAl43OMiB/cSPdfjMYneNcMlz3Vcg/ktZDz9GG
+Ue/Wz1elvv77tbMJCnru6miozTmvta8YnnRUwkkLNhLaTzspLhY2AMzCblbaxPv46U5Lh4Ga15r
9jTbaGDJKX+z/eFwsF9TuvmBFBvpth0l++GXHZUFgOzMybi1P4nyBCSEW360b6qrKiAH+3PMQSM7
KR+PbzwygSoCKjS80JrUC3HMvZu/NT0J8nSR6RobTWuuLWe/Antmirpg4z6QvLUx2eeel3kx3Ir7
ClB9XqP7c4mYcObmhAW0A6M6PZYLlMkCcm3ntoOUcq/x2j3+II/ZbJ/QLvR9kMhOMZeKkfe5ktEa
IuOxGI7+hMmc8bnqNVJRc69o9CBdtQErKOm5Jy3/rNS3VlkIfGdXaOxUxDU1dtROTpwrFvLA9Q2s
KaBbKFexdpH6dOEIzMQ4Bj82yI8dKvg5JYXrhxYYtITjwLzPrHil73Wy/fVMAAoWLM05EMyLrGgj
1wAeWrcORM1bXSs7l3vtUFnqQG9XSqQsDzn65v97F3JtaDJvUimnSpDBEEjP8XaTSCPzROrAtMd/
RdFiMnbOY12bm3issqzl0i0MblRUYi+tJZ44nGC8r78ECqZGulV3Cw/luWOFkBSAGMRLACdOZrKQ
cikaZAwwMsAwAIVKBe/2x3M4s/cQAApjjz80EFCOu10sSFFVtRjEnhOpxVsRFPsczQrED2LrsZ2Z
E4V2KGCVMRy0av0rkl9VgnQtbMNmQH9wUqZb0ROeXYW9G0nwKYF1NY8bG3y+C8dqJis1tmD9x+Zk
wTq5831JR6vowQbpZGh6BD868vOzIasNwWVLt+ABi/CmPS9Eu/9aYyYX/43pibsSClRUqxam3995
elGtC2S6QZKnENO2N4aFT/h8Hf0/8g2FR5KdbKqkNmm1QpawXO8y0/xdyMzO7N6bLxo3wtUCaJxk
hEqVe04QGGt1cK1G4fd5J5hxUdGyXOpRnzUHJzO+qoC0nIIeQiEDH07seQ5DEl+0glqhqr5m1Q5A
ugU3MHe5gmhEAG4FIDIUvSdDExtWVp2MZtx6m+u09DChEkl00m3C5+qYmIpLS5dUES5YD4U4l6DF
JyXy3zYvSPqB8t/jrT4D+ABa8Op7JrcHUPhCnnOi55i1JbwfQpmGtnTofkF94FF3IcYco9fpTrs2
Nrl6O69QWFMa6EQeVvlLs+eF3V8FiSTl0GcLUcwMPg0Dg8CaANlgSKxNU6lcV/FxziJ/LGseBiII
Vv/9vbtEyE19t2tpCdo6F7Xd2Jvk1EPXVxo+gL023DTVTtActoMeOXrToboVuGvkB4IBAHYookNp
WZJ3TfAs8O+xsRGrXWvxALBxWy2xNIUzu2TPXG0h7vlXnrqb/asZmbwtej8aXJCN+w7ICHNi2Ch6
gF+GILz89rb0SfgjhmZFKuvn9fnZftlzq+iJnk/m+2G3PsufwXNgJnTtWt+a2YIKd52/Pd6K80fj
P9835cZPJC0bZJ/5jggSaSD/30p0fJYkAOZR24bKJt1CTwqZiI1oRqdePeSvaMLo/lYvXEJ79Eov
CeTNJJxutpAyuW+QGwmCtsSSKvqhcj8ETrAUYy25mdlWhqOkdloSaG8Tly/MArjDzISEtvFT6Ae9
gQymu9iyO3PHAhGChD3e6OignHKU873a5Qkf+w5P9S24IFbDm3gMKP/egvXJdWlE+YUTO3cVXluc
XEt9Ihpx5ae+oxVrNIv3pR2ZSf8HqXlQ1z1e//npRiFCGmnONaQzb71+jQxvo0B+24H2tRRTMTbl
c/HkA+xoWO1TRBJT85/R2qCFq8EC62A0UON14RvGMOzujCiqALz9CPX5l5S/unnqXi1iI62x5NVq
UMFpwEvb0PvbejQXkd9Nwg0K7CvR1UjEl1RZKknOBb4jRhw6XohvcBVNPKTSqE0SJbDfrxSS/6ZA
YpEUQDxKmb1w7896SEw2cj1oQRsVzm7nuxkg6JtDJ96Judj2ygsbrNj1gXo5icEuVGXc9jSQwED1
kWfE40xeA0XKZWHC52K664+YxMVDZvB+Fw++U2tn8HYY+loI93pH9NTsT8w/9X1pCmlgyqjKbUQ8
8VV0pT7+hpliLOiIR24aFdfFKNZ0OxEsG4RoqPANKIXacWQKFfmQaPKUPDmOE9sMnLr+yOm+qJU4
O/gxk4x2PIDJp03LXano4GJQ4fEoFJfQh8BRd71qLOuvQr/TT2UhdTx7RyHI+T97kxUPQOufdwrs
1Vuz2xevyZFZ1V5bpwfV9P8Wa+lp2HKrJ7AfQHIdhOf1pwc28qUlnztj6CCCYAHeq2j0mpzzwitq
MY7KwOGac8SbwUkrLCElorfVjCdoSXvf3FZagovPRrnXVie3X+ArYVc0sOpL1H7/c/C/RnlMdH+M
9+A7XubJpqcauHDVwDoChUp6KBvQJ+dJR3N/QZxz/7ZbkuCa867AWiuKjKBTRFPX7cYzMlYZMYCX
TpCt/Oq1qHeJ+KFJO79Ll2BeMzntkeYOmXyoToIEa9r8yyC7NEQSj/ReawXE2/aHgIDogz5BoUWh
wvHxmZp15nAs4DweYZ1gb5gMrYjzQmJc4KS1Zynyl6cRSbQy4NkNw67VI1CdQWlx6W+V/+T7ODR9
iFmoMkWDeWQsPb5HYxOvjtlVkOtFFzZe+pN5RhkszwMPLahGtVKjtcCfWtDzKgsX2MwzAlA5ZGJg
AKLT0sRKB/kAKeql0GmqLSfRCrSuVu8f9eH78dyOv2cyGsBV0CcJyDS0pqfFdFEG/LdSuMhhdWZ2
YPtDwkeuN8GhkNaBiOYHOTQfW5yZP1BYQ/wChNaA6vFTvyFA8IN1QNqL9Lna9vaSqszc5rwxMPHA
RRn2blLDQPo07BJT/AE1TkEQ7xHDNF6XKTTnBzTykkFNA8n2yVLlCUKASoY9Ga0M5RsaapNhC/WW
x9M2U05BYhosDvDtICFCf9ftIRDiuBDLPIydS2kBIFaZGglBaNzscyLs8aYeyEsDVPkxgc4ANNKr
i4A0+Xn9+CtGI9Ptcv0RkxenD4CT19T4CJC9WPLQQW/u87GFmdkc6YSwMRCbSvAwt8NsxVoT2hJt
u0KHi3vYBAEIc/OTt7ALZwYy0tchVgE5BjQSxs+4is2KxI2yPsVAiia+aHyl20JRLPVbzEVgN1Ym
g2kMQfblakQoGc9Ns5X2bgC51vg9Eg59+i4NK0CBSbkUi90X/wD3uBrb5E6sC7nwh8xH3wVl2lkZ
fsvhFILxxXsVSryHNout7DNOBBEu5JGR9kAeYhp6FGlgQP0RnZgA3dcQ2QjZS999FBC0FWuS+ael
9/jdHoFDhCF0sIw0jODDv128RhOjPFXTxAn6EIpCEZg+vBV6bAIaMXFho9w54omtyRLKYKrtIH2c
OEKpmWFjgEvKjstmFbidWfNfjzf/3a6EMQTRY1rSQNOGMXElaaL1pRYAH9TAWXnNZ1OU348t3BcF
RxMj8AEt+Mj1T0uVmRCFjSA0wCkCWOGjJtS8vwsuDRXbO4q7Hbe0Ge/CUiAccLwAsQCvMuDpk7WS
sjwMWCRnKH/DYW0akwMeHGhwlWirgbYmguHHI7x/+k8sTlYMdXi1Y5yUOWj22X16JFg1NKA/od2Q
obfoqSbfa8q+zEXw+czqjUk/XGpgRRl5MW+3ZRq4AQu9IHfwujH/GDuXA9838UTzb7UyQvN7qd5w
d+wwUIApdCSWAYbDY+PWnhekqu52be7IqxTFbhA3Kz5FU3f20y1klO9iy4mlycs9jA2kGTVYqoPv
SDXPNU/O/RK3x9Jwxum9cslKyIlJMxqJidzTRF6rBnF01zw93h9LZqZXmMoxsXAFECBZ0Er1QiSi
DYuBM/1DeQ0C+7Gx+2BknDn026HIoMNh/bvVrwaFOFFhOB45tr/6R/9jx3+M8qne/G1WZ+h6Ndb/
YG6kmuchESKDnHYyOBXSjFUG3KUD3KtGdsHfPLVL2XwDSdfZM1XQvy/EqfexOQYIS/AnIgJJOJbb
VeNdOSsDry0cVNd6Ata5LLJ5EHg+a8haoVFWfoWuW2pqLhimzxX3Ev0MSxHlfd558g2TndME8YAn
YFU4YFiovQM0YP8faV+2HDlybPkrMr1DF/sydiWzCWy5JzNJMEm+wEgWiTWw718/B7xX05kgJjE2
Yy2pVV1ddMTm4eF+/JyMksrX9QxAgU4y7k/ynEe7HvFkjjNFadxc6wqnsLxVvI2X1nDOjVz//InH
ZEtfFVK5LJw8WONcE2NvqTlhy9cuMlbCg/JULG3SMeS+ieom8zfxmFIZRXzq1YWTaHtJtpsXhsfu
CekpdzdaCdgsWUoFLm6bSYwSKpkUVQK2jZDuOcYYKOCnF7ROUiv8zHgiNseU1oRCLjMBMJBwTKQL
r4DKSItH5le0hMEDTIweDCRtEFlP7tyqjYBAZGjpcN6ZdkYMfgMFZPSuXrWrsD0N5lKN/TdiHrcg
OxJHAJSNs/+TS7vyCYjhe9COuKXTFS8gUeed+CIhJUlHmHp4UImyT7ZtS4aNaglIFN3fvTPxDJpj
4Y/AkyWiO3RyVli2EcJY00onq19CcIEYcvNIM6KKC3ZmrgyZBSEolOgQ0fxi+wHYj6pcSisnDM+D
sAJrcLHHRgIXZ7dQnfkhm5ps3x/efQAMUZ1Rp/cuciJ5zSB37rAm2M6sD+CMFMvbBM7TPoRiDnnf
8Mi+6OCbJYntHRNdN8+Pxdf2JSdGRNqFgc/FH/gc5KJY4Cnh8Sfnd8h7TXJbuQKlg+5Ti7Fobia7
YKt031jZVUxqe9C2UbWWhhUPIUDk2xlDPKjf8UsRLTiT3+lI7LXrj5kcbW8IwqYt1AqXKlgith+t
2QDmSgYLFF0EFQ8C7U1QZZsKQU+XsV1K3cz4MmgtYg8g0ESvKzsJUbgykxsm62unkBmoB2gC+IUy
cXGU4yUz3QFAOuJVPCINEeDdXkJFSwW3ZkYzQ0G4FcODv3Md2FpDSmqGYGheQTdEUYg3mGJr5wBT
g74BLSPNu9pefNAtidsaRNj+6/2z9pvdAzQN6O/iR63P8e+TqwKP+bBWKN+BAJHIZ5cxe7spTOEz
MpRVjD42zwZ9Q5/pbb4beKNNTU44xiBGZFdKYrTRFmDw2u45Iyv/uGBhMsGEHaamO/yJ+GHhIv8h
Kr+dw9tvncwhjaM04jy2c0o07+KcVsYbqgYjcmBA/2ZgPiXb7CDpj7GOSOLP/Yn6zb8xmajJNkWW
MVBTCPTiyfoW6/veRM4SjNHGx5g8fdpr5O0SkNd3yeZ0Rz9c3hfs/0Ziwz7axZHVQyEdz69JUorR
xC5Rc6lDmNbGJIKiGgX8MCrQO+tZniFBv9PFXwtmxymdTvm11cnpoIJWqaKkdU7VHXoJ8VkMZiZt
RdHUeX9+hd/n8HZ8kyiNlwZRDEqMz6LEOhpvvQ5eM3NAq1gF+IWp75Cl/uCRwaa2phcELOfoGd7q
8NZkKU/9uxdlMtfjt15df6D26eScczswvSc74SKCb31YnWOY8uGPcr3ChvP+oBveOKFsYJiLrKi/
b/zbyZicSmiEClAswgd4+R8OXMSQyRN3US2Ct/g1CrMR+Bl7S7f+7PlCzz8cIbDnYEQdv+pq2Ezg
pTzLMRg24T4t//Hhbc18VuvQkkn2/i4oQMO6R/cgkNgGvy4DfNr9PfAbFTTOO5iVkI7EtQ+PdPsB
khdo/KB6vQPzfUz2EIR9ijYeOX+Jf+zzOn600Sso6fyHePiz+tYLfako/7tza/wCQJPASDGS2Ex5
MhjQhYoupb3zvH057oPth2DlhyNKVQE5Z1vbtg/mY082m/dyfXA2MeSPAPo9Lemjjsv769RdfcVk
+bm44lOXjzEPvN4UFxC+kLQOFk7c3IHDcoLlYVQBBi78drIBPcgUUCz1TjCYbqmYMaeZ99fzd4A1
1tL/sjA50kXpprJf5OAeo+DHgayYIODgRrbHKYYE7QK5XxKck37HjrcmJyeX68NOAztkD0Kw5/0e
xYKUbPvTy8v+zdePT/n+CVe8AZ7oc0fWA1m7a488Cds11W1CTNNJOeL4G9x2RHtYPYZkYyYHNMc6
34n+x7g/OXOeVRDQ44GWTLSHTjOEIjMWaCkOWwtK61Y6hcNbJpoBVReWedYO+AvxdgBcFvrmt8sc
usMQ0vFMZciFj6lPFcEVKwNAUX3fH9Hcrh0L62ihAdALXGG3ljJXyJpei3r0S2stkSQ0DMp8Sxpk
QP+/DE1J5csWcxePh1Sjry6/rVhQx7zcNzE7a3+NZUrYixxPmdVi2DtKBB1Ib0fxMOCii5ct1eoW
Jm0KMG5qydNwm/ZOLXZ4YCU4h0k6oOXIX98f0dxxv1qdXxS80C5kegWG3BZvKg11/nSJwX5uLOio
QYgL1zl2FN1ugFrlxZSNi95pwFPKxQCPegfIj9wfxw8Yeuocr61MLolW6Vo+T2AFqSJIw+Nx8rI/
subReshWDTl32/O50V8b8/Vd5Mk7Swz0Z9z/hNlY8PoTJq4T2InGFQtswMx4AW8UyIRBJ2NZxzOu
KhtkMsIpIbt3MzUeV8BRxPqC65hbSqTfNbTx8CrwDZMj3fMg+v7Z/3UHkHiaEDVaoJiYX8m/LIye
/SoSgGiT7IUdBlhGwCz4huw9Z9wSQu//sJJ/WZk6DInyShnDShCuKHnepyM64bg+gyIzcM7tw6dI
QBhHIMZiHBDtjXOJHowF/7gw1B/elKuhKm2osayKj6hG/6h9SU7sWff3y5wJFPHw9vsvNuXJueCa
Lq8Vr8e5QPd2mUiWm6vrXFvCi8+8pFEsBKYH5N5Ia6BR6HbV4igUhZpvBuBdKnDLpEDZovncWEd7
Yu54KE0XG+U901dLzWUz2c0bw9Pq2kinI0sVDAuk8G35PYi25Rv7kDfgt7FzCII/pB/3p3QutECQ
yI7dmrjUfiLJq1VjuSKshLQcHAoQU5+YIkABYX3GO/ktCheyN+O0TR0O7KCXHy2oLB7Jt9Oa9HmS
ly0/OCr4/+r4seYyIxMI+8KEJ03INjRf6tmZfexdm5ysZFglaUpLYcBjb9uDwhVwIaievwnGk+U5
hNagmCTCEmboZ6v/GihqQzIyFOhpmOYCWj6JIFytDs4QWVps5R1LwLlpUOESgM+Q3dU15JyWUFoz
9QcOIcNfVser+GopvRpy8lruDk4DZiKZJI0JELEi6k39zekafQgeOFAA0BeXX93fQ7PremV44kaL
uMlZPoNhXnsINhxP4uiVTV99wS42IJy8b2wuML0e5WQTpYoL2sNkNOadWsYj0leW2nF3WsKWCGNQ
/XsRR2XYUUJGmlY7IjTWelSQBme/L/WthSzSqnnKHca00cWoBxZrOJz+2Vvm+4nCRdSrzP4OzXp7
WrikZgcMto1Rfw8Hddpby+WuELSaNjjI1AuqVa0EX0/0xcrK7CJemZnOa5nWotbDTAJeoGOfkxaO
ICGarmrPFb90RGafyOCJZEepe+RilPFqvtqsZc0FQJb5rMOR9Zoxz575dPx4g3Dp2/FjvT6vQa5i
ecwiLvn3ja8AzIaSGXJ0KKOqk5dUXtdJXYN21mEH3mGkTJeEJS/3W5gPGxDpdhTfUQ8cVYhuh5ZC
pSkv6rB1ENHgJpZ17YPb4iYmyXH9law+LxAIB35uVE58XDku8VfvG9C0nRTDu9w/KzP5l9tPmcwy
EAaZEntR6zwLRDiC/INwFh5wgBBRG0jpNbu2L6/okTuUx8dTvoRT/Y1jmszEeJ9fLbLKKDTpI5hX
nZf+G73/+pEjIEEHXSY5y7vPi3iUyevhAO5s4r99o1p/f/zzq/3XSkw84hCJpRxVWImsv9DqmCsL
tfKZXXw7vxPPV4E/TPFEDDAzCqOxXixRH8buq8ojDybUwda7jb5a/VFNbcHlzjj7W8uT46rWbKsU
adwisCxBPcXiRWponkEhDxuDyEUBxX9s+9yxkB7iZEuzxW7j3+7x9gMmN+tQqezQRphbgbxEhzcU
Y3zjSVit10Q0bJO1NtnmER5xKcqcic1u7P4KM/2hi7jR7rZBaAaer9h6+jqHF9MlG903V8zDCs2y
9/fRTHL/1ujkqUQZJaR8CqOtLtXE6Iy3/Ufz+BSdntLNem1L5iVG8johrPWK4JDU3FiCB/PiUmQ6
cyndfsjkwdRLbZIGP74lN8fj3Jpvb9WTRqDzi5eTrD+FxtlOtoTudq9Q8jzAhxOgD/B2sv8sbMGl
0/2zRa9ON6/VeZom2PzM6vkFfBc5YitZt9auUW194/ylmDtTQZc/dM+czUkzTgune/EDxuN/9QF1
1/SU+lgVfl8ZYCJDdIf7A5MQkHVH7Gz1AHmAi2luMAPx/uTbCy/o3zfz7WJM3FvfqxJtGNj30V7o
tls1czhQm7iJHuYL78jfHIK3rvSnd/xqrKGq1Z02utLcpCjp7UXzuDb59YPJbQ46j4vEWNr0i9M7
cW7gq89qqKW0DlAJksUZa//RI80YF+BdeQbcabejBhz3Bh39lz/Q7pTPS339M2nk2ymeuDklcpkg
4MfTDlKD7QhUAFqB3RQ7LHS0ha/djmoaD5dLbaigkDCFnox6ttBFP2YEEHUs/Wq1sOy/iYcnazFx
fVFCc69oxo/at+YRuUbc7Uh/nu1PAscXPMDne9jtS2SgP8+G24j0ZjJ+9sjVHhg0n6HRaBf8iXtK
jGq3txT02rrG+dydd4Q5YSsAZYd36cJRW9jpP075yrILZh03YmFZAFM78lVWn6XboIKgTzRYacOb
9/3tDGzidqQTN1cUZerTDPYK4yV/3ws7xIPEbi2U6B4wxEfPMhYWdebNdmtyGrWBgpSJYpjMDHfv
2pIVbNyVeHS3/ZLf/J3FuLU0cVsx/fcNNvZq7ffNDkTGx2NiUN0j7s5+QMotkclBMB+xjbZLWkBL
SzlxWpXWlak2niiZ2lVpu+i4p4UeD2smWrqtZspQtyOdxF+R6mZZocFWbxthQF5wReXEQvkJA12f
HxT9U318TeHHDOf7BHqD7cK2FUb38OvEgBFbgOyQLIFy7PaGUPu4DMMEUZK4377USG3munWO9mf1
KWh120dG57T2rWornFG1gPAlKIP15DReVit1GDF7i0DOGcgI5uTqkyarn3uBWlQhPqk/idAB0/dw
5WStDMCPutYnOSBF96jjLbAwFbPLfmV2suxoDaQ5FbAUoKcyZD1TX2mQ6W5uQ8rt/uH9QVHdm/TJ
qqeQ7YsbDfeGRPpTA1kXlEkQ/PP6R4IuUCw9/sttnwrsgjVO9eHAGyj+QjsHdSLeKp53FwEwXhZk
QQ35Kipy5teX2noND9LGBEmQcUKbAL9ndnK/NEnj3N/78smNx8c+34kibSEcyx/qiHUYTliqz8+/
ybAVR0A7VGimFZHcTfJAU8ewCRkpZYxYkI1ycfoVczgAkYauDhM9LKsExbOt97HKF9vHfu8FCPmx
mqxAQBB9VtP60pDzZQNRR5RK2NgIq2pdu0yhsy49QFWKJKwSG/e3BDfGx7cTe2NxWmjKk4ZrQz/p
HYPhSfQVhnoIDfMTY2AzLpj67V1vTU1C9R48VREEQXuE6qwtHbdbVd/uwYWFmMU38oVTNW7lX+NC
XRYeZsx/TRF2XJNWRdNhXKAfD3KCfldj4TTNoCcxHjivESaqgcZwkvMOSnT79QMKsaDXGJvu3968
FWgJBnLpj2pNDvppWFKDmvFRQM6PWm3gdoXM7rT+pKFm14WVN2AOa7MFYOzjeB5WslFawPmma6I7
odmS71BfivdmbmGg6UU0RoAmCG0L0z5mN8KLgqml3gnrTd+amSKDmuhQVoB0gfdVqT5B2ECSbCmp
+PueuDU7CTMbnvf5IIdZZE5N/HQGQeYuhPrQ+v7u/M2lIN0amoSOYV4ojY9udecZSbbEOCIfEm2f
wJOHnj9tW+ofpX0MzFLnkG2MwSt9XO9MfrsJDAd0w7aTWvKqsTebxj7k1mOl4z+b1HpkCUt69N4u
AVnmtjcojpAuG7uMQT5ye33KFfSHMskfoF78mGzz3NECK2r9hS0+89DApFyZGd3yVXTJiWWuFS22
G7+pTzlEjuzPmNimeRgLVd+PsamvKmv1uHqPjNi+vyBzrhD5QLhiEVJg2O+3pvk8oxkVksHxXE+v
tKMrAI8WbhmBoh1SXTA283CAWgEPNXCIgIEkUZqEtZobogqZoi6Q7JhtBpI8bAEGj4ezon+gRndR
sYouYfbInhT2EhZq3FpTX3VtfLKYvFsWRR0jwevFK/k5kxHsKMjy8t8l3FaRIwCpFokn5vz+tc3J
ykKcWWs8igFzuw4tvNlKUfSAAf9xIZAe1dBLrpzuL+icB0EDErRoRlIzPEUmgQ7XJnEjxFzjKBe4
fFAap1YuGqK2bxyXrnGn37c3M6s35ibBTl1QJvc6tnHETWigJw6cmxzVmfLB8223WmDVmNmtN8bG
3786KGI8SFVcYmyirjBWnxh58ZIfK2+hTjc7h4gMRiQvSrZoTL61ozWVHKpp1TodC5VOWYr2agtp
Bt/tJbPOC2bdhpQjIhisae1rtiT2zNI1Pu6MyW7FQYFiAvjVRkTt5BoHQlWGEpPWOEEHMTtbykYm
S2ZDL/w5/cg/hJbQj/srKc9EDjcmJ6OmgcxljQuTImtnxWv9wXAfYqBnwZZNCJcbQUQCbu13ryyW
uTOkbJ8npww8tondafvYfab9sQKcUgLn7VekVeB73aid3vX71D2L+NPQboS+GYvFk079G6gL5M7y
B4NCqCjXA9WOE7vOSPs4bARUJas/IVhzNwmr59XFjz9l6TNpz3KtC+1aKqFW70LaxuyUdbDJwwYc
J5UOYle5392flt+shBKoBng4KzQ1obdPmviNpqtRIylQMhGz7fBYcjpj1eIx6seWqtTf1B2InE1B
BTf7Q4IW7AuEOO9/wczlfPMBEyeCxEMfC0mAtEdriD2h373/jRI1bexaXtj5M/0FGKyITnw0hyDo
+tkjVydMYLOKr3AZOXxuSSTbNUa2EwwrPDZWYSV2vN6qvu5bw5Y6rjVAxnYv6K5F8YR9VN46vYCg
s31gFu6NuRjw5qsmTibOOqbhenwV6C1fJJfsAZsd4bOM+cKAqK8MtrVv65mz4Etn3A04daDnB7py
6Dj/ZGmuJoPKmQw64bhzkkHGFmX1pEZwhJRyjra98OX+Ks8ceAHi8oDMquh9h4zBrc9BAVaN0zbv
HKVigucGr1Miyp27sJtnygeQ6IUiNThrAf4GuOPWjKSlPu+qgOkrcTpqZVqxa2idb4CqKWtIoTgD
yquo0kNFrKVGADXwvtXjVtHF/lEuNmUJ7rqCWWW+yQnW/RmYO2noq9MARsJZQ4fLxAGFqsf10aB0
ToguqM4q6E6UMnLK/S8eXBgoVoJRGG/p0nAZPc9tj104aDNPU8ghXn3A9KjTMIBDBnScPoPhy3pr
zRfD+4jI6XuFysoKvK5QkuNfG5bQfot/spSDmznpYAEYAdPAYoHJaXK/8XkDffYCz6kC2HVki9zW
2Ecr6zgQ9igf213wUK7Dzer+tM+A0DDqK6uTLVG1A/iceACXtpUVAzFBokNOBOtoPZ2p/VWRXWvt
PhUdsNZ2ven2jr7wAXOv45sPmDwKMBcIT8XxdYx7gLNA6dMY3TvvAaL1uHCvzs0wCt/QSgfsDWJ9
k2u1T1lG9noWESj6zyQUKrrnZHga6KrX1oq6dNhmblRIskOxBa8H9EdNn8cyQoWk7LjB8akuvNTv
EWAUSL49ENn4vFwOjYn2WFAnfj0WEUa6NK1L1sffv3Jfis/kaqvAepXvwcEJvymg8YdokLDqBT1H
KANil2il+Dr/5OcH37y/r2ZKtGBmAmwbkjXKKNA4ubfiKJKjrOoBrVKsfO9zRPW+AQTY+njJxu7O
k45Ds/Iq0rMLlmcW+cbwdOBFq4CvqcN7Klzx3MaTCa/uFLEhKa/76cLrbeaNiE4aaI0AlCpBB3Jy
N2l5VjNqgWdFJeyaD1H7LronbUlqfAaOjpfRmBZQFSjiQvTtdi1zvBC5SsPtIJDnXm9N6SX8I393
O84C270uWTl5G6zGYPVhp9rtO2ftn2xAGwY9e8ctne8ac/eKNoeNae925nu/5kwRsk3ry6DvXjeb
79OCJ5tbAVEBGT/knsEcNNU0U5KGbcOU7504O4GuUssNLUKnTQXBGQTN9/fZTFkIUiJXxib7rEBT
K6sEMLbdH+X32ADdukOUc7X6tG0TXdEgkGTAuc5f2kWHPfP6uTE92WmNJtSAYHK9w9s5wqKAfFjb
P8/7UQUwftbszTuzlhY82Jy3vLE52XBtmSVuJcEmJfmzQl7C9Z47ZM/hgvuYe6yLQGBD9h2USQAq
TezEYlUyQ4NpTZEAS4xUl/HmAKU0u8YDtkT85VqVqb5QIz8ya+Xhj/QE2ounJTmfmVIYVvfqMyZ3
YuOGbu+3+AwQxnPg8T1UmFx+M7yY4pFxmg/0WnZo3gPn6/qRQz+htLC9xt0zeYgBgo6/ZLRYgG5g
ssSiW6aYBZy8Pv0qw0Opnu9v3x8w7W8DeFzw6M7+jUAdwgHF1K7sHMA53pq1YAw78VndALsvA04Q
GygX2IUZrfPCUGznEaURzfgeRQJArsY8NGhgrKAe1CN1snSK54f+15dN7mU8gXOWdlXnBApbbiNP
Ug+SGj/eH/84f3eG/4PtvrqlqlarBC4rYMTlX3neq5/zBNElupaSBaHS2eGg3Q1Q91ESeppb9Xo0
LtQ5JtoP/cdcRa+9sHThL5kY/eLVYASplJrQrTvnue51CgEILOkxs34wQTu6RvuhLOivm0fUqO/P
4uxpla4GN10rvmMG7sfyC7/ZWwL6zFL7HNgI3I3cMF957I/Vt7aOUVVZyqzNLuFftqfpcjkR1Cav
m85pZGnVQrtS+2Dlwbw/wrl79mqAyiRyYyumAz8RNqOXflWuoXQXLrBCnxr/D2bQcoIkPHbKLyW5
rgSBTyN0nZNlnq5WH55gNdljiaf3fTtzjx3EC38ZmmwVOkTgUeH7zlG50qQJurUltyDYQSlJ0Ljt
AzgcBUimhfy3ECp6Bua9pkF5ypVEK1e6tceLz1pHF3bwaPXXabz6qsk2EiSA4TUWSzmgiPnEl2pk
+XEBoGQF/Inv59Gpb8SPglGFBSjhzFsb04GqB3oI0bcpjSfr6uRQSIO4EoOu6DKrTi0fmHl+6odn
KeG30PBeiNlmYPGo7qDVgMcLGO2h00R0lzB49efIy7olwDKBIRck0YAYJyVE9IY/YoXWvk18qcDk
ArqO7lum+iCA+XAhnzl7l4/EGGP9DHfs9ORIUqNBuAYo4Pybei8uJxqxYKbNPhTeFdEKO4joQFVn
0F4WNt8YLk6XeSQxG4tqqoj63e1s+z7fsG7jsQB7sHqKNPGeOWSEPrgXfyGHMpdLBY0l8mZQsUWR
cEoRkfRd4yU8HRyDu3AgNfmwaxS7E1Je6gUfOBOM4QaFEA+KhBLi5EnAIkTyULgJahnhuqr1ziiB
gOt6Ep+XXjYgjv49f0BPo+NVAguDiET77fzVUSlWUYagX4NiyV7rBlc2ywrJYAv0xpxK4rzifT0f
XLGzYl5hPvJOdF/6tGsYm1WTTibe+DAkkY8joaeCL4FGtpGZ9KsT/Cp6qhMIG6JHQhU9wnoAv+up
CI35syJ7JUBHRY48RBCnWbxTKyWQTTkTtdRMKbK3f6I4clkLanKMigSrmga6KkpsbxRiwybHzqfS
KDmGjmVzbClNrKQGkpXwQgXSBQ2iEALxor4PjK71QnndDq12EmgTC8dUSbt4K/Yp7+0LPygYQ/YZ
VyCU4zPWHlLUUbYgVuDDI00qqXhRUqVJH5owKLR1VwEtaRdlLGS42uUAGNGhjUVL62KBgyx53xcb
nsruWEPgXXnPc2yO5pTWFTgriUvvCT7Q7x5pH8Tl3pckX9ELkJBDzU7KQTibFkGIV54mgvRck8Wg
eohom4XWAMRYbdNUUwtDHLIerRk9hfpd4DIRmHj4mK1NyeUFf8UVaheA1ilnIycV4yb5lCQKJDvx
B2TJPiif8dAyi9yU8Q+oD4jZSaatJq6UDsT8JyWvffSU9YXAEL7i89SMSyXuMfVFFwy62tKUviVg
rJLNAAmD8rNSea/4FMuaemCvGkomWdWpqLUbj2Gk8BmMNn5o+uiCjZ/SKOSjnBQlOumgaEBD+dA0
ihQ4kF/w0MaGGhCa6LWoy1DvKRoNSXnPq5VRlltOuLOXtvVgxPj/eUVyqcb/ZloC1XANGr5mm3mN
ty0LJEa+Y48L4nZTNrHkH5i6lqVX/JgM8AiqtM1bJVRVBfm6RHuKh7jvSQcxQ97MaxqnhpuDkNnk
MdP4Ii1UukNVML5v1n3Iy7aXxkG4q3nNh04YL7qRtEOChgm2buGyyZ6JkRCz4UBU/FB0mG+FQawZ
Qpsm7cw+SBPPZFO3zKleFqkU6WqOfmDQX5VJXzx5UDcUQiinaG3ymGWZMuwSJYfgSMx3MaOLDNqj
VkIS8YIpK5gkjmRIVrQGvqXy1hX0VROwdScJZ9ZMIdBtnrIJJs9vKwlqqYhqOLS+VZHaETRLagxp
ypbma0pbLn8AA0GsAN7b532/cgOmZB8ltQNkZtDkQn3zWkUJP4a0yCTb6xm5ROFDDhqzcWOt13k+
aHyLk71IwFIJnXgYZLAk4WzU+YbzexmkFRlfs3ZcFnECxpac0z6ZhEIQgfVqTzIG6L19aUjx+BZU
LD3/6BeZzxy4IuEiM6ZeXpmMGnSpxQU8mxWkYZl4MDw0o6jfbZIwJuhahksHah8Pqkdt97Vwycxc
6aBLRsUXXGnoBZlyP4lDE+EWTgcnqAIUlbVtEzosu1YCBzVKokn7Lnlr1Kc8+gAeh+R+8N11maG5
XwEFz6v2vfA5M3fefzFfCWBwQ8F7cj0UdEgANBlL3Z7FVASidZyNdLJKOMlQc/u+tZloFVV1JP9Q
M8Lop03Sica5DHhXWSeRVWoJjPosqYGVsHVohGxPrfvWZp4duPIgY4WoBYweU8EFoRgD8AZNjH0o
5UZSBZ4J3MzrfSPcrBV0g0JEAXAFMPTeXnpCVash66N9MWbQYI7neJ0duBrTVyE5Lz1JAxoxKoKH
V2XGHig1tMJIVdWQ/92f+h+f3f/wvtKH/wpUyn/9J379CddfBJ5fTX75r/9Zl1XxHgfvyd8gkvn1
Xv8t/f7bY/UOgdgq+Cz/c/xh//sP/+v2l/hZ/20LdJTvN78wMTlVf6q/iv78VdZx9fMV+Krx3/y/
/c2/ff38lKc++/rn3z/TOqnGnwaOyuTv//1b6z///Ps4v/9x/eP/+/cO7xR/7Gd8wfv0D3y9lxX+
qPIPMKeCjhxSC6OoE1ai/Rp/Q/uHNHZcoYIArz8muBEjJWlR+f/8u6j9Y8SAItbEgUZlb0yjoaft
57fkfyCUQOiEBAc64NBj9/d/f9fNYvy1OH9LavqQBklV/vPvwEfd7hQIgIIJCmgwhPGwh7+Nv38V
zIMYtPLVoQt1VmvcDS45XYt7s2uVF9fzFUtQ8o1WlDYr2ELGroJOrEyxe1OCkaSNj5H04BIfQml9
3ROR8SNIw6Qmk0NGwwOrmv/U835EfF+yXSFFY6fg6VwAuTstQgsvvL4VBE9lL4gGJ1brhmvMQhSI
nPpAXVbgbveada2poA95qUop3QnaB3Ahm55XSeK7QJZ3RWSIZWCkXmQEyibyj3yNAEZugLrk+X2S
8HoVdeeS70DceWE47Hp485hR1jkdQj1mh6MoR7EuhMGFd8Hq13YxdFYYkyn2LaORYmAMit5iNu5f
O66tSFhEds5lVg4m9yJBabF0X5qeWfFRBZagsDYDyTUK7y1NSuK3Gy57qyqNZIH6IkemmAFEK7zW
yZ8MV1vSXRqm5g2IhoKHTqNGU/IRKeVyU9R4ZMTUTkqgOyPxcwBtMok0BDvDhu9VI9AizVKjaheX
0FcLk1RnhG6rRcxKwQUJhnMUvSNv0/IF1ENCfyW2Z6FzN62fdM9KLuil+qRoRwUVD5ORVL0GrLZL
u2MRQjYg4RCEReAeGhDEnfJQtvDkWTGCYuc83bHdm9+E2gm0Mexzmqn5E8cE9Z510+eq4glTVG8e
Blqy7AtXZdAPyV95MdtUEbpdisfQBxIArJwgGAObFfUrUEt5YkxcCBzHKW8q2segMvuoHLZV3KGc
3WVmObQbSPiqRtQL68b1SaPmwXNRQ6mzpXSA8FBhsmr6UPTucyuG+ceQ1+2Xml3cmhKp69+LCEJj
rvpQh/FDwaM+mp84BCQMHvDMWE8VQKdAaZaCAE4ZJS/psOORhi8L8Qmo2PK5A+1xH6NxraMJXQVp
H1oQkE1IxbKgzEs5uxPQsSxAFSdpdClxUMY1W24fDPGJl7Ot7EIzmw6pDkot3Q+1g8uxxKWeUdbB
iobSKdPc5zTFlKKNNYo2YszjYRuzRJNx49G1S0Mie/tMXrtyqAtonmN9cdUxqeExNSl46qBADM2S
P6FH9TTdRgo9ltRP0SluqNJWgkRz3zRbXkYxSSufeF97DOLPwdt6fejw2Rb/6l4WotrkG2ieNW8D
/dDKkyyGG8GvjS61a1wJPtfhobEFWIx0dYrv5/pty1QfHDRi2C7vdNE/uTz+OaBogA26elEWWOQE
Go2lDgixk/fsQzGEl95TD+wgWojmCSfrQq9xIF7MdVXZgOAy3mmQjwJHwhP0Hk+Zsha6eK24DW9Q
iVvRMpV1rwPnKB8CBcY3CKgzoVsxJfPdBUqwldTwgYuKvZDX323wv6j7kiXJdS25L2IbCE7gRgsO
EYw5p8ppQ8uqrCRBggPAASC+vj30WpLdNkltWsrsrm5VVmSQGM5x9+POP+8ps7ndmvehstG+rkku
V++KeQJ4izkcd28TbH9cK6t3O47sUYsBoomynzOCcyPvPfel9uGObg2bbp2Nl52SvZ+gQ8fWUlD4
NA5bAUWoBzoFz8obnlqmL22s9o1o+p/WbsGriLR24f2K4FhavgSoNnuUpXhhI5+e2goZ7lN9rMhU
rLVzgYg7U5Dyq2j6tCu0GzNUDYim+e0KVYhyPqnNeS5n1qRR8wHld9pU/Zwb5DDd264lddjm5tXC
oDxxfHS0VV7Jr9IsCFnrYeO10lvv/WjZZboJzfvinwZrUzEu6xvz5ipfw6r+1qU2ALZcSJ+t2uKt
MBDPkJJNqRepHrCDJZ96aaOzq+oyrXs2oHqZ5zxqSQyXCyxTyaIlaSckfE3y1jbTljWVj6YHij2e
ePK9o+yldhXZN7GDcAxpyZ9VMi+NB+Gnk5UIJwkiIEpvNJLvTSSgXyrfVXd0VMyeJP8eJ+jySxGl
rUQGKDZZU6zYHPDo6cPMiW6cHH2IA5d4P3t/BpXOFbbGiBNSnjYxHLpq/Qybrs5KVhai8o7tRHbo
r5JxwJL1vniNg7vqc8Tap2CKk1YD1d8AvBj/IjRPTGmh7XXrPdneJ5xnAAw+CAbcIwmmdOr8dh/Y
AX4+aKiTjeknt2R5o9WZMnseu+apDsJnYDwVEq3EIE5jx67RyD8nAylSvZgzw9dbIc1Z1TOn5ynI
lrBMsEgogSseewTIgGEInlW6T0vOsmU6+/6zxPkqKUlrUn36zZRR+Bc5Mzy3BpNiHP8WI2GJDYdJ
nScgV7P8dJDjVcvj6kVJIGSyoEBc3SiPEQxURyprneoq13kfDc4lMOKDA8OEV3Qn1DtD+5/gFDzB
xh0JCBU0qBDhw860hG/lGIpdHc/RNRyrOvVVn9SrkomdXShR9Hp2dPtI8dkH9PcgQqrKFqOB9Sai
KSq9j+o4RXl5FT5LhhVveYu//Q1uxpJmjCkGEQCmuGqBeLuVn0wDE0r4lCLq9r5ikds0rOsh7idM
r4tmy2Dn+TE4w0up+9++GE9GRTBR7DC80CCJCCvYseFumIf1eendXd2yb2raMKOV/z2H8dvsxpC3
VfPRx85PqonaBOhfuNuo68BB3S+TPsBSiXuWEgzEOOLDhA4OPGO9vJsQVqLFu1tt5mDkhL1I0ZMy
x4Lzwpch8GYwzWGI4zmFgGgHBVDeROo98LoXxy0fXWndnZzHXS3L+7isREKyFXzv46iqZ7tzccO3
Q5zO1juN0OWVZr94TTosI1K+l9c5XA9R5+Phj3JBuDssbghFZWJhhc0A4Az9bWkOEJbBeVZTspcR
ng6a8LBvj320FqIFcu3rE+/3qA6GxeMHXGI0bady1wjY43dxFhp+GxRNFuL8XT0FmAJU18Yf3U4+
j173CPbmRkPz5NRDbryy+/AwQCSW8LmV8wchP13n7Zfhx928o55ObvVVBXCl9fqDJoADHV1EUuzb
WeFEOI9EAYK71PB6YJ8lPZL11cWOLns/RSyqHo/B9tbHfS7JVrRNEcNqvncRl1fD1D9+9TaAEPpr
6lgeKLOj7ZXjB1dTIYYnxLvzM0OCl0bc7cBNod0a10X32dwLvJn09E2JIKNlAOCPJUyzBKDBVlDN
qgTF9sm1gIQw0Eyc5bnRDJCRAmJaNj+EYSst7anyIQUaGPyi1Hpt6oPrRycjtqwPO3I1BkrNxf8D
FCGNDfFz1gyFOzs74gFGKcdiFHGf0pFnMuihyRgewxZumMz87kdZaLv0AJGc1GX0SHkId0hMPBBr
dkE4/GLNlM9MPrnThSosg5o+LvwnIm1m3RanLTlONT16tn9AcBiH0zWrEzXDzjoCq1e5qD/mvOSl
m3iqzPtA70Yev/or/GtROl0dwUdAPKWbTi0OTj9woOo3ZZtXK2w0k3CTKTHwIsK7ADUJJxAC1+zp
6AWXpTMEh473E8IXBXgX5Kqen1b1Ej3FjVcW8AdEU9HQh0EalqzdYzCq3zCvgWWAuccnGQxzNvBr
7+NPs825dZ0bVe5t3tqDHr6DQWZlgNahq/3hKIhGH2DSKWieF+iIgNDGCg90mA5eG2e1pV4SDexC
xHREzsrr7NuCx9tbUOvXNqIXwd0T7olUU9Q1AzlJD1FetL7QYSioQ+EOZ5eTmSRNR3+F6Z0yiRNG
3a6n/q6uGySIt3TMx6Y+yZDkow87RxvCIU25aTcsL81ki9hpkcXGXzY8cgcqvgnGgHFj+/PaU5ZN
MwaEw3X+xTqDWnchda4bu2/88Q4sBdnYzF8TRxegkfmB0lV9hD3O/9a45Fp1iLdb+drv+eRNcNZx
fSj4KxpmIWA4lTpgtBLHkaeoHHlR0W0vR9crMG0THERTZXwun0VoqwdhED65Tmq82xjjxK2HTkc3
ZzPtzdjGJJAikx2guS6LIQG0FqLhbtyX7oo/CYEp9PEuWgRKf4mHUffOG4Du8sGhaPZWDyivnc1u
K72DVR5E90vwYhznypiMseAZVuQ4GLZTjgYhQcIVbqi2GBgav2FdcgblFJyS0Q40fVR+OmH80BBH
JTRAxe7S9rY1kd1R3U4H0c4sGQF6A2OP8nEYjm1cPkXKI0gfHJHBOIxp3/cPai3bdO2/eRPkQkEk
Hfqjl0veOojI6b/csGkeeFNN3y5QlIIJJlIIq1LNUbpJD07SGr7tezY403mO/D4NJ4HKgPNU8iU+
hzMuMlU5CTPEOQar/0Id5J0gQQ4yFHRaAXTJkaFfK5283dAvsuA+dTItdZzYCUkJ0aq8A+qf/egq
HH5jk24EU0BTbBle0m7s757O9jbL9sAj9TiRGBB/lNa8hJfh+h1ZzFH4dkHGYJVFlv4F3HqGZvYW
ISYeZlhQ/SwRcilRPYJkQPc3AKa3uq9vqOOdjKPZ3c8zXltpe4xmBt20A5JOUzfYkG1Aps9R0Xet
3CdvpAU8Xc6DlPnsgczAyj61/Ef67EORpdBx9NPzJmv79q9ag4RP5ReL4oJ2f+DiU2n31XOnZyUQ
1GC6+ghhyR8nCr8CNX3CJesjcpYn7uHbOz69dbUSubLh1widqSY83+IaJTOC4ieKwFKMA3D+3aGJ
P9UhchZZ6cIcYPXCBBoAhOAtcFptGzxeFBLNYt8UCard4HBU7RuGDtl4dRzHJogroqOpC098ju6C
tGiyDgkPZpAtMswDIUQWLmDnAie4UljcpR0bQJog+2QgTxOuD1+0R4oA9o4vv2uDjPSotyMOmdBk
UsQ49IBamPk4VNWb6OvnoRfXMpiuI22zQKCYGu33ypfEw8Wb1sot74aRmZxxXZsQRRtm0DZGMiKa
PbryJzGuu7n1W+AZ25d21mIBdXGOIOzjKHPcqjkJuT70ZP2O51Bmg9+g6b+nY9j+ndkIaRn1mMYR
zHhkn/eKvaumwwMibE76ETbINKrSCAZzjfvJm/mB18j/tWHi3S8SGspcsEbk4O7RrCJhkdqj8GOw
SgFWvnvsXe9E9JIQsfwKaOckdRftSxPtVuZmraszjhmEiHtpgFIyiXFSteFWKETWw8PGA4pC32xT
6YT7gDfcCW025oL0fKiXEKVU9OXzoejYdFw4bsJ5PCweIA1TAgyNFxA04GrOFUrUbS3dB6Xqa4AZ
69lzXoELrungjBI3bsMI0h80dI+wBT3DX7ZGKWoOq9iQyVtjFvUNFdFyjiX94+Oumx2g1BqlH6sn
oGlrFVzXTZu7Z5vBKIa38auO7sWJ49WQZ9mRmcdIVwLmK0GoH5sJ4UpAM549OUK2TrztfR7pUY8t
QCmw8Mm81jCvaKbfMgzy2Hw3xs/abn6pubmu3Ps79P6ME1PLa+WNDtyifLVhVCzULQCpDkCTxM3r
g+Uh24ILWFW7qJFD0YAJecKg7wm/9pw2ZHruN7xBi02Sz/qu2PLMDbOj+dpP6TAzKBTL/gYqBcVV
l2LU5lITTNp14bAnM+szTIiGmT/fn7kVGdMyrRCCWIv6tQyGnPmAZRYdBOcAYM51xdZIXbTIXrO9
j4Id1Lj5u96fJEZWtH8Mp+FJLS0/L5vZYBHX7zRz6R7SkqP1cClDTmiSoG/aF6lGlXUb5N6urtvM
GcECZYCCEt6ZP90w5YE7zg/Nsu2iO0rRRz46kULPUVauCLvvSLUjZdXKnBss+3mtwisO+faNUQB7
DXoBnNcfyzYjmkejfpnhSKACDhtyMW/XJYBSaev49uUIUv20PeDO5So7p+Cy+uNROEBWo1cmSxsM
KavRbOEwPQrwPK0THlfxGrjoo4cyrcYVXr1L8LxA6UtmU7RRiOAT7zAZ/8fjwD7azcm7gD+aod95
DXSkJTwmk1jaS72Mb45HDp2jnjQ2cbLK+mkia5lUZfAz12p/r1G8UOclOdeYG3RJhsGl1A+mvavE
C/P+ePOaCi7yWXhPcb9uWSe9S7Tob6olblE5HFbVnnjUiYLa8qnx5UVSd08MoKltxf9dZyx9cX8u
teBPqiOXLorNjlSrnzjS42+i/Jgac6bzU9w9ybAvKh3sOoTT3gBMhUEFnFPsxwYqwSiS7qedNuSX
Qvydr6TJRimu/mQuvPw9es/cRlPSQg7Olfe+jbkK3ilwOWB6xnYpW5srN05qcS05c+1koHhyX05I
K1/sO0CPIyiawnUBgSAo5BgNuP4ENB3Glc9r6aCB48GHQxD20kManYSo0AHUw3SVPfExSJo5/NxM
MOPijnPE9fLUnTuEhjfy1AQvUwWvaxxmM+7YBWBCX/GTGNwjC4H2cCBAE2mKimwp8l0S2mnACNQ/
VGh7thjmA3rFAO3G3kyJnJCgZIl2fATR4LYZnVUm/fwxObcJqPRWJWykeYibZwvMHgV4EiJQ3I8s
ziNbwmOLVEa/19Vj53wOM811PwEjqX7uGyxcx5T0cu8o8j4LnMWTbgHXb1ddPZuIHSe4PoY1SZyA
p826X+O3FuvHlORx6YbP1idBuq5lTkdxgCwQm3p+HnBclNtLE5bZYINU49k3Zr6sq7+X5H5Ax/ve
/DGu+JziGpzoewhgYll3emN/G3Q5DgDQdukyZCVjOIzsw2g5tmbe1V2OcZ6WPtfmL+2+BHvfxN1m
9Htm3SlWa+4usHNqP+7Jt/JIOr4fgUIT32bAFa6TCHbThLbBda9+7OzaVQBW66dTV/2MA24Wt7uo
0iAzkuzZEuMbbCqpMYhJfJHWMk6RlZCUY8N2Tv0WhbDJhFiAoJlAQMlnTb1DL7qDsz4IFyhyGy6F
6vyCOy0Y/PAh6J+Z9yUWL6Fbna8DfeoEmnrlO/uFrnPiq/Y2wTq1RN8GD0Mvd0ORGQ8JDxYotXSW
x9Dq351ffQ8ubkIzjQ+CwThH+g9BR84Wp57s+UEwC3Kiq/ujIvRtdOsklG9yvfZgQkr96np8N1Y/
BnyCbFNF33p9A2mexBie2Qwe7pT6oe0erLOQo/b7g2Oe2hV0hJnCfWhAErYIY+eQh6sBoHCVrd47
t/OBj/pF0E+ht6RZo6d18vcN/FJDDCm55akKPnzOin5cG/Au0a8lGDRGlMS5n5o9l+I0zLcyXoYX
l9fAnJxCNlHiDgadYoxkrmfelCfkLaa9cfYe3XZNUOW21WlLKS5+hqjyBwlxiXVKXIRP2n/pF5sg
36i7IN+4mj8XetwA+M4HBzKmCL5XrW7SlRzB87jqjF7Kd+E2d7EEjw4AZX1s2WHicJepjj0qZKg6
WhSLPO/7V2FvIux2Afl0cI0353E4mioqGtQQtXnx1+aieS7IhksEJomgzOAVy1sYNUuZCSyZe2vo
O0PB7XfpmSxuzKMYIAo3bwyhchWdkhViGWDMg75Dz/bqBmgjtbcjPfIPEaInXGjavKL2+VXJS9CC
xRpakzZQR3Cga5ytGaRzh0gGN4mCqXzDFZCUUZ8TeQr6UyAuIXmdnGKYARftPO5CrfbX9K/eBOIr
5xR34Bg9yQ5/1R0uJQckQkUh1nDnWKTQdc6rcpt85iA7MO+WSJ/mzO630SsGPaZMLCB4ropi3VZ7
GesPr3m0U7b1TgKIBRN447nv94wvKSDi2cPBgrjziO782Ga+cX+7lj3XEQxuVfeAEEMKsgIUCAug
LYhODnVkVnVwyad+d1lFg7TLOHrbNg0Bnl2KFi0YSqi8HewB9hTQlbvZBH15jZdI6utoSiS+dSTK
YZzQvqw1o2gSlgj9Ogqh+lCWwk0k7KAP/jahQRPn0QVoK5bzZOeh6J3xNtfllw6HT89BgzsvbwiR
kG/NKvpjDKHMDrqW8bLF6qM175aAWyfT9Ac6mjOEDKm3tEB7lpQvY87qbCZs1zm3tpyTO0geb9te
RQ5OYeRtbLeS4Ctvn04v0Qn7KVzr+C/fJ4A4Ch86m8JMe0MhotrA2t4h35cW/YW0U5BjHi7vFtBq
4xkSly/d5138urmvsrl6tExQoifWkfmA9bl5YlfSc+etD+70R3vOgQ/qQNlXPPOnBigs5Q8lmcHK
qDyyG2oZuVNAktvhUIvDtuR1+U71qQ+egXJfVeeh/p5tSgOMgQUEINQk52crGgxBz95HHOhMxB9s
Hc9Q82TxCJZNlphdkwxHSXdohL2Qzfvuq98+wONsAU4ZU3Mf4Y445LP9FXiBByxqNGnrr+eV4Jec
CIfiLCg6hMTd+lK1HyF0fbt2ow/YW3PegCfJbb1nQCRi5wN9NrZTBBZoWj5a26c1vMA84T1WXT0i
GIH/hWQpmQS9wAPAHrlBUHFbFXLyFIA5VCnMGbOmwUqWLtBpwKEZfPWLNXJiEMstGF7l/B6cGBHL
4HEd4l9FG7MT4/P6slr/KyTY4X1snlygQyZWP8ssD1uDJM6trWbQXkD8Y8CTqZrBiRjzGMcN+UIA
dlhMdmHHEC1KZGcMgn1toNoT6FShmewAsVRr2B2ieLtMiydzN6rCrC8rA0ywlo9OUD7ZBd3HEtS/
Ylp5KZDIMa3LkWA/TVWB0XjvsXN3SMBC1ha/6VpibTka0yPc+4prywGjInPGA/1xkziPEKe+6WKA
ZgenFuHlGxrDGEsotqfGreY90zEG3+XiBnm4Ve0uAvSe+Z0qRojAK4O3IbVvcl+9ac0Kpw6+IJHZ
taEPItunrxWxaMHobhI6QZbULVzlAQzxrmJYgVN9GCk5zzG5RvWaiMYJMSVmzLGxJBmXuD6bVpFM
WIfsYeYwP0ThdnKHaoXGs6+qQ98GyIAco21M1kaIN7qMfpNToCT7afJpnRHaRAvaJI86OE+qF94u
I5LjpxrgZVvjc7Nma/Y6FPk0evf88yDMweJ4p8XHd5rAOgCjndsSkUyMw/C9hNvzRPonSOX7p8EF
QRpvZXQbKyr3Xt/MeRty+iuaxkuLpLAcreaQ2khjdmZEb7OOxGDeHlCFrcn8LIG65ED03QcNc/4K
o/oh7JUt5H3JYjoL1QTl26NcJTjyu0fBbqTojaF7Yknnuc9tOf5Z2OK21x4aSoAN1eB96C6SP+sd
5K2oq6FbB9IkWql+LCewAKjs8hd7cMVF4i03aOOi3GsV0JWuARk8OvLS4eegZNhWtFXWwT8BNgaz
eyAoTA4q83sdtwlxvoI+qDB6XWNAZP5YFg3EG7t66b0PUO4gpodxuS3UIkiMuDg9eu1mZCRiF1ge
v1dtjTpXzPqTMfq37qU/F32ogzP82b0vVYH0rqB3+Itpb90lm0RlT5BUVWuniMsZ0vzYSiBtYb2c
fWx9DD34/Tl0ADoNZYF3MeNsNMGxl+rvvLrjDXJOdI6gI3HfGoj5cTUB63FWH3WdJofaQV1GJr1c
EXYRvK+wMR9Sd5riH8KNB9EncdY9FWoH2EMHOW+GLavR0eyh9wPuW9ZyQuAb+Cz0wWITf5Uftc/L
XI5Pa28mECh2yLi2n7Dm7HYECaJ/42bgKpsAFoGKXUcPtzHvm8dpqaLEsSjdXBBIeMnIX/FWBk/d
oaNpLDX9cPuF3iTBsM6MvuYwtkF3odrKPVUBvXboH1DhwDUzHTZI7zOvgeh7buFqAwC8BP8pShli
X7vDuWliwIO6ZvtRQnvrs17hvSkQKmU7hvueXFq2OWASjc++x2DtcjDaRGUh1C03MvTxb6Ecd99Y
J8rXUQWXMgrIjqA+OAKhRhGFu/Q2rY55i1YDvaWi4cPkbtMuhLwXYOUYhCelvPjKWi/KIPKEEsZD
S+HFSG9KjNQS7US4/ha6CtSeOw56Fkj6UoURbVhwTsw/b7Ryn9wZThAoziLE1cWgc9GAbdnAnYFB
dTGD6PPm6QJJiK8ACm/VwwIAOF98d31oQ4PvNzMHrLQb6V0MudYlcMEGV17LAU9xtHItnfetV0G1
7YzkjZWlVTvZcVP4nWCfaztXMItrOysz3GLOE20h+4ki5xt+Zkhcb7byu1MIMOl6kE4YcXNzDjlV
D4iijK9xBdREiXjJ5iZC5gF0VAd3Ch5MKTvcmr3L83JsK0AbIew6xiFy33xReg8AeGK4fISjcK9h
20Ks25Rlh/5gdJFP7iy547DGxZ6lwxnYBvDvJoBFhw+lJR2czNsa9hiN1bY3pW5ORDVrPmhIhqoo
jAoGQdtTKQx/HNFfSBp11waFJEQfuvzho9p0UsoKfgUDfzDxuO3rtk/dXpHdEnkgcksLlHikNOXr
WL3rNoI1jQ7e9NDLmz/35oHS2eK4hiIYX4viWZdlARBpPsm2dN/vR+EuiNFD0REz6ZqseAlYE09V
S4P9pkb8rOFYRb4iB98ftpdwwfxIazo3Zx5ENBz4xCNRdHkEUjU6oN43rhNG1jjMat0ouLg6MDbI
xNz9qsEklEz7SSc6fSrbbT4yPUnsiMrJDHPZX583YGkCNu+GEawv9hBIFeljebgo878bXW8XAHK/
hwWM+cTGfWxXMMlzCzhGGNtfoyFG+9RMKO/ntvMPtWpJERqKJay9/RZDOTPF7BBF96EMFsl0IPIo
0Wc/jr2/XEBa+jtXwsXF26Ytd2aBPdaoPkM+afhkyh5ifaaX27YGpugG2b6yoQHiNMLdZoFMwSxX
DyyJTEpOStQ7a/uAkUK+q+9o7Ezrp61THvz2dbkkKE68HHQSEiNr88obJh4hsF3Oqx+Vb4ODQfHA
bd9doAtp50xuZo0ZCjV0u3j19c5dFbxLUTX+ioPlPaaE5aO+g6PDJpZXpr0aboOyCuEcEs6Akyw8
AAslTZAGpqWXpvHB/FcD2aH8AY8kwEowH0SlBUF6iwIXsqwOKBCY5JNptXedZKhS1dpPAD3AZwZt
fpelR1JfGGgvdLgAQqdubkZl12QGk46OYStpPpoOgKdDSrDF3QBZBvTmeaRFn6FggOGNRCHSt9O4
25b10AHNE8kMqyeAL5+0al0fB3YI0VCMHiSrhrj9cnu8upJCWOB1cUAwN3bXX0ijR8i8oDmZZVf+
7SuXnTfAfhLamsx6DpQ8jchIPEQpIZocsUDbIqY6+t21McSZICVvEHF4+CAV7YWtQ7A8LnWuhNb4
3kNblPOigMBUJjwQvYIEMl6F1nmbyxtWG/pyPkkBrVPJn2YIG1FisnXIm5HyAslHUJ0Rzd6EUFMh
oazbEsZXvJYK7iVrNk20DuHQ1ZkbbZcZkBFUbNeICGDrujeHhpYNJJ/LYlM/mpq3ET0CNF+S02x0
K/MDkT6/wTAK0zXhipasrc0E1CI2R+hfwejU+Pc46mO7umfGRvnQ+lv5ezIRHt0QLuS2CUd+b/Ng
f1ohhmNsydbmUeWAKfDWOwNrqk8oMIKbg5N8RwFAHem68gHimKB+dLa+z22FyEW9ACbX9ewWFqMi
H3AVrLIqDlBNe2J8wlQMvwDDGvJOU1TRcFcS6B+wEwcHgOEMkccL4hvtDzJ5uktclutuEDbuEkod
jmYvIulCoPyzg1H5tgGywJgx1LGi3mymrISOtdNM3UwVF6Zpu3TElXQIGcbbKDxBIEUy/QV2h33G
m227mQFyHsWjJ0SdezsTec1HzVrE0gRoW0+LswyZY8Icox32U5ZmfJnmGPKsZgDlGpn5lUxYVInh
RAGgm6MT4uogUNSPXli9A4GHGIFs6ipk4+3nni43Q8q7y0wbxb9UuIzFEAq9XztX5s6wTI+ec78Y
zCpwC0VIDl5na6FlYz3kS3ZjV9tDdIU945xrD0M6qsLDrD1a4f6sJGj2HjAeAzWUlJVFvHXTTHh3
IaadqjFs+hS+ASxvg8Z9w2HyewGreAAtHCfIAMJkjHa2Xc9Ncym3BnukrBrsBR1Y/RUiJ+SRVbC8
AvVRn+Lgoezq7hhWlfrueg+3U3mWrd0Dz06icEYJoEq7i9z7bW6dk6yAU/pLD8LlFKxQHcLjlbg+
JLXdye/5nM0qhjVJXVqDTc+8SoEHKqMCBUrwB5yE/4GbA9Og1SI4yJIo+BNLp3xdur4uBIAMsOeg
6E0iFHFQ2DdhFo1wRMkEAuES4kuVUlbvO1cVVctfCeC/JWXWrR6Yd4x8VagS8PqoNMjjQdmDiADe
80plI/FPrZ14iqi5xGntuWTLqzPgT7wan0aB5Afbv4ZI/kN+/w91+f9U6/9nqf/L0OG/f0r4/zkc
8N8u/I8apuFn/r/+rf3f4S6u//9hOIBSzDf/n6cDnvXf77//mCb47z/wr+kA6mM6AB4hMUZB4OOF
IK//MR7gkn9DMrOLsRR4OkCl70OY/x/jASHGAzAecx/tQCP3j/GAIPg3TIlGFNAY82KMi7L/l/GA
+5TI/xo9hZMWfgGUVaGLfwwDK//Z52oRXt3HmJxDNQv6bR6X6BHisCnzoZwpOjDQP7QZME1Jgqb8
L6wc/jm1+a+PZnf3STgA3HNh/9MIOcVIVDy1cKyLFHOTDiryC19xQrLR7f8LI7X//UcFeAvs3zk7
zx65jaxt/yICJIvx65Dd0xOUJSt8IWTZZs6Zv/69arx43iGbaEJe7HoFCMbpKlY4dc4dmMwr7pPK
O1nTl8IEJmbUwP1BJMY1HWBlUI7k4dZki39HBeVDWLpNPk0muiZbaGGWNngVmJAgIuNxRDzWN2pj
PqAq73026ROI87juqLa7keGApxgm1B5MUIOWe+nEHJwHQCKPGArVD4HOxU5dvxGU/RPO21dr+39n
wGtGyZpI9r8R2gYMaZ1zimW7HmFf61aWJLXp1UrX4pwGCPQB5EV5HnKheOUYczqPzpEW794ndPl6
mgMnHV/5zWpxs7EaG4uocZfJwtQ8eXUfF5eqAfhze4DyE232BBxjgSA17w1NbDUwnE6LZw1oFZjO
Ocrvml6Is2VF9gcLcRuywnjwIycLTtBYpzdB1YrT7fg7S4iFI88DjOkcuEPrCS7iKNFQn6P5NjXJ
k14C3vD4mJ15EGfNinv5kMSBraDqOiTLF5WjV7ygQcXDI0wS05M1poeqAyalOFb7XBVR4zdl5Fxu
j2vnE9LktFQ2oWFxfG1o2o4ypUFPhdVLMRe+WOE43M2zNX8xO1Cz/yGUg3azjfiqJZyNdFyGu6ao
nNz0prH+lTWVfR86WfchMlP9INLeYsFZCwYjRCt0aTbrMoAr0wITYBJnpzqRommxZ+Wh9sZx1fYz
eIzJ8Uaziv5Qec0+14N6JJGxsx0l9V3Y0MlU5Bo2q8VWCi1R9Mj0okpXPrtBH3u2Hc0PdZdPX/qh
dQBDudnBp9w5f1ihUA8xpNS4hjZnQDnNJNw681vGdGPqsIyAQlHmpRetPKaV0t/3ZE3nqo+bf37/
ywqb2JJsB251c77mQzz1XQbTRi8AbGdab94vWSo5o+6R6uvuIBHFpxEF/x5W/nofam3JGaoFhgda
vPSBbCcPk0Unq2oH603ez/H7IVNQ0oorwzi6Rnb2CqePkDxSYajOiwXUq70Zx0YSqpVpeEWUZJdW
B0bXam56irUyOviWG9mLl3NAWIjCmbYp5TW3510rXDuVNqde2NC9cms6fQrd0TNXKVKHc/acBbF+
Tx0EXkNeqictsf9S1Kg8OHY32hT/+x3MM8IAnA7CkOfVqzGrjjsMS8TviARVgCiIvgx24Z7iiBfE
UtXU5iMz9ww3+UEZuD7TyP779traORBJ0fghGAuonP3yo7z6AV1fLCHcK0gqRVf7k2KmT/CmImpL
U3FORXMkfLL3kW0T9UNVJohiy4GuioVKiTmywMqpPqtxJXxwiTS2VcXxbw9t55gySEPJFMyXhG8z
tGWgSmMGueFlQRZ6SEHQITW0efxkjX0DBc20LrU9VH/b1Zi9a4ZD3a6doRoaaS7XKUbSkGXXUzsP
utoWCvwfWAC516MDcJk5pTxFnY/I3jtDdRyZF0O4hWfzYgjy6itWVTcUqhKha8wV9G42RAzSgIcd
tbn2nIUG8BtamKfUeAELR/Xp9kzv3N6vw28dEigvKSHSVnAwG7lkQzU91+2hscR6qb5k6rCKNXIh
tDpVnObX86mCoa+iGfmOItMgXSHW8dW2Q+EjFxScAvBMBxKCu/EEX468lutG3cSrsqLTkWuvTlbR
tL7btKPfUJD0wjGmieiEv7VcX4bnCNV2ULuzNddwNpeaqoeBSqeuO6kV0PdET8Pzsug/08oIzu2g
ak+GW2Ec0/ehH5FnH5yI6yv1f9G53TCbQPSJJ8p6cpVeU9sYxb0TTlMdp9EsaFXC2u1VszkhyqGB
RGvF+9vrZi+ofCSycnWDx8NmyMCNFZhHSQO1NMkfsmLMTmpL99JVl/Qf20nSD/bSjwefdX3FvYzU
VU2VO47epOUamzwpgMfopGnVwNIzFyqVpXmJqxnSTL3Y8V2HxAw9Qgim4QIM5PZ4d1aUy+6klELi
hCux/GmvtmkfwPzPp6E55R0Qm05Rwueucl1gtbZ20iENHlwve0PVNF6A2PVKZYZNyoIgeZLo+tic
NBUW1RSH9qNtgl2tJst6hqhXwwYSACurtNMPBK52h2qTtfDOJfmVFYDXQ82QvbGDiE87Y0v+ZBe1
eRd13fRHz484JfN0NLUb4+5/PyuwGQ44KZWNXu86oDroVlHQ4TpVlXDPRQ6cGIeFhSawuVRfShux
La9CswCyiuFGdFwdSBUBN7qQjhPaMNpHCeMmyfj3J1EVocoAfNek5rH+SakyZfGytMBNMDRifzln
N6TOECYmDDlX4tBoCGJyIgRVSaBUyQg0yjFgKN9eduuL6N/fAc4AUQbuB5m9rn+HjaKSMWRGe5ro
KBN5Xh7TMXR8DdrAweZa3wT/hjKpXwNgM1SSis1nV9xCjcYBEEAe2u4bY9TL+yGoum+3B7S3uDC8
Q42WMpF8hqwHpHHToU4DettttNzXYxy+QalpX9Tegt2t0jI/ePHszSBlLNPinMIr2dLXATv623as
ImczIYRz7hd1enQdXABGkUT3vz827JH5D41/NPA367gWYTEnPR8ry+CYVKpdXJaiQ4YCd3HIo119
vh1vb2goGtG+YXg4wm/OJISX8rEUVnuqm2Gkf2l2lwrBFC/QIQzdDrV3HJH1WejdWawPfXPyGnCD
ujaKulNXWrrfmkvxuUTf711mhHhSka97iZYheNVBuTv4gBsB/38XpnS75t3Pf5EEWn9BeAngZuhm
n5zcAg/pLsZpinXMhuyhO+uK0n+O5zb4NcOUvkT0N9QLzO4UmZ7SBvYdZAFoORW2F/hI58nK0JmS
wiABhFPonFZmz87BTlqndP/+YO4p1NdYDeyozdkd6G1QY/Dagm5OtTeuMz1PKBy9Rzgropcy9e9o
tUPsbmcQ88V06G4sV/T/LwjJ8K6qUvBCQRm1Itbier4yM5kpZAacXVGq0Mzp0ZcbarCqPrACS/Oi
pQUXpwSt+xOUGMZUfd+1d46ROPduVjRfEnMRf9xePtczwuXJu1tm9KQLL8ftq9vTqCrY2zaSYZAX
u7Md9Q5gVrt7XMxR/wFNVnxJ9cz5kDft/GGuYuv77fDXq1fe3RZTQu2W5GHzNB7oR9Elayl4mLSo
zTqVxuy6uNfbXnnEh9e5LMjE3eESceQGtnklvnwMIkIHpXVGgdXanKoLdRQbnCShEda5VLTC7rmw
VAG3Maz+seF8P7TWGD5NboBwLQ0m/Z0Wq+OX2xNwfVIgqaNyriOiaApKsOslEdmBtpTFXJ7Ai9o+
zVCNnaol72xkbR/+SyiOUPxOmMPt6mMXl2UXECpdjA6xz8Y8YZ7UQkK2I+tgo+19V4tKEi47Jo3d
FymhV8tqTFNTJGKoTkjAtQAdoNYjndNZKB0EzvJryRf7rq6h5JChgck4OJj2FjXXJSewq5N9OJub
ZUqA6qRuBNEjjfSnwIocL6Y77EHnKYCEB8qFV6wCGFiJaM1pB2Kr1xepS3GZHJiPKi/TTWaA4Glt
d3pWnZLeKd7C0wE8RJtdf1pMFc52Bi/79ofdCUjSTTOHmSbc9qE6zEMnHEPJTwlMTXhEyMhk7WQC
0LKn5SkONSgetyPKVbk5yMh88FCSJ6luOdtzVFT2GAcu0C2KS37Phf1mTvADqPo2eEoqCsA4Zabn
20H3dizda645g7i86TbXzVBCrNCHFOHyrgvuRYaB0yTa8DwB6wHA2tuPtTtkmj+GQ+snZZe+tbpo
/Ov2r9jZsNx02ExQqqWNsK3ttI5euG3YlchPDdqfszbk98Ke8rNuNs3B2bDzXbmf6QDRW6N0+KLc
9moTLaqExChNfRrSPvy71d3iEUQmxMoOuJzZJsuR5v7eDMsck3eNrPFASFqfRqCay3B2ihr0qD6Y
vlJ3QU7ZN/2MiC8WYCoiyj9qztLqFFMDum9NK4DXFAb0kn97loWsMkHjpXCJadH6h/A3A/KRcX3i
7HYnL3MbemCTofkCYf7Ivx1sZzUzVAQSUQ2m1r81z6EXP9RlP9TohHZSdSAX7xdQo5fUdT9w+KN3
o8Tq5XZMuUM2OwirVJomCO7RtLQ3575pAoGNZwYIkRCc7oAWGCd3/ut2lJ1jmLIOMeSznBq3/PtX
Kygp+eXmbFan3m2EN3cifQzSuAU6TDqG4xZ/B+2qz6r7xYmS/7B8SX85Ieg+Ceeq/SSsJoLaRr4t
gvY5r+LBwyQykPpqk3ZvRSUU4NvD3fmQZBGyk0mtnRW8HW432GUjAsgTNrCkqiuADkX2+D2rgr/U
dogBkAzKkav3zoHA1sTD1KDejFLx5rLJBnVR85nyX2XHE8Au13mL907xsTJM59vt8e0cCKxOTedq
YZ0yt+vPKapWq5RUUi2g4ntVnQKoDnLlSYsdyKZWWRxkDDv3qGFL2W48JCkobXtSfCs7cZysPekJ
TNfEYGPwGJ0xO4SX7HdWOT43WlNy0XTBhH7WbB/UsvZ/wItHiiHX0WbA5mBHXGT8gH4Jih9NANFG
r3nHOAgZPlfoAqPbBuS6L+zyW9LoX39/uh2gDIhi0t4kn1hPd9JnCcTztkU1jhZRFzh1dNdWtKWH
QZ8eOfDz+9sBr+stsq8p2KcUePjD1sLYzqmwmWbm+s6S2pc4RbQgnCYg7sr0uYDy9zAg/OTNi6Lc
TUqe/DGjTobZEbprteIMB9rtV0cUP4aeLpxW1QBasi1Aq+lY967RuX5cj92bZkpMf3YC43x7zHtR
eCZyDOKTxot5c9IHblrM6Yj4h7Cz5ZzgzXpXD81Rb+pqk+q6dPmjV0rjQCBjuf6UJWPUl1DX/anA
tCmfm/xBa0y82SMRXm4P6DoUwgZUULhIwNzgcbIOVQF2jkpYPH7jhsX3kZ3xxZlb2xtr5DF+OxTZ
nkGvlkxbBSayDoVPQEfJbYavDxIOp1wEFjv48Wi9odJozMnpdji53ld3FgV72j6yZ2qhFHsla984
zhiPhvCb2fpTyYPhZI5zdW4GG7WUHBLF7XBXm59IdM/ka50SCifQenRaOocC2zidrksU+XFh1W9x
ve/eqaM5vFHLtn0E+CPl2dpouQxNoxhH21FG2AwYaAr4dYxt0amWuKrX16ddlZUZGwA9Bw7Y1gu1
wMLbPJiMr9Hg9ImXG434aiSLQScsr4cUMFAykxRPWh7dwX+ZmoMLTl5gVz+IJ5WG+RLFz+1dM1b1
kmpZLnynVYwfELqTu6YL6/d6mH1EQHH5BIqk+zuaNPNgpe18elJRyCFo0PJ/WzRSjtao0tX0obIy
nh/HTFh+rYbdU2IJ5ZygNnNw9lyXebHFgpqGBZcOtoyWwnrq3X4R/dRbi08ZjYJJg/CUFMds2L1Z
1iOd0ZoVz0uIBvrgz/R4sOEtDJTB1SRo/hlUnere7eW4s6/5RSBBcAvSDbLF9S+aIY6jjpOrvj7P
KLLVduVV6uye2OXdQajrPFzCabjm+cyU37n/1rF0vdCaUHVmX9CdOyVONJzGMh2e5sEozrlLOW9Q
BpDIyzijs9MlXjBjnXp7vDufnOwUuL8r0VlXXwBqIgpvhZj93oYQVAZahriZEZ+qmof12Gfhwemy
s92pJNKyF1BiZS6+HnMMkS+2UlP1hRFhMmtG9RtNgY7VOoXyt9YKOIuG4tYfAIpMI0I5g2IcTPvO
iAEtyHSHijTlObH+BUkQU01dWOTUxJDfUZGpnQLkt4tJX/4eSxfPhdtTvLOdUVmmIm1Tj9Gs7a4a
cz2dAX8jY6OoI5zyUERg/ZXU9BTLBNBLIwiGRVHm0EJ6I0Ci5Hb8nSnn6cENopLjMGT5+149D6LE
BCXgRKqvOEtyVpHXwkOwySw0EfoKNU3Tbj5llR4g6Dug/wm/8+CI39lTJBgGE47N3vUEGFnSgExs
Fn8ce5wb4RzewWKcINxEh848cs+sz05DpeQrMWOcLRAu14OdwgGibeWg29EXiG2kFfKLI2v/GZUV
hE+S1P7eFqgpOJHiXNLMzQxyLM18Ozd2g+4OFK7bk3/98bnSBHVH3GrIFl7OgFeTP1Pm0xB3gb1l
hNWbEGmnCxkt8uvDkj0WRVt5fdQM99Smj6biOuWiMkW5l4ucLpqxrTmmgpx6cifTn1ojvqCbOjwq
bMkDrOz1biIFkrBjubpMdWvGE8+0tqsYbhjbSv/kIM15n9SR4ScCvQzIZUid3Z7Q68VEOFJWTeJu
TH3bmFUiaE66gNU8LGkOtXlaTkK08O2qpTr/h1DU9ij0SReE7V0wZr2jOBkqslzGmuf0kFXnFn0J
Z7KPjsXdaST74EByBaiJTQ6Ci1ysaFFg+mUqnqc+Cc8xbPTT4AQD0sAw+W+PbG9VktsBBaZZJqsG
612i6sq4WBqvO32uq88AgrMzWxeZI71NPlaLAqNUE8F9iXjgwWG4O1CbWhdbE4eNLf5woZtaiGFk
TmOt8YZKpIAuI/UNavXZhX7JUTdmNx79GFWgw3zdTNdQFpxD6mC+S2vzYltj/hneJO86hJ0fLAiJ
f92e2evDlsKa3OygenTaQJvDNsnDOENN0fJHiwnUQzyYo9lsnsclN86hm1p3Sl9ZWMu46UOH+P7B
kt0bLo1Pylyc99RI5PH46rjppioXacb06tXsXoLAhCRooLEvOteAzBUe9cfldb09bmlsOLplSsDW
tgNQzWNqhENj+SnSRG8QJ1U/Ka2FhmuGzZtoO/scWuFRfrwblKccNggaLfltvUssLlVhp7R8EJfG
oxtiJIAr4HCqnDm4zCgi3Y9Vpx/M7N6HtXlW8mbn5ac723fKlAi3HgvTb1E2brxei5tzCybFuNOi
wfonVcMcKq8Wp4Bj4kJFx8eOPt9eW3sfFwAgpVJuUe5y+RNff9xoHpcu0k1fxUP0sZzEINVOA79S
Fvi+fXf0MtqLRx2KVxnXCMXwzSnhTk6W5ZQWfUUX8y81TxAhzvryuwayXkCPLtM/bw9w52yn7AVO
QNYILNBj6wGicl+VeY90/thqgotxRg+dlPcU2v2v25F2hkapQFBvp+zDRbI5bxPItJlWLrZfAbNO
2uIn8lTxKY6T3Etq66h7vxMNzLU08DDAkYC+Xo+rTDNlQkHB9tVeUMcSlCTsXmh+nU7w+LtoOEg6
ruNxAkGRAacv6wZbA5sGyYfcUjCSmWYtO9tc0N6YKIqXJ8noTejbHSQB2vWHs0Dr0OElt+cpgwfJ
amVW2eAsQuWxgP+5/mtC5OmXs7T5h3wcVPT9hfEjR33yPRK4IRJRSE7dBzYyOQhzjc+0IlQaDYgJ
Zk7gfCWB5b17+2vLr7k+pbhRWVfQpkjE+RLrn+cKNEFxJQl8C4OSCzuz8vQ5Gx9uR9mbdXaKwdnP
RU6+v47SljDLI0jCsDHH8r5qy/jBzu3PEMrbh07pDlbw9SFIS44LBk6wrYEZkr/m1WEg6P2RObYo
XU3t4OlAyz03KAUqwMV0jkw7P8HVKv3bQ9z5ztLoketUXnDsnnVQQyRtEiEBjC4HWgrakmN6kIY4
wUF4OQi1Mz7McXRSFJBwstC2DlVirqg5kObRXYqmxy607TvDwpttyTBNSUdUrJYSGYPfHp/J25Dj
B3KEBASvgyZTNNF1QywsmU2wLaj9AVm1+09513UH/eOdqTTpLdr6C2PP2T5D69wJozTQpSGFJv6p
AqtGJg2uAFvBmNL72+Pa26DYcnJr4Jwr/7DZAbz8rHEcC6jqxVT+XVlD824clz7zBnpU92ouKi5q
Y468ydGbX2pflKe2wCbCH0s0bFCaGU7uaPRf5nCMoBwHRzDol4xzs0VNiiGAaNmlKqXO9cyXWSZQ
KVKi0zTgynDXIFD3GOuV8i6JTTXx2hGJvnjK9ffLqFdvg2aM37TwbVFTaPU3tSjnd27ihuArwKRO
ahO0aOc1SM4rUfFdR5kAMq4r6GXWKBIezK1cFJufLptfkCEopdMA2+zEChk3Kw86/PLU4lOJTM2D
hg6vpElFXmEDAYryFhWQHumg0U67e4VLFXJC77zNCh1Zd0Gj9fZPujqJOOvgEtILpJPOPzdJqMSI
FWO0GF4y2tFDiB7BcDcaVBDRBhAfTcRFzr8fkO3CBUDjShZ21l8v6IpS6SfFQBQfLrQeteKx6vXJ
t2EtP1RDdLSerzYPXDfCgM+leGZx3q7j2fXS47gLjcqIx/FcQ1cBngAeYRkReb09tKunkmz4ySjQ
EQQIuM1ckvTCYzelQ8BYm4h0UCX6R9NgFlIY7enZo8fh5sroF6XbHoTeGSUexrwiePCCB93mXwqP
sTavagPVit45QdPKfEHf2kP4rf94e5RX2S0R2H+UAW3ZH992cUWXNJSiIFxYSA2dlKC2qVAEk1/l
eFmMqJr4WT6XHyMdoTMnRO3kdvjrQjDxMT1jC8EYoE+0WUBYkdbghhLiQ+nx20BFGd9thwSZMCtB
zIv+eeyzj4L2jLqh9tltx/lNamN6EKbB6N3+NTLYakPLHwOoB0olhQ3a2uvVVYGCQDcN9kuoo2hc
V5rtF23R/v4mJVlgWTlCMtS2nC0VpRA9sEvDA8s/nHsXMx0F0CICroPrp6U4ehrujoq3mi7ZovI9
vB7VLG3nJmDMnqCj8DAWYfHc10N2MHdX17acOx4NEuTGibhNPTUMVexsbA2PMzf4S5QkXSK2ij9T
miaKB1jeeD+DODogOO8ceMBveeFTWYCjbmxeRgnJn2bMtvBirbO+tXqRowJt4UKwGLVUqRTNUW1o
PyKbhdoexewtzK7R68HSbHg79bAgjmeUyMuGNWqLAlW+DrXBg3m9/nqCa5G3GEVkaB/b1mau2+mi
F8TTe125R4q8e6DdaB6c49dfjyj0GEGquORdWyKN4WLxR3kaMtQSIqHUOMlJNC4KwFWPQIs5K8i8
l2prHmz/68kk6cJEymAncABtsXS8gtjTWOjC1quzSx80ycVAXuYUO4GKi1c2HQzz+kwnHia1ZF9I
/2B0uN4KdN1zt2pdQNOdUZwMeypwFdSxO9KQMqPzRxkOn9+7MjfMo2RB5jHrs4XQkEoc+SnB623O
ljk0lBEcNTr2eooCUDfa3oRZ7alp7dyfwSTfhdrQnPN+Gn0zxw9RsRTxUTXB7t4+5K4vF4FjKtUM
uk/s1e2J2w1gnvC9QspBG9JTUNfoi2ud/WiZiB3fDrX3eVlXlOXJ7hBw2Jw8GPyNih6gGhH2nYme
iUDWUpMeiaaNNGDbjQfZ7m48k7mVjGP5MF1/XnyqtRHMKMuJhXUKlZwJ7K3sueerwpBt54Pn795U
AhxhZ2KYixDA5pv21mjxXEDEIXUQhtRUlJnmyBlOPY5KB19t7xiQvG1K3zBBwTqshxa3SmqJglCN
HfYnl8TOF4VzhLDam0CwCxQQSWmpDssBv3pbhuMcRkHdINgNxxcd5My6i1BY8pog+dMebO3gbNs7
dQAgga+iQcQkyp/zKlxA01OvbA1ia9siujol2n2WFgpsz6Z9bGF2e61WWAeL5DrjoYzH2NgFUEXo
Sq2DatVM89fuDLSBNNDRSuL276d56i8qal4l7bipeY+2X/6HkSrV45Sq07fbu0J+qu1JAHGYFIP7
Eva2nJVXo0bNZXZTMGDeHM+Rj5k5pHgEpbDqcN3PvHcrHjOF6ytWNX64HXnv81KrJcHhurQZ/jqy
mNqitEbm28mq+twanbRDKeN7N+xwQmzF4N+O98Ky3w6Vli8yDprDLeZs3vKIF6qppYZsyNYdMQMJ
C+klhTPhX6PDw9fX80wvEAgJrNy3UEvEOgpFy7fqNJTftKDAUsjIq8q4E1OhhWhKVTaPqrhrUZ/v
MXm7c6NsHD0HZN7XNra0fzKKzh2Sg3reXkD8py0MRUTHPdp0yd/C7qafiDcWDdYAaFDdmYn0zaqW
oTqAN+wsMckNAtPGuUDatVnXXRnRv14giNcT/KAotTBDcbPuJC2T0ZHvsSRzrdrTqdYhZ4p7zsG0
y2ndTDuQPkA8aPWwubbb2BWtW+EWIJB9UePvszCQiM6tRv01ZlobYh3S9J86DVDqnWGmTAcSv/rn
WputFk3r2PhWYi5ImzxqahPrtT54b8Z9HdzplLenu3jsSbxBc+FHGtJ6gXsU5Xg33B7DztFKaxjM
04u4AU+D9VJN5iU3o4bEzlaMydfcOfs0oqN6x4N8Pjha90KZdIxBJdDzA3ezDiWyvqo0NiTrBtgl
n45WjYbbXF9m3UF9dufAk9yg/wu1uRALQ552MaMyzV57GnBMQCWcp9Edr8AIwcCini6TWS4Hk7kb
FkN3SCjUKcjv1iM0jBA5lZgROrU1FCiltYZkTvYldnVVX31z3Vg5BUbjHMTdmVm6pxS6qD6RbWw7
0ZHTFlPE7/HURuSXtIxrULtO/Rzo6q/fXi7cVtQDyOskqnFz0GT4unTTnPJiRjseQDCWGy6aaQio
2lb943asnat4FWuTZUxFORRhT64ctZn6aUAL50cl+9K3o+zOHfpQ1FRIGs0t5dpQS2fM9AplDy2s
QXHX7se+1ItHzGGOuFJ7oTQ+ks6DVLIvNqsyLl0rDUAUeqIyIGg10B2A6qQXvc+jh9uj2lmJ5BU0
Qmjh8Uzcgk6H3J5GPQp4zcyo/I1oWZwVZ6SuWw3hfZrU2sd5ys3vt4PufTCwbXJh0NTiDbxe/jFW
HnY58MGyOWctxgM0Xh3U/O0oe7PI85qEAqoXH21zjFA+7TE7ZGht0+jfw6ZAh1q3P1p1+h/WOkMh
SUF8igrX5nMJewCgOkxIuEdD/KY0a24R1BMrf1kC5eB77Q2KdNqVjzTq1dv6XiUVIzJ3FF6kj51v
qsDuup6iZjnPRyTeva9EMo2si4D3Tb9m/ZWiWRvNeuRs1PAFOi9lGN3bXfDbSEdqeZKzC9OaWWLR
r6NUhemMFooYnt01f5L11accefmzzoC8wRqCy+1FsTsoWRslb5fPzs2gLMWdjcrpqU9QKn3GXYXX
FpZ9gerfjrO3r2Dw/18c+R1f5ZTyxtGFQhyBkvtZ05DX1426B/3jLkhiuBkeU4Z7UDuUacwmzeDh
wzOa1oKOQsMmKKyW0MqKhaAtRFPcmdv46xDP3RkvFvtN1uEwcPCg3JtO3idUe0zXJIWXv+jVMBMt
bZNeZek3ZlU8dEv1swhV/eBVtx+ERSLZLZD/N7fl7AyoulotFZ586B5drGgusY7Dyu9/MUkwUymb
Ube6anNpSZHHnS48gEzxM8ozmddlqLsXc4QYeeA8jW7wz+2Q1wOj0qJT3AH/aCEnJNPW1ex1eqWN
rP2M94G06LQ+aoNwPt+Ocv28kfUcDRS+7AzDel1HafNBjyKItrBI7Ox+xNr0SU9i521RB5WXj+QA
GJBj5VMm/el25OtNQGREMikoc1jBHFtHRi2iGoGV8+GcIn8vFFzGADX3mAvVzYMwguJkToCabwe9
3gQUkmTlUWJoIWLJSX81qVQ32yxi80G/wom7VkwHHp2t+IbZfSu4Rc//JRxwThhCL3WzdTgtDi1U
e2S4Eh1r4cYuFhMY+01J92tWgiO82N7oOC1dqHoWxcet9FRnJnRFF7Z4OuB7JmF5vhXhAqRB9P+C
QZdyUM/dW6LyNJG8SBKRLTI61mw4OSEvF95WmEqa5nhRIyT7b0/i3kIBj0Fh6qVwsy2BJQ1ieFAQ
QZq4bfyWh+94r4wJVo3L2HlxjB0N1LnCvx10Z2h0kRAUkYRHkBKb1QmM0u0gZPPlsIN4yvQsOrkD
p8ztKNcXNtgvnp6gnE1ibBNho7atvMuIgjQ3QFsbs8vYsNp3CH6lv/2YIc+RJRT+Xaqp217cSCEK
zXU2up6gEa+ISRpeOovvLrifYTGMfbcZHlGTdxakJV0sZPJDorUNWtRLbFQFF11k9N+1NHQeaWoV
XxVlxEg3yNOD/Ed+lPUVJ/myIC3oUdHj3KJ4bTOnabvMaIE58/jeSMbpBOnY9lCGCb2srkaM+5T8
cQqj/KMT6UeijddfE3IEuYNKjwYKq7nJVjLMMFR3toHm5yGuJ1ag1n4BOe60YEnRH1yuu8Fk0YIP
akG/3rxr8nGZ1B5xbjQS0+a+jmfjuVlm655XqnZ/e5VeMyBQoDGcFwo95VNkGtbHWIHldFb2c461
QjZA/hkm/HP07OTiy/kUdlP6bE5oIE2RCTFYmZ6NwWne3/4N1/uRuHSr5C2FdswWeACKRrHEghYO
WrzTgxpr1SmMl+jgvN6NIu9aEk7SP0NO+qvrgdc4azRzcn/U++4Sk+WCrKD2d3ss17tCJipQaWRx
j1Hp6yiiayYlxUge5CXlbhEvw4OOc+ljbEnnRa3s2oMPuDcszjBB59+EO7lFf4dGi1AycAJ/qUXz
sdNS681QOe1B9rw3LBtMCPgVXepbbiYvx90kK5eoAC+XGpdoQgIgQzMfrbMJi2ktPIp3fS8wg6/i
yd/z6mPNJT1lmCn4bs/Kmww81FeEWedLbJYJlE3nR4eZ1MGmuxoilGJ6XxJAR7nuiiOiBkVf5SFq
r5PeYNKe9K43GjYebxJ5rsXlEWz/apMTD0oAVSgH1dArOTU7Kpa2SwZWihJh59FUNH4E8AZ+Zeff
XpQv7Z3V4SljCdlGYJHAnd5kghPHY4mQL1b2zTC7noEF8jfW0vTOXvDIyIo4L2i6zZk35717qitX
/FTjBMMrvE6SZ8wm9C+LLtAVnRMkcVN8tFH8GugrG0X+E9UPfn+el1951LcXzWrmD1SwByTbRD3d
KWVzkOjtzhxnFg0Ybli6pevFUVTIPE9sJ5xiJut5VO3+ZA48dpy2VQ4WxdU6lBNHGAAZUmV0i0Po
sXCYRp7eGEbOP8zRKX6OQT7fYxQWgZqv22TAriQ+Ur7biyoRYlAh+d8VCbBwI3JKMeV+qWjzyV2m
Cv6DqWCMUIXnvFNUYPo4o9xeJHuzSrEEAjLqjYD9NifXkiY91lJK5mcmOmRNos9+iwAndcLiCMi9
G4qGD1gztAR5360/4Li0sx2CEPA7EGEYW5m1l8ZjgIOqNv/uecwHRFEPgXcwArLwtA6F0OVojI6R
+d2YO/c2XTV/MLvhpKRRdBZuHvxxexav71MZENiiAQUBSYgt+kKZKLVhw85lNuF4cacZpXsG6Jw9
9o1SPo/h0j4pU9KiyZuWf8Vuo59sNSkPbtSdBUQUoB/w1mg8bAVc3Bz0YFk4qY8Wg+03sSjx+jFw
2EUK460b4Btm5UZxEHTnq3J0khNSVufi26Jb2ryDrOgYqY+GIb5XSBF9XjS7pfUCUuL2LO+Goj6F
6DD8DvKy9VetCx6X80iosFFDnAKz8Dw4ev+2NZvs9w8bEDtSVVTSna6a9KgPDoYoFEINtXtXBguW
wwgqeWXRHJU7rlJcsh+pZQesF3FnnnDrUYV5ImFKQYoQTO5iE52a9xVa5Z45uO4vy6yn06AhndpI
xAKiUkfPor1JBZgtpbp4SlCYWIevyYgs/NYzv4lw/Bt6BeXWStU9rQr6g8LOzl0LzBTgg+wQcAhs
TvDFTqI6N/sMH6VBhUHWVJ+yAKWqMmiKi5bjQnZ7veztBwqnZH8W0BZKL+uhiZ4iiZVOmZ+GevWY
2yamq5VenNH9WTy8pvHEjpL64OiRg9hcugiC//+gm0s3nvNlaFDR9KdADEgo59n8CVK3dV8Wqf2Q
ChGd3dTGF24y9PT77QHvxqacBfYCHDWwyfWAHW2au0FfeK5MnXhaCrW7IzMEMdmKyGuK/mfqYmHU
T9YRcG9vEVE5lnK4KLaCN1kHxiqtcJQ4xhirW8LLzNv3S6JSQOC4OoKF7oYiW3u5JqVs0zoUla2s
qNQig1KgfVjwEv5UDjaE5V4NDqoUe5GEC26Wt4mU7d8MikmbDNh6qQ+2LvaWFldMfJ+yUzLZzfn3
PxykUWjvJHsgEjc7o6AumFgqxw0SocUDrp5Nfedm+ce6bjDcxi2SrrWm0ARopi+3I+/dXNQi6bcQ
3oY5J4+nVzk3sFMECkeTkw7bUF93E3GuG7V9cGYr8vpmmjHsjp2vQx2VDbaKtNIHamwHqereTqVZ
DsOKY4FbezP+OcDMirpJ6ndG4j70eoRWn4EZZZ0VPzUHvWxaOUeybldPKM5diTSRwoC8Q7ddqSrW
8yGsZmLG0D8no+0/oPvjHBTU9rYkpBSki2QdA87nenq7PJynqHVTjtd+elcYfE9nnoIzt+UPOzCr
xas7u3o7W8hZHEzq3sUibR/gzQGWtLco5rEYkDFq8sw3Br2pPKOLx9PUYqZsmmnzNekq56fjhrhd
Nk7+/0g7jx65kSAL/yIC9ObKYlW1kRl1SyNpLsRYes+k+/X7pQ67IosoorXAzFyEUVYyIyPDvHhv
PnWLqx4pM+w5fDmBDw4Deg+iks3mRdbEkI9mgc0jdyJ9BhsSizQYUTw7paV5NPC/d2PlC0r0DqCa
yv56vSS3UT5WWM9Krfzkzkiaa42dXmKvzQ9u7N7WGP8h6ac6xLXdLJW2k9MllUHY4yVopFeuzSh/
2D3kdjmfx24xD+zodmv4V0niSdeM6uK2lW+brbaEUZQFwzS+RG0nnnr0JAHS2M2bAzogGJRkpC+i
N7KNR3JJ8uWZXRYUaS2uo8plByo/XIp2MA8s9JaQScI9+IdutHwxt37P60qTYnBBxKok03e9y4bG
N0UC8RTM9cvrTFPvn3HKp1PniYSmuCU+DVVp+zpsHZdiHKsDb3jrh/gxkicVl8j05RZQmKuKY/ZL
hh9WkvxzVVojIr5WZz7YKHKSiRV19yUSdRkdBA2761JhgWnYBWuwbfMKPSrafkizAB7Uvyc0c89A
D5x3wqIUTrY9B4WwjNf7nn/PopjmQJRAkgDegO09el9m0VRZYI5azqzgiEZ4OqrvZwM9jV9YilcN
rjy8AHnS+l4uo4j4SznmFnTjxXKThRuDPmLUtkf6U7f3UgergQHzYktw/8bldF3cW8JkqdHUK3/I
mHXviXGDJorUB/Bm+uPbtyZfLRA2wEKBbq631ia20Mu84baU1sfYbasTb3l5cft4OVhpb2ckCliH
BGvevFdzmRiuMrKz3E4kNxFjC0tTROhGJt1rn4/lAYju9n2UEBGiZgYyyCq3h2bqc6Q4lZMGttY0
l8FRuo+N2+oHkMg9KwT2Iun+5Sz7tkGP1DE1/qJOA6hNB5/Kh322MlpdAp9zvn9Uexv6eSn5U36K
dMoEGeO4Zym3yrSPWR+mKETbwy9cZfIoGpHg+ZlY38TgE0+hFiF+A2lYNj17Ze++D1uoRa1hCv9y
6Eie6v6wL79jG1JmRLKv4Le4zuutRV1ZqDz3SUAX7Z8wpHSDDr2DBgbzZzMzPW//kj84toGUkvRD
L7NeLoSVyq0gN4EHoOkuXWxPvzEj9TbdMxikAZP9KIQR7dOs2Bpg6+mFGTesIop6aAEKh9Wpaev0
jylWpg/AS486Eju2yFwCdQUiUW7athYGA5/Lioa0xak9MQJmnew4hlM5PaQd2VuKB4/CAvVMXr+N
mxJCrSfaH0mgGkntRyHKLEOk9fhiCkf3zX7vkZV1TCaqiFWIdjcZkxFnTHvjdIN8DFUf6RLtby1U
TMSPE8mukqOH5iJOEMSTp14jWJNOMKDk11KU5WksbPHn/d+zt3UJS1AxU1KrbevJZNZ8tJQ2gZRd
ST5qSx6+x+nBUaRGR/jHnWfVoUVKt5JWJSOim2vRIX5lF0udBGil5L7hNO0lqwVY6zhpByiKtPBc
Zd7y8NYN8voADgBuBPMAjGbr2xHrtPFcNWPoqk28sz4JKXOOQ7DSJD1IUW/vvcFoMfAwZt/pBG81
HoD0O7WaJcgVT2MuhaOHM4A1tFoqpvo9DW7d+1u7daGg92RllWIfm9zmaUwKgxLrIdRfoIr7Sq23
ODM3qFzvr3JrIVAnOeRKXA5azFtIh8gmO2euPQ6mfjSCokmRQYeP+ewh/uLfX2pvQ8yykpjBWXVL
2j6WkM2VmhIFROwKoDcmlUfK/MH9VeRtXteEWIGqMPofWCHWvLYIOEdpCw7xFJRQUn1SWy+92Ba8
Uy254TXjf/ORyC4/dc3svt1AeMSpLhINyZbTJk1h8tyZPJRjA15gpFx6T1w6o5v/LZcUtYgymw9s
f8cgiYbkdIPsoDB0sN4pokthZ/WsF7bFDISqyk+FKqJHT2/mq50z03twgLdXnOSBSI/+qyZZYjY1
vrzu4RcqiJC7tAmvNUO7kJwu+ilMWuuJZpX5ZCQiPQha9hZlRhUfRmYPyZg04J8iiSEziMynaQqY
nC/PKK07Z6dD40qzhfLO1qPqU4K22UFgsXMrAAf/36Ly0/+0qKq3YCQAQNAJtcNT1SzuM02o8dT2
efRy315390eYDsk/N+NmKLnP8nYcauwVcdz5L00bkc1wE6W8JPqsBF2BKZWV8+bpMfJABhG58tSi
oXjdHKUJqVA1xfkUZBZTKnTd5mCCk/yJGNSjvme5b3czrEeIhpiATOQ3p1iLxUM0q5yC1JmbE6FO
fzZhoDyNTuocvME7DoDU7gcRIH0v3qL12YWh0g2VqKego3fzvMC3cG5DgyGjNE017QEuHOUaamr5
vjLG8GDtHRdHe092wyjDUBTZ2E2mT6lovGXkvRtfO5SUPk6NmX6+bzE7xomOMpPH8DMRa2zLIURN
WomG6xiI2JD0iiK58rzXQZbMzUFesmOcDPvRs5SODRqCTTjjJVk2Vx7e0y3pzrfZsFCRVMunwqLf
l9dp97tSDPnBojv7g/SAEp70oxoP7voAZ1VZKM0kY2B7k+fHZa4GcK13D6kzdv79TynPY/1YMMnN
mDgD6pRfYFpYL2VbXah5I+P+WGTyhwIQ7mQyIvVCFa8IUgr/B5Wl3fVAbYLEAXxE9WO93gzioh5b
4iFzttynIp+S93Ee1cwbT1HxV+OJ4mDBW4Nkg/RmJU8bSfO249S5cTNO2jIEWotGStQM/XPSTf3B
S7SzCsxzEmAkKYGgyFhvK46XzNAbRQQYLKPNwCCe0CcqD5zyzsejaMMoI1AcrHJbMFoGoxMar2ow
xMZoEFGPwzUco+yr0orkedHa8KAKsLMtOSYlmSKoT/HOrrdVWWOV0NQVgVeZ6rV2BuUcHw/Z394x
wlYaEdCSy3W2SOXF1bPGsxcR9FaX/Ba1ffiktHOCZx41ysnC+Q1qk/bgxPa+JQwUhCmQOcnUcr21
JFEE8YolwDQV7l/w/uanKJ2mh3iGdjsdpiPqm9s7TQZG3VGSdDIesIVqdl7DzFddDOhAFQjlxEnz
1JoYDNXbIxjvzqnRXwHZRL2NUczt9PAsUm/p+hKTL4fmqUkN7ZrFpCT3PcfOhrjFwMEktzN72pj8
YqVK62psaArz/Dc9bftzalaoC8ZH5Kq3K4EXAW/NQD0wGXPrM2hWxU6fVsQirtp+NDvV+uwVxaIz
nNh48cG2foyNrz0iq/04JYiSccGb1xO6rSFBNG8KRBJXA1zgpYToL4nr+PBakF4tdFkeRFTMw9Ui
poH9Z04sGKTKVCWFrVUr90OUif/uF8XqTpnXV1/GcZ7/Vtwu+TzH5vA3casHUK+BCe1hpsRs+Pmo
G0tw/4BurxUzgBQYoMqQnBlblMjAYENmREkfJBH1Gj+eiupLRtsoYkzONXxI1hnC8saDe3XL8UJI
TnWIoQIIWjH5zePl4XG7Iq77YGDA6+sULgqsx4O1aOdaiLm/JmK0L2adxc2lHRk+t+fQ+E9x2tr2
lyw2vQMXdnvPod0md5QQDjjWt3rdUxzl3UiHAe7xLnnuyJTPc5SjXzVk/XOWONHBe7O3Hj1pUCO0
xrFZeTl/CpxNpN4zLe0JvgpLPxVw4569htnbGOykL9DPOngTbi87ZW70yMlKcDA3D2o30FbJK+LK
xEkasA4tN7DMjqLlvVWkq6RjS88dV73eFQKgwLQBYwZDmXrXCgncCy2p9sBiby+6pCWSpIY82MQj
m+BgWFqtipCXDSLdTc7U3dpPZthkvsodfDM6RC5FjMowOI3gLYYgnQGz515D+I+8mG8txfhH4SDG
Skg+PdhhFf1+/zLubQ2aCuiX4LuUzOjrD1jDvcYkE3FxbU7uqYWUPPX1soK/zLDzv9++lgxEMD+K
95Rs1mt1Si0wGMiq5s6Mn3n9wjPFp+z9oMzlkcrUjpPBIIhVpXYTgcJmX+00lXiCiORNFeqDMnmO
D9td5deAkB6b2ZpOOmn6+f4G5QbWLhoyE2Jj6Kh5FwCWrzcYas3k9ap00VMjACsm8WuRjUKKCbiv
M4xhj3U4OJduHrRv91eWf/N2ZZibwRUB9KPpu7HQyYu8Zck5RtFQVIVtDeoR/P/o/nV/nT1zITqG
q0uOpEGWt96hmzuOgKKLtGOhQlzQR/Tz2q3Ri62ng4+557AgGmId3lZy081SNBDmUZlDqM24fH4K
q9ylTqEvSN322c7G4fv9ne2cHaEkPDEy2jPAD653tkxZglasTE5LS0MnFISmSLy68Ydl0R7mHj3i
OBaePxjLEdHajq3KwIu0g2vPjjchH+gMTS/ajDgiWjLmJI0caYIErICh98o3WoSlPzn1dL2/4Z2j
XK26+b5GHs3LMlJoMCD/QaYwn5+1KJpOtSeOCF32NyjLz5IyFLNZf1s2rTTqjFOb1Ci5TKY9A2Wp
qGkI3mA008dnN9OO9C3kX7q5ErKpAFmxJN62tjhJJ6wmiDg0WAAzFYLoqI0+hOPydjw2TyqdSBlR
kSFsKUnzaVQhkE145rzoW5+nzku+OOGlNYR+NHb6Y3JwuyPqexS7CaAQRJSf+acnHOKCcOkrEDJ2
5xYfrTgXj0MUmkCHk+qDNk3KP/3c9oHeOd0TfNDVizFm/XLCOWQvi2Xh2fvcthDYsP+JYjM8EWl0
/9FrpfqaWzPScJE46jbu3Som6UjRaHwj8rWphIbRuFR5zcupx4skmIIaPG8BV1aAjAJ4nKtzJMrl
TF9fOXhIb22OEjMuUcUd0/nY2txo91afOQ40VmqdzH7jZvUntVSb0adgn/ymLbOrPQrGfaKDhW/v
FeUYleyNkihKEFsUwzAYQEZmir/9bNuXpW+8Z7L73F+GMHyzi2QpOccHqTNdpC1htd2roT1N+Kx0
VkpmeJ2hDpR2tD9aStV0ftYZR7RFu5uTeSLgEMAxWxpyVWlaKFsEz2pvjUGSePalQEbDT/RWe7jv
n25Nh83RV4W5B0g5xrOx9lDoqQkPUlD0jnnp9SX7N1NK9yOCvd25Hhj2s3oGQVU1O4Lo3748rIyn
ojlH8YTayXplIzKaxva403O9TCcvm8J3VcFLF4cjJAdlVrev97e6uyBiS7SuqXgBWV0vSOjazF4i
Y2XXaZ4dRvj8vEqrU9FO+iVOAAffX0++ZWtH4sIlSgeLJoXMYDefNjI1hF5q/HGBDPpT0hrjk6fB
wDOj/BTAz5S/VoA5rtVQL765tH++eXXTkfV0gx9Ah2STyEZ63gh6guR/tklfOUoo2vpG4eLDvLY/
Zcx3XBgxK9+niejPmt4codZ2jHj1A7bv7dgoWjE6fdA3NPFoj4Ah6YvhXWdNR4NOt48QQQWtK34v
gFa6z+uTnbTM8QqvFAF6110AHaR5Ul2IW+9/0b0N4e24kFQS4YrdGuw4WnY9NCJobFr24YyjmUOB
EnzqvVlAgyIEVXRaE4Qrkmx9vaGEP6w1U4hAzZBMDTUz88sRnsJ6LtRTrByySO1tjVFCAgd2Rsy3
CcuGsp1qq1ZFYGVR+eAqONK4r5b3NUjN0/2vqO1cQ1lzg5uDPiCiVFu7MGQXtNUFmD9Glom+6GH7
2aw4f9HS8hYfLWDrguryXF5nnTH/cwz3zkdXxFZBp03AMARaQhNnKszVazaH9junStIYCgJrPqJ9
3v0uUsEREj6DGrn8859iAfpuVIPyXgR60rcPYoCeamrjz0mUewfOaadwQpyIVBgEA2ACKVWvl5oG
N/Iajc+iVnV3absKkTqFkm7dpvW5aePXlHmpK7I5E3dXdU+ut/RPjGy1B+ezczz8DoII6m0kBNu3
p5kZwxUQ1QWVyD1UVpPF8iFus0+ktgbzipHz5mSHd87mA5MNELpuu6oxanB1kUZjMMWJeHTcgXrl
MFB0s0LlYG87HpnBAfDnuAvyxm27Qy0qQHnzOASlbaBEwIzY45IWaYDUSB8wWghEpleHh2aJl8Ao
kiPk5Y41UeemGsfaMqvbWL6wGaVNKpduSxKpT25u/FUgvvP70B5esh2HSDoHCJJbRiV4C8duoGgp
1SSExrmsjbPos/rzEjbJASnA7n4AmlNkRj+JjvDaZK0mN2Ny0yGARWp5SpdxPMd5olE0VeqDk9sJ
U6jVQIXBvAsg720M1jheWdCBGQLLjosvYunKpzz0jBdNz3R/qJGmKhNt8ovefHtVCpA3pRTqUhpQ
O2/jAhwFiwJxPgRF3mgBIzfEuk2Vnue4Nw4Chl0fwAyIpIkBzoPnX39QyI3hW7Lo/LW911xUrYiu
RZlW5ymLX/vKyn4bLL1/hy8qgsFeMl94bnUV5EYHX3vPBxBWM2DOrDJYyY0v0oTrNm6Vj0E1w47n
50tHv0nV8ulrXJoApuMZqvT7z8JOIgEamvlhpijp7Rqbu2HOup0vKU1dr+kTOv6DgTCV7Ty7MzI7
EwpkJyWEL+r+onvXRB4sjXDoVkmc1997ZpRQ6Jbge5M/+bk9KS/GXKW/3V9l75oQWUsDIhRjkny9
ipMaiWW2qOAZfWSdw3Co/GXOmg+TXh1NmO9+ReyGZ4TCEcCG9VJeNKcCZa8hQOEYAkUtZMQ2EUN1
hgvy334qhi+5ah6VAPb2x3sFkgKLcXm71ouahWYJu6rGAGKOCaMUXRWowtY/iNw6epD3NkihW8U6
ZZdh27fL2yXUx3jG5WhD7D7aVp8kLw0M0tYXY5KvVFTBlmvpY37UGdq7E6BPKQvg0ng9NjHmuMym
2UO0ENQq/PQRQXxQD524iEQbz2AKjxg6jtbbxO+hFk5GnbJeUvdpoDZDfM6btrqos+deosE4YhXb
O0ULZXnZKQfZuyWvkHxCg5irIVDAsH1Fcg+FbBGa4owqeHLQJTlaa2OmxsT4f6YDAwCCop/H2fKe
ypl6WDXHRxj93aUoFtNahqSKFuLaOKPeaGCIBABg1IX1pRd9coqHQj2DiH37DB8dXhAbtN1kTr0t
SWSDp4yVjm1WSutdYbdzr3oLCsDjelzuu5Q9xwUfDgKJEvtGY2G9Kx4gt7T0YQgYpDK1c8n3HOQU
wpFX3jNCsgGsHXomwNcb1xVnCaV20yUoNe3kk6nkNl0FK32qHTPqYBFeju733nFJ4VZmIcldGXha
b8xFJB7CmgjALBHaRbWFeWlK9NjCSegHlY/dpSS+AcHWnUEROrtRqS8hga46l+cM0dDPGIagJmCl
B0vtHRfoXFokFEnJHDefsQ1dHQ3gZAi8cOgeS3K7V0U5VCvY3RBYcptnlK7vFqwEQ9fixtAIBRVT
FNfULhDAsgdR+UlVZwdv2p4fBmX2v2ttzqk3KsNNHQAMsA3kV0aZ3GdHmdw/+5zBTkWNnSBltOwX
rJ5+HSwLwMupd8og8adsLE/rvhEpLorSRvVvobVMcEW9Gx5EBbvf8ccYrhxsBm6zXsbK81SUI0bP
hHOaPmp5ZD7FUde1VzUDY3r/Ju8uxhyWxGpIDPLmWWmBeFXRXJMTDJ0Z+kZtxU9z3yqkehpe3v+F
1QAEwE8JRxGS3OutaRBYqUOW/oChVB/scEQdZDKeovyQu2tvX3w7ZHXAPMmRgPVKoZY6msKMHdih
PArUJWwfkQT5Eg+VcgA73ksNyD1IIcnSEfHZhB/20rR2mfAFa6SuvioTzAJOpWeS+To5D32v+uWk
5Kdlyr/e/5h7lQxkGmGhhr9FKo9uLkFke0pWjGRZ8Ggvz/aIyHdlzdU1FQMM70KxrnlhTr819ZB8
gz8pfG4hR1xOsHVn5yquuqudRsYfaigK+11ux+W/whjm/+7/yN1zkL0BfDhUIVtjhn+8TjWP989T
R+s1jUfQtbkS/eMN6ZF6yd5jQY8GlAWASdmLWB+5VTKY2jg8SmXoQVCLf7jY3QzDvw72AVWvo6Hq
va1JaAuRLsgEIKfr9fpSS3hKJp72bIZNrLTTr6bkQK9691eSQCYKaaHJ3BPKy/VSXN2YViVbs5sU
SQZkoNqvUGoP9impkRP5BZ8gnwoXOiDGu7bpVyUFBpnCIPTT0vABEoL+odQT44SwYXy+bx57ZwYK
TuZdoFbAm643NgxOHJkjVeJBNvAjHQ3rqTSpoxVRhrC2N+R/3F9w79CobFI1AK5FwrDxd4PZ9K6R
pAL2MlN5jHIdQuhyiBcuaR8ePFJ7zy7Uc7AcUDiQqcl6cyTzTjWbrFUN5vCSZXavBKSDg3NwXjvr
yI4ro2OMMNKT2rxLjt7NZQFZbWCNRvxoFXNzzsOm+H7/y+2uAiYAGA551k2nlYmeYkB4mFpk0XXV
Zahi/TFK9NG7/v/W2dg6FRyQiTyBAdCsyZ/dqQa6FScH/btbuQgQANCg/bBxGrrbfAPZxGTQEIIN
at2I5yc7rybNr+octzQ0efZN7ZPqz3GuWvFgVLlGMiJipu1NUCV/omulG2d1trpHTY2UOCjoOQu/
THIH96Y7/R9tqWmKrxpx8tonZa4HYV1SXGg1CE0/DG1WSjc4G4M/hKWxnARztBllhtR8dDtSiXNb
Zcvnds7bI5LonQsnx/1giSEhoWq2KfGM9gh0zETKN3JdaAOKZH417Gp4MKu0hKZ/Pppv2rMawkHs
5gecfNtJyMLS9Gr4IALIcdPCH0e19Z2+ro/S452AkNIck7WE0hTEtpUHvWuKdKhVuj1tyyCaDuqf
aE0NqrrQrktbwuFHWnRgqjvORE5V0ICmAEl+t3kBFjqLi9HzMVU4PR7GdMpeOtbzmQ8w3x7CUw73
ZOMHRgSi0LUvETlVFVSwe8w1syiAFdlXg77wQSyzd1qyBSB5OeU0n7SenyLcWtEHXYlKmnaNqnwD
WTqm/kh1PLh/xfcKjTJsoXUv+bx5RNfrWF6fmZ3u9jBQJ0INbHeKfhtyVM1PZZnYfzfdyCxM03bR
+H5sy/4V8fb5r9S2Fe1sahk6J/d/z945Er5R1kHtiDmEzaUAsVinwEZxOQa1qyXS9AcQsf+VWn8E
jt5bCT44wFtytoIZufXGm1Gd1HBBId2lIvZ90Oh2QTGbTX6I0OhBsL13JeRZkkNQGmO6eL1WNkVZ
3hlKF2id4mjv9chxADMOqVKdTKhtsxcvVdzch/xv+uv+99xzMpRQ8TJ0VHgsNoHp3OVtp6FyG8SW
itTI3OdI7qDP81HzIvvEZPr8CwdIQ5QhW4fmKOPy663GluKaijIQRuR65iuO4kCtDLN/bev1ge3u
7o0AUw7wU43bki7kaF6b2Wj1QdWb/SMyTvYptOLhOti1eLQkB/L9b7lrMQB5YYIDOUCrY721lqow
kS0+xuyG8DmuFAMJHU97MmLtqMmxtzUazFIcnSIScJr1UgNcRf0AcwAjxJ11FcOcnuLaSS5OF/a/
K6x/ELf8uFcbhAITvdQKZMmAiFL+oJ/cDdHfCMspUxAFTZ5TMQjX8/tpeq6ncon8seimL+Vizn8b
SsPDSuM2frGNrDy6KHuf+OefsbmU1Oc6M6IOHwx8FpjxGdyEL9iCDSWOfuHFwN2BdPlBm7DFgMSx
MSCLwwwNhG3ilJilBooz7S5NO5nn+4az58uhApb3Twp/bV96TR1TONLIgONZyU6Zro/vKL2q3+6v
8sNjbc8QEWCqIhRUJCJqc4au2XaTMgmmYCvHPqejNl+MxG0CUP+MGtvu+M4y0updXILPq4rJfDSy
qL8yaNoWPuWvqb+0mXCYaaDocgX7XX0uQ8t67MmfD+LxH+j3m99qSXp52D8x9M17rcOiWEI3Jhgt
a/t/s8gZrt1Sair9nt5koLZDM7nInG646nrWfgaf732LTSO7oM2b/pnUhlagT+l2ddDWY3lwXntW
SBOTdFLjuEgq1x+yrOEN0qiBA01tneTUjKH7AGbT+qNj3PbAqezULFgAEBIdBegftszmFTXNLgpn
Lp5jkCBPRXTO0Co5LQnQHAiT/umZz36op+TIe+5sknEnYMUQFDAYd3Pj22pZCOAo6A5tVJ37ZuKi
WylBXaAZk5sdeJidfcIczbg3Hoa27XYW1YTvdRxcZpHS0DV9W0CuXpqj449NXb4H9qtfkkz9rk9j
d5Be7O5TUrxRh+e132J1nK5ifjRnPIky5QjSxCrODdSWV3VwjygY9rwoVXiJoSY5g+Bc/pafvGjJ
5NJsaA0XvTSSh2YWul86tfC9FKljpXedkxZ246dIwcUoY4L0gDG/WdaJlWlhMvUL+RsJxNaThyCg
4p7WF2J09fPi9s07nc61X4rDdt/+fknZQGxIWYqtDq/jpg2ofMqww6IpH60ysl6YAXOfvBH1FDVu
M39ZZicooJL3HWN2zm4aHj0ZO7EVUdX//oYt4tVlgIN0BDr5Wu/ab5NKU9pGc+QVvoPyaZwS71OX
FtnbcwBiU5rT3BvynO2t7UIvVooC+MjQDaMP44b+HBK2HqyyEwXI0QZaVhQTpIbL2pwiSFoBELOK
hqrD5yhOq/TUmL3zYRln9RzGVGoOvNHOS8Xsr2yrUtuS/f71iqqadCLsVD6mGc+LX3itWvl67Jn/
3n+r9i7lz+ts4htGBmMElalF0gGpL+NUhOemBnkzFmNzwAK2uyUdlA9iJiSH24A016IlUi3BfYAV
MUiRUDgxc31UgdyzQvhXYZfBFBEZ2RSYbAP2yjrlqIRJmB/poYx9zeks5rYJYnztQzHbR8NYu18R
Jh/JccZ/t20e165g6xQ/KrpV+aTOEFr3FlJkiCjEB+571xRl4QDcM+SV2/xaW4BN9D19K7uCC71E
TVnzFxf/xsBdHkRl173+goVIiiKDeRQA/xtLHF14pKOJmMlojAJm2cE8pcXUvxjIZz7+ylLEZyQs
QJC3I1navLjKLHtyWof8XTzPVdC4qXt2KuNocHvvxBCwgmmdfylVy1fypwfCbGGS1xTprJqq+V00
S/QHkh7Wu7HUws/3d7Vn9zKSlzPiEJRsH1zy+N4Ro2wnqan7mRHq/HcF7oIDu9jdEGUwslrI4cjb
1xvqVYVRk54XjyqeckHdo/HHrK0fxlIND3zTngkyXQKKGa4H+Bs3FhGhUjJpLg95nYvoAte68pC3
afZ5MUR7gaYrPHAce1camACbkhw2fMb11lpG0SPUCkgQzKkJaqF6H+NomnyXqsc5iY0Yrd4l/Ov+
qe19T86LaigoJCKWTVxsp0pdT2ikBFGRuZ8Z8x8RCBf1czjCqH5/qb2I7KeltlkJuXPWZDWlFtWN
i+mSxInyIa8cpfbtMfZOTm8V7yenBB6Ju/OC+4vvHSbvJlSmxA6UzDd2s9RpYtYKOG2pHfSebPNj
brVqoOrz8j7R4yMd9r3LAKiLKQNZ6QHfvj5LHbVEWGFHYOGmyrCQaU0XpVPfTuuEyBrpnZwtw1Nu
w78+HAjdR6UPRBRrj5pbI2qTHdI67dkl9iip6ShDACVb7yUO4XBC+wu7XMQMRmeez2lOybhvLf1i
ZAaqHjHU1PfPa/cDAlyjUwLsCdDsetFML/Q06igTAt3LrnWPDAUjIUfNtb1VcMGYPSVJUB8bqwgh
ADHsJKexMRU1MAL0ZeY+LM7397J3xwhX4SwBfU6qLG3zJyc8LczgWgOGn8LR+TVJy8lnqGeOfCez
fyWgkmNqTIrysmg3wFjI93NhU9Bwate6pFZVMFnjHk197d0mYlE8o8EYMwHIekdS1T2NhcqAkNL3
MK2bMhCwimtdZMWj41TRwe3dqxoTBYCYkWAF1ty8Y7TzVIAXTFAimwxGM1m8a64k9jtTWeLzGALj
N5baujRLqvh9Zpeo1ZnhddHnIy35vZ3TaZbyHlDE0UJa77wfh1HPnXEMaCuJfwwzT08FUBfUz5Ch
0KLU/P5224HPTCqJoHDMPMB6vclBYkP0rFfqffXgmHF1ts26/ToY83iAqd67DHRGJXQCBoVbFfUk
nF1vZK4tnlrvEnld9mVERPX69g1BQkWUBXEggeRmQ1qex4Y2MQpVh7ril1oaBbPiEr0q3i/MsjGa
wywbliPJTzY+pGrHGOQd/F6p3Yd+aoWV32jh8Dmfx/mge7LjI2kh0DcHtgON57bg3mUd5TFPUonF
ln0x0q7057weL7CktYwzOO6JtuwRTeHOgyqlPUmfYO2XsgRr2xhCkeSu1o+QLyjpH3rqGg9VO4iT
0bXZf7PRLkyKJp+8UBgHlrLj0GjrgTSku03qv+2k18Af6OYxHzgoiX6hc/9PN7TWg5pGB9HJjUlS
LJLDj3Jax5Sjeusd2gOi6UkSU3SL8+40dwAFKpquL/dN8uZOy1V43Tg4oEk0g9arxFlTUr3PWWUQ
45MNsuZDiVTIheDwJR6UN3Ocy+UgZGAGHXshfVsvF+XG2A419bUqdt2rooo2UAYzRZxVM9562Wgc
EhpAQoUD4U3YhiEzHcyw6uug8SbxZHrFEnRzWjzDtnUUmMu/alVgZSlifxqVEPNKLZn1rtQ+Kpwi
qhtgDqPUkqgt32nt7DKXivcQgvD1YW9pHmuK3/7oTW/m8pPLkxNCgsowGQXG9fIF9F5V0gH+KSA8
OlMpa17qQs6WEooFbdnQ+GrnoyDl5h7IRWmWSvw+T8F2z7XaIitWRE0g9Y5OHRPpl0pB29NIwuhy
30Z3lyLnBtBGIRzzWe/PXnhyO8uoA2dxlmuX6vgWm2C9bp354LG98WXsiuABrklK5VKUZ72U1K+y
AXfUgepFsmVvhN13PS7F5Ee1qXyqjN76xFhG/OX+DnfuOqAjiReQWSTI2PWyDT+lHSOtDiatgq5g
Hoguoqr/he8ot0Wyw/MNXHq9yog0L6kvdlIOfXk1LEUP3MTV/H6MvPMvbEhiBHBhlEi3orbR7Cie
GbIhXXXqF6PgklJNs6Ebur/OnmlQbwLDyWMHb/p2Sz2l7jg3awi+kuLsNul/k/AApgzeUV9pbyU5
nAdpHxuilr/+ePAMewplkiqwtcV9cAGt+E3qqe+G1Krf+sRghPSvOCNwDxI0ul4qwkiU0aEyYtXJ
iJTzqF7dZeIt7cz88f7323H/NEQYeMcomJHZTlpiAskAiXkZRJUtGr+bczV9rxPjPWa0MJNT7bj1
97cvSXMAxJekAL7pzyMQZyRsEA3UbkzOjI+aftpNi69pvX4tXfeoSb53pX9ebxMpTHnIYQ7Ig1pC
M09V3SundNLnR1eEBnwNcXytm+yI6Uge0fZFoJSB8Wu8eDcyJSXPtdWpTRnoSlmeqYmrp5yKynOb
Ly1Ep3r9LoKR4mRMtn5w8263yxyplA8hfWQK3tls10ms1q5bPFgJ1dhjHi1GMPbMfAxR3r+q2dg8
OjpX5f6Z3l4OObxKiYEUmTm6LfmdpwNcaQYIGvivQR+iVJ4m8ghfhyHizU4Ma+UfyhmQLLHc+nKI
isgMW6bRmk/W790wzf5khcVr0Tr1weX4QXK/PkWIQJktoW8HyIJR5PVaqWXnysLOQGQufYLUROem
fqlU2fd8KismAhEKPjVdEfUnMWnde+DmPLYZo2c6b1WUfLfDDFIF1wQae+D4bl8MkmrCQhwFoy/u
9uI2Q9UUmWnzGRQjfU0pzp1UpFa+3D/XW/dApwlsBMTWlAjglFp/APQi+zx2CWxSVWdaPFEsn+6x
91lk9Td97N2D9uHepliQPJ1KAbBpaWY/FQuW2W7Nhgpn4Nq9eWkZAW8+ok1uH3Eb7m1LDtAy6wmJ
yU11k/p2uWA4DcPHDcRjfZxnPjjTyC+9LvrQCeWoon/Lb8gUD0k8HN1ggzDdjdVC66RScsNq3TSO
Hqdoqj6Y1Vw92JjXeTYtJfP1SVfeMz1ifnbmkClCyLS696HwxPfM9rogzLzqa1q69nPXR+5z36X2
f2ZRWV/qJjZR002jl7zWEtpXzSEY59ab8esR0JXFWWgethMgTkjKbJhJyxxuXzq+4mXqp2bR8ycD
8c0PntOr70prNr7NmuIdJJd7RwVwQaLTCP6geV2bxAz/1uQOBqF1b/4npsj74C1NeU5c8/cW/O9R
VXFvOSBHjN/ScZQA5vVyRpl4odomXTCjVPRPqVjTg0AFAy4Iw/VFYR4Vd3Yc5w9SMwevSRCzLekn
pW2W/aC0EHXow4e4bzWf6qn5WLvjEenwzsPAUjLLIwMg99pcLtX8H8q+qzlqpuv2F6lKOdxKE+xx
xjjATRdg6KCW1EHdLenXnzXPzfkwFK73jirA8ow67L32CmyOe4Tl7Gxh/HaotVP7MUaPcKIgh59k
ZuudpZx/gOz/Ze2AXgMUE6coMM33U5gkAHHAtNbuhKTkyeZQ6h0h1LPLVZGttQJ+avsv3Ij5mCgw
BA//PsDO7+vdCY4KExjxeQCEe+EdyDlaIms7pWYXB+dehcthpl4Py7VJAoPjmsue4UkwIiMiDfzT
OvYfPf9vnx66BVDzALNitnZeb//nRGvsRiC8tnZn6Nq/KuRttBXj7FJXEe1qLrbPq3LhQk3VRxOH
v6ysc+o62lF89biZ37UUEBAWybw4u1N1VO10Geh9GlN2BcqCfPj3l/zXRwGNwRD7jFC+p/DMUEZj
bjLBAmZEgvGw0bx1oO91AwfH+9+P+sv+BNZz9pupz5Do+9Ho5BJo9OG+sXMx4miOW2TCjBu5AMUz
mddhb1P2UaP770eCQPX7K6xFhjQmWHwiObnCdLSsCUc3WJRRx7dovfa2WP5XnS6c8v7/hwQb4fcn
6qpcRRQRA7L6tu1oaTAVmtftuuizjw6Fv364897E1Pc/56vfHxUim3CS9zBq7X32whsnrzevIkRT
rxwMKdmU9/9+gX/bEAgWAZiNJhQn0bvPplip4o3DxJSljrdkGqfLxvOfPOXmHhLo9VTZormFC8JH
6p6/1BaAKsAkPedzYDr1ri6Gx4G1GTdmR1xfQlI4mA7mWv97lwhVGhCYMxvoPEp/d8iuenBZiTZ7
R2P1bRrldpMlCYFcc533//4i/7LpkN6HUSkQLthzvAdArVXTRj3aqJIgYRLefHoXArIiYHv7Eevn
L4coqh98LMzyIEl+P7PP1yS1YFUOO5NlznZLIvSVcZD/wRgosqcaTlrPzIfxNOZjfy0cCHb//qx/
cp/OIyo8HwAXOmJs/t+X6VZXvhrP3AT88AWRvuHNe6B4Opryo8kA1CSsrPcU9U87zmVzRLX+UZDh
X3YK5JRoWVGE4Hf4w1ZMxOsyc0S350OQh1Lk4S7oBvTkZc+HRl78+xP/ZbX+h1pCbI6tAm7k7x8Y
duh2IT0+MMwr2JWcSvbkneUfPOUvmxFP+Q90igs02u/uCOkSVqHkwGdChPAXH/dl22SDvmkqpa56
BB98Qs2iUPVtH507f1tSKOmgN8dhAOur92XdUq8smBggAE2KC2ZUvRsFRkmUi3BhuY0wU0vS3bJl
06GqF/n876/3by8TUmMMs87zNACYv3+9qeglUTkwAZFkG46c6lWjrDjAyfZXHLH0g17tb1sV4x6c
dyAroox99zLB5MnZyHEobFg2SzvZ0Z7Ssee3G1D/D7bKn68UU3c8BROXFHXXe3HsVDdGeA07tiaQ
9YGVBekGRGm0YO0VR1i3qx3lBAoogl/k399p8ufHPHdUaOtzmAWBd/runWpCrWNU2V1VUAT99azg
+9RFBgctcsBlG69pflFtodhXka/1Pq7W/mj9SPpDP7G8jWdtRBuVQwaHwAiaH5+H+dsHv+T5u/69
IATvFwAFgtCBGKI8+v3N1yUVEw8wEjULXa/S7XwTuX5q3byMMMCq5+ut/ISR/q6heWBtvJTFBc/M
/0xhQ4MBHg8sjs4adIxCfv81YC1RKkod7K+mrLycI/+FWkR5rT6XhwQ2qHtBto+w0j8XPaTaZ7XI
2Z8KQpzz3/+fWpRu6cQpsVA5IZFG7KNt8Ukr4aMZH8FehyNkM5tVHP/9hf+5KFD75hjTgdaDqdn7
/g2ksiqTDq22QwJJh+Ej7RZfkjsrZPEBevAfY+H3d1uhOc1xXOICxiTk3bt1K7ZEM8CKikRzjiQj
TYattSRr0jZRLJxmDlfyI/Ih9dRmAVyYzo/l8n0zkc/2TSZg7hJvRX1TO2OGLqqc/xJSg2SKqF7r
Z7jhqvWA8GE6t3aM7d3kJTL9/v11/fmO8G4KfGEwkjhPNt9VKWD2TkQKLEonZNzloaw6sKKiX3Ri
EnJJP3z+9/P+8nrQnaCEAMgF3OV9d4bkZPz4qje7SuS0hB+mah42WB5+NkXA1/bBw/48nEBaQy+I
GQ4OXvzh9xWoeiGK1VRIOZfxpG/6NCPFl9AH5NfDQmOob8F6KUIbIY933kUyQvJkMThBDhXm5uIg
w9moejVSvaSYH9p2msqUtXU8sRs6cCDkzjMCuCTabjM3eMQvNKp50goq7hY4GkIYSKire7GN7PPm
NpW2cQUD+gMRBburSO2uQx3FdDdNqIdaLRnGyL3MYJcIBqGd9mAZFUgvJuD2dSFyRYH0csT+XXgo
v9ZuUWHlh42NAnGPENDS09BLl7X9BPPyrpFLDE0Y/OCaK+S7UIGwbC78YY507a48Kjz2asD3RHJB
OtMU3oMNvG8zGpP7bOkTdQGXMmRijIk0FUCxsv66KZgg/c/9FUgQgFrAtgZahfnD728IBNOUpSVw
a1rxpqXIZe8KTwfYJzfNXq6s2n+wJPDzft+yUCDBSfg/QsRZsvD78xCYUiYW9G4QhiV7tblW+xnG
S/djgLP8vx/159ZCb4oeFT5KaADQEf/+KOQAUA2Rp96lQQ9HUifsqlqRx4necb2C7OSjBvy/Gdfv
nw2DPKwqHHznm+Y9tpPNawbuExi8KymQZrqmZntJhePu2OM/XI9ZRr5bOPHSHSpYQu/lOuVDNwGY
2bqqJA15muolPOGq5lPbY/pLrnJjkrdJaaNbXC76xc25uOfLBByFcbrVt7B8RqOvPQ2XQyRgH4du
K10605c6bueUNwyudk3xXNmMvhbI2f6sEzOStiiHQu0HKhfabk4Uz4YNbupAilE/xiwMj7EYoy+z
B0MOnhKhfmbAH4fWcGovMbmV246PzjxQEcU/wTWHjbdqiNjaah1RsJ/fxkvqcvcM47fyJG2f/lw9
Ikt2Zb7x76jvjNonCzJeWiUR3Xu3sXrAdETo6oF5aZ8RUbQBR4+IHTplIS2/GvqkftogsKO3o2Vx
0Q5Yp+pxcyyw+4pk+QyDAys2uUtpPBb3ZICPeNeg7MLGg1/ASdbN8pzNrJi7KNP+NTIDt1BmGb4e
JmwBeHDCPgi+DIiq7HcOZLIBqAbpH2R/jp3OE+JuA3ya4taNcK9rEw+M9DABm/jsIoH2dURuyNyV
JF9F6yD7udpcM4V7t2zRnlJMwT5Y3++P8rNxOipZTMmxdyHSeLe+A7YZ2MAgfS2lUadkbuQ1lCGi
6syKv/jgYedz4P+u7fPDKly1KF4gfQE18vfNNM/QS6yuSBCAGstuka461MR9RPL5g/p2nmycc/tw
M50BvCL7/TEYv+caar64S8TIov1Y0+UKSBPZFxTnbmvSZnkktHBXpdcW5rmyzkMr6zgSXTIm+iNm
K7Jdz0/8/YOjbENSCr7Ns0f4e24mHARTvqwV8idGlHWfKycjD75Y0Rj4lJe8eAkUGbe5zc9SwETD
RoGGYtwu4KQiYHE66mUGlSCNkPeuZqOeF0S/Z+BLBQYSBR0D26WN6avWKmfEBUFsA5AtNcdpB0LJ
TB5UIfpsP9l0YC1ZOEn2/VAidcNCcLFPGHH3xluKfy3Z+chppG3rUE/0AKLi5jvESa5j6wpf/Qox
1+OxyTyXexE1yQNOimrcy3lp7kxql68DofnWak4KftQTnV8LrtR97XTzzecRtjgjFl96oKVdOlZO
+TetPEidXFt3SyQU9S21WeI+G99vn0mqoi/9RMvbCqZiMVRphoYuKShMS/Wg+uuoaWBD18sR+eC5
Tqcrwdjir/PY1a+T0fmKRBozXFq2Wdr1G9PxITb18gWDv/lyNYsAIaQnyWeX13PRRm6C1WNPpzsM
kSaxW+iGeDhd1z1pnaunrKNpJW4gBcfqwjBt/QwxfHVCdADKO/hLY4YyTMTVLUKTkOgwQ9Dijmit
4MDZy3W7onIYQRlHIEpXwXPnK/YDfsMUZICTi11BoacdEDukZDSFg6b5CmFavYjHEvqYZOf7QqMn
Y4htbE1lerUjfmD3dETV8snV2nxlIoYbNEUi4RMmfGPdLiQNX0ZYTUagQy7jWxzbrbyYYF28dX00
1K8LpyZCxWNp34H+ULwCrF0fvZzrW1YjB7Zbo7n5seGXf1yMQoADPDjKL/OUiKGLo7x5ipeNsL0t
GVG7ddySCrQhksKml2cKeQaBkrlbK0LvXDKytFtmqIhaJBdTAU5OtvB2KNfGPk9Dbd98JON1D0a8
ugW/DEOHjCfF9bDptN81Tg9ZazTEvyAmRnG0a+wkDmaI4Bdl4AWRHTBbrN7GWa4/0cRX+NE6ddl8
KesC4uxNJu4XmorR7Fm9bE8FVCvrU5VRRJgijD2yHR9NiK7DagrdVawWYud5VT7Av4U/Oqghi6ui
x7fXon8+y+aM5bAhHUs+HLGP6CeT+Rp5YqPZZoE7cfbX8GYemlNB8yl0ni/lsj9r7VgbZiHH/ahL
/OZsXH12OdplfEUcrl1aXVXRkYkZCQLwqWHf+TKS2ynUWiL6SMWvBWitVTtkGX1wAWnLEDuk+Q4b
Am1hFAp7n0eFTLuSrdlPb2Q1t7mDUqdd4NZym7LaYIn2Xj5SSJHTI4ym5FXvSV1cVwkBMZKuuYov
kZSRF50QPS9ES8dqTLsCEbPXWaMRvhQtKfbr0otPIznDa0u/LZ8JEtQISL20VO1A+uC7ZgHvaslS
pVGHJDkCciZoym5LNET0gniu7qDKL7+pMVSmnTfEuXTntCpzgJeN821msKhOucj6exrlFGV55lT1
YnuaHofA0UQVdMg6xkvq7hxJJX9IEfCrOyvMJGFNixFui9YoqXfR7JdPVZaaegcHmnqGpataHisM
HsZuzhgBKYfWcmpLhJr7NlkEl4fIjAyCppqw7crmwcjTsOXiR0TQtl5KQad1j8AfFh90Df/SDkTm
qtkRfGVbWy8LRVrUGoVPyD89K3dz3t/CmxxMkhSeNvoEyWmp+FEQNbF2olsz3Hha0l+YVFTVHkT+
NTtEuYOxQCXX+NsSMNVt4WgSip1J+uwNHTdqoWkV2XFzgB27s5HhPRxJBtJpRWZwcqpQgeKdCgmk
MS/m+BRFU0OxFbcsdGKDTOcmxbJT+Nu6+aRYWt35Ksm/Ut4EfrEpFcp7yIGdPOipYcNhlDp+WPti
W8/eleNdFRjeCdKBGGJSuNywrFOpLkVaDN/is71Mh4RS95D7oWZHpNmOy2n1y+jaaBqS520wM47m
dGEnD4vPAvOKdHoFZpd7mEuN4blfYW7ehq2aZ4TAISg6mAzbZYIGRR+GvK8fvEkQ37Ikc1XsQCTe
6r10IOa0khcLHm7H+pdZXGHAPdDjM7Zl7FvkvkTyMqQk/iHyTavT5obkAakamdsLO5WnHg576qik
tDW+pMl8ImWJ6jE2abk9BCPoVYQSFZUFwWuhFl7alxVV8nPEo9jiQrTDN774KW2VVvF36Gt52hKy
zjeGYJnvwgJ/rxNMrewE5n9e8EPBmuaiXPwGwRLSak1rZYywHBZm33QKxJ+dG6Ef2YEXZ/KrhpkZ
lvJCLRoML92f4bFm/ar9mQ/eJPP8An7AfCdZsuKuNAb+jr0jsTpNicKNiaQx/gVVZo7g+aSZpq7y
ICufAveMdznywBWqgyQ6oUwtIKPCqt/kERF8Uw/BLnc5/AHXCQ7zhVA5IqDn7NkYjbOQb46/gbdL
0zbSuaSX2vE1bafMy/GeaAs94LT5VN+IGvYmTxtKb349YaLCWkxXtgbBl6M4k19YctdvydC0ZTYQ
t1+xrX1HfSIzdAZzDR2v3FbTln7F8MeFdNqDirZZoB3WrhckFyvbyWoanmMpBGl7Pak7G/XVN5cP
+GeipAX8gBaz3ikBdURHKU6qg+KNaFrwCMQLj4R6wEQ5n/e+T6rlAD/VkCKypp9Fh8uJwPS+UhCL
TGVIRYdW3BykoitACJqyuPX1gtVhbBFuVKI3DxbPkoTrJFnQKZ7lJ3lXKE0+IbQbsHlCFfkURYkb
OwpGzbeFiibbeR0T+MCrGK9pjY25TfQUV8fADTcnVUA88cI5RyVXCVe8WBFHc4dsy+q13oB+7NJC
wjuqSh2BTxuX9AZe76RuASK7cFOw3FXthp8KiuAE/KKZ00i2y5RmAD4oj/J156Y64FpRsUDzjvRO
3KMGn7yjQ7rcVW4ViP0icXmPxqq+tKkLUTfiaW9IL6WwPaZw6LCZzOQhFyl2ouaIgD721KX8EAM5
b1qiDPkBCgHEvijhYvZY9cpme1Vm6kUklRxakfvkuin9htcyJNkzA8AAe7Oojy5gSRTVO5f6PDvi
LNfX1dkkodVrEv8EYFAgn3JxKAVCTXZ6kSib4owwcrHUgced0AUznSpCIXbwrkjeoFCIzm+DJli6
SdbvepLV7gBPl/FTNhUUGaJruqo2a7je2hSK9a9QxOLe6G0OdnQikX6AW2KcWDdRUYerDAeUuKq9
WCbsZQuuCSz0qtM2gIndrkEbcsCWNLobynm7yUebkl3tqFxbDpIc7tUqNwA2QDALnfROsaODTNlB
h6ExKxe2QI4wdbW/4GmUVIdkGtOXYgQMfIThDzaBXuL4Ae0R7/dVMtbNNeuRydjGRIYbmRV9fykT
XFatyjjcZwmmJo+xNcm8Z26LvyFzzcQHQlNjjkIG/VLFC0ZJ6CHofRHQSHWawQiuLZqgEKxqV4wM
5hhBS7Qc6xMq6wxidEClwxHAVVTuNCamMczaM+zdkeG+OWBeE7G2PJu1IeAHmdlo5qYS2Yo6tW2O
ngNoFfIQDIo8iFA6RGvYz6Qp8P1YWAy9WgqHHyxOttZd7FiNgnIsvvY2nXUnkRKEwwjLGlc54JNr
s2h4p9nYgqSVYlgVAaWo9Nr26WxvxkX2vtVDtYGjV1qputpg3XblJovskFMgCC0pGjDG8e4h3MKT
qW9VUO67FbwccfQMzbMoXZ2ggjQ54S1yc0pxJGUA4Q+THVWjDEMeZ9uD1vyEwjlHoZaXvm51oNkP
NcI/rE2RH2UPdaSV+FyPS4OJBhzRqrYo/OKh4FOA9oemkntXZb3dT+AWFi2I6Ep1A2Q8OM6aBvEj
ZosGe5Sc56ctWwQ+BvymkuNQ9EPeZZNAbNGWjf3WQZm4JF02On9fbCzAZQ58i5+a0lKiI+DVtZk0
klPSsR4rXIGwpLonOMa/uGLGDSKwLre238rtGicDyupsMihNkPCb/hx7Rh7MMOpXuw3RcJ31fo3g
Llcs+8AyWNecFSukE03VP8V+XXXnSUhLTJXq5krQtXjAG0myzqANOEBzkVZ7PvrlmYoVPJcejLWk
yz3JRLcUtLpKYbhSYnPF6qYIKy53w+uRQ8uGyeiOhDKXKLZUtBMmcmvXWFP+KoutaK4KNbNnhuAR
vH3nl1fnMJ3a9XNk3qa8AayV+Ly6TKbcp11ts+x+yZJ1BOKn5fXSxxZkzp6pz/lEUWZ6KvCaw4zw
pK7UyKBvTZYOczcuilylGkZ0XYDANNvxhQ2y81SzRw8fYQ2+qwHlhTfcsSvFXCDIrSnD1ALXnB/N
tBTb3luWTyd4yxc/WcXzfsdnhXa8TAKtLlYIwaad5eUcWtM30dM2pmbqCgCG0zEdlDuUqRvqthhL
yGjxL4CKDTE6AeuHybVb5ReBbdcovsPyzL/j6iPfWCRgHmUW5RAfjvN8QNg7md8KPbv0pho2afdZ
M5c/F0xJkBy6KYlOGoVpa3vBxS40Aohbj2QghWt7wD/ZMsSSvSXRlv5wmmIZx0KcjQmgAbCYkPD1
50o4O1Exlwr2JLCB6TwwsRcT5aBXIg1+wEaLxwgHo3X5E0wi619VshbItUjmmu2EX2x1HYZ8fhhd
yb7ArK2UO+5j27cAbu122pC19xNZAPNljYqrQfJoLH8kcR8H3L8cmIIztXtMVeD0Yo4htruoSRaw
AeNl/DWENIh9j8KsBxA6Zq/LKP03V4kp6hBxEiuAMEMDEEYGs1yctW6qLdSW67bwudedq131EJkC
UxI4RucgwhKY2eHmJtO1RF2Fw2Uy6REqFqSxjppmVQsPIv5LIlKAtVAJwJd7BPv8bUaw0XcnLOvR
RvWj3IE05Xq0MwJ3EZY/8ueWcO542MK83qEqkwK4otO3oSI53gaC8IAJVT7FOAFfeTjE2hevsfIY
EpSN8HOb8amaWoFzZtybJS5+6bJEP+H5eeQJzwX03YKD1oz1hd97GG14hvCE8o6igHqMFhXNKAyW
6EJjQFO30LwZXM7eYTrbw7SizUhApq1Fif+sB50hun3x7i0aqb6VmtMfQz+Rl2Xl/KtDtQysGi7Q
TzqBXXNHRro9rcgwx+fLIyhZZV6vbQbfENqlEtzACr0ZbxNO0xuzoseB2BSyzf26JPTokbn8yazT
/GmtOeAWq6zo0UxrXIsGALTbRQw3RAdnb/W5rhCx2uZ0Wh5wXgNDEEsUvqkon35pFSYFuRKvTOe3
vB/bDdZ9DzD0yh6JI/0lugH3q9jm7BPDDvq5qAnEPQnoZELLHwO6bVhWQh6k4zK0BB66dRujB0Wu
fb7WTxqdoW8Z4IZvSWIntgOrpRJ7rUqU3/A7tpisFJu5B46zStTWs/AdhjKjeSjQgvJT1mzQBoh0
yL4YVo73Lk39t6ZXvb/Wq6wDRpOhKtpYl1Rdc8PqcY/2G37YSxOmHbe6mS57jA7eOKD+qwZZkOMJ
ppLVA7zKzgZzGDuqDtZftd2jfhlut0X5B9J78R0q83AF7zvCunxm2ROf+2Ztx3EEgOwwyr2p7DZR
pDeVsA4Ggau3rXVj8TIMiyM4QUscOWEt/d3aSKD/SR6N5gJHsTrM+cCitkwJDvMF9xlGZPEUxd2A
M/thS3BtQ9k8A5sEM66Ap1OcTABKBR0/JaVx6wnoRv64oVrG1M+jcd4vCZKVWgoIfgPiKJdLPwAz
7SSPLZaPiQDjDwMi8Fph1jHpWB01cr/O2TJ0xkn4nqUg2d1Jk8HxizZNX9/mGCH+kkjEfZo0Gl7s
xXMlzda+vqRkCAIlW6zDA3YDwCHE5bhbS8Vo4EVdhqGTDXxyu7432VORT5hezMiKOM9fojG51iyb
TwxABmmDgVz3uBq66T3hYyXRUicLhp5hUz/CuvAnkHInvYMfHxU7wgokCVjjchQGmKP/IiEs16v2
25vscabexFMSsEOh/Z6PKIX9qdim1F6sWkYX5RpTh8FQ6chhCE0zHi3ql2/NsqCXzdSWHhTJ9LAb
ci0ekCMb3eWVyh8tZqm8dbqsHqBYHr5oHiK+H/uqUK2NUvzIZUUueVcWfkRrGHICKGBZcXUY9I1F
l+Eg73dsJmeusZ3PqZLjOn9FUStemKtxMVYkUhT7v8YcC9RfdwFsZHPQuGbYIH0v0G1Va6xgwxiP
MMjoNQqFpuA/SOYL284eBC34ii1UYiKT2qGFZn1aWlDp0yeUJ+WnXC6V7ZyslxOdVNK0qiqiS+nX
Ob8KpQ6X3g2OX8g1ZU/DBiDpmsHnUR8oLHo5an2PFiXPVPFlQ+PC9gWAblwPAoDVxVzVpOlWjP6f
YAdUiAPUZ1Oxc3LV7IAhLn0AY0oiVyUBOKWmpDmCO+++FHqpbswS9Riy9Wl8CXK/mDBhMtgI/dD0
1wnmWXOb+p7fR2mCu904b8V+nEfyjYL/p1rtDQ5GJDlDE1bLLR/aGOXUI1l9gjJSjv28Lz2xL5sc
wYE1CqdGC8tF8wThYvRDYAH8mMFsYB1mFuQ171NxZ2dUEN0WdIb5OExdjm4zwPgYV6Pb+5JapB76
QZ7k6CJ6SGIbnWocfOUeDin5uLO+IuNFb+U2dCXCE4ZW8RIXj7VFcp3ns6v2cCdA7YUuGBLmtOLs
0JiUTh0zOrncANRjvjBpdxSYjBWtYwtK13LwoQbIrucR+FmZ46LGaYtqg4Ld1+D4WTEsbsRNZaYG
5VGxpW8DOBnfpxzGr12fyAQ1wQxHi4ZyHNoOzvEdxm+2apuJmLswbDzZYWcMFVw8VkT95Y1b82OZ
yJiiiWDby5wVIe76tZyy3RwB80E1kTjRVdOSv0wSnO4rhviltDUgmtys0doknW6G5M5v5zYTh0/B
rsA1nT4TRIOcSSVp8qlAIW1bjNQw1h1kf/LnoqeD6Vj0WGkYicAoS6R3Et3O+EDSYXsbQHqoL6d8
dE815/S+1PWBUxXbiyVKmAHablLgAvna56AbNM3N3KzhFSOLWl1AIzVcoSHSb5GkOBnMkuJ/9EOU
3m9hsw1qSz+DK4p24E7hKkJSVb0BuyUoIgDqVLlEy9lnbH9uuP2Oqr7e4WClDcCb4PTFBLIX0CMl
YX6xIhNeXhuZMRyWeRC3a06WLxrX9qcML4eDyzWnv6aaoeo9u+Vdz1kzLUd8xukuF0KhjBULAVKe
4e9ijvCsFlbEoH9tspFoRyss8xZRFzl0sYMHJxAv9iELBNg+oP3ia7lUqCBSQ/gPcCNg9zTD+VO0
FSw6mhsMeAH61WMOgAr5NkW8W7FCCxzfMoKgCTwTc8dGOsTtVMIzDMnv5Uz306jnz3mDzLArh8GG
3a8S8jm0wyXUuarcFBJDkIz9DWySXh3WCD32Pg4Cl01qGN2ODUD3J8ijszNsXKBzWT1GThcrUCvX
zraHloyZhIJjRKshb3tR18CAItwduB5KOu7zbYSpIIq+RB741oMKuY9r18S6zXRYi4PP5iG6HYA9
I9hW9XJWPxUzht0utA7ILrC8R8GDHMtsxSnK0z7dS7lEIKB4CkqnuXUc4+m1K22m3ZN2Wm9HFDCK
Rq0gGbhNzQLyJozpUhY9pvOS13CjT3tQpFo6lDgH95VORvEpo6X2pI1hLyphIbrq7HOO8N3xVo/R
EgOIwaWTX9i4hKwKsZopquwxjqKXmA1huBRL0NX5/w18umLwq3CPZeI3lFpRvdXTTwSMpihtMPbD
M2bVQMnQuikqAtr8LcTJRbH0abjROUB0TAyUH3/ByNpvU4dxMhqxg1ElJb9Is1XIj86FlVd2RDzu
S4/klfmtTnB33sb1RMpugfH88oxxi4k/D75ELdSRphySL1Okirg8SIkZ4QVJvMdQ2WZbvb1Fy3Qm
9KCcY99GUGf7Ix5jME2k5zjuFVciwgleszyKsbmTiqbAy3pYCsMgvza5hdXTBIICEBhMVODy0OPb
gXjCuqq48MXmosehSCdUGi6oAsMS4s0KivMca2ypAryL+nups7L67sq6r+Yjx5yUsjZfSqEsECie
D6+qxi3z1qB1JfulXjJ+tXAu57ti1TDH7qB7g+U3qxZSXS0Gko0jz7wfrmN06PmxRsJG2EtA59tD
qfD7T21cY1QAC38k+L1RThf5uWRxtHwl64JrA7OStbkwWN/4aGXSN0fA4s5fJrPHlcniFKMUwGvB
nNbIwdS5tFXvL+wQkCUyj5IHXJXOilsQopg+TKFy08ls8Sb2vhiy/iucPYhGn2trswfqmccXBlST
rRXjuiW7LFqHCrMMgC3dWvw/zs5ruW4ly7a/0lHvqIZLmI6uegA2tqEXKUPpBSFDwfuE/fo7oDrV
LYIM7quuqJcTlAQCSKRZa84xzdJ5zPhi7mECptNVNwtOM4vK+hrISYJFgPc8f+6jKX5qp0VrTxaT
QLabzCz8rERtpXqRMowfoGxG+n5S3ew+qQqj93DP54QssfyZARSzrPoSdVloc9Yy3OkY1fwhn3Vj
Dk8Rn8uPXjSp2KlonecDwkztAwYkakyCmr3r9S51OA9TjXJHJzXKd5mTLl/mxq7u8UNr72cnUm0O
TF0SdE2clDQR2CN6cYPd1qOFEl+XnL3vHOgdCJnNrhBeaIXxF9lFneYPopWDV9T1/FjoyzyykR1U
daf1evN9Bkr+OPbZdKGw2c+RxVTWqe8A3nNIswLF4Lsg5DI7GWnaoBmQyxVtoCEPqmgwLyu+ntFb
9J72TT2HBPSayZhd5TYhmSPHBo6RRl0X3hDrNRkBNMbpzFME+lYs2vS+rmqb8qmdD+WuyZG375aY
zu99yoz4XlXajpo0DFPCIYQdz/Q1DEQIuWYh+oh5uu+TRiCazqqhfUR35NyHWaFl+6gMbfu+Ivn7
U0OgJYIdcxI/3GrIZooxopt34SyK0hfjlAVt5E4r2yGzITUDDcv9cSIF96qT2giuI2+K06CO8XFE
zFxdC6xMCUdqwfLttiW1DHBy9GuATVL7GXU1vsK0LnK/7sM0ovbckd/Lwl/S+GxC2/QaYbdfmoi1
KZjmAj1HytGd1ThzSb7tl3A+UtaKzF3ndEV8iZpKKUg2TIo8SMKl/7AgE+gCjpHzt8LS4u+A7B3H
G2MxXRaAn4b93DTJl1aOyJWdOE7vZG0mtC51p0K3OC+SLovU20vOSxxfwfC716u9IfK1woqlj9KH
PgzNVbq9cihJPqgLclc9Akc7FqshNxWvCRf5EMecjD2yuIDn2+x02p05zdOdTI2h5pFMQvViZqDF
i1o7Z8bTXARX0dAxnbsuaPWDRknzE419lA9DBpTaZ1hSuE6XpL6MJrZYwYB1Z2ByW0MJxZI0n7PG
MN+r7hTmHtM+40bvZqlfKXXbJp5KJ+gxijor54zXIemuujZ19kxGTrwnTDXe92qt9L5N80rb55rb
vRNdtKzaP6FfV1Fr3YHWAfNaVEzinrJkzhzEyTzfJUhzH4ykaYrL1rWqOAjNIY38BtGBDEIRRg69
HjYZe6elK76WECjrD6KPamqZmmj2ml6kxb6vTZf6DwdAirByGvx+1vovJWuv6ecaHJxPWCzKZdeo
aN+ou8V2FKixm0BJt43ukk7KXD1q6eIkwWIqzle76hzDb5pyGgI+bugJaVEW5LtPnWueGrWS18NE
ypUPCYkqu1MU5YVeKZSwY42T3J4Ngv6xEUP7xBxKcytL1LVYRGVb5fg5aY7fpoRBf0jTdjmmSCly
arAKrVnkQdmHNm7Fe20CTHypsd69WwrNYj/wtkjzha4MtThYJQfqkcqebgs9KnM592yqqMPWabsv
plichvTsVbZWWCC/4I4ggEOmc2EebZTwHFIaq1hKx69ratB2ztsXlYb2KUPTMc1G5CfQyM/c2gt9
3nrRX3JQHJlUFNef/ya/7yONlSgES22SMnwJJ7l6qIgYOBS08P/8UqQmI9aFHsWqsjVsQeDR8jmr
bb/W0BUYTiIPkZX1h1hryjOskq2qduUlryntv0IhINFtFHrxWJd8doPjh2ldellIWkJmF8lhTlPL
q/vlnInhlQGyCobJpAZvhjJw8+qyuV5CJCQu+oFZP+XLMJ0cJtIzD/C1u0LRjKdVB3/6YoBgZi/s
bEpdHwkfgbMjCnAj1LJdPgjavmkrzsgpXxkbGjnuOht53BJ06p+PDR2FeNfh8Pddq/mWmGq2i0Y0
5klfncODvPb8QCNCq2JiZzRuVKJY5Jq6URLXpwLSPiAIsK9ztr1nnt8Lw946LFx8eowIC77C1qdb
i1ZwOuQ1KZIifpXV+jWqDW3XOopxOzTO4Kd5HN431qR9pLPYBzoamYc/nkvw+KD5NlkzcdSsj+K3
D46jnY1Ng4fatUjn/cRFqoJKyzD+NKtEw9y1DkmHyh3pz8bmQnoa4+Qm8BSXrj2YHhED6MlGtdY/
LWN9Dtv5cqgYQCDpaSG9ZZ50Nx+cEmsdrROO8EqcTd/on9DcnGEiPGK0S85lTG8NG+udrV5dy1ix
89zh80eYpp0W0uag4GVrznVtl18butR7djXfqX4VPv4Kc5dFw3jGyvNygua6K6GD72+VNG+ua01O
q7Ch53sQg9jXxHX5TW/a+8Kt650SWbOvaoW2f3u8vHqzJBYzZhAbY8B5frOISSazyegrSYoZeNmR
uqPxm/cTgYOeNLMm0LUGJSlw/z/+/LndNUhk9dfaOICeX7k0GwKCisn1Q2MpPuZKUd7PRk4pdZzG
4vbtu3w5AWDhhXi8rn+sR1twTGJ0aT00LtcqI+egjnNz0Bb6CG9f5bVRKjjRYi3i+9e29AGO5SFl
VJsJdBItjuGKvlVfFpcz+vgzK9BrY0XoOL8wk9prL+j5w1syt2tsCEy+i1rrZpJzeGOi/fmswWNQ
g6U0w9FjE5CK4O1bfO1Bwr8jBY1ERWy06yP4bXpRUpX6Z8/Jdhn14kuuR6LY5a40xt3b19laZddv
EGOljaFTwB4zNmtDp2hkH8yWi5UAqyAIWL64VGo7OhLYJxEwED7Tix8tIsib0XD+NKpyvTzTuLDp
XMJF3Ua/94NOe5bmsh8CyfZNYO1eqtsEzo0pbENVniPwvTZyYDauLFaDuv2WrxkD4UhnbKy+06vD
ngyYdyGhQTvy0Zwzi9S5K20eLATRJZkbHmxkVSLIC43AhzQLd0VTm6e33+Grl1ozWnWwFeDGNh84
5awwakPT9U0lMb8BqiAJ3Ujqj3USn8sof7l1WaO1//dSm8WIDYbV02hy/SF2gVXr5IlG1M8CMr4F
gkyyJd++te2sqQs2LivRQf1FeBab63G4AebWZ30wKqN2wH00Ic2a3X22ZgcYxjTs7YgSjjHn3ZmZ
bPtQf10ZMBCewnXV3XoXU73H06jrfeB0mfOzqCr3lNH9BYyvVWe+wdcuBTFRZW6GNijMzRxjAd7P
Z6n2mGYH5yeSetPHFvFeDq1y7piwfX/rXWEXW/nAaxrD9nvL877VkwgVq2JM13RctI9tMbYezQnr
Pnfyc6647ezJ5VZzLqQYNIsALzd3psme4BPHHYJJSdBIWs5B/DJN4KGgaVpV/B507868ue2Utl6U
6YR9mbke9NzNJjQRQyPtCmWmQ5NzTczJjgMokg8tXuE9Ow4RUOSpLuK+cb7G8zQ+/PGQZUvDW+R4
ZHDPmw9/iGiitXMhg2Ju5UFm+6q6N4qovytiRwS0WiskI9W5m35lDOHMd0GbuXAPcU09Xy+Gns08
F5FB1qb0aSxdWXx2qNbPqE3QErx9i6+91tWNbzorAJfB9PxiTY8whL2ZxChlJL5bWONN1cbdXajN
8V42iM2UulLPvFbtlbGLZQpMK/hBwj22pPI8sSM1ymqJEr3Vb3TKtnRdHEt+y2XlHpthHN/b8ZJd
pLLT33HCyz9RFDaCBsduQ/4NrbLQLRIqU9g1grAKDU8jXPzcDvrV3xKF2goQRGO6HfITh3RSpVNE
ySoGvUY6i8coEcc2V7pja4n8+9vv4rXRbmN1wZCOdkHd7u4we5aFYY19YKCKVtAgKnkYGCiaEMtM
5SVZqskO91J4mSV5dwxhXgz7t3+DX9SH311r6wfH3sgi6R4oMhKK58OhpciprwlGQVZbxSVlt2Jv
k39+tKMk29XdvPhVJ8V1py51IPIKGTdvOGj6PqOVgsDp7V/ntcFJ1IzDPhtYhLlF8SDgj8JKp8W8
jHFxWcxyfjeomCuUWHzL6simxzQ1Z8bma9cE+cDeF0gsq9VmmRpzVV2UMZIBzqDUN2d9WFtR0n6X
zs6QeTTvqCYUoWmfWTlevS5hASupElnCNhFNowu+xJTZCC83LPoHslzBsT05pHRTYmyzihrv06wx
z7zyV68L3HCd5TByb994JeMp6UUpA1XPjaOdZpaFrFimlyGu791QzRpNEcxkZ+ad9TFuBxqfFksY
QGwAjuu38NumeETe2+sGTg+AmcOHJJm6nd5b4sPbA+iVL4pgH2zjfMDwIrccAbSkuZDu0gVWW6WB
C3XohC0AEUUX/cS2PPidPuk+WwMDnn9vnN6++iuPFremSoCnqaHa2+472CfMbabFDKU8tS5TC9W8
QybTgR1qF8hShx/QdOeAOa9MWlyUagq7gtXFvhm/rGSQZl3WrL6nhww5hdV5pqie2WHi22Ic/vwb
BXWkr4s0qcvqdo10uhW4bDkyMPNZueysrn0Xo+yt9ireyMRXcxntZ9ee7/782XLyZ0vHg9WJYn4+
fiSOCYGaXgZKv8jDXGnFUYpaDXDZOnc6enUMgu387v9wUZPyhg4aZd07P79oXXSJmgtWZiuLq8vJ
pO7dOkL5HtX1dFBL/YZg3Tk786W8sh1gG8AQ1nmOOgT+5xedw9S2cjOUQRUWHUVuo3+QZGzmrA8t
FtS37/CVTTrBFripGbVcbHvoHyQKwn4Y2XDNeIsN7GMXYlyMB4U+pidxb/sGjO69zJb28e0rvwgf
ZemhEUqC7ArOWiNvn9+nWi4s8bOLnohKAf2JublpaEL+xIAx7+PaIB7VqFvx3anDGu86GmXEHIqu
XuQEf3+gG4MgUR/LeIeqCb/A27/da18V6zIfFkVKDhGblyCGUVWYuVkXHcRqDlnpmIci65rOuOqF
0fCnZL9fD4PaNRVY9mRkZTx/GHPsaHbTcGSJe2rWQkIv0ClOHhJd6n++AKx8YHSjYqUXb8Nw6BUZ
XYwfLAjRmB/Y8n4s+coPTDCcXdxW3Lp6kQV//jgJxIV7B0Kf/J3Nh4SlrbIQcfeBKCpqBVrZ345J
OQduiLDEJOvt/u3rvTYTw9hzXIPNnEMK1PPH6ZQquZtzOQSDGarHKe41PPSd/ID7UYM9XYQ3VlVl
5+oGrw0aQKbkuIC8XKmJz686JLE7RngKgrIXhm+5DcqyPFF2CAOVFUlgnHmTr8wUBgph0+B9Egay
vV7tMAPTdh4DMUfZdS2S9lOrm/OBelr2+e0H+sqtUSkHBcf9UfK11p//tnyLhVrnsqQjbUjkl7bT
2NiILQyISo/4G1T8cmZb9soFTVzWLOL0+la23/MLlpWJAwWzRJA1UbgvrfGpMBP9SFRaDf2oqs8M
0FceJThNuL50eGFKbI9FNNJ7+r7qGHRMWgHKvuyArsFEXW6dg4f/orpttkLrPogENDBfVJM3E58V
Ix2zkmkKZBrPR2FALWgSpX+X9qm2s0bZcfxUy7uk79SLrsZfIzp3uVXHPvqSQML+hqvbhHBgtMdh
DWSxDRE+RGHb3zgc+i4YD+mxxMRyjKJMnsOTvXZgwKfAIZWio3gZcrVoBhGa6N8C0XYVEqEQI5bQ
J3FJRF35qULJwS52nqJHl/X4VDUJ3BGkQsqTNKoEUwhAgG739th8ZQ2jG0CbTGOvY9PAej5UVKUC
jNoyVDRLKoiNCmelLw1QWVB01ZqZHRfF7TBXVsaZA9xrV6Y2TyGbXgSkou00I3ry4ONoClLV/kHg
hMmGfZE3OMpFoEk9/2R1Q+KNnduf2Wm+MlxpgdBX4sjGcNX157cc4f4qZa1NAVD0GHmZlXlkBBqB
aIZzMdyvTKVQttfrUAuHb7K5R0PmkcFyOMFsCFdxvjkWB5Q6Ez3cCXHjvLRHu9GHMzf4yue/zjRE
ULAxUPVtDX3WRN9mFcb2eoZwoqKIRasNruO4jFPJDADao/bfHkYvnimjmQ2mWHsTlPO2JxRa/5U2
Of3M15d0N50Wlwe9MscDUso/7QvqXIoBC6GCXYzzIo+uTvPBSm04GKvo8gLvXeJlg4POiIr2mY3M
a3cFacrgDTpAa7arfanVc+pYyhxgBaZCX7Rm7wtEKzEypTEP3n6E6zL+bGYDIkhhEko6BVaEt5sv
0cEmgxIWbEKCXPoGBTat/mWpALC8fZ1Xboq5hwOPzvPjf+7z4a9FQA+ixpiDfICDYOL5wv9Czm/k
Vs3Xty/1YvivXESLrTEzNkePX2zL3xY+K3NBEKwFc2yrzVH2XR10uCt3slfmPaXv+ZOq5eP+7Yu+
dn+U54wVJ8tJYBuGFcPIw6yqITpCvgY3Q0/uy5manS0Rx/5fLmUQQbDeHHul54/SwvemoVpc9U2S
lFrRoVqCP4ck3rX/1Y/7z+/Tf0VP1d2/BkL3z//mv79X9QziK5ab//zndfK9rbrqp/zv9a/9zx97
/pf+eVs/lQ+yfXqS11/r7Z989hf59/+6/u6r/PrsP7BA4At61z+18/1Th3Pn10X4Tdc/+f/7w/94
+vWvAFt/+sffvld9Kdd/LUqq8m9//ej04x9/W8US//n7P//Xz26+Fvw1FCdV8S1h4P3rH/v333j6
2sl//E2xrL9TjFkL7TZtPCojfFXj068fOdrfbQ5leGZpx7I1WX9UVq2M//E3TfzdYWrEBcyUjDJk
HSNd1a8/Usy/r6sC8/U6tQACQsb071/u2Vv637f2H/CD7qqklB0383w0IidY02qYqYioYFCSE/B8
iIhBb2cXieW+C0x5VXys7uWVeIzutf2yDw/TbvaXfXaDBwN6/sk51CeEMfv+pvnS3redN/zM3je6
V/gXQ0A2XjDvPoy7h6va13fuQfWQrXrdKfGTXehNHjnnxbJfvHmf/fjtkf91V7/fhfZ8rf73XcBA
+3UX7GWf38VIcqddjdxF/tgHpNqdukMMPEn19Du996eP1j4Nol18Ki7NM4eRTfX7r0uveT9MWDRM
X+hNEneG/dAUe/2w7KfPqeHnj8518dHRDtll5henhSREG2HBTXlGLvF8Gf11ZZQnXJfTHpW37VYz
weuXO+h392jr9qWTXY2TfdAAgOWDduYuX1yKCflXAhY0O2olWxVbiIu6VzNwJzackhpLH666SE0J
X3SCt18lI/u3VYab2lxp/U1+n5Lhk5lLy5UG4340H/Lpw9v/vvZ8zl8vQCIy8pbVrO7QR9xcwOnT
RBZtm+3NKo2bT3M3WPpeIlCvPjmZUjQ36MMqsRcKzM6fRe1M1oPVCbemy5h308caqAIgCJuQe7Sa
hSKHYzX1Nvo+bGbDx8Jdd2rm0IJke/sXf/Ghsidci+ckOXPAQL74/MGo0+pJmIt0nwwf5uLOSh04
C2fKfy8fPt8PJRtqxyvLfrv05nSniwFB+L4nU3MSF6I6V9DcSMR+PX7mQQtxyKqHRHDz/DZ6itE6
xLFkHwr5o0Z9aXCmAE9xMYbDB5IdvWwmDMUMd0p5Zgyv//L/7l/+fWWiNdcrgyReb/63kaW22FTx
sid76zq6n6/DO3mR3E2H8dPb7+nlhEAHjgMD4hAODuxhNvsk0cEMqVhl94b3pfHqK8NTffhhOziU
wXKI3ruH1j8Xer85uf11c6hRmAooaTFUnt9c6dphV+K+3ZuH/FTdiKM8hvvlIr2xjspJO7Ot2Bxy
/3U16gXsYdb4LyDPz6+mKJko0YYm+9G3DuaFclvdtCfTn7wnGYx7CjPB4k8Bdim/9eIgP7OX/yUH
3r5J2Ip8BVQr1u3v88vbhJmEOtkR+/hkXTTc7HQZnqyTs5PH4agE2bV9L+6xZQEIGrzFV0BBPaVP
yg/jzrkBRHhyT9HO3amX9kmceTIbGvq/n8z//Grb5XSsIxWnHU9mioI4DjB1Gd1RagcHowA2LPx7
Fc5xD0dU8WCneODOPZt1vX7xbDg50h+hsIJCcfNsympKMeon+8KLjsbe3Sl750L3x6MTZDfKo/KY
XMpbWEb837wLb829fqmc1N14Vb2v7toL8zh7504pL2cVm2wlpi12oCSObF9Xv3o/3LSnA91VZXwN
M7e9BxOUTmcyh15ehzVwFXejDWFm2R4rKxqssW5lzJBVP+W7Odd7uFcM0+nMGvVyKmYiWgm/rLwk
VG9lrmOnN8U4NlwoMr9bRe/4A9+K3y+LfeZ1vlh3kUMhckFXiyCZxtpmAy9cSEVk3IOObRT8hVag
uxdlQnu2PLfCbzDqjNz1UpRUKVmxH0QU8nzgxFqBS40QtEB42f18I2+Vb/JBXLa32YUbOLfZXRk0
t8uHafLKL+o358yNbhoGvy5P0hfFQCLHyPmxNndaszdV9DFXArmvT+0pvIj9eIeQ8IRd/abY1f6P
t6fp7WBZS7n8H00kOxu+182+VyPcZ5nX76RM8JUl/iKU3dtX2L67tcSBQooaPL0eisabLzHuY5rd
MWzw2a985y4/Vse3L/DiFtYzHbsRlP4qbebtI4t022hsmFoBljzbiwWwLVOO54qn26sQNMgeExkw
WyWmFGczLpTMWgkEBeZpZYn2RtNAk8Ja8If3soLo6YutFRMOxqzRz0dfqhgjgzPLA71R6usUluV9
VOTV4c+eGAsjmdBcgA4nI3wrqnTzsRvkXBUBCV2a1wNz9hunDc+8+BdPjKsQdE2CK8ofJKKboVWD
jZtaWRYBDkul2rXQcG1flyq2vrdvZzsPrbfjsPUnH4/SPa/p+UOTwB2iUG+LoBwq29P0pvQBBIx+
UqjntMqr0px/7feVBR04/sR1Y6jhSX3RAMG1mXQ5gKRdSGH6xoAqqse3VlfSv0x2sHzbwoOLbhd+
V5uMRwRlS7ebhFIoniLT8X2+RNmyy+GJqftMqIvt5VGMcaR1jWgmcna0fsq5Nm7ZomongSdIPeAj
074ZcWXH1CIj9S61jLraYZgqnN3sxPUejeACh8aEAu6ZDUdZL6/gOvnQjvBWJ7FBjAMOSPHeamNS
uFMINMeoWGCmQnZyJeyzHrqVBRMP6hH1nxDMXqIul3ZB3ZLeYxqRKJ+rzfQxBYpj+UWG4fPBsKIF
vESsxb30UyM2YMTlMrZ9sRJR+EWy4R14e5JslrRJ7/LM6ifk1qZ7C2dxfO9kM79oTVGqgPZj8itO
gF6/Nj09Cq9z8nb0szDs7q0+EtcNYtsuyDGM2/5Q29qws/q80w48TBAbiZWHt31f4Dzg7ZX1LjcG
4pdJFoE8LIAD/TCiGiYRmFj7xqp7CsjDiP2egnJivRvqdDH9BUhYAcdSgzwcL0N1U/JL1T5OHP0T
eNgVDxlH0H7CSgW9krSyHvekLuCLjBeLpApNioT5007GcjekWEKrZRF3DlmGJWIFuUDK4luc0NKv
pEKToMr6Ys7xlUIHjeh5F71a01CjEqt5Fli6L9T+CrpB2mxDkYvU3P6pi7ijMbWklBB6u5ewm6F9
QooBVzXi1jGVGahmC62iTJTwjjI9HfbYBg6QnHJ7WFnF7Vg3X1N9hudeaoVMSKNxIZjNulG76M3m
6RocsdPtSHeSnQefL41I4xCVHXRm6gIrbofpc5yB+/FSIh3gfpOZ9GA7KewSdJvVFMTgEiZPB6qc
7+pylLOf0gUNASAW7Yeohpfr6WZvLFfDjCndG/uwTo62hTksQMgx5UFcMgK9pgEuILRKP8wFrDfP
6ag9eDlAiNofXWBLfE2L8Qk2YPlRM4v8h+4UApOgate7SvY4kSWuNt4wc89xBMD8wDe9oHOzjFRD
GewUXwurSFtwQrbzvU9c0B1gMoafjK2loU4BINdbKneG7JzJcfA6HQCf504itk+yNJ18HxmGInbp
BFwSnzrQzt1sdxrPa1Sbz66o4HN6RHAoOEWcDjCSLvi8GgkvErhtppZHvakT6Y89s5sHmbJyyIUb
3Ms6D+fIGywka/5c1i0xakNZ36aC39RTR5lPECOnNiZJlaOyB2hH/Y6jLsE/CfjmAV2foN4UJ7Cl
9coWEwSqFA+pS64ABkqryQcfhEieY3hPs9oPK7DungJJBTF96qifM73SdZ7LZH/Q6aF/hrpeo6NW
4M4oCtBlv4iM/FAqOd04eyZ9oOPRX4lCpL1fCSk/9IY+3EPdxvK0lJYL9LFQp+7QmKm87BTszRAt
bPVJn/pm9EcCqG4AsboqLna36/1IaabpAekSVpedBmqDwMhYd8BTzkn6c0VwqYGemYDmGG+sWo3u
DvNOG7SiDUQvZn1XTVGhwcT6Ba5pKxOKt9oT/hQWxcUk9elBlJryTu+GsYCNLRU9GAArPEVKabqn
OjPj9uhAhwP3EHUJSUxsO1Y0vJ5POwtEq+nBjdIp6zWLdqN3SR37bunieJ5gicVeZqwZtLGcIBHA
My5XPk7LSAczGrb7qGqbhUJ7XUQgabVI38m0DYXfKQMIkRaGvRJAREgBtMYwaTroIxTi9SSffQN3
7Jd2SdwscE1lKW4iOysecr6ozItHzM4+wNMeKjICYybTqkjgqgzEwvnL0k0wtaKq+xr1vSmCqTBz
47Kf40o/riED7DLr2Hka8efxqaVd2+8wv1up78ygeHxhNG20HxJr+eR2NcAX3EkNLJ2srq9Ir9A1
DHVOzpWdHG+3ogFEvB6HEHZnM8GiuOkjRwO/X/SDsusdA4LInLnkzFIEMR/hvq/cpLFPfjapElsB
Xzqg1x59SHYyywFCNgnCq6kMLkTuzxEwQw87f/dUzw3W4Uah9eqJeTLu8jhVam/Ea1B4mqMm8DjZ
3f7onSKxfM4yAxY4cxTOzoojR/f0yWFqJQMIPmBmlmLhY7Z75qeZHDSSyvLa9Kk+k2rdAcf7jI1G
GuC7tWkAkh/BIyIFRwcln+tgHJ1iYGDUBZBsCB6Z1mQRq4RLthWt8AqzsjOzEIhU9rs6bKwMJGib
PFYyY+IJkVT8CPuFlDSrL2rtAhYQAU16Q8/1SJYViF4OBea7ioLU+8Ud5Mp7EtoPbMr9pevILPMw
/RAgQt1S0VkJivF2cOoi9lEPGT+WOlvqw8jhtPHTcHYHoMctXD44b8n7ZlAb0HYtqtGdY3Rj5hlj
ZH4tRGk/zcSuTFw6RiMFmnUyPBdcNQq8eJoPFVm9NrOXqL65pABgeAV4D8kRZrPmGXIEIjZb9czQ
KjpNC6AEatpxKoF1xb4BPfWztLUl9OoO1s4eL135RansvvEIaNdrnxGXPkqzZeZVrYY9hzm16ZcB
VMmACXxhZ8Wd1E+DhUzNg4cil6MERgXYdWgWMxB0un5ag941nj2ix/Y7iqCRb6qL/NwWRgEsD8i1
gdFf7z/m+pJMfuEYC2DTVGsfSETqtADe5PAQTr2rYoE3J5hfC/OczW7xq5lASPUdu0tMPgZiJX6k
6gRBqVNUqCue6+RlfdMmw+QcWH2rbt9Tp/kKWE9bfASU/Yl8i15gpq3FJyJVEtBtUsbXjSyw/dmt
u9zPdlTmvj1qFlEA8fg9EaPe+iKTLaz3VIT3NI5Dxnc42u8TS8ygJrA67xMtE5IEjqTUj8S5DNEC
0Ipa71VDvsSXAThtA2BStX8uVATIOzCsQt8RLUW+QzcMmuZV4Wh0h4W5gqCN0TCv3AbwtQcaRpA+
E4tkCVTKCh/AWNfLASG3eMx6yXFYrbo43letFcKyssg9XrmGsInMzp7u8sHE0QvDtfkezd0idzWc
xXwnAAj8bOIZdMsE0KoMLMhGLWivdLjqNZHSD58L6q9jLpjiGpCdl5jMnEsG+0DYt5U2LTCcGtHR
iA7ERb1tpD9Dp26tfdyvwcaJJLUMiEN4pw4hm5hZm4uPUHx77S6BgAfSLJzHtvkpEafMH6hiG7Bg
2RipF8TVuEVQgGPp9olRi+x+MaAO7BY2/+NBgaPeH5tq6qzPnHNq6yYO4SpeD6Xq1DfYKYjKGWRv
yWMXS308ZNY4gHpqwvExTijJ019VaB+QdVfOh6Z1DLkj2cQA1A+env3CmE7g9JLMTt45Ssvecc5L
VaXdoM2ul5JLUOyQ6sXfKeU6T9O0sDJFUxVrB6UpMvOjtMsQri6i+M8mv250KrVyUa+NhvMeAURT
AlBvdqNc8UFR6IyAXobNdJWEGaQ5HziAdbVQWGJjDoN7cAN7gKhtkRcJuwVcxkq6DTIrmb8N+uQa
wYLM+4sEA/sROzLc+YyDDvkDSdYo12nKfHt05Ri2PhO4AABTaaz20852pE6RBVVQcjCHKEqu6nrW
xpPSMY0gSsc49cAKSzi8lS95dNBrIpJuh2EwxqNiLszZ7PTtImh7YS17MSUYccm7aAhfJOiqvDC7
pi0Pdh1GTEFm6ObMraH7HgzckjyWUTk/KgaFhQM4T3u5mACRfnfnNMGLkarjeLTCwYwAogoiZTwR
o788pEukJqeG1g10DVRAVdBJaIDvqHoN9g3pSo0bwEJmLlFlCznEdgBn7eySwIT7tFDryhu6sLAL
j5y+7kmPsnI6QJ6fposy1MP8ItUWMuxLUJ7mrZlNhX4AoKOLh5WhcjOJfHLeKVq98us7XENr4kuW
iZPDPtH6nKi8m90yAqgDfs9Xgp+hZyJujJ5kv3ac+mRnA8HKDmRfSD2gOuCCG7SI79jnemlGdy0J
ZxNHqaUHfJSqKAcJRAYYo47EYwAqIdIG0V8FH4LK/8wXZXRV7uPebEmy6ieiZZy8LkMwGvM8BJJH
FX0xVNBAMKvLurtfHHMpr4Qjk5WwDUDDtwqlMndEkNsPkLKXe4B9zt3UA0I8FJbafhdArfsLMVAQ
eVelxvipiXpXOTBJuKMnXeIxvLkrpHbdq9WAY8OeFhZCIaPxsz6CZDxmg16NQVmA7EXUE2ravcyS
8ktR6QluPSSLP7UE9u+FuXBsuulU3t3O5v2qF3amF9Z+bAGqkyfRZguEzbZis63it4PEYgloNjtl
BR4HUopSelYJ5Ww3slObfLYu+U8NWWR1QYwFqTpejxl+vKwWAhZ2xPOC88YXweobzdRIbiyjRXZt
KB2jT1ZQpgK4lrG4JQhai6BlxMtEHgQ1WN/sk0RzqJ1X684HtVIxEFtQ9OGFoZP/9LEyVVbMvA6H
b2ZosTdJDOdjqMwJ5ObGGj6onbCHByWtysLXQcQ+1SEH6f3iNt13XXGgGJLkspAPlijZwYj65aGC
3Q0GKY2jJ6maI+AbpciNH0VXDeHHdkyLx7mJ42S3QLK5dhMEz76oMor6WTtygDGpKvwgLmFKT4Va
Jj/1bmkA7ce1qB716v9Rd17LdSNZun6VeQFUwJtbANvRW0nUDUI0gvdIIIGnPx+o7h5xs5o8momJ
mImouwoqN4A0K//1G9UQoeXGTnVal53yoFBieQeJzB774aUpR64oqbBPK0GCEbdBkd+b1eBhkIif
cXcFIJTcY+AQ1ycawe75oSqHTPFLdXS/ttXSfh3JEEFGa2YtDBNLbbGod8kwwa1GwbI8Vk2sR+1x
oh617aaN9+uWVV4Oo83Rq3fNpAW4r3G5mKUuz4qS/cRPiO6kt82hw7P1+ehQ+9fafVKyRQQK//ht
jlgRf8/VXu/c1KRd3UqS/tIrFf8k/SRblqE/GxXuKB3uM2jfz1ZX3kc0Zdj9rj5u9qYkOqQP47LB
smjQkTZvyWRLrkuuEeS9OzWpKpgcZeRGcjxmq9mVosCSI1wHJGicOWjq1tTP8yqZtdM05g77RNmW
exijunjrdrA+hzPoZ5jrFgluFE2c21zwFluYuY9nWPXUd7F9BWOojHbZIF2ChDpd+wkcM7c+J+LQ
7UyXhCo/gw+ghgtmXuwonL4DO4FRFX6DiyRN/9aQyTkWl2OzSYyoVfYDlSjRJoR5AWnM05iFrhOp
qW9zIb2addzWzgqRqJ3lE+6NDTbEw+ZuTgyFmMkYXrw/s1QtnJ8ttT9x4gF1+4ybKrFn+ozLPkX8
SFZFQ5JfIPWoaUn2jCdc9Olcf++HVevUKZQbGIkK48uUZMuDXej6t2kk7+GAX5xmAhfNLDAFQ+pp
n8UJvtANyoDiapaVyQowehGO1mLWYBGJvfhmnsXIjWckviSv2phSFsAYRA9xuSKtaGjdp9ozWL9x
W8bneiqMnFRWslA2otWHbD+ThnUVdYrzPVrwBLExIiXpMFFyifl7m+2WRJnoUYmclZcbOeZXXHH6
ijQuDgwUwHI4wVIxuUpHjJd9TGmXkyT2cF3EO5kPxN2DWzTJHpPpl0UPyiexOb1Lx7ymNGsrNaG8
7vvvcdVbt+boLLco3Rd+ODRBTEu9XpPcB6fxR2M28tHIS5yvEqDL0R9JDDxobYGl8aKxiDZaVLf3
jaOoD0bEt9v0uoV5eTNKTuTRUfiH0nkc7G2Hweh45nZFP/k452Wdr7uzdkXQaEvEUUYWtd/PbXM7
tbV73cVJeSkroH2/G9T8mzcbqmR+S6Isuz5BaaQmkXOFk1ElfWk48U3XOk4W1okyP1cFeQh+NaFp
yAXZN0iFCNkIkJ3aF2kRDdZutDFm3vaZUPByLiFc4EHTdVf46HG4yxbD+X6Rys8UezyczwhBUja1
O+t6iGNBkfharuJbm7k0OA5Rhx4Nt9yh4tqfgBtwS4oBbPpGIxGK65U3nbB8lpmPpLGz9JXppKRn
lOaZJXrM2HIVKztf7eaG1BI7dXBYxfuV6wVRJO5Op4zI2Ka8BH5GMn3XSkNLgraq4725kJAe9NDi
b3FzdL6LERYQokqTj+vaU/vTiRU2vaxaqiEs9QgsQifD8CUbzf7J61riJ0vSVX/aBgmsPvZ35f3Q
eLiYJmp56UEzbrbKZA2XUq/GZD2f+peqM5SHUUwtQSN1ho93EdvWNdZs2j2xBISF4NvgCL8jnw1j
NU8RbA/2hEmaSdbffGpHeHvhlC/UMMV59iTF2zANxiLiOq7jufLUTiakYgyvl1O7xVHS99LGOymM
3sKPjbKg9IdqmXEhVFKqj8UQ3jcAPABd1+uL73ZvojMk+UqT1CcddgBmLtCMFXgbPvVzXuGggjsx
O4WMWgJLLBAw37HtVuNbzmgjHTlWj8WEph4KKG6Ytst2HRiFRLu6zFV1Paf4crK6a2rnjgt4iv33
RFFNuYPZzqSxr57gv1fe6g6whshsDvxWTZy7DG7xnRB6OftdjCuHoNjU1qR3Lo/YmqKhiOpifE4S
Yl+UliTuii/8AxNTIEKqvuxWKyPsTI3WPLG7ON62RpWQKTDSOFp9cBENF5E9fXUo6SJuvll2Wbqu
9zAATPxsoqnf67qCvB7AeRgCXXXwweTKudGTbWzbwg7IUZguay5qdwvZo5fAb9HZYM0VprFJMX7X
TaCkrcMpebLE0nm21LRwNnCVjPrUzBo2GZiwy13nDuppXLnauYITEBmjSoFlaOKyiEBu+2/xIsVD
LSYXzEzJZuzdJSlZiIFokpDylZ1xyy9gWQE84xdpFFgiZygef2g0vFm0jiF/Yh6g8q9lQt7LMTcg
zNDxEoG6qN6jOYwsPNZd1wSSLXIJF7wMv2M/gbOiNmGk7QNeJBob4OTcGoK7LadaI85LJVkq5ijF
hK+OSNQorl3ii8RQt4dC9hW19diVz67aOl9WjSQsgXEu71K1r+71AZgj1EycT0Nnls5M8ZWR+yTJ
bUXAZQ4qXZI8jS6GmWAlohVTQmYSbKK+e0lSOYBGETCHsWjtjeEkzWNM/YTxdZet6IWSVS+L0cl7
Z/bwfoQgzso0kxfgS7a4iO5rHZJ72J1lONk+lbR1K1zdSgwvzEozDhkE33bjtVV6nyW9UAO11p0b
k9CPGYvdaCASfIDaFsYqsQ5by1HG2kdtgOdg5U4G9rctYlCQMmqEQDSm+TzHhNQFTuOVzwsoCGt1
chY9IEaS4BvbJQY6wHDPYClFef+E2Z3U+X1jfe4QZQQfEXRfCZd8Qc654Phdb1tso7KtkvNyNhnx
JVQ4OWe5Ymc6a87Wx6sJ092efBNNY/V3pXftcEO/X9SmNX0WUfQoBe1GHw+ZAt93oCuubbqpXs5G
ZT2Y+lqUcZwJEiwyDb/tifYrSlm8JKGz1ZI4PRysOhIvaJ0leGGLdc0aJhDfRtMIodoQ05UREijI
X/Jr4AWeOcIXMyx4iYNPAEM2Bx4JPoZP6Ndoh9Ke+5n50iTphlZkJPbDEul94JpcR87Z/e3PjMde
lYy/9yZXfqdDKxwGlEfU87HumYSxxtLKttg0jruROeb61mFpL00tO+nNe1vL8P0ftrT7N7Xphhj/
B6QdboR2Ck53oel4kpoXBmgg7WlSCcXWGg8jkGdnykPpni/KnwXpwrWgc4vhFFw7hHqkWh2REMcC
a4SOIL1NolvtvUIH7KIgIuOT/vD7RjSOx7RqUfR6DjytI55U6w6j5omh2Cw4d3+DTOJcmI6ibD/u
Qh/zHBwAM+wfePmrlBbR4dsudNbjnqItVraxhmK5U6duxDKsdA4uBebGza3pD2k+r+OtHDtYiquo
44gI6QzgNtRZ2aYxOkCDOaN0hRDn/xeeCr4lfwklBrr126cS9HthAJmrF78KpUxXmj0pjNneBKXZ
N/BhPyENrPyW32cwffzVF8GF1s3EQF7xdjwMDgsiyQ03LNd9TZrmhTrZFPBcHLh0K5dVUsSfPOJx
Q58hMSbh6dzVRx2XgrdDZqleIEiVFsH3abSvlRJ8e+gtcsmr6pOnez8U8xDeLcoYTMiwIHs7lNIj
bbMJcwwV3auwk2po+8dgXRJJ/ydPdTzpXUy/VosPW9eRTjJH3g7F5mXPA48bKlECGJd0rh12Leqx
P1xc6zivEg6EU0RvH6u0itmoYy9abbkmw9hjsjAEtXT0T3gx76cFIlecFSCBQVeCe/32aTDQpS8O
zwhHg9m4YVt3KN4ILtvmSZJ/F0VFt8QQUv3jl4hlCFsU+gQNfcArW+s3rmxWuFo0zWBUlU1kDhiN
dmitJvlk53j/qaDQwSZH9w/FyDv2v0wzjhpnyc2QVNvxxEpNiJETUTQfr+S/G8VZt0BjdUNhy337
Ci2ZJ3rhZdhfwNnhPq+OQZF18hNq0fEuCG0O9qGN1QszHP7PEU0qHbg6iaExQrtbJA2TSNuiDCDY
xoitkNiu9uqPn8rjraHbMG1Hd44Jv9bUWhPIpxGSfIHlveKNNwRVyJePR3k//RCfrGxAD948J+z6
bn+bB0sNGRyE0wDLtfXL1HKMnbBaAv0qR7lacjpQietSHH486vvdYmWuslU4UKjZ4I/epScWj/S+
xGAv1Bbfi0FnI5P0hGrEYP91qP8J2dL40g2ie/kPVEv9f2xF9fxjQCn0f0DApH8oYPJfijgV5e/6
pfUPfumX7L/4EqzRV4mcvZZdv8RL+l94IL7yJrl/oeNezXz+oV2ytL9wO0JVSj0Bd5XJ+S/tkun9
Be0OfifkKQitq1PAH0iX3s5NaHWYakFGA2HjlGYDPpqbqgkBpS3xtMqtmUYl7CNi8b6KwjzlqjJs
9aX/ZImvr+G3M/ofI67lJWemSdf8aMSUwMApgw7vg2Ddm1r+I01mUKnsro/Ere6Ja65SMKsn46sn
rCfVgOacNo9z2fagb8aWfs1LYlln+VAFNpfBGuhsg/wk3pi9e/HxEoIsdvRjtdUNEKED1lwWH/GY
Ooy3fGSrEbEqXTxxRpQF6JHd5he04QiF4ZtWW9tMsv1AN+quQ5B/Tdtt1yXdRLtnuZ9rlnUR44c9
GnjNoGjpfUNyTefcxcLKSB6sFLAarvkc9ESxf3dJ9OpMIzRswFvAAP1kcS/jFC8Zcm62/SRNgCzH
2IwiHu+JFjMIZCznsI7SPQ7aGY4V8fwo9eFCjiZ3wpLIMrAzIuS1SgGTJsa8V+QN4LQZiM5od4tH
kGOny/gM03AnpBXUYaxWfy8XF6CStHiYS4lGzp7dQy+iu33dDqNyHUexvfX0Kt2SlmzsBZlrfrs4
WLMLdeMpwwU0WNzkyxaP+iojgz3Klfylh0uzFZCPYKQAaVpwVVQiP2mEp7cEUxTbpKy+JgMsGsR2
3xazubX6jmBwjQBUQjFP6HRnuwwJ1c5pl+VMhVN+wPvri7ZGkqrSIzZe8oJUL6bN4OrKTnRps1Vx
FNrEo3Lije19PJfqDR3XaVMu0Pg0ZVTO86nQHz1TkFk6Gzu+H3ZrmPddxiokFaIWrPO0NA9lkj1P
qVJeFdQrZ1alrsaanpHs0pQ0qpxsgl1GmPk4T8TnDq1qHSwvciFzeJF56s4wDtZ48NtWr3Rsa/qO
CNkMewOF8EvcHgOCuSChqLi25OUug99y8Bb9R+V1ZUjUygKTy5PBosOHJQaazFL41mJYqrCCbAO1
sEOtsuaCAcy2m7oh5xRgeAiTQjTnJAPKoHKjnyTPxc+xtH4QBEAI51iA/qfkGBDLU9bXS0SGRRkD
eik2MzRDwBW2TkeKkAYFqhuTeIva/oluZ/pDdxXw78K4NEjLOcOarae/qhiniRb/QNRVfGvtXr2F
oSnJLiENicy+qA8bIzbPO2EQh+p49NqsjLAtQuBJ2IuaC0+NYC3C9t0ja0hADuIy7LESPyhEaoXK
rOUbs0vXdC77Msk0425IQWpRmZWHsiOlddW+X0TR0GzzwrMenXQpNko7W6BqstuaMrkiEQaBsFWx
3ZTkjbP3xfetKm9qclJYoBhFdMO8L+ponyYT5AG7m8JOG/ow6hqUenGy77pSbtx2im4KU88vLNFY
O7qf9YUCO/Bh1p3pgVAK87qYtW4zdQmp0fOYRDs9BZt1vOu+6sVpZxMaUVrzdG56M+EHUeKGcICi
3SCoiOjjicdCWpd0RoktKTAQGDCQiPT5HJDk3pyNZ9PoIVaQpL6DbIlhTK4uYLLZMFyPZWQEhtJs
jY6gPAIWCbuYcM0BltX7DXSTlCR02T6PUsG6tTPtByiyX3CRS/dzUqVhDE7q9xZRZEE8RfUX+JI/
Fr1sLrTcNfdOZ3/N0JXft7HdX/eGiC5qGIvnbEFpUMMy3uQxeYo9hPtL+mx10NWzfuUu0v2OC0u2
S5mr100L66tJq+JKzyDjOHXSBhEMlI2e5jkxm+QN0nr5kU0E+dZZPfyMEoDVFELLpWU2QMCpQ7yg
PtTfSDX+PpekkZRiuBmgDe2S3jJPS2t08LVQL2nk3im6+ZV0jS9WLko7mKImPicdLdnnkHrsQM9G
7aanJXCCjTt0aahrYcEG+aLJyjmFlx7tG+jtk+80WgeY1SBMJI401g7EgzETacGeOkMSzaGjdcXe
cBrWdQ+TiyC81tirxkrPyKAwkwKSp5Zf05i4bFoLZN2QMArrthEPztBp6baIBFktwIrYBlbRoN6R
MS95s13102xwG1wGTFeAqZzszIm13eDQjATzetYHGItp6wKgEsy5Jzk5hyDgRM4jXIl6S9Q92ZKe
l+i+LGBoloPRncRWpwV0N4YwqiFHu0bWEG9Z5JcmMZ37WJoKoY2wEvxY6E/kRrZyY7kiusOdSMNX
P4GYWc/NdAHpIzkZlr66jjMB4WnuDoCaGdSTvkGvZ3XzVlHrJSSbTgcgNsZ6U1oOhTypSpshsbwr
CJjt+saKE5EBVjee5ZeJZePjVbtbMnCy87zxop8tjkFXHci0t9WITQS6F1tV4CfLrJ8mCMEzbLk6
x2oE56LCOxNR8hNPVO9L3fUeCdWe+QNMtz7ViRACE1UWQZRrkjcXDXen3QRLJXSwSyvCpRzLyyaL
zEdl7nGxMqZlT1LrLaIAtDSzI05j4IxNk2bLhhbuS1JC4u9lWW9suFbbvphOOqfPN5mRD1c9F+tt
b5Vfu269pHMHJNjKq5P9nFYkXRVFE1bSzc6xV4xDnJhstol5AngtPPW6VnTcTqUiY5+u3YDPFyxW
4G75sILaZBAR8lN4W69sL5N+SS/yaRoOYx6duZxA51QGZNFIUnv8YuSQFBmxPoToTLeASvRjBkKH
Qndc+ouIeKahNGXAgojOlMEzvhprE6IhSuzSclukbMLal2NO+GEGKy/ZDLgu7uvJcc+IINIOualF
P4VDK5z2TX2q9NBfNbMhulTPfqaErhxSy65PW63wvkB+bSa2bEVOSdiLue1OVLhY8iZVu4J+dKwO
J6uj/Z6Gv4hxdE+KoKiw8lmWJIM7Zctzs8XuVLd/kgIEwzqpF29blPJqtkgnI+qod0IyZs/RKZCr
U+he2NvjuFVKYvBo4nCqNYRQJKptXUwdSVaFUJpvsPeiPfk+9b6HFnyayKg7i4mF/krfa9n2Df3r
nOPvFO76QJyyJ+TWBVc/qaTSPJpFGp1Oud2/KDKKyBEvMeMkng8GK+5PO8NKuhvTnq6HSYDiV/Ht
1GvVYdRJol1Q2Ow8oxoDbOxoVNDgCo1cH/akh1UbEQ9r/7nOTmuN3Ad3cskIH2DU4TPcn1TePOwW
y7lKI7ITClkHmenmL5bZRoiuc3XvJKRLukgohVCIeh3IIahI/92U2lyHwpjmYBrbaj+SZXyhyeJr
PlrpGTynm6XqnLuptPqA7QUa1Kg/r7JuEGBIKmSJfWnGcbiOx2VfJAxbq90znnthvXQaaDX8z5wI
NM607Jo2gLlJm1Fck/8M6ZbkN/eCkzT7MgoOz96Ia3bHtj0doHtAmorPKi+zXyKjb8572elfSG70
vrpDFFEpQGxcyPWQYZNV9hWisOlqMuacNDtyyELoiB6U20mMdBmy5tTy6FLWafYN9QLFI+zX0HDR
XehG0V1oc0xBqBQZe3eNq295Z/YK3WqSeXwJZWpnCOtEh/Rymzf2eVuQtmTp3WZwlOLMMOZvxE+T
aWB7BX0RMW7hLCJKxm/dahx45zpdWSeFTOhwko1J9rPpxBJyy3vOhf2jjIa7uW6uF+5i50XuPjW2
8WOe7OSu9hIy10luzt3yrqHIPinT5FthysEO+GVh6pGhok4Q2fHApZosmXxT38fbHG/gQ5ZGbWBp
TUOwtyX2Kd3pbTnDMapxMQ+cVjaXS7kQqF65WzxJMh8aH5zmWON9mRCfaZBnc3feFGpz0+h6Eswl
J6gpGsgDdfSs2PRoGpLVgpFyc3ahc+dz0sOTjTF+5wDzswEGQ2xECgygvrmzzTw5y22iKS2bhDGN
TKq4HQ9q35drZkp5IO6t9xdBnpXRlybFqKtf0Q2kF2Mm5nYiO4uIq2Efa860pTPobou4tG4m2Twj
uNd97Md6rk1OMMCy9aXlIYSwjZMRvdMFSODkV+VibJzY+e40OBPLLpWXZBSfZFMxbGmIL6dVYwpU
LEqXnBHpFlYTnAyjp4WfFwrGbY52DeWYlHHbDB1TMc+aziivkrSANzjoJCNnBdQJ+N4uXaei/jrA
3Q2qdDnLpXSfvaFes2Qf1XaZQqPlgoOqq6RbpKvjIwIual/sum/1ISahuHB1JipZD3vUGq44zKI2
yTfUBeLbYZyR/BgCmUYs9qL19p5Q9sg6asN3VFEJ6IYTSpeGKyaNuJ9xrtJw8nS245S4g2DBAdTX
R2WG7qA+tP1PPObXuGfXhWWTyodpGr1Lmejek5IvSzh09RTUVEj0unBx1LRYbmVel7vUMm/6EvjX
bIzrLvceq069Ra0Vn5g1qyHFtMwfSNRNk2zYA0dp32Rlp7uWK7ks7XtIV6R/W+n3smhnMHl2Oscr
UEplkdwBr4tNWZpuGeCrRmubUr8+IxP24M5NQZa3U4Wk7D33Yilvc7IB/b6y1B2RtZcFiw/szlv8
urPywwSTDeEGv6wV3gm/6cGevxRY9W4rrb7ksq7fdA5mBXZRLX4p5xuUSeXWzZz+odZzbslubO9I
akt26oCBggmNcceH4dE8iKeQDgm8Kudxq07ra3JZsE3TZYTkDVjuEcYOmzTOThpCObdMoI2dkDLh
SUpgVZ5NOg1KRIxV4EQ33pzn5ysx0i+8eAYNsO9rp9ibMfT+ObKXM+IVmi3N6MF32ReXUTFvDUgp
X6i5xdlo2POB9LLoyZHc122c7U/wWaJNnfdfu1xAP+wwHyP1LnA8cnhr7uehYk3NSUbApR6YRqPe
9+nY7KJCVc4X8I0DTS468x3xrgV3WZrFc/NExzjbdhkchz+HC+/qkv+Ocb83hkf/f0ZIu5d69RDq
j/+p/4UeSPpq0fjvTZBuX+an5KUoXvo3MOL6R79wRMv+C/wdp1Vz1RDb9CL/iSSa/B/VwBgAxBe7
bJIb/oUkKsZf2FnYaLP11SoSD0xA93/aIGkqf2c6wIymAVDMX/8JlvgWcabJ4Vq033DxAXFeMfWj
Vlg1E78QeXrkAx8qW4JIYOmB44XDLL0/6hv9YyhapcgnVyed49ZKZU5sGFBwfTeakxAVYuM3ZNH9
mqjMsr/3dVqhyP9sJ66jALIC3IMk6Q4NnKMuGPHa85giigMMMUp6Er25qRSSf377yle//r3ffZf+
ZpRV5Uwb0aL1xCO9bQ+g34vmqOjQ285y2XODh9019OknbaIjd6fXh4GERJdolVMDNh89DMUmtsXk
mwO3zc+tOGs5MiAl+gLdHUIqP14cti7uUXMBpSwKRanSxa9DKjxfhYS31Fd6o547gFgfP/9bCHr9
YajWSdKgxY4BH7yFt89PyrRV0idEYVZqEdVEecutdEAFk0xo30ziR1eGyMdjvk6Qt58WYNfDxwaz
XYY8RqFRy01DlEUx/NvMPWALVB8GFXoFzJt+Z7llE052O9F5z0i890Y16DQbTS85vxDOk0OCeARQ
K/7MuOmIg/H6Mjj6EfLrdMZZr0dfqZv0GeksLuFFpcwAuxg9m52mK1wFRG2jtie60o+1WbtBtXEL
L6b2kfThupSh3qXRP525WdThdwkJhcDE+EVJ49hB0Rynuo+JSPxdYNJw6po6hHl9lCBrcEzA31Nz
E/X0ROEapnr5yet+P8W9VV7KzoTkHXfjo6eabGeYeqlSVjr09QwjLXZtbE7hxx/1bffwH+/O1WmQ
40aB0fvRQlpyY7at1IBIzfUYxZgtQ3Qe8Fdrow30PPsz54Bf4zExXcfCpoAvdjRxSXltG8oDVlRS
IGVrR8VXsX4N8d1u/gsv0AVysfH2cNksjpp5iCtymEpQNh17pZip4PIiI+D74xf46ht1tCpwXKIl
pDtrb+aY66KJZkgyIvK4m3rVRTqp8hKdTbfJU+DEoXHUraqlBndKJ+ei4TqXUabp28VGt4p6iZTh
0ZmQwN4OSYdr3TxQMZfg1imCk32rZ9+xtUnDOlbEFtRg2dA470+tSuJRn8GqG+MWz7vCxYTIi4pP
9r+V0HL8aPZ6LBk2AQQ829tdRgUZlwBRIO2FkQeps/KTlxx9jVfogaB9FyqmOM/zPv3jo8qz8UbB
8BOGATbUR6ei3hkkuLcOKqLZSPbIZxaEn9lnKUt/s4ly7CLnsU3YNsZxLgimdQX6ABoJXKSMlYcq
d4s0orDCOh5hL8k1ERvaJwvu796pQ9EBNxK/IPXVJe63xnZjDerI8ZgEZWKWwSKz/Ewh+hpRsd7u
O3LUvwq6c1sXn4TDxzP1bzYUzmVKDMwKWQ7H9CUgMXeZZhwTZoFQVKkU+nJOKz5ZD+8LGqw68B97
PSQooo4WuDsgfyP2ic3YwnYk13WJka86g0FgkvDxAx0ZnrFrUXwxRWjr4lZuE3X2dn7qc0IBMjQw
UTvte5MWYSLQiytKtps6vfLtur+NIRZtFbdJrxBZ3CVlATBtu/quSt1i1yDVOkg4GlxMquwPX/ev
H4chFNa/q6fsOvt++9C0sFr8lfhxSPCS62lZyvOon9VPVsprs/n3NXo8zDrffhumtmF2LQP2ddVq
J6vNwM3J2FiBsszLY64SitbTRzpDrjXftfie+LWAQQkiLa5TOVtcX6MnSVQX1G/TOHQenA6S7R94
+e7G4SJ1PXoY7epOVm6MKcfdKyvppwnv5eNv+Rqk+/Y5TOpg/JfWABDP9o5eFxvzXKDTJx7CdTeu
l7bP0gb+ZOGmADmOeBwiyLBUXTlWHDU85QBUcFYRz1BnNX1SPDSDEmv0i+FpctqTbZ3nJZTgtja0
WxBRBSlLbWltILwB7DZPp0kEGqR3hGojKEqom6huCdUeMYtAnfbJafR63Bw9IPww0nE4KdiznXXh
/PahWnqFGC/M8J4FzY06racHHouMdvz9T6g66pB7zBiwuroNt6LpJiUGPvUqexOVSlDSpvlkJ1pX
x9EPguWykslsZicmX29/EF5isZebs0PNU8svaKx+Ki1kfwQT8cYmhuWT4V6dlI7Hw8Vp5a65hs2p
/Ha8csjNvmIx015DKzRqYF22CCD5KAFGMt0up6DEyR1Gdue2+WalxNPUkJ8sS32tm97+DJYEmz71
K7uverwuZzdHtkEijG/QpNtMah7frbLhgHJbnImEfHQJqfRcL3qQ+YWm7+TRbxlImNg0ssfcrsm0
H41esn2AWpykXTv4hWJ6d2M+tuFgmS8wwj6xxzzeVLmGknBBFiBETRa8d7TINas2yKHGht7uZkgE
lfJUxNrk5xVw28fr8G9HgnjKxRZ+MFaHbz/S0LZNN7YTzklK9bMsy3bXWNUUkJX2mUvZ8enLM0Ff
JAOE48KEqXu0HubGRA/XeWSfw3Tffz9Iz7a2NfZ2oUy1PwteYbPC4gvjYqbfWknDgH77WNpCtp83
1VQy/aLvzGTEQKQwcZwnEhB+18fv8P2Trewj6Lvc6xHjHjPyvKaVbj6xWYFKIQ9xx7rbaDXAFak/
3XXuFsupluSfGTAeGZzyjMASABMrFRMnVdhTb59Rmos6DEqVB6uU0VXF3VjK8xqLjKzzTrN0Oskd
cwd94Iy67pNF9W7WsJx0PPS4l64J8MfU12K2xOxNCy4TyWhsjKiJgqx3AdFtenN/+HIZCm92qEUM
uTKX3z5lFjVD6+hUMVCEEDh0SKoT2Tgb9M4KQbUWgHHTDp9VGmvV8mbTgF/OEuQF6xQ3kHvfjopX
dWlFYqAI5lK2a0WRIc2v4pN2IuymzvVgIXvcyQxa1fFgnrW0UC41pNOHLs7vP34B7/fR9besLGMI
khD5jxeOi+5wkXzDQA4SvyGnl5gktYLUFDEBqUZOs0OMrF429rasKDRVdHqDKj6JQX5/nq2m4mxH
kPxJwuGLvH0l6gSxuy8AcRWq6yu2kubc1pt623HdCg0vfs6tLtrB6kpDPZPapR01/W6YtDkEObCe
ZGnsXl/M/wSjsvm/ZQS/sl//PQa6e+nKH9X8OwC6/sEv/BNDd8jb4GRQIrnocPD+E//E6d3GvI96
xOBqxwHD3/yTSckfrcFvgJsmuXrAbP+CP03nL2qF1bgdfiw7OLPvv8GkhK6M7IA7M5cS4IDjlMTF
icrGGJY0AM2LHcxcbKSjNG8iNQtTk/bOOURM+URvt/9kx3p7DSMGjYN/ZZmTLEGuBEfr29nrTH3O
hSRJA7prJbq9RFUfW3uInE1sNLMIvcn2hoPA6OelJ3m+/mQXO9qs1/EN8OjVQliHTKoeI4uD2Td9
Y2d0QR2nVv0lK0wjcO2+3tW99O5ppRQvpj6zxdFkgkEyNFq9G3rV/LVo/i1c+3bnfv0dDrs2VQU/
hulxdGiMal207UxEZZYt1qlq5Mk3WmfTCdd+euC/TcurX9vl76Dtukn+5yb6Opa9glkUnKvH9zH2
00zNRFcG5+Gc4MvxDggXzVMeZcr5YOi887G25NXHQ749iv/xeOuGDYqhQUVljv9edPdykoNQodcM
SwEI2PSSlhcdQtyqhlTBC0SmKKCcpVcfPx74794rdTXf2QLIwI71aODKdma90XLu2VFnX9gyi7IT
QyqrWVeMSPvj0d7PZtjyFnUlhQeH1LuvOKcldXRX0IgtrNO+7J8z3B3FdpH0ikct50q3dH5WTFX1
yTr6mxfMDsLKReHAgx6DCo0YDDL+jDLIpW2djpjowBvV1LCIs+ey04jIXufVx0+7frSjeQQKjdRm
LVNNfOvevlu5QLlFj4s5EiUsnK2amZqxU30yzPtPuCJfCPtoAbB1HifDkzwF1tZILgAW24Ov5EmP
C4hYnpcqQYr88TNp+ruH4vUxzMqZhul9vCHAOM6rVtcxDs/M7IszlnaMq5gqdppGZNdGNtADwqGA
guVn0EFnf0JP7AIOS4woapq7sMCqqf3kZ71/B2sWFIAtUBUHyHHPKHfJyR2QjgcCL6j5VI3KOYCm
mE/nKdfWP96L1m4aO+KKojrm8WALVN5ExgV7YjNZp/CB0x1x0lgqwDFqHj5+3+/n0Hq40St4xdep
ZN7OIZsdKGON1MGUCm9nZBNzqGya+LP4p/crk4sAlTHGwnxVHHPfjjNEmiQgJYbXOVXjeTYrxW6Z
JisslhYaA9bb8ZOqyPKujBRU7x8/4/v9lvqQIYnBZG/HN/xo7KqPsUTkGRNH53QTKU4IOvF32Anp
4CjnotE5ej4e82/eK41Mkw4jbbP3i6bVoANUkY2hFnT1K2Upii/svG748Sjvdh30fL+iU9n2EEWs
//83LEU4Gd6xPLFfdZpy5ZpZdB61rnmSpyJCf+42twiN3U+yA48qXg4T9lY6Mq/xOOuoR5cAdLOI
/kcpArfwEu80MmJ3D5Gu8fM+Wdw9ivs53o3c7zBAqlcK2VzY8XNa/T/yzmM5ciTbtl+ENmgxjQgg
JEVQJZkTGJkCWjmUu3/9XVHdz6y6+r0uu+M3qUFnZzIYcLgfP2fvtZv2MJqLRlNoYrQ8VATy/Z3h
9i+zOT4bD5qmGSA1+uX/Wc84XRVNCs0KOPG+24c2Ep996Xv0+ywbmXzQBuV5km3+iGwu2qpSt8ex
XDJeY139KoJoADkpvaGLQwc42H9/Wn8cAv+2YRMMjecTI+Ftj2MM/++Pa5GFDkun0VCayvCbmJbm
u8ZT7SN/rYurLgGB3RU1UzfYEQFloKWFtGOlbfTDFIjfvGAF3ToHS7DDn2WfgiBd19gVMwyPsRaS
7rLu2ZIrrk0yhvO3DJs5gg+74TEy0VJ9W/3sBGfodrGrRSdKhtOarO0NewgLiALQxfAI2SST5t3q
y/DX0litPNCMKstEdgNZXD28Sah8igkp/bmqPmWkzBZJdnu3hFlmiEdzyYfA9/wkkSc/mk7aJnZT
VABfVln/CCyIoua6NvU2lE0OGpHvJN0UxiIfu0obWOilE57tDEjMBmAQFdGkm7D6QIEi7wvTkVP8
3x/MXzcndnXq+OgWREt3i//++3PBHyLzZunarUFyD5dFeBuxu+vIDf/vP+d2WvBP/WkJ0J/n37cD
yn2Gx6RY/2UfLG+kgEjkIcJj7BOfhm1EeIGk6hgpmQXsAw1bZrO06K01+lbgfJPzmBaCiayZgoMb
J+FcfPC7936b4W3IwLI86lEnNaI5R8KWcmkbwLBbS3Azpo0os2qgCju8eHmcN3riik7Pzl4bG0JC
qgWCueK7RucFvkrD7hvXwscGQnpdIXvzcx0V+TpD+W6KCm5UmFbrc+EuLdCQUEFs5dscQbjamH2U
pcudPwzX25ZYJEOXuoeUa/jjoO1wuRQFvZ4eVZyA7GTChyB2kL0/m1MH1ZET7PLWRXuUBkGrt3VR
rTdPWRhcV2KKUd7njGEN00/m3DDFjszXod8bqCz3ea5kQj9IdBtrtvQ3xtVHmEGO/uSh0wgfcc3v
BmSK494AdOgC1llXkRh1s7ywn0SbVM/jduyBq82TKq/W0jvAZvgUzBEG3/APkQ6Nk9nobld69XhN
TdU/DW5QPaN2bH65IxFQmygfRhDwtTdaW1qjcp/O2cNMD8zZizpkpGmOY/Rb9JboeNUM7z1dWkkw
gXXzPxWORI7oYIvYIDKbUTOmw9XylvpI36G4tEPqnYzJSXyIL1CMpHPmyzfvSa0T295lzlPcVLJb
w/IYuIIgdKcDpsFfuAu+G6SgcpWc1+hdsKKecgNVXzfPQ0XvHUBVvVrOx2QO1mGNQr1p6/SNRqf9
KEyLdDFt/7RKMlTKIgxRaWvDQrymFpVEAqU5ZLvAvlOgAM5N43lP8HlXtIRz5k9YHcBN8cPEb6kC
Uok7g9J0v8C/rO7rtP8R5P5zQXNsg/BnVftFIrrcuBreIhwN661fqzbbp5lN+kTZm1e7BGVXmp7c
GfDUN1mhfwBopR7zSlCJS6FBEjrzU1D3U1xX0bBPo0ZXN/tAtydnKtz6LMRpx641ItOc+QZLwwD4
axjTCVnUBMI/BTK2LQokzFZWvuR2OmXQEUV9rARj7V0Df3lvRyCpoU6q+tsoJ803WXk1O0aWcYwY
AKlk3c2PjTbMfS1Xczdbrr7LZl+euGaT1iiKj8WBttyV4jl16okQ8JVBCBRaU7+J0nsDa4ZPhXkF
hsX2qGQq45VzfLOycW3sfO2Z6zVVgkjR8mK9RN5PGz7NsG26Cavd6LTyAXXskm50jjgQ43CxzdDu
xLABwcBXZIrClnSvi7SMB1vga6onONxEhcNyy19bZCXHIMqeaR0OV0ZKxc8cUNWx7epLOY0vUeFl
O7+xWabeZy/1ZxUI2FBjWy3fqXZ+Ri6HmzSWLyEH971UOmA9u+5RapTEy9I8ySh7MHA2ns3BNb6V
5Bp7MoC2nxUflv4pgMSEWfQzX3GS6VCdFHp8NimMiPMSM8HcQ+UcdpE/tLEc3Y8si7CS4xiy4BdC
Xe8TSFOvTjCB1DXlOUPz32bpjRTZvWaG5ew9Vf2eGfb1oQ0mvf8y8+I1QjwP3aojW2AeQoKs5SfD
GWKXq179oL57ko5+Cc3KTMD2dhv7hgX1+r5FZtsMm3KEoscaqxF0Qrp7GtIs3OYcvJcOxq+w+gkJ
LXJp0YGzz33rAVEST0hjqyPb4EL5CUOn7mjz9L69Wztl3MNxXjdzs9YbJHnM40fTO0k/N3cI/51N
03QuOmljO2QOSQFWBGgeuOtmcnomSpNzoPNtbFqnfMlWf0+poykQvCGWvCdzgTC37rNnmPv049vu
oWIQCyG1oRIufoV57h6p3qBUi4Ep4Abq6s+KwgONT2PIn1PtTe/eZLWnlPfs4naaqNi2Sqy+4KNj
CzsY/fJQjZaxXQxY564hGCc17auplrMOBDEv0e2SgRt6C3UFBJs+Uk3c6RE6HuKGXzBiCVBYgdTW
dnNGVfreVulpFHW6L2TbblBZxJNLs+jGadh6MHx3mSjyuF9CHLFB/RoQLYkS2DJ5ME3wgtPTwOU4
v5aTlRhedq2pvzZ/ZCGAyrtWZfgj89WyZY/NLgz9prg38h+jnQHVstkR25a5aSCyZtsaYDkiu8ru
yr7/YefiBPMuPEXELmOOan+HxkzaBdzz31wP860LTywOVZf/nFLdnjGoIBV2o/oZgkn9Sq4dD8Um
c3fpDaDGPTbeabbyXZVVia7MPVXzvkfNhY3Q/mVjeWLV0dSYR1XgJ23Do+jVU265B2tdnhtC6Ka5
f2pHWb5LOVyLrGDsnQdqa/fhD0vVWdzhtzzqRdj0s1QZ++B2N9Yg4rTGApdPxb1md34Sw/Jkel2+
iVakar7aArWG3DvkrHf3tau4XIRRtgmH7LGs8tNgeBctl6udD2x083Jvu9V9FfQvqV6oOOlaHKp1
+d1pGE/4ly55ZrFvtO1lsWcgSBnORNcAlT1GmJvIZHXOhdPe4q7Xc9WN/gbCmY2kB1XamO2Hpms3
VBnBMR3l1WlZ/QkM7xsziQfeTB/wiIFfSXdvsOEQ0dDm1b2ZrVDlTH8D86SFG9384GaTb1wxMtgj
a2DGmmp2rEWNlTIL1P0wqtMEAzsG6/bBBu5t+0J/T5eigKyXcYg7BAvvciO7WIVt3rmyRiGP+6gL
9XxdGxYlrYsGxHytgF+nHcCEdEH8PQFF7FSKO69MlqiIB8TheciYyFX8f6biqbIjTnKAElvRN5+r
ESEZ0e1PszCmDd2AKAkJKQld6P6Ni3l8XJyHljp6u67pCyDdi19jWklteDVN1H9mq3Veskg+VGk1
H7zMtXalMw4YYY1vEKOLu7pRwXbu8WAC6ootGgx1Ux3N+iUN4FKvaqfgZkLnPxdmfhdgNjaxbexT
+MD4IBEQDNXQ7aYUL3k9/CyW/IcfFMfs9t0CpnzxTGilSrvBcfUEtHkCZ8hhoA0n7NraVXkfYvj2
99Cp9gYGusQTyNwtVpn5PHhumshhRClpvIFP3qwoTC3bfaTSIGVTL1ix+h0djZ92vZzGojtr09gL
084RRlU3/6mRZJVKliAkoLF7NZv0Z9m6iTd5MZ2jGIgtUc3B8+o1D3r06o1uqo9A6N3grK8dBpl8
5oQdO4sESddNJpuYSiesH+mf1omccSHajbNuB6eGx9YWuG5mHgc8oV3XluM9yGkKdn9EhML+Tgrc
IZKsgqJ19rmHHSNbxfOApRxqKtE59NM2HkZ5eDLdmzmF/iaQ5qU2zCc7AxTV0G7ypXG2uqmMa7Oa
Tr5ygEouLuKVOjuDfG33naf5ghh3NgDLou8F3Z44xTx9Owq8nYzUo1LlWYctKgO53C9t9yNQnrG9
AfouHRLVLdX0t7AZHhG5tA+z9vODZ2M5MUOO7kZj8DeKg6NS47XgVvKShdGXfwtCKYLjYg5PhF+/
eCksP1z2W+m7v1HHLVxDHa5uQfAdroAA7IyDGSsxgU+OvitCu90CZSkosZcP2uuf8xQivhBBH/tt
+OKvyEJypIFdW+u9RBl2ChvnBXvwc54bAW2N4cr85hqAHb9nSCm2utPf3dU4iQmDQu5jlqud4EnW
C3XDmKZxk/WPRlXU2xE8NR3S4EiRtlelNyaRBPga5B4eLy94KFKgumPnDwnjlms3lF+VmH04r/lD
19fUW5ME4hCOw2/Xqq9kC7D500cCWta/jSb610H1PztnvVp95B77UDmvhjU1G3udPAaShCzN1ihP
y6ofpgCLvWFnWL+yssEaqJoAzCcJOc18sev+ruAAO5GRRNYIt54d51VhbugFVnesO32GOf4x4cPd
tg2mGG6CW80Wegmiokt3jeW3hzTvfhhTJU/ThMMpyIuHYUof2rE4rcs8b/qmjPZ9N3HqqMCIDXet
tpbo140V5jY+HgJsTFtDxHP8dFeKytpEZfM26PEQhIxbc3aWDSzCGLNXe6m9Um/oe8DjbV+7xvil
vSF8NLMxvzPDQZ06MuyTpuAxSxyJce2v2Z2zDIlZpcd8xcloOkA9W36wX99i9gLeoHBN921tPMI4
TcJRvWXL9NYR3bFdVXYMArFnN9uZU4RfWjqXbhqv3WzXG7sfLo5O48hTUHlv+EiPkHtGLfnTHAUv
XSndrafF42B674ARHqIZBkVjWkdgneAiQ2yCNWTtMhtfXW28WsVgnrFIX9cwexqs7qmZFXHyuvhA
vrh3Wt477bmXpSb/oRvtk/AwD+mb0b+/k5DFObPshKM6IZWFPaoLEncW+1XKmD7GsdaTxcEytveh
19lgycNWXWzhLfGA9bZo0iv5L9l2CWDym2t6jPomcZr1ranJ38pqK5bQEwxZhdyUrd9TL2/vbo+3
1Qz8GE8DjvwaRQhExdTGnTd0ixNyR7Ur8AzluvrQVYWYtyDiolcujNMzIAV8s4NpgPknJ4GAK6NE
agAh3DL1vVdTQD/5heCYVlNUjwevWsiOGI3qKrNu+D12C5ufIeDog38vnHustoSBWcXkGqdU0vPZ
Zp1n/6ST470Z6DIOGILX+4k8r2lvyUC+9WmJdqAIzXSLXNiok8Kb7ce0N1IOa9Jd/GPn1HU8eXYF
+YBie9iZ40rk9Gy9dEs+W5fZm4IXHzHyo01XeTdn6kHb6UsUqiseAvNLwvnYDeEn+11PsM+XI/TD
CqtiU6AyPvmZqm8UXTx6CQKa6UPyBbHCRgJIUkT0GZqZq2c3MyhSnufIZaHM71Ije5F4inXL55ay
fkq5PNd6frSz6EojuN0qgcquiTwMczWtD9WVd7Y0qnSbpWP65eH2AkzRx12JOrrszG2qSxLWBvdr
EGEQw9tbjzVDYvb2bnX5Sxo2hcHa3SIuWA9izU7aKaHk+7J76FpxXublW1WMAI0HFDAisD+IsXwL
goImXN3SCu/z4KskHI47R2rBmSn1uYgmKv0g/wZBHGy9Jczl0LCXYPj0sMKF9XPTZ+92wwvL2sDu
VfE7uQYusaCenA1V36CByLZTSOOA7J8sG0BI5QsojCZrD8G4HA1neAJE/TDproCoZqdnxutfXVV2
+6xQZC/1RkMAh5zbT+5l2RdGE4Ib+2pIJELVp6y36eySclCoyfCYJaxPNCh3BPOc8tXXj3IZu60h
MiJiZnJuLHCbaN3z8mK2mffMC/45CvlYUM0/gEeBvRJGHY573NivXITpuGLDVs9qEvrIsSjg5Rjt
S99wx6u1Lh+DYFanQEfftNkaJ3iMj5lTfnN5DufObTsCzyL9ZvgkQGmKNqAZY2i+AvVEnZlXebzm
U/NKEtitAG+8ZyvL+BV8Kwfl7eAjmYZoJz1/fex1lP8Ikfn+8BZveZuRJG7qyX0bLDM850VTP5SZ
QR3uyfKuDrFgsD/246YozU0JxWYTKfsMz40A6d7zMAGOsZlbDPFH+QO74h2PhQnaKj6ZbNc74fVX
eNfrZ09W34Y3JmlkdLM8uPmZ8Ugbi6FvjgvJaMewq5tDsaT9oeu95dWRKoW1GvnvNrbWGM3qDNxN
WwkZSBZSAnuOq6ip4iCKsHLTvnAHZR+c1ietVSp/2c7MvU2ln/2lyLed7VQnbY5LwgtI4p0XLZvA
o5AR4fi+qvV36bSJCp00Bo0HW2eGbVnkcPlqcsDLvVoGv3vOhNkYu8b2xd3UazpWjrOYr65HBplt
9+S/kVf3QZNE0VDxTcAFvmed7UKae5xx9M8MBOH5ND8qh0q69vz6hkVoETOaUb0ZhFySxezHg+q9
YCeblUSS3q6NY6f88l40fn8ij9ZYYbSqLul88ipUmGXPAcHtd/CCL0ZjYwVzvPoDsV3+0Y43mZY1
roqRW2B+2nklkojG8S908xZDAoe4pzkrxGcUlbl7KcfUjZmjg/8uxWj96G+dZu5LA9DxdKZQ4d3J
CIG285IFqcCDERZVKcpFqfCKJ72eFxpIIdb1mi3NNYJrZxZtG21mlwV5UELQqTDoWvN+rx55aFMZ
fWpzUThFe51HVNxh1qcnKy9Ed1zSKW/pUtPbPVmTVcCon9aFtxeIG7EGZLmI7xjDxfruRIKzwKom
J/u6kZ/khTAkv7h5bkei4xgrvBGm8cdUAnV7PI+8XhuC8npzyyHBLFJR9U/U2nBahiF1vCNnhd9x
BfKz4tlsXP8razL/kXQmnR2QnzFOEEM1lkfKU+VSULTjYTaLPrySWZYuJzdaAidJp7FaD93UTN86
v2ZRtZXP/yAX6ZB2gPHwj0ZIYJSn3JaKAC81O/hbRlu68rQKVTcga10ihtRcigSIsXPIl8WPtsKD
DL+d6TvSzxaNMr+aoTG3TWOG3a/JNkb3QS2+28Sl19yo0oRxZrshWw2ZCNnNw4G2fAO+OfchnzK8
bAgyCU2DTs/SR9XJwaIfxiVd1Z0w7B3XbbItjatyoVByIH41QbB3iP4hyvFJrtX63pW0nyPrh7GW
NArHB0HAITgxsMRTz3YTWcNhocV81bRbdyHQrjNP+yOnqs2X+RdEbR1Xwao/xroAjkU3Uo14sitN
744bF/2GWK3cfCa5YmAqabjcLvF54hI7zVXzu8hXHIqmbzA2ykYr4RYP7WJxdAVH6GcRhYfFACuf
Tf595y/mpopkgvp8eOCvuM+0zKsXB57bm2n15WH25BfmCo7uXAfAtpw15goFibwe7ODU8Vk3ZRWE
PGLalPEonJZ+XbVEUb13zanzr+vNfER4JM61TApf7Ud3CWFG9cS4Jb0/NM5lDsz2C49ZBr2jLBb3
NIxr49BruI1bE2uFHHMox4ILvetVIiSmlGRExPgO1xPujfNMd6eO9h3AfvdSDCXsjKHHBbbNBfQi
/AODH5wJyoQzi1e/bRIWDGFPzrJIMtEbHE8P6bwE/sHuCiOIXQOJQdpqr7qzlsz0z2tvOt2Rx1vo
g7XYtt6lcuJzB5CFQE1zCoUH1BzZmnTDZFdXKmaJurtWtQNjwGQrIASN/8JuYhJlmh1BrE4/AoIn
fPIi3CidEtlGY57kN24Su0uYhdjkq865kCOmnOfKWYV1jiZvrA+gFzTp5o1X9cPmn9vEEpZz832B
a188uqNTNnfVwFhnZ67z2Jcbp89GsJJ+g4M88nu7OPAvpzQwRF6frSn06GaK4SFzBTcsO6jUCaA4
R6JbjQ+sYT0lYnEmI3YQKqxvc9RGsSNkX2wiIx8P0C1sHGa0Nx4xvokDOrL1NvN5G8CkE2DTjxGp
REwvM+rOe5LviiOzuN8kyX3jSOWSRQF+HoSjHti8p3PhkgKzhPWhySN/j1zhpvxY6eU43rRv7E7H
uc7J6TMEkX1DRG2Ew/iYj+T4idvwXUnmWluPdBLSAEsjYWaevqetPVq3tlr+3owQw5JxRZTELV+I
8kALmtpyEZO6tKLPKeoK1oIH5O9cBw6NoLz2o3sYBPJgFySm6jkqPa4hxI6lXaVKYEiKyr2BGPZy
G6skMxazdwl6gWXuhO2PwagIARHehbCw6ktiCSXdKbKvy1isxX7FGbANyJo+atN8nm3QJpgiiwR5
hk8jpwZIgSkg3aohwlKUzfYJxqA5nCQXsr091+AujXJXRenwbAsU6Vsaci6/idKkbnTie8RDewZ9
Pn0nEWndmXVEHGPrtts68GprY2J/0LEqeqpZRXtLC9M96NEpTq2VyseAm+pjwLrbYoP95rYaaAqT
WvurpovA4CyY7B0TDvVaMWh9yyunu1ZW8O6sNHZWqwnjRi7pNU3nXsZVqB4bkcKDMMmTCuy2vwuF
CGjWT+StR/N6S4vkOZmqrphOkrmDMWiq96EPxWKd62nfL2t3sdZ2vHdSE3ozHUpu35698fPbbjfk
b5aZOuegn79EZdcxUr9jUKTyouTg7zgxpvsIJuMJeVHPhEn0n0EBqH9nDbaKK9HeeqTYG7uEaaIT
1x6s+h0eYPdrNvIM81rUDlY8Vg0rrFp99TkEmI6J5jNsrv1l8RgxuHvPXTW9r3XIMeGYV4N/6c6x
tP8wE4eiKTAIbjGZHEc7xcjsfr1ZNUejXX663jBeW52Pj4aYiQgL6BtZoPkPNBToWnnCoVFklZ6b
b6tOOx/5oENIHuEQE+fR3o9uZh5EgA4AnBJH89aaYVqQOlHHPkKdjI1H59/zFNqjkXcmOUnMtRnB
9qjm3RAddwOFCki+PaE5s8+asOO9BSiVNkljk97ae3gx0MlavCphuLOdkEQFs+U6gKJyz0CSFL02
T+19TkRPAcuyhpy1tjoBnjTcZcYivgJVOveg5H7NZhsN3JX0kTtNBlkuJVjDgWNDsFMnCV6jEPWq
yDtbNxpfqk1v7w4gHTeA9d2rvMH7+rGHGZUug7rD6uE9tdlK5XGj/2ndhvc0cMJNBR+QCJ8D97ci
Gc2ZkBoYgmhCjBflt9NVMBWjfCWUgPWPPCIyy2SoC+fbaHm3m1vqOUdSacl5kbILntIb3TDsyvpI
OHJ0ILo1PcxlQIeuiEguNbsTr+yRMCb9gZqOrnZG79EsfXE1XJiKOWU/N9qxrJ6hOlnvq2dn915V
4KZ17Jw+DsRhW0ZvlX/rr1pNU+5J0St2Zoe2ADke3hEKfO52o32oCu3s07yaH3WPK2Db1KCXGHH8
ctZ0/NlU7a+6xD8jhnn+XMCy3MNlG8ZNP6NADcaZn8NMj2E3AXY3ZGW42jmFTVmfCDZOSIYgj8Hy
EgheB5m2y9EjAJxuKawlex22TlAQl92pj9EuyxghyWvTVD88AqDZTIDu4LHZQN28dB7JFZQL6AVT
ePL0r3z8bZbdTGC+bvUNaSHw7FuyO+jTXciXoRGlZf5EK7w9Ezr9tFA5LyGZrruO9F16zowjHWS3
p06aLFYonMshawyVn0cxFEm0LNkZncfEg2BPjNaIA5j0ItCg+lmDgtkR3DfGC4t4W68jUiozirPZ
fQnM8guPZgg2k1hnBoIxtZf1OlnVgVZ7eWoi9b0frTEGxmP9MjrOo8JZC3frO+pVh/1qbfpiRTLY
jFqRUi7D/ERub/QtbdKGhmWgCv6GVbJXLs1IFlbKxWBeOck2g9ca59rgWt0tq/Eix3462fOqzhnH
80YAGTxEdNNowsvxYRxCGkr4h7eMifNzWAUkzSLUvCeQjx46bWcFyndPT5FLCNcuWKIEOOsIKEJJ
Yj3xJQZyJTbVuK0bbE+cgomr7TJWRhPsenovdwCg6AWbDS3Bwhq31hhE56kVnIJe5j2ZaaAuWs3D
q5dyiSVWu3o3fOOolHHq1EyG/FJ23YUu9tacxPcC0+fjPHvR2S9BOt2wJ4dBGONrGrrWWQxmeOmy
Ac9lvZjngvyjs2URr5ySBXcL5jIfUHgZKWapgakDYzKGPlm7JZagOfQKEWEU3mrGThe8oE4Vk50Z
JbZtgKRwK296nP3WuA8LxhYZF/+X3uhDIGK07GuLXpid6RslS9Xdk2n3n0Titpex5jhMRrV0h6Dv
/LhwiQkl+nH6iiam/DWi6g2XO7bnxj77kqvXnaLN/ZStOZNhYisHSGK0ek/GQqvxVjIyAepg/Q4g
wVIzkHt6JtYpWCGV5Cm/QSsQYJUrnU1YqON48qWM+o1QKjx1FRYxhtzdd8VOIw+81RFYsKrGjto3
cpcHI7Ej00zsuZIWe0ABM1UhVzs0gZpitAm8bYUnxLdUUGLS+wgjsVuw8JBkP1vmWQrDPWX0VOyt
Mw8ASzPb/J2HKjpMgppsUblrvvaeP15X1zVeiU+278C3ipOe9LdyCJs7yRXr6pSeODWp3z0ZjWry
TZ81ztEPhlnQRrd1A74ui3bA87jZm1JBLvPq2ONiaG4W2vjdsfbBdW78JbPoX2diIcpgyoAl+diH
th3ArB8ku+RzHNk6fc2HqfrtVCm+p9XgLAhDJg3TZLJsxmgpWfJFZ0KEBSn3YvfKcwmcpRG5K7rB
owa2xvM0jtWeDY2arfY0GjDujSuS38BKxkkH9BM0Qk6fDnMF3+vRyLktvDQru5+vUMZtU8MJHyCa
gsJztSWsNxdNBcVT6WensCUXkxu57xzg3qmN2Tfkg8kcnu3OlYtHDtDSWwoD8Jz9Mm/hqRUe523f
59XJdlrryxnX4TRFmv3BcyRTDEdfSJbnpgne+K5bjfSbrfVXLtuQiTyzb9IHz+S8FJeqCuS9I80q
CXoDqgXcE27JbvfTDdfjZBJ9OETlHcHLHwWLnG6iLOxt0eVEJBVeGA8SJPYu7fum2aK6giiJYgoz
cybY9ai2D1ZqDBvCjekszU45bDM77fZW1sDq81XT8Tv5RoAEKXRJtA9+0MYrEjG0+9Hz1pgUnfGu
LonlFnVlMr7CooAk298QosH6F16U5Eo0R5tLw9aR4Y8oIDB9RUy5bwZr+gaZNTtGXZpBfZ0GcaAd
NfACIYTgsnszD8vske8bHRF6vHMlS4n2dO2WRGPEITtC0TzWPCQjn/qdZophnCNTNy9Lx91z5zdr
aPGH7Z12Lf0YRr1DV15lBvmYPZZuEI0hkXAbml7MR12GQZuGxUfyTjGVxzFrqdH5MzMe2aQZIDeD
SccMiQoXkuyw+I4jdp65LnGGsCSh/WfMWyh2TytjxgQLBfOhwEWEJb3vC6wZg8P/tvpsLzhww5re
dVusB8vpawqHsIWYN8LCBH3IQLXv3OBdeAZawUCo5m5KvfIMDITPQdFHtBhLv81mc9kZy3jNHVqa
I/Gv1KFtp4/FjYP5d6LL/5BcotLxTUJWHJK20YDz538SSYPjnoCnd/+S0+tQKLldG98n045NjmYM
JQJ71u3WCRr3qNZw+mRYHzAInkaBQSbiFnxY07RmxRIICPRcKfkYMZGkGitlW200EVb2rgdqZ/xq
JsVwppqx8P5TP/y/Mvb9/8g+C5C1/79tfwm858/2559tf7e/8E/bn2P9g7ibm++PwKc/QhT+j+3P
Nv/heXh1TSSeMLr+UOL+y/YXmP/AEkc4gmtbwFuCGwzoX9QzL/pHgBkBf5F7I7Jg0/jf2P7+6irB
9YexxnfJfcKshB3s31em45SYR1ovj31ZzFww6nA9TX6Wv0Lem/7GoPRXjbOJvw67P6wsDwTcf1CA
Si+rq2kqitgE1fEFaACFTd1AqFwbK5i2nsFQSGsA7VTKdfU3Jtn/6w+/uZX5mi12l7+onk3ghGXL
aRpzvynOdOR6qqfBofhMu51o+NFTmDYnf2Wb/NNaQJ2osq79s9fuP/xEf/zeIQEtLlkMfAKWxp/f
fmdcjIERFSIxp1Bbtm2alYJGRYnE+V5y2V02vnTbM5ydfK9Io9xkVWAf7a4ib65ZSZ39mw/0HxkW
tweBgQLnJV8Hn+zfP5DBWK2ysjBn7JQulxoG5olAXQS7VBNJqofudxPZAmW1OY+7DrB5YnPzvIa4
pf6GpvAfZgm+G1w5xHdAHsBuZP1l/RGRIxA1d0U84Xy8K9uW3nWRD9HRN/O5ZlPMm0djHcM8Mdyh
+4jqWf+enCKDJSYymkmBqcTFz/HN0k+twr+zuP9VLA92EJsJnAyLNJPbG/dXXT4S+lH5CNaGcC2e
XHORMSRatfUFeac0R8Z9Par/4ezMduTGlXX9RAJEzbrNlDKzBrs8tYe+EexetuZ51tPvj7UOzq5U
aadQfWM02oCZpMggI+IfmgeEeYtTW+OgXYdlu+PjsaKZI//Aj4C1hPIrpW0ZLK6/lyOfWxiDJn4E
Ov2pjivD05cmew8bTbmzs9r2ZjPk4TCHTfqYkgHz9reK4Scejnt0n9fxgp+iS66GLnk/a4ktJFGo
dbZh6tM50v7TZEZ6mhK7O/M4Df571/yffFj56V/wFP476/8dylzNGuvwIKzNOPU1tW6HAxCRHsBf
EPxtIg2MebOwT7fPhQwBqwHl6hKqEYZBnUmGkBe3dAyQVcmqNvH1yFWloUnxYBiFvhMF5Wl/NQoQ
atuGi0ZoX41SmLmmqOj++jXW216X6hVBz0TgO7MNkjfzp50atnd7ZmLjs3E6od7Cs2Yn66u1RF1P
iadwou0LbuPU5+n8IWkJhnmmdH8bdR+hwTsBcjFU99g7SxUfR7wQDmOq2h9SHOPPouMpf9Dwuv4L
4DBN/ds/8PXvIwBIipyDtKOrWqtFIU5lddyXWOGUHYpQtCq8KYvHM82tYGeo19sKBVJB4INnITTV
WkWckkA3Nli58JXN4ahUiDMG/LAvYZ0N3gLnaYertjU1RFUM6iaQXew19S+fSlB+lpv4qdFFp6K2
THgZ6nRnVRRa3r6KJgRg5sZFy8PhegP31JtnpQwz3xnoLRgU/jw9iUANoq+2Q2h8Fke73sZQKB1Q
ATxQdOxwVpcaAkI2yEzEgTR6ZeYxNxQwVgMZ4cHNAhxrR6j7B4dC73tRNvNjnxoVBU+wXoBN3D91
LvpvcW+4H2pMA75nrQbwROkmyzfyXr+/vSyvTxx7H+wQzHoYtESU62WxR/ztcEFK/QDmPlwjC5JM
j10K4U33VDLqU1dQzf03g7JA2KapfPoVqxXKUyDKYk59EDAtTKU8dT4CJ3EujbIUf6rZjt6nuq78
uj3q1maz1P8/6ppGVjvaguhOn/oRyloPsTN8zOjUXJRlcnaO0etgyaJqUqxP6su90kFyrDkVAX9Q
aE8MLkHXeEd919khfm8EruthVss4YubSCKdJfUyys/tI2ieEADcvIlQFBMmk7461XfagHHrlW2UG
5kKlccpl8gg+XI3S+qMyFYGHuH71aI6z/eH2gm9FE0tybDlxJI/qSgNnsGMHixwQPAOP24veT6Ff
AaP93Eeomo6jFlxuj7fxYGJB4KYjsuro0hHyejOXatWhoYmbEPhG+1eHUM7veaDpA6ClM/GIad3x
e4c+LKm/6XykTd1Pd5RDjfmQuSlsIUhFMOqGhT6ahdt0u3PTbK0H4mioisrQwHvl+ueNoctWi4bc
N/tu/Ey/DU6fWdbKV4Jt+lBYc/nm6xTtYd6zGqFVElvlPn1xafeAjO3RngAyhCLJ4elzf8Q0bL91
tOHOoEem5pgMhfvx9neQ+24V/oQUDhEoS6G746z2ZRoJMc45nK2UTQd6eg6oFmnlSW0cKdUeO9LZ
GdqPHtKVp4y2sw02zjnDk0s8hzVj/YjQ6rnOoQLlaJAWkQeloPHyqkLVVKeycHumW0NpBnsOPQBT
ysVdL7BZ8i7OOriYrV0qHvDK9gEeFg4O1djtudFuRGqhI+iN+omGooTUznn5Me2eiimoucx3A2Ar
TiEcKsAG0vBkDp6gaXnuexgRb54gupBc0SbCO9zEq0EHvV0AsMWhHzV99KkN8CaKx2V+6FO1Od0e
Su7+1a6xkPchfbfhrFvGKlqkjhkC3QhDP+gT/W4SsKyCDKcEM4pQriPL8WJQFHdLlP55+8CI6zy/
e5A+XGsssF3HgFCORpUVTt8BGsFrirToDJjIPLR9r/mJ46R/ydfvXgq1ERF4KagIk5DkGYjOXH/T
zDAao5StdIT5oqesDv8sbQyHdg6LQyKxM7dnujUco1HUIBrwlF8tMWk2OUogMMEA5UDnZra/YQ1R
fa2jIvsk8ArYWdnN8dDNU4Ugw+euv54e5Nxa15RR8aqpa4EYAO9oDV6XWMxEvpp3O7ng6x3k8h3R
JGEw+T3lz3kR7hLbDIEYD5G/BPQByX67+y5tafBm6JMoUfMhjdTPRQTb7vayapsDI7yO2gsC/aDh
rweO6bRMPfQa/NESEAZWlvdPKVIo09lOJvdjqcOO86eQUw0hW4lLXLSUOX2obGu6wweowSHSVKMH
TZ1wvW8ifHdwqmtKb9QT9yt4OfepDxdYWHjrog40h90Mf6kuVBMGqal+mEe3BSwp0BX34lBX/xbA
tB1cCGfHh+oQGjvPm42HB+alloqrObIWNmX36/k2Rm9qxYJZfN2p2DhVU+UL24AbOE0gS7BGPtLE
HfxCVTNvoIfP/6OIq5RGdtIyOl7A1+eHSEFZAYJ9sxOyNioC/Db2uKlx9RAxV79Oi0dUBN0o9gE7
adBOF+1TCTaR+jgCjqqILFrKVJfxTTKO2jhCNeknRYIL3Z2y2uvbgf6QYVJMetbiWCeWuS4Ad0LJ
9S0x2sdwQrmgK8Ht5ENl7Nx5W5/EAkJByixVnKjJXH+SFtxLJwYR+vQiFRDyM2ZwA5xTD7yKSWdR
65K/THTa3UNdh8M/ihLp3WGckDyxrMW5tyAUH7MlV6FmmfYpCfNyT1br9f1FgZdqqvRSN0lnV4dk
WKosqrow8rNEMlhqLfUGgKqPlVk5vobIGU6bzd5bYHNQuSq8xhF80VeDhq0zqDh/hX4/cTYpmVUY
BKpunML6K9LveC5RVoUYuPPlZdy+vstkMft/h13FdUtR4dtKTLmajMld5ugNJbliPt2OO1uT01G0
AmTAjUmidv3NQ0MrI2CBkR+XunVnLuDCeiidvhNEINeTwvSnSd2Tq9+o+rlsZ0S80CSn7rc+/BpA
n0yURuSLAg2krAjTox72mWeZyvLJRaIY5hxP+7TAWhRh9hL6lWPvbXf53dYLTNyhTCRlAeGIXk/d
rQISF/kjyjjXnwxjoucWYgBmZR0wnaUYvtnNGN3jl5bfdXGY35WZWT4iWqDcW+i/vKMVCkrn9ud4
/ex1uXSQNuXBDS1ifbsKiwyzsSkc8RCvfGzOigeIouMJdId9QCWhewSHkJ8x6HP8nrKsd3v4jVI6
40P0IeZJhbx1etELvHKVgPFbq25P6KXMJ7xQzUf0THCkU7QJ0Pk4AbISWfKrdSz9XbG0duMtQWRQ
YKj0net4K/wZXIr8IIGC1VqYTLhdPdRNg60g3BGAsP14mkLnqxMiGH176psrz658rkxKK4Xr3UCG
l+uzOnEQ0tQEJ28YyDi46rly5xYdE8njUftRv4hCRO+DYdJ+3B5/4/6nS4QUEJqBpgAzeT2+0OPK
ijIeHplB9W+ug9/gM/ovE6QiYCFRcqdZcXIcmyb8eXvgrThjokNGSolUPinP9cD5EgElWFhizN3G
M1SB7MEOqIDfHkUu3/qw0YtziN106VDwvR7FKmlXOaKN/L4qVD9WAYph7NJ4bmmHX/SmyHcKG1tx
DVViHsQWO4e7/Ho8ZWlFDOyJd1ysgS0GYaofMNRSkS6qXeUv3jaQv/IEjcLb89wa12IVsZFAbRPZ
0etxgb+gwBIpMSrIM3bPmv0rUmb1yRrjP5itgkSy9D+3R9zaONwShkP2yGStVQSHLwt0mye/3xhq
7CEU0vFGnW00JukGfRNWDAsnz9wPcLR3D83W8YQnK1VFTd0BlXo9W4jARWq7aew7SZFjCSTdxMom
uqDdYOxEgq0N9HKo1XVYFNmUD30e+4qTDwfHwopv0DG37PKiO7WY+Oxs2M0PSSrjYgRk015ef0iH
jwhrIkZAgXdwgznluyqAQIQ/cneMU7Cs+Zz9v/b//9mS2VpPhqI3wtOTLSS/9Yvsw2jbdgzQ0fIX
AyZx0igw7JBBO5GjjzsbdevYE1aJqVL41lmr9aHMliJ0U9EYpMR20kI6k3MVJv7tzbmylZKtNamO
J2vDcMAo4K12Z9qlNRq3WeJjAt3cz1oTnOhc00BTcMe5ZE74OKhJ80PYTvXJNkpxcuuq+9PVS3/W
2rq+8AjEInGodD9VBP0pDXS0AT/WtzVzTyhx65PTB6RTj04sdezVbrYRCki7rEb8x8HUQ6kLVGQa
U/cbNYbPhqLL2cgt/fPOCskEdhUZgQYgF4c8MMWZdYKLo1RZpE2D+TISFo+a1n/Tu3j5Ch1/OWJr
7oKprrNLg4z60Vkw8bW0cadJvDFvWtWABnB5U3HwWF09SttlYVfQP9fiAl6LOi3gxpr44uqK4QnD
js/qUk47991WikWRRqPCJv3qxNqcoNVLJPsasg2kXZpzVNEG8wY7so+UXzu6UwNCKcLI34muG94r
QiLbljpOTjGtWn3nMGycO34LvhBUVYll68ynN7R8ykNDkmtD9WQQu5/sIdQ9XZ+HnXaV3PDrz43w
KSVmrFI4HasjHobYDmPXFPqiS4UBhrGLfug5hFIfMJc4F2GU/sa5tD1HoeuCYyya5u72jtv63JQA
+XA88eBlrCObgW771JeRL0VQH4q+1O9Gq4/v8Fn4g+CLfhighJ1uj7kRvamKMW0e3EgjriEaYiI9
TqKUbo2I0zM0ZnjCcQ9RQrWyS1+l0dfb421cirjGAQjT5M3orKsp9mQEVWEWjAd+wQ/RJT1ZHaJF
+Er/01cGwG/4vTs3xsYm4q7gAFEW4xG9tnVxTQUIYEErhct4PtbGaJ4zHVKNjhDzx9vTe7WcJCwq
Fz4dbtPWSKOu74maPttCFg+vWeolkaG1ZyiW9aUwFAXHNnXPyen1YWWrcjFJ90bX0BnyekChZlpe
ZymiEEbf3lGLMP1AcTP0etS0/hynYgbuaQNstwZxSsH5fYkSuBl1DpP5zVOnka0hAU1biIbjKli1
o1kPakeVqlSlNpXaFn6dnUaaVWWT7+zaV3eknDWIRxxsZCloDStMaqJWCFHVyxFmxO/Wwr7tOFdS
O/BfTAr80vNAkFjk935x74ddSqFHRUIoSRUYvSFuzUphAkoXg4tRGjz32+O9vpbJcNiqbFJoxjbl
xusBS1V0/UzP1kOqojqbjVPBl2vidyDjot91Swc3QY4PPsSEo7xSdE/IFRs/crUyT2E7aCe7cLGQ
DePwUtdO8aMGoQ2XQil/DzhA72z2V2dZ/lYeRLTD6QRhWHP9W91wytygihUvQCHsXlP06NcyqP0P
kYbhgqJS0/yAi4S9SYN50O11enWk5dDgU5H3daF0qattb+aYZxcODQu16+Y7xA+0L63imqfGTfbu
w429BtqQF5kG55j+3moLTIubWqOBFkwJlfMefs10pMoef709oa1R6GY99/JsmTFcr+USjKgY6IkC
GwQQPMlC/9BX1V5vfmMUmkw0YPC44gCtnXUSEeglBeYAAr2hP9Q19HNtAFj85rkYz1UrsnbU4Na1
itgFQePYY4BQbudcilpJTs5QNDt5x8YWILUiP3bJzpnOasWUXumpYXWyZxXjSx4h0TmYDqIKyJHs
RIFXQ1EOB78ouxyoDZCNX38cq7JRQTJd0wtnRBwnQ4+/pdFSUIbLw39ur538p65eIahKU/MjjJJq
0DJbDTVC+W2zEHHusEnEfSOMwG9SM+JBLqxjG7XR0xyYEBBgWt4eeGOOpglGm6euRLYYq5ur6fq0
S4BFemPqxE9ZEYSeUfVQ3dGP3XnnbAwFaw1hLpaVUuMablaFauiErXCBwU8AZroB/qVJZvwAlxZy
7O15bSwo/T0af0D3HJOocf3tJA8a1t7oes5UdM2xTpzpoQnA8ByUtrV/QkWovpkhWly9kYXZW8MU
npWUjVSHFyKdo/WbMg10yCwiDbymc/6OA4qWeZjPnHHwKW+fJo4WFPa4hK1Xb0cEaAzMzWfAoJOG
dnILTcmjSAd9rl9QxcynyLg3crf4FgZVspMxbH1P6bsA0EsXJCvy719ckrE5KFD6LdfLMEE+5I1t
+/rQmZ4uoj0836sAxoICJpPOnDw0wN9cDxUAPNWRyXW9dnTF3aQuw32vWO3OhGRIXx1C7Ktk0sfV
r5vWahRnEogXAvbweOgX9xZA6OME6+g9aC3tEk6t9fZtYvPoB0WskvCjEX09KxNEQVM2kDPyuALZ
G4HEpFuuXFy0Xnbuma2pgbgHJUeX+DVSDkswDRu1Hl95as33XQl5LqFZixgCfn8wEsduiC+3t+Yr
zXowaGTvsnlKncjhv6+n1xcUxyRI0LM7ykGHYS7RtkMQQfjlHA6fUDkaTYxB5gXRJd1pDngNOveK
i+VMqqeG71ql7lutGv91+3dtbFt+lgt0iaSAZucq1A5Ko7fM3+Fij4q/Va74wQvDYT7PzrTsoKU2
xgIDINedWjJm8KtnnVkawQx9xaVjh3ZTW6K4nRcopUR6rp1uT2sj4D2j/ngRgirVYElcncYmsoMw
7wL0SdohP0UJwp/EcFEeHRVftkhvhq9Ov3xs3bz8fXvkzUnyLcGYgn8i1l6P3Jdagu4ek1zQfD3U
Q1BfKkC/kLeHem9PvSrOUIODVQQSgPF4B6xmiXws/mShxRHNAVnWRouInAHrJx0NcWc5dX6a9SE4
1wZgTEh18yl0jT3fma35kjZLDARRyVkDXJNFRDQ9BVphM7CnYRmN+6wQwjORifx+e2m3PirwGep0
5HkWYO3rpQ0hv3VzXMO0N2zlaYhnBzeU2DzhIBJ6apKgj9jiNmskafpmhDIrbYI0c6CvcEzWRJlG
6wCauSitIIH2O4cSeQ51RqbRsuyUu7bWk7c8VVaAQkBHZfB/cY/UhgvNru8cHh5IPi0WjUbcn39Z
4+juvEBeR0FQAEJWcwm3ABhXj4IRYN5Eo8zxkhwAYRkjj2KOjYFWQmk94mGR7Yz3emaMh3K4DDU8
eNaotd5CGqRqFBvpr/Z3EyBoMvTxEzrd0/n2PtkaiMIKKHswHNBKVqG2JN8zO1i6ngAJc1FDYmoB
UsOr7b2LZHMkcq/nw67Sabj+WMXs6tOYCQtAjEAzNDbNS1jnsPsgMf+LSXFnkfLbPBfdde81QXoI
K7LGQs4uI9kDxA+8ccgxJHP7N9/EtPlIkNjp3McUca5nBSlL1kUry9ODBHXOFnmNSVFawAya5b/5
U0EqIBvD954sZp0lVUpN2XnJLM+s6Scc+j4Ql0pDFxyR9PHX7bE29rssutHRl9MCknY9rR7xihaO
kOVVg/0d6Oz0BL+69xZlKGho6+ZOdH79SgMdCtaPecnWpbnaG5ldhHUhEKRy0YD1E3VwUczK4rcW
nAj8fKr/IrM4WatJuaSwMyVoi/IDTcu8DSTmpGnvgqQrL9Ag6GXcXkWZAl0/C68HXE0LSgzedwb7
UKRQiIWh4MZrNuhdd4vxPh712G/dotpZS3li14MCgbBh5yAOBTXy+tMtUxBMqB0gWFPk1jvXxWqr
M+bs4kxRfMLMocAoerLvYCEZdzmiPV9vz3lr50DUpO7BU0LV1ihj0sC+TpBhQpF0CY6jSLNjaXQ5
FtyobYD5FTvgGvnRXk3XkVZ54Bghqawjczlw8vSZA6g25o8Ev2Gk9erRRIfYQR399uQ2B8MMCAiX
bLSvy4g1CWqqt0xuQu74qIwhqrB2OV+AUSZvbXuzWTkTNj00GIgQXK8/Y2H3Yx4t6A6NatzBPtI1
+WBoUWBymk9c4MmHrC7/xTUn6Tfy4uHeoVx6PWiHzk7rJJyQem7TC72iznMnWPNAw1Gm6JI9I/it
9QT+BX6QtiXl6NVeNRxisxYzyarLUblD9gHso6HcuWoZ7eS7rwvfckElcYoCMNWZdYwpdPyQmpiN
YqEBOh0H0WfGsRmW4N4A0vweOTblr6nhYaQC27hMoun8JraM80yGsXNpbIU7Ng8/B/Cbw6PiepnJ
V9NgGHSmXc0JHVtz9Eo70ndeR1vRB9PTZ9wjaYu7OhlK3UagJQZs2+zQ8ciokNaLdETZi3k4WYE5
eG1c2DtX7+t3p8Q40h2mVcPjc41hMGqnAeZvkctXU342EmS0UF6xTktCz6abq9EL02G4c6N0L9hu
BR6ZSdgg7UAlrnu+M1p3WVOjo24iOfWUJhjrkDnG1G3oMg/dwaLKuGdhufUhSVFp+pKrWWyw6w9Z
GijftDoeJSCOwtOslWi1Z526w8raOiUvR5F//+KZG4DMjpt4ocRXqD1iO+1w6AZ3OcYhYidvD3CU
5wES8NDQ6O9dDzXqiOossTApk6M6sajBcozoDfhFZcb+7aFeQwdZLxjNZJ3EN6gpcv++mNYyZVmI
Fp3pNVbUq940pZpzCM3A+Y4RTpHcYVuhnfNeuNkxMKgGB9YIcgNp72ln0ltfkUYYfHspFMAT4fqH
xIXel0JQQjV1KBMDwhLvotxZvt2e79a9LJ+INE+BSfM0vR6lybHGcdUQMaqu0oxDNljBAzS7EduE
bsTx2qij/tdU1FlxTJagvUfJh7fd7d8gx1hflrwLJKkfir275mhzLyLPvKQo1LtK4RXdtJwsexgb
D+BVdW41Ef8xrULfU/XYOprghP4raQAeebXASPyUXehQDp+wQSXmomIuIherEnvQJzzqAmVPSWBr
RKBp4IpV7k8gINeLXZTaFFtxb3lFqVofWhUJnLEkjodGH/iY6JZ7fJytPSRhxbDITILP82Z/sZkV
ZQj6Ju4sjzQ3QQI3LN+P2En8ffv7bUUCrGew6EWKgOtD/ooXo9RZaNizzn0JqFE/ZkboYOqB5I6D
k+KX20NtrSAVS8QmEZMEsbkqIOgalkjDSCC3ogBGrqlo8HBRtXUqEPzNhKXq7fFeA1YJBy8HXF1X
pRaJGfaZ6XV1OjwIB4FtvTcwO+od5HTq2j0a7pieVNE67+oq/dsZG7wY3QBj0G7X/XHr13A/U4gH
SUM10lqdVqtRmsK1SLaWuqj/jkHJNmiVI410jBUz/12O+pL5kRWmUK5SkSvs4jh/RLZCoRBRKIj7
z0vXvhndQoMHdA+vevkGFcZ6jVq9F86zcC/URn/qqIV2jYU+ZWnvROeN/Xw10uoA1YmhBVZDFiEU
8a1q0gJzD8z1bn/zje3MIDxRZDuYCa1uGzGjzahnEwlZY2YXo5l5bmbB6LXIaO9sr82hwDdqkIzJ
orXVyUFvtcRIA2+OpUAuOqXLco9Q/ZdFn6qdZ9fGwSHA01pBroOIsM6/xsQtYc5TEbAboztlo4YX
DrC3i+MUhq+bOLncXsSNmA4chxYHcY7WurH6Un2iOJWeE3lGG9JN3Nr6cRaFeokSp0Z6vUzTv2wV
Z72dVGhzmjDHEGoiNYbgeR2KxIgUKiKBVCPKxXkE3jJjCyRILtMleG805nK+Pc2N65N2I617WdFx
6JFdj5fUc1MY4ULqJZKRGguys2bTI8TDiSiOTtHnZ6wEnHfoKmJxifrJzviby/xifLnBXoTeZOgR
qScgeqjZLRfcLVNUHjUHBypA/TpY8qM5Y+t0e9Ibr2naurAqeJ3Qdli/GTCyngpjylDALtvqEtm2
hl4hUvhB7Ub4vLbZnS7S6lj2hbZz/remy5uIdzyhhgtA/v2L6c5J1WQ2YcWDHB6duYmCg97HOl4O
ZfN+SZE97/P6zbgrwhvPEwpm9D/52KvwBoAj5ZLmkCYOhUGShRzz8CJ5JJDuKZhsxQNKJBBG2MIa
6fz1/PK5yfRhpu65WKhlL4PZHWf0e04DXYSdpdw6KS+HWkU5xOPFYGY2D7+FpXTqRFwygY0HQqf6
weQhdLq9aV6zvyQMgMV6vk6pgq6yajuMlJbaHellECi/69Ey7t20cX2sB6nGBEgXVke1ae3+mMzD
8FDqCryvdI5D5DfHxldio/mWhqaJrmOyfNZHxf5++xduXC5sKxVDV1mwgad4vfiOPtcZ8gu2F+ZB
/8jL+B/U2+u724NsfGGuFa7w5yoUNfvrQZAN7it77G0vGOH3BSbGq1NaDUit2ntk5ddSAxRKX461
qptgcDK5fYC6ENLDNtp1zWILT7EKPCkjt/0d11MnniAN2LkPxj79YY3oLR8rvD2UYxpZIMVs2gtY
x0w9osyVYjVvvmmlDhHNIOrUXIDrQGKjAdkHoGI8K8FDdVQaxCGbWPjRWDs72errj0t2wY0E5Ymq
Dm/+63VXekwRnSQzvUExtfdjYuEb6S7dmyMjVWZeDTLblw+V1fNUsTo9wgeRRJVH2snB4eaO1xh1
nTSbZmiPVfGlHUfdw8TOeiuOiPSJDI7nF61ZWomr49V08FTo5Jle0HETtEKr0CaqJwT6ER5/6x5m
KJplhH+yNpKL67UM6iDTk6w2PdstsndplKiXJejzIxnM138xEhmFpCw5ctDrkSQee0J/ha/mKuj7
Wr0UXGp51k5C33mKvb5a+Pd5H/Fm4MXyikigliUw8iwwPDsokkvYxj+IZ93JnpKEF386Yg6R7rEX
XsfgqzGN1TerZwVNDxxZvNFUBk91whgNZK0+4podneIUq6vby7l1CF7Mcb09lwmfVno5jIeenb/Y
Wn0KI93dOdWbs+KWlpV28s61Ot3S2Fj3BSbQ/gFDuNHFETerBsw40wWzLssJz7dntTketRq4bbxr
Ydhdb5JxzKwBWSbDi9QEiQCMRU6Oho5RnVPBDE2MtW+PJ0P0dbmCr0ZbkpoMb0zQ2Nfj9V2exdRJ
2Smpk59Us0WACv/wJzjmGIxrvYMJkIU9eqMnO5fH1kwlfZM3Fx2wV5mJ1bTJ2Cau4ZlpF16aZCIP
Vbri0kxqcydm5cftiW7UwuCu0jLnyiaikAxdz7RuBq0GYm56GlYEd8BtyvvA7HBHSUbpdpj1foDm
IVr2kfLL0YvvIlX3Sn9bUwa0KgkzllQ/W8VtbtK5Eai0e11lp35tJjhsxY5i3rUIUNzNeDLu7N7X
FzRzFgDAbDrqJAirOfeVO0Z0tE2vbzn5OKvj425Vs98E5c/by7s5NQajGiTlh9YpEqL8Vl9X1DIQ
Fqt8dYil3yVCX701ZQ+l0MKd3bPRa2A08nSHyqZmondx/Tl1rZnGEhkV4raEZoWDesoxXqeW2mv4
28bVXaaE1lHMo/GE4Fl7zt1IPeo4VexcIHKg9QnipqJjDBcKgJaMUy+e8Rrg0I5uo8mL2g5IQUP+
6FThDbUE+NSwui+wd5RuZ9jt/SyLuw6IKR6jq82UpX2WhlrPt206ZMOXptU+jaae3XWUSf7Re0X5
jzmjs4A/ifFBs4P+PI3KsFeU29xhoBskNQ6DkTUT14pRVF7CSlqrYq2bl2n0I8j6z2GG79ntHbY5
kiwvAF1zYDOsPjgMVaoBAc+RvHP0T8Hcu4+9obR3CwWOnbXdGopHvTyhlBvpll9/0lrF9VBRGUqb
jfkSIydwxAC9wYQi27upN4eS0ReQKA/1Na8+rBSjxcmU3UMWdoxgVn9f0jTxAkzg/rm9gHIjrjeq
BKDw9gD4gtTv9awyDGGaxRSGB1eq+alhfv5JGNEeFXQjECCrA9oVOKjEKK3WDr+7TvT05L1kjBrf
6hv7hzM1w6NiaZ86zCd3JrWxfshBSSQvhDQqtqvhsMOeBqEYhpfNFYSw1LI9jqHzUyl7lFtuL+Dm
WFIxG2QkyfP6pEM4HY28iNkW8EDgLOOv1ZnGL91d0r9uj7RxK3Mfk76RoEtk4upTdQX9Q9vmLYVr
k26cetxhPloiTIFo9kujo1HsxMAWXUwXqSDu7P6tyGIAz5ZVWT4jzdzrjdKaqVa1M2+CUbWT05gY
zbsWx1JPcZTuS5ZmSCrYSZtgHijM+yLBGhtievrt9hJsLbY8FOwidJMQWbn+EVOJNRDmb9yVitGp
+IjH1X3iQDIBhVC1O7Fla9NKrdX/Vveok14PRmNaG9UgJ9VJXZ5ZCb2Fw2iO+Gr1w5B65lIr87/Y
TC+HlFvgxbUxRfPgdHNreq4xdHctfhd+JyLnKRDxnjzm5m6C4YdUrs1jb43L1KdSjbKadHEqC8RU
Sbfq8wRPyTdTx0abv7PSv4LJbrDqHMXOs2trbJQMHNkgkhf2app0OMayJmB4ZR6LR9eVGvuayI+u
1ehYMlij34f5zzissp1PurV/2DxcTfRZqa65q/XFAmOgPmt4RWOrZ3xeMarJdONcTvPiv32rQiyH
GvZMSbZWMagwUD1ZLMrRVtn9p7BT80NuZe0Z4ou5M6mtfWoIius81V2EY1c5lkJtGwW80vJygqs3
tIPxYcAkBCN7VSru2L9uT2zrkQVChkY/PG9at+sCzwR0OMkkQsapg+hnRti7i+rEfJgCrfjlUqz9
MsPS8xRs+bxYGc2POc56iNDE7U5XdaP8A/uWcChL/nLyq3AQu4PWWw3vS4ds4aA0yvxYlcDXl0b8
qKoFLzPbih9qownvigBQp6tiMEmXD6/MKkUhLMxoiJr6HjZRBobVnUqIhI0ACQlw3ZqIFpSm2Qcj
13eqoLbiQiH0VDXUDy1eCEdcXcN7JCj3JLg3LvKrQVfRqsqQPQyo8UquznAsba09ByDPd66Brb0m
UTy6AN4Cfkj+ihcBKg/cIB7H2PLiSvva27F5XrC4Pppq8igCtfh4e6vJ47heSOoVshLOgJR3rkeb
FW2EIicsTw1KcVDjUMMo1Brfx2LIL6GKOV2YjOpBj6j9jVg2fbg9/Fa0ME02AJghuB5rMLDpJoMN
fgZUVoyEZdDG7aFvtPCIy1hx/jdDAYMAMs67Zf2KWFD6ag0J0q3KaLogpl74ZPz1UyKMvcf55ieE
VULFyX3mZV4vqhmk0tWe5l8zxjR0ilB7qvtReAj1IR9VlXtYnc1VfDHeamMi31i1Iwr1nlvhVL7A
PjmSwi2+qzh7bZvNqdE5l7JLdBzX2Y/jzPHUUtDzQkRAHqhTYDia1FUWHrKiHt6ZRvxm6VG0Diim
wcQjDEGZkZN/cR6snIJd1FHyh9ttH/M+1g51YGHbmQRvplKvhpKTfzFU3bo4OfUOSIdltA6x6Huv
rYthp4q8deQoMNF9p4pMVWR1wNt2EE3CgfJ0Bc81pCqd/pAGwr3PtFA9mxEPwKxyg4cyXqqfmju1
y84TaPMHSDCkrPOiRLq6zdogmFvE7S0PIRG8qZMUwIU+DO7vvDQU7CA475Y+KCdFCTNPOPGeMMDW
dsWCg2YYVymaPKs7pTTQReaBJyNcX8wHF2ulETNFR/88LXESHG+f+83ZSqYRq42axRocCXU0K7Bs
sjycTqeDHYz904K0phd1iFZZcZwj1aiEj3YlrHeLOe31arYeYnQKKHXTt6IgtNpTtANF0ZuEc+FG
eXJQx+JHrybKZ2FibquNfNx0qPAgy9t2J+Bt5hNS7p/KF8kT+PPr7TzZba82E0ghV/TLP4MxdScK
8eXFKTFprFFRe7SVsjnIUgfYVCgfVFOqvW7G1qUpTQ740nxza00M0jEXdoOZ5jI1rKc6C9DHDIN9
O5OtuETLE81XKWoBvfR6rlmCVkiigkc31faPkeHuHFU4/E6Z0eF7qe5x7jdn9XyRAI+kV7PewkXm
YH4NOrI1muS4THSerGXeK71sbV35AqDWBrGbx+D1pJSwddOpJ/GttXDCFr5r5nfYhME4mhFDiw9t
q4WVz0FHb5UUGYfG3s6mf4Fm5HoG706TBgkgJD2ufwaiwNieCCptgVjC7yo3zWEYx+JeKe3MK0PM
tyerr06YiusHI8/Ki171wQ4Wfuv7vvwN66CpJnWctqA345lOs7JEzaNoc/w+e5EeVADxl9tRY+sD
E6Ew7AJ8wpZaLb3VT4Zlh5SMjbLEm93stIuLScHn26NsRUJKDWj5QrNhnNUJHSOqljQcTW/EbeOf
oKuN/ODkeMMf3CHAgO/2aFuhyDFkLR6WDapGqzUUvd3NBZaxnqInDSxT09XucefMoiMmbtgwdQLX
u0NhdQmG7AhI71VsN2fLuwF5UoIBGobX+8hoxiFT2obSAh60J3zw5guWtAl0hmncyVvkwq2ftWxL
SSdCFwNE2fVQ6YiN7ULvxltMNQ8PIu2wRVRmjBbBcvoxyqxeKi0Zby/w5qjPnWGN/sqrTVMXiBbh
r0pWYmXlXWmlX0pYZ2cVUYYHZUQ+sAg5qbfH3FpUinAUgp8BJuv2d2mQjD4Xx6Jy6t81obr8JYa4
u8A43fWM2joU8kFL2V0X1OHWH1CD5hbaKI5lTVKeSmR13o2iDHeO3tY2lRkbWCgpLrue0ZA1Ro+g
sOlFpab/MYsWc+4G8fnzHBeGB68wvu/QXgMulI07zJTNxUQFntcxFwlF6Ottg/ekFpkQ37ypj4a7
FsPmQ8Bq3IdNuCc/sj0UFAZeQGhsrcWmXIG/bRlSBkZLLvdnu/vZTsHgI4zQ7TyANkYin8Q2Cu1+
buJ1kGnGCU+pFLyn3WPMi1ZMcD+MDhaJhtXr5zfvRnTX6X7DBKZ4uA4xbSiGCS8Qy+vmMPY64384
O7MdqZGua1+RJc/DqZ3OrImiiga64cR6aWjPdngerv57Aun/RbqstAC1OEHqnRGO2LGHtdbWFERa
3eVdkpNd3ja18yJgCowTR4Q+25aLa5sQohi3SSZSD8oPRjnnvqHrydehbRxAteURQHXnMabdJf0n
mreEVZsXwdGmPFVtXIpWu5XyfmIo90cRIZPmMzFZTA8Zk7Ld8+y2JqzF1Sl8ZZ6Wf26veecC/hyN
RCUcdAgZ2PX5dIvYIFim8jOYdvZp9IY17KBp/rhtZe/AUNiH3klhhZbC5r1vV7JXNBAJbrSIKXn9
lP7bMJjSjwhDDnKhPVPwhKg7kCvjwzabWtRex/DB2Ty5XtLeGW5jv1QxkY2tHqq77ZriRXBRz6WL
ta1kLSrV5RmC2MkZxRrGXpTc5wNU7sGJ04NgZeczyT6Fh2Q8FwH01PVnsu12gE7KXKHRSOdzkhbO
JXWoatz+TDsXgGAM108HS6r+bNI4c3CBlMjXhhS5DxkXK/52x6n811O6b66e9t9um9vZP6nJgd9H
C59FbT5V6zpFVFNaRdmkE++ZlYQOrzdMoa5NR4HK3v4hOSJbWczM0rYwJB6f3tJWmktpq2t3bjMO
YRPn5sH+7VsxYeZ6xCTko9dfKWryXtDCNYkE6uqOkER/cmHO3f3BttH1A+IB5YA08NpK7vVMW2vo
p8RMWTsr6biS3Y/qu9HJ/vf7liC+4OR5nhHH36ynUtu6R3WGyntnms9qteh385KkQW7T4bxtascX
ouUDC5e+MLTD7SzCsqro5XREkpVWaL4RC8NnCnLCUF7nH0MpEtNnnop61w4z8sJWRzx72/7eWURd
EHkdfLFsTV9vKjEWxKuK6BwesHqBwvmpNmtKl4mxLp9vm9o7JdhgBCtEIaqHmwKpGlV5WSIZcDKb
tpNi8wvSEo2nFwdL2tvSX+3o10vKhT41EOG4zUs3fHEYb3m/Lm4DwzErzo2z9pexFFaYKHXkz1N3
NNpjd0dlrgNCmbrz1pn0mbCnvsPnr1NVPOnMsfjLUdfFtyLt4+0N3bPECE0ZRsI9eSNXN68rXZNU
pwE35Pkdo3C9D0lHlo5orn2wpzvxOOtBJoRYUkL/5Lf9pZ43e7NbMzueeHwRxXdvMNUHq1fz/8UA
Gh5QNyufrdkY/+DC05Sgf+vRoLC2DbAOmESRIad5WrLc8JOepshYRf2dB9LgdHsrpcvdZDnyfZGV
FYQfOaKb9RmaaFcDpmTTzyQzeTT0l7Sui8fEcKJz21viBcV45T9PzY/KOnuPD68bjSFAVVCPN6Zb
XRejkiT0NnMdKmNNw6dy1tznjTDCTq3ag8Byb6mEedQyJAkNdvH1UpXU7heb4BzQvm7djyj7+Poc
tafKiDvZW9T9uq/aME36Iby9yXsOAHIjXRCp04b+7rXlET5Cs3L1TthrAm+ek9JXvao58N57Zohl
Za2OgtsbNa+mNLO0FLLvnpfm/2rmK1xEoS0HkcnejSBkkJqsdCdY0fVi2gQiSRyhR7aazUtd5tZF
dKVycYRSgda2RJBFSn1wIXZXxnPEOUWs581orV4YnW6mrIyuYHGadNjn4+p9v/2V9hbGY4TeGxrv
1OO2X6lWEo9OEqoyukrLpZ56H5HOLiA+7/y0KIU/1Olw4F92ViYfP4n2hXj/RsAX4Wu1VhcF+oM1
DKPvZKp4bOd0PkBl75uRcGJCfhCFm7WlSczo6IJ6PbMJlB9isYpPmnCOuum7Vugag/vGnYBZuD4a
SWnQlMhh7jvCVu7sWFkyvxkG8+AE7rxz6HjLaX1U1YCTbRZjlmOtZgNtOMvJzOdKU75FaPkiW288
FCCy3vft+FWdme+gj+5RfWbn6UHTkV6SlK1HinCzRE0AiiijWIqvxd5j1TUoypq5PfutNpvOweHY
NYYcr+R18QZtO6sNatWtmco2T7l4L2rUO6FulbSL1UHUc3j7+O8aYzf5ejB1iQCvP97YxfECxtI5
1Y34gXNs/mL2KMMO1vSIXbR3TGCzsh4CWoBCG0tmp1RII0T0M8qmPaNJMq3+wsyuo57mjlIeEFqK
TJKoi+PYki2KSaV21/Cx1BbFSrHoydMoqi5MF2e8K2r4e6diWo1TY6fMWJzHWH8ZEeg/p9Tm46Cd
igYypI2K9+n2Vu8eYLDEFFIY9UJJ4XqrNRT/lXWA4aPztH7N22R4IEUWg9/MQ3RmP1wPaRq06PzG
UPM0sPNSNAfx997npsQIykZWcqG7X/+GOmugu+ctcAsSgXdQ+4enrLXnczvph7H2jmcFh49uCrhM
6mLbWFtLrWgwKGhQtU3c+7qvlctiDW1gc+T+Ri1wDvQ47f7gPJOjSxAakfwbrQ01sztHKQEV5p29
fNYnJtd6WjF8LUlo/uCeUo+mAucyuw2o1PVetoCcC9SjcQo66tx+pEfOf7lelNVlaFrVPN8+PXvX
B4FeCK1ygA5ghGtrIyMzsjjm9CSAs/OXwhWoVZuNs/wBTYOEEy0GAEQckK1HGJB/Ucig4Iit4r3T
au6/DfI+/91ejfy1mwCUKWfwlNAelPXnzWri3vbaKMLHqdSCH5Gy114i6IBBkuoDg8Pn9ChL2jv4
JnVFWX+gVrPVuWJ+c+wBGkT8wGvts1ECo8vyfjgPVXQkP75rihIOgTUNUOoD11+K1vSoMUkDBrfC
0LGuN/K7dmzGsHaTIzTTnkuhQf3/TW2us9GaTt02HqJuBvyE3qZPYc/9l55pmig6z54/rdoaJmbb
+2XmiINeyd6RBKyHFhp4QBzuJpmu+8zSLdpdJ7Mzrdccxsm5nMr+IArc205yMUIlSpd8Qulmfs3F
CnLoKQNbkS9xe7dEC2PXgSg+ISc+nW+fyt2nA1KxJNH9TGk3ny6LazDzTQyqqNEi674tyGIDXR1b
z1cQ5UR2tYnxz3NM+fjZXmMmpzBao258e7G1LyD654teNdP3qTeV+uDH7e02nHbAAPCayKA237qD
xFRohqz7m6X4tNRgPAD5/gFohiHzlNCAOsn80Lje7TgRkZtrMOeHVotCx+z+V6uNchdr65+4T0mJ
JHAEgUR5/NoSEflsTTrQSPSHGWVhly0CB4WqMZg0p4Z0oAiwe4oo1WkawlpkZfLffzlF+ljNQsul
7JzVJF89yoR3WaHqH/OosA9K03vvnpQ7oXKAAAHSqtemVHgVSV9KlAxM0lAn4z1V7kR9Wl9if3Km
+UGxE+XT7aMr/6dbhyplnpgIIof9bWuS2lIlJkQa7mLbJ0+zJRwf1yoqv/E69SS68QgVt2uQaITE
6SdEZLOhEQMW3LKe0bRjmDoCIJr3rXEg9oydkfyd1MZRg2h3V38qH3MypN3rXUUgR/EWlQ5bzADD
58LorU+aUg7ncTUKNE+aVA16RO+OosndW/eL2Y1HsGC29sxswsNOqh60aSFohIkjUt/+ZvI2AXeh
qbGt+5eGreiJFHKoSDTIOC2N+bUWGtMB1BZGnJEbon9++8Ts3Qiplq39zNnwKNcbmrd5N4LyoWWZ
mPZzt5RGGE+m8y533fQg6tzbRLCg0AIIlOjNbkzFKgNGZtpPJ2tI88QvVXBcPloJh3na3iGhrsXQ
JeJXyEAbQwvdpkor4bd3Y82Uj9ru13OkTY0IZ71i0HrhuaE3NP0/t7dy7xl2wMAS0gCYIkO93soB
TE+ck1udEqgsl8zt+/+tbQYWI0mNR8tQ7LMNbiJAU76F92p6Bw5nD/VN1xnfBi+TesmbDLwutGkF
gUOHsUHWDoJN/WIljOrzmbKutad2Haen3hRMRTeHCeDlBDR+8sXgmsiEuE191KPe+w6A0HFHMshj
zNz1hqCUzcctZLRVF8YTeO74TMqcn7xerTJ/dRrthCpQfbAPu1bBbvAHDwjI9NoqLPtxGnqCysxQ
ZUWxNn5k+Zw9IuC4Ptcp5TfolUfSorubz7sipe5USWzcfHw6UUyVQlPvlID4OqPS1gVd1SYvqL84
QQJ2+IsHRu+p4rFjDoRqEytE6d9uh/zW7VO4d8sk/YiTAOTK3AYIupPYI1N22PQxiS7kCkjUqcZR
BrlvBeo9GsKUU7dMJ2UugO4OpPH2tGb3hj4VT3ZmKQfOSbrV7XMmBW04QzTMwXRcf8o5UwyjlfmB
NxUdVRfbvmRzPl+mTF/v+8Gp/TpC+t7OhHq5vYs7KleyRQ6JitwEiN42bXUGDSVakbtYzYcX3VXU
ICrK5TN68NMQKrC9h0ueG7rwR8udnphsmqPhJj94OVsvZqNlR7Db3c2g44HImYo05laAsI4aZB06
xyF2iZZvxqzqKWAvlwktukDa9sHUYjRwWsN8QpL0SGNo72kiD6Q0ShWb3v7mKjMpWDPiVc46iMoh
e1ZEV5ySSlfex2bejF/UJDaP1rt3j2VWoatUcOS4yOuPT2yVWt3Eeqco8qx3eu84rzrzCtVXfW70
l3zp27CzGuMgndlZKQB/HBagW0nQlSf/lxAR97hkcMpQTne07H2hc321tSy/d63y92qN1YG5nUeD
aQako8zH0KQy8LW5Ja/zhgIU52ww7JdiaRkoBLH0qx1VxhIso2c+olijffQqOSN+VY70pfeWS2nm
J9GAY77V6VyKNlb0wnRlKzYSvjIiW+DnFFC/ru3gyZDKXb8f3C2ZEW6uNdk3EhdS3sx6c7fackFw
pe2d09yJ5HPXjPrFmfL4BfaN/T3Nh9Jf7F7Ufmop34zF6E9I8+sHbnLnNvEbAOMg5gu6e9vt7uyM
6QrzQsXTqdZLawu0BeCj3UWrU/q2DfUONrpTnvO2zA682k7IRfpGTx/eDEnWVgFjKC0boDSmlzJd
PjS9cD/DXHXvtdVz/zvYanla32w12Gk6GrJfswXIlAYljwRxk9PoieyZMMD74TB7dQ68RGfEbJRp
ek00kLfPzhQrwl/UStXPaczv8ys16+owpamEoGJXJri6VhdHH2L/F3ISKB3wcG47x7YyJOWQp8jw
Rs5SMPKmL5+oHht3t3dizwzlMokI4T9mFVzfs8aqS7VOOXNalCT1aUlr0HJNsRZ/3bazd5/YbRBe
oAtIMzfRhzXUWe8Z6JIB98rjQBuy5qPa6ZHfk6yg6xJ/uG1vd11QW1BwYKw1/vJ6XZqRV4vrElSn
7lL9A9pA/e7YwxHWZXdVEvgE2Jg1bdWvO1GZ6uKg4lSu6/Rs1hk9DyS4T43i9K/IVRxdkR3fjzaB
yb2kzAFsYuP7a5eeX5bNzklMg1IEKpob1dmwkj4OknUo40utAV4PGQad/H17P3ctU6cmn3XkX5uH
zhautXgduYOr5NnHxYzij7wVHExd2Lz7pUbFsFaW022re68AfR4pHUMf8E2xcGwIwpWMoF2MnjEA
jFq7dyLX4/cQ+GDdapmhNOc0NZIfSZt6SUDrdfmDSgyy1MAOpAwv+LbNnturViH0Tc3c7LSGZpNa
xV+8KvcW35ybI1bN3oGijAUECKQsQxQ216TzrIEgjvCqL5L8zLzN3I/spXmq4ujbSkJ/sL97XxV1
LwrNhE50nzavrGtMk05T14XjajytkdHeVYP63lqq5uItgNbboTnCe+6bJNdFDoB8YEtciQrFLikQ
MjsIeTHwTVMDG753F1QaV+9rbWflIxOSrAME8p5VqQoEpIJt5a5euwO9cBn7lqh0lwzKE6WSKKFi
xf19vGbeN5tpJgFzoQ5FXfa+5i9Wt8GyjaQwYmZ0JZSlU188FMDOc6kuX5fKFGpA6DPp/jDo1DHs
1H5W9ME8N+g2nrR+Wm2EmUA52olqfGIbu7/irF6eGSLQv9y+Y3ueEm0tOemIcYC8+ddbYyhL3NU0
IU7JHK+X2qui526YxeW2lb3HHd1ueZldnpptYtQukZpb9IBOTEAAwVxWZqDmtnoihuvPv28KNgYV
Rtpr1MXlV/klUtVUpjR5PZGq5o0Mk1Yy08+ogF0Qn0oP7s/e3gFRkEhHBE3fTM4obYK0KneB9GZF
fmYclXIudGc8OLx7eycJWD+BmyAI5K/4ZUFzljMQ25BVtnL5ASAvvtPb9Su14CNIyZ4h0kmiKl2O
GN5O2ROqNoiiAa2mtDTOotyYArNCzymPifZ/+yMxpAg2Ai070qZti6ta86wYJdSxhhT6iCJ+Hurg
zgOoiu1BSLuzKmI8whu2kMxlq2dg6rkJhx3w/JqmEbr0Q36uKa1/W9GP/wNTZORg4mhC0CbYfKl4
RDVggshLlOOIC4X9JHRSVA26TDuq+O51Y8j/JA9HYlcQwrk+FeRBiZZnwjkVmVpfNL1RgpTxkuEy
xoNfUWMO5txpws4dFz9aYuh0pdZcknWu/EQdlvuusooDRM2Ov6PhxRRTKQFO83fznCxuVbR6xfLV
IW1OvT3CwKo14mPdTgNrGo4kZ3ftoQFCj9SGHL0NXnmyGZDWAM9IJkUBP6pZa7i0s/F5MSLjLkpa
/SCK3TtKHjUGk2nmsLS3AzKGzkD2cCQKUiYx/ciyOr6fiATCqfSaA0DPzw7PJkWhiGTKorAmM+HN
ZuZTEQHa48lStHq0g7pna58Vre1Q4aK3/sq4aPu/VO/a4aTgTiN/JbJG7QXNqga+YDaP/mKRMJ6Y
lwL1eOoc8YFYWHPCZG1L1e8sb30RExjHQKz6+CmDBVH5a1zAcIevk7R+QSyfBKWpVM9ZIRVHVHXo
dT+OGRPyvdZm1fKZaD/Y54SgPoZw24zU9JqmfS1WMfzQ57ZQ/F7YyJgtS6U2gdr29RIYSZO/Tms9
iAtSeoYaZqLTlZPdlu1fWaZb/65NbX9Iytj70CZRu5465MaOegpvI0vZw2MSF3MV6Htv2VDmgPiI
pY3AE1xd/NM1CxNzUqu/NJZVXTwHXU7hEd32WaTxHKofb3u/twdXWud1IgSSQiubJ2pg5FEkcnl3
uyh+x9yGvvNJR613tjV2ZjAluvv9DyyCLGIIGOrFvMDX3iJfODeaA2nZxSE/26BAgsU26hfNSUTY
id498IRvAy7qrCQqqMeyUooa1/Zqz0r0ZaTN1zPfDQ2TpD8butsHNbMByKC15ZzBmzrY1rfXE6N0
iFAYh94LTOPaqJdncWng9U52Zxef+zXVqUWO1nMEcvjgTZae/Pp2Ygr9HwqPFJNBfl6birNBmZaI
/DLhMgZlqkTv40y1Dmr2e+fkVyvyV/zy8qeLMaeVTfVcrIrzUDTV8OTkRhEko2plvoH+0Z98NnpQ
wPkg2vBsXhuMXK1QJjw8GWzfh7W+FgHA8vlSZC14T1iu9xmTKH87FmAvJQhTgt9kj+jaKOxNw4LS
Q1+qT7oPtplG/hCN5cvUHJJT9k4IUmBwLJAkpRqxSebqZug7xeLaD2aFWok5NgFakraPOsyRqvHe
DWBSshRGQUmJp/p6VWQWUvgCgFfcMzO5Gi0voCkXfUKiXbyz18nybbc8orbvHZifrHKqpnQHtmFV
ujZGu+psZQp4cLrMWtq+joWrh2gFNH3QGBV6BLc9y+46pYoIryKKXK7891/OqIqeR9+5AAqbJtXv
mQA7nuAqNk/lAunHYADHBV2C+vInRknJJUGXWunm+pm9m6KBBOylK9Qa8n7/dfCIuxNF6QNlyacg
r7SjhW73FtazJMYQ2sH0xm1vzg4iMzAU83wNqcRWpy6PGV8eVUkgSjGf9NJbD0pz2yfqpz2CVqgA
+E9i1+uNjfLOU5cxXcMp79tX2XO6ZPk0fM2jpXkAO+heRBarr15TR4GuNWj83N7jvfWyZF5Hqbjz
xps6YqCTYc+s10m+Olk7v6bQyn3bnO5LI5l+3La2t1qKPMzDxH8DJt7sriA1XROaS2Ec6cw6Wprk
IROVWp1FtzR/qYqAi6ct7ZdomIunfnb1r7ft766WHjH8WqhxRPDXu83oP2Vsu3ENKVC4SE9Y+clM
+uKdPWiaryzDEUXzjYyI/LwIAqJHRiGPtrz8Qb/cm4kxi2NkwpnM+0q7W6fV+S6Tsks39FpoLuV0
UoSih8PSqI+mlid/JWDWDqKCrTvkN3B3HAAByNwCQ908mDNdjY6PvIZm4S2nCRhFkFlZEWRwlMLb
+7tripNEfgBCi7r99XLXKS71mqZJiDbK8GwmhXruK1V8GufqiOe4Y4rrwiUlv6TjvEUzrn1quV3H
uA9gjfYH2yhJDaY8eyxz5WD/tr6P/aNigiIVbwm4ou3Y2DHOFOAbsRrqhZ2cFHVF/29elG8xYf1z
htSk4Vdm2R1EBXvrs0nSCU35w7N5vZUGFVC9YtxY6HSqE0So0PgRXdD7JjucO7h3SkEUcS9AT8BJ
3K4w6lmipSlrOHqS7TE780JhILPvShofXxYjL/5d3cVBjNfSz9oqXBUxHBQZD3zRzkZLPVRJywUj
84arweSPwW17RQ37fPqsxKbyYFFDQ5S1Ws7JOtKg6eFsHRjd2WfiV1lEQggRPor8919u6Fpaha4W
sRaSnmgXLY6Vc2LN6YeZzPfgPdvxfiRT9BGADFD73VLqyorKu2bnWhhpjRu6/HVxNUSn01JfwsYQ
w5PnIpHIII7qVA9zfpC4v12pFNaANchEc+kHNpfTUOpZVaxKC1tmm5zmMk7+ib2iPS3xut7f9gNv
/axkO5N0yakS1C02bi8t26xlhogWlsCRAqcshodB1dcHITzhG23Xf7pt7+3OaioDCsCE4w8kR+X6
I7puC5sQofRwhgfmt+o03nVO/68xiPzF0mrxqHSe9qDypf1VVMXptvWdjZXylkSbcPEpd29eNT0q
org2xylEGb56VNLkv9Jq4heny9XzbUs76yQ6QY2KKgcjv7aqVIs9LO7i4ormVp/D2tPzD4jvL/ex
VVHwXvrusY6ZbKnoWX0ys8k7KFf85Gf8mhDRAMPXIs7CSQWzusWkDA2d+a4al9DO9cS4GHaUqz4Z
n45ouR0n7zqKEV7AmC79X1do3XSWLcEsSNU+ey1Incr3LdM4Mz/RY08EvZUyz0eyTZbHnlhdPA52
2VPDQqwqvS+6LGr9pnGpdOXOEF2KcqrEwad763JoTtAhpo3F2uhWXB8cuuONFvc1tz9y64vZunOo
CVVuHnWTIhYp3jCq7R+3P+O+VW6gLuUU3ww0KtsCTWsVq2k56BdYdtOlX4b52Vuq/r92Jm0vxyr5
322jO6cUrLErNT9R0qYwcb1Ue1Iqb2GaQmgVUe8zUMO4d6xqDufOtQ+O6a4ph1aai+ygSuXy2hT4
PqO1e0cN006YFwECOsAHKwE6kuXBB5ROa3siiZ7JSbADNmdjCqHlsqqTXA1L280DI82Wix25qa8q
rv3eizwltNP2kfp9G/7+dhLPEd2BswNdsImqJqaoLQLcX6jO0Altna+pJQ5D3TQrPrh2O+8zt40H
Wj5R9G+2MxgEHh3wTEYEAqnmHnjdl2X12nNZ0evI1bm569u+fZgNUPF+1WZNAN6yP1jvjkvnxpO9
g4knL9q62NSJbWiULcdHZcZ1NpTDQzpmyb8tkLCnukHc5eBh3jEoVVSkkC8AIUDy14fIcONYN5pm
CQdzrj/GdUaFO46r+5RJcKFCCnpg7+2llMxGGkpELvRKt7M2cpt6HJ13NXTtNH5UKncAzmZEyDEk
dneui3n8uHSO/vH2MXp7fgl25LA8h7iHzqX0+L+EH+bQG25Ss60DgKNAFraYQK9Un5OqrR4hlXyr
agk8s5SDhuDbK4ovoMvE5vI5ST+v7Ro5Qd3S8mLqVue95n1OgzZPi4c0L5KDK7qzsVemNlc0ngcz
y2u8gedmJYA2VCqL2HLfq60xnddIiEAz1v4gAtldHzAjFba2FBTbQEPUmnmoieBrarWZ/QPyuvzu
WLwnU1J6BzfjrSnySZyc1IWDy7yNnidhx1bfLW04EPcFC4Wid6uefDCFo/y2XwUfwXEB2c01RNnw
+qMhoJHaXbsC/YvaIihR5jzXnWv6TqooH26fy7eRhoRi4Gu481LWYvNaiBRJRHhrmHL04V5MY+8r
TluetTmjGMJ59JeK4Xho5kB+X35/0CpaQ6qJZi2VH2AwsPGulzoN5Voz0roL1TVt7vtqtj8no2P4
FIu051rvq4AgqburCjG88oiu5x4i5WkEblAE8UzH48A77H1ksO2ajGslrHvjjVyEndsIhfSwFOuE
YEupfqI5QtdLc4+Gsr29L67Gu0lKi1OgZLo5ujYToEtjjaowtowqQMjy+2QL7yEb+y6sR2P9kCz9
EVr9rRuSNoksZfwq48vr7VYLJ2oKgrswV6JYjoHWfVsZl3dLXgynVE4CbJZFP3tdcjRR9q2bRwcD
mX2+NtQ2GrjXllcwjnFZ6XVYF4lF5Kpp9yJz54syMAtxJVB6vX2w93aX9BJfT8ggca7X9oqsiupe
M+vQKic3TFUnD5ACS0N37cy7rM3/ppp51HLfWyNFRcjlUhITx3ttMydoJ+RT6zCqZz3InCYBZ5Rw
mdQ5C+LatX/b+XFzfrG38ROT5XRenWp1OJsi9fVGOO/qpa8uqivsg9hkd2kUuZjRwMNJbnC9tFrJ
OxF1Ux2ajTn6iH5SRKiE8j5HLAN1Yu/3K3gsjfQHUV4CEehC1/aWuisSchS2cs7jOzevf4x5zRTi
FmnKdrC8g53cuxc/UQWMgiBu3nrcTrdbI3eHKkTozPoc0/EPPCdNTzWzv05doznvrK7NgzwzyoNX
RS7kOrClSYdGP4tB4I3WwvVCTXjORQFlJ0yipHsPN315sssxP6gyvQEY4Gd/MQMi5NpMLISxaItV
hbT1U9Sc+/hkmG335Ebxa8Ro4ofEKZMwASQdtDG8rCRjt81pmJ6YI9cT1s/mAU1x70TRHyL0o/eG
tP7mC7euINfuHRTm12UKm6xvwrVjmLnarNPZTfqjmuWuPY8QAWK0LJVuTnA32IwyhZQTtrqbfy/V
0flH6PqkBuPSlbmfpPX4720XtG+RpIUXXBYWNy7IzrqeNJ1POzed6bfU9sIhjZqzZi4xUHT3iM6+
83YhMmTJshqyIaS519+4X0zwv7ZZhVrp6ieGILuBu3rVvRBNf3Ce9ryrLJPymNAsgm91bcod6hkh
EpeP5ybeO3NaplNT1c5fUVdOT8h/4fOWAfDb7Q3dsYruFm0plFWlmNNmQ0eKkc48GnWISm53X8+j
cleOwGVrAv5gqG0tyOhWHRiVF3BzQaWOBTqFPztUW6XHDHRutnpFE/aaM1LRMKN3eWV+t0ZjODFG
ZXpILD3+OajmsZu04uCW7CwZIScKTrwmZPRbNcsONaJ1MpAy06ZoCKoG3sDkxQii62P+0bFbLUhN
/WjQ4xuiF680KkQUgQypYftmo6uKypptCPcEUFjYIZ2UFVngZrS+ERub93FvREtYMjrufTmDG35c
sj76x6vjVJxmW1EO3p7tHshfI70j8lJAABnkdn3YFpN2Z5nrrpwxudxn3TCEa9tkodW3Hf00VEyj
ujyiZW39MkaJvZmISuUGSMBWPgQ1WMVK8iI6OUlSfWa3q7+X9pAZvj1cP60AQAKxSwn1DUhPizxq
YGMZIYBTGk+6ophfSs/rTpERD/dzOxbnzhCW36dp/ViN7oGD2joMaZ2KpqwRm1J3QG78L0mpMQwW
o+FN7xQPYn1KKuPBiNXxQUwUq2/f3D1LRETUbQAiSELMtaW5rY0JUQqw32Q9k29VlKR86JjNF7Va
qwM4x64xsDiSPP2T5LQx1njWtK468HZrzbvAjOw2mOiMZoGhr8vH2yvbOyeSfvv/jG3e785bh0UZ
QJS3vRBAnt324gCTufyBFZkN0hwhLNq2FCp7MbRolIhbmDVnPe2su8TtnQ+3rexuHIAQOtS8E5z/
641zJsF8VXDzJ2QOy9doij+BhxvOCxN5D9bzptQlj54UxwTbQwL6phWF0oWjZ8KAwApKlYKoUXxt
zMoLeESGR9EmWtBEqGYjQ9tdjHZ0XwiUfhe9/vM3/MRzgG2iZrqJCCbRlKnbgc9HLzJ9mPVc81Wt
se8Rtl5OWqysD0pvTgcv5zYowCjRF4QPAOy49C2BurczM1HTDGdmi+FUqm03BVmFJ40ivb0opLQH
H3XPICG0bC5SOEWl4fqjQmuJ0hzVJzrQEXynBmop262f3NVWHrTscOboziHCGjAqhEAJtbbyDGNc
iGwwPUSDe62+c0Q5PiTmYp8dovaDvdw1xQtF9QfXwuTN66VV0Vh41eS6p0ifqpNmCNVvKEefGxOW
329fDeqhUrBb8syAal6b6mabLKAYWVXWTPeJiL8JyACvWkcidNvSzpMAsRmlG9SkUAvaBjl9powa
s19QEGgL+3UZ9fZv+sEpZDar+kgaaz9W0RoHajxF1Lyn+MD83p4y4pn3CEgjaO6ND4japQG2DVK1
pLJ21rq2uUxu3p3aZf52e6E7npNiGiVY6k5o2G9BIgmziZx5xqd5JfzmxlS8L3ruiYPHYO/4A0Xj
zkHpleii6w8n7Mq2WiRZTn07lX/1bZncp3E2BmY3uHcarbvg9qr2Ph8oUNmlgFeNese1vYEBo85q
0XgtunG4LCJWvpeLXbyqWmVmTPBJuos9utW7yB6avyuni4/GrrxJ9aSHkfqYku/KBXxTak4nz6bQ
652g4KvxebLaKIiaofgGtFz91CaiOmdaPHWnXtjmzECbrg8Zduj9RTu3ZPqPlzqfUy8e/+BgOaTW
DA6Q+dAboYSIBl9frR6ar6txhj+z+K6B8lBDR/Dgsu4EjFLUC2ad1P1+A3YyY9XNUKXwTmuD9gCe
TnivSzK4mm/F1vAsss4Ih8Y6OtC7Ow/cCZyzbP2D6Lj+9vhZw+0gXZ+KOkk/ZY2e3CFaJd43SWxf
yIzqyTdmXc5KF2rsx6pVfUp7prWD+h9XyrvqUH9TrTI6wtDs7AcXjaIm+CBen211o4jNYhiixju5
rVb7Pft2t3YYTBYKnULr69Rvmep6vn0TdjwJvpkJI7LAKas417thiSaPc7r5J1iVK9mC0YeTZY0M
Ep7X021TO5eO4gnoDps5MZx/+VN+CWQnC7S6VvLGTanShozZBvdgdwJydd4HPWnCvV1Un8ymLMJy
RcvytvUdR8Yxg0aJHyMx3Xaw6rjrM9tLvBOAReOuZYY7ueKUHDiWve1kiCdiH1Jdhrzgeo3maK9G
lPOuQp3/X2VV8aeYM/jImNQjItSOywRwJWGCUgOXQO3aUpM28VyV7OEIci2oGxRsatRVA2ft5Czv
Jru7vX979iDK84CTakJH3bytatqUrWp0HliVvoSrnn/smHZ/UZq6CkRRHLWSf3b4fs3oOSCMe5Ud
QGT6KTxt1teNcc5Har3TUCXVOU3SEUlmpwsaXRcPS6esd0njjn7LOElfjvn1U0Rz3xUGx9abOvtu
sOzvCOzpwWxTRGf23nSwIXufGvfhcHf4AvRlrj+APoBN9bzCg1aZGhzn2H5tS7PwAS5G4e29PzK1
2YuCV7MrK0xNhVreZ5pT0rQz0hcLKYqDS7pzTYj1CXmhDdLv3XqhJE6GbEL549SYeXwx14qW76rU
B9dk5zCRI6EcifwAal1bRY0YyG8vGBCKyqvCd61WN/aduNNCYU7wlnrX/u/2Dm5Lx9LdgH/4WXBT
gUJsEkA6r2tk22hWRUza/aS51KOcqHiniHT5Z6H894zYQu9Xa1ocrHTn0xGlUeb7idCBVrQ5JbVd
6t5ksVI5wcBF68D3aKY/m/H/cfZlPXLyaNu/CIl9OYWill7T6ewnKJ10bLCNMbbB8Ou/i+fVJ6Wr
S93KaKSZg2TiAuzb93ItSrzThbr4jJveEhbcDAK3l/5XfKXLgtZpSJrdBNGdZxAwoLZGPb9XUJFW
3bclIeFdNnrNaVRm3L/9fi8+JgyFN2ocUCbnZJfN3CbKoBGCJL8Lv6gFOKMlTxpeFnJ6j0h0aS3E
vQ18Ae1jYHlfPqfssmhJXYrIkIuwhBNqftUxdpWvoDf9+1Oh8bJVgpgpI1V7uRKMGRxqzaGBDFqr
vBrtHkAT7SSkrSib2uWdK+pSvQ3Qw+YTAsWfTcHp5Xp+0sKIOKfNbp4k2pWFSMz3NOwsHL9yv/RW
BkpPk35ZjeIwYxFx1fd6eGfDXggA+A0b5AIU9a0R//I30IbEIIL1eGZ45nyF8rP6rFBfvPOoF5Id
dPcxHkbz7j9u38tVcHF6MpUZGneT8Ls6F1SCWQeGjbLBLoa4ULL3Ah38qy8qwgCaJtijaGkg4zxX
XfRDyVgb+81uDcbke+LP6aduJp/+ede8WOTsKxYd7dchwCIu0g0oJzhsoaRkL9Q8/3l7qUvJLNba
OLZQbofw4Vl4YVo0LItsAxHyRVwx4oqxtJnhn8OQrT8DL22vFs+xg5qj7gsJO1cBYjfQK52PUpTG
Bxh+mhb53ibaHvHs8kaigO4JGsHAhJ8PObyZRjZeg2ZnadAd0MJ1e5jkbcZLjSq5ek9S5dJu2hTG
UKNuk/rzqiVfgimBxQCWCwltWDmCcmRLtMnW6YSJWf7BTehW3QFCod/LUy4EIwD4kLjjvKBz82qa
3MeuAFPD2+VNDGASpO8fW8UVTLPYEv97xvHfnBwS4hvu5Lzz53kZn+fIwK2dB7LSTPloB7eqngPR
nt7eWJc+4DaS//9LnUWBAOT6XOrZg7SWiHbcFXYPedJpX3jWVD2KtHfWu/QaEyicAWcCcQzgD1/G
g6BQzaySxYMcjsKkvAni32HrvorApl/efrKLR2ZrpUNUF9f+K4z5lFFighBfbCnk8nONoA9aRv74
0ypIE7swDR+3sh2avpyWEM7ITtA8iUvlAx2r0UlCHzJWu7d/06W3vQFe0YuLQFM9Nw+PGuPxzPO9
nc4KULjAPJzuFdzZyh76DifQdu2/erNvgTDbMD2oNlHvnwM9Fj4oz1+kh4Y4M8ikM/0U22mo4YZ1
txaJ+B9CIrodUCFCExfdpLPP29oGA4WgwzvPe3HshIWfTA7+S7v5X7/9Li/tpAwsH5xJoIhfDT2R
kjM2d4iIII03n3knvwHAUuyDjPwvexYYTJAjMIVDvnUWe4OiW0WbOm+3ujD7tkz0YYzHede24Xvk
5e1fOg+nQFcATA9UELCn2zP/ldktGWXDUmB/MBfq3cBiXTaee+/NXdqFaAWDmoQXl7/Sj0eJuaLL
gzMYp8t4yPU8fwU8sCk9btieMBCm3/5SF58KPWFQMAAazs4rcs/P7DJvUo2WSX/nsk492KUDIP3t
ZV5vCBQyQBMA0gQy16u+ir9CrbCHpFGd0FR+5SMAxNXQL/KB0XXQ72RPFxZD1gQiFC4j/M/5nnAm
dLDdlKReA7FWkSmKg580WTVl4fxOur8lny83BSTK4L4AcMamt34OFhkgNwAGRowzNUfZE9hr5NAP
s69L+EbaEwWO9xioxCblmsSFK5tomd851a8/IH7BRp4Bh+U/VtvLbQnLk5DOqvB2gZv5tTMiuOp6
iOa//f1eb8ttlY1iu3HbX/Hao8ksuhs5AfaGQIDKa8V3yIryrqZq8D55Qd+Gu7dXvPgRkZdC/njD
hJw3qpplgC0TMwRtqLE4dWvbQAtCxTXFjOOfr3Q83F9LbQ//18m2C5llEY+kHiXjO5P05mZoUDaF
JG0+vv1UF79WCsl6bJoQecRZEwEWA2HeUUtq7XIYTwdaP/qkEP/DA2GytMX6rSlyzmuyKi76lELq
VbZjcaDJ8IsIMu3bDIbQbz/Ppa+EBjLGrFvu+wp0MTbRGkWuIeBrtuSUBo3/sR9aIUu/RQv339cC
0n+j5OLWxB328jMFedv5znjeTqW+3VGA6o560a5Ogez753EZlFW2ohPfCHIA53KQsYgGuniGbq0Q
cVxJRI5joGA3lbj3QDOXdgQuZIB6/2tQnBvA+OlMAmlDWoOSamqjXbCp2an9v7+7Td5g6/MDMH1O
Q41Jn8VNq2g9jywD7T81ZQpPg1OkyHvR90Ko2GCkaDGjx7wxRV9+pskVdMaEv60x7ic3Bq46+8ib
s1oJwQ9AJaUf3n60Cy8QRBB0sjAEBBfjHKgLADoLUpVQgFzi+R42OuQOXs7ROwHwdXWzcZNgaQEq
3QbkOms0xp5HVDQWbS2DJqrsGE1VCtAwCPed9yHsSFu3SJ/fuV0uvMoXi55FC8KEIhPN2jodpQS4
oJ8+MMfG60ys81M+OPMOH/LCq4S+MngXuM4wjj737rBzqMOQIKoLraMKX7I4QdzxPcujCx2WTXVv
s+6AKh22/dkO6eQmOwEN7nr1V69uilxXLhubWiKaVGnnhaep78nBgB16hQ8O1+yQzfXbu+ZC4AL5
G7VHBt3Vzd/05S4t/s8ej7B6SQa646ucDrnxGkwc++Lbvy+F6hqxGPcz4AxnX5FrjN/AD+jqxhfj
aXBeW67BsFZ6zPN3dmmOX32WjmyWXeh1gmWKyeH253/dZCD1hUJSDuOMKV+usE3GBxiRsIPBbXqv
/K31MEneIs8TUE94+zEvbFasDXAQ/gPjo/OvCvHcLCCJYLVHvLSOVidLyMoHVaRwiYfD/J4o6KUv
+Pd624n961kVacSSxFgPhGFd5d0sq5zE43VoI/5OYXzh8KO7s8FQAG1EOhe+XCqfhfF5VHR1uFL/
pxMY8ruYdw+qjbO+5OgE/kB1Jw5vv9CLD4gCEWNBBJ1XJFqLM590kN6oVQLsJP4ePwIwElwVytJ3
HvDSUgifm2YRJs4oo14+oK+3YkQV+HZzO+8a0rVfQg94hhHyy+8sdeldIvcB6xrNceC0thj012eT
o+CjxrSxhtFDD6asknviwxKFLlN8v85MHlKQFd5Juy7tzb8X3Z7/r0Uzk0QeHEFwLjJ/uEoNCaqh
5fJKWtte5ZP5VxEcnPQNz7PVUyDQg7r/cr2YQtKHNZTXIOrdCjHjTrf0gPQrPTTgKFeyyN/LIy69
V1xPGKdvVwaquZdLTuHip6qY23oB2hh2GqjGYOSaNDvwsBNaSoSgQzvm/z5rhVAzOEAAUmyePeen
PmU+8YpwaWvTa1tPI0wdvCIzN8Ymv//9OACEuXEDN83mc5dor5PAJTZ+W4M2nxw7CFlXrYtsNUhP
/w8nD+r2AIIBGvIagxnaZpwypduajy25T0jPT8CSL8dlit4b/b++clE/AlaKnGzDMKVnn812OWbi
a9bVAKT1HwB9lTexUe9Z+77e/3hrEbp6ANPFG97i5eaAvsTU2I1AFcHzFmIAdp/mFrR06T+ppY12
b3+pLRF/eQthYAwldZQgaD1Dx/vlajpY+6IdgMTOeioOauX5HuCe+8QyVWZ0mo+6MBwaeqY5RLF7
b4Dz+iAAEYYmPFQCN5LleTee2lnYwIEZxpomgZjftFzBi0I+xoU1UBVWGsjJYnx4+5FfB1BoUoZo
eQGfDOWr80F5zros7vNC1yiBpooxrQ+wSfYquMn9qwU85m0gg6AIwnrA958LbLmmoJNXTKIGKRI2
sZ0lkBMnui9kGaZZ9w6i/HVGgdX+44JsigCI12ffskAgS0cGfc0mUlczYGe7FdoOVZgBNCTy/qNo
ougEoMrx7Rd6aV2AnzdXAJDg4M/1ct1+BJfThEChRJ3Ibiefd/dzCi8kMnuPVITm0HeQqg8XbOW3
F77wJYG82rgvENnCMOds4daHLw5eLK/JOM6nYGLrKcysBSAt5/577iwXnzJHYwVESui1n0vAmcip
1GrHaw3eBKYVNtBlpoW/Z3a5Z2pWn/pCLBWb0vewb5ceE5OS/3NSwUV19l1jN4Vov3usHhIf+aCY
ooNqVnfqR1+8s4UuLgViBoghiF84Ii8/JQwBEUVbvb3RPMIkDNyxxBvJfayG/p1jeOl9AlwEIjBg
ksAZnEce1RW88ySvWQ6uJGiE+jB4kwQ7OAy+TNEQHpYwsTtQQt7zad+qTTzHy7CHS38jxKJThlzq
XK9YT7MmrHGwLoC30BSVqD0CeLsNcJMrNQ0ExNoav6FVE7kFQQi7Qe0sUTLeea4LdwReWK6MzOrS
UnWeegwwj2ig4RwpWc7zHJ8E0POq6sFLHcoMTJ4/o4f7t+6XmDwtGThGVVa4QpRaFkqBsgqPknKI
MwMbUjhaztXSLrhZQkFbrNNSNx9BZugH5Jcm+jFxpsTJTU0+70JjI1PZAX8TCzFozFIBpHI5jwM7
+gkTuhIDCb+1kO0ed8bQ5Q6aEqQ7WGK9H8mSFMc+JUyXgWvb/EDw1HVoWzDmjHQ2rNCNorqOt9iy
K+C4uRu8ToMcqccAkCG8wpOvJREllE4gijgX0EwpNVTDbnVL4z8dVFfHynSwbgD5bhoUNm0Y0DJX
nteVvPXX66mlXgSVna7zTx6wNMB7TKj4ykWidXlolpw/TiSACmJLSHZgsYHfp86H4nccevoXQFZs
awYafmU7k8XXg8pbWs5hOs1VE3vTiQ2RCu7yJfVvWOrP0TV1K/mCaiB8mNZ2/tmLln+HZPX4E1Ca
YSo9nfsFpi0RuykkZlp1oxNAtprES38GGYqKaszymez9EfWFDvzlHtfMOBxwObcPvgYDuWLNpI4x
dKggTm3alFdTOAm1mxSUqksfkgi0XMXo/VJe39mSmqEJgfGb15MaIj6WBaQNhsqzfvjBRMAWHde1
4XNluI2y2kVZjwkADDVhZxA7wP40tIPyEko65ktAdXMXLMy0u3GIzbeOem7DvrKMVLmb+K1CnfIc
dsgCy3YAS+A4Ad755NuZskpJF0W3oSUdrLcIh3BnkrPe7oJWiq9w0GxktRTrdDVqYoYdNAnkaYr6
NC49vwFRd1ht/5lPBMJaWjXOVI1R+BKEKziVATgRP6OzxYEZApd4LFNL3Ne0Uay5EljsF3g0kajg
DwGgEWplZANA3ixPM+Sdrlmv0t+Q18ItxopmHWohoDJYM6gmsTrKrPygi8jLSu0Xo1+S1NC9Rps7
K7smsX9CdD1/U7+Yr+akYfzge2v4yWQClkue7FONd9L4yExhpbbHJoa6TBeTdqmygRcE2vdeq/eE
Tm7czUIE7X7xp15CcjhkooLEmVwe1rZb05rPJBWQ+5Lpzchnm5foQ/k/yez3mK8DXnuao5DhGhwY
+zUpeHSWixDeNY0m8gSll+UxMSF6KnHnlqDiaO3faA0IQAUGbxv/8rO2yD4sDOp/A3rw0y7OlAGV
Px6cqtZmjbp+55gc6H7poIyMr4GSu+rJBAiMtSm8ogGUKb7HgxfED03oItiAaAOUYGmyeeanKQwG
6Pd5WlFTgq2S/BQWtk37IUu5/APIEKC9I4Qu/HpAbn9vg876fRVz2sQVfkQjrwiEn1nZZobOd4QF
61QCFTPfZCPzYkgsS0AMZ28cu2+JFwNg4YK+n3GUvOwEXZ1xKm3ga11lvGn0p8nF0XKQI7GsnL01
eYbfJ7mFIl9KI4g7B8sHwpACVWrWHinzYXYE6SoX7GcBUtlYQk/advcGRhj5WEqV0eAjy9EKqNa0
az8PNvCKMovbicHhL5iAfICyEPSMBm8GQFI7I3eU8Cgq84Uu7aGIJvs1SUiTlhkjeXh0q4cMDnd+
RvdiaV2wX1eoa+wX6N2HNwt0fMTztAakeYxG2uuPspHx4wp4OowditjIu6QLw/bW5NDK/M29Juiv
IXBQ0LvMdzz8BkG7ML/Np4EFO3TYvI/DQAeOgEDiFMBODXXdKHVhVMUL69qD9lP2XPDM3iQzm81R
BQg3+2yAhuyxyKRCWt9aqiBVpeRa9WmX4iO2noazRTqbQ0SbudsnbIAChWgy+0yD1o9u51SIP66V
yQqKTWoUglpvw9tOrPzz4DnTXKUEXOfdkLb5x8z6gagxSxPjfomt/JParE8BwKLLZ8/YiVcWyWB7
Q03r0n2B3xPtVlvAfy5egoFc+Wkz5aXjymuP3Isht29zKPZAcknr6yhuE/JzMZPsdmOfrOsu5nwY
St9oFn7Uqu3pB2xAxarURNxTlfCx3e4yZGIQnW8zUE34wsPikA4sVWU3xpEBb5lk2UfgGjxfVam2
otlL03puN0EJFiJkmo2L3nM8jLodNAEi1m8tM6KCjsUcle1o02u0SydxLKY1K/atLxaETc9ZdNEa
OOzFdU5Ua3630Uq+myjpdEV6lWe1tEn0mWf+PN50JMxbQP5g4PQIiHfa7fo4hVUMZIxtBP5CHlK7
OsgVFXpFdpJT3Ka3UzYID1QDeG4XBGJ81BV/gohT/57zwJ++Bo1HaN3xFZxsh3FjEu3TXqz5ftTp
zDdwajrWkGaFSIY2BOCK/SyCRX3zCQQ+vZICisT2nvYmSHr1MezmD6br2FDGwNt3z0gaoX2K+xld
bQVDPXXAMHo2n1LPH5dKD4oiKkIyNNjNWS+Bkqcrw50XLbbAkQ9ktO9ymylA9cZxKCXwWHOZrdng
/yjavJPlplcVQV3cDQX6hKCZV4he/VySPHJD5eCHgAY0/Kayyg8ZIoDx4cm1tVDMcgMaDCR6lqmh
93ZKxVJT2yz0NnSDvB49zrtdOyp+ExTME0cBbW+/CmZOnqYO3xAybznjwNYDEFV1rQrRJuHGFiUA
oMmyo1YU7srECHLlGpJ5rRx3+tsCSZP7qV8KIKbHzDWV7Vvrlw14TCdHyBxDhLc1CG5TaL7aiRYW
diIpicrOmeW+n0ziofj0Q1ItCKlfinmEPxN8dfg9VM8RcgXwUXQXIBSwMrFx2H5ofYPSJoiZECUj
pi12oEjYRCGGmTCuxjhcxd5oX7Kd8eY+3C8NRzHNoCHGd1G0LPfa9WNUBWintaWkqYshdm74VKHn
nIbYjOtE7gioMvS3Fp1xvJJTw4BZR1eurxKeIyEOOmhrljgQebfn0iXLzZAnOj7pmEbhkfeudcdE
B2Y4EK8x+O2AlogF1hmjKNJPalhSxZACWd0UAKmrjJRxl/TFrYolN7dDR2OL3zaA3lqG2brEebnE
mae+IV1Vw9dMDbK5b0RBEAN95PEzKb2E2eF6msMVrezQGXMMmlTcEUA3yC5TjJpT3OSajDv8l9c+
j5SIBJ3vXk+7CZKSfZ16cGAsuy5HdobgIOKSjAEG6BAF0W25FAJKfm6yuTyiMTN4O2jvR/NHWCjH
nwP8a+thBTaDlM4Lx7EWOAfDPvSX/KdM16Ep4cgts6PSBB4FKCVbXUdF00zXc1zoT9mKNmcdZ3MG
Fk1P4HzQJdqM94Phnl+6NPsPrW/gRZMhQNCy44lGJPKg2n3rkD5DkhBXy7QLxqb9lbgsX3BeuuRH
ODeJquasIA8aOUm4AwojPnqpDzWyhRcYvKG8oQauI0ETwuYs1jfYf413iDqwWMsCA4p7HRXSHXqN
P+tzGrMdA2b6D7xR4GE5YFb6sY1n993MortTPEKbuGXgzt+wgcfIP1RDEvQzZ6uO1NcEZBIJZmrY
0GbapQGLaA1VspjXxTAFnxNGs7E08QJEG0ji/T2sOsAj9Xg8FhUIDOEH5cBwKMG0KswBJZj6va5G
XBc2z4ejE3z+BpXA4rZbChjq2AkYdmQPAf4f6VQs+tiybK9Z5N33cW8RgmmUnyz8SH8zOLr2D/ls
w3tszGhE4UC8R+AdMooUj7MrQB6az7HwhC4ZqomPDWuIv4vbUX7CY8X0OqM9wTJt7t87bymCqvcC
c1ukzg+R8Oq1uU6li79qH1ksHqVZzLFbUhntdJRArAPV2/oVjhk48VFhl/igR9hJnlSueFY6ge+z
y2Uz3neLGrOS2Y5ANUFOeNs+7rprfw79X31MGO5Z6DE+wZMr/O1JAlHIxRTdrTMKN1tuJ78t+YTw
U+MoxN86rkxfK5Dj80qYJOFVi4onKZe2A8cvzs1aBqQNTvkYbl2kOScQPIu4rgrnT2EVxcZmNYum
4Ea22KOQ3U4aUXaar6JCU7bpj8Ucxz20BqCcXSdh512hnvDIPpVj+otaDzifdRpFi3p65Qw3zIA7
ZI36Qt8hE7N9SXqdBHuNGwAcewwhns0iHZwGJwghHVjCmiez2g61gu2ipAZeP01LGQKqFKHOJWD6
0HArp7x0eYx0HiDfhNjG9RBq/NtAvfkc2sd9n1ZsXfhhtc3syr4VUffRToH/C6aMqa2Iyli/F4nD
+R9RSnc4vxAyw72QBr9YVnCyk0mAJJ81aR+goE+AppDoW7rKpDzkuw6O2qwMQJ6bS+r6Ka64BM4Y
zaMJTdZ0ngFQ9/oYNByl058TtaOrcW0TjYuZq6AMCl/FB9klIat7p7qptkkG/ZNWmqLy+qlZ8IHR
ZjnSLpVdGYyjzas0JnS8cw0f7gT0sUwJrZwiv21Q7B4nLqKvAGU1tpSzlhqOKkX02FGgm9Htadcd
5dvdENkQPqa+PyKtDzv0xSpnM/sxjXVIS5vSuLvqFQaMJcjf8Se4MurlqIeu+AqibXTTjST44Wve
85u1hfoY7tRVDdXc8+gh7OGX/qHr0+FnF3u836/Iap/disu44viJfyQINYgky5rdzgITpxJZommP
Sygt3mfktbIEqDk0UO+QbVHqfJMqCNsYGUu/pj+G3k3kiuseNo7pnMdTBZ5dgmFZnIgMuk5OY5vC
9BtXWKp5cWf7ecnQzkG75R7yrcyWoBroh5CIZt3PvpPPgrllqvLEFcimXJOgJxTE9GmrSHC5IWLP
e5S7029cBEELwcO+hcQct3ghae7afaIcHMXRD1h3gkivuI4NDe8Bfg4e+6HwaeVPiz1hoklRNWVZ
99DHyTKVQwgZszKFbnRc5gnXn4Mmbp/CaIyfjTMFZtPNIA/OQIOsQsmGUjxG9ZvgCBbqiuXrpEvT
51DUbOXAG8TzYHlG7M8lzIbt/COSvsfx7i3B0New/F5s2pKAUlHxS8azmQ+xKLTa4Z3CESUlafix
WWUYlM6tkSg9Cd33Q8SRC5R4x+PPwe96W3ZTal0JWIb8lOXS3CQgDMiyx064H2XHv7aQYntuadIc
kcl6MxRqRYfcQ6cnNq/q2zyBKFIOqkCToI+UQL8cTqiY3GbGE0gYWXBlWt62h0iEBL21ES3uEuaO
DjJaBUGY6+Zxbk8p3MuHCnMh4Gik8VEJ+EKGd0ZkCwx/qJ1GPHgcHPEyegL7nigeavwb0yPc7DCC
60Sk2I4ss8SuL+jokAaY4QkNl8xHLkLcxw7Jew9bIagTld2c+r8TjLZJSYeO52Ascf0kwAhLy2Ec
UbO60eV34zhKaMmKLniMPD/4UXA6B5UzY/jL8EI+dNjwa5WocLrKFzJklWeQgZxSC0Vi9CYTeQWP
uiKvvM7Ee7qgroXpq5/NJQtyl9bZ0MweErRZLAhOQ/sNCj78qyoC9k13PloP2l9IsjfNMD/picqP
RSfRv9RFqsNdMiTp94Y6jpeGZtOKwXLkP7Uxi25mwODmyqcebLLWbCK/81kiH7SonRAHwsT/nkZ0
QEuLTASp06z0TQr5Ng+FOltv4MK80moqVuCywkKmnwLdxaeQTexbn0CUq6Y6SZ+Rbi04jZ5KH3UG
ZcId9Rf2FS3c7ingyWLBBpPTzwAs1xBthRU5UAo/egpChgXKC07m8mkJgNAujSncFwA4hamgzZJi
l8JHKKzJIANkT41A7TZoNx1EAy9dqPYl8VFlLfFLzuSCnkhuPbpjzbhFbHjp3iseOIJeWZL/clTp
5wnMMF32eQ7fl8igWV5lUCr6CBJrxqtFK/XL14i6NbZV8rwgLH8BTFx+aRMdovvQJsggGk8igHKu
hrHKWubN9RoFcI+SWYdfzUbt52hCYFoHPcFi8nauSNV2FebDaZhmhILZRu194RFoWaaZmXdsgnJk
NcUtLqEZBdFzYJBEgdXZJydhBXx/UebEX0wH4M5dwlAYVriwTYbjYQQU1A3lDuKtUKg8+W3rwg99
nGEPrRMMJys6z8k9xp7QooosbfPjiG4vqjuZxvQqQpOR14Z2/GqI3DTthe+ZogyEn7jKptMQVDl8
MTC5cHE6laFOs58AX4z4LEtjQ7RsesjgBWgxH4oumKOKYK4BIR1G2TWHQZp3G3Wo8ndTVHhDmZsI
fZuCJDHQDiwKkJVPuURPXHfqcZ581u6sjJ0pjSgsvUfvnvwwIdS6waBh5oMRSQAo3dqn96IfODlx
3PIfpaQT2AoUyX8Naru0pQaLTYPN7pCu9oGMxwr2AcHBaNvxWi2TeBxNhlLVugzJfIOsYwRSJy1u
JRSwoSdqzHwHQh/6RAX4xmsZ2hT3WsKTTCF5jlZWCj2roQzQbXwM+9mjx0J33XfkQ6gDvWbIIChe
oCkDhqfQCEiYST+QPpLf2zxuPtvFzenWRYYwvMFcIq/mDhVNtWqdXGU9G6ZKEIWhWAHFbFk6JGji
4ESSu5NEp+47fJLiB+JlrK0UbvuiJDj7fOfPQWDhJ93YWxK5DOpXaL4EJTRH0GHr88T77lBe3NM1
MZ/UtLAPkg1Irvpc5p9wrPCRhrxh13JuUN2DIZWHH/3C89oTvHAj4HPN0G91RTrh73jTtSaYtywB
h1SDNjFqwhhFRDchi1sSVJW7Jp+A2INL8NBVmBMlh5hMIUyeehZLXJGpfED06D/InrsOtwIIVLux
SYI6SlQfoY81BbdI3yYcJRCqkvxmHNAjvRlRs0ETEJJex2R200MyB8sP21vTXhVGIwwSq8OjFinN
qnmzPqlkk+TPnkqCe4JQgyM8EMNqnrniM4R2AvRh2z77vjQKIMO5MDk2WGOzR6bHvoMLRQqGXi/G
ISvbAno1Zc6GjB7aObTB3s/RD8DtpggAlz0XDfp5CWFlNGZWb2lsfuAS7bud61TwycYx/5wQG9/B
jnaBs9boo/MriVsOwCXEmENFfTdADdQroKxVUPptNLbRR+BhCVxxCv5raUGKKNWaoSACl8AX+3xs
uF+nfZHc98bicFDXYYiTktihsYlc099NKR0eMozF/sShmjooECMRQmRHn7XMiQAwga8keeKx6Z5g
ZKcILAo6eyTwcGQ3sreoNENcAShd0sxdofUGpe2RZLp96KON4Jb0o3wHZPoaQFEAqrjRopD0Ygx+
BpBqfDUqSHpjHG1jpF4F9feDrwOYS9LkU0e0+/z2FPoCRhILxjBwyDeZTWiPvRyaam4gOgAbDhhp
9std1GhXMY3QSTRctZqAoZ2GouIkuJ531JuKvRXde+LKF8Tt8COAjdwA65vw2hk4BZvdgN9PBdDd
zXi9Yo882sKw3+06ZKaGrjoySUqgkl1OK8X9A76XIrsEAnxXUFRBh/btl/IaK4MBKwBV8DFDRxD8
3JfvxISBFFTB6xP86v4GJbz8pCLRvgO6fT3GxVgIsPl845BAV/r8zS+xxlxkFbVPICWHqeWMAJAm
16Rf6eFfHwjIH7D8Y4BzkAWf7yqK4ajipOjrgk9FaekwX2PK4b8zf78AiNlYqdAnABgH1ovb3v4L
/CaFWaPcCTyQHhEDRMaf5arGT0mTgom6wtdu9JR7fPvRLr1FDDiSACDfzYtg+/O/FkU/egZuKhf1
StVcydxFx7iQzV5T2b+DKLx4VgC324joQG68IiF4MERbgaDv65iSL4MFlDeaJl1hktffwIijOYYQ
TNxD9FJ/kdH/I+/MuuNE1nT9V3rte6oJZs7qvS8gyUlKjZZs+YYleWAeghl+/Xmwq3uX0lrWqb49
Vy6X5ISEIIj4vvd93qXx81yr3iOK/jo2GZR/OYezsRlpSqSPncv3nYAHsZzKy8tYybW/L3BYs9ih
NSM0AKJyNg+pNpHIM7WQgGNRlmjV9IU6MaGzy2C80IxhOZBmQ/yEpuY9hPJbUyAXeCX4EfwMiPb1
HcUUuTAfpWVQ5kZ/mdgSDeUcN6gKoPl1Cg3k34+gN48HhsdCNw1eRVu1Hn8ZQUmNN1/JGyi0aj4H
VOpH31QyazuYNOP6Fcv7++O94UnlFsKkWbNRbabe9Rb/5YA4NCN1NvMyCIu8jg/ZzJH8SjPDy3m0
0qtm0ru7tqU9V5JtQ27zSNdYz5TF8jRjcIKoKsxj0Wfax9+f15sjC7oZWE9g5NY5Bq8vTT0J4UwG
BCxnn5UeS7kC6tn7/VHevNqEbKPeRjjDnvz1l4/7qWMHqKEqW6gBJK5SXWdipDPNLu/UsKp4Zy5/
Y1Ii6YWJFsgTBeJzUXxsSWkObAkCQlHdg9b33Za2pknVDM2XGnbm7WI31fB3v+WaewDdD14PHGXt
HFW6yEwYrFrLoC3r8Jttptkjpqj5qhbTcpgNDLnvfM1f56YfR8RTTRoSwsBz12hcAANI5rgKbLNL
AfGaxgcjdymdOYvtJ2i8/TJneM9zR9lO2EgoCvQwv7+3v6ii1nOAmGqhnkUXeS657prBSNNZYWCr
tgXKanGOmbE63Qbq7WUeaVtHrR0/lXn/d5FyHBmHBpcczgMncDaqaKPpXZi2sMlJ3d73nYwChCit
V88j2VCD8R4i/JdRvB4Pwxax9MxTv6yaeIPO0bwUFdk3WvrsxFadb2y2US8LvFXpa0vzXqrGL+OY
I67W4zUiBT3XOWRhKlyagKi8sbEM5NHZVns9xIhTEmJ4LpA22FfoJ+x3poRfXq7rQZHB23CZ0Nme
53En/VA6wOCqoK+d0nPdBW8knUt0gvl7S5S3vt/6+uYoq17hV+i6ohl0ScogsdVceqZSyGIPNkw4
nr6o3Y6NQ/a55OLufj9mfzwYr9R0fEeQwkjoeVDBBp0NnWpASIIcqA4ULGN3HdtYamIuieB5OupA
0uDVPlLrSwNZR85H9Mgl3aYhjC5jtFi0JBB2BTF6jvs4FqHj5RoNz//FbIJVal0j0ob4xfzL2lMf
YiusAqeuyr1CMS1Ad1zvHJfaT7zMw/Xvr8lbo5t6Klp7lnPra/j1HB25sisMdvlBPcrZN+c83k5K
bFzArMtgX6Xv+WJ/DN7ze8DbcDW8YWjgj9cHrK2CTmjR1UE4GpSd1XC5YXERTRchAVbX9mwtXdDM
sf7UKZp9laplcWNpQxN6RbMYt3WL6P3vX3JIm0zfvKlcwDXrcP3LO3roajm0ZVgHpOAWgdtW9Z66
SxwA5hJbG7XDO/P3G0+aAL9BSAWBQLiaztZbVCv0MlJHLnmqJ/u+6V7M2YoCB2LO9vc395fXPMs5
fPFsswC7YQU4O9JihLERaXRLUhbLrWepif4NUt57gMNf3wXr+IHCxS1d5c1nu5toJLeF7C8ZZGWt
blH4AJfWdeXoLDnIRRN9hgxt/cCO4T061a+7ydUmgjiXmQR7GNjP1/eOBHS3skddBjqdSLbPGZoM
2443HTyrIah7wzp01dgHWsw6x+jc+jqWffuJHdJ7obu/3lXCEXUE7cIUPEnnjO1sZBuposcAEOCE
e2Uap+8ujp2bsTNl/86IffNYrCvZxFPwh/D4+lvTc3TQP3MsR6qdl0860F2RLt40z1nw+yH01qEw
VbqEiQskyOd8tbI362pxTBmoc2tsGGL5QQuLh0zI9J3Z+dfBuj6FWC9hCQOsPJ+JaJXo6FxdbuWU
La1HVRhJaNxGdfTO1fvFSsKYgSkvuHykgfE+eH31cIvJ0ehTkqSa+bHtrA8K7ofNMqRtYFrkTy86
5Sd71R5IRWbvPJJvXU++IqWPlcHDC/f1wdtK1ed44VuOSu5uGzo0B8RIyT5rlvqdQ/36mv2RCkhy
Oc8/a4mz74nrQNSoY5rATs1um9eqdTOzcgpUO6zR1bBHMmm1uc07tY43n0mbvtl/H/fMBqBZMlYz
IlZRkDEnjHKIDkXhiK1W1u22JI1yA+iwORSp6/KG6Zr7xWic55LM6vdm9jcuNhs9KkSsCSmGnDto
FiMCOJyVDREgveWjSFePdoE1Vzbue1a5N0YvQ5bhC7fZ4taeXeyCcISY/XkTzDRVN1SbuouK8vbn
v/00rvSF1TjKgai7vB49MEgF70fZBGR2lbt6mOOA5DrNm0oxvfOW+nVhgLmYHQ27NxxkTLGvD1VB
zoscqfGUyLwJnJyMzqjVy28TD5XnTBBy3nks3zwgEdAq30HDcHz2Go6dSaAHsRu6TOAcR9zUmzwz
v6ImwH1gZvk7T8dbY4PJE6oY+BhkzWfvRtKYYzJgqhZGQqT7SWmqHlhD1Z+5qO88EW+NDZMYV5yG
vB1gAL++lMil7Sl3SctouNq3YiQBbONaKaau34+Ot47Dqpp9A9QWC5bY6+OQD1fHWRaB4O0cJ3DD
7gojyHu5aW9dtx8pmTxWNgbDs4P0bGiVKBybYIxdcLE0C7aR3S8bs+Q5//33eWMCI8przaxgacEX
O5tIWmF2QzPVpMEZ+hr7C2ovTFo0LkMynWDPW36fDH8bDcmwx1dEfXGtwNrnyWVEbcX1kI5tIAp2
7m4zNntsKjf13Ip3XnhvXEnmAdVZo5RZP53jAgSuwnJ0yzZwUmI/xoyIuxTbsD86NN1+fyXfGBlc
RshA9somwFD4emS0q+Wb9VMb5IS53NCFsj2jM4d3xvkbTzCvNcHChKqpa55ne1ol0K9pMRjneTYH
aVzF+5LeG1kLtP0oJf8vlkEYQikHQ5VlMjx3oGphq4t87ruginF890TEerJkGZgW8fSz6PCfX6b/
E32rbn5uUNp//Rd//1LVM/3wuDv7679OyZemaqvv3X+t/+x/fu31P/rXdf2tvO+ab9+603N9/puv
/iGf/+fxN8/d86u/BGWXdPNt/62Z7761FB5/HIQzXX/z//WH//Htx6d8mOtv//zHl6ovu/XTaDCU
//jzR4ev//zHCqj/z79+/J8/u3ou+GdehUz8uXw+/xffntvun//Q3D/Yvqzuflb+LlhBJtHx2/oT
4f7BY8sGD1upWH3I/KSsmi7+5z8UYf+ByRRlFNMH7Z4ftfW26n/8TLP+AKGxYlmhogEZgsz63+f2
6ib9+6b9R9kXN1VSdi1HZT5nZP97u2muSaHMVmt1jqmX0zybrkYH6XjTkdhrNss0bBq9abMXJc5s
ZHy5QNJoWFnUorgAEXStzCqFHc81EWrdjHVKBJ0plVlsKhGl+QaliaueEixz+DGiMQq3SDddM8A7
mveXUR9l7hGxP7oaPExt90Dz1VIPdAeijwn24XZvLSzATu4Y5c8qGiIU6EMsXK9QBudZJ4MIfazb
3+BVM57tFM1pFrbZpwRV7dYakZKgDs6ejAH6+AYB44uLM99fpoScKDtPr5TITT6FEBY9W3Tqxsxd
/aNCiewzNknaGHTab5o8wc8nRBcYKsQJzyAwkQZtGt84qNETbFMuysuZDCmfu4aWXl1VSFiLjA+I
0+V1UyhhscllFd32U+RcFG5i7hYe+is09IPfLike7JQIBkKaB/1KjF2LGE1O1ldVtk+uBiLBVksc
02MjbtpoRItpj2G1rcBRYwZOq4rGvpx2S5cVg9/JkDR5s0eWXluVc93aYfIiqO1SEss/mHUZH8p4
ij64SAYxuqJS2Ouo6Kh7Js5DAkoMj0zRElTlhN/Ju3vCgZchX19GNEppf2xJXvXHeRqIHnbNAyrJ
fFdEdfZgEZirjFhr0Ja1VKQisa2UHGKmVZrbKuzlBSSiYscNgxCot+1D1klxHYfilFTZQ6KbmdfN
DoBzbUqixwWB7AV2MUPzqnAovjZDjPCOoMq90IuJFHmiFk/Ehk89VmtKt3Zq52gBLIMsPmHV1207
TMfW5m5NOe4d1OZufAAmoODQ0ZR7LFax77bC2Ajyf4O6REFGU33ZyriXfj+r5jHMNbxizjBv9UwL
8iFxOV57ZUWABnsdZ9WUpbvIrsWh1Wdimwb9VDaLsrGIH7p0pXW1ShUuVKTQCLpnxY/bRtt1uRad
CH6pP5SpXVyR9pl+XQz04d6MSeWQd8mwm3QYDqERy0erzNW7pURXKV0n/tK2uAxbvGC7kuydTVeq
iLItwQBUtIuGy3aTEOVwaAvN9mNlkcdyzpJtUxSXS1bU+zIS0jOcPsVENyKuSjX0kzLT2NwTaiI9
tl0tyvS5D6xmxmfqxu0HKOLiTiqjtkMQJ3daMj9oeAdoL+sWwtAqnje5Ux57tDcXixLXm1ITn0fd
SA9doUd31BlGxOpGbvpVbWXw2uvp2imnGPqBnm5UZTD93FV3y6IW1x1bgO0gU/0UYuC6bunyXpWK
jPxIN9sLVKcLvrfCNb5WkUGUsdqOh1ZOyQU2RHsr7PaTQE4XYBTCTmDP5QlDVueTzQbn17GmC0QN
6HRYIHfOduLWHyNV0RPPlXN9mCPjA2ZelLCIAe1tiHvxU7dUobckRMat4TJELYb5Z2fScj+k/uR1
TdkwdvBBVkvEszWJbBOq5rUTTwUa+Xjc4ISN/BCJs+OtvrhD2FhyA3s//zhavX6UozAusknJfPJc
9CMsK3aYzVcy214SUds3cu4RaSj0vdoa3Qiypap9nIp0mXc2JZNwGxEDl6ket3aPEYTwca9jhdK/
tCKLhx183miSm4YKoT2WodjQ275y+7FvPBmZYt8NU/WckenoI29wfZka1ikchlzdwLXFohQn6ODt
1rVrr+YaNlmQDba4JCSG2UfT8Qt4JONO8e3URpODkDxH2z6KalMS/6ZX/Wka4j3b9nqvNfUhz7Nr
ZemRUzH89lqE3krA0c2S+bGOhqMUmm9xjEs1GViA2y+GUR+JnMKeaGzTTtV8SdFTzeOrSENHAzfp
vtO7CW3p4le53KjwhfnpDrvuthhD/l7tc6yzjj1/MZJ7Fde34phPckGOGalb0Qy7atBOjtZsy3Tx
nbwIEC94VYp4HPkfqQUXQ6FfhFO1qwpOeml29M4Pc1rv4ra8QjCPMDX168ENikjfEm10PetzUI69
77ox0wfyeYXoA9G1lVdPhIjjfTwqSDI8oeOlJcf4Tk8nJgdtn/EiwhJ+OebVRjHmm05pvKlTjQ9M
cK7wFDFgu0aNjQpVS2IfBdhkoga25lt9VTuGfa0HCJtv5ViuwZbltdT1yypK77Mi2zZ5s2uUtNnI
QtX2ppobV3luxl/pJCwLceojYVANL9uYpNxN6YTWg9Sixg0ykT1ADIv3eTMyCdq6KL3FmonUZjLd
IsAtEN7kJIZkdUb0qo04v3O/ayVmxKFwVX8pxSWGhS81OmvPqsbFG1Yn6TAv/cGdxpdwSrtTGKuY
veC3HTIZh9fWVJUbaWPPQAt3nBy39Ke4owbJfmOL4+PItIgudJQaek2kNpiyN6ju91HtXlc2zoK+
69F2KuB8pB7VIMxsyijO+iR3w1eUzSeRTAfbyfqXBQ1ZU7nXJFlr+3B0Gx6m6t5Uw3uaKq3P4uWZ
cBTsWc1AnwUNuM9+y2cO3ca53I6pciUmdTnltj37aT7eDrwXMezp/lQymeRT9DEdhmgzDfaxn9tj
FLa3aqRfylFjkhzyvdProeeAd/g4FlWyYRUx7juZlSdZzvYzniHzmLuy3IVd2GJwcJGY63QEvbHr
xRPCfF7sTOKtnkR9YIMXwjFRO99bUWvE8KIuMWWSfYp7VXka7QVfrcwTryedg8hJ1/iWcEpWqWqH
TsJ/YA4cISAg16Px/TkcNNrnai8CfCuUoXsknLsxdp6QyZq+Yof3Y44lIE2Z/dZMmwyN5lCTOIw2
etVK03QAEKDSQk4RcPrw+z+GbjGyIcyvs2Xx6sFUPhPexByoIx1o9MthXFK0/M1hGJUnkSQ0QCVx
Ak67jSeZ+6Qe3ZpLoV0VqX5ZIAHC/CuUnZIuzBSa8r2tR+OEtfFuUbO73nRrVimC8Yt4Mre2Sl9t
ptjNvqfwN3wFbyQhlV3mRcmySwe32qOttTfgOVOoBLPFog55ayfV+QFlORZg4rBQVqBi74T+hJD1
uxmm2lYWqbOf6/rCsrExjoX8iO3Y9KOhqr0mJW+1DzHKYkfVEzwqquQ7xU19qsMpPy75JDb2Mn7Q
NJZQVmE8h46YvES2yyEb1IkAAOkTpnYXt851mpo6em0p5ssmttub1rabbdbFImBFnG9kqFi7jJjp
rxHt1NwXKn5coXbu6OPIiJ7Ntmy8wcn1xUuQmupeqcyX1TR1txVXzHMTQ6q+MqmPWji5numMOulb
Gt13ZeDv/SgXZS8yF4SoEhnZHlCCsun6yq4BLBYjmmqEouoxt+iAQZSMEXzG0qo8ggH12xIb82dD
iTigtjjXYZo1p840ak+OU3gVWdNy09X5otMzIjqZxByrPLWzJj+r04i/nTXvIbNhi6b5NBzWyqg3
a1ADWBk4l4DfURlqC2PbVjJ9Vzi13LLwto9Akz+hssZhoIlF7NrBEBetiIxP7SxXX11ueQmNhe2U
FNQP4uRmicmWMqfpZRp7sc/SaSpvog6nzMaMkVo8islR0l3dhdiyFMUaj0uDgXynDml11cz9fNEL
oZgWdA24AZHfVoSj7dKpWsTX1Vi4V1zgHifRUVrfFJVzh8GjGPduks/Fxuin5iF2yM/yzK4Uz4Mr
40dk0cuAJ24yL5GS/qg4DDg1CjuKmq86ohvLG7Ho5ZtZaEDNAI6k+lHtAW+fqqoqywvm6kbZMY0n
cPGRjOOFxklEDI+Dlhs/Vqci7VRndB27xjJSdavZrcTEl4As+4gm1Gnv8jW+148xNSh3E6zhek8s
pgFDZCox3vOwW5YMpqhV7ONC8Uz7lE21MPa15SSK34B3Njc9vvjP0wSDwrOLImkQsadRfLB57Wg3
g7F0TK7L3OInwQ6YsUfDuU9ALggiwngJ3VER15rmC9EUxQcJ/244WBYzzb0kdla7YqPJa9qWVrbm
NveoUl17zuTAa7YZnsu+KrEuhMhDb+PCLeqjHitmdVgaOmn7IcmFR0M4mY6YFOr+YgxZbusNRbmG
PpW3kCVYeDqgik1TKmxk0ir5Nq9VOr0T2Usel+4mXrThNlQ68+DMpXUTY6zxq35JttwfxU/t1vFD
lLUTHhqX/DI6wzeTNuQfkjVhD9Mhw/KA5HrZgNy2vFRp1U1mKw9lrlzrxbAl09M6hHqLoTSzNzqi
jWteG7W3koS9Im5w9jl1YPVSBlXB6MlII7BbIe+wdXWVb1TuVTYOxaeqcp7DtnX2iPMfywnVRaHY
zQa1grjRQhnfh6p1n1P18Zq6eFh6pDFFiEUhlEfssC7G9PGmS4zNWNdii/X+QmQ0lFNF/9BqpFYb
4A5Emz+OVl1vwSRkAQ0a4auVcTtX+hNe4CO7hNBHx0ZYC04mLeu+dZUVTNX8OI7u1TinH0PskOjz
0TxRP0hX1OFTJ+ObuDLZ7inyOacK1WUHs+y+IObbF9Z8uSyFuaft9ARL7ADLHnMjzAAk3YM1Coxw
8pDiIPaAozxqpXonW3UbD+K6dxuBdaA8hu74TXVrvDuRW11Bmbk38gUHklrcRMZ4ly3yJKRGusGg
4A2oh9MUthehrd10E1r5Su2+uxqFEZkdQQzNl7oeswodWMxXU5AoGgtjOdwuVf5pdp3P7M7HPZX5
gyVx29kWOyQeQ0utd+tLsEz2hfxOpqRnWeFN7vAq0/UAX/qWyRfFuWp9zrvlghbJ5El32IRLa2yV
MN0tbDfou790M9fDnA/0mJ9mN/bKYUye5hiJMjq1w7yET7mTfjGqUrsQavmZ+sdhJrwmYpIkKzNa
AuSXjxPN7qA3hl2v2gja4nyjLGrsNQR1bgd1NLxZr/YNb0HE8Vd2bQygS7XlGV0/np4y5byHAudf
bxx6DLyeVKkw03PZVC2nrPFJWls+0SatPAwU1Urv+tokCkAGOlc6E7qvifRiytVLx1Y2aS1SyBKr
mgb9fQRb4G6004cyM2/bdNhJ02xuk0Fjx+9wlZFWEv140FjdknfkL/z/rDbsndPl97XS7rsEhZNd
7kBu3Kss3dUpukqz6XGSI2EIfRHkCZk72nKlu9mDrg6bunOO8aAeqpXRuDR7vNv7BqzApmnxh9uQ
s0ZaSKo2XgxduG/C+eiQABK32UOuqT62tEAY0aF0y3vNqTEDjflRNAkWfyO5RNRz7GqxUxPjoLfK
Q0jx0a/75NtktEaQyUXfqUZ3DOcyiDT3Tp/R98ck0mMpAmxhx0YgBbQFHnw/n5sbZ1Gc68GS19RR
DpRsPqVt8jVkYbjwit44XRZeJTr6UGLRBUCG6qmJZ/3CrbVyT8LvhrhieZcOJRCSeB43ZLa4N+MI
FmhIy8hDUm8F7KMep0lAIgEx7SXjlG3I5ihu8zjSKBfUFwk+nV3T5bOXqfl1Xqj3JM5SmFdgZbUn
Jwk/mJm5XUbXveujmLqFgklirlV/EpI6h7sDdubbVHmOSw1gGIyROWSBkXXKngKP6lW5FmiGed8t
jFvsGrzbog3tZQTwjrHNZupJlD1uQ70/UtxiF06Fcr9A9cXlHiTpsDfLotxJIBjaiNWwq8yXxYg/
tYp7tLM6oN7Eg5LYwjey8kpPdb9R3QOOafhvLcJAyz7a+UIak8uipj6kjhtEoF+NSVVOSnPVVPKy
GEEdjDN7ui6jLEJwZOYSCG2EX0mi8dDyeXoNh8zEhp+G8/DYRDVG4OhjW+mM2HbX8squ2DPSx7lh
vibqGBCRmW7sjnV8QSzUSTOzuzB0t3lpBXN3l9c2gWXOA+jNzbAUdxoX3HCbA6pryAys0QVLUi3b
Wnbfe+qCABo+mesN6ITYmy8YWR1G1JhJNHlLEM3RByJm9U2Sp9aW+OgeXVlW+60q90OlfSsLZb+I
5bvTJD7SpgS8ipXzTIfrATBTddPwIbGHU4QIrWwlK+jcukP613hO6iDtNKkJqugp0Sh/hY9Fu2b8
nKXxKR/DbSemjZUvH5s6fwLa4ZthzWKltijMQGDqlfHGwcpemt3FXEqANUAs+8KrK+NxWsA4ZSL5
mBbZ9SAa3+jbi1IaV0mq2CcTFiJNSYoYTWaVng0S35rNp7kxrjOzuSpnbfIEpitm/Lzzm04cWEg8
QojaqhVL8b56op52mKxiF/bgW2AB6IcwHC9Vt1V9iRrI04C9sXPVHqKw2nQFcjiHj/GsbDqlS297
TpncO2rxhIvQ3SSTum1HmGpwdwo/080jsQZiK/BN7VJZPOf44zxzIKdi6nvnIOCoMSsaTwYmZx9F
3bjNDUrcZcJWcB7q5ljT1wsIgYx9ynsvPbdgk7ijvRutds968CkjPtYHixBYuQw3LElrf2jd2yLN
H8qwd8dPLtsolrKJMbtLt13yfMwln4rF29qgbJbczL1TREqu3hdtvOYcKxDO554wzaTRQa5DJsi2
i1No9QbeVYOJWhHhXRs7s75NnAqvhpEuWbzLw9R4WArSYrgfdA0DY7TEh6LOocgkRq7EQRKa9vdF
2AOvTmZY+AuMjK8EoY3DNss68zsdDPuuWobxTgJwyahKKhPPOasngGBOzRwRoYGnwlkrC8jPqKmf
Rj0SmV83MzGNtAhK3nTFmF0lVk1vwR20B1bOruFrxKjHvgYC6tNk1zMbxyjEL20XBKn7acw8wTk6
yYM2hZjAW7pmNWiAkTwPgkaXcJ9JyW10p7RkRNSGCaO5jBe7PaCtsoTHbdenoM/anoJ+6Si7aa6K
z1pqdLcIv5ZrMWUR+Ak8r+JnP/vPpterfs7/dNP+/2i66b9tuvk03L6+armtv/+z5aaY2h+IWdAO
oc6AjfzDw/Cz5wYRjQ75n102R/8DqTI6ePq+Bv9lITr4s8lmiD8sqLLIL1e1BbrAv9Ni+9E6/neD
DYwqFDe0/bTsnNXpcK4HcOpFVZDgRfe27i7L/NLGPNDGBkXlILuHwjF76k+2nNjseXnVi7q8YQOF
7JTY5YjyFwsz06RK32lDCnuqWDCdGge4JpGt7jpWX+kzMUVVm+yAIMLLunYHYlW0va7Wwm0PY5OY
aXHSozCDVYkAfvXHWOzUqZbOwuAwZqbM9XIPFYwct7DptUZcpSN6QvbRpk2p/Yo8hAmX6Z+nRf6H
K9OtkYpGzze5orhNc+8wk2pMlbKXVb4RJUZ1zOsAQAwKiiFi4NQO0sVZ2HexV1Wb8B2/1Q/vwl8u
M2Y5XE+Cto+JOoEm/pmGpKBlXZeGE6FKhlbnws1rB/horH8cGy9vKde6udKPoXxR2LBPhp/EGoCj
bVazMHscEmusMOebuMOgURQiLItN32lhWQURNyedD2B6IrfxgOeZMIWcrnfcxod5qnOxLZh03AHg
qJLuVJ1TsK191NCVCgUqYv8W0e4fc84rUtEUqUFEpyV2d22U6hRSXPAIwAKKKawzlM3o4+xbfSwi
x/YzIv7sr4TkiOrB4DpydiWoMz6QZpjKodlED5SuZ6vL+XXTpJWmsabKQvte0TO7pXcrw06lawMk
qQe8iW3dMLeI+c26OEVlndZfGzRH/bhdurGabDgn/crlklh3+XwpE2UYLp0pL7kImKJpHlwaKSV0
fsU0Sr62rIXKKTRSToayy6dEAG+zenU9/wQ8FV87TjVTvvyl0/7n7PfX7jXP+F9a1wa3HC0+bXLH
MISJTvjslje8NSyE6c3jojcTcXW6aYTLeFTTcbDMjYwrAJLYFpdsHomSqxYGudIB1kv3oghNK9v/
/nReq3w5HcQwhKsTH0wUBHKms9NJWPlp7jSFDy0waYbGlKrRBPPLGmelCGprWi/VMMKTim8VLa+t
4XJK+jJK3lE5idct/fVEmP3wneDwwT2Lm/W1mGVxRrg/dWs/gJGtzOJqaJhr0h34l8Qybl1uCADE
qGc85pja2QVX+IjlIBhaCcWjcd6GS7/+AULPxY9d9LXZiWs7HWaYS8WUD85LpXe0808T8SHZCSKj
sG5/fzVfa2X4EhYaB9y4po4/RkeH+vpLoCFmbjLr+WHSZBqzFxoWncto9MRGzbtYb6U+HF2lbCsy
L35/aDak5yOL+G3cD4imkbuj6j0TRRSNMPoY0MWDRXz2HH4g+Taz5bZrLUAkO9BJ68HtZFifAQO9
bKr5qtJS1juVC7VY/arWFjBW9Nai9UkdBhFThu3bSqzjIlLiplt3ZeC8r6u+QMKzs3pI5g1e9bji
M61GzkSwUNq0mYWrATr2U1hQtKzv6tJNeYqNuMlLIJQm2gOXkg3jGnxOncJa30LXgWUAo6zNOc2Z
kBA+2dXrnnlnHhqqaGTNOOtTqSTJOicRqWdx83Els7/wm2HKutZPbGrZtl/Lfn22dc2e+Znz81MG
XNl8tNrBAgL8YlDes3dTHePNODrEyKxfb2KNNAIYdHnup6plOR1QjgK28yVM8n6cL1oyrEbQgXQo
5AuTaMkVLlua4GTIqW3MkpPGvCU2ok4od5deA3BFRzogHLum4hGNBJPepnWScUvK2o6G8LbO+tJS
nqufE2RuR5KbN8kun+qnQXQ5H63PJdf7IwLcLhWXOUDzLCPYQKvSCSAgGdnrBEvxlF8d63w9a1gN
Nd/LTaNBuTeGbp3Vip/nCeZyVCD/tOt7tDJtdr6sM7WmEAQHjWrL4hBmhOkC5gv7Vg14nevyxUqJ
qZbbPz8K9F83W9fmzxl16qJquisKtR0DCc15iHZmkoOF+tBXcr25CY4z4DvdMIIu8TKbcMnwmMXl
Os7oGrlWf6EhRWeOKbHvcEl//2z8SH5+9Z5dXZEuUOXVfsPDcfZoYL1R22VxuseKquuS+eFCLbBk
G/ljzlNkM3HJgENgKfTGMhX8UZVA1Ulf+/krepJAV6HYWXTKLe7e9WWtVxr5JLtutJvxHi+LWrSb
Pm8yRpUba+tTVjf0uXdmge1friiMxjTuUzGZQM49tmt1RemgMrVuuVOntI3uxik1J+tS2susQo8z
tVra/YX+8wVKV9vMTpVqRxzg51+Erq7ju/o52sUwr+ue1EnXOds0BmUGZpJQw4CaPJuyVW5qUeUq
pUW4g5S3Pv75thOTNvONlQgBDb12xVVHmjz1jF3mltcjyyqvgVJD7TUyUpiddKXjXrPRRjlN+0U1
lZEHV3QmrPRLqHc9eEJCKMGJHc3MiEK60AVBD9MOFQborW0mwvWhhmK4aO+lR565KFc7KqJBbISQ
8oERoMh/PQOvm0/mJDO7t63FqOi3h9BCEl8rGZya/+fSMDTYsiZ+N7m5BNcv0liYF/qsj8zKSyUp
gP3Nt5uDDpKXmrUS5/Fl/bLQW2hDmMmcNA9mp418+WWo1j9yWNWte+roO9Z3TL5OxXzdwfAZv7g5
4oZ5N2nOGCtfZribLIhdMfX/l7IzW7JS2dbwExEBSX872+q1bGq5vSEsl4uepE/g6c+XwDqxLU9o
nH3j1qU1mUBmjvGPv7G9q1ByxHmlioqR06Wcqh7fzqalnfUfjSDznFss1imu/6DRfHNEk5uGwg4V
h43ADzr821U0ucoYatGIjxYgbWwc0xEv8zQD4PcQjsAzyNzGvhWG6lV9bWctr/30+4X8plrhCljH
KPR4sVEFoZL9+eky3bJcKHbqYyyr3Hf/wh1tcueLEVolr3yOedo4HxKPQGlxRLatn67vl/Y8nf+/
14HS0PW4ANR8sGPfvGV5IwjoaZr647Y3CrfTGzIrn2Mfiytz4rEoTH/1gmDVU470CQo5cfP7y3hT
btAsItaFc+m5XI1DjN7PtyPLh75NPLvjgXSGLDGbtkLDBggGuRXBP16flV1+r23D/PgPrcsvT4IP
ptKB7MmrwF14Uzcus2xzmS/1x8QAuajes1n4HCcjXuL8sm8+doUYR97i7TTOL1FkuYX8wx2gdP65
6kEnjW6CVUVKlKCSfXsPVBHILi/D+qNEmc72h4+eXlkJuIcX3BR9z3Z+ZQgNj4Sh4FrElOVcqfEh
kVHGmDjH1NnOLtCS9JadGya1YTqkHHlJz2i/ODi1u36n7QfbFJIJHWoB/A1fK5ncFpcfsk376VNq
GFI7f0dlLw34UjmC1dvAwbfUuxcVnB0I4ZHjNa+uEejCofVnabSnQmD53n7ALVa/xbXZ4ltzR4cE
qe9QGxFF5yVLTCJODunWjvVhW+pCCPdGfVJt239GaG3z2rWLLnK6UOEU9jC6E5YA19wy9aFhiTSG
F4fUz3PDixi7RX6upgXDn3urWhzO+O0ElGY79zCrmCH1/LccdyAu1sGMu1f3jLdoEy8mRs+R9Rek
oSJ/qiAKWtNjVLgIj8hbwBCoubh2T0+D9RHZchDS5ohEJtBdbGdDuBgYRTUnB64dcGJQwBfqj0vm
GfVn7ovkpMWsjId9oZ/MuYTFdRMuQW41i2pL4RqHdOl9sDA2fODbyyJ6DSco6ejzqh4X7Pjp4xaH
CysCd6EN9AJoCsO9i+ssfwXIXRdFBquLv7n/A4tlzYtScebSTFKz6Rsc2XPMj6b6T6kRy8SipBp7
RwMJJtL0qbzhoNcVYKUoF6hFa/IQ26PY3qiOkAKWRD95eEU8FzUnvHm23Igt9ExBoM9qa4IzQFE+
JaLVzoDcq+RilxWGeTkGTijwxy+TL/I5vh8GmfbDURSZHzXndJDUI1Aq3CW/dGPVq38QZa7Vu9XP
3COysGSmQLvzyMQSCMtnmikDO6/80cMonjxFf1saC6AM+1O/5HbdYyGdlGNgPJRL3KbAizEEBaZP
qZEFyT8l/YDATk2LPLpnhwng5N+1YajrtgwnUT++AeIuJCOKcEzZO14Mx1zG5g6mV5xZhwJiKEV2
O3W2OVyiDkc9/GnjPMUsNJqncP7IilkwnsFIyyHD6GoWWNtSvgqnWRi74onllrfWtp5Mv++5n1B8
S3c8ZSOukvgKY6AoPMLp7ZwP8mOojSSHbN3N/rwtL9HlUbWVU47r65+yn8oGLlbs3AztDW7JVkL/
fuP+ZfdEyyMIctWseAGB/c3G3WCsqpxKJh+28wPEgNLO5htNmILBMhcQ2JXuRByEK/SR0h9Z27+/
hl8Oj4AsMZ21ra1aPPj+Px8eDQz0bGyN8dkUzG+fE0jy+ePMCGx5MSqbXudShQRE/glwWL/bf9Xi
QDQe/iQw+AEx+f/iTY+ceSV4Vdi3H6CshkEM0zJMdWBiLAi8PCsHgk3HhDvpIOpZVtL4OCb4fj67
92Ee9cvyOUyMdohvVL3wtPG6LvygZjakKFxvOiQDPOuEuAOqPna1qM+YOUEF+hDPLk7bBOaYSaau
onba3CJaw6/xRBa0ehDFU7au2j5p7z9su35/u9cY6v/+3gIw1QMfQJgGNEAq8c/3m+RZRUZHMXwI
MYm12m/Z5LTUeetcATtjnRabHCxsoNkQqnQWGruEQm+1jE9aEXzqJ1hO6REUR3eqxFXwoIhBMfkL
sp4YQp9MjOD6nB540KBDpgcWvEhGkmXtHdS8CX+q0GgBWBkFmayve+K8PHwokz6mfrn1onCmfCnH
ruFm9xVcQ7YmSD2p86PxDW9y760l5Upg5k9Je+pSIBZ1h93OTOqXiYE5TumW4hSKjnUi8NEklycy
Gec8TzXpZPUNHT6Wkhef09cSh6YLBytguMR5M+TVqnPmg2EzLet371P4sqzdkinZ75/F20KWBhA1
HRYnFmJd1M1vipesm9IwIhPgmXAH+IFf6Ojz6XlJ7Ji1pmsWdm/mXC53YxLEhfwJ7Hq79EBCidYD
6nJ1Gf1L+Yg93BLPeRk8AzAXy4u7rfXZLnxeAXhTI59IAc+e8Pvv/X98LuJPrDl8P3RcLIp/fgXd
WsGZcDBcMPE9Xl6cutM4rhJS74/dZAOl+wUKsD9iU2+gqUBomBtlkEeYr4b53uw1RZJWU6uW5XlE
oNzyHfumtLFM2spVNqhEELGJ97BvnDEZn2r3fVPQs6UQFpMZzqtsnAx1sYR0aeHp11EHfQFiCBQu
AL+/R6vHzU/rFN8MwGws3UjnCtimf75JuItrHqcNdVyzwdNjkCf6RXBarwu+UgNkGHOKrIzaz9nI
KJOYrXiesu/0fwO17t6K4HIbLvUxSXt8sE62XRuNOrW1r2/076/3DZ6sw/0o17TTHZYBAiT358vt
sCcIpqp037vzPLHePeQGvEU6wobf1evBkaomzE6uGEQ5X01kcpwsubAj+pLfX8wvL5gg/ZVoT0Ij
+J//FtzWZUIvwdqfK2yDWUvm4OjiCoGEz2d1wcIB11UqXV5+/7la3vbfqDp3gahXuiGiRVlav7T9
YTzFNIcw6ia/MXpivkYNv1YQBsnrEr2r4cNFyoGcF2rPRObPe82F+lkfGH3YRZQDKph1Ye1aWFaC
q2yIHIpRbx6ACSYNhIpxjof0yYqTBV6XP5WSwsGRKnfTf37/pVZl709voh2AUOpni7ujBg5+frQh
psSLO2bj847IhrUMvXeD1cwBo2moP3UN0SxdlupUkS2TxzdpJbq+hr8FP7s/xZ1q+DY4PFuUgiN9
SyF5j4GrPsBn8SPjCCrr2cYReRut68F2phBqRkNuQGEcfAwryfT14VHBonF6g+L3M9I40zTOW7Eg
FBZpFNlOoicHLaDO+gvNcPefBO6TCzbpd1k8nf3ZrAv7imIUZ/FDVHmkWJ2LPMGZ4m5oxt74uEAC
dfrX/XFAgNSI1DJo9uQZVby0aV8cS8Z8ubiwivYybrg0CBthMPA6Viy5mBKOwNPAkAiySm1AC5gf
Chv5X4tGyXNndaXPC8qlP9Q5kVsG6U9mLRGw5RPV8NEfrRR/0t8/x19OG8axBEID7BL8+eu76bnE
czh+3j+Pla1X6CJBXmFqRiHrFChY30PfKqL+tktJFfvT5vvrx+tFgU0/3hic58GbuoNaC9pJN9bP
O5TpiAqv4mM+BBhnH9J1xOW4uc1VFDEiW/cPX3912vnpNXZ1hLu25UDyg7HLmwtIejzFrKUZ38de
rLuqrKB+AyO14yEbjq7CdJlotYEp73DfADnwAMXi8I6cjbCRNBV7b2YIpXHDgQ2ZP4xqsgIo4LeZ
wF7OzzLkXYIJ3po+5vPxSBqnQXQWn7q/WYhn9IyDbC8MmW9mf6zK8RCa/ZB5p96afYye6VHZNTCG
ItoJMeDvX4ZfNiosO7DWBDDRY/pf/FAm1BqiY3j7ft+iaEccHvk+rLZpV5vXfE7YwzwPj1pxnL2k
mp5V2f6xAfhZqY6/G2atvA+MjHxyoMXbiVtkTYUbz8X0qax6g6AU9jI+Q+VDwVYdBryPv//qv2Cz
2JDxbaCK6SlZCIT3836mYKLHKC3jT4kTpRB1MDqhYTtYM+gVJaNMwhF1ia+ZcF0fNQyh2eswB89N
MIoWc3sGNn9anL8wHRjacQt0Pchs4Ncji0hVUj1wi/0Uh7HeSWY7tznuc2ZolL9bgYYckYOrNgbu
STkh4AQmXs8ZjjUnf3QhKOqTF4yC2+gtLt11lxr66W0bJSqscnnxs04g0VqwbBcfIHgyfj52RanH
rVsB2lA7swo7b6Ya3edaqd3p1xzdDK9EgZddVmKfg8M1lEmPQd2h9s3If2jCqjfnI8batavzBPTS
xll+oH+tBowCiVpUzYpztKGuZzE3tLg8/OZ1szlt4N3vH/fbWoBFz1CZgTy5vJjPmW9qvqGHUBYy
J/i4d5YkVPXjRabmGF1oTecsO+BCpFf77z8XPPinYkCbjlqYDZnYZLHzwId5s+GYCl6mCEZx6d0E
EurBz+LKYeiDl0LDHKan9WmAStPQg0CtwgkGHqScRL4T2yDEQ7zHjUv91jJerQGkAWQ1DkB99rnO
PrIcJb2PjszAxz45Mf1j2R5R6cr2EdGZms1j6SfooThfTT2JrVQx+PBlgGuKJ0Ia+4QZG03TXGoW
goatCszK+cUZ65GNKMQWXlSHQQ86X3dgSxZ11RjQmcPFGq81mFCX0qt0bv1IYqmdl1dC1jvxjQk5
9t3n2S1t/wXTfXjJB98x8GI5R+MC2+a+ERHePOTO0As9KZMRUHxaikSrris3T2V2Leawih4tfULQ
HrihoRBKRGMdzk9z2zFVpWxKF94f4Mwlzm/mkYn9fEsO34RSyFZRSmpwjoaYF9iF6D8Zf80z+Jc8
djZEyon8L7JoPjkKOwHmbmRtz8UlB8AR/jUlcYTNXs3kAFGQLf1cxOd07DrjY6B69qkyG/SRFZmE
yH8HL4K+GxcRvrYHvIFYxKe26RXST3JP1iLFA0rkQ9zJyKgISUkysRdf6YTHHvOmuDpS0icZRtng
bkP7KQZ/0doVEiyWFL58hgsYcJ/0UQW67lDn34ZkUuZr2BiCIKeakE2iVwlfGJJjLQJ95Ozj537d
JNIgGXggbY6kIH8Yg1rjfxvsus/koQ7q9sDgkbLzoJMHgh4XqQshLWTkJo4DBxWMcUO5UE0Bltrx
720SGGcVr2fie4pD1JuB7eHp2hIflTZDIvSncpt28ec1xkkO0cFhzAaOQ47528ODpV2R/Fa7tyPJ
QvZ4KDClktkny498BrtllUQ3RJOHLhz8Apv8sK3p70Xk36iCWf5pIu8XK/6eXfBUg+89KNXXYLmD
FX8qigHKWOiUsXoUfkksZzI53p3JPSDX1BcuUVN3QTPJQubIs0mbOw0t/y25liLHjTbLoZzdGTWw
7ZWsqjpF85+OSE3yObvYbqqg1Qur/UC7lMpzA9xZHFvc0GbIu55Qt15NDuZF2lFYo2GL/f6Y9pMf
o8Xv88m6D8OqfjJ8SoeD6ca8b0OJnBolp7scqgSBEICdDO9iOLMBfLPKf6C5qMKzAjYhR4qd4GNR
Ddbj0DqEBDN7EF8x70zv0FR16L8GHwNhEiROLfgHimryP/K+/eYlCO4NS+RPhaMppkvvpH2HEA0J
0ghenTBZf2g4rkRwwjoWy7VjhmqoMwkc9Iy/wxE6LwM6AgojeNV1zcvqo1O64btaYDc02XhEL/KT
B/hy6EJnAGkOl4d+IYzsgPnf/Bl17nLpG8eRx9EqMC9Nm/p9ZNftY5zHC2z33v3QB4Z9jUJTnmVW
61Gc61b3FFNIEhy0+NZSEwxhtP4jrLz4pmYi/8msXcjPIkg+R13fPs9GGz3E4Oe3iC6RQg5N5+BH
JC2AO7WcvSkjgYHozunWtPvhXmbp9E6KDsmharNznjkC3H3EXQ4a1vx3Haj8I/6n6n3pmP0dKHvy
pMgeyNG8Z825wH3y3iSL7iOwMUqIOHLfB2KZUTNDRyDgsAjuzQGScOEO7eeQucwV3oZxHN02unHb
oeY0qbzyaBmlTpkdAufGGb3qY90rKOLgzgww5tH4FotUEudcp0fPEv1HK/dIXK5b+4pXhngUdmyc
1DIuP9AvydfYS8Hw5sg4yTFvD6S3Wa8ELhY3vpzzGzt153eLMPpHL8ZAFEeO8TZRWX9AmDffFzUx
lkeC4Zz3UG2CCbM2BAbKR71vgA/c17UzYxoRYCIQFHn0T4DWJPTk8IorGKk0cxYechrCQwcH/Fim
ufnJYQM+GxPxTEjr/Rt7SSX4Ovkwp7j03E8BfSclNrxp8yRJnflGuIBLeBdx3w+8mulxDGvyl12S
NBvwWZYM0cMPMUDUtyl1jDusyBCj0T/eumwnz1KiSuDMrF7AopYDxOrsG2TutEAzUE3vG1cRhV1j
hoIArBoPSo2kj5eqqF7ZUEv7IPiFlAhSpY8wWMiwmYXRfJkNf7i4JEPc5kM9sGeQCvrMjA2qM4fN
AW+j6jpAAcXgxa4+eiptxCEqJdEJRyMlES1GWlhP46VApfofy++rp4T54NlQJercaPQhWMe5wutz
KV9UxkBrGuRfiPD6WyiZ38fOfvGKcoK8lk8XY/Dz4xKK5pJ7fm3cWgirw4fQicobvhiZiIxr6icq
igRJBb3ReGoawZGcELtEcDnxLKTYOZA+ESWZ31rDmPCMcKESk638HwMWJSYUbeqgKzDT4m/iZtwb
lGbOvVzm5isqG0Lwsn5kcTnTY+zY6m5Iu6w+VJ5bnuiAGyTZjnlvza73mTlL81xGjYkyIyHI2cPc
/EVYHaE9UWS0d37v+tBNKQJ/GEmZzCCndQ8OQGySdU7cLn1sJnsA/Io6ArtzUuPQQYZREnxxSoWq
Cm9Pplvc4TuYauJkEuR6i+CQwGKmEOdBZEmKhXtofohzqCVkvZQRX0iyl8AC+EDZbjyTryt/SHtm
+wlT+wE+REYsmejNOwVX+BzYQ/kJoN/VmWGIDW0Zf85jsyHbANLrcuAu1B+tMHMv2WRBK0yjtrjG
Mki/OlT/N74xE7LW2R3hnb0PcqIwT/AWUaDfqSKWJmFXFyZUzV0q0kpnkjNecLC5y9I6/ZuAKIRQ
UxA8t5YMoU478U0REKhbjITrgtPG9+Uy1viDzE9c+Pes88rveEBUIByMuWRus3c3dn9ugyXlX7l1
iBl3Hz6l/uSc59RtUd0rxB0uwfGnzDXcB6cmUcsnzRYMzrmf8skn0drGejm0tMcEa5cM2rr4sjgi
gbzmEr6Hh3h4g2au/eSBVTJxyfMU0yFDHDmE5YeqncYbLzSWW5Pd7KrmObpx+GwUQKNjfEiCcWQ6
VWFtfZmyPCUWMQ6S7AdGO+DLTRd5DCKWNKCjzBdLYwvE8Gmgzcs9Gqd6oVBDhg9FjipShDGOAe8I
Q4LysnegmPjSEO/wxN4Ldarqa/vDEGAlAo7BhgIzZmvRUJXhlXeTEClcKZKhirwIicolMDd9IaBb
Y0OkFSn+irth3xRXulXS9jzLywKuRDSjWQ9ljh4Gh5XlZUr7uPkrcsMSPfw2rQuXagxsyv6gyW5D
fJuc76xNjTdORs8s+9iV0DJO8zCOuBuUiD4Q4hlGDYodayEHq86rnjISzsn+jkPc3s8DRPfkbHSt
3SIrrfQILqrm4IcJZyC6g3NplffCySnxDAi66tL4Tl09O6qJsi9kk8u+BuboZPqBaXRkEbdQ5+j9
7gFoJ9e7gkkRBk1qSFbB1lEwQOczBthI1Qty5oiSShmfJhcynzi4DjTpbge8NjF+KLZmNwuLKjkN
FpXOCbYa/zlcJybNstRziDdQWvY/YMzkRP2imuzcv/8dVok6yB+V65KyPZuoqfA8kfWVAFO7LI69
ky/eNwoyPz0PmRrQhaMgrN7vtNJysfR4wqxx2nnZOuSwRllHD5JwG31Us90/dE2a82/OSrcLk1tq
UI00cQkVZCuNUxPNGfOcjRVU5gr/ZMKD2AWe91HTzqMKI6cgKRQHBmKBnqileCVQHJL4dbBw3ucN
JZNyIS5wCYxujq9MAmo+Mx1t2nVjYdRIppfmjeQ4CoFzr2U/gZOajYxom4MS14m1m2fCBB5QYt5F
UQ8rWHf4TFw1a2lnL0slNKkuMZWeCppo26bnrY+op0ozszXPY/oXUSSEHETgli6o9khR22BZPyn1
O4lqQXAXt6vJ7YCHV23Qf0dLxw/f2vN+tPSPbeMyqgq9+WDceZv4ozsat4Uz2ikomc+tQSYdQv8S
76JRtrjqYRXXZvf0xc0IxKyYVNR3OA7F03gUJoc/iUAQKVmnG+kaR1PRQS1JpmBlqSIFZTECGupL
jQD/eFJzZBnw2eAYSK3jdnML7nTpuPr2yIYAaLj7iYqH2ziFW/IydI6ez3hmwA1BtKSR7x7LGWAV
ZKogSecAHaj1AwYi4Zfo7YLK9Xl7vGx5gXoKrNKEcZ8EtzTrzMoPEsp7Bz1fLQA0V0u2wwxTdLtX
jSOmyTy3vjEKxmeg7TyxjSc9CrEkzg8ShhMHobNNTWSeswYFtLzFG259fapWQ0cVXlPrE3H0m+tu
j2mfAaLwDpi8l5FcUAOMCTpw/zaiYCnchyx36qI/lCmTK2STNpHQt5nXaPyIzkLPDL0psabsWipY
SNQ+ESnyVIOMj7kUzPQK7rFVBST/HlRnwHBGKaFfvWYGnXidt0nnsPi9L48mb21camCqcT4zMtTz
ZYKmdFpomtE5PGK4MgUDA15czdhCiPHja1uZo8c+XjOOWgbnkH5VY6jfu0iamR90r3I2EbIgKU3Z
/guv1JqHjpCVlKtQzJ27Y+QuGqcK0zmcOQTIm/uasS2Yn0woKDW7c5hk5WVAYDJ+pWtLv1WaJqOO
WUvU5AczKQY4M5Pdsg67Ft+ol2TB5e8h9WAnXlr6Me9520t6r9VzZrmeMH1cGuk3wx3R1R0woQBy
NUYTmGFbdM2Y6ns+NDok9TAWcKfEEcNSfUdF0bNR7MPbvIeHTtW7Nu8ouXglq3rQFA4IMiBwBxAa
D/AuSHHAfWxZte5X5TNY+i4TSunX3O11o98KWNnuv4t2paRtKFCHiRenndcUicYIakf0H8pZRuW3
WjDKGA44Z+L1QUgojCCtidX70Q5ZZutv4ODoyykMUPXrXAbhfIzI9a7pB1f8tyY1uXndbhHWenWJ
xVAUzDgERrSP0xdSxviRVofLGTFeG7lxWcfJG0a5ndg5cVbcqWpy9GkvApiZ6dEGUOEPFfn0fEdM
wdjUtj16P+ZnPwNmDfPZ/tG5+PRhlgdbf3oO6df599WGU49OzG0l1k0zYgsYHGI6xS1hmp+2rQxm
Tcaa2FHQIjAZN3YbgKLHqEb/Ts2t3mjKvtN/cWgUgG2E6qR5HUStFxK4l75EbFP0Sq1HplDDuwjx
AZfflgw7EL1PFAEkkCLk5B9srwmwmf4bsqn1l9+4NFB29fGzKNp19q9KTFLeZqMoJyj720bsmcbM
OlhcSw/QLARwGn3EupGLC8NZP67tfekdpCPpNUuVYku0UY8tLx6uVWwx01yhlDliVgm0Sz0vcyLv
zoVbzmwnzZShA7odvULvBECDuuaJC9Iyb2cCgPk2FaePxP6rkCk7PZJY/YJv89p/+RhzpGeiYwi3
L7uoIF31Qevi8RNTv/T7w/ag9ywvUpOJ5aFpY73deCrSxzO2NprU5EtfV3iaETk9I4xYuUYMAw34
lAsMUopfYrVZHusZ5yz5OLQ3EQG39nBOED0UxR3wZ9C0V6tDrlW9r0JvIonQ9Epe/isof44nm0Wc
C/K0vExGWCX4M2o6++DA0wwDctSL1Mtu0MhpMs3igShL5p+tXuWI7vTb6pmSYNkjEdJ1/70rLAmU
bbdO6WAfao6zry6WNetRgckImTtjl/D8XuUYaqI5Eg098WaaY/OLV1A+PnvrkWMU3Xp+ryB/TAPK
xWGfg5qk2+gB+wCCqaW+gVNT6Qqg9lKOqygfXR7nPlXfDi/+3LO1uR27VX/ah3ujXCo/wZ3NNMm9
AORn6ISH3+RwaUsR8Xyc3lwMrOLLsnCK02jQUp6UahARPUHqpjXFFzWZ/Py0E3sZ2WmJZRj4oSE+
Y1K4YHQ/bit5f423BV0lY29Hj/j7TCTvNtCXZfO1syaFGwxqhnE+NSh2+BZ7pYPjvH7++K/6dv8K
ZX99vdaBSxxLgndv8xBXrvLs+V3KvTKdVu+6CcRYCrPJc0aWQo3D1fScblW42USacb3fwLzFkb5l
zFjok0kOrV6hWZTA6kAEzRDdPdUbW6ALAl07YEgHEY6JdZcRRpm3Ca9LspJxBickX/S5jSu9OSCI
1QdVy1HKTywLWlXYAZWjf0Y6ehM/eB8MGR38hOS0cyLo9fUiqE1kkeCRDpkhyXOOXLuznyRFH+rO
KjP0z7Q4gvl3xIVhwXrMMwxBcG2DVMuPHk10/+NdX9JDydvKm+MWBn5PdcRUZxIwkY9LXngGiHO1
KOxUtjJ6H9JXLUS64HY07NQnbHaffKHm4klYmz6qoWjhwuRaBm8n4hiO+vA2XPAf/D0DyDx4Q5FX
yhefEbPUcM1nJxfttzx3NRlmL3cBYVoeILOtZLiV7dzxIu3vTIvdBxuDgrTMH/ZRC/2TVJyIGcM1
ZZ6YPyajXVGOUZXpZTOJiHUQFKZeZPt9hSKoV0qIgIMLmaJer15TsZ2QhND53mCephYib3nczjag
dE2kmwEj1dm3zaWSp8yzM/gT+zuzdx6wVdcGpGNajIPJuu2n29gcF4r1FC19k6va26QZuk9nnaoi
bZl/bB1pLGHhcVKTb8892w75fU0jaNy+Oz1xdmm2wdxs+egnDiPyrTG/SDPllu0btlEoTVLly6fw
qnf5W1lnCe/BkIExYL25cZUwOtC77j7yc2Z0KYwVt6NtGzFXvdRHzr5lZ9vePpjJwB9meN5xf4os
k/xumz+n+CPW10EtmGje1mv1HWTOwocYNfHR7n2SWux85wF7R77MdqO3Vy6kMuQebX+Ef6iub3xu
AQeAWeqz89+nOQh9uMVtpx++6UzgTQeo5Jz1C15erGh7oLynkqo4qmdQvMHwDvMSBjkIo42PL1kG
TLaA8YGczPiwv+vbc7D7QD900+045dsg1peO9Rcn4F5y7wc5fti6XwvzSZ/F+++AD/Qj2ikHNIT6
gLY6F3e08xI4sQtVYVsUTVfr7/8vlTDp9dmfT6N+XUk+0VVMgkkMt6CFdakrZrAWPm+XjuyX3NeE
pby0uC/zz+ykTZYXjIj1Q7RdhnyUUGsJBE1Xv+rbOeBtgAYY5SpKWxYEAJfObvS9N+cpb7RC39Ha
AFo7/dKaW0uqGbrc71hI3YntKszR8jWOEs4Kc9d7zPsyBQ0DeAOq0ThM+mHMm3BSgmDzQTtpsQx8
zXDZm96F1Gl9ERsnd8AKlG8wwJTnZ+p2TV/LWsPs1eIYKpiQJ03+kaQIRwoCEzk467yd/otqHEWE
3vz7tWLbQJvYDkAwjy7ooB8fcCiXPBua0RUb2t7k0uC1pUla5/dqEnoeuRW7+9GNuJwq02mntRtK
EEBRhm1M3I0p2YBq8MJ4KzQiVuotYwJd5G1VVOcotqVyq/Rjp9bMumzbKfJsGEmeqShvIuPO2nRo
ouzof4YYyZ7evDeuHMkFPJb9Xd/vnZHYEx+8wS37ittqzSldye1kaq1rYhOu2v3MLALUX5dPUYQu
9JUEJ1p+n41MP94N7iLXeoXJtjN05wubdT5WFHj4sywdxIRkyJ/8oTAXdWzMKbSoenQ7I7NWsxy2
UpuZQsfL4253zl6CmrgmHJxbiS32oE9CXyldxlqi0IPiHZ9z7WxdF6QTw2FeL5aDfNb8rxhR0Ysd
Znrz3ikQADd6f99agWDb5fdbrQ3seQgJKBZP3fc6zaXxpygR0yPZaijHj94mwbYEtbx7ArObOOOc
rRNfhCl5F/cNCEq0rks2/GtrgIwJ4sAjIg3LBSMebCWD/RApO5E2ObOttf39iZQt0nJddCazIYRI
Ua9vUWfnDmalzPcKctrJI+OPxXFHNPeWnl5MHyr77wgb0/DCLknON80vy5QucXsddggTPfLcti/Q
iaHv4obOm7xDLnWc9b6AwozFT4L9O7eUKdxKVVlf5I10hhKx5+ZV214FXkkVS53oQuyzCaS5biul
nQLVPZZs3/KZtr2c3xUNDNDg4Ew2bxnkS62Rgkbv8zz203ETNOxE6g4NKJtBiot1ap29pFva8c6q
S2qVCxTtdkTSYcQdL+m+7/lK6vNgCkp96jWOqcue1iOyA1rrWqPFrFf2vx1PkTR1PL6xHfVS3Vsl
rON12YCFlVYy7JuVX0VaoEf8uG5Oq61yk26gWfNJCd4jbwWUSH6HsAzLcg5SZG01VebqhpCLRkv5
LDdI+gk+foQZ13m/2g4tAw2mNxlaEclkWX+h2Jsns73CAQ6s+QRGp/l3heXbrEuYcfzG080/t49F
ol/SFRwPJGzhV3sxLL4Vi1hz89UKHG5Y3k6qzddF5GdA/zSljaPLjNbEyBusB56zXoJlxXjn1Cuj
5pcGt1Lu59ApXSSjutE8IPDSha/rknrJN9sLk3ED2JetktqJ4VSO6880oQ6BQm5lTVX6ek81kL77
TMT6DG7T0WZqA5CweKBMN8rtfUrHvZe0GQtzKVt9YK0t/jBYpYjPSWM5ff4RdFkX5nCz9CsQmDAs
JTwxBiOAoajggwiWBzon6AAraJEUhtfwF/uV0+hAM+V7bz2zdEjjYvPPkVHKQwrDhs19Z1rti8KP
S4YMIZguq89B3MmNgaOqa7/OaXRr21bJ7LMyc7sDL98BiO0A2IU6IUbjw7kM+jbFunXbpHbI2dzA
Yw+OJo8w2aq+YPIrhhgIIXQzUC2p7kMnWWpMQQ127GDZqaoOSzYjgTZKRxlUljXdLRbyD2omryyG
5RH7rWZyn/owDrtQY6VLhHvVj6k1qaEufl6J7EOfw67xronwRjdAUmXFAxY8PtQravd2GYZj5vVz
8wP9jRynE7ahS/5Eq20VJ6/GI2P4q0NB4QQnBHNJBhq0LLZ/riPAoesy+rV30miU9dhlftXcjw2k
qOQaFnTi7+dkHOzbaq5k8VLxGv3jGox1XwpvCMeLl3ULc82sxNg4iKFO3UnVDF/Mumnlk2/ZEQZn
I9cHi8ru5kxecxEYs3vuFuFcwfyS4f3U8m5dShHN5rWWhG/ciyUbT7nMBMwgKXzqgpjtF7qJE8r5
0BNdOZxMNcH/srtE3bXu6EmQGvo7HMGXqlKnGnKXd+kZ6w3kqC1K3gdpsZjtxenCvgcDDBDwpRen
UAYq0FQaw6MBe7iYqWPFHPGKMQKcjINbRYrcQlGYle0zrTWkx/RwadUMCwl/2BFVHcQyZzrKFEVQ
hmv4gmKVNFDQ4ZPJMrBPuAia7kNEhS8otBMs7sM77BrTHiO70TInbbFnFepdIb2y/SbxbWs/hGPi
qnuidgd5mZ1ZVEgpC/MmzbLyyLvXju9qZI81NoJwFh7DopPGvSvHof4esCnX32vT8zIwTsPp56/l
At+JxNBhGp3x0A2IA0GGCT969QpcMAyIin9hh8v46l8cu7ZjhkS8Inq04XJwJ0QZGh45q2rwbfnV
XSivANGGiTp8F9dswKFvxbHxADNGeO8hyXBnDq0TYtUKjz2nnIESTM+QzqXr3MSMXqr5UA4mKKrc
tmUDEgtLtd4Oir1Q3kp8sW5FGMgF418BSDvNwVYiSTKvOJyzFWEVmwRr428SoQcGPNkQ4h+ZBFJC
bT8k2+aX7H66Nt9+imWtjidorxhH7LMMFIgqYIWxDqL5NK2yuv3A2SDPbUQa2aJZ92ZcWnlZ/UAv
/EECZadHv8wMBCViWdzP0di0ZvBuIlLFCM55Ty7kS5r6ukXC/7CQPzrUZLJipKYL0f/t2XRxhJcl
u1sX4L/8qa+DqHpN+9yL/lZYHA23kzma5XNPyoL8Zxtvbt923nGnTnt/KCOkA05nlYIwu4XZC4ZB
WOuibiISSoIuDsEFvWg82SebRBG+Ub7NvdK1Kon5kiRTKMxV0urBHbI6uM5TDzUzMgWS0XeNNcTF
fMWwpkc1M7i0E1gbS0t1lBRDlb/zbFIMvgwUHvh1eRApx2OOAV/Unu0+xxHrmyhEhvG67Ir/4ezM
duRWzi39Kgf7uunmPDSOfcEcap5UUmm4ISRtmfM88+n7i4yQvStllE43YMDQrqpkkgwGI/5/rW+l
cT0RDcHHe+0lUh8jmG4SqlfupO144Sd1oMOTTGNc17u2mYCJLqXuNIexa0HPIpoytV3LKry+bxZQ
mCGbIPjr0+z4+TFlWXR0hjkpLoJhRZ6EyNsLjqBezOdc11r9vqdRuMc5Bp+3L4rP+ZA6L4PfsPYw
/fE7L5+hga+ur6RAO9GwR3nIQYEuDzcUEVHGdlMz/4D+vMWX7OvqdwlVTODyk3XtZ9N0GOeAB3Gg
vmz/2YDfqPY9zuruIpmK5XtnIykL/c0kQWjux+ZbGzdmd7uiAdp7FFOeO8fvbmY9s28xrFhkJsy4
q46mU7b3rrNk31ac1w/MbrD8HZFvkZal9SFpOu2ScEkXV3+9TpcmAUsdvgXL0r/g+WJWK5p6+Mgy
JL7uuflFB8d/tLx9jNbzyqT6/Sc16OXaiuME1UcX6FVIC4KLlze9+Y0WRO7cmWzzKrTMc2bsEhra
bdh1KRVyw51cUmxY6YWQyWv3ynG2NMcP68cZYjCzJyyhRIEUm+D+Q5v+HTqKIpl3qwmL38z09g6J
Nd3iyivMfJ+xQaJv19ZXXpmCkzes+TaLYuOTr9fel3E20u9pko/XKB+th3kxGGWBGx2DBnhu2xb2
tTn3ub8bqNsvIZjR7pqc7/oz7zbeDNPW5581w66OScxzx1bvw1i6ySeYtx04lTl7rPSgPA7mEFw4
jr4cLWvRv5ilmbxEqUOSZUAczqxt0bskQ7vjzWZBJ3YE9axVbntf2RZTaqqRaorCrmwvrNJL/1xq
zXjuQUUuJKDo3Xe0r8DQUDZSALQTgeVu8piZJWrIkmy7OQrxaK10qsGo3vvDQn6hPppluZ+CykJo
SsTJhed689csYC+2r2KgoqZNqKGRL/ZNFjnancM7/maLCWGAcOQ8G1VbHMcsgnxEhD0o7DJGEznM
c3SFdnOMD8xL9bM/rvFt3WLXODSs4J7mOJ3/NBvyGsNk8unIW1nTd3tOxHq2hG3/UV+wL9GJzqCX
N/ES3XHYIuzjiBSkaSi/F5q1Ou9JQAJZw18cfdEf+GfKO/MrrLkqutS1yR0/BCtiJufOnxcCQw5s
v7fAfe+AboUOCP9qQkR/UdgJgl5IDzRQBZVzTMyRKkYdGRZRBpSCcZQP5fKw5XE+3JkzMvwr5Dlk
K1FHy41v6zoA2oQkPvvOSzyh6BhDz+BpY24xKRmzsoP/Uj7oullCdUcxWpHUtc9XzQ02CywwVtvs
Ic23HCXRIBpdW3qNXJn3e9EBPy4Bo3p3i05uNgx/nHe3M+n12a6agKRcmGu6PdZDR/yfnjv9Y5oF
dl3sgIQlkP+WCklamOk02C9XvGo1YQb0ivZ4Iob1gnm31a8YBoX1mI2Fs/3W9vxaJyygS7aD+g+v
CTITBCevPR9mQ2xX5NXL46rpwdL8oLHWt8ULqKIyB5b5rwy7/0DWg37y+mAmOmSTwUnUKI5TQWd5
fTB72Uy/xuAGn53eTxvmcEiYFhKnaZgpncQmVeiyNAcTO1xOngrFv7gxMoem8yj+rymiml9UjT5L
J2HgWdr/J8Naxe+dcFpOBFrR2dGugyKJ54Lszi+uOVr8twzPD/si4CCiazMONnq3GxtrKFLyYeZ5
N/cjDQt+E6PaxtfwqW5ozwbDWtScsnGcXpiFsm05TBmKRdSNmt0Rx5LKL6pRoeXEvMUUfxzFulfc
J0DCGZDl3Dl8fENYlTg9thWLju7N6gOOKTFcFZihLjo6XRwE0HblhZh5iy/rR55d3wM7awyjbj3A
UZvS9bpElOaOR0a3Y7c37tKDEHuKgY9wApVNy8I+kIuUcM3SvhQb7STg1V2FRkvo83K56pnYbU24
ad3y0ln6xk4ODs0ayCk2vamCZAOH4qi5TwD+j/lt3M4tN2zDZpsS+4Mpb4M7b7upkR1h2BcEKtF5
EhyVpJhBdDxFrE/cL1Hhi6+SWpUDTSlnq4/bQt0DHqpefGRjs6J5p0pKgU5SBYaMfO6T5kDNerOs
e8T1cIR3AftQEKRWbmwsDbUuFt9vg5kBFdMIkPxFV2ITzC3XFnHKQDRmtkW9DnLE2oNaFwVaHzcg
Z147Nag1OYQ0fIvcGLMyglE7RAOLc0IdQFV1yQFqdMtFtI2mZ4QSHUkK3WUe0dSp9gonxJ7O0KPr
VNctb7kEqwdfaR+PmtfHd/pkwq8LCVVB9HoBd3wavftGb5cleU/DtKR/YroEVmhhAzSFq9F4I43E
K5hejMyrtKElh06fCA5+Nlkr+OEhbQbjtpf0M/h7GBjvliFrnUstC5b4EJt276YPGWo9vuOYOg1/
+vbzfGYxgNMm4lqpTBJvihXsF0iG266Ggwj00iJ+l86qrC0NLI5/h8JgaJ3PHB5WJeYPy8bV4ILl
eT1zcJ7gKRfSHCYcgHZHL960NItePwr/ivzResEyag0uRfWdpANStRDVYl8CQ9dkNJwSRkltCtCh
6TY4A140cIl+/GmOGKTULyxXC3CBS1JKTqvIvSDLB1niDu1K1dd7nM1aBfjbTliCXZGRq3MfJ0BU
9MZgR4rjKSArOhyalIsTUZ5EcyBorptEyDp8BL+X4D5w7dBARGC0h8RGKQyc3CT36SKetRx6F8Vf
lrZIvRsL044frWLHRmilwLgUQy94Nooo12ZVAf0tRFMX8NRkdNIjwiD5Ks1wUxiGBYBe/eFqFi2J
CdHAs1GyZJq8tYX1vxGjsmfNOvgl+xVvrj6qXkpsNRO5VYvllBN+II3nC7KjtHYmBADylaRHRpEg
MdYI2iOFqqh72IgwcoDaRnkDMbHKCKjhW1oSu1P3SVqXN6yIlxoUubsK06jyjvYbLO102GnlKMou
zNJlHT+4Lj4unoMmmAagQco3qiiFmdPbW/tIz8sx2kssOoKaZLarqHpibra6aO9MkCxQZwCx4c8V
bJEwRWFabck34SYqopTyj5kNNkkaczSsPcIDkghaLCuw1s0+94bY4R7M3mFzd1XlGBfR8sYnkE3A
kFstWMEaIL3rt5+512Zh2BC6BXua44DR8wzTEta671/fpazzCGL9X51whOZxsN3HuMcoXTYnfoDU
H6r2g+JjKNHH24d/7Y7l8CalJIYr5Z3AoVZ49hhO9Jfr0vaXe9VHV4IrZZKVXf44LUU1EP+ReKhU
6fF/AhUwxdH+bVzm29DRBdJrWLaF/d46dzCCYPFEwzHjttnjitZoYJCyJk2ZDXRtN5JZlc2Hqalr
npVgFq60JKWpDJlLqiXUaAX9FHnZY8LCpXTDhL/jcQ3ozvDcydIDbkHhThtpEaVfx9qPy+ldnlfi
5amQXymverc8xLwiWL2/fdUBn5ydKa89WCi8OcCogak5d+baNKcx2g7xQxWTutwcWPj4VX1k0cOw
P/SgJ3guKHaIdxq6Uxf7onxZBHXSlARa9rwryyvTb3OH+Dd9HMfbgb1CdYSrn/G3PC4LKG0LND/B
rKKhqfoBsvszFigmnL3SZUltq2eDIYXKGZTiqEo1YUSZqDSz4aTJsus1LMPrgeKVuFL+2IkPcccG
IkGY9wnvCfRx1GRKu8zFQ8hritJuJZuUGZADwHWgjQ2eYWRIopfazplobmqzLvQhStqJOIj6U6Yz
xT8wPZpOH1ZAEdZbEzEMVW1f0zqWCsVUnEC7S2ytiMDZsqRjSO8XP/VR6cpk+1mfE8gOTxYCqPwZ
BylNaOn5XUp6C/RIBCZTDO3cIrxgRJNbl4dAAtLz4SQwJO2gn1necRuaG2lSVoUvDI6i9eCX5OPU
19PM+67e012hmkUKup/MC7EbwCvGm3grhYCjzwKhXJGKfFtvTnqtAu0uQgwpJ1Daxq6l+5Nf9kYR
I0pVytNhMUUzWTb0s9ougssqoFe9Xmeyz62+sNcaQu4ydL6AgferL6ZxNoKiN1aYfeSRnFcVRSca
UfVKGKPDPlwjXTejbjA+OHoFMfzCp3hRmEezTWz6dnNui5YNfoiY77XKizdWlFG8pzzNl3gk0Whc
yfIxSTSjkVDVnpDjDqipeQKzmGpKTFrP3MTdlYnaIblK4KOzhGwoi3MAJePRNZvsmgve+C0rzzWg
1/BtaniW2Uylekx86ovqS6n1km9NFc3B1YsqvphR81IlAEheTFODwNMd/NFoSLdgSveZ4AnmFYtN
9eemPvZ0UC1+aKc7vAhx/RB5HYDBQAohLc8VrRzVGhsWARTaLQOqrXdkzizUj6XoQTW6eEkyxNQ/
VI8JtoG464O9IJxSAnhFzcrJPIr1S8P0N0JMUdo2mAMQO/r6cwM5JWe17pgdXPLINQVHsdbY11s3
TmzQQ9wpBbZ6GPW08iYvbNrY0MhhlOrfWN4wWr5ikMkOTtAAAaP3NxZUI9awl2NtRI97RQ5XX/r4
H0QraaUiQJgr73m1Sihkj19WLQmIZUI6QvVJnXbXY+eNnrFdkgh+3ZoVnYYDPbCZFGh1xs7cNSRX
L+MCg/megDrRosT5nw/Udt1xrL4Vp2lk5rFkPuDd3yzY0NLNozOO2jneIh/THauW5cJLYvIEwlQv
k/y6MTW7bfZFrcdTcD+w3WVMDlQGmIYy321RVs2SBqKtiBV4vB3GIgwG2Z+WxWF9IEeL+poCc02T
fhJVAftgKaH0B7y4RD/OYEKBKVYFrZip13kUfUSlsMu7UWhatZxABzrxnCNfQl29bdB6TjluWn28
2pref4QH6cTYEKTvQeq559M6s4wa8ZdIcUaDBSbdHnK5aqNAqgQlPJpQIZZaR6YfXTPTz5pnPLMb
f5CzzqDlnY9j7I3XSAaERESgYPjeES0dnsg86oTQRJGoVFPdqgpDCAPdJfhq44TP72wzR34aDu7a
xsRW92SHe0/GkkzulO3UYzZrcySEjencbfjnwiXrUqN4pPyVwB9Ab3N6licf+Wcpor3FCLbcXuhj
U2lKAOKtg97uTDaJ+k8AtLdB8jNzqt+J0NA2UyBEWDWhb0N6JHfGI2aB8LUUuVbrjKg5sVYKBVGO
84OpIOZsmUJkp6NLMUbkN8SDC1VOFKB59Z5ao0Ffjaw+ED9Ty3Fbino06uxkmBEKTLTey+p5Pk45
Kd5Q30cJb6Q0hXQpu7Heqfs1SrW6gY+VHTgFB01M2An4ORHeQCCQPRzp7AEBuVPIWnqkrZgmJcd2
ahIxQOeKpqL1rg7wcTq08UFo/4iF6PRblApSGTo95NzLiVOSSI05elIxx/RS78n0fLrITP00tP2M
Mv18W5a0xLLLZmFHrR8mz8WvsXN69EbzhSudEY3U3hPKjDChoPKAVSHYal842k42M3WCSo9oSVEZ
PQHRWJeyITXFSGmXEpeo12UkRXWOGdhcfTVjl+MspDj6CYyImUgsQFppsUBZqQuVgQvmuiIq8iQ1
n2Tfltac2LAUsvWhjDqjfEEqUQMWa7F+UZKotMPjD6cJDgOPhKpNtHkjSkhONQl1QuwMJ0WPi26N
xxwFPmelrG90skTzOJcz4HYCxXQnXbFSBW029mlGneetcOLbkSaTfzQ1X2gEHOk3Uqv5zIyFoYAa
L0Jlcz4hKEupV1MelgI0BK99zy2EnFrZcaTWOyWBMHKuemZNfbk2YY1Cz1TnrQaRuhg/5TKojcXN
kYJn1QpXp68m4cDjMbTCgYWYm+1jMn5LljEG6HTC401wtlckVnL9jrNc/FWjs/HiXh0zK+ubZWg0
r7h1OuxetHGdNpp/gN5hstwXEcobm51V67lfbP4ja1lZrWunyLL6Q97RV/LCanBEHS1m5c9fUdUW
RTvfN0SlhHHh82fRKG6NGfuUoHrLp5UXbmWH6iGcfG/mIIzqjrKIXUfVENzhK85EpQzVHp/YOYX4
v8BOQekCvLGj5as10W74MgO45sSUTI8qMl8RLBlfd7BGNtgolFlpmuTbm3lDSmAqKoJW54uKYL8t
YuTKAhULiJ5/qJJULAuOTdeIh5IsTlEFpc8tvABv7yfOdxPoSgCvABdi08Ru7rTb+MsmMim6DqtG
bd3PKa+ZmgfCI1B7LwUhthx3vTlvdQrzd8qsjKB5Me7e/ha/7CXBOwbQ8VwqbdyVcwqMpyeaa2u9
eeefnFLq0ckTRgMC1dO+NlsmsQJRcsVSujESuTJ6+8ucIWlMAzgfjCGUNQapINBnXu+rs6ge2t6J
prvEWYQxbJlYZTHDnOSoyhuC+gC6wMXbB/7lXjj06w2LVT4FeIMa1+sDm4NPZkpgj3eOfOF62LNh
git022i3cAzVWmBKxwAHWyzX7W9/jfPzp7AgZnfP4CKwkT6nFNJZm/oYo/4dcRiyPpoInT/FcqGi
Y9svDCFqL//2kQ3Ssl7t4ikqQHOklghylSrJ+d4W61YMZDrSbhPpPim8iH0PKZBt02FXPTm1lAxq
kb6g0W/FfKzUODa60ui90SCg+B186nyImobHtXAoVAQGsKTzcoeLlAV0W6Tfqh220s0NJ1eiHKLS
VPFTJyh9OY702/zmOp1XO0wQcYFNOoEBpA1G73npx8XI79j0i+lQ2RuwaCkNQzk36e/WeGjtEQvw
4Olfi9wVhW/D6oiFbokzzuNdQKwq00odewG+Gmcq0Kz8jsx5XpxyA+QW5GlaLlpnuhFn31CPdPIO
2s2+nUvf35KPltMNTX4FX8SGCsR8zoTmkTBWfjK5QtRklikLWOQM8YKC4X7x4A7Mh4riijf+JC7N
BbYvUssEJewLazXM/soNRH2aDOXj21f5/HGE72E7vumacFgc+xe4KLPmBAU/8O5+Js3Ih62BesI0
LM0W/skbSPITek6DMGEu9dtfwnmNY3U4vMXN9j2mI2iuv+BYebNNoiK93mXY5njVTG1f+91dMAVF
9BIviwa1Z9BWhFxPG/M79zWXiWGppCjl0Mvs+8Fz1ia/wJKtox2Jhjj/mmikmWM9dXtjAhPpj6w4
0wt7pYHNViEWCK2ZZEkqZJRn6XshiRUvI7UYbUuqa4Td6J4guauKbx0vE2o13sco678FrhNQCe2o
DIm/k9U2hkTNR44z8UeoEH1MUjmvauhCNRKq1kQOkOsC+MCY9n0WVWrCczFLas+xHzgpzCZr8rrp
QJ3c6kW4b54llIanfEWaf6FPrdbEnEEyjuVFLq1Zsd8LDVBhJkmiHzyHpVmz1/EBDMN11yaQdg9s
6hP95e27Z/wyhsjfYN7QHdRquPnO3yWezyyNLj+9U5XuRp4+Kxn2d9eUCXEWEa40FwE9T6nMdiTf
XJUUW0lCzyVBSycKk6u30Q7mkkpxkjrtkiZe/UFfoAzNCEd9N/pdy/a87+LSrgURJ/ouZJqa57Bd
ixw3ith6d8vepnGq73jvEqs6ShWyCjZSbDSUTydE2skrJ6ftZEIdo//u6Th7X3gQKl1yRtzANTwK
wGf0uAmZeOfR1Lv1No2mOrXNqLTivbac/J7/X6sDT0fh7Fj0rT2RH3YC2v1lwUTPBAFU5pS3qnWp
FnOtXKoRbJeybmxdADrmb0q/51MqUwAm/8Cng0bp/ZelWj61Atg4N7dpknlMNCX7MPfLz+MXHoDo
Ry/oRY8vMuDd/S6/45fjW5SR0OKJIrtNu+9sSq+KNSHl2EhuFKt/ZkIQ26tXMSKl4QifRCtN0W8/
Tb98AW4zomAXxi7Lf6bn1+sjl0qiS8Zefw1B9zR72Kf9lnr5xahhxbzssIlPLxy0vd7Ht48vTvCv
PQYfJSbrEsEDZYv5ywshX2abbKR4vcmYXLb3vj9CDUt6N2K/z5futP7omqRX/WaQm+erIlaCzKMB
BFJWhoy5s/POHWuytrLuboi6SNrx3rOben0Jyi7brlTbvsqN2vo4GJ3on9OtETsf1YRNIzMTpdA2
G9nD9B6A3m1HdgPVn2NnlmJuVroA+htihqc3WTKGcCAJs9Fk8WpBQ4YYuP5AV1VoL96+rOcrK4DQ
DGyblwE7d/Gue31bI/ROC/SI7GYIJlAjIaLuNPdCcuq6vAVJkU8Ofi4ZRuKsVMy/jaS6TKAdkMiN
7m9usnN+k7nW3GZffCtaW+dbkblAoI3yLLuRctT0ZGqTKztZEXr75H89HDMXjRzEd57O6/ns3mYp
vJVg2pzrWHA9v/30IhcTC9hBCtp/c8Cz9EauMTUnND48yb6jEx57dsi+jxZB0WivlZlJsgaWGHsq
gI5ZtF1EsNtU3CQrkkgDRb0LfOneHBF8FkdSuyK9u4GokVNVU4UrlfDhxLqw00j36HIyL0vzEdgD
xLtEGRI18uhs41Dg1+VT6Wk4gmhBVEu0im5GIy26vOU9hrCiTiQitZ5UkJPAVVrJlNXMGSfhGPDS
UjTSh4Suq7P3Ryn4rWZRDMogBVOlqyO4Xk+pXMNhtIIX1E+lyBUpJwxPL56RimXdz9VKN6Wbjga1
pduzwz+K/iiVPZip0oS7b/MqsTki0UJ4dTrCWjiI2hTUceVQoZqaUZwSzw9Hltehz1xROkadKYoq
ip+B1lkYrpTkWO4oCrEF/LYCbuuPfqfZ8RDOndat7kVfksQRXGXtRgKa3Kfr+gzNBWPsjOnz6MRk
vj3Ki6U2K2o6ziCHs5NTNRRVN64BqW0vqodMietk9z+JsGWZkDqLKBme2NN65ehrdhERV7MaO4nK
VTtB3wzExfTaSRhuVFsMLoQInUxP9UZ5BeQfqSW1Xdmp/VTgCp3gnFDsslnVUNFq/snq0s9CqB/Z
8lUKpenxF+kQxlxuAkVKKKAZZbL0NFwrQ9ivNOlKRR/QVceGxypwrwkWn4MbSI39+D4jtJBsGkrN
zhbs5bIkEOjm6giZsS9pjZFXF1vwSWybmhH8xPIrEqvU2w3U3kmNn/RGuL4UzEZyVHCVaTEQfYDM
U+ga4EatQ13kRHGE/CeKWUOe6c6FcqJXlBQCpJEGER2fNlngxvo9WA9x7s7Fulf1WNXAx0ItapCq
IhmN4Ii/QQHAZB+SzJHb950OsQfv/jbm2wdpObJabEg/Skx95Dcm2ZY4L9KKTZt1HL9TzDDsF/qj
0/hAXmvZmEeAV9r64tkbrtEH4EbCnuxgvKYhljvz1oMxzjajL/a9bAmqYjFxd8IvDRVX2PUVZsKj
dMlgZa/sGuzcmqymsO/RgtqOqi/MbCiE/FsJ03d68vx80GhDyGKrMkV2chZQC7hgde30I+p0I3uS
w3p0Fx7Z/PTgTjCsWnC4k2/29QH3uxiGsm8daZS+LxvNBKqwm6SyR27Vc1KKGJjSOZiZZuboMJgJ
Wtz2DUgCysWKxaTgWG4GNLA74MN1Rqp5BUYKdKZdNN17uRXPSMoUx7laEl626kzlEPNXF5+kchZJ
C54CSMlHPfcDX/sIp3KyDoGculQbSHmv5IMznBhV+qnOrS7TTydyBkwXX7K0DMsCOlU/+oiqhiu5
KspIZUMNZ+4hXzXWX5aB1QXGR5SNPEC4OtrhuSlN1Le15Uwl1VxZ75bNCtdfxGjEWo4x8kKBdraF
fAUa1VyZIN7Lhooya9qy6K3gWQG1bKZDIUhsv6nkWWV069A5McEDncURIak1emKIentrJE5y56S1
u+G5kxNlWkU+k2i51A7jLq8TPUdfG2hkQYaBZiNYaCX2YZafd4KcdNa6+h8IrebuhhEuemzLZHgZ
6L3VFlPemp9j+zTr9VwFJnnl/JMzpXlSuBl+J+RIvGTFW0Ax5WQn96fv8eSVVe7VGALu9jKNrvht
9ZZQbVfJIlHTgywyKkKAsrcpg2KHooVxWUHqK4oYbFyabi9Bq0HMRvTGBnjcVVonuC+GNO5LEwxg
PJtVOtF7YvuVyH3wz8ylk1nmX4MNr2Kyn1ek8SDIMe7z+5bc9KsOTSVlfdJHrW6QLq2zJjjqLX2X
4f5CNqJec7Y3sKaZ/U10R1TdJK9PjOle4plWaT7CpUcv4M5imUHfQvlnBzmvNLimeGmNohmpHVA/
OnpNw3sQbS/W6fR2PjXSv4yjcRXLBPkvQ+I9Fnl0uXZDWiI2DkqWlLNUYhzlTKjiZTxWDD6yqIS2
xJOpHOw4S+Mu0/xVv22xXNF1afDlfOlIVUk+xvQZQX5TYtB+FBl+MBn9VUiTqupPNcjQeCGqkraE
AUiaTpVBKyWw25wYsZaMXQlo1mjEvxDAQ6EuioMqt46aiwawxiJw8gP39gksZDezaGBRM7YLf0cE
RxRXe5cC4NgfRl0nHfYwSGC9HLaBdQrGUysB9bonwZcZ4CptzRElIMHlWxXs4hYTQLLDGm1p27HA
EsBAkD5KNSGrhaMa6NJxZOSrWFuoVh2AI7zNaoeoyEZKVBFopOzBOJNENrXGHeWiSsl9TNMSyhOo
JsJATNaQmHUkH8upTIeFFqHyYp5F6j8yYLbeTZbngVbkADVThnV0Ug4bmezm6jAzQNKR13hyvCkZ
gmJ42+oTWR/yiZDRRG20lA5rJROSyCs8g8LqpfMq4Fv1tCt5luX7SDrQtBOFLJGzk1w8dXJ5qNhF
qgkYy5arpDPKJqAantJaKpEJrlyQyiJPL1e2KJxd4tynBAMuakvEKVxJJnlqRlcZWBse9FTzRUyt
HM2KWpDJZy4TUmqBCJsstJ1dj4zIu/KHqq1TbFGRa38r5c2uTwSjISOmj2i9BLnZk+XqoutrTXHc
T++jeKqcmiwCkUBX+J5QBrEFEL1nKe7QspNX2ZHdSSo0ZYGmDMKGCenNZjW9U+3YtXcAwR7TiNwX
PJeSD0h/WyyqM6mfMlhecP/bHkJF/ajPqWUgQJJkPVdSvORFUs8YAv2tG/e+n26Fe6WKFVo8D7mx
i3G+JW7YZtOp2MxbMseINzEZYUPS6enRsJX6NqtwEAGJ4wBvCL01LuD5qS/90+e/aGIsGrySGTnq
IqvoId7QdWvvhPIoWe57qSaBWg/258AmZKmbvY3Buc8+v729O69RBL7pkchA18rxCVg9L9JtjrvU
aVwV12XRIANXgFZFpVllJ0uxZv6fDmwhRcQ8QueMzgPNq/NSXJFbQ+vXW3KdFUnrf1vZKXjYCRoi
QYlGbLWlrA4VlAWm+bcPfCr7/KUsQ3mcDa1v0zej60GIxFlUiab5VsenJ5fVvDa+fUVRcnDj64DQ
UyTcdLtHz7/AiNwZSCq2MemLamenq0W8qss7tTNv8xNtb9BLH/si0IJxbh7f/pLn+lREqRCpDLYP
sE/0XzN4V4QPntdM1oXSjUll2qLyy7tMlEt1f2kK7Yihqkm8DGqd7/nPyzA1TXNRFwu6ttAEeaA9
d3Wq1fEO/RRa47BkGFjlwZbB8W1SFgX2qLTQKlSqTgfWOExYqVrJoQRYTdFePi3OqaJ+Os3//X35
P/GPWvl6+n/8N//+XjfwXuJkOPvnP97XJf/7b/E3//qd13/xj7v0e1f3EEff/K2LH/X91/JHf/5L
rz6Zo6tvt/86fH31j0Mlgu2fxh/d+u4HPozh9C04D/Gb/9Mf/teP06e8X5sff//jO1nMg/i0OK2r
P9SPrv78+x9Ymf4yHsTnqx+KE/j7H++Tr2nxtfrzlz/58bUf0Grrzt8oa1JYp9vk0nbmoYYCzk8C
728Imqk76qLu6ppUj6q6GxKOqP9NVL5prYm6oCjM//FffU0Myd//4MMo1NKeomzokUZGDPPPM391
B/99R/+rGsvHOq0GhOOvC1SYd1gE8ahCC6X7yeLqrOqLvqfNSjzwlxRLhrvM5M0TCuAD7ltA4r8p
Bb6evU4Ho8PF1xfJmySeimbYX4rrKYRx02Tdf1liOiU91mwvtXRhczfgsZ2JREnDv9wHdbZ/Pbv/
dEB63YFoeANG8ETJ+S8HzIyxtvwu7S6pXhgI1e1Uu9fNoA+JZaseF3e2fnPA1w2h0xlSOtYp6XJf
8amcdSxqo06QIRWc4VizcN94Bd/oiV899ugld3WUxOiPx+ZP0oSn31zc1x4dDs20bJrYaqFEivL9
2TxJFGtUGXrLJUXGAUgCHEOBQ/U3R/llvHAUToyrib0PnenZFS1hli2bw1FaeoHXpD07LyWI8mPX
Qq7+zcUUn/XvmV+ekc9SG6MeEhZ6QK/vXgTHrtqGub1EJnogGLcPh6l/Hq0oAzkSvZur6OHt4fKf
Tg7ZPW13HJkBQvzXB7QowW1bXLaXiMlHgpeT5FKnX32xes73t49E/NHrfhtnR9ec/rODvYOyOId8
fTC2d0PsBvV0AWN9ujPzQvuMqr/aKEcO21NbZsUUokak2mQvJEk0SbwfMh9bSpDZ2p8UKbUvFW6w
P2kT1GyMi3yLd4jfPQ3RepCKNe42zkenJAgnBKqgA5KAYfKcmCI2A8Y+2SMwMY3nuO0xeYgtPVDd
dP00I3Zjv1+T4xdutWU85W2fjeFAitazPqQ2TGFI9n24xmw2wroyYJyWaVG1e495CORHYFfRbZ6w
TrssMgpu4TT0Gzke82Y+GUlsJixOPberIT/kxcD3QsiH5CpMp9JPrrfK1FIvBAEzkXuRGf4nqmz1
fEkApIdP2zOH/KOJHwkj+SreuWFvbVju92NX1EO1g2TSJQ+tp2GC2CUVOasfURC2DophK4/mG1IJ
Amy/Q+QnGK1tlxqIlgdwTq22aj/7HkSPw2aYZNGRnNEGsCtFCtvnKiOQD5LI1LT9Ec/uuOzY0Xre
7azbvfagYwFEgmoFSX+0osRLr0fT1N63RWTTgW9QVoZTTVviiKJ+fMRXrKXEjMQxQGxAORgxM4Td
106TdV+I6XVGYGYWGZkwqgAcb0fiAAgLccmuKW80EwHa0SK3m21s2mTtcXUao78BcVLOWMOFsrZb
isze63rlNgcDEZy7A/KuB0Ih3+nPgoIC48Rf/S10gphojmzS8/ETfID0Qw2mcXwB8242Rw/iWRvG
zUpKQ6eXFfAGCmT+3VhagX2RJ22V7qtOGzQyQOZKh1XLNgYdfayv3+wkb4tSgHfd9JoPth8nLU7S
famXJsLxMp3qHXbVZXsK/DpyPuCvbCbCLdJiOuRmnJc3hoPfG90CEZOoNAOK/V+MBHLNELadNQW3
yaxb6R5cTRNR87Xb8WJqwYZf6+AcJqjmQRTf96UFGJv4IWcktG4BdR4mBav0fQadG65FYoLl2VVW
k2bFPoh9swupARIOQ0lx44q7aR88kVHqj7eYT2f9pXKMUeN3zOCeJsfK2NXWrXtHGlzQP1orwxPV
vVN96JqUjVyJiKU5AveYLXbrzfgRTlzgovumJrCzK+ymH/0E22CzoPwOsTx71SXeWC15N9Fa3wR0
iWA6Sx9n+8ouLesuQfLcHCy4gu0xRQVd7H0cQO17RnvwIR40Fy9arg8f2CPoxkEj+GQO8bUuOE0i
fGVkbmc0oL2LgvrGny3L4XEH38U07vvO84qbyPYyChHMuRsU1dapnly3sSiotA0wzWExkJfrwMlB
PxkWMu5La0IMyXl6OG1DyIb93pyIdTzSJ5/M/RTb6/3Q5xmZGGY+Z7tuqGZCMihRZ5eRMWNfyDYn
13ZZWZbRocK1OcLu7efx3ipW3YZ8MZc/KMMvF1M5af3O6PzsW6W38bazY6+LdqhKo/aCp318bLq4
qY9pnw7fsexE3/RMG8lf8uu12OH1j63Q88hcoEPqD0xsGQDIPSjekSxBItt2BqT7Hw5tLNCaaHM/
NtCQxmtkTNtILAAo2H1srOn1mmNTAKhXw91It2zrj0OuER5dUmvcRUxKRNrY1fjYo1cow5yEE+8A
1pRoOmrKDe4sznfeFX1kXRGWkEbhTKh3tYOBxohIrShfQpt3k3WHpB8Hx0B41wd9HJbnpsM9fBHV
ZAkdR6xb2n2VkrC126age0iCwWdNkwYBqvhxCeZdU3npR2usY3dXm6nx3cVd+XUCeRQf4ex53TEC
p/U8smSywwl9L0sVUrAJr+WV1NzF/ZAcFgAJUWiBPUx23rT2dgjPoblKgc6MFwkK3xzv0Oauobe5
1pVXEC2FLH4Y29AfPPtrq/tJznCoTErpvT4DPmjSZsT9TRt8VyHTvOvMuZp2osoP8MnFbbuRofMh
1bLyx5bVxbe6MQHp2sPyGah0c8G7r/xEUMr2yegD9kA9oAd6D0Xqi3sG1yQE3eAsV1btFrimKcID
e9IM7rbRb9hmssiaLltK0v9c9N5/YO0d9yS0L+lnB9H4Z7C33fvBmHzSpmrkwbtaSyM97KPcsi7M
dB2+z6UWJTt6dkTf9mWaPaVaEdG7pozcimZQ9sM0qiEKG4SeXLm6b15S4G966Ce+87z1c/Nl1RFV
pZSxyOfxD7gNYtJNAN18KyhD3KINIT2H0JA8quFtzmXjfyBjMH+vFYR3lfOyM4rqM8b0ozkUKZCP
xKSKYlqfy7TVPupd4H6k5HtL02e805qs90K6Af3t0DslOuhs2Y9m3sNJBq81grNOktsBGApCq7F8
1+bahpZ8uzPNetzDVKzvUJAG/5e681qOG0nT9hVhFgmPUxSqUEUjOlEkdYKQhXcJj6v/H/T07KqK
XNbPPtsIzXRMaJrJTKT5zGvQ7ZXacps0Vrc3c1TC8Cp2N/Aj7J1rKvqTVojtqMf3tVPbt4Uzu85W
xz7tdzNr6U0XiuJCReza3BRuDhXfpsrfL27hwzWvNoWaPbIpRORZeuF81tHh89Hgvivcsb8wxGCs
tMISOIZ1yRSiC10m64272C/KUpvXlVHwM7uiNC4Uu4trL63ivvZk3stfzeRoPxQlM35pvSbCnT0P
Du/Z9ITDye+0GoYLA7mP27ZEj6uwB/j+vCC/TCBi+Me16exurAmy30azEaj16h6jdHTycJ5G1dP1
oAmKpzqs1U8pGm+Uc00MzZylj6C6LE607QGu7IEWtttFR/DCS2irfta7YYmDmJP4C0p5lUHpc607
m3X5VFHEvFen+EdBK5GLhXbwJRW16LoGZ7Pcylq6yATBUdNW1yJkzTq8KJGy0z81kmic9yhKLqj+
RdswEWG5H51Rx6WtL+AYzKjihEAsNczi0h45lEtDxX3b6yFFIT43Us9BB8KsOcFOvIlHbEK341Iu
d5A9OKh5MhZil+foPpCmzXMM4G+20D0COwgWsaLq5oW6ZVro9No3wHKy4i9W/nOtOdjRYL42XBnl
1D/XWdo6LwRB8olexVg+ZOhBfS+6upL7FuzNuOtybao/xSKqMHof6B1GwKycTbEseXpjN7ZcApqW
bnJQjKEfXoSkUPgzVrRWRzpfn55lZhfVczW7/cXUCNGi8quIxEOBPsYk1u3we6qHKLU8DH66XZ1q
3YPh4j8SUc2U3qBrmR1kik3UNapF8uyIesDwFoqpvjF1xZ1QU2RSG21KipcQmvnijQQnfjGggbNp
0N79XXTRcE3lWr8g1qnv9T6W4l4x0Rr0Et3If08R2GwPWpiO7CiXpI2wTVrcqu3sPsOniiJfr8v6
KcTxbNvSkNA3fWb0j5ImFVvRwGLIo75UKJtsmApi77GTuQclzY08h81F3QtXAY56mCY/QPn1d01b
Dns3Wx+XeWVHhU1RXIYttlnU2hgdXVqOf9EMXzIjnX+06KQNXpXD11BR6IXVr2XcgIbLpxZOHU6X
hQO6xBN9EqbfkG6o0Vc3pZWhzCXSGydNlc+WnKMJaZCYO3GaYVXd5CFaYoECKe2ZE0u0K4uuf0IU
zPFjlKC+NaFCkgDPMrxF5od7RV0e8O+tiGOTXsdPF3MhL1Ua975yphZbPBSwHmenbwS+0kO5y0Is
EjtLuljpdlg7Gdk4oq8jxiBBWehQlG4BdhYxN4Tgo4uiMycfYYYaNxYrvLSy9CkDJoTAYDp/aRL8
Zbk9s6s+IdCsFDzckB4nE4ObrD0qqZJ7s0V0YdsLYoWiJ8CeqDh6g4YhG16RdyvaBEsmrd3Wtmx+
TyU6Ad5E/rPvAe2xJTEq7EXcPRVxHT/qSx6UbtkcFlm9QD65pEVW3jiFdkhDtFgnu+Aeh8WnuN1V
TXLoWxYEtlAYv/NMPYhkFSl0ygAPuB3KiAOA2zSA/HlTLjnXjsuTapfRU4ZmxKbqNIHMVyeRvVR3
7kyjIK7sT0rX7kLg2IZnzLSDrWizTHYfWFrxhUjdwI5ABBGS3jsYle0mcsId0ke3C1AMz4zwf0QI
I/2GMWvmCbu4NDPjs+jt+DFGgcsTNXZ9iiEwckOunhAjbQ6J5txCPbWRIqzwhce/CYkao3S/YEdg
emVEdB0u9U0ss0veidZrknbaN5qFUBnh/XVJEW2rleZMlxq/QRx4M4r+03ifdaLbIIGCv5dtHhRp
joHSYzhJ2AWbOb5wZMx3WV3Oh3HU9gaCVh4o5i96qUGA499Fgbb1RhtoSVfnkzdn+kMbc7DTnijP
a5DMfXHt5hPMN1K3fIx+8OPnLe6blQ/Fi4qsrH8JNb2c2rC/XVoUKrG9yK4kmnSF3olNo1WoXOUt
znEuY+quCiGyir9by6AdbBM/mkSdk12Zj6HGR0WOB+VtX63bO7UcH/BwkDtks65BaHbXHZD+hy6f
pnajuJVyMGot3PYyUz/nVDUQU8tNI2UfV+CeFWQ/1T7qLX+WCgqQFMOJRisVDXk08senpFgahL9Q
+3oqMP3lhsmjyAtd/VM2dvlnHdKwPxIWAXepl++OyH6pNE0pNbRtdCgdejUuYf+sIIQJhm/XDgbJ
Yus0X3v0dK4n0mpUL4d21+sZHkyhiaCJSz8/U2bfcLFDHp+5o3oK2pO7NRKt3nb2TBJnutamkM0N
mnKKB8TcubZzpbgKhQZfiwrDtlFG5Rde3tzCFjaNi1385qhdVcV8n+oVzMWquIYFvUVz5QAd+7CK
7pF9f27U3MYAtHjM+nTwer0edigDulhCmoIUhKpgrTx1bbzNUYD6gqxllW6xoK+RaRtJo2v9Ke1D
4CZ69DvKy8mvHHdHjqF5/eS4N0BSqgeBXBxmJy5giJlzEtE/wqICDwELpVYwXfLeanBR5IYKYcGi
pffTxiH+FkcOIrkIrAgdtMt86JrPNtJYuz6K9knWcjE2csjpGhvl3aR16GmTsHqmHT1kbfVAK0j/
orjxowv2xS9Rybqwm+nS7Hms4UA4qI+1zp0dG+ULFaPyR5nFhyiUNTgo9P/QL4HgH6qX4K/u+zz6
WmFZ4eO0knlhF/Lk2r34KsLCfUZVxxaeok/5V8Y44AAQ+UPbqz+gOdu7kaAXPBPKGHt2bBtkyTKR
Iolsx4u8+jmp4fiYJcVwKAWUbvRwC/3a6vpJbtmuoUt9IHRsP0edZaNbi9hlFLA0fKsasc1U6sMJ
+dON6LL2DlnYMfNrS9ab0HGKr0Dy9OupRxYpiySmogOtKOJ+JAK7/KHv0JXyYlF13/FCtz4Jt7NY
1LT8nFdub23GGrvJMFqLxHh16TfgFCGjS2rj+Im0gMy8yQ7nLTV5sYvcsd13lj79QOQamd4+4kuX
tnVRalLu41qvAmRel2HTpl17MeeDOvt5m45PCIdqk0ecZt42ZldOm76Pi9tsmR8A5nD5zFZx1WcE
EhtLE/j4jrkikHpViiSY+yj247l0UauOwDds5tnV7C3q7tJvyiLe4Qar3nXVRHHNitLikTqb+VKI
rv8UFYvarM2k+beYx8Vvl7l/oMQymhvAcQ0vu2v2O162ptzyOjmrUoPa9Puo09QBHGjTfWvIBl4K
tcN9bbBs8043pk6wf5ci23QZ+9urgOIo/uK28ZVdRb1E0ijrem/AKOwej/Ms3ABqNpcLcy27YjwQ
qckWz6j8oS0jA8iRrbc2j9vkIvm3WLWNrBDMdS5sBxlN1RAuBTSCV3RuyyjfojVeYvK7hJq9A19r
JCi5tJjUkoilwqMRkF4tqEbnWyzEOtefs650L20TywXORFEcxrY1hh1d9RbfrDqRv6fOTTkhydha
QbkyphA3HDVyWCQzN4pViRtYs2bjzRClS5xE3fZZa2X8FS0F4kmRzvTiNDQXKc6SfEVkMVpxn1RD
VZIBj5hicF2ICTQHhSov7enweo3aKNj11qHRoqJKud031dZ9qYoUj9QclOSTElp9vje6ZLkD2QgD
14zcHJEQExKO10MZlQfa9PgEx0oaW7vMQTFoB/OmWHaIMGaIQQ9qXmywjCBKafu4utWNYvkhaqse
MImJnfyQjAA6dioCHwHEUJSMJidLr+csDMW2a2Lzqxmno7KJpL3kB8q4Y+clsYTjCkwJ/Vn2E4bd
JqInw9ZRB13nb+36O03/+tpoJ1ltIlYaSGYdc8foNcZeGL3W3fcMXXNi1sxMHpe5tlzfsHqim0kd
ynU1aNsTBVDF8cAYF5j41pA6/bGoFkSZRDg3m65phjuzKBwcESrQkR6/RLps7DG3bypBnXSLaFZL
VEm9lRhEp274SClR3o16LxR2BBVrtm6CSYK9pEkAMI2WPdBKZQLkqfdPzSCtiQ2tTt0aflTLrurk
FG2SoimHHXiWNtk79AYerbnEcNbNshST5LZYnrEcm7DXRYtrPGB/Zf5YnCnOt7nstJuaesAvDp2h
eOiB5pCUKy2+yHopZx+JBmbgFEbnIBAvu89KaBgXlTaIq8JuHV5uwGW5tyy189RIaV+WoClyCuXV
eKitovrqUv8D7NY+jXPSorjY2KHcjNRFbC9E/PEFhniNAH5HT2iwjFj4WFzn2Lbw5WoUGRG+3aQQ
Tz9hSdspnxwVi3BvGteSVNlHlrklaqNEa+JLZnjqANUZSVhn+Y6KVXxNPSz8Wbe1ZhHDVVPvaU3k
Ci8XHZnLPM2rRuuQzy+mow/fdWzeEl9MpcMz3i7wp7tl7Stky5SocD0HB3A8kNSM5wK4Cyd/ctTd
gAis2CLwYf8gQrQ6T+3s4g74fVZvqJ/WlZeV7nhvqZUJ6NtoBour1hp2gw7wEzcVt2VTjnWab8BX
p0SnECCsW2u9s3BBTfMcDltGqkyHPQ03+jRi0Dq406ptJLBQ88zJyhw0KJT0qZepVlxY1Aifc8q6
941l1KlvNKZ2Y1JjHlCDrJE4jlQ3QfQ1XySRauhiI40mBQ7V4DoTjIvnrv3hokN5qMJ0HTdnfVEd
6TmGIUqnqachvlbtKystxdbVh6Xa4OKbINpsEUX2fZMZJNi8L56C2vWvFmIZVvWayMkPEwuzsXFI
xQFgr/bbrjt8qDUx9v0vu0cI6iDjyZwuMHiz90o2uovPrjdJ5dOp/y3ztul3Q1lP8WaaF64v+PHN
rZSN+kwluP/OycZz2Zkz3GXTkFZZb2PITmY0J9ENaVVynaLfAROVB4hrKxPlZ6dUqueYe0R4Cbo4
kraCWvyknB3OGzOrqSIwq+wyK6RSbrDnJlCi9oJGV1TabJChL6qbKnf03NdWmyMPFdYZ7Se1nr5b
2BmUfpHgouh1dNrrTQSR574ktkh91IxLfOTQyW+o8ap47wqS0t8Z0DKMfCL5mDlGkXAbwwanhhdb
n6sk5FFMOOZPEphTtalGK8FWHBkZbdMNlPI8u66jFxAfvHO6klJCaKba0IJOi8wbE11Sy6slkiib
1RlA9QTemC9/6SErjV6mvgsgf8R+kHKUxyue2uDg57j3c3do9cCeM6vYmUY4kqQZ0bc8nRG6LhdV
XMHgk2GAv4RzYELgW2qoQ7/0MW8eMD1nw430t38R0w0IBc95UnjV7DjfqO27V8iTl6g6l5Vro443
4UvpQh8p9wQiEUX9OoKZ4zQueoPOKAJ7dAh/RsCvGgFq1dBzqVTlaYHJK3waH/h6Ap9qykCDI4Yf
uEChZ6MOCBTxRDpZ4gN4K3QMDHoOLhqFbQvEKqcjpzuI/XmdXpX54zIa8hngofmD3VXOm1l08qkk
l7kvw4aXBkX/hcPn1OPlpCaT9GObnuK2wKvSujAbnVAMVGRxIzuHCwe7TgEG3XQoOE0RMro49RRq
fps401pXAT3zo+7i5nkYuzUwRwx42VmiIWmWcVUrlHim7slIbZW6BeKv6W1EN3j8ltVN9IWyIAth
9fE8byegGT+AyFbpQ2u0TsrLWlEyHiWw9+3gCofmUiuktqvKemiDKLVR70ahXdd3qFo06CwIm1hb
GgMPa1XqkQ4BpDVeSA8nxS+zebCu4waCBS6/yYSDhaS9We+KDDXMTSlyPAs0iwolQXfKJGXejPnl
PKeD7omB7OjGbUT7HS+L3Ny5dlk9005oqh344TncRnTOGkpPvGUg59rZZp/nmnVBXlyaVGMYlmSB
N4RuB5y0bcfu+Nog/7H4XaGvOUsb0aJstJbwCVjpeG3H5hJhWzdGwltiiq2Ey6ZW3c44Rw+UQ0XY
baNiyj+PjbCfC1DuFhI3IRkf/WC6E6xmU+57w+meXBRCqqtMG3tnW2qVINyqq7LwI6DzpUdJc8CY
Eyy8eyAT1UJ/Aasm/HSWgk0xOhPKXM5Y/uz0YRjvCwsZr11rD22yA++ovFha7Ew7QzMI1ai5pjjT
xtg/7iy21vc4r4wnwUOIbEclreieBgDnvE0r2/0M284hysesKgkSNV5uCnUeKGYjpgxBiJ3RewUK
e9UG0Umj8I0u7IngVWkcHINOcIpW5+xp7O6LMHaX75Gm4SdBc8R8lOiw1buyLmbp9amkNERyqALr
6tyV/YJRouHRfVV5jiIzvpR1jDY1ywtpS+8oDI8VXVGYGUJ8LZrYyTYYK1OPqCapfyP4VGmPFt26
1OCL240KB/+2GU0qhCCPSZynfo7oaTvGXG/Qcgu5UOizHogB2mXjCgJE38zaEJnAyMq1DRGRdpli
VTr5zKi+KnNcdNiMafYQ8YbYXlqMFGboFgvHw21ZiB1iqmFAauCitTgn1r3u4nixLcJcPg5KaoQ+
6v7ajyim+EK2v5S791EWr+A/wCpIg9BShNAKufUErAJ430SCsCJb60fzxVL7+SlruulJOuQTRaKm
0Rl0zDHXEUyHq1k6y7+KCkAmOsV0QLbBkktRur0Riv5brHZdTO/aihBcUySoqKvBGSY8bYGy5gHq
M1Rpyj4vlDPzfoVj4dfAWhUAmUo6ZRon89ZXnBvN9n6v1mL4zC5X/BoljS11vPIMPPMV6sjVsdFw
GQpUqmOL9Vf5A2GFSqsF/67r9rYBjdCLujC9o/aX7z/6JXVBgQA5DI20zFZPoEBWUxXKKNRuP2i8
UU2KQnyEkxQpW1gHQ5LEn94f7/UKMp6rQqBEKUaA1TmeFtdsRyM16fZqV5Y+rVftsU1K6VlNaHx5
f6gTVZR108C8JrjinyCdtNO5ZWaD6bY2d/vMzcwgWXDQGae23TUAuhhxdMMtFbTy0p6xWoT0ufga
Ei4XUqvth/d/ldfnhd/EAMiq8/sQ/Z58TNTzzIkucL8vivSgmtWvuBpfQmw8drX6D/bNqrVir/oX
KHCcsFTpmy54STjdXovCdD+FtblXClNcvT+ht3Yn2EmkYy0k4GHEHn9GaRCRdansKEYBn+Kk9Zc2
zjxn5vLWstl/Ie9MWwNoeLJscZoS+PRxt5+nUA8DmcGBuJ1dCrSXEeW5ylfMkW7v+1M73aGgNhGc
QBkYfRjTZK8eT82qVXLQelIDcprut21aqBNSU4qzbT0r4RnYudD5aX9C8dbRQJyqXGm2aZruevH9
ccydPsrgBrZTQNev+Fa2LdbUAFDSbeeo6sFVRwIjNLQeNXgTP7DCIporLH2P6Ga6RVyxvtKIH+/f
X4FXB+evX4owlcvWou7vnnxdRwXvSD1mCqLZsbBJlPIBiD9lfgQZN2QS9baOjeHGqACC2Ci+7+BC
hDtUSM8d4Te+BY4K61XLjUvX8eS+xYYrtc2kXQI0VqIAYkf1uwDyfQenwjqDND/d0cxZR7gE5K+G
UAdTP/4Q0wwvFIzbEji0ODY48mgH6H/aGe3ptybEh3bdFa2swic/HmXsaNEYizsFiaVSjhyGxCH2
Ktw5Cmbyg3MqZW8Ntw7G9Y6dC3Do4+EyRFBELgZIo7ivgESJALLpy7WD/nnw/p55Y/kQIUP/DZkJ
NvQp3HlylVLB86cLNGcA0KKr1AFEMX3w/eUjWZbDoeStgmGsn1xuhSD2Jx3tAqPLx9/SSp29G6nT
T6uif/jxCUGQAEvNLQBR4mQ/6ONIl8ygv6oa6oLm/fKsF1W1/fAgqNxA3DVWUQHzFIjbYWFOCOO2
QbPUv9Ccd7ez0fUf/zRokvHD2XA6W+7kijE7bQYPaLfBolDlLA0jvihzV54JJN7YAODZEB/j7ICS
1ta7/M+LjBJRaPfGEACOS/3FyUqcLzvj4xvAAd9guyYCWQxzcjOhQdvCh4yREZ4r7S4RBT6BrWYp
VynggeHMFjh9fthtKP6uwmqW5jiWebJw0GHUXk/kFBDND9SRACGqvlbO2nQR9fPwkOFnMZ558t5Y
RpIXXh0OEXJ25kk8xu7OJNiTKUhTa/4k4mIM8BuHdvbhjefAqBG41kBOMLSTqS1JVVD5pZc7gHpv
7hAoKqzd0Kql+kHk97qG/EfDKZTnDZLG8baoCpfqhRuOgW1Nw9dRNbufgvTwRzLYy+X7c3p92QnT
hM7EztAR0rRO5kSFm0ogFdGggGkV6DqWRgOKWkFVU6J6f6jXX4lMxHG4U1FqM1E2Op5V44bTQEfM
DXBzTnMPEZqvuRtXv94f5fWENJXYCtk8+A5EyydHKnFBmTT2LIKwV9OgqMoJNwbL2mRG0T79k6G4
JFZOGCnOycXaTf2S1aEpAkOpe99NCprEYzb4CMafk61Zj+hxxMOs7PW+o9m2irccrx3Viz5WjVQE
mJzQ3B1EP/kuzmXfZAwQfYuWwOdyAbwQ0qw4c3u8/mwkAZxmmxeeQFw/GXoVVk5DLRSB1NP8wYVe
Tf1K1T58E4Kx5CF017yNYtnJPqTtqZpw++2goBK0Lxc7vNI0eY7y88Zc1gsdmtFf45yOYkwW0Ik8
ZhR4qb6GUeBWhUnw4aiI5w+slkEgSIR6yhEEX8rnmlSbFUtC8L6jJWZotOn8UfqLbeoOcR6tbJM9
gc7O8a4A1Ju3tGXVIG7d1JezkfnoCqBmhJ7bh78PDweFC9ST9PVZPL1ix2qwS7T1195v5EsDPSe1
V+cP37CQFrk81wvC1lDdPZ4Q7fcaZTtpBsbamozmDmQHepEfvoigQ7mov0LtZqfZJ9erUAvgdm5n
Bnh7jVvylp9hnKr+Ry8HKi4qRDuMg1aC2cmjq2R0xmHUmwGo1e4m0kvnSnernkwkx3vv/bFeb2vD
oO1MQsS1xxE9+TjllNR0ZGwjUFcY6MYickl8qevDhze2YWJ4xJ4WlAZ45Y8/T4KqCQjN0Qi0Yp4x
40IPvgJoeubzrD/l+K4jsANjQiXHpl1nnbwTsOZ7yiE1s5kd8xIFgohadYzXX1uX+0qd1DPjvbF6
JpfqKvLGc0vmdjwrXUoDoopqBAqvJCwdBxUXNFXOfKPXs0JJDz1DSsgWMc9pEsO1xvvnpoA60ddJ
DmMVwg8CgROqG+D284DVl+yyM5nT+qsfLyXlNhPZwjX2B0O5PpZ/xJeF1g8OHXgz0KZeyPusXXoK
+X1vF3sjBW+Cv7JsqyAPMbDfOhTVjVucfYf2zNzXL3b6axCgaQa0zpWOePJF+9xygOzUZlBYsr0A
ryVuTKUKd7gET3eGGKabRm8+/m5RiFi193lUiOFPg8IGpZu0zXIzSKEhbkzw6BtRjv32/aOnrc/f
8dwcC31E4hnscbgb1931xxIvZaukTaK2QSJHgJvSNutpB4R4pfiUTvjJaSuMQRHYCg3MZWkiBYAc
sh+zdBRxsGzsAoAY1FqNr4k5SL9Sq2b2686ejMNcTN2XrkumabNkhhVtkRAFqOBGY4mAl51C2BjM
xRoOggJs/+FvBiOQx4s/1FPJhI/nlXVtY6aD0UEIxH4TbsFlVBBRT5heHki9nU0fzcmZYPT1GWFM
E8VFXgAIq4Z2POacTI1Vw+QMEINe7onllU2pzu43UTjDT+T39DN5wxvjESTy2aiTUJF7NV61pLE2
K23Qk/P7PfSw3VCFynZWTfPCAUP58P5meR2b8hAwQyZHZY4G6fH8EsTMszw32qCVaXEAMT57Ofhk
cJXhuYLc66lBM+b9WZUKBFTckyeBkB6aqJKzLRvZ/c7LSPUgJEafQuIjP4ks48PxAXVjoioeOmEZ
1DOOp9bbA01gpPqCpFKtCzgvVmCZaLae2ZWv72oXdQNEE3m9VZoaJ9PKqeUvCQ4egdlN+dMEqQYF
4ig9c22+GsXSSB+EIBTh6Wb7H08mr7GA1QBuB2pbRZeELFRMpLAOH9wNjELIS5nBgiNNh+R4FBg5
a/O3HQK6qPkekly8d50EJE0+WMH7Q701IdoV3AMkrxb8h+Oh8iWSloi1IZhCU3vMCls9KA2+CR8f
BUkO4NkuChks4fEoPSI1FizPIQhVMF5OPxhfpgbh2I/uAdZtFR2hGkimwN10PAyIlt6uFacPgAFh
pYCDChi4sPxgsZ4kQUflV6VStYoEiJM9MFRZP5VDPgRWVFGrDZvBdzpQDh9fMpskwWAczTBObwQ4
lmZq4QILaL6KHoDrR16HrdH3j4/CNsb/h3t8bcUdrxiGoqAlwY9TDEZfx1tkq91EyZTvPjzM+sKb
a4RjIly77sI/nsJwUYjqJnyiceGZqouyxKHnKkpsfBw/PBAqEdwBZKRUmE47qVUXLgJkYh8suhNd
KwB4dulkT2ei3TVCP3rZqeLTdqM6B8SUm+D0fKoQhTAX6QOFiBsrJD0W6TYuyrrEjKfSbvNIHezr
sR1Ua4P8WR19/NCu2T51JuggpnEqDlsOsJFGaORBL+vqk4bvCxX26Vw19a9y9uk0gZ4hFslGXN/d
468Gh3qarJlpVrmeXmiRkXzJSkX0uwU7vrtYm2humk78XKEesZUydLcmOkhn1npdy5Nfgto9IgTU
z5C7Pq25D4jIIe2djIEZLtWnuG2rHcC58KBNEJEANzTjLXpxUMrf30ivHmQ6xZSkiEmp36zW0Mdz
Z94hJ9MdgrIcoqsMkhU67YNy3UFd+gdDoWtCestHBQtykmWYCKlCKlKHIDbpX4F0GdsfMzzWq7aI
8nOx71vLSZXS5Xuycxzj5Ios56ymxSSGoHGddL/wEF+VckakQOtEvavxm7nQWjX/+f5qvvHKsI0o
ha1lIsH7ebyaDrhO2svD6hNfiLs07PFUcNvp4xfzmlSjb0R0T2XqZCFx3sQUFg3HoMtGcEe12l7G
kKTPfK71y59uSI4DTwwR4nptHs+Fs9AnmZRc/1Mz74kUnBSeltQqz6hBifulUia/P758oHdQZ6bH
j4LtycQmfW7gEi1DgO1r9kjHEk8iSpfP/2QUomwGILc+FaHpaDegd8AjPcM1PriL0fiojUVn0qK3
tgLNpv8e5eRSSdD01iGGDUGN3zmkfwA//ai5/kfnoqsIGZnr1UXT4XQrTECSwGAmfUC3tdoutQ6a
VfTamVFeXxI0UdkKBBt/uU6fbOuc10GTGDwG0o124HYdfy5RMsii7MN1HNqABn1blcoU/c5TxEOd
FV2jYgwaoDKQQantu4MKLmL//qqta3+8tfHF5vRovKEqZ/Xkcsgl3q12mCH1Mi2WAcRTUr2GENvA
Vk768tkJ1duwGEIIGnk1fjjgwcwAbXm+F2kJj87xuXKKwhBhTIxgt7CnI0w1vH4e6zPb73UznpX8
c5iTiz2dNZqD5moMCpWaRmQ6QyqjutOj4+pHUWpui8yV4CQ75IaXJYZBA7B4QT3j5f3Ffn0QSItI
v7mwgCYRHR3PN5ERmzcJ+yALa0hwbm7cuUplPb4/yuv7nlGgnZEXEUzS/DgeBXd6V6rZ3AfUc8bs
k1YpKBzMjTO+8LpMl+msDM5WmoCXz7zbb0yP7r+FEjTJ5rqnjgduZVl0jt53wTBGzY3VhYqv65l9
Zseui3SyY/9SHWN2YJK4j49HGeM0LNSqXSOhqQrSGF5OjghfAL5Vntk5bw1FRwOMHpUzGkgnQ3U5
ArZDxr2PghV8BaUrKBCD/ZeDcD5a7aBuRL8StBFLCD7v5ByGrhx6am5DgJL8dZIBtFcm8asi1ER6
7JxH0hsfiuI9WANCHRT6xPr3f8TmI5BJSjdaH0xZVe/ysIYP1SBP+OX9jfjG3UK/kkhqzTMoE5+c
O8hcaZQb5GbzoqEEkMbtFgSt5RuDYjzFc0RaiCb2hdKXyZme6RsTRBHScagYU1yhTXs8QSrtVulC
KQgQ66i3Q1HOL3qKd8aZ++uN/UFOCHiTZaTVdppK5fkCDg4ltwCO/5wcNAVE9VaDed34Fbyer+8v
57pcJxufXt/q/KISinC2jydlFtIdcigyQRvpxQb7a9lsbLuZM2/8Cyk/DQmOhB8dkyL42ofjzqIf
fIqFK7U2VVwamsEggYtS7JFBqDg/q6kdL4wJWdP3h3v93YiHAUCg4wbaD+jI8RTjvHZk01BnjM2a
atViVxcVtSv//VHeyHJM8mhaZavfHq3uk2GSVJkk9lF94DpZgNrZN3WS6QaRg19RZG2NMflu4Izh
t6R8KxX9w6ncOjqV1HXngME5Gd1UUIQlRuF+hgP5W7pae4UK0/z0/iTfWkqa0Rpajaymfoq+QcwJ
ysXAEUhp2G6sLp22uEd224+PgjcOVxaVOMr5J29N2XZVK5EqChxFjy4RlXD3+SjO3I3rghxvfA4z
cRAye1QwaZsc74pRukna4QwTgBjAcCCtzJ9tmk+7MDXSu/fn8/qMrUORtRA/8nlOy0lJp+amnfYy
KBdsfDZ1NhWfbadW9b2pDfZ9gdnSt/dHfHNyeFutioU6leeT3ZC06lTREpZBVNvpg5ug1gG5oJ9r
HxJE253Z+m+MxvVBX8uhik919mQ0AYV3KdS2DaRhyu2kztK30mr2wlZPP/xO07UlqqN9yx8CnuOv
ViNY4SA+JwOUsg3QeiJ9BBM6YRgcNWdm9TriAczGC23TXeVcnfZw+0aGpTJRuh9oodQbiYqzvBWZ
1ic7GEdNelNOmvpzVMN8OQPGfuMqoSxIExSTPKr4BJDHs2wakTaRQbAl7FreqmrTX42oqCtfkgEZ
dUhQlo9WU71p2sGHhxx9OP9leIcFZug1sFyf4D9eci0WmswXVK+QE423mJCpAR5dZx6e15tmHcRy
IJNwwxOtHw/S0ZvHa6pHeiOmS9hBqNn2qQunujnXF319aTESdRGUX/lvtGSPRxLOCEUd02QwDKm5
i1pq7Q1iwGcetbfmQ+BIDsdZp2S4bqc/Fg1apV5kNeHPrImVSLnSFNPW3bjYzJ65ut6YEAhgeiGU
jR0S7PXv/xhK6ljLNjbvJ8Cq7GuS9OZhGPO/rRr/lhe+/fddeKJ2fPI//z+VjW/qX+VDJ3/96q6/
1f8H5I3X8/Rf/9EQfqVuDO215Lr9t1Dyqoa8/t//VjbWjX9RwrTIRWgN0VphK/1b2djW/wViHGSE
WKNSDWjvf0sbm/wVZ5n4iogH9N7av/1b2liY/yJro/9Dc3dN/mkP/ufXOvo+b0sbH28LhZ8NNNF+
FXh0CzqinLPoFuEUlDJLkiOUkj4GnPmfn36y2YRthhLtogiz+LnajEbE9ZciyvfHEv89lz+Fi/+3
3/3kFc4Gc4IcJ5ybDG+kjd2nk9eHRr3/Zz/9JGKPbC2zTJAWN3WIilmnJNdNL+0PhZf/szAnT1Fc
9G1tqxMM2NZ9BBL7SB3pXKT8vy3LSeLmpNJKGto5NwhHB5NeXY6Z8P/JmryqAS5SHzMz1Y0bRVU/
myESW1kxtWd++MkL9p9FgeF1fDWN2B4gjqAYN1AZs6c4Q5tMQin6iq6AvauwY9wig6TvirLFVKtB
gQkXzfRMz/3tRft/nJ3Zctw4tGW/CBGcCfQjMzVaJmVZnuqFUbarSIIDAJLggK/vnRW361qwUtmF
Z0UgIRAHw8E+a2O1f/nbY1uhvhVvhwVg7fA/4fEtUEM/3EbNunX2JZPwmcMHAVu0qBgDZtRDNaRb
46et5Zf13GthWJXEa1jM3tAeG1MVQ9cOjo2fRuuXxlPwcymqDVCpvyc/pDKf4JT0l1u/reCd/RHJ
33IIClPhS5p4fS/XIHBaGQL7ti00Gm3KOihAQYmuhU+824DyS0n4c3PFCl4PpJEqmjmqhwHH8tfq
Qz1SxwG3YlfuYuwGSfvHvifjcQO+6BraKHbjNOa/PfKEXeLNIeked5jsojQafNBHvcfLpSzEmYGh
VgDHoVpw3h3rR44MMUxz9jQLJ/np7c5b5VX/Lg/2/RGMvSFOx656BMflOWgVOwK3GN8sggfgghKQ
RlYy+X8lTAMhw+PxcDLZutp5v32cKQeMg0gkfd7uzLn/1Arp1AehEAZxqih9fjPWEb0NUJl859a4
FdKAu3lINNSqgDPkx3IBizIxpdumCW+ElyFdBRXc5WZJi1gx2KMq+X2rL12Pz42KFdO448xKAG5a
NEHqfToZSTVbW174/ucaD152XJvGh6X4JouhgdNNFhkAsHgSDszxk1pRrcIVgMu+l0UK6ts9gMb1
IVnq8Nntm1qBzVSTSL2VohhYgDcFFq3vYzypfX279dPM+N+8xL+hkVqJuBDWQoYCRl6si1yPosJL
0wpIwX089vXx7Z84M/ypFdshFCY1WPe0SNb4qozqOmOh46e1H/3CtS5Rzx8lhYbx0U3IAKmZgoE4
nbV+y4mKPQxU6G8BQPfB+6TsHlTVXriPnhsUK1KHk4jbeFwUAVeJl5EYRfNjKf9bId7/ftbTz/6y
/dK169QIFEQR+uUdJc/bnF69/TXPTRgrUksI5MH229OiieoIyD6WfAZyqD6wRvuf3v6Jf6rEXpuU
VsAmBBDUEHTDok8Bz++YP92rav4I8egMtAnIN8eNVMPnRqyHxai/Da/CG7XF5tMeTkHm7dK/AW6F
ERD3h+Qe2qAJG6LCgxjkbx/AyvqO9B/oQVI8aSiWKZiIB8iy57tR9QG735rg89v/yJmPbKvTIgB3
QKH2/GJNcUWKeZdcN2LkF77EmdZTa9nx0qUaT8XrxXwqxAW/bz4OHjwhnPpu56FW0SxSwa+iaDT/
sazrQ7sEH5yatpP/yxoCFwrQbJGS9UuYbI/GnFx//r07/39f7KC7eTnvO0izht0IVsClu88CTxZl
ytzupL/p9/t9iGq+oXGUm79L3q1+fyHDcurdK/M9sc4EsJgN6IxGC7gDeHksu+kKxgImw/cNruZV
qD9pLeMDhNXRhcelM1Fs5+3DmWkAfmRaIEm9P6iya++ZAQwSRJ/46PYpTtP21yUI8vdYeZwVAmGV
ASj2HmbYbncuO4vuDzBTrruRFUhX8edNKPVVl+PidgewVbJ9UOKIDlJiQVt1D6DsHzKoL3zpc+Nu
xWy4j/BtgN68GP2uycG7HjMCtva7EqLSC5vWP/nv12aTdWBoa0BIBggICxTpp9/aHbwxmQQkq5tm
ep7hOPghpeMC+ISGOLv2pQE+FNrwFR4zt4ZL/7HfZ3XsRZoAVMmHH07TwS5GQb096QEji4strL0s
itobP5Ff3Nq2oh4YtmSMQ44TBmtvwSuAr+uJNe7WuHW/Bz2GhmU64YjRAjcVCY9f1wv76tb4aZ78
EiTGX2FH6i0+rpsTrElgt/lloVXpttDGVgiGiw/X5rIJCo3ky1W7V0gOC884Dox1EhjqLUgXv0zg
ud3Nd309fuoYngzcBsY6AvBKR+0Yo/GwXJ7gCg7m/xg7ThcrCCEs5GsHElOxSUhImDwOXN2+3e1/
ZAevBF9sBd+yQEQsKpUUPAIwbKRr9T0CqftjUsKUHbyzFPywhM1PUVdC/ima9KMw6Q9WDf3z0ESA
WScb/VKrXf03Qfa/J8HIOuBTqL23sI+7AkWJEmRgqAw+NHBkcvtO9qONV+2M9aLrCxUnN9h0v5tE
+24TzOZ9+Kh0gp9X0hWAE/LrFSTYLPIADX/7U52C4JUvFdmbLitrmF6mXdGQNHlPAcMUVTS5bVD2
U5rPfRQ04aZfwDbjI0uTm7rq3fZVuy6LJDJOS+h4CxyEH3z40fjxf6oS+d+pYgV0G6mkMonfFczr
vpvGXE9+6zhNrHDuTd9PII6bghDv+wCrk2yc98pxRKx4bunIvXEPumKLhjBbeTDdrFRFjvPEiuip
oy2ogrQsyk2WR8KFOnS7v7v1PbTCM9V4L/ch2yh8mbLbrQNstOL00kvEaY96ZY7bEnivxksvnM5o
ATX4X2C8z1fQ3Q9PKo3EbQi0/2FqjHHLPdm1CysYaBHQ+bTY9VC9E0HVg1XUTY6tW9EK9zLSwQG7
LYYA53lSzs8e3DSdVgIbLKUrIB2GCQkKzWV6FzCQJPWWLm5LQXhaf37Z4utFt8Dvl21BSlSt9cFy
7VW+d2FYzn1gK2RhduQnXMJDBDgpHhyavdPvY30CGooZ9iqAQTf0dNCquVs02MwdLzYrnCF3/DcJ
LoUZXH9mANNlMB/cvoUVyzDMKCX0fjA10jDvkxF894CLd7sx28JE4tN2jULdFtDrwZhjrkEvmOPt
wjQ69wplY1S8Opo4XOyRdFGNvmrgg3Ywxm9v+skrr/t6mu/VwnYcucMhE3BX+GsGQ9vxw9hyg7Es
Azi0wB6mn5uM6vY2ZOMFgchppr6yitgwrFYBog5Ad1tUQFXqOvprKy8RR841bYV1T2pVrfANK6JO
wYCiCQDr7x1X7t8UeIZskQ+zsgJSkBLGUtVwWIMLgXeu41ZUB/h0wRqWZQ6a00/S4fYmFDylnILg
n9LsX5YMVHwtEnvZVqQrStZxhsyTraduERZYWzEW/GEDVpfj7bvuxwyP+/G3eQflzKXvv0map3Et
WR96Q45iRgGAFeioTUOdjhGQvbxcSyvuSxm38ZDDNuh7WlfvQMS5EL2vf1BoU1823aMmHE4vu8xZ
XYc3q67CLICk1+lo5dkbcUNWHPq3YMihWpuypiJ3g5JO4YlCrJc931W7hhyl8znwp10EwHuIC6vT
TAT142XbkQCNkCa1yGEZ8KOrpzsY9DWObVt336kGnoIzmMrwcM+wfh3Gyk3IgGLxl91GGYZJSNyL
XE/p5zjIzFR+dZredilw22CeABqNaQIWTwbRMhAVjuNhBWYp1wo8u6bLUdPHMjmDsLNGF54bXs87
QY72ckDoHMCKZEgwRyrwnzPIQre/wZJX2Tqb9dltaKzgZFuKc9SYdnkEI90reGQVqGNSTls3zMNf
/gMyNGxFOWmXDzhEwcf4TperUzrA+23nrA0gbl4r8pS29+EeXZep+vn2kJwZdnvnHOeK4SFiF7ns
y+EO5gDqgOpedhelxrHzVoBy4elNraXI/XUKrsBdi95zKSe3T2rvoGIfPVjRBSIfqb6O+rG+Bmu/
cVtx7apqfydgXy+VzIcqvoGPylBLp83Zs/dPPZIWqGzQinF187JumD7Cg8RttbW3Tz0k8aITLXOi
dhhVqrSYfOK2vdlsi2ZeeOSPWBH3rvxaEhTPjOPnt2fiaeX7/Qzn2WLwqUWpQrx3Mqed/qx3+gQP
ye9OTdvssXCh4SxGAXOwZAaEh8kBTPULI0Jf77ZNFg5lC79t2ctc+Z48JLB0fEph/3ZDExgO0bhc
8bDnkYOq1KUi9X9WlFdGymb6xIvpG4h1xcmxa/+6g2XRZnVf8ivN0uZd30C2QRd/zCSZ4dMKM8L2
iRmvyxORyi98pNtTMsz6UBOmixYkxZsW3hLPHgxnjkAGPIVQMR5EK81hgo/wwzynAwyMUag4ogDz
poGjxc24rvSa7+UfMLohgEVtnpvMBhVnL1dR2ILF/j7vfQ4N/weY2P2AH7PTNRc1PS+bprGuIuIN
Mg89lB4ylBln4zA6nhVsrT+Dz/d4MluBz3XZHDyTmoyP443bBD7FzC/H7YUJLKN4DcsTWMDBr7w5
7HHbHt0at27oHR+qoEzbId93/wqFahymf+klIP6ZqLarFAXYdSwA7yL3e9zwSUwfWdj85dZx68iQ
ctSciSru88pXX6E8h7ePdEtKQ6L8csSpGvsW9IIuT3n1oyL992C9xAk6MyQ2nm6PAvA4NYaE+/F8
3aZX2yL6a6chscE2TQpXrGVKqxylJ+Iu8ET34C/sElTszFpnQw+TlEBO34k+5zAXujlZDt0aYQoJ
QdehTSNyJNEQZ+sSE7d5b5eOEQFzwmU1XT4uwVJfaR2iyqP3sRa5DdfpE/0SV7oGIMWTw4AlIbgJ
U2/OiITdrFvjVlyhkg5FuT2ugrAl+ESidTqq2rjJHYH8fdnzvZQwGUSs5pE3hpAEejUcESPHYbcC
Cz7LQekFdZvDDQk2rC1sglHf8cFtWKwVHgSrce76TuSCqK/gcsEqD+72LmOeMBvkgGQxDCnrChwT
vpS41j+YSG4XJkuKof1t20Xbp6j4ZbJM3PRBUFdDDrbcHh29STcHTlZ1UPBDuYsge38nqsHpOIRf
O/Xil19roNTbo87vcxRIfqz7O5Csvjh8ALRs7YOtNii4D+Y+hxMUzPiGZIUgqX96u/FTI68N0ume
8Uu38Zw77H0a9Dnb2XXN2DHm9MZj3TffiAvf+HX5AP4BK2qHJm7C2UT4B2A6sF3Blesn/FqbR9JJ
XpCl9p/NWiXvKp/OUdYuXvsQtkiqZoBbqseohGNzJv21gYdGWW8/lsnvLuGqz3bNinl4OfnaW5FF
aXwzqWyBD0zWVaV8aAafb4ceTHbvGm4UzS2c+rqbOh3DhwhS9K/D3pw8Kdv9lqwdbPQARjomM/1v
IOj/eTjDkFnLBQtgFboo0sMed4+PHayFYCQ7XAiM07i/9s2t5WL2wLLgEfZhHTJ2HcP09rAzmNS9
PaPOtW6tF3KZE4K6V5ErutQ3BJP2WJ7QjU6t27JxGLEmoQZXKie+OtkPVhom3U73DtRzWysGyqTC
OebITfnemsKOFU/mqgvdRt2WjA9lrXegifs8PJnIdd7fZUCchBPouLVEQLKEpECPrEA3pZgqA+yJ
4DN84cb0asoBjVtLBEwmRzipDiIvK5QtwCtsOwx7SN9tXT9dSCadmTO2ELwbymWPRNLmQGTQI0gj
98veXJoy5/pvxTgJJoi0t6XPW7iO3tEkMYdW+SGCGb7kbrPSCtemCXEEF7zPVRJPn7q1eQzJPHx2
a9wK13aAcwsMSbo8Ppn39jP7DLOmS4vzuZG3onU19b4Nw4qesyXbU/HQUfLo1G9bCF5v0TLSsifv
kQVPMu7xEiaZ0/e3Gz+zudvOFoEZ1mDyhzbv5m2IDpVsPbgChvyzUNp/0GmyP2w67K7e/rUzo2Rr
Usp+SoGEDNq83HV/UN74PHWp2zDZmpRd1JxyY9pc77UAez9kB7j3Oa4MtibFF/2Q7Bygmz7ywo8r
Q0YBz0yXVJNnvoItxO965ICGEaEFhewVzOHe0Qnc6ZBeNcGcB0ntcgQ9WQi8PKTscmSxVyIC2qr8
yir2wIa5c9tQbEoJCuJgKBnSU9vLX5FX31Ysfn571pw5W9lI6WWpwVQeVIfEnkJqvw7lcOdp5t0M
rWZfqoi2H9/+odMl95UN3a6jHlJPoYCTdTkDfnDMugSKElS5Djez8da7YVdwAo42AefX0muXQzMt
l96//8kLvPLTtiyJxcNQY7vvkUWXy/tt3b2ndI7EVbNUw/U8w2J21RDDN0Ojbsq4Iodg4M1zMqTN
Q2/Iev32ALwan6DhW0skrYIJhfBJA3FUfSOZPoCNcuPWtLVAStO1qqJRU3jAOcMkMwSmIvMbtxvz
b2YOqVk62KtWEMVvMEI2M/uot4sknjPDYuc6/ZG3dWW8rZBt/Bk7SAsf0s1Ru25nNWVNDES+1VaY
iQJdtK8sG1DxfHQadjv5V0u8Hxs4CxZdyqOfW9qOOIot1GVLBYfDOtIwEu8RjNBNAR/jv2CzWrD9
krTh1dMGmj59i18uVLAp9RcPh+Ci3qfmsRxXDbffpvs0pqvbG0pgI8xYl2gg5NVcpEnLPxAFN9Ya
sLgvbiNvnWWADYNlQZxORQ0x6e3YS/oewlN64SHl1TURw2NFal0tE8FyNRVpPUR/JiHrjnzlEhZI
AL8puNWp7O1/49WtCT9kxW2yNnE5j2Is1OwlWSvH9M+0F/LzRvfqaY6UrDKho+r27V87E2l2+hHO
I7JS+0TzQMXXDSOg2DtqEe30Y8hxYK29TRVwQW3wEk+3g4qX4MIwneu4tbXydqW86n2KBKR6EP5H
H7xTtyE5zYBfAiEREcqRVURzw7U+TOt2A16cYzG4nWhsBgoEFUwD8jaMqsPepj3w8KVb+h56m5dd
j4ayi2UYkpzENUDCE+yeHakFvyGhQraR1QtIzlNxGxjyuML9zW3ArcBtdAmUNIoi8qTfMuH7cD/g
bpug7XRKaJCuejRoWg8fPYEi7aW/ZA9xbgZagepxVLaK2iN5DXj0oa5Tks1wLnea30DNvPyUXRA2
ydjGJG8E6zPeEtjY6//G2f1/8mYAUF42HmsYmKaTJrkvgzVrBI44EU+cPifg2i8bX5AzqcQeEeRd
10/Eaw5VW12oGXp9yIHDfNl0UHHct2t8TkXFFRyG7ng/fHOZhDBSfNl0oic/GSh6PQ3ttT9/BjrZ
cTysoISPF4sXupPc8/qHxYzXcnLKQqfAj77s9ELjcTclIgdJkw/LmBxpOrs9kAJw+rJt39OtXuDk
nG+Ver/p7aqTyd9uY23tpVUQzrtgM0F9H60Ofay/xZPvtHrDZeRlt2Om9h7udph9AHRnZt0eo0B/
cuq3ncPrtp1064TpB+rGk+4TlCUu6X+zPvg3Ju0cHjjLVZt4GyagSjMde7fNHrrNQDuDl5Tj2Aac
sXxbdmDodtw1dLSYa7dRsYKy7UOldLNioojtNonJEWUvjh23gnJq4a5GIq/MIQ24GlHMjsJ/J/GK
b2fusIMF8LJAr+tlyHF+IJub5ManVlCu7VrpsVxIvgNpmJ12YWDpW7dtwSZ39suEZXtKWR6p/ZM/
RgYMBy0dh9uKSxDvViZ6rgoTaJL5Ovzkk+QS++D1+4Vvm2NB/TXUlW/GojXic8Pj7npPzRPAXOTK
aR7aabtpnCcmtx4/IJsta4JYZXWC85Vb6/aWKX2cTKIEWI66rjI++NkAHbhj49aWGTerb5YmlQWn
Ojwgb9ple7e6bZp2oqilJ0ZGaNDzWHdXNRvpHUw1L9VgnaL8tzwKSI1WiHaQnK2mB2cFz076j5h1
wUEYqW9hvBhnnQDe/8LkPDN/7FyRFOmGcggFtEjYLjgRodjjaiYhe06SBDH29lc+9yNW7JZLZ3Zv
2WUxTbR9jEyavqMN/z408Fd7+xdO8+W18bK21V62BJVlMarxo2jKdthG06OpIp5zafwnNXbkqGDB
dL0NnnGTDIE0/HJPbOi+pGQkpz0xfC4ZZEMDGX+8/f+cOZLZcIQm5WqlpRqKkxHjrVZJez0jF+y2
m9t8hJTHJDSmxK2j2ti7aDR3iu9ulXi+TUiQSC7hql2dYF91/V5GpfdkfG5cnlZSGNm8HPQgqUpS
MrMg2cGf8V77bdVxf2Ganhl0m5JQAT/VhwGfQAVpHxWvHpdEUre1yOYhrMPMPVB5pyL28FApW3nt
cePyXIYxsY7C8xiskeL9VHiV/gHlx6PfdY5NW5GrNfIYS9BNxQSp1gOkT+oISIS+kCY5sy7YHAQ4
eLG4JnQpBroMVTb1uH803jJndJlRW+YUSvbTkJB+t4+nWhdJicySIXrnT/rJrW3rWOz7JIDdudoL
uKHckzL9BuHuT6embZwBwY4Sr3NP820iSTbhFSuZwktWq2dmuu1rHitVJ/7S1CjE3XkWDe0TKIBu
U8Y2q55BuFmWtVxRoK4fW1P+kc7Bf7P7+Pc0b/NuNqXTim+E5aOaWeYH04eYOuZiYO79cmmZG6Mb
LXuW1w0myj4PMG+EzNRtGtqoBBwW+DSPw1yYhD54dH8o+fjsNlWsIB2qJdiGkIgiFVhbItghhMh0
ui2KcfByVNRSkkQpNhZ1zL5VERR8Ank8t0uO7TQKVDOOaIkZAGFQjw1ypby+FJpnTlA2J0Hga7bA
TQ8FTKT/koNfHXSZfNPzlNyK1DFfCgual6MTsy1Oyp3gV1K8fPA5uYZL0Oq2TdvPzIOfrMDWlbxI
4Gh2y/zmsPTw7nCaNPY7M++WCWgFKK7aNAlvGkLjrK9jt4pnnOBfjks/hTVfYdxdBHUKQCrKYQ//
5And+m5Fai8ErQcxN6jhZc+kCuqMem5V5sAev+y5jGMKU1CvKTbT3Ji4/GGIWt3WgMgKVBD8utEs
tCmCof6AQq+/41241aLC++5lv4PWx6NYujTFVOr0PWvm4VtUh+TCTn1mw7B9ZFjf9ATVkk2RcPLk
9evPeVjchLa+XXOZTk1LwkY0hVCSYKeDjHfqGjcxrG+XXU6hBGgw9Oqio94XOOd+1t3kpG0DWNO6
vepkBv+dqapodxCo1qq5jVTpJr2H8dPLD+pN4GIv0wmaCyb+gW5whE0E++wUQXbZJfAeAR9i9Nxr
NnGgcb9kfEtatz3D5h10Zq6nhS5lzvTSHEZG2dXW7o75FLv2Mu2J2Ek/Ie/G2R8B1ffK7x/dhsUK
UFJNpkOtBvJATXKjwvEZXoCO51AbbLAsyb7IqaE54bF3xbe5Oopx4I5Dbl1Go6jpW38XKdJj7Aty
cEe5XLLKOhP7NtRA6qlWZVClEMytAnLYnUB96jjidtklNAMsEhspczGQ6ZYxHxLRzu0Z9jeHBBkN
4DtMbZJH6Ub/2Pie/L2djP3clnO7+FJIz5dw2IryXSp6PerIv9It+9tpKv6DrvzlvbSEqQNZ5y3M
8Sb7Kd3lOyMXtxO6XXQZGHBBkzUJ8mpkMhOHgCeOB3S75FJPHifgRKw56aLhavG3LNG1W3WMb1dd
QhRXeoJWKzT19B2JThtR6JbNs4suFeNDtFT+mse7x4rRhJ667qo5vSSMOhNDtiIJhnJUgJ4x541p
W7zNNOuhmy9ZiJ1r3LqFArTodUaFcw4DjSELQ/MX2z23aWjXXqq2nFHjCvkeEcEVSjO8LG1hZu80
x21BkuJLuKCUfM7Xfr41mjzp8tLx/8yY2HKkGDIYuSGXnEsa1plvwiqDROnZrd/W6bYOabSNrJvz
ahhQsMy+wvLO8fHR1iJBjDdvQIpOecKj/hAk3TVIz45HLVuNxPxQm7ZKp3wOo0+tbh/TpXdbVGwV
UruOo+xFOeUxj2A87FPt3+1zfMmC89z3tI63vNEJoCL01Hz9s/eQbE1W5rh52iokA0DMujTxlKuw
3g4x7dKDMtNHt8liRadPl5YjoSjyDWYAB6rr+BCMlWMI2UqjKJ4M4p9DjX8SbOvuiPO12w3RVhpx
Ws9j7DcCWongKPWfAW63TkNilzlq1vfxPKPlKdmqa/hsymOVho6NW8F5sudTMHAb8o2V/UOPWil+
0G1X/4+P0I/t//wXWxr4g708l2uma70Y1AgF8MBWRx5E034DIrRxE+54tvxAddUCT10z54Pp7mOj
w2PNVrfRgV3uy97vHpnXLvBl7pkyPhjefgCw4+fbn/X1dK7HrDMonFP3EVdntA2LvftyDsMfpyOY
yMJVOG6kthbL0MnbQxUOqNOu3y16QjWfdwFZfGaJsbVYeMuZFjhgDTnc3Kcm8yFfTTOA/YXbQmDX
fAZbFXYkVn2+SDzWHsJxG/72YZ/09Pbon+u+Nfq+0SUggqvI424Rn4ksk2whfeB2QPKsVSzs1cRq
v0JhYD89t7H6qSP1xaXjcC58OSWN6lK5S65ztf8xTN6PKEqd9iTPFmSZKS5J16LlefUPsTHZsHtO
RxfY6L3sNN4RdTSujc4Xb1SQ03sHXo1uFwvPFmTxJK1QhFjOeanj4QcSRuYTbknPbsNtrV+0Aggc
9pSocaQgmFfh/jEx8Z1b26e5+culBRWPVUPLaMjlrthVP3XbLR4tLrEIX5/hsL572ToQPbRtonXM
/TGRTVYuK6rXGzHFl7wqzvyArUSCdXcYnKxic1qRWGYSw3S1kyj86TQ6thZpDyGjXivQV0xSFd0i
h+PWczc9nGerkYSud5pyM+W8Ue+DjRRNyS9U/J0bFmtHpX3ca1RP4+y18Ge2jDdxPDotK7+ZfMed
MHhdbLGMc5IecHF87hPy3W24T//OL5Ox5vOihqBR+RIRaEtMeLdNyu05B66SLxs3ujI1XFxV3qpw
+wCEkTnsXF5ixJxWkd/lDJ6tR0pjMwPYT0AjGTwmjkws9A/R1FuNer9UH+JRdwfeJ53jkcP27jbT
pspG9SqHj3Z0KDs8Vl1RCGPH49uf4ozhBuzWXw7XyGFvGpXTmMs21emfxlfe8p7O5fAVb9dUf+oT
tVB4M/MqHW5gkQVPCJgTePLz6qXBeB+lAi7OjU8meY8sN4w1kZzTezbLluN04YfmMDMOcBdtF/Jc
qrbqcj16z9s0svVuLfe0fweiXwhr5qHes6qptiBTJEyd6ibhrWrtYTpIxS63QOZ1Km+g6f46bpdu
92eon55dVUdLuoQ1kSofFGr/7zcmPPotJg2uP1TM48lqaJ8+CbG3653UKDC7HstJr9kqpvDq7e93
ZgWw33Snqt3CCbrsvC3HayQtv4M067ZH20+6lQCia4LBXW7a6UiZuPbr9cKjxZnzqF0nyOmwliM1
Kk8bMNGuZqo37zibhitcZwh10wF5thLME8KXUxuqnJroyPwhPbYJHMCcRt4WgikS9Jq2gcp3T+on
v0vVVa2rye272uovmLHCsKydVa55rZ6Hvg+vG6Jbt4Ndaq2RSQr0CxyTpjzcUaDsodcJ6NYHt4Gx
LjIrXOabWWPeKDzCZmFJ77uUuM1JW9llFrKbYN4x6F2J8ho4yWcATbvZnMFZ+uVa6CWxrtWwKWR4
4ikLqvguJeLCkJ+Z8rayS5dzv5RLqfLSdPEB+Jf6Lm1SGFf1W3lhRv6TnXtlc7IFXkHXRR6spbBZ
9Kz/sx2mvxfAB2+xxIMLbKrtG1wZy3eElOK4wTQ7m9pe36LOdbr2la4/9OFSH+dO4uVz4+l0V5cB
va8B3R4zH3+6MBDnVizraW5gMvQnibip6vbvsetQ5lpu243T3LNFaEk69y0wqW2+hM0HE6r6GC+Q
l7s1bp22+pQRvqaIyXTr/qqr/U4qNzMQTLSXMy8Mlx4F/t2YRzG70kn7Dqz2n269Pn2HXw5bKYHl
ajwJlQeCqgdMPHarp/6SI/uZr2nb8SQGheuixEo+8fW9lz6WMXG69Hu2BK3dElEKzVTOlP+c6jop
SMp3pxu/Z0vPUOy5QccLnFETbriv7HQ4AMD/7Dbi1jJS6hqQ5RZJNDaI9kBr2mWaXrT/TvHdXgly
W35WAy4xkqoac08jkUv6eHnPd2+4n+K4u++jUHzGyUpfqBo4s2rZyquqghWLiEdcjDpSHoQGQHYn
wBjvkAq7bRe2/Eql1E/HTco88sk97qU342jcrkextc2FdT9I5uFw1KRL/LlFzuHDlsjZba2x9VdR
LGpwA/CZYedJDqJB5hu8Obf939ZfdWPbbCtB1DYLEdfdClfUtKJu9y9bgYU0adTUJRjJ8NP9GVUr
zzbZN249t4VXq6jK3Wtx/0pGsh3hF9Bkaokd70O28gpVPUQFrQaVmjTvDCrbUfaJ67pT4NrKK+P1
nV4nPAgIU3+VOExP3eK2mtmyqxJnIga2DVihisz3k2DgPkSj2zy32Q6VLLcV9Xsip2F0hBPwl3bo
PrsNibV7mFrg1Yii6QRysWPTVT+EYW4vap6tulLrrErdSlxePDgYbkn1x2QCx/O5LbsKYZdN1gZL
l5in9jaIyCMthRPHAqATa2UhHig5awIYyeAHX5uu/aOVTjVgaNo6Pm+DRiFcC9x1lPbXbY+H+mGM
/nT4mmjbykSzPVBCGLRtyP6Bh3OYyVU42VCgcWvbU77ZGhjNgY+TindlFfMjbZL52qnn9vEZ6GWx
gD8PFJruvUOr5z/xbZ2YpAmzz80UJTBjP1KeN3WA61ACnXvYSJfgROOnffyX85f2ed2KqmphXLD/
WP1xPpi1de25dSRFaiYg/rwAHDoH18tMvs/N4lS6j45bZ9K4rtWabPiezKMR5Pni61TFF84Vrx4b
0ba1rCyLWGWn9javNi+8LsskPqBUs3HZmdG6HZ0MKI6Ug3WzTyP5CBzJvfAX89FtJlrxKTd/3/sI
oKZoN/WtYLS7A6r6kuvCqwcudN0Koo6JWgFlx/Pai5qrOEH5tJ/E1dXeCidoQsLsA2SYppVZUt3m
oUIB29Y9IXnstr7Y1QsyHvREt6UBs1s+b2P7fdfiQsrozIyxE10d79dArWObT1taXy2T0Aek6CuX
QwvGxIqjdWgEXI0wY9ZNJ1kTsfvOQ6LTacbYh2h4xzKgg4BxDCLxDutmjbkeO6mL0XMrkjxQiQMJ
v6c8buB2wTyeeRoMK7eeW4EEiz+xqA1AUJhpxA806FjmCXLpjHsa3N9uMui6FUnKbxXIfnGLMm0/
I0v8ZS6nozf2nzjjTsJu/Ia14+111AFeHbW5wZP32ICH0Tbf3AbHClVky4NZSYY44sMnFCUPh6Xz
LuXlz0x3+xQdx0h0sWoGDk5xmSHpsGVlOTvhmRNmS+n9LiLbpJEm6f8vZ1fSJCfObf/QIwKEkMQW
MmtyUS6PPWwIu9sGhAAxSvDr36lv5VJXOiO08aKjQ6UUuld3OPeciJ6gn/plJ9TvVNyYbqMDIbOA
e2TH9uc83nSG+zkXN6AzEYiTO0wZPUk73isjP7fKXGsav3QD3riKLop+smJeNjJJEEt0U/du1Jx/
qeK+Pg19j6nDUNYAerN4TjLe1+S7XdfSZ2wSn8K5RSIOLJml7UCDQFEnmDHFDR3Nn15X1IXYjzTG
zEEa44oywm/B20lvl2Fb/byDC7LvxlSBgMq2T0FA7rap7LMt9Y1sXJA9W6BtQtcQYVO7xZ9bMtAT
mbftSoRw4Zl1UfasmpIkYTXIBEeb3rF6r55TlFJ+zgpOKfc7fCd+EnS24Tps+AWTmrN+VWCq7a3n
2TtuHyrYdKIT4mGd1D+6UjwZTFV5btzx+puB4EIzzS10C0DTb/WtbJnX5D9L/4O1H8TBpmbtnqYq
0GfCyE3Eqecr7kodme3QpOkQI0ziRV2bVM9jf/jFHy7Wnq+bMqaCKZlkAmQVSCf5bVwh2eF1WVy0
/UD3ZqISFJQEbdh8Zms6ZJLwyvO+uEpHCdujuaO6e2oY/RQ2RoF8MvUaz2apC7fneGWbsQHHa6Wj
Nqck6LOkGq+JI1ywVRdvL5VYx/Ul8iMAxd3Xx3LcBW1H8qQlwY3f6TumGi8kkbta1FNI6zFbwCMW
Rtd4bi5t37HUikCsDoz2LbiqJ9VnkK+fzmNr+w9NrbeH3+//JZd84/ly8fd1WCrU2CZQVoeHPouj
NfnaRyuCNVwgw/mfazV6EQ7hYztRW7IbaFnHqGSlVcjf77Xo7kVDPZMTF44/YeRUqQ6p+Kb07SC/
scmef39GFyIqVwZpO9qgZiaRQFgn63mjUXIbjOUXr8VdMH48mQRUSUjbyoUPOSOVONnI+kBxWOqC
8VEnNGNn4RtKQro85Et/CuL1T7+dv1ypX8oTfberVJSHfLKU/dPp3QCSn3qRFmLnTloVjsvSdmxB
YQUokTtFy+WBqt6vsOLi8SfI/NEecu5Pei5Nti3p9zqePb+nY7QQ7BGG8FA+rWJJ7y0ITE57WFs/
d+Mi8qWaOJ8SyOWRxH4ciZFn0NJ5td9x5o598ik8JhEiLQGyunqo2dQ9z3U6e27dzadAR6fnEATw
Zh7+FcS+G8Q17pOXS/GGE3OJQFczsFDGEtd8JMcCyYAUig5HBNpFSEvPd/0QsSsx9//qEW/8KReb
3xz2CANmFWAESmWsqcqs5aG42+ZlvU8mMBgslf0R63TucqoCmnUhnzNAMea7DtxfjxMn7AY8ceS2
nKTIoySsn2O20tO+huuHFAhoYM7K6A4cHexmWEJ5U67Ii/JkBs/AieyHOVdlGd+YVKtzn25lmDXj
Qu/4aoBtWDAif6bH/qUO+u5mknagN5EdtM0hA1GO2WoNRn4qpcnntiFQh7VL0G0nKJUFBSkPDOyA
LeUchi+NkQaTPLfdIjX0HuuDi0zUibpvmI56EKONrPyTrlH3CaRaIOqOUP/8Ksi8P6PVTe65QKAT
hlw/Y56zv/JUXXDD7uxCfbBh71o8tUBmPRFynPqpvxKiXXhp3eEFAxAnC6IJNN5bM98wdOTAI6n4
OQm26t7LW7pCTSSeJ9s2uKNEHFAuHcM/Br3Yk9/iL7/rF1cccCo5vhTibs7T/LDxcG5Np306UCx1
8fndCLTaiFTzqcOoa/YlpMQLF4GV3XxBHABE7igozu0e33XDDp5A3E6/bMQF50NhXAwgOEYFZ5v7
XGC662zEPJz9ztzxZ9W0SR1rDbknMvR5vCbvZ8BH/JI0F5qfBJxLFFkR+gXVHUv7Oke9xS+iFy44
PyIKtbluANRln29iuT1CiKby2rhw4fnhBu3FBEJ4T3u1g7U3CKsv6VbRz78/8/+9c/91v8KF6EMl
MAHFPkFmTCv+LkZc/AMUWvHJQlMqO/Yy/Np2854vOhxuYzjDm96EcZ2P0c7uZW9sg/8T/5fXBRNu
3ypRgQyZ6BrIOA7ykZbk+zy12xWH8fajJtyBARaV8UYBDXjqggAi5ETsBIOP6DidxuVFAoCMYDf0
/GqO/xBxZxjSC/kk6vJxSOpnYcPIc20nIEpjZcgL48mTqY4WwVaH9HToEy8rFO5gVY86T4gETEIP
drYZhKcptHGsV69JuINVtbZrUnHeAKUbh+CCqPDyddQrHhLuZFVTG7MoDu80pEOUlz3HK2rNtVzr
oqU41UEOMrhUTSNK5HSfPzXSJrc7JHHOUNSbRTahmPe4g3it6GwHfpFOqedeTHMGoEE55TpR63s7
mfjKXX65R2+YrTuEYWgnqmN9yc1S8fdcY/aw0n2AEqmdr7xRF6zFncPY0OQJ0jppgCbr9jyEljzE
OKoe0rIi2dq8HrSfyJNwhzIqG5X2SFIUfNnxuOGnZY2Kr/yKt0McSHa/esd/7yMvreHYMtcDm8Bb
C1tmBqUsIxG5tatXsQl43Fcb/L9kRZM4XaFxCDYwdk7HZD/zNvjy+52/jYpnwh3AkAczFtJi8ima
I5Mj/gQIrt42YIxBggXlQzXfTemoZHZwumcgYZ2KoMVY4u///KWDI69/GwGvSbfqBq4kId9k1d7C
cV1JGy4t7cQKfbyLhTEk+YquH/gO5lIwc3rxn+PUHEtX44hYdcQ36WeLyYll+WKHq8X0/9Uh3jBd
dwqiNtu+lwHCnGEPFRhXx5J9mi1UjTMpjv7ITJ8M/yjezmVeGpSTT00sS523R7jcRfqgt8lSBl+r
rYWdTKo8kTImDzvkeKBfuYgMLJjj96kkoVfFA5r3rz9imESGA63XPGHU5UYsgwL4rXr2uiAu2IMf
YAXT+1EBIhzzLKW7yILDq5giXKxHDBzDUcesxjGvudqHL3QNPJd+7VT+T0PEbVFNVD8B4XyclmWU
j6g48Sup04Wr7WI9xGzGgCvkj3Xax8+LTZbvquWtn79x52QM0WQK1l0+sW39LGSPEVurqGf45hSw
uipOakS+wBw0eWOhzp0k5Frp+cKxuAMkfE+pkcien1ZD9rMlZMOEV3XFUV5a3HHxIpp0O1Ko0ydd
9++Onl8JWW6/cM0dH0HUaVeBSaQnGugoY6J6v4ThBy8DcrFvq6EAeg0IaXfZ3Zd4pNCo8DROF/yW
kHQ6pFXNU8l1ladLlPPRGM+b4vhvDk4TW61p87RV87eZyC2Lq3g7e52Ki2g6epPM+JwQ0UvYp0p0
z0M6fvRbOn7tDdu2Jz2jFkurXudpPIjTHAtPv+K8lwLzVyhXs6BIZadz291qOy9+B+6i7GOdEIlx
wKDYghGisEHZZFTr3e+Ou1CpmoetRYyEnaslekxgRZ/lui1+j72LksIgZ1wmm61R6GzPtT6lsxdA
mgkXJNUeMV7LeqqfqBhvx8Hc7dR897opLkiKdmNcbcTUIKjY+YmyZT/h71u/uNYFSQ3deHRhhI23
B3IMGiHXmRrqNQeAY3HcIT0mFDQVPudam/DRUBnmgrDSLyx0YVJyGqNQbjIopq4pb8HyvJ9WSOD5
HbtjoBV/kSFZeFm0lX4O+vXdNjLPW+6CpOoD1E5pXcOG2h5vm4LaaqAnz0vueES7HoTZbaifAkbu
kmio7rRNa7+Ywp0yELrCS9/o5onvhzrLsBF50u/Xht0uvJ4uQCqNO1BGGqw+m/d7+m0pf3p9S3fA
ABTaTT1FCCfiCuoebC3G5hrH06XMyJ0v0BvvIhYFCA/bmX5IMAKftSStTuPQindmYz+rtu+Lsay3
p2Bdt3zdRr++qnDnDxa8dDVQLjVES9iBgadjO1e2lye/Q3Nsd2cvcoUzq54SHNpc723WrpWf13Gx
akGErwx1svpJhI3O4+B4sHHopdnGhItWY32lTBXQ6klMzUnTNad+IgRY2nlY09VwFIIiLF0ymcn+
+CuuR6/Wp3DhauGIwbigxdrtxB7TZvw59PM1FeZLhuUkoqthdYvB/woKeVWT9aGVdwZRmV8q4CLS
pOkC29IJqy9my6B4de7LdfeLN1xAWtsyVZG1r546OYdZLQOWrws4iL0uuYtIA6M8CGstDuaYuq9g
DPySLrXXWBMTLh6tguYZ4H8KIR6Q6ne07L/UlCs/R+ySvoqon0wXbrgtJEaLMXgwwI35ncnLJfql
ZTUgQCI6FHhWLZoPZXiQzAg/fR6civOuJlU/MpDiVE882JNcmxhBZD0lV5zWi3N6oybiQtFAt9OK
UKVBIYOozNAyhHKpUPZ0TEZ7nrzzvnZqSE0bkaBYwMEH6HEFAgjIr/qdvWOoIhhStihVPQ1b0udH
3Hyao/G719ouHI2sEfrXiqRFjUBml9udiFI/I3WRaG1caTmg/V7wWFaYn0rXu4Ub6lc5cqFoXSM2
09Z7WkDfSuXdFPHTWO5f/E7FqcHwpYEez76iyw4h3bKx7ybeXzmVlyXeuIwu82tH2h2kKiYogCro
b+g8mHtZxsv9xpbkT1Sq5I3XT3Db72B56Mpqm9Ji4NUpsPueIe7w63cKl2N2bwwXB9K8AsSB64ME
5+QdxsvOXjt3MW6iSkUXaATZ5d6F52UEp8zWB9ck4/53/d76AM5zvR68atQKU0WBV57CMBwe2h0a
kabdvlkzwf2ExBYaEsGZKddnTqf3qg/L056+CC+k1cfaMHZrIcaXoy0LPMdwfBriROXjmIS3q6r/
UKuqPiXNeBct0/tZDlsWJkB5JnyrH6Ook0B2eckmM+Gi6IzdK/RRjrKo8YOIHcHbzsbPft/BcTuM
ECJEFIhib8h4qsv6GUCayc+nuTi6Q6q+seuOTIp2j8JyEMPhel6xsQuRjYujG3pIk8gwTotS88eF
ihd0sJ9ncEltlz6og47JtFBTbOZM2TDQuaZz5zdDJFwkXZoaOdVQJS82ZZfcrOnfaPf7OXsXSBdH
6xStfIN8dBVW7LRsjWnyqA/4lQj+wkPrcttCtQ/NQgOf3LbVlJdJE9+ZZJXnaKkOP+fgIupIbUkz
LSwtJhYWauyBsxWdZ5LgIur2pDn2TWHio4oE67J9qElzZ1NdUb/ihMtyK1MdgOzCpsWxsDFLUea7
6YP+mpL3pWvvGCwn5aooaD+KarUfpyD8c6eJ38ZdHJ05NvjIQ8OiyH7q+nOoa893yqnqQwONDLEe
YFCU3iRCpBh0iK41aC+11V0YF8AMfbtJiS+6rfJkm1XczOSY8660+oEMdXvCG6m+oVUUkkxNrLw3
XAfnkafqViq8lxuIwq9c3bdZe5hwaWtLFvGV6bgsuA7nBy3a/iE1KLZlzRFW504oCmFHcFh+ncxU
djlg5GCdTgzQUCcSseYB/brm1MZ8XDMMG+8PXXUsNy8t2CYL66a9jVoQPPze979tydxFsyBJjtZ6
GkXRL3F/LskSPx69ZZ/Bgsa9nhfu6hJ3FJQazMSiaCr6T0X0t3FkXmQ1jKcvFvJLtlLK7gjV1OHp
qgcK2ZspyTbLvGJ97mJYZnsATzC3oqgG8iXBUGa+hvqv35/72ybMXQgLSwEpBWqIFwB3sHOtjluM
/8wnn8XB9vf6VGygdFytIi1CGrxL5/U2StRHv6WdBA4hG0CNHNHmeJAv/bSAcmqb/ObTxX+AgR0s
4VBzWsQr/dhqc9/BWP327eRtG4vJRIcFLrMUz2VHvm0puQKieftTChcTyCSZ4znC0jPZH2QpfgaS
ey3NXUSgXeokCl9MJ076Nk/4smTBPHhl+tyFBNbNOA+bEqJImWlP5QqctB3bKz7w7UPhLiCQxmVn
B5TRCyuAzgrb7sgrzb0uIXchWimIXeMQKNIiOsr1tjxYi5FX+un3N+XtvI27zLcUAm8WLWiBfJNt
t6aTYUZ5eZyUOeBhZJReyWtf3r3/pifcxV51yD7ITFeBaH5FKcGAR7POYhHpE2NhexemG9CrNWhl
fv+zLnwQF4gFIb/x2FvNi1GHf6c9hM6iyKsCiNbIa3cjeD+ROph40aPhmCVsfX8k7bPftl++0i8O
nqUC2FLwSRVTYj/pufoGTmyvUIeLlyfx16V5vbBKErxL81BCTbJuvoDF2ou0lnEXkcUITQ8LobBC
7OV2Gifyx5hwP+wmUPuvt37IjeiyxOLteIjsMaUAk/3+vAVWeOtWktcrm5jWpAYpdjHKmL6LJZUP
jZTbbQw+30zFY3PTRmtw04eVvmJvF+zABR9A9KS2woy8aPoEdcyxyZqu+sltXHB0bk5EbZ9//9Mu
WYDzBKgmFchDIdi2Qzb3SQdzlKuA+6HUuIv2ikWyVjXbeAHFZeCexzrIShv4vQMu2OtoxxUQLslQ
YVPqVEFW7TxvnZ83dbE8cqiniXHNCgApHpVtb/up/NfryF1W2KSpt7bmHSti0aSnQ6bPwws1vN/i
jmto13k86MoSVBbgrZEh1p+Av6muNGQutPa4ywabgHSDLO2A64IR/yHrIdj4R50m8VNq57+GaNzP
Q3ssZxjLmo12W94h2PIiGIdK1ssV/sU1rSKcrTnipMCoUnVa+ri9oURRv7fZheSs20Cq/eBJEe1l
jEc/pO+PcIivpRQXHlCXkkqRegL/NGdFOtWgGNmZPPElQsZSTqH9cKBV5BcvchfnjyHZgyRIvwoW
0fljwmab20TpKw/0BX/hQhabKgo7KSkrkjoV5ynKOhv6JcNQLnz9gQEuiPbtWJJi66eHSsf/Vuu1
WYxL23ZeYxU2mAzG+HMRzvt6Tsge38+J0Scvo3N1u1tc+RXA/pcjt2s+0I6eEtB++y3uvMhbELOx
7ShOxZg2Q2UvuI877qU2yriL56qmXk9bhNvCowG83a2NblGA/sdv686L3GwNhuRlCmcUgBR9IAW6
fn6zO9zlTV3TQ1VtDUc3szbM9LHeQGbT04u6iC6IO2NofTiSopqD8FSqEjMAoIf3vC5OpSoZ7bA3
zOLMTfOTb8zkusKkjNeZu4CuocSIiWId7qLq5ZyHC1CirKSJ3/QNd2FdkO5J4RwVzn3bP4ao32UL
pZ7xoQvs2vttGqK2T4omDMr7ZdL/QnRw8fPwLq6rOhJ0ngCXL9Jln+/LTQw3oP+4NpV5wcO4uC5O
2mYhmFxHLh39HdLo0Y7zX7//pC+W/kb4+R9Q17xgjlUcpKBtSz70Nuzv9VROd5VtpZ9bdylkESKY
EcI4FH05HYBxjGfQlmD57/d/6Wic8Jli6ilKuoAWcQTanyoZbhIZe+mPMe4yX8XTIbrQjFi8MUsG
6scH1h9+eZYL7QoI6i5BUr/c9XA+jQb1dhB5+5VIuAvtAv6qjCAmlxS1AGlRp3IgUv027qK71iTB
lWFDUpRh8GOS8q+WJFcykwsf0wV3lXUVxZPCruNWvD+svN2ia0ITl5Z2YtflKOte1w0pYjUkJ2tG
nY1D4Icj4C57rCprwyXVpNBL+VfUBKc5pD+9LriL3SK2T5KxKSMkC1t9TlPeZ0NFj5Pf6s4rum3k
AAJ4oMUS9X+kicItB8jNL19w4Vt6xQDshvS2QDvAZq2sqqwBrM7P8l0AVyIWDcaQjRY7H3QGbu3v
h+3+9DsW5xU9Rl5Nc2poMXT8J5nCn2JMvngt7aK3pmYQabOxqNAT6IYzcFSqrz0Vm1+N8T/4gXAa
tiocSTFXQ5LRIXzXpoufebrYsIkINiEuInhBwxPr2zBXde2HmeMuNGxYTBOWVR8XSan+pWi5KOVn
Qf8BhoHoMqJQTCjCgz6DPPZdGkHD0+9rOgE02Ywsq9FExUJBSME3hbpuJUq/fogrBt6PaZPudIqK
Vqmc7mB1lH5UBtzFhQ0AHLRxNGJpmvxIq/pjB4YMvzNxnuSeoNEHcD4p2LajCd4EP/TqWfl06cnE
NG1NbHZSRHIJz90gbjYo9/mVVV1+Mih+VBLqSnFR9/2X+OjAdCmXP7wOxUWD6RhcO9uCOcphtiqz
E3vWKEP7uUIXD7YPFpwOQpGCD6z/Hrdh/amK6h9+O3fS2xcFw10OKymmYLd3sWk/DIv17Fq4xGRl
GdKw2qKo2Mdgv4nnMTgJ4zd/wl1AGI0hpilH+MJF9583PkJae6k8jzx+XU+oddOhxrJExVa1U161
VZAdEaAZfmfumFB1lJ1cNJJa1Q4/bWVgQVCU8VvbqcqC5KljhyRh0cguueVBt+SxwISb3+rOy1nN
kB+rIx0W3dFDCIc8BlR+91raBTbV4KbRpFchvOFR1In4unXGa4iDu7AmM5FxtEl5FK2Vq80xKUu/
LKstP/9+5xeSLBfa1C0U4gUmDIvVLHV34nIaUMIs4+DvCmJJV2o5/8PSvJHKufgmAGU31R9VWMRd
k5Q5jbX6qMKuzyDIqnIBet3M0h7sZEi8I5JByhKCAQHc6BFU+z+Jruvz73/u27E2OuuvbSPsWp2O
tDsKwZP9VgTsr3EVfrSj3EVagXq/jte03AstRzvm8wQOXsjZRiLNl1L0fvxi3AVcaRszPofpUfR7
b0EYYVjeeYfdLtaq1+Wi5xn3rdvNT3C+NTltr4lDvWQ0b10Dx3f0W5ru3EZHwVPA+Kkk6q96rch5
D7vkYZ0GmfiZugu5CnEeVUP4gSpZsv/Fm2TKI9DGX2sHvPijt36H40n0sY2NkM1RpHG6nTHAIn80
o2D/BEDx3UN+rcZnD8fpPGxHdGJJnOaUR8GYbYf00pNm3MVmVWSqZ5AohsVB/+VwxdkUNp61BRdF
XEV2GdA8CQvQkiV5N+qnuGmnKyHY/xgZ3zi8//B4BRHXGNY9in0OK5CZgQDDgt38can34VRK0dwm
GoOBxnZ9XtIjylQq+7yNhv4J2ottxmYInE2YAq8zMQXxGTS26KXWGztyWu/7rdRh3J3Kfuq8ElF0
mV/7DLN1A5lVawtoMa7nOUVf+wh3vzAdwhqvV9eNZi9T6Fi9r+oMnfnthlNhPPf+Yom/NI/CYOrK
0Cr7gqLBPOeuslpUfs816NdfL64IYMjzIUxhWnSmegVySQhKeO2cuyA+IG6hYLjDDwVR+whqorsB
//i5BxeTl+7HUjfpcBQb3f8eVaOAJ038alAu3qqnTJgq6o+iWspv2/PRyn98ni7u8rAtGDaBqOYM
x9x3I7QAGMrR2RrEfvx03AVcqfBQmOiuj4KCdPCdMFrndFqvKeu+/fDy0Ant1nLrtS71UTC6kGxn
vD/vkKzz/KCOQ4aSJhnGEauHJCkzVo9htiWtVwQGEvfX1zzAHMBeK7YXIxS8P8s52p/ZPAdeWwdn
9uvVh0TQjgRiL/p6UGe1Yx41pYvfzBz4fF+vHkhFhz4at2Ki0XcSTfI0NJEfFynISF8vXrUSMLrR
Ym6i22Q+G1XeArdYXXkoXtzrf98JEA86q9MjJn292CJiLb+xEEdWp7QJ+aNqE/kt4ZAntrwCkiBd
Fs9f5OKwShEbDUK3tbA1nM04YdY73L0qJuAAev17UMxoRjpXawGswnpfxlF0k2BQ2C+wdXFXMTWK
QUp6KcgUsWxsOL+N0KP2XN15RoyOdsA32Fy0Pb1TyyfA472AVyAGeH0qc5yS5RjoXMxt+W/Y/Gw2
4jevhBnd10vTzvKtRGZW9MlxAy2/KVtM+NPHGWN48fXawXZg2oQsM1C173hrdQbwVXPFI7y8/G9c
fFeEfO8nmWBEby5SPU03id6XMwAf8V28ROVDv5XkG6+2a1Prb/tl5iqQqy1CUlzjh8SHiLKkS7cP
dp7l337H5NiwShdtjyWeMJOzHvfAt28Z5Kz8wEpAfL/+CDsbKsxhdVPR1tsPU4ZFgnlpr427OKi4
b6N54HQsMC3zNQns300a+D1WQPS83vbSbukW9bjy/TwPhSRMn17cjp+puqRGQxLEZRBsUwHx+nxL
wjBLbeNHV4G24+ut97JeIeaJrcOXyXf8AJREBTq99Tt0x2DjuQ1stRgQxslDgpF7xSCEXT74Le5Y
LMBykDbcS13odrkJoAWZpVz7zZ4xF0XFkeqzeWNjAWXl4G6WaXe7q9nTRl0QVRxEVclIMxZ9Tz5h
CCHvrP32+1O5UJlBIvn6i1qMOeFTjmMRk5ndlZbfjWbD0zHkZTw8B1FynlL+F6tM/aCWSr6jPcBP
u+2u9REuvPIusGqvLUo+xo6FiNSuMdKi6O08CvJPX9f2sTekijKjYvOtGWvpdxVcwNWeHhB3E6ku
+mieH4dh0ue+p9Pn3x/pBY/qssStOLdWINQtIJOqTluw/KGVXw7AXMRVaFYZzWrRxdx/tShwZMPc
myvPzqV9O7bNh4SMaU+HYuThaYoWTEZcq/tcWvrlv/+She7W7uCzaHEkRny6ifCP31E7Nj1pLnap
DNbFwE90DG1GA+o3rMpcpJWO5wBKclYXcHPjDQdb6TmOaJn7bd2JndtkKP8XnBcrL6NMV102YcbU
c3HHqFtwrK0qiIbC5G0f8mzee8/Hy8VZAauwID6Jh2Kqw/6RjdP2SAa/OVvmgqw6Ms61aJKumJvo
/tiWL529xtR84Qq6ECvQaXey5EdfSCb+xhhalY2m+ej1LV2EVcu6EmiQfSioIJ+3wD7KBDG439qO
VUJ8nYQN+nJFQJlUWadl9QgigcbPFboYq9SuNFSEqULYdcwbJffchrvns+jCq2ox7GVP0r6gafkt
aMojW5fZz/Zd5iwiSd3UIla4K3N0PuJgPrVR8+x36o51DuVCMfT4cupTeIcU5etUx1eCnJcP90Z0
74Krmpg2Mkp2VWDSgf05iCA5JQf6BDNkUq9MZF+46y7CCvw+e1yWAzw5DT5DzAKEs2ngl6+5EKuA
x0RadqiC2k2cAj5VgIj2fpSCzEVZhR1boyqq+kL0257zbnw4ov5aPnjh5F2SrGSpme2DQRegcpg/
LJSYEy/F+E6VQO3//t5c+hOOtUohD8wUNkNBDpjTMS8yZ+NQnxsbHl6QReaCrnS1HUYsEjbFhgKi
yXfrwa5UXC7dG+c5rYfwQIbcdoUlXVNAHLQ8SxvbK2dzaXXyOgiQ7WKhZD7rogMZcavLNAsS89Xv
3B17FU0MDqFg6Io67I77yiTiUWtbnqD7fK0pciErd5UcDUhAwi0puyIKdPgpMEY1Wdya+V0jBfDG
gWTnvSbsipe4cFguxccs9TyNIJQr9n5/z5rvUE6/0ou9tLITG4CVgVWV1V0xHcnXNBg+xO01BvkL
S7v4sXCqCLBpYihmPqvzMj0eI/FjdGcuwCtQENlFXRpxxzDwrJPbQxSVngmWC/BamnAbUxN3xTLU
YIAItjarxsCvlOBivKBIAYouUMEUSfRzF0Abbg3zLB673F/ttOmZmEYX7V6ivJWS9n5et+TKzl+q
e288VS7GayE8nptgVMUCCIx4oCSpZQ7UpIHEAk+qHyrRfhwZzMV8TQCqbbvuFUhww1u+bJ/05ife
htnu137HzIK08WD6ou3ab6im/akDUAB5+R0X8zUYAKT1gCCkTms15orJ/XM7VxiPlGDF9IvmXexX
t6q2jCLEaHY2Wy7UAY278hoz0gWbdcFfiEQwBrMTVUQxTfOIrd1Zi4ldOZ8LTtNFf9EmSNJumfGe
p+P4zpiyh8TuAE0rdOPllkeE69u9U9EV33bh+XXpwZJ5CM0xbj16b9EA0QNDAJPDEGOkmh+//+CX
juvFVH7JZGmVRAozqngigzYTBNoVJKn8eAmYCwob5nKG8jAWNwOlj1203o5MXuOJuXQ2L7/ol533
Zk7tEmqYAdhczmk9/tvRpXloCVFXPvals3HChy7lkKiZo65QxORzCfUBarvPfufuGPGSmr0JulkV
G6t+1IH+MgfjlYDqwh11sVsrJHqOajddMSZm+cgAs/xjxLRnlbVtMmVDM/bQDRV+WGLmwrm2bisn
NM7xGZImumV2bE5pSWs/V+GiuTbRHwwFd7gKOf9oyHwXgSXaL35zMVwbs1Ifu1aoWNf9ydbxe9Yu
/dnr+7rQKdsrTM1BN65QnIhTyjQ/t2BbufKQXbiZLmJqbSBIQtJVFYmVTzFyliydlm9+O3du/VrT
qAaIRRWDZffDzOqsgrK75/d0rn3THyEfSt0Whop3NjQP3bL6Zf4uRGrdV4nQJJLF/3N2Lk1S49oW
/kNXEbYetjV1Zj3tguIADfREQUNjy7b8ll+//q7sEajJzghNzqBPhMoopa2trW+v1Q4lJM2GbkvD
afa7Sbhmj4RKbut4rV5g6WNOoH3IqQgPvyuoiz6hHLfN9gj1y9iqP2rcE49mvjH0lVjgkk9kVrqf
0J74AoPyANVo3asn3o/z8xp04WtBSAg37qb+4rV0XBJKQoGpVbvVL11i5SN8I4sT6pnqxn69EvBd
gKaciiYS9aFf7Ky6P9d9Hu8LGu7PM3wnb4TOK/vK5WiEqvZCb7N+abVCe85UHadmCPnZb3ouf/Wn
E2tWTQJl2wKji/1p6bbybhuiye+C5dI0+7Ru/WSiAj0dy9te2Ec1HX5mP5FL0oTRNivesOKlAvF4
aoqIpQQeyn4xwSVpanTOtku8Fy+rtJ/rEhaicfneb8adu2FsGxtTkH9gu8VHNY1vDGs/+wwtXPBW
8aKfE91g6DV5tE33iTbkm9/QDlgBU2m1TMVQvGg7QZ+HH7jCRX54nvgXnse2oVcdIXncTOfVTE9L
2H/y+24nl6RkDVBDw9AqpB/pEfVpRWCJ5jf4JSr8tHkGnNVLVOnihaBkd7cBSIbkgvbDisS/kCiy
2E5TSXIRtK+aby/KJl6ZgHB5qKJFd1ixUZInuo/fznsXvy2s8jr0hItDUbsWZu7L4sV2bHmblHy9
G2TCvequwuWhdhKv4d6JAjxUeOk+19CJDcIbecbvjybh4lClxv4xDJ+urSZlKgkf3groOLeQ+6fz
g8WL9jmU5NbN9vfvssIloYBeLkloV5LXA9HitJFOn7simn8kzRzdo9jW3u/9QE4HF6VXSIbq469L
NiSwrdOxJvl+2O4HSch8xoVCeXUfCheQCrclLLbJ4h8U9l+nsniNIXLmtdccR8D/K1UnDKSDcZZE
PyCv3501FfTGIXjtd3D2MWcTUpGWFC8t/MheTNT390c4189Ng9eghkmbGrT1P+Ot1q/ADPzw158h
Ula28zyRvN2wipMKlp1179fUK1xuquRywepFbS3c+jtIdL72Y3Ejd7t837+rVcLFppScWQUOUeZ2
2T+atXpzVLtXnoMWlF+npFxWTVq0LLxwtcdpv+6fZiU8F49z5gbrDmm5FmcuD/ZnFkc/jBz9cEbh
AlKUbpOOoD6V23Z6anZlUhqGgd8J4yJSlkMLWRSryuvaPDUT/7Kjf9VrQ7mE1FTGbF4KRnIwk9/D
fu0faDj7KYUIF5CCnZwZxmOT+RyYH2UIXnhEPc0rORMuIMUbrG2qRhwBPWQZkmb5Mw6s31uwcJWg
mOwHPa6tzPdq/wKjmXdLv372m3H26wrn86zVFgiV6wMyoQdbvu6jKG6E3n/eZH+zNV08qhkEjwoc
JDnEdtqXPYzn+2VO7JuisoF91rhEPAxomU9hsKse4kKQV4S49mmHNSW8IUe7fg7lXLzSECZGKQSN
+GneZpmk/VLP3znaYD7EHau/VdHBi5SWdfTOVm1cpK2JUMcpJLM/NPjAzyzgYJvIUDcgHVd61xRJ
c5qTwH4tk/64xwMDmoJXY96WZUhsulXzCmNWJMJpT+Rs0xJL5qWL+AHTbEpPUZG00FNqgjXlZYnH
+XWMM4AX1ZctISXkOZNF3NP1qPPCkOaBQEz3KVrXHp+0Sj9oDrKBv/5yPS/hC8EYLKHrSadHNeEp
38/ZUbhw2C4mcPqjVLmAiUu3Rl1qKYLIfy+5378uCJf86uO2rO3lw3v0vP8Ycdl7gi3p3zo2xZuC
dvPjf/+ZK8eCC3tNWz+KgUcqD4fgQSXN+xUp/Y1/wrWxL7naT0m2jhrI3yxjkqsA7zqk2e8EH/xM
Y4TLejUmiQ4gEyqPLMu1Eh+hT+iXqLp+oGpBfaaRU5I3YaJSRt6TMLzVevf7soNwlbWSLu4CbB6Z
qxot8DPbiwcz2fDUToefwbGInGAVmWWyZoAL+hxNbRrx/aWC/63nb0p//U3XA3BuTaIkR1HmKTyq
8NQtYeV3PLgCW3QBBx3XR5LPYtnPF+ur01B3g9/VybVMLDo9kxJ67fkwqe+6C7/B6fV//72Lrtw+
XOxLHDMEqoJZ5eXCzVkXdLmLGfy1qwTWPbIlx9MB8fwbf+zKtnIxsAZlmQ1q6Srf+oqiCNe+ChN7
lYKFy4GhuZyPpUbU2Wc5nQa53RVr7IcMChcEWwSfklZM+HAVNPd90L8pJuWntidcpS20plAYMePX
XdqEQ4ogqe5EZJLzf//A1+b88t9/CmXCbBFUA5AVTVOkTiQcqlQetPfbVC4INvUxbB9jIXPe49kP
HiBLevDqo9+nOzu2qEJ9sb+WedRa2LAE3zVXfoHSVdmy5TbWu8GsQM34MRkeu3jwu624GFhfwD2O
HKHMYfT0ghZbCHqI0a/K4fJfMRlby9fLV0dosA5UfYoT4tcCIFwALKnDox2qQ+YdfGfKnmwph6eB
3zpx+S8su4Kplst86+Sb1tjxXAaV9lviLv+ldzZBU6CI8023D23FllOVlJ5b35XZmpKqbGpdRLne
dMaMeko2z7TfJb62UkddJMooZ2sxpm24PtBR/um1d1yHxD4sQzgbVFFeT3/MvH1bd4tfEHcVtgx0
tIO40lHeaOx2SaOngLdeeKZw9bUMIlOY7D3MEWeSk+VPVh/v/ebDuY1vKjRtEF7mmkRBHpKKPG4j
ym1eo7uAVGPgXTbuJspRyxMQBli3U52ENxLdfx6sf3PLchEpa5oNVg9A3yBWjO2+tzY4bVVUPMHG
Bem7kN8lict0TzaRBcJEX7GXzeM+IfaUamA6LepgvYvYLPDMSNBcUOBAe7v1tAzxRt2o014NoV9g
dcEQBhnzaJWNyLcwvSzqyevhUbgESFTYTlQNxg2iaIWOSRekbXXjGnvliHQpMUUnXPAoi7EP6wy9
liylceznXi5cSmztWynKcI9ylDu+RYH5YrEb/VadU0JsYVUehVSKfG+D9ayDcb1n4rhVoLw2K07i
UJdVN4VFIfJh4e9F3VcpoB+/OpBLhW0yhFkPOJlcG3lCfvlNbodfwcOlwoiFhbYgXOQSl2fI0Cyo
1tSJ5yHpcmFSFsjMJohaQE7v7yWBphtnfl6/wsXBjqaG3vgCyE/znkAwZ+igGnGT8rjSECZcIKyh
bOyaBavlAiGly8WIIo5gW5SGON9ObZGw10LR8UOgYJh6UrMcdQpfK/nQ7vN6Cudh91u2/9LfmoYl
IFLRi1HcG3L0OTqrvDr6hQtaaY3ywrhbnk8ly03f5aEqPId2tkOidxu1fcLyYAHrRmD4zObqFk53
Za+5JomIaTqwLaN5r+2ZRc1DeCx+N1PqJNFzL/oJcCTN8ZB6p0WZlZu4MfSVisC/WGau8aAgMdNR
17ewSd1/sEkM56Omjd/F9x+pmZ8uLwPVbTNzQnMk0k9HOD177zaXDuuqtQogkkXz2WBOouBd30i/
peKiYCESAbkte5izRNk0JjoLj8IvvLkgWCB03/dhuCO8DdVZljZOoWDT+r3UuSgYYT1FO1IZ5P1G
v+/jgHcRfePDrywWFwSjNuZ7bI8j16Xcs95cFvm8VOkiuWcW5tJgotmO0vb0yLtoMKlU6ktfyVv3
6CtVTVc+axzHVhfJcOD1rF8+tLyo3jXrUH4Rmy4e+VCNnreCf+L3T2v+QPGRS7FveAyQ79FfCVZ0
9kt0XDRMUQMechVrnizN/kiKrjvFNvbrA4Fn1a+VhkDiESPsMLpk8XlOpuG+0QH3W5kuGzbH+1EX
y4RZsWZNySzfDijn3Ujfr6xNlw47GluPBy6RuUawOZmwbR4nnRQPS1nTG7HySoR3kTD07luZtOh8
LjqwLBD2Oo0dvXW7vvb9DnBCAtLQfg/WPN5juG6HvcmhqqLfLor3fvm3S4Spsh5gwjGtOSuH4XEi
kLGuUMk+e2WyrrYSxGU6SGRjdhhwhLSh9AuLrV+u6QJhQ9NVsPpqNjStVBA1kHE6wrbpxsq59rM6
p2tF7TDCtmfLA9Et9wwOOA+BQd+y37Q4T0AmkGHS18mSR0l7HvX4dm2nG+H42oc7m3UZmFS9sUve
kv01acrkRAs7eS127jJhKNdNM++DMW9mcrbtN/jCeD2qc1eyjXIRLc2xTTmXIdw+2+5uXWq/B2Tu
ImHLwOeN7mTMOemKEy+Sd6Qq/axuuevBOcTcJFXQTXkpP9aBsbj21L7zfYkLPx0ZRC4BGhgwtuXd
F11M/0N3q9fO5C4Q1tR9PTRlNYHrIDqFnOfA5sZr83CXCCsNQ/lLFBNumKAjShqcSDQkXgcGd4mw
fWtNMS6XDy+X49R36jmaGb3z2ZhYa79O+FZ30AWBq08Ok7GXOoi/7rJ67ze0szGPAXKpG9rtcgV5
l7Ri86uWfuc/d9kvO1gco4kZc2uCv9USfQia1Qt55i7jhcrxWK8zhlZT80btD8E8eV0Xuct3WaHK
XsImOi9DW5ybXocneDbceqz+fRzkLuLVwFR56GGlmk94BXthbRjdX0r4foHQFcFCka5rREH6fJfb
B9qGL2Vff/BaJy7NxYMKFhtd0efRHh33jQm+kyP2a2bhLs11HP1QV+gCzOdi+4sCTLHzzWTr2ow7
R2aspGyPXXf5Fq8v0dif9nXzKnpzF+eqRFlDd39rcwuLw0xGcnkKQuMnAMld878evIflYJZypLb6
hO7DM99g1Of1c7pEF2u0DikK9XkLZeS7nnf2Lk6G8NVv9OTXeKXWBg4NGx3yfZdPQuRsiW6kKL9/
P+Yu0dUunFZ4w2hzqWoy3w1LB7JnCmz3LYax7btwKZPHeG2O3m9HuZBXXMsoLsMZ88Sj4E7FVp7q
afzqN03OOUqFgY5vFDd5PJJvQxubNBmU8TszXMhLoW80PIg0eTF2H0MYFGsZeiVz3HXXjIrgGPTc
mZzElj3aSZwbdUivzJ+7jJfYtaRqnk0+CTDJM0GTcBKgYug35c5JiviY9J2tTC5M0J+7ZUT3JeT5
PUd3DtNl60sDTe02P4r4q+n2XFmoBf73l/9TnPv3swx3OSfwR4lEE2qbY3bsY6T6sk2HdtzPlhvz
Bspe+l4M4fE6rrF9matpvzNhFz6JllSIffEMPzDdmPMlGMp05Y2aTpBiHDJV2SW8EyOoLzqYHbMN
NepTw5EOdFWxvMBx1g/3h4Ltr3EhsDBsGjR2L9vj7wsPHwa7e9UauKuWVdK42kO4t+XToNKuh7mm
sNyvDM9dhMrwYxvCCnWkhio4cA1vVe3pT85dhkqzZGGIZXu2dOaxgQ/uj3Ltyu//vWiuHH4uRCWP
el1sWB0Z0ct3M8nzSqUfi8FdespyNaBKXR9ZGTDIToUTNK3QneRnOcndN85uq5Mt0SrKACG8AUe5
plVX/eE3LU5OEHQbAOzdHBkE6ofThq7LhynmfrJw3IWzolWRRKp5z2K70UxxU6VQ9LBewAdOHWcP
mTlJeiNEttn2eApZpU+NPna/vMDlsyqp8Ghd1HFGxPIhRlEnLaUifuHR5bFimBP1pSgiSJ0wka7I
JNOqEH66c3Bk/HViZoMXySGyewaefLhfp7K+X5Wfbyuu/b8OPgqIrE1xyLJVxF+KVt/zqfdriOYu
kFUFFqFc1CzrINO6y4+t6vzOUleVC88ASRS1Cc2YxN6Py5GdUFb2uyi5LNbCJiQYMAzMSGUzZeGx
HcSeTQHcVeWq2ki1uK7TDJ2z+3mSMT9XzK9Ex10aK0li2ZXDRLNjCMfT1qHCoCCKe+OgvhJzXSIr
adHHHS5qyzpeNp8NTdbpsTyCMvCrNLh4BkE/GDQ2GpbFJXrbEp2aoPYDkbmLJpRxR3AXODDtUT+m
4QolxIuQplfUddEEGMA10d72Wxasy5Z25RSfRxxQfsHFhdW2hcLpAZZcWR0WOoVk5nOT3KJWr/yk
LqtWrLAUORqCYN7pPl376XEIlo9es+KianLZOYMuNM0GVvL7lqAJYJEoOviN7sStZGU1tPPmLavm
nZ5qOj8pMvlRyNxl1Vp9RIctYppFp2ZnfRoVo+dCdFk1Y1ksDiVpVmz8EXpZsMs0t55frv2a7NdY
LvchTuohirLGyg/rrO7R0ndLuO3a2E5msZg+rot2jbOwZK/oKH4v9tjv4HdhtZ61zVi1cstGUjTF
aazoReJf7PDj8FsrTmYRhXsYjjHHDoIsJx7yP1W2+eQ1tKsvFTRtEWmFgwjlGJiTzF0EN8tI+111
XX0pKHECWYNDXCYoLkEFno1e9bbZR79vd5ZL1VPG2g6ZXEfGKY375B7izP/zG9tZLkUDtXQyWZrZ
bcnCeX3cj8Mz2jo33eEQ0S73hWYQFN3uCbd4wkzWwLOQ6dJDct4AwYaY834H4NEpVn1IYkb85tyF
h4ZDQsQ7aresmWN2nyDlvavN1vjtJBcaDCdtIC807NlchjzFO/uatgF6ubx+UxcdhKRiBTNYvWUm
WiugHnR8bPE44Fczcmmmmcdzs5Ydy4KgfGPX5XlfYt8vd+pRcgw6ukdkzcQSyGdZ7stjFG7cr2RP
LyHzp1cjs8ChCH5za1YdcOma67L5GPNRnP1m3dmloeQ9HsEqhgMjOUcquIMrmFerB3eRpmmNNdeT
2bOqj4aUoK5zgvmRn606d6km3FqiYdrx4XIc6JNMdnOnoBThuZGcmM4GIauCY9IDUeunUNsxU+a4
JUl4WRi/KUm5UFO8rCVrcINDECjm+zCI2fdGRuY92+144x9wSVR+9yeSX1dNMI8NgaR4mI1xm7wt
Ej2em2iM7jaTEJwhzA9u5S7oJAeYlQ9rHGZxV37h8fCqFPPL8FzKqSELmYaWh0Dh6uAtS1ibFnMU
+RW+XNBpoRzXOn0ZfY3fBZKY1I7BX16byiWcRi16CFytWwbX0vqjacr17Roz6Iz/9/CX3/B3v62z
Z+PdBjFY6DUzpN/f9yFMbVIYO/d3TU3J+WBmfNVjgf4HU5bmj//+m/Fv/yb7l/zFhqMKwl0265pQ
POwEV1dNyH0AyO0THH331zkcUAn97z92JRt02ap9Zt1ejxwBVSz/Qw/A11hqvzPMZauGqFxF3+KU
adfkZLvpr6I/PM8Bl6yq4Ao+wDVpQdmgKU9Lv+DtIPHzFeEuWSXiJoCM/7BktI7sE6zfljvcNQe/
HNZFq0LOewsNmSWbR4hOXB6iYMnmuZFdqIo1McoE4G2yRnQsTUL8T7HdWJdXloqrsiWo6jcyhPjw
cCXn7UKyjLHx03riLk5VBTFosACr3hTQwVnJktpg3d55rXKXpho32G40sE/OcIGtHnVMVGr3Ibnx
4nflAHB5qm1q0OTSN2u2QFPtw0yhNpc2Fd5xw7mElt1ceUodcVdui8xkV+iEXDN90C+zmFO1oK7t
N0dONj6BlqvbNlqyRU8ihSpKDY52+Ow3uHPI951oQP2uC46AooUBrnzZ7OZV5WMuW7VgL5l6HWwm
4625g7tJhxJl/N3nw5mLVxnbASRY7JqNBZ8epn5LoKEBqxi/0S9HwE8JJwwJ1ihmw5oNRRGdgmMx
aZCI0XP0y3r9afROwTgdD3FLdujBpvUE7Xcju1sS6r/PrJhriWknK7sGCvkZCrj8PkBEzgveJY97
pGqvE4S5qBXY6HJdimLKVsLeoBngxxpGfo6ezEWt2rCooqHGcqd9Nd8JG+wpupz9nllhm/Dr1M9G
zmpWas4I37s3tG+Xx3oW8Y2M8/eRmLmwlZRlgEPqWLN97Lt0o/J9pcV7ryXpElGXAztSc7VkKw+e
KvPnUvh1uTAXiEp4TSMR0DXr1r077fNB04PZzit8MReKgmglM+GKOWFBs9wF+6zPHL1nXqUK5kJR
Yb1QMkgE3oDuVdbaEmL4MA7y/PbLFvtpo66WhfG01Bgd6uP3+pjG05BMXtdx5mJRspb1RgK9ZEMS
foTI5Jv4CPzWoQtFYYnbtq4w5x017V3Vqtc2IPu930J0thBvNZStAjZnGk30pyIY29PQ3hj7Suxy
sSgjbA1qQ9oM1obbyfRj87DNU33Wa+VXk2MuGyU4L3Ux6zmr8P/dT6i6PuhG+KXtzIWj2qINtuFI
5iwB15ITcnwKl7a7gRRfmR1X7upYGK60cbBlqIjW9SNk/pp3dTBUT1NBo1t/5EoMczGp2HYt7KDD
OaPV/NiG/NMel17ZHoTEft1Odje8uRh8ZF04snQeyZjWwX5j8N/fCFHj/3VwDfHmAN7BiI9aoL9+
XOTdulm4toJmfh/OtD3RvghOg0K7r9dGcDEpdGRRqFEvSzb2Iz3ZKGjuguLwkwpgLilFV7GHkAoZ
s0pP+SaSV1a1N8pp19aRs4M1b3oazCgbRy3lT2QdgL5b2p8HCAndyBCu/QknaQ0SdKw1MR7skpJu
f3eBrO5Wi12Xjq28lUZduY+70lAJ5LA6OuMeK4fKfrNVGdzZiXXnSu/hUxFN7FHsQeOVKDP3eZNY
/MbNUdTZfnTf22qo7qIAFy2vleTyWTKABmsy9ktmWPKp6FedjgV6Wv0Gv2yYnw6xEhQrCTYx4ZVQ
/I2+8Wc0Df3wG9pJk7uKo4w3X44w8Dxdytql+WuY+tDPFIW58FQd6TLsZbxmtKHN20KVcP1cOq9u
G+bSU23Va2HVNGXJlq5Hq7+PjQq++U3MJbj+NOcxvDgWY+WI8lT3yVD9buySw/P3dEpfDFYBIAP2
LrN6n9KpEE9DTW9UBK8EUddwsJwvzaaD6LJChfOJlRkNWp0ufR2mtVjf6lgd96Lxe/FkLu2k2gil
ZYjHZaDk9ImFpUijpNGPfr+Bc7WVgTTQkN5tZlnR/YmCSPC4hFDE9hrdpZ3YLpcubPErTHABf6v2
Wj2Ey1beCAiXE/Hf5U3m4k5bwO1CZGizme+sS7s1YacYDjIFwAqcZCamxG81uegTF1MCtcFgypaL
0GAHZ6mUqr29UVO7cgy47FMUGbLU3TFmQbSr97qFhUDTt+H9nEAC5MbfkFfmyjn4SUdaeyTFmsmt
CU97jIaonbbkZaW2OteyLO47VJ7TZA0p5B1xa/WcOWePw/g9mOtoCp/Fpvq7A57Zd2Tz4yOYS0iN
y0KH7VjCZ1KULFWHAM/s2UnCXEJqbTieFgUGb8qmTSHv14nE70Rw+ahoZFHPQgwtI+ieJHNr0hl4
l9+ec3Z0ux/L0sV0yeSxIpVgEGrOhjrebjzWXVmsLga0ax0VMQfW3CylVekwdWVetDHLzJawG1nq
ZXH8ZmO7OFBNaB9sBvXxLdI/8FZ00jPULf57ev4p4P9ucOc4Ls0IT+9iGjMgr6XExINi3i9vByXc
Ru/QJdg/qqIen9a9Mqe56M19sBh1xzpj/v7vT7j2z3My/LhujF3xK2XCQCU1Sb5GavjqN7SzzWu6
bXO7T0tGwg1eTv+rYj/VZuYCQ9VwwDSRz8hiTP0KoQ+2+NGCzJW2WgWQyVbiwUII8g61z6+88DOj
Y//StmpLhZ6qEXsh0D+iGL3IU1L/5TfVTvLeLgqezvsxXNzVv07bO0pmzy3sWhg2zdraOSnDZyMN
Errtjhl543Z8Ze251LcK2da0e4HQY4A1xP164mv7yWtGXHCyltNRcoWxC6vBH04tGiAiP6aEuXAj
Gj4qFna6zmzbfmFGZJoFfsAac+kpZgPSq1gGz6Xd30tOPsa2vpErXslRXHRKd9HatjMJngs22Edy
IHPgfZ+8MTYQZygaHR/85t7Nd+eg7Y5YBc9QzUxVrd5A3fqj39D01zR9Qum9ghtl+Kxk+3c16bOF
teyNaHxtOTqbqCLbLqI1CZ7RA/N3EMef91HdUlG4NrZzEBLVR0VbYEqKtn8zGCrO8MSN7rwmxQWo
sD2xDik+fDD9q04G2GjKyU8+iLn81AhP4GpQIniW6/i2YPbR7n4q1MyFpyAPJ01SY+hk06eEia9F
FNzqoLoy4S461Y186fnE8dkMT8Oy+0ZwTfJbKK4SVM36pNAJC56jpP7QNv0fSdfeyGiuffblv/90
DdUrhQLUiM9mR/i0aPkwTsLv/uPqQI3w04r1cJmR8ms37s9JG90oHV37aGdTBqalSxNiPmhX3yXz
aTP63m9lO1uSqYoMyHwvkaT+I6iPdO/9esiYK/9EdyiGjhrTMVbF27apU80av3usS0oVuy0FDMBM
NgVLnyZmO85HOd0yWbky264C1MHjaLV1ReHCWHwoyQ79tGP3vFy6ZFRZ0pUFo6bP0qov1SK/JPXm
dyK7ZJRNhnVjy2XXDOpNu+pT1AZ+S9vFokxXymlZsUyUxX1uLjQUw1R89lqDLhfVyKLeCzQdZ6Pu
9SPU+9nZVuzWXfjar+mclQ2Q94CYEBte2i9LM95tvfUTTWIukZQkh666+qhBG7IkZYb/1a+bX+7m
IkmVppEihQmBpJJ0XuzDsRrPoZ2zsq02pZOFVBmFHxKv0m364vVLujRSTDsj1YaB0dSBANudjE38
8hIXRRLQmYQrvD2eF7GwtIrGDZ2SUB/x+3DnmrgRWisRyipbbPUSVs23IRr8ICrmskgzP+pYq6rN
sIEAUAVAaVkKebDZ79d0aST4XCxrHUxNttTl8RgVzJyjxbek4+JIW1FPUkx1l1VV/+fI+m9jvPqJ
+jMXRmqIMo3Z2uMZViRRutMlSKnmfjmbyx8dQ7fQKjbHs2H9mRv1kbHyVlnhSkxxzf6GxAQj0O42
I6z+og60vU9GeF5jA2d3BlOSdF1n6bOdt605ibGKIbdfLX7e0tRlkNSiEazCsckUEX8S6G1UQeWX
4VMXQdoaEoxhEbd4SVbQfOyn7Z5peaudVvy2UkRdiad1CiYImcku2/u++7rWPPjf2Fn9vlgke/AJ
BNQVekqgEcqTg7XZse5/NpV5oTrwYr+g7Ptr5jnSIVAh2owz2Rn9wvs4eKrFYG8s93/4+X9XumAV
8uvw8SyqbVubNoOytznHmxnuWcf3+6LZwxMVfDkVQxeoNNTz/PGIkuNhxRr+upJ1/oxngeIzxfmu
zvA1Vw/1UkZftxEljigcy/YBGpXzCQ46obqjgRjPhZ6i+2MSrVcGQF3AiZUWmoCY92c8Pp1h2Fen
41ZTr8sEdfmmneld8BXaqYk90sr0D/V8qx/wH13i3026kz5XB4dhRdh1mSYIwScNGvoMZUYbP1bA
ZPrTDHcYcQqqAepvcP16BPJK+hMhajstsuB3U81RFRRzRc60ScIqRUvH9IE1YZCpYtEPZbEE5xqy
Jg8xOsk/2yGJ36BJHY3kWsrxrMIdP0x4yWpaxsM/VqvKewjrji8jxfOy0dP2BLXCLlPDcOv94vex
j7rQlZp0XQ0TpjMy38dVZoH1M5ChLkwewyPFtv3UIS3hwbthmbeUzjL2etukLtKl52WZZYHvhnnM
m2j9XHuCzNTFuSR8S3A/QHeSioozmh+/JET4wePUhbm6GmaSSpA6G7bxvSwVfLXUjYhx7Yd04lEd
E9qgibDM+mqt0zkZqwe49/g1y1MX5TJ0i9u+6ZvsIAN72eJug4CKp+sKdWkuYEpCqlLqLKriN1EQ
ADVpvHJY+i/DwmBjpoEYVwYu8i9Fxo9HyD2XoBMt+gX2r0RrnWHqX2OCimZsNj9LXBSjfo3/ptId
h4+RzgrcSdLd4HmsLyqvAgR1GS6Q6GFMzEqeeUX+rGdUfNAn4xmgXYarmA3Zi2Mmz2zXn2jRZbzx
I9sg/P/rpOim5HXR4So/j1P1srX6aTAsevXKFVx2ayJ7E5XJUgL5nd4ErVnSaur9nlKpy25ZtQke
877IWlpuZ9u3sEwoDq/rDnUxLdYWvIB/GV47Q63u0AO5n4xpvWoF1KW0WgZHOoJqbGYast11VCUp
usHe+825Uwk75j45NuyiZ1St5ieRHMfZjNTviZm6rn17l6yNLcPkeT748GLwMPMYGOmHr1EXzjLl
DqVp2Iw9j3xbTl0lWGrLhXhV8qgLTLXdGNYrBCKfp1DWpyk8zttQ+nF91JWa2ot4CuNoT55J1yVp
xeM/RT//P2fXsVw3rm2/iFUgAQLglOSJypItW56w1A4AGAACzPz6t3RHt/y6r6t66KBwSIS9115h
/ANb4R8uot/NpoYAPx+kAMuriai+ryL6LeKj/3er8Xe+lBzj1ksC2wCu65fK0eXQpvuf1FcfV+Xf
lH+/86WkbgOspyt+haiSHQWj+goGlS9dT+d/+Vo/Htp/4dW+j6Nm1YRfx3WKy9gn26dsDdnr/95O
/5EL/90n+A0do/vuKdGtuAYxJOIblJziZWkzkuvdxNcRMSIFpzCNm33VPDIbEM80xNvLptn8NCJo
9seIQIj2yFK4e1ZtS49pPSzPIqnIA0OxekToF/kcd1lzmvmeFRMcoi+QBCAee0c27f/+EP+wfn7n
66R6jtnsm/Sa0q6/h1kZvRsch5XLv/r2vxPA4M8N6kzF0ytbqq8+ci8xStR/961/KwjiCEvmo5a5
Rm28XXfp10Lx7E+V+j+tzt8qAiszGNX5Nb3CnaOD7NPzvUh4iJ9jM9t/Vxj8zvkakxTJWuuUAqxQ
25uc5HYQrf4TLPdxTf/N6vyd8+UIsg0tcqWuBjPx58ar9VLj8FSFn7KBFqQPMBviLPmTPyX/h5/3
8ff/tdkw/Jxmt/v0umQyK6Fp3U6aRk0JSxNztChTvv/hvX+8gr/7YL/V3iTem7FeMB9K2imeXxyT
dSj6YONStqErHFzI842m7kV1KWElEiMTSNxiN+ENDgFpBdkH7zYJKbvwpmZfTLqqT02zZU+gfg0u
Z36m2I8dAXNjXzD+QwL9R1H7JEmrH+oxUic4cC2fWhiqXCYb9JATZfkNYIPPe83UwWnXnDoIakKb
SzrHp2yz28nTyH5uqYtuXcvHJU8FrXPXmuGLShDJ+YeH8w/P5rcTzyJjuDW+2q92snBSjO16EIb+
ASz9pzf8+3kX5gDsouHXGrv6BCOC+ph2zB26JvTPg9nqP0yo/pMs8Xdv+LdCRW9D7W3W42qAPzG5
9N3iEfgBvkS+IILoAI6T/QKrAv8d4oj00CT6Z5w0LI+7rc0NBiGnQW/yD7SEfzgg/x+bh/m4UeAN
Xwe3/xjgSpNXHR7tv3pdvxN6Iu/g/cdCcmUT/7Z2eTuMfzjX/+Fd/c7noZFqat6ieCeRXfPZmlAQ
sqS52JksAsn2f7fgfrcCQlA6N3HlE7yqhhZRNZ6s+Jd87eT/sf8G5WE9LOIr9pL41QtZHQPcqv/6
3w//78nJSfrbET9NG+y5pphd0zbLXgUZ1yuteXfLauEOg1LuuPRyuwoml38HkP7OCAxk3vjceHat
Ab9eGZZqiUzF6t+1VL9zAWPtN72PHbv6jIWrsTbOg4mzl//9tP5pH/zWDW6OU7KllF7tvlqbB4eK
RC0y+fy/vz2V/wTC/h5mCcC7bw0g46sjXCtW6Br+sKFwhEYsyTMYnZDnfZn58MMAx85sXu/1CqeB
pF4imAkZmaRVyPcG90GfI9rO1vxRYbg4t0UY4mnWyEXnEmO73Q1b3BSRoC17Hf+zBfNxxRj1l5p8
ptYcY4Rpv695k6rvMDNoAE2tCsERcd7vXW3vE7O0h7BlyUnBRT06DMThsljnyZw7CH3lQUPL+XWs
fDhhjH+bNFuNKEKLQOe5tykpWKfTEvaNMIaLNS7gbIQE7uwjmd628BZ8ig2pWEl2o5d8qhp9hGHy
L2Wi/Uf1YbHTTmOde5KNXyqxVvdOtfyty9bpwWtLjlrAFX3Zq67+tQ1bcHm78rZ6CLDP+NpJSaKT
hkq7fRDTgOWRD6j+OixyU0d5Q2P/kJkmlENH6hzuLHjHWzPLMkxph16X+lsTG40kZt/nDW9f+mZn
txk+Awyj9bgW7RBXJY+aumjqqXsSYUU8YxK8OPZ4nY8EFjPzfdZWqyuq1KYP8IivHqJKmHM7dXGU
T/ACL5odjsDnvVmT/gV0bGS06y77GtWwdJNC8aSkXfKZKUO+Vyz5xbfGXfvahNc0k8rlkCMRU4A/
1pRgcKdl1w9DGdg4HWupBlBATFQBTBYwFAzz0L/2Q5sgA6TVSDkNOkum86L3hDxk0QoSvp4Xv5zr
UK30s3e9F4fIWXz9tKXrBw7NbFPMgndnb3h8wQtw+C1tDXL9pV8UjGH6BejPmBtE89WvlZILnMeG
Jtv0Acemq8cisq20t7HEl+bUuLnYgyKPplOEFS0UVcdKuQ5ZutPCpqgch8Wpy9i0Rj/YdQpHg/V+
225IQJxoPyDiTvSitIOheYqmxJa27UL/JBrZkmM6eEGONksoP9bpmoWq7LsdmEAOEN31D1ZEk7xL
feX1q/Wekwcn433keYXKkRRW28Y3+E18G50AHia7LYzFKOnKmZ3aY7INSzhCQKvo+zzOZn+MKotc
GAPafv81mbdmQTKYo8ni8wQTizlv+nm2t0lCWnq7YjBlvptdxeY2NgP+a4dnkj4hxYZE+YaXkR61
SS0/0iFk8rzYKsjCkgoEs7wnSNEp5mHL5F1lRabeBLix4QimO3x5pMMXlHvnIpgSLCsbqydkQMDO
C2Rvvhy175n5CZOvAbM8NGezeugpFuJJTvPMr871NVLe+s4Ab+jVhCn3iIDZ+bGRkzrUIaow1PXK
zyIfsmXhX1pKaf/mN0RHPknWpahYiMT2ZFPc0/NumVh/1YmOZqgtF+Nh6L5G6kI7WDGUsa5rfRm5
7sefNAs1vZOkbsa3JmSrPIOQaaLPqmM9Ckg3iFWCkVFTVkix9NUrvspOj71PdyLyhUbS3htBhukE
y0U+HVg3EPupFWyd7kSMdQ1b4C4SB5/wrf8Cf60pRafZaqxjxGRkp76ZMn+3UzXqc1bXnf9Kdpl0
dxvrBxUXc/BkUjlCuii/CFgQ2B+hqj/0JA6qklMdw5vk3K7dpm56UC7jM9cZKnfwuNd2v6xZNy+q
aNLUmXIkK/s4Xac4mr/Ynbvx2E++p7cJTqMtPTjjqvraGEiqvsyMczgAcZvxJLd2qZjKIaUDbafF
WdFdVnym+ilAe+QOVVYN6QWC5bR9s9U2iKtGzOTRBJ22p3bB/4cJ+e6qA9xApX+qEkRUtXkdN4k7
o4zZlq5M7UzaMwSHZrXHPZOwVN9avJj7iDNMA5EwO3X8hIsIuoE4M2a8LG5a7E+BlE9+ThykkbmB
cYXKh8BDKPuhaeMfe5ij6dTFMK+r8xDEvOVcp1GphthEXUE656d3l4iVPNrWNhbR5RBKK/hMxcQr
wFQcMNLQZjXZ8z12uKCytDPVX1DyLtGz8HE8XS2cedYT61ohb+MmnuX32iVx/HmEpZE91pyO1Vca
hyW56wTz4zOrsUh/zUk0i4vG+NaTvI+SmP0Ff5IxnOnOInIz2Hm1eQrGv/8p5nnedE5nBGx+EYkZ
4qMzoE3fNSPh6+3iKZqjvJ2VbN6ncaqyexm3g35bsRFmnTOxDNVnuZkqOtbVkvBjIrZV3RoICKLC
0y1OddkljMJ6L1qiUxMmn94smGKbd2BHSeuhXprjeigrk2TAWQguE/IdSXjElPhBXdOUH5tj2IoK
zrvbkic2CUQcEh6nza1JEPttih2OHPOPvfND817btB7fx91EAu3ZVm+fpZON/kQdWCI/p9bQzZVB
RnxKj9xQ4EmHcexjeQsHuS48JXVEBn3u4IcnlwJa0tGfJ+1Xqs59VpntZwe6Oq4Hk1JWHSD8zDqT
y5b36ZrzvTMphzEyVMcsH5M+mm8T6U2V26xiArdtVQ0wwuVhDGl8AC+Ay6HU1KaOncQ0j9PbYGCk
k54WJCLAjnNjYMp9q6fUj1vBpxnD8m6rIATL5WbVzHNu40jOkAGZ9VS10g3NqYJkUsWl4ZmM7BXw
/ESfkhnmgUtB14z797qzU9/ntIm1uTr9YSpVMBO33Z63chENtEtzv/NSzqMVusgwkySn2kbIUoJb
Ha3TC0wmt+YsIhvPv1LSc3FaEhP1Jw3oSZbpzsNSDKKrUTCtZtCpOcZOVKrFUGbm9sDred9OLV+a
5C2qtB0O6yTZr3oXNv4pupk2535FYMuYsKRoR2Mfk2hNSc6buGYnpCgreZOphKwIckvlup3TPaZX
CdfrDff10jXHKkQz+Wxpo/YDz6IqrU8qWZvodhuiOf4uu4ScGYtZfZLIqa0PcOAe0rnIZqT03RlN
4uTOrRu8ggqgdAnYRH6pHlWnLFTj3Tx7CCDodommYA9qmWBX209wOJzhIXDKUEaFbxjjgriGj0wH
eQlNtvgs13bNxEFSCeZTviMWwV4WVJY4NUxtpjyDA+aTBAfL+hxV1cLsaWvGJHmOd76q6EgF8eu1
487UT1E8wMIONtcJyjVs3RgeHYLaTP+lIurDWRpxjSVzF53AYAonbObelj6DO5kf9saUtdgSeUnj
IUj822CjIY+Awpm/mq2C/mKfdaSvqKw5/ToG3FwPIPl1yXPV76S5zKPEAuTgJ2CwMdbp2J2QRe7x
m8iG7dMZ729tnnaeIu906MwPDJ1wGdbVflaIV/wlxKCnIV9mO/ePFL7c063o9VY/UMiS0odtBbj7
slHQcM/gKXZG53OrU9hTt3TbjohkGNzPLI6j9Niqkcg3NolpeUknEL1fKtWF6nuN3xX1TiPErr9V
o0BkOgjDu+YPe5fVDtLJth0JPhnhNtekNRBXDGzD/g3DvMYFEFuz5Y4woS4S+PaxXh0YT/Bv6s0p
aWYx4KxYm/qh4pOKUFG2BCmXoDWYrANl5DBLiSDilBNkPBbEdCF6mZw3/XLAYKJK+3Pb1u0pExJX
9SgqmekiZDaiKM72VPyoYMFGfcHnfiH3fF5Sc0nWPXV5Ap/r096x+kXUnULIciPQxx1d7ZiR+UIm
0t0xGWyv86aWnb9PqqZ1cT5xhP/ifo5CMuDFRare7+BYqidX1P225fj7COSqNtXT04ALAscfiLRV
WHM1GFvSLaz9j7Taoie+M3TvHWz2bizK9HHHiZaEHXgdi9QnrFr4nwrYWi6XQaKIziEl28h9PHqJ
YWyVpZm65QgDZCgZZienA75xe25gZLB+0qLPlvXOZ3HvHxdXbaJsp7YlTygUDIGUstlGdYw6wsXz
lKFaOdrAJ/kUsl4vp2ES1S2TI2TDWapOKLlUA+kJabLuBAo2jR92lIHdoU+wrtwhQGM8+MucurT3
qKg/8D0dz9GdmWo//xqWehR/LbBaeF14In+iOcVhdsy2DkbDc1KtU9nDavTHhoimwmCUeBwHeM1U
RZCVYrbA4UPn7VAvEPD4E5uAiPqLQqCzP6DBzxpZsol2yyfda7WMJSayo1dlxHZJkQQwhWR6TLNh
SR4RZhu9Gb9I0GUUOgNZ0M2aRr6iM4afyNT0yBBEAhWyaUVRR4FHcI0CtMrSUjM7wrxrzMY7vVLy
PlDudV+sdVQnVZnMfRSLvKuhBPjqYxYtZURXOzWIHF+q+c6vS43AlrFCJTth3EXa5DCsquq/SdPL
5dBgR6TPEh9iumZeLGlbYOQzlrXvtylng3Rt3kX8I7rOwhU3Qbvbt/O7o2kcnzb5kchTiDUK0SsO
2Y4H9K5Rsx12jViUJc9CsrI09z2MFU+80am+29ZA6XlBCumE4HJYquh8VB3GLcOOyUT6gnSfJtx2
sMVMMrgATrhJK0JzERqH6xEYwZW3H6mlDM6MB7lMaWmpokkZGrK+mUVGJ5Ek7MFOWxSV0Yo/A3un
Pz1U1f1xrH19h7XCb5hsMgyhxi0qxrmnl45u86d65e5lEmmz5vAzy9CuAcgc8xjToi0nsAty2SfO
2IoxhO1/0nqgC6B1UE58WPd8VRl/kjNaLJQksKGL0RaeDE5aUNF2Bgnf0jwONOCEX6udXo3rwg12
1xAXDlE6ALqz/dLAWqPg4z6i+l7mc0pGFChrQND3JrsCLOpwqvtZlXG6D+eBptVJqGq51gYHlIxn
V/SdS+/iGIBNrPsaBRuIcZJVAe73OzmIIcQ5PPmaQiZ0KZB56E7zzPq3YR5waMFZrKwrER/gRcVR
IliRU7l8CWPWoC1jKJxGtNx7O5CDrnFmTInYi2bkSy4dokw3CsADYeSvVCPtfqxAfMdBUR0i4CcJ
nkFUHceGBHRMbrxs0fod4ZwcVaNCw9YJ/D7GNWsRr0OF56+SeCi6ZvQ3SLdP0AWw6Zf3PP7ctzg+
mInmt9YNS+FZ4I+Ib6s/17SuLghbrK619BbniR9yGnledHWsDpuhcG+JeacOYI2jbNKZj85QGk/l
5muUdAjEGL9NWy3zvgJ9ugZP5BNUY5g2caqOEqHF56ZHEQji3bqzIo26CqZ9aJs3cI9O4HjxG7BN
XJ+nOBpOys0c+bqUjvqwVkx2sK9K17+YDyiA0dyyR984g/ZfrP1PkCfJeWDR9swg/Dw5JeYGkocd
D02ZtFS1J4eW+v67nRd5M3E+vKi1T7DyE4NhCgeSrLEYjj5V8N2ue3ZOa9UdYJaNhR46e25N2PZi
y8bl2EW+0Tnxlf6p2s481BlVX93S8DyZo647UB2719ZW63ZsunrgV0NcczTdyKcyZq19SZXqn3rW
pu9V3JtfyHOLEC3FUZhlUn7eXRTROwQX6Ic52OqyJDqL8hXOEyWE6agBtmZyJ4Mh0PuIc9Cf+Q6Y
q6y1qk51WiHxkPUt0cVuqu1cZbHSB0eiaMkFaeq47J1LAW4N8xYAHdWTLRtcX4dqr7b4behW3Mu5
aTdyEzOxj69JOsJyP0vnyBxa9DHDAd06Y/mwZ/qe7kLd0Zg3E8JbRQsQqdu+E7J1bxx8gzsewewN
7w4tItrKGXgC7snoMAoZXuCiBo/PMCHq5Fdl6qYvCGqoe1UnKweldESUuGj24VHFKDHHvZ6u25Qg
8cvG0qt7TMP65n5H+asOzcjUA0sym5W7QoYvfnvUF4XEVf/O+Sou4Pm5Y8Kj8KsaSdiBeS7VFdxe
LXKLWjUtsDpqVbQE6WVFAtL5AxULttEyfwSZiTiFCUAboiU9JmsqQh5ElsEYdhB9Bx1nTf2lFbj9
Dl1H/YcpeW9QQXbpk078wO+iMMofRBirC45oK/R4CDF+Iz0TWMWYAJADCDEoUwTeqju0chu/ocYb
viD2rfrpfKBpHstIJQVfGEpjPdkZbPAVXWaxzdk8YbMM5Ktxy3SPQyF+D14vPwPGco+LhHgwJ6TB
moyWfbxbloxfF630d96O6V8o2cQXSzqBnkzZObrZ4H7+S1eo3/KkZ1tdKtRJ9/M+6L1gK81uYjUk
OMzHIXluRlRvOcH61/k+t+omQQWiC1/bZDhW67DboxrY7C48dt3Vxx8QiMAPy3J8Czui7uwAarRe
twWFEkJ8QUo3a0uVTiAaJxAZpMW0IIPwfkxJA69Q0UOQ9jisAiebZDj/Hvd9qqKvK6q6axrW8dDA
3I6XO1mBuML7qMkOIHiML7BJhIs+YatMEUVTqexpx6z1DMQDvRkORVIBGJKtu/UjIb4QdovAzPU4
L7TzPPmiVZ897MnqPrkYrmLlLsYqFAyJP6EcfTXsE66DdfAvLWf793GEEdtK5MAO0dbZZ4oY8m+R
68TJBTmam8lTlH+pZ81w3hZjXvlu6FwS9LNPC8w0f9Z70zZnUOz2qQgroL0j7yDbhCCi7d5a0KEf
IL6y972AaudQpU6HAzALPhcWPYi6KqDy0xlfkV0TUIzsiYqY1yXjweE9EeNVsUoS+gPn4BgXmgiN
ngOcj7EcA6NP2bLhheJ7a58LbfcH0oG7nDtcFgjzoCuuLAezTHuzqHp5N+kwhNxvLeYZ3DN5IiyM
AFC2DUU4GxawkGfTLALgrNKlRiLzfjB0Ve5q9hY7tQFVI7nguSl+SOlYX0yGCd9ix5hcEjy692ha
AL23KEzuMgplwrEi/bBdRNM4drEZE1/D5ObmUXCDCPap2S02BG427i8AD3RzCAIA2XmP1pkXbOrk
TaXXDcoS5JQA1ubzHD+g9tpGdAnzqAs5r8Sghavnpaw8/bh/k8pl2VmNqvnCDNH9UzbGOnoSW5xs
BQp0t56ioYdHe7OJ+HGabf3ejDsa6dRsgDNh6dJgthKz+HurBSoQKtNBHeKxBwmbhECnO0ZYOqKn
nclaGm/EQ19H819hnAwcuhqXHdDhAViBtKdvEQSl2/d0rmkp9qlOsNS3WZeWozIIaMzcUWaLPgXI
LUXemDT6vs9C3AGRkPy0Ub9dPoIr6++0D+R5DqpDLxSq7rYnU+cfhabkAgjyUbcLfYgRRnmFMxye
rNsctJUhqQTARttperLDCsqqNZN667N2q3MS0/nS8bFmRWJWddoTONh/HRFIcCB+CCjw3XLbs5qh
S19W68t0TRU5RSLuv/h+SLISVW9w4K67qT/5bW5wJU9ozPK+SeTBAajM8s7FCAiZme7vkljWYz6g
suxyRrvxWVsYPuB0WbqTi9v9h6YTpsKthsHrfZ/MYTxkGeS+19Tj6AfKK1FdpMYOH55BEYo1kngY
juRjapguV767+YB0+aw+N5xIXgAdpd0RdkzdUlrCTVYsCkJ+PiwcM4+Nby7nBohNHpMFJyplNrtP
ZbQWEZPm+0qbZkaPYch8rElwAqmQK2oesqkjT2xW51GGLBR0DjDhy5V23XjZbb/50rpNy7xtkWFY
dh4UNli4981FTJQ/ALdOy7ql6l5WDOskMeKVjwnwKok2N4f1RdW9qmiEL3KzZi1KvTr7TywXq5sy
xbjx46OABJIv2aR8vsR0PFFrd5J3A20Pa5p2b9Wkx2OyTGj69dBhzjJn4XkKbvuWkimFsr7DAKFY
Akruw2QMToJEppI8arjLf2r3vYEHV9U3z1GDOKZ7LxEng2Z9gdGHw2hiO6RVtAIdBUW5PznELNMC
G0/YfOjhHp9jlLY9O+W3qQSmj3sgmYD/5WNP+vFCVCveVaYb+2un/VLnaC+BFpDe4SFZ5OTeVIHW
SWEts+DjVjraHz1XVXMKLpo9KuQxuwVXf3ysJpinHbg1UpYGpLWxXEXW7EWovHpeoeyYiw0eC58w
WQs/+1hsCE2p4/qctnF9wj2Pm0n57toBF4PICV3jx2Rh1g9mwZqCWd3WpjfaL3q4bkbwHgM14Azn
SWXdemjrrX33ALsPylXm68L4/AZL2O3HhsbmCgAeq45u6ye4N0Er2EKsI49N5dnDhNbmgq1llnKj
zLeFDRAsobtpBYV1EY2GT7FjIz/xzrX95YMivxUYDiz3loEXcIMBls2+beseYxoXUH3jwAjdz74P
2/ew60QdFzLHn2qF6ZgyPr6AucBvpiWuEDDap8Np3SuDCh3DmJ8jD1gFSq4x6DO0FxgMc4++t0JS
a8oB/M3QinySy/KQVCkru5Q18xkFgsvrZNOoKfz4I3PrMN8hbdUmB8vVftMwnlykp+F2XLr0pIlE
+DBgOZ0C80WaUolI3/Xi8KIBkMJH99KJARccqjkz5N3KAmAHwKUIcYRQ4gR6ffJDewxV8jnCcGY0
9fxrhv7H4Kifm9wpU71urV8FltcgXKmiMOPgWfx4l0ar+dWxDEVwCsf3FFkKDFMWocxy14/Wu7Mb
ZfOyRhpDTojGPq+42nAZD7sBgLkyDIK9tNeqy+LnLaJwSNQROcx94g4xwaysxhmDg46iMqRSiwME
9Oq695M9LhQ/PiajPg7GAfPLGlwyHYY8uRVSHwEL9ypfxGx8OQFZe26aDJ0YbDYxeg+kuuuNQ8k7
N+v4PteNL6uQprhVorbLe5nsx8rA4Q8zK1UVbs6S8yLs/CrWaWqLMeAMgeJE3C2d6M90qyzDbMfw
B3RgmHdjaFbYNg0AASpF34bWzMexU+oJzAFZjlws5dqny5cpGrYywcj52YuofegQl1IA5nRnLaro
FbsddFECD/0caFh8mqpADssAAAF3oTq1dGqwg0yFtkQiEK3oOoN92e0WJdwGvQdf9Hsce8gvU+nQ
upnpPnTge8oKdW8RY7R1TgZgACQoczdRm+SARFe0nCPMEtfAQo6EK3guZ4yWW+efZ7BCyoRCSpWu
Ij13rlrPLMYw1tptu0WzsR1X7IjHOY3MGZSk9NK2Th7HqNtPcB1pb8c2zQ7W198tpGwFvhSirD5U
Jp9cg6jVzZmtdNmaPTZ1Sl4X45ISg0nyAFC3ve9NF3/HYqflzrQrKJ2rqlwdwZRDJSp3VJO8snt1
qJq5fqcKmCHtiDoPJtalUPuAUzyK3kE3qwBomvd4490JsanyOEvwsbAu2A8B6eGkDzus0VVZIyT7
SQszHoFIYyxarWtJg5hOYtxElJtq/gtWe4Bm6mm/eMd+oOD+6dXCnyHTRUAybAXu1xozqwU4/Sei
iDhh7JuUJlqzi8xCdD8s/p33rj80XmO6oqoMCZ8Y7aEFqXFb1oJ9ArIwnABaNVeSQrQG0qHHRb7V
PxM2ujNwSP7UhvHTIFrz2hKOWLYJNQAUSkMFe7amuYFzqnyOWyPKPQCPOEY86/JGhyzJndu6fBsF
KSsbf4eubMDznNNyz0IH/oreuDhYqHZDASaLzbMlnZdCgz2hcdlDulD6BrQmv47qcY3MW1LDRexd
L5aucAoVxHJ2UMh2LCa9646elnHCRdjwCPOYR7/VRN1205DQ6LhxSKuASo2j2lNsgC6dv8x7ttoz
yrZtfQGUWjsMq7bA/o+jM1mOFFmi6BdhxhRAbCFnZabGVqm0wVQTM0QQzF//jt6uzaq7WsqECHe/
516X/+Vm8n+Lau3yRztfQr3vnGjt/xWrtw1VvMyVULvc5Nq9bZI45a+o0HZ34ePGri5cSAJk7l7l
jy5R8d5165tq52dT4/5YPWfTF7dyGuRGb5hz/SKxlPVce5PDLWnX2pn/k2Of67+RNQd6jVtVOD04
L39AtUHg5RyTPj3myeiXGTPd1ZGf41BTQ/thlN2RPytn309t+n83Yrl3w2F4y+exaOLZRL21Tydd
rglD3ZDS0h9Ax7kRWTILQ6o6N/9adeWjeaWWH9T3Ikv1Ow2lokaqOW6apKi39d0mG7x/lkU05weC
rRw7kbVWN4YqLjhDlVbq3wS9176pUqzti0Pgf5/Igot/YfvH3JdxwctaXjujdJNIh4RN+k5kLD/m
Wm7bx3YYNj7pbGNaG1crA+uknp0eqcHzQWYuUnr+esXvmWYfg9Wt0SPVll28r7PYVLyNvprfi1bz
MLku0pOz99bZ/YnwGjlPFUOW7F9O/N+/MYTEJmIOUL3YTcKO6GY7Jgznrh8dL2HStFlPlD5DtjdR
br3JmaeE/Fu/yrUNmFCEVcrabCFYnm2NRctGt6FgbjyIiWTnJMqjcXkdcsSZXWGgnqw47AB9YWm7
YWmQfe3UHv85s4Lg26Pndb64LnXOuiATpKAP3PtDv2d3sTV+VMJq57+SkVLkEpzXL2zqdkeyXJdE
c60zU+Z6KhD/zKKyH15poYiTD+JF1rlRuYmaXanAzS61C3JUIcazbOAmV9E4J3iffj2b3jJNtwtN
E9V3s/SLPIZ5GSl9Zn1URlnE0t3t05/GJktm28Mtm7UjStOuaUjB/S9ntOU9L6xEUHq3mHAMUsIy
WL9ObqqziTuLPOSIaO1CaNg+n9AUixRgQMWWlS1X45Ay3TzQk9Ltxq1LWNofsQohzMGbgmID/8k7
RhYPGHuzrj8sxcQMbLSzoL5p9LD6NwJWu/0wHFjiX+kMNsJkUNRzYZ9sbKB+Q60QwsqhbVX87rvB
bYrI2W9O0Lb0TvlgDSSYbo7FtOHY8GVm9ZnzhAaONXedu33Y2RSqnWeGqKheEAvWubtHths29o70
Eb39CpwsWL7qcMwrFO41qH8tTARGfSg8L8sPKioWrRLjik3fsg0Bm7zpAFfxwnigOW7f3vkXtbFr
EAF+GnSCHprRGREnaWMKLfEnxCQnuv+Y91fhnrevjqZdNKz9DSq9bm+OoDXrDtylYcTm31HQn6we
5wSfdFOrX7zMpX+zB7fQsZ692T845ZDz9lesaE0mx0TkjwzyX5bbxddE/bMM6Fy5iEzC5kzZZEfl
Z1v9kgaG63qzWWPFYRKUZ8StRrxWUTGmj7NdT8PNUtCpF4Iq2J6Wmr7ZwayLPZvmBbXJpKM/uSwr
GS9eqXlFM8oKSkY9WO8NZ3a35/evx30BGl3jn4+8vRPY23hPfQY6XyLbAvUJ8eX+0d6yRYwWEFAZ
a8+RfxWI1PQcSBveMQ16gCunk/VLpArJBrElsINgN9W22xMn4NcfOZDN+ChpL9YEYTTUt7xj9fBh
9Xh/90oiAsfeuGzKTXSONfB97obZ20vHXkxM/7A9rl03b108YfDYkrJk/vpkQb2IAxIzi1lKbxUr
BcmiH7SrxyVJ0zrNT2TG5aiS+cq+HF4e3Jydu7zozJr9H/Yc2MuXzXprZ7eONOQMR6f1fXGdqac4
Jrbx5+TI7jjMEGteFoRn6Q2M/QRsaeJWNQt+ItfmVWKQUfKiFyETbMkWjURyj227roMCiMWWh0To
8wC4b2klmBKp2qpJoC/rJ+NHOng0VLsULfkwLqiFZXOpqiLczgEe9zP4evBbyMXO9wAb9ocbhNNr
xjdL9OCsVzJbmwAaNLT7lx5GIPwTMJv/laa8Laelaud2Rw4Ck8HQphQ8h6jv/gUoYXr2C39lyN+0
EcuWhD3d58oqq4eyyjuqDa8Zv3wlveVuL1J9ouUtf5o0bKpEqjT34270fVS9DJ+IBb2azDKdoqSc
yrzh4mCTCmNG/nGkEkZq4svK4mKz6puqo2DfZs10FFG4lGTNz4wh7O8XuXMlasiq+s98HjY8V8jp
3BWTykJGoW717pqp+1sjFP4hAbnbXjdf6M/VwnbwXLIKKX3o+8oiY3i1JnlIUcj7PeDkpnayNQ2F
yezl7V2sxKElbcEQ5YDnq7ReAvgOzF5b1f9CkvvmjL/H9SZelm5kor/kCsmuyuw+RYnJSi+ZixEC
Tqye7FjhFXkVF6qw00cGuHi9YnjXyvxjt1Tm7HNQFootW46y2rVibZyjpXrL/bC7tNPvvFXh/O1/
YMA1axaIPkrG2H3MF9eEf41U1a/C6bTDM7SN+YEcThU8wJBxVRcG31cgKx0mm+W4JwCl0uCtZLAw
mE49T4GrGW72oArFU+Z2fvbCoCp4YQRbZX8CQ09hj+X00ZHd+IzFdGkTJ+B8wDI1Gs5+a6ytl4yz
69lPlyxMwnAS0T5Y8grsNNSWXzzMtfLqH5WvWo7LLLfEaaYBC08yYmR0CAPGIwcIr2LcZfYMotKs
Ed4dkWkYn7Au7fVV86dLH7NvxudcCv02Ws2e7QPEbXhZpt23ZmG4uxxrt9m8XYVx7ykb2CKw96GS
eK62Zm6SnCW1jGdnVwKuxATDh91jvlZ5+lmLuhRXBkJTGiWBSiM/Zoi06b2ng1DcoozS+JHdVP25
6QrPR4TuNefSWEpzGaJ1flNm0ywbFq7JY6kbVIcOifPYrGN2DhtO+tO0jmZmGSMAHwIH59CDWg3b
z8FH7eq141YCam/9lV8vUwwqP8Q2dv5+lsrnx5jmqd/NW8FvERQkoAZj2r7KZQ7fbBnIH67mSU5Y
52Zb/9ZF5fyzaNO/7uD1n5E9hd1hQcGa4jxVS7avN0bHiUVZFvx2OfusPB4lKSMv0RyIbT81udHv
Ps5+61CTbZL+aSkzwh+bEtNzn7n1g0Wp82JUpGFQqp7vq07FisYwjmFsW35pGByHq+GpH+tW50++
bmv7cXLgUK91OlhX1UC0cHO2612xZN6Fzi6r6q6HHE0F8hPDVZPX9V6EVk4OQD1sArXcyby3Fm7u
3DlDkD21TZ8nM11CrGimp3gWgTz1LXzn1Fr6g/VBRsZ15uaPyiF650lwKua7rRy6n3QmGQCA9qm6
OoY47a1q6p6dY2w0quGWqjJP7MhfOMRaVxIL4y0uZ1SUbz+D1ekSsGUzfuPy7lNtjJ09N1PZd68R
Cz3Lc5/X+rv251WJt9VjvLROnnhZgqGAvXYB/I451X8zxGG6brAvzCpf6Uhkt9e9O919txW3TKX6
LKkXAC2k5XovEC2Lv6PZMuZ9q13wynAOmvqtUKnd7otsgdhx0GCYCM6pye42+ygfK8duBQpDZapD
NqdNdGrVJIorEF/JgHjSQ/oPSaEcfmpZq+4tZUe0iCmkBr6BrTG3lIGsf4CBHyJGj9PIH5qh08ce
UD7nIkJjOslumOZzDdn7Uo5u5R6Uq9J6hzS8Zk/OliJ15xYw5r1BDCNgpnHozWOvc+35ZbNGHntV
ZcOAS4KbT9wQuPkl2sIFVCx5q3DKCxPEbboN+uYRmd+c/GrLNwSWAZaTGfl2NJ3VHGoYn7OeOSri
Er/FlFCoDnfDzutLHxHJ03Zd9ixD012GyWW7rrQCaCBrhZ7q0VrEXrDd9JahfyXdaLFJU/ep531Q
UaxBElp+5539TWz/SsVb9DZvdXGrF1d/GiwnWVx2bDhLaNfn9TYMMoCv4OoYEoRYyD+12k75MKIO
zftGW+Y8k3LIj6m78Emk31G41uiN97VWxa9eBuoYLoONP2nwFvsEwi/6g5y3kHTBjSI5ab+nPBdm
mSlznDTfjj4LTae/kRQiTPxpdtpkLIb2DIbQv+jO8nPqzdVf5U50XF0JGNicP03jBoXAmzjQqoX2
P9CJJmmGzq32/M+1j9ygA+/B05aSZ9Povt5hB2O/XVrRg//mqR4/s20d9nBe2BH8IO36vXIaenu/
btzp4GZGURBay6PQU3Qos7Jak2kciQQbHA6rXaft4ag30/2hwqr2k6jmq/Cd5oBjctwtlHfXMWOu
2eE5+JxlV/JAqoogpE11O98MzZNTpqo51sVaPSKNNKfcWZpHbRXenrPMRXNc1unQUwvFpdzkSahy
feJTHsY9JWGtoEkCe0jocKFLPZUdxgy94Flx2fR8gax6frUXdgT5Uo07kArCXJdsBFb1ewnR3VVh
z1hwm7kvjPHRRLr+5ost+ymUv7j/lb0zOP5xxkXkfvR9WbB0oJzrq2ts8ermQfQjhXzLEjxG6RRH
FiJxiHnVxH1Tun8X6KgttuU033LRzafaq4Bgmg2Btu2/xwakpz8QoB5lfPa999vrqqA7IK7iHUDe
rptkaommP2cb/ETjuJk62amQHiWBS2KVnflXvjHKgKVPAasqR5NrbPv3lM3HvF7Kt4aDwJ3zuOTr
cOMv+QDbItiEIILtFe8hptYq6isnSfPRPm0C2mif1ZXVJT283EYqE3dFtJnsnM3WEivarxP4uHnt
qt5LmSkF0/oSRi2Dho1kvi6u+tBa7wCzcOEUfdZ/weQhh8/99H3Xb93RcUU0HBG61mXfciXaf217
/N7SAOlUJQwmYAxnz6u33UCfuz4yFwZW42DRQu2tzWlm0qYd7ooNY093XOzWt3YadTR/QVxib9Jo
SRqLGHFPU1iWtrTkJS3ztAf2qemOJMSReAiHEYV05YI+cQwCZg2tSmkw5256op/3v6QyAZYjf8oX
Fkf72XsA3HaxQ0s/CdK8/L2/9Z1zp9wc053Tgcj/sIvKYixoW9E+nBeqZR7a6KR5JqjbKLDzRNA+
Ios57AvbYeoa17gJg65/2to5TxnmLY5m8m2yFKIDtvaVSmUa+W+LDEtG3bVvxJSG1mVWdHx7Ix39
n+93y44DJXtjfwSlLcF6BeV3scmAFW1IUnkMp81BwDiRU9xGBLiTjkfRhSo/7fmOnS+bxmSfj74Q
B65KWIUMbAjNq6KSjvu5gjyZVwjb20TBGiTcpou5Ekavy4MDBLI+OaM2DqIJ628O3+cwe2+QJe0o
FjUUQ4KXxMn32VYGwdO84A2PVaCW4FE2ItweAfny+QwX8b25wOatupW8qs1lCoXxT2umCno/e5n9
o+xSJ//rYjkgL9AqGHXkCK5zbFdp9FN2kR88sWXX+LzUVu7iNOrqbBfkNivrxiWtgmTgUGiTXg3Y
TGIN+6af14G7l6M/q4GwEtIa7TYxXCCIEWM6QHMmqwdse5Wj7gUQLcNs6z/+3ck/L9iOWYzrRdem
77r05vRene7ndsnevbHNv7CHMe72czGHu75fBeNb6fvR+I4a67cPzRwi+jCmBNsEZ9Vw2Z42B2XT
QccTlimXuSoMwK6CjmdYZMx/LqYddWhMWNjHNgqnv1mu5CEPNqNOg0e/ELMYdT2EUJ8Z6sw43nU3
jM1hm9aof2m3sbKAXoqMRRFprvp8P8m2+m0h4pt7m2eR2fu+XI9BaM1rPHd1bsXlt8uAernJDmta
FJhHMCsnwRJEf+DM/BedquKadyEKaJS7dLbRXACbbNuwHnpKiSXBJWOrN3RbPnorC22m8MQ9l3FW
T156GjvVpHfP2uxvt+fQegDlNrTYzSegsP3ZzaZ4bNs2XFkSHIg3oVg/So9uR+XVFbgmb7NBnPib
VSE+r63Nw9f+G+NCoENDvvhMtJuDW4oNOcpathsPkkMlXc3byRiRPtUbaOVrQ8P+5HPpwhDgq9ul
wizb1S2LKjxEyNyfFFtk6rktp2gRwzlvP+xByB4vYA95Ha3exKh/LPy4cjfBg9Ppn0bqdtej/PwN
MnulVCHP7mRNc/4jn037xtuMcClS9zSi8v7Whdhel0UEV7c126+1KOsDmUjlNbTDgI0aMA2oDwCG
RV/+JuhCtUntihXTtViuFmCeScZeL6h+Wf/RYGigNVVjeG9whnJDcHc6VtvgTKwYkYfuoH7KIrCQ
0+rtHYhxedxQH8+1FeIdbFJZ7Eui7B+spSvuTj3RGW+pxfQr1ETj0Iq5IYR5Nh60405H0JHhE67M
epzzAoUdEvMBY6mWewxt7R/QKDvBMcO03szWW5TP/Uu3quWLVO7l6mBWeVrC5VLxIB2plfSrPWnu
LjvsxyPweXaJpr4/d5YLXW1V1JjEf9l7R0y/mUvgxjF5eYUKwwXmLg7LW6T4CTisSPFZ5PfF2ADl
sP21O2+ZsE/u3K63kFMY4KTpfnQZUK3FN/I7n4ruX1sHmFmWwXpboIZeyDOYr9W0jGcfCOTqeWX/
p1o968ywbz7zV9HZUFbntyio5DWbvok+kzo1JKGDzbOnLq4n1e84ySIGj06bIYbZ6x7NFBUSIFsw
HltgbmSJNomLHhdMNgbqhUymZQIBiywd03o2z64L4Chmq927QzF/NFPDyJXhVi5369TnJ5MvA20x
mfVJX9L0TZ5f7FTYuFypNtApi2kNmTeCCXeS1expZ+TVjzCAoc5uxtKgCH3a1YldOV+mCq0zCyrS
Sxot4c/F8j2GcpG4oYEMv9bSGoE27PJ9dkJUl3F2rwgs89matvEBI0y7S2Uf7TMCGi9qtIqdVbL2
HFmUINbIXuKByvfbfegcPZpXskiXAwaprxC+9jRscjrRzHpfkVbDg9lE98zQkOmrZ6i1Sa5LLBVO
NXKL7XPkFdYRNrbCmmDLw4IJk0DPdPu9OTjNSszgP4Kh7X9lOGiekcYxPM8IlcqqpyNL2gZuSB4j
6ON+3DHAck2ytuH2zvMLtKK76L8UfavauZOd/Vur1tojBNCzolnfHd45xNsxtQeqUru9mbUSTiI8
33nNLKEXpHm7uaxZpWiky8W90YXZF4XgyWVDHDMQM6oNSxfYO8+cXbznaz8klR6zImbFGBbpaKaC
cDezq9wRCIipyvo6WKOKDn611j+iwGcKywhuTz8EKxdOpnyCCWOqw6DAOq9KNqfOQwNkTR/GIc7o
Nqbyr3Z47sbfQRsUH/gzDKJHOBM05lc3leXNizRr0D03Pi6CPFfNh2nZUxvLlbSWOB/8iAYHXzSO
uhqiyB2qu6o8EC7AsmMtyvIyNiljbzbfL2iAy3oplG8/4NDujxbaS7On9q3eFopC+D9cbpgxrBqF
kUVkwlXej6arPtso0PiOh5GLcAxKtgIQkoIwGXhu4szA1ady7YF089FFgca1vaOqmHYBMwXwobE5
+uUqvlygvLvBS7Jzo5ablq814BaZaYFytImEqrhKeMqWdxvIbIyRxvDfBWwFOgt7ASbXhg49t9ri
MEND4GtHbwgv+CG9524O+uds29aTdppqQl3OR6gm7fxjBW9zwaJuw/M3Ftyh9GnAgLK0/KuZrGbx
+m39SxyPdbSuP1Y3EnCG8AFxtxRY82kNTyDqK3QTbFEZU+y0aTxjSjtRCkY3nffpnmEwOEmvvKRh
ScAvfG0IyZBgw942evgvxYPp/CDKQD4vzgqokelirMs48GY8gJhRxkPYDM656UF1sHyOh3XK8Hzl
uknHZLKH8KLrjFS+TnbtcnHIJqA0G5z2OJjFIR3XVtuTCCjaK6mmaRcG9fYjDfI0aXJyWY8VcTyf
WReYvxQV4rTSUh02Udt77DPdm7tFztvmTc5f1eFeEWOUci9tSH6zV2efeT+5OXiP61/zph32pMGC
GTPPEVXs4dxjADcTBysLy7lAXMzMIQfrc5CY8Rgwh9V/em78czMU1hcjBr89rTigHzCXERJbNcV5
tnV/E5nVAnnKTl8ra+LZYIfQPV/53aSgtuWNYiRFSm2Oh8nMMmb6tfzzg8LscRwIfiZbvM0k7xcx
kje6HPTuKxlg6c0GXrlnnmqPjNsUfiS9HgbGB35sZZPK98Tvda9Tp2nWyppRTF563X0t2u5XW1jt
kyUD6yRCvb1p6C/8nwyjtmSQoyrxupRMKoNAHtyxqp+3bfYOLNkWDB86+TfAn0SAwWZ/w9gsCh5I
MWI16iCfvD4qrlW6zu/fSMzdRdn/Lwz96aPOqT7wU21/escAiw8TvUNMA1tfGKGtideP5mLB/z9/
mwyxvVg8FImW9nRbTIOZZnC337nteS8hqPU59aLmqXS38ZfXe7OHeSOoOk57pAZIX6asxKxViAA0
dQYLhMNB6IdjevCXdLpD8hFySKxaWya+KRlmA0cEkFFZ1P0XTXhm99w062M2jGW7N+wTfA1srokK
f+uvZfRBixaJEH238WKVX0XqoDM5K5S4ZHbyz4Y03Pv9WG9/C6LIDmbwx+gxmhy4osGqx2uf4bu4
sDnJfjeGMdU+F7YGARxUWJ7zDMakYyicDdUuNSUMTlESjXfEeR01r0StSGdv1ry7QQpb/7mKIfRB
tr7OD12Igp1U8I7ZATOR+KPyNOiOq8YpE+cR9zdhSG5jv1dOEDjHnt1sbrLWfAkEakzT1gdQfy2u
7GW00otZp0XqRHENkFu3CiddExq+WV+h7FbWBcoeOxXjpHISeH7ycaUHxSR98EfLK5kHgNksh34Y
xNkKV+1+NgjyyVCnzvTCJRgOb/McZfl569zZfyZabVviSlu8uTRz3kO4/h8vN+n6CPoV1dcmtWrS
3CikS3MXRpcLy36BMQ4kdYCEL33hRztL6cnqDp4I9A4I3WWJTh/aSvGvZt062rs1D+35J3D+t1xI
p2thOVJdRKwJITHXmvw9771FT5JvaLNVx8lYV+sPlTOBLW4qMB5MQ6tnZ283RAmuR7Ot9LvIspW4
kZbizgnTHQ0bKYHyp5dlqGiDqgD4pUltXy1JKXzT35DRogi3SSP6DI4shL6LRdb224Mapde+bD3k
3aMd2MDfCXbDrX/yIvp2KGch5Jvd2v0QL5M/LlembeuX6CQwSIxPZjx0OTqnjPsUnI2COhTBxFor
zCuEFgz9Dpiie04BcLANsSvwM1gi/BkMCBcvQT8rXhpqlA90Qn3hKzSvUlQpYwTLx6wRCv+XRu/+
zDCtXEbtQ+k7MxEOXdswVZIoZr94XRiM9yTV0G32j7kzFAmbxKtYRD0IyjwEuCkw8P1svaGlT5T1
bc1V9MatII++GriYioq7143McYNbpUdgBr6jY/Z/BrXtKXwNxKvFkAxOUvbfVAxjxyapIxqtXcHM
hN0NXXsIalB2Y8paMDdNa38HgeQ+VXUmHoZ+6i6Qbd0LKP0vNgAX2PZK85OysTwYNyj3a8arIf3G
ebUjNTzJqqrflnFKnw3BASKBIrZvQR/iv7eNmdLX6nt8ngTWlE07vVncNOiW3cEZVwIPNp1VH75M
9fw+p0WojpJV0gtJJZz2RLL1Gdee7/gTlKZP+kM0wzfvuDUmlol0S5sfc8FJTEVe9OoQlAsX65TC
K5JgEDFm//9ktJnd2TmhwkfPfB9lvd+WyJH3row8gjkGsP5dVUd59ycn7CM9FCS3BHeYoWZN2M7T
N7ewXYry4Oab1keBcM3JsITWrca9ApuFdfUzGDe8vrorvowLBrcHvfCe7FQv1JdBx/eEsOfJn8Qs
oUq7ADbqoKuRV3mRpPScgzTchjPaHXOHuW/N1wxoX5yxVtUWBreFZUwOflpJ3E0JqxiC1NWXNlDz
l57DCdwCVMJnHqEjO/Z6G9cbtuO+Ok1Ny7EAYmHcp409QONTEGXlcOyFu4ZvIbTb1R1WVezXlSCQ
E8OjCfHejNWQgLYMzT4Tmbvt69UtmheXqQJNN4ATBgqgju6jaljBftUtVvPdlJcjdbToHCdugABp
cqgF1JUVupRMoY0otq+YIiTL3CzTU2uH/JRVqax2p9JuEwcVikmB0VRmizGQuTQ35Rj88+qGK4Ur
JnwfXWVOw1JUnxHTGvE9pps4tQN5trlbRBrD/QYjBtRKpLdwwlrxU9sS9469IFy8GGG75bVn36Qd
ryMeoQQYYjJPa47CXzSF82p8DGw7XMzrccBC1QOottH3Tl6YFoZb+M723WI1YeIuWeuCEDPxODCk
sSLWZoRYPKbMRgqGHlvKR1wo6jNgIXdxmJQ/UgqRcbjEMwEPKGdZz0ljJhZYUAxM21u7ldlnWZmZ
4zFsmTNCAAWk4DiFwnmOs2e55mUdfqxz7oukYqdDcR4JyN+X7tJaV19VlTkO3wkkRwjLWsUEOWbL
0WH0af0lGH0qE1Nk/TefI8vsd83LNrOTZ3JX6HOHYNYvS0gFu0ocT1u9rDJteJXGoSJuYEz93P8z
FaVu/g1NiMLPYL+qzyvBBZQo6UI4Tt7X+bSTbt8C30VRj6Njy+sie1hz870BmgCvkNshbIV6ka2d
+3ni0z5Nl9qf5/CIk3c0GJg6I45eMYf9ibiB9gUlRb707DR/G2a1uPueL6XZcR8vzc0amnF+YGZS
PrcstPuxTcFaJ+ywnouDFzRzeqgJqjl1ylcPRVsxf6XtR3AhgsK5LDx3SV7p6L0YehwnPgXr74Ll
y+nF66gufpYEAgU4I4gdhdNb16+Vua1mR8psvoC9iVCbRkrMB9HLNDwycBbpXoOq3rLKKb4WzEiv
nrX6PwZqHwRycBcOJZEX/mUkVGGNezXaRCBR6UavqAezfi3TLgEGYdzUcI+qSD6kZAvso3LE3RZh
y1j2ZKxB84OXDC8d49uDO2z2fSWU4IaQKCBBrGwgz5FEI3LPGLX8B8BQAqhWWXr4hqrgv0rQHfoz
USTNKMZzmTpijOfZBTOy6/Yzq7+Hl9sUzV+MocvXfFzqv8uC5pnwhkHMDRRBOw6w5sToJj2w+LNq
8Ven6n0kjuw4hXnw0KQESPjSte4y49oZFbPnY+bMM2ithRLX8Dff5RCF7rHeBnM35FJh0TRpeF0C
qJlSuqbc5ynVZVLZVfUmR8v5aGXjkfLrjs6ZTrakWc/KZT+zX9zeMacX6E8g/VwRm1VC7TBgO/qp
J3YyctDTFbupieDAhBJvqnEwQzWDlSLP9gVjPBavx5UhnKDXoY1qtq1ngfGQEBztb8eU1iMmd3j6
0qGasdpXg5zPo1zDQ0/5eRB92T7CQxHEA+ZSX7qSXTcofPO9bqrvSiHN721XpgA1g/df2FhOdSnr
Bm/3iEZxjwYtj14prV0v5PNq+87FJ4MHeS6t5IVeWP0ZUExOYbmY4KnVqTQ3xMr/MtqXfRm63U6v
C9lS0so5mRDMeK319sxPIW4s457ODO4NobLzQFQY4AJRLM0F36pPfdqKs6HRGx5rQmYwrZETnBFN
EMEBp0Xe/LVIa37oFl1dMJzNyRawbTuoTPYbdHT4iIq2h/vDpE+cgCFSJIj4eAWBfLEzMZRGaujx
tLIPqbryvA/HmjSPfV2Phn4Bv+h3Z/At4Mxjj90zgHLepb4n+AlsCEC8Gz9IqRBJ4Kk/jauc+9AS
rMcJg9E4n5pjKzfxNha2+c2S6B5FY5Dnvqi81w62hXxjmsqMV8GBsYlCMI7IUUfPYijGYAZdnq0l
mlIDt2MQk2qwPnhmmak5qNxi3jHH/x9nZ7YcN5Jm6Vcpy3tUw+FYxzrrIoBYGAwu4pYSb2CUyMS+
OXY8/XxQ10xL0ZWlmTArqzSlkhEgAHf/3f9zvsNxoWl2CCpLFXIoWHC4VFcZh6/2Et+gJXWPxdBM
/BlE4uLj5SxfpkbU2xB+yymuTfetzsb2awWm6DTbK5PGnlFB0Ug+YOcTCL5ojxxbGzSIY5jRrTnm
9gMr6xAUgpNVUBjWI7sU7WTnY39qRJx3gcnTL48IAMXRNkngY/CDFKmwp64ygN57KdHXC39iTU5O
Zp7Xb41S4lDHLrfVQlOwjcwuPRQAYq+zsB9XK3c3HgaC9q7oB/dBGHXGV8qD+UkPDVrd7tRUiqOq
qNlie7V34zjjx0xT72AQ54QfKswpucB3f2mtBs1+g31oY6Ek3nNqynAMdaeetyab1ejgVlnz5Cox
vpBGESFZKzUIeDVqgcngxUSmwANEKlNvhnag/GkxCy+Ugg+QEq2TK77rJEajoebSmFRp1xr1puj0
8pZSrkN3ZnEQEC4oyfNYNYc5b8sbK/bCbWeG3fWU0lhH3RsezUbTn4mHhpwy6xrWhWplwW3aRn+v
G7Z3Y44XRNgifmBRz+5sO26CyLDrFz3r8wMSBfuGRmq7m42JOaDmnHefNp0XcJaWHZnYaNfYcUKe
MFKbYdsViw21kqojRF23toMYq7Sfv+hitv4Y217baZOZ3rBrwiwt+nzrSOSXUeUOwNqgJL1nWL6/
Lut8OztGdsdeTcyBmxTTjegrvJj90qVbQBEC70vFPg2SFszOkayFBGKqeZUbIKjmnUdEQgpkIYGN
/jVNK6M+pSxqMW6k0WpasmqQ2OcboGFUzBulOVZ4q8cUbZyeE4/TPyCyTMyUorguOPdMIeFAYZSx
5xZoPaGFoX1CEVTc2+zTLTguYdwxsRZ2vbS3HHuzv2Dr0hXZHesw7uZNZedoLG9or5MOultAjEQf
cwFweucuqN0eNCRm1ce/Z6b+FZL1DITdRSMiHIe4Yaq5Ww9JZYOf/bKPPmPjwnEonHGujSM350vT
TsdS6b+gSP/FVZ/naietKZw8L8URiySWsH2bdxem8pzHamsCdUpGGX2cupmt22JvWn2sL2M1yzMA
bqSFnH2ozDhGbX/HducPlr5fAK//6pacodPnkEkMWZ5xBHOHWTt61DIE3xc9yfPEbnvU0YoY2CSq
IvxqdvOrw6t+4Wevv88PyHe6DOhcpNMfodjkzNXiKtEuzJ6Q57BxiS3T4NT7GKOpD2RiSBA0rrrw
YZ4RxpHPu6mlg0KgpMTklO0QP11G9ZdnuQRFUwNmSKz6CBV4U32W6fyLu70O639BRZdnY1KxgMbs
yeqjjfZC83N0cMhnEOEkAGQvzFk5T+s2HQvjRaX4EpH9KeviDi9wcNGbeJ7VPXE4wBpf1sfcc18z
Vd1zkvHnZR99PjYb2WWFkxEbDcBYN7d4XC9L+zlP6p6aXtFQSuajDojene6tObsMLG+czd5A5xKc
0tF8jMg0DEyxpquwubjsBf+eWfLD0HRqoTdGq00Me1feoZZorlBc9hc+yrPBGbdoi1u3H4/2OFy3
ItrrVfrpskd5NjJ5kksDn344lka3Jb7pS+t0F97xs5HpSgCAnWiHY0gU5hahjbV1mtm48I6fDU94
WLjdEe8cxZyGt2piiwu2Prls1TxP7c6ANzSWRKvarj7xurc/wtC67MrPM7tTDx3DqCDGWjGdf0+r
2CwUZvaLaesvFjdxNjaVVtRhYSwdVEmnQ5DNmVIYi8se6Xlst+u1cQa1tCD/xUGsH52UWV1WAp3H
dmtR62ZDpJojMgok9jm26kYA9LroNT/P7TajyQJBDbmcCRxIhBY9p1M6XrYEfc/V+GHwk6S5GFbW
18dQiNWO5lDMZqCULrv0sxHqCqQki1NVx6hcXEAZwy2H8tVleRLnyd0lDKRUJFw6ZpBsAxlkJzC5
XvjhZ0O0z9uk6AcWt0TPn6C70Isp+1/F91rfF+J/sUDr3s/lEBYuXc6pxY3BI/tkaOm+MvsXuogQ
02pyFuHSVKtg2bmqneU4Vcqf23I5Wa5XLDt4EtELhsbsKrXIs3HC1mOvoyp/3ejQpm3frQmFCxKu
fiXOK59W96dQsduF0YCaRMNbqmY0iT0qQ2s2rGMzg3cfh2/OBBoV9+KGwwD3fiy97C7XUS+iXJtu
cWMkRweY1CaOtau8Nx8T5d2lJFT14/DHNMfTdloyDsnY5i0lX1s7pTY+uWWZ7Tpbj7bIarxdpry1
q1p/yrCXbPOoF+iB4+FKIBC0kCjATp+vp8mJdktl9e0zAQAHmaux2mDr0t5BADucHFgDCghovANQ
FEQ8cl/TYz/hRK04hEoBycbJndeE4R08zK0etcOXdDZwOHZ2MBMOu0XPfy1c9XmhXXtl9vmdVg40
H+JGe3JUNb1NHpWBrV8XZQZJJqydg9AA8uCpBErgJivp1xEDYIdpQICptdNGyBIBCl7dEoOOueGI
4ZREPYLN6lrU+RWb1vJxcsNwb2nAr21k7Legy7C2zUj8BoiApnE/WPJ+cK1xxyawwDTqTLi5MIT7
Zah1W5mOvW+nXv5HmiCrSjptL5CI3GcArmCw3dKsKoOiSp+XvHB9qrNy3i21doBX8lRr88ixCBZK
6s3AoyM2B/CV701cOD6iUGBHapoPcANA2Wexe4LKOKIymE8aXku8b5YvojD0XZ5+o0nLwbtvT/sQ
sujBlgKTQens0F+1L5wyIkcY6CjD/Oe00ilsD1pNjorRN4Bv+YBN9J09aobt46zFi2Yb6tqVEOqh
2ZgNhGX6dp1srau6mbtT6HW3FS/jCqfduh6Yvr2rqLLg6IyWXwzzoe/s0xiVz2M370Xm9uW2GjA3
mZ6dP7R06k+zpd+kkCi3LbRgP3Y8LEsCdOYAZ/Yad1Pnd43+LFCE7HQo2LxoqVf4lltkR2ehGeug
q7ddnL5mtAeYT++xXfu6Lje07v/0MncOCgc/tsPh01WPJSpoTAySke0WJFoscIF7/WMxl09dR+zU
vRc5LRjzVsEWEtMJ8t0Mz7lkCNu3roGKhsbLdDMThgYLZW4W/JH0i7ALdoM8RuRUfDb7HhekcvVH
sBT2yRorjASwa4s/Rmgv3ARz9Am88uZH4DU3FucaxnNY9QQdVFeZtPVTAtL1c9u0+q43vPtGS+vD
MtIdcuIAjNGVLenre9Owa9deM/Y2sW0stelNzi9dNFh7N4ng48ArgJfAO+2v1h48MNOnDBLQrhiT
Y5fJazhmX51ocG9FakBv6hQje17q5fOS5DlYhCSx9qD/Db8aOTMdmvhY6JKeV9HOICZA3JIy4SEg
ty0nWXbNkMiTZThpFBj9pO/gNd9YiWe4AexxhGnQuLaoKkItKOd6raxe45hQCygnhLundvUhwlLj
4DxrXpKElrdoS7WN8XuehiV8yRN79YctQ3FncvSzM4rqSA+esQF81+vXM6zKRDWIaH4DN4dpJjQP
uAzeMEiKF09jE4dknURYuqdNoHHCiQYQ+Sx/HvQ7C9DFdhpnjT58vYqbHKVpWxc3zHOMW2rrtsoJ
3EzBynEixbOIMdfNiV6e2jm/Q1gT3hDbcKcxhdclJ4BSaoiz0dCQJTKCGGM6ECDEvwi7PpSZOvCC
aXcRlp1d6MRAj2kwuBM6rUoVqAOsBooWRj+Gc9gs73WJMCprZfaIgMtATThGn4XmjY+pbtqfVdlr
N3qF8tEf+87zXmmO99804LsKqk7ZPIWq/0C4pl3DvkMrOfMoUbj2x0gDSTfzRIOmc5YHiopl1xVx
vQRIgJEA0CX7NpiK/fRgk8emYUDRCxxAs5m/cjA+E2k6ZJjnamPrLaoJYk+VENvVfTdixMs6ovak
2UXoTNTEkzEr2wMN7r1ypBgd9K5J/kAS0FXHQTOH2e9Q4J3ScfAcX3rdF9WiA5WAxI9DMSKny1p3
ppFjd289+ge/9LoFWYZpPXlyFZN0GBBDGgcBeBMcZTCKcX+AoBGgQ/wWrNPBG2p3v2RVdKJxAvJZ
qCM+4BhvdWPeI7EoAkm78UrzdFoORr2VFjBpfy6ie84dCShazH4cQfnImJbq9CftW9u51qCGN68O
7R0/m1S0t2oHnJennoY4F3/oPFJ0fQVuK3AUlVlb9TPspqUP3EZVMnBTw/mcDx6dtkbX3dumWA7w
mOeDaaH9mYh/2DfpgslVM7O3KIvtIuAgvURwJv8Eq+E+VIqOaZcn71KnVYeqTlSf+7nUr2tC1T8P
a4e8wd8b5EzIcCaq2Ek31DS5Hyd9h+0jgXuR5mK403r81H1YQKdyOldeAXV/wqElriLUgthMnfjZ
aer5TksLc7+2OVAEm5PYegYmNAB0dJmA/d2l3bDcm/rCxkNaRya0CGRiDoF+V7e5k5JigajDd+jj
Nn6h54olq5JosT1B06Ooy/YaNSG4KoKZ+k8jpsenKh3ak+sM5TNmqX7bWTJ6QZZaUyCgh+92pALN
B7r/U3XMBClAkPhii7SpljZdH5fMQWlebcaazbO2mBg4zFgLEK5vk7CBpW/PMhgr82YElLvBMs2s
NubPZhuORBWEnxo03ALzksr3BispdR2sGtnzDdl3b0nSPIcUYj5asvJ+jlKeXOFol2Vi6mvU2Q+F
f1chaQMVZh67ymwyPzUaC2V7i4rmF1vFv4iV0882c1hNOyADs4RZgvJ3AySBO2+AwwEmbgBwnsfx
sp2dfnYmmsb422OqnCMrDFVk32Lh5PgVwMVFuxjd+vlWgd8birTGdtVKY5nvQ3vKEeN04VR4l53q
6uuG+IeHkVeZ1yt81ccyIZ7jWnkMjGOdRsbLZb/B2SFMBk9HIvuTR8daBbuNd53XhE384lVa78O/
2syc7fI86g2ZRsNyjHpsMFdSQ0Qbhx5IPaM2kuGybbB+diSDarmvLCvifXLN6sVW5fQHWk91d9kd
OtvvOULxutr6fOynFikcaZLjNSYsfGaXfL7wzjZ8dRrD1EFoeMyURi5Fz/4qpslUZxe9QcI7G870
GaUcsFRyuoHMJoakhyMrp6K4aAwI72w0g5IbI3Ok70Az0kE6JMGva3OF9uey+3M2hmPM/+Ax3emo
L6DAmjHpTt4Qeb+Yi/71wZLwzkYwoiWFGi8WR1nAW/eLxoEwnLAlvPDqz8YvudchcAU1HTvEnQl8
3qgKktiZqws//2z8Ro7WLYhl9KOAes5OAe9dxkMufhUA/Ff352wEm+THhGhTl2Ouoysv3BZZCwmR
40UHtcI7G7otmEZdFNV4RC0p7o0xq8IAWaDjXji4zgdvjveoN2ASWXnYv5XAFIgEtPSHi15N92zo
umNby76NxyOGTKReVcJ1u27RXZaLKtyzoWsYUnnFyN0hNsGrgPQI/QH05PRx2eWfjdy8kabC4jId
82LMA6Ql7HN6vrO77N10z0buYNldbbZyPIaLGz2mg+znbZZlVvFf8/5/fJv+V/RR3f/XQtL+4z/5
87eqnhX+z+7sj/94qgr+95/rz/zf/+bnn/jH/qO6fSs+2vP/6Kef4XP/+b3BW/f20x+2JVK2+VP/
oeaHj7bPu++fzxWu/+X/61/+7eP7pzzN9cfvv32r+rJbPy1KqvK3f/7V1fvvvxlrQvB//Pj5//zL
9Rf4/bfnMuk+3v/2CHrio/0fP/fx1na//6bZ9t89pna2wK60Yemtxc/4sf6VcIy/W8LwdJdqGPHX
+l6RhtPFv//miL9Ly3QkTiUXo/tvf2urfv33wv27J3ExwZkzHOZ4w/nt/1zdT8/nv5/X38q+uK+S
smt//+173/W/64H1G4UBNEZIA0i/dM+7eAB8VSngKX64ImT/tYV8j+mNHR3JFLhA+jp7MzUFA65s
5nYmfpujEIB3WhXqX1G8o49ZvYWZc/RwDKJS9rSyOYxekbc3wAo50toQyWHVXy2iAqcq4F4RiepH
uEpAMEyI+h9gTTr5m+tadfhNFiB4boHmEBZIfE3ScinsmVSBEF3vgFZFAFeJ86lGqyhOAmMCl4xs
WszXRiHL9E8NFhQ/88Mj/edN+/EmraPvx3sEh8kwPWs9jeLxGeeVn4OoGIBS7H6EY1WmzYFQ3tw8
5ObAicAB4AE2SzRKpN3+metk14W/WM7FOrP/9P2OIx3EaNKVPCku5ufKc0klQBOY2+8kGUrosV0l
LcSingcnI92paYxUF6i4i0iN0Extqcv70ZRzi0II0cRIzW0TrQb7pmqkgkOwiriNX9yjdQb54Rod
vDuAfXmFbGGyV3POrnGKE82IldTeCZoYdCOIyMZwml2+Cgr1TYlDx35lug+7XzTQzp7N+r2waR1M
rbrhufL8e+t+huukSfc9mnnnyGTS67z9HJsYCMEjgMPFE47Ih2THOK4M9jT//tVY15Wff23yooXJ
kZ9poap3zibWyBoSpNSxfCfrw2mkb426bb0xkLTuquLkFICnJipxIzO8EI9Zq7Mz3rR4n7kp//5K
1vLopyuBJWS6luXa2OkMS549AOz/eorzNPwWektpqX3V4Jaft1pYtPj0MfVPPJV//5X/85d3ndU7
arm6h0PCPFvSY4esmXTW1btpj4zy3SwwdWSITceeAIgE0JH9SkCBYYCztR3Hfq10HMjeFvu0Xo+/
eBHO0uVNR7eglTBKGKiS6dQ9u5rIW1L04Z32NU4UCtYDPJV1QHAuELcVerzUXD3xnFuiyJvY+HBV
6EDj/rGobXispSZU+egVcaHKoAFCajwUQ1K2X//9PVsLhR8fk8DwZ5pUaLTVBKNlre5+2EX2sIiV
3izT10l1ipdA7zOdm6VPowROOhFvrT3WBoIWBk03Vus/EkJq/39vFo1CxyTim+hHE+7e+WW4iAm6
ubXxEub0IDRgyXmyjJth1jvM/BKUYfaGa19lb3hNcfNBwgD8ax1cDaYhcVWwfr/P/GsByhUuOdCc
Kaur4hfTyvdG+M/3i5vkQOxxDZ4wkXA/368JJ2DtlYv82ob0T4pt2hEr3t83S5egvcbojOeM6O9i
4O+quQElzBntMmuPY12HV62ncuyKhCLr83URN+DNkFjrpFP5sA21/MEuPFppviHJXIRLpqUz9mEd
VxOfmiXU27/qsn7veP74Cxm2cIG02RxDWbbFy/rzL8SbCRWXwMNXhxgxfLy17lq8imHYQ33wxeLA
29mQefd99qSBx9/136eTWoRrcsMEJcpudv0IK+pXA9o8n8UNqg2PgSRg6a8TydnbSVpjW4RxVb9y
WJMo2uRt5ppkTcRy1R73M7cDoCMgiIIckZnzwliNDaYS3YCIHTWQHw6KVMLlZd1A0ylJSJLW/Mkc
ihyvb2+tj6dqpccrNANtGR5qMiUXCGd2NnJyl+fropVw93lAFSGW/EsyB6lE8IdPPDtppVBYYCbo
UecGtdXKlqNYjgNIGZ+ihAKj+f71nhtxdkWoGE141j2KB6480cq1Nuhqq8jeEKqXTb3zBiWGR1NW
S3cCE0ngfE70K8wtLQKuf4hMFtcvpVuG5sugD4KXjEYNdcbQYDyUv5jCz94Nh6KHN4PFROo6NZl1
Ln8o4dyH6VR73/TUsOxXUypmAwNPBVODkkVkHOAnD+UaKGwqw8Hnm6+bzBwiSut3spyc51Xyqj3+
+znrnyXOf7+1FosrXgeYzoYuWfDc82FINFBZOUnc7hVZ6nG7NUiG5fXrddwO1Z/EHbFQ+FUb1SMU
viIkvc/edFbUieKaYpDSNvKrDAM9EdDmVKY6B/eEV1U4rkfm2tsQy5SYCPY1eJRfkAcXTbRVqWGW
zbbI+wWAlV7pdlsErrL0JD9J2CzSvsfgsI6TzHbJNLgLy0I0xBVH8eBRivZQiwUJUCkl0KFZbCcp
gpw2GvM7eSIwWcC88WNEZMLX4R8RIHtGGwH0LFWGx3b1Kvt+N0eAD4xUEuRnXoARuCzLS4UFNL8t
jZ7bLahaIagQ5rUOZY1zWubtmkmH56bXZK4neDc64hhpS5DvmQR2DeiyJ1dIEArug7az+X59mnjc
eJ/4f97Ykfu7NLQJwp2Dr7W5cnQts41t7cKreyyyKZXDUR+NMCG8ayraNsG8QDRf/ozKnlC2W3vu
PLO+Sm0dZ/bRagfFMIE1T64jnPe5lfRrsr7whgcSHsmMhZUbd24V+hoQCXSmG1SVzE33XuPVzriN
Ghuw6pNFs22pnnQd1xD8DpHphn1bdeTY29AJ8etFAe85y/QOgbsQqV8IOmd/IgtvWvdo2dNovApr
mjv31sQCVWONgkRsbNOypZWyQVhhw4Fii8QaBaFx5tkGI3CLNUBRm+pq8Bted6xEszmvyBWvhQiw
YZqnoVlqHoB1f0KR3u5xC3XjV1svshlMjxnWEFcLB4zk57IBtEWkAGskd38p8BrCY2adieyTW2Cd
TXcluDKj90OrR03gE/kGqWIzlzRG6BZ/fzXo0VPelE5OdsUeaywiF2JEdLsQG8XRksNlGFlmoFUH
1vnEYl+5j3XpafmOZOgIO38UkVU7I1MI5mQM94R0yEOiywXWwjQcehzPD44CpTx5Vny72il1vzEH
9RTyUh/MyKqANppG/DVVdf450pMqmDwR5iRQS9rLHieAI2jJa7fWX0leAKmIb+pkjwmZbmYMg7fR
NbVLncncQlTv75aUJNwtb263dWcdmUTW2sW3uO4fcezV14pY1+tiaDtkGWQYUeBFByAAHi2/0f0E
XaFhvayT96RtQrwNK7zCLMvACj3UAotRgIQCyw9M34LUQTe+9M0UOcLIR16RIR1/RWEHxGeOw3fg
bvk+mwgx2sxeau04KK0ea5xTECkinb4+CSLR8wh4+g1PkIVToS+eRtdItrrR4TfByJls4ELJk9lZ
Cx72tvxoUyf8pGtWwj6gk967KCJz2BC+JB4GI42TXU0vn9YKQUrtANZjnQqCFtPSUbZqxv0M29oP
HfwC7udkMLz5ipW9/9auaoktiU0drJykiOfNIC33w+0spwi0UFNHoAmVhRy0Sz8hPM2gVBbVNcoW
0fghht43PW3r0+QAPmltsb6hoZUQVxsN43FS/XSjO9lwRUKCdsQ2FBuBy+z3jlFN0o5EMgSch/36
l5FOwUejEfZiJGJ5o8VWGazUNdvyZWl5c+lg53iNoeoH9TJm09HuI/RSOgGMtzOxpIe5wN0+gNWQ
R9PV8/qopkbtjLrHQAjqDIy29WKNxBv2YXhrCobP0PYdvcJGBwI3FYMTWHMltyb+u1uEPuoL3KY1
7MnoOwiHfUZtkflOEhF2APzSfBuwUm6kkZfEHoGAMOgrgyAps08t+MGMUNAueiYxo/kMeaYwaE2t
6G4CCGhfcn1yI1x7TTLypu/pfO54jyWPNL1yIRgkLeoFioZevJQVyvu6HsQnpAHuVW0oF/qVjsEm
AdzXuuTap8uKCKzRdvGlYQe2XWv8OeoJKHaxoWxykXlvWE10KPNN3YASTtuGjrCd7ZjoARR5yeIc
OlHF99S/1ExjrMCvwT4d+kmsaav2GwDE55HAqeeFBq+7byAYbPCq4iXhhuzjzun7bWVBPu6Uh0tY
mc18LcCkYloZhitwzkSCOZ6FXsVpvWev7LyvEq3AE6ky1ddhGZaPnhc8AP1r3JhhKvdYgckHAuj+
CBBZw3xeDidNtdnrolek4uUrDqLsFxOSCXQkTnCYkfQ0cTVW7cw+OLoZ+jVe8H1m9eqZPZPk+kle
FHopd6kt2y85+LN7r4zVQcy591gU0A+iNm22E430bJOWRULQkt4dVW+O92UbqifluuY3bEVMDgYJ
Z7fgjxk8dC3uhKSjNuHbvkoAGaCz790SejzN6LixObkYmfOuFk2FJ5yK6tNiuPGzy7z9pcEI+MSC
H4GCUs7NIrSOvQFkrtwLrVMy5oRIdIWXExAwl5L3XZUIt7TqPsvc+D6aqhrYFnmhOzWmzRdAoZgL
Q6jaJ+WZ/TUbAKI7taJ6iuTikQAWQcGRTuYeRDVF/lAvJmSQSO7jXmnvQIvY26FkIkwDFiBZouhe
nL4uXPeUWXJwsHlXKiMpJAeWfhq1Orr3epHfauZcgpJSb/wMEW5dIl7aggom7Z0U3EnKsYaFSfvo
VbXxCtyjRzkUj/oNJXT/nBjD0BDClUvT92LhXJtQPt2dp2OsPxaxWwfkSpkY4Ip4DFwPh9EmXTqP
NDYZlreV1urietYah3tt62OnTg0E0hyyGSa4K8AkxR0kfgL/Si+pgfmpuNrGXq0e0ighRVvBpoPZ
m4BECTQFyXxPbLwgQnlo2+VhdkvVx/u19NADr5kqmqjcNaRq2THjJEPlvnCoXHyr6MPhJsv7tPVl
L6Kn0VmA3lV6bp/YBociGAUl4nXHnqV7sZKYDhrzCGIWy6ZwikrK9QOSS+cI2U0vU6BBc2iAyJga
GOuQx6IGuT9c3Hnf5HOpMGi3Vv/oaVEG08IAc0auqQYXCLCg6U2PiQSvszFiM/9UzQK46WgjBfV1
pzH00+jhnvUN1ejODT72hQhnFGBBVS7JMYW55tvCyY4dMNo2vYOvZXuL5PaX+lQEQjeAQLH7qaG0
3XWdmbpdADrMzg3SWFtEXJVLipHfi9kAQ4PVLiZhvk4JES7hzftLNzWoP4p5eWTfk2YHBBxWtcUd
N95kCcfPAWHdiDEjU7iB7eoxDm4bLu1VFqkaz3YP4gVk9DQ/Ab7tbjUSBBzijUMTzo6ZSSSsc2S/
iFpT74NHaSJVjSYTZKWQ22iIjd7wKeFioK9du27xiNWNbTK9zMqhMOtBmxL/bfYkwvDwtGRKvjEJ
NbD94xrHvxU1YvK2eDuEE0M8mmgW30CStvvn1C2L8JA2rvkWDcPrssTRM8jK18irwaCyTSgeceGn
W/DZaq+zeOhMErZ6xDe7XEN/yG8RHPa7IVaeXzf1Aoye4w+8l4VVPCpgfYFSK9PLTUzm16ErvnVY
sneYEfNNE00khWWsK76Y2rEJFhYb8x4xunwEkKmQwQ1uSOFHEnGE1z4Z3wUBvJ/IsGxhqzpOdGqr
snrsm5acmn6KhvDKLgv0NFpBDBRyzyYwyibfEUZgPZaZjmqmiyvcrZZ2Y2STeW3UYNmqiAjtzGNb
FBhGOLyVPTlUy2QYa+wli3CAjaJpcSTb1S378rG7qtUYboiHxyO8RhD4pt1CNfAEsB2fsOKyv8Je
EE1besDicQlV8h4abd7sU8S8gWJQjqsiUd2yyrP4J3aWB0lKfcElhA+sOsmud9D29QCkX9IkEq82
WlaQmMIjE90rdk7tAJJLdeUPhR1/phX/DL+fnRQbtx2EphQop9FVG0tW1Reph+pIU4sE21BNqUuQ
UW8ew9rgl4aiSiL3NPiuaci7lG3JcRhFgodbOq9ZGInPGYaaExFNMrAIHb2SczS/VE5uZOuchsZK
pnpzg49dUrcyOa4vofnNzAo2YnOJfX6DgRej8+CuQc52krBC0c+zr0oLk61PiuBEIE2+wG4jw572
s8yZRza2lqTWTU4+51cYQljOjZxrgMflxK5PGEOzsrl5J+K5tkj/7A0nYAtPPge1VhYdi7rq/qjZ
tcXwMKTUX1l4R4UN3iWaXesyO+gIOz0kjWU8Q5OLd2IZsn6TzFp9Z1lT+rUfXIAjBO+thA2OtDdV
aMlTi3HuGk0y9EgVUdKcpravv2YG4BG/NQE7bpIhn7513cxYYVCyT+treIPvw+jxl146DESYI1Tl
eCuCpZZMC8U8xzEfJkcz4a5w4u7anNm/EctphV2Qo5SytlpTcJaGhtN66do8/+LUw+SjSWyDXNcI
B+hHRzx27PJI2eio4TY2+VorsC/sjsx+5bglFTuGTgyYKtqopdXgC8ejAFATSs5n0CHCbVb1wMl9
Q6asYULELeIUZsouGmwUMXhiAZYRQIzukjrCDwHkga20JLj4zyjpy+xu5d62AbsKzEEbXt6KzES8
MFE+7zXgKqV5Z/cyxOcgmkS+5brjgNkYNHfCulypMsPsS9KJDciG3fZk1jiX46LtfYcF15qDWLBu
gRrklNScg3KYwyK7nkF8SN1vezZg9T2sWpp6BPlEPbg81ddN8jmKMrOKgpGh4gxM3xBM1GbAt24T
PEetVl6hVNSKP5H7ToO1jQl6KcotbnWRPYa6oTnDvtZwQoOJBdKnp/cpjTmeA1FcbYLloe/LEdIM
KJVKfBSa5+jcxzYt58Cr44l0Cba48WMz8ba+arXN+UGXexwzQGMJp/oa4KzOThjk53rcyDhcnPfI
DPXJ3nNeuTDeGtGCWUJvFxMfUbrjvGjsbMN0tFkimI67F2SJsnFPHQXldKsDupxNv49a3Pb7JdEN
nhZLXlqlXyXq7wEEaw5Wu7yWPb/esqErawDVRPsti/BRdlad2FvwCHEij3rfNzNqBDCI1DjsHaJm
V9duynysdVWQWXl0Y8TsGjZh7TFjzl5CEeWa+6Rzinmud7E5GLKBg081ko8wH9A6QJ+tx9GsPM4O
yso9LZR+JEpruQ2avRtCCPAbYTZYDECZSXOvDFW81G6fP2tL1XYbo6KpuzF7xs5W2HHxrpcoVdfE
HKhG2BJaLw4GZZQo5hej6T7RiKPnvp5eH70kGu4t3RoOsumTU6WH0s8Mu79Byj/DopNFd9UhCd1L
OrGP2LlG56qhhHM2kkhcczPBySv3qtMNkLVuPaI614fsvV508i1CwCchYQmu2QedXOaHNtHGiQJB
y7dUoOwQQ2Ry1l7ZZlcEZERMX7UlnOZ6I6KxEQ9uBigmGImn+YZtDzRGmwI91IGqAaPXVQqdm3JC
tQckkNnwHmlwLTSfihpx/JIhkKT/OYToy3uOwZ97A8irDzqNbHdz1lsE3ZXzJR9yEgzwxBj/m7rz
Sq5bSbf0iPIETCIBvO6N7eiNaMQXhCgD700CmNEdR0+sP5CqWyVWl9Qnoh/6nofDELlJAIm0618m
wjx+sRKHEyoJIleFp4whsAxn6J+7RbdwR1vUZiSGmT42n0gVSFCRgFtXESdvgo8b9uGXUz3ALda4
x+zcDLsfpF4VEPEAMbz2xqu6mJutRR5L4JUOuhZ4OvGBegAvxp0i8uwmrzk2NV6AW7jT8nVJx5a+
gSPmagXDcy7Ydpn1dDPzsgnKDD1/h+ON/i7SdVOAQVR0IZiGuxcOlzq+xdu8XXddtpUc2cGosxYV
bvLKFGnPB3uU6V2l7fASy8/oW9SatLynl+nYUwEAGVmWBO/8xNAP3uQMN1iQxjwC5WGSLV0MWTR9
miJA5vh3JvChG/hEUZxQQUIvx2kmedK2pD7vZBiik3ObbhvdOvcNbpqYS5bGs2o7k8CraQnwQ1pA
vrtl3lBXxKeWImsCbb8bKZbmJXavfjL64ykiPJ1pHjtAHB9CDbVer6bAuuU0DNPdna29RcyAuzFs
CvZBNNojU6+gjkCYCdYluGNGHXE5UTl3l/ZQDxeRZZKQajhRTehVn9ef9OT25n7uS56yyJT7ItsY
EUvBBvy6EeuOt/Okh2mhIFp9o7KQhD8y05IYrjcmD8BCo75ZChCAzaLqWu2ycUnnwDaKZLc0E78T
OU53ijBFqoPRrn/oLsYeOYS3q3tn/uwyW4znEwbAdZA3o4cRF/njXI5cQQ4ECShQYVWXeLZb5x6M
PffVFyH6h9YMfeJxYut1xvXubBJ1d4MyIt2aiWdhg9Sjcyk718er0OlWFZiWmApjTkkkU956GCUM
MUaFzL/4wZ+npjU7qLC08yjwXJ+uQK4yGzCgKmYUZ4X5OfHLCFFNbbZXFS4rBtkBDr4uC6ZWLJmh
gfdMgc/vp4xkV71l3WRXx/48iG3C0dd2U9fa1sDQtlWFV15e2M/N3JrkHw/5Zxu/mOe2x08YYxCw
x55h4/k44kk/bz8TjEZWV9YRVi3YeVy2A2UzCJL6pSTd6tSmDOoAaxv3uh8g9PcQ8becyDMM70FH
MFvwHkGM0YVFROq91tZi7yCcdXdjO1unrKt6i5QwvPPYrRnFyfFLIB6367xjRzqXIq5UsHEqEn86
lI415newUJKgBdwKWrq63Da2M+zYvpjnWCLH+yLV5nMcztOzH/bmpu4wj8TxI4M3l4c/oJUYgXRk
/+Cx3T+YMjRfq2jMng1+BW3RRMNZtnimluVdTo1IDvXYM+q84UtVVP0NTkFYqHpETpmMgwW1kMjY
0ZiyOLAeEAs5eB3cftc5B0UTF7qx2qcUsCPwJg4qePCVJMrC1H/EKF3eQztFGyBB9U819osE1BAa
ktn213kA/W93WQ0e1L6yQGUFBmbonmf3mRNtVdR3reyIrLzusUFllu88z2+ggpC6DU7NrJ4WDbWG
tLarazkT0TQftDWtdUO7MqiPnwhYK9Ll5IWU1R7CZNLOVwelSXZMK8hzchvK1uhF4I2OxJWZge2r
F7coIDcgQUqUEZCSaC5sGz1jTrZtplpjOg0EQIRkTsIU2pNeoL0XAh5XBgZhLjlmRNp1YqLj2eeV
BSjpjBfLrmlkVI2IDtjGp3sM5akvbhNlS+lQKSRU8bvRINjpAgWs7xIGWmuivDBnTKIM8ksdhSbF
DfpgQxkkSjFVam5HG5OoZJ/Yk2rbx8ojlzwlVcvxOPdRCEWuf4XFTDdUQaeVpzAFXTmEzeuQLSP+
Z/wVbKm2aAPYkmHJRc4ThuPQD1I0LGJen0SqyPDzA1nvo9s8DSJaLIfMYC/jZ0RwuGo6X9Pn+ZJi
9p6r7WRgpvgnuu+vFBiqhi6kIEqHKxPFW9kFv1aUgcq83oij8ntR1WtBY0ycmmOP7ZQtzILOjeVA
bM2IxaCF6iOlRLf/fX3wV+rJegPSVpBPfMemSkhR6NcbSJCnIr9L3G/Z+w0U9BP6X5H5OT1OVNTF
/lAp/fWK0H2U7bI153Glqxz7Y6GUEVBGJrjdCyEvaPSwrMfDqSOHIq3ykz00mgf//TN+5G1YLqwN
C1AZ/h4sp49X7OAmx7qwNY5J2Mo56KzkWv+yqL9SgFQjcdAvAK/s9cCThr6LLt338tLvb+PNRuKf
hVjGrasUraksxzIsCaDza1tjhj00YFPFYyHLorc3fTU44jsb5QbeRswyTfZw6FbJzdh5EYW+OsbJ
eRd5vTWSSogCMmd7a0XNeR566n6y2xxRVadNNd71njCSLeLJqTqn3M45PgUGXqsRoTJXWgSjdryr
kI0iDwrTDDfkbTZKx762LMut5w0O8mSfH37/xB8ZIJ7N5AExi6fmaW3Yk78+cabCuNRN5z6MQ2lA
9wOQsaD7jcta4UfDKSUxUBqUiV2Rv54jScFc6/yCiW/lDwzoI0PipdX6TatJqPcdk5rpHTIJYVSY
FDb5WDNtLJiBwE8INZ4v1Bdmr4DH4Jqkpv2h91orl/pfXqIHV4wiPyV8hzdomh91PQ211qVKS+vB
62MbFkJfR+sN9MIeVpLDG+PBosLKvYXxtJIhLGWu5Iu2bqDkiBh/xnMTTSrfqkiVzL7kPkHiR/Du
tR0agnHVFdaufCqJ7fUR56hQ3T4Tbmvva1R9KAVnmDU87u/fFuzTj4/mm7a0TIaK4WB7+2Eu6AGH
XIzL5web9ZTm71sch++WHFfsr73hZWAYc181y6NrlSuTiHAFkxcyEW4XzbuF0NI+2vu2GPQDfL6W
5gD1s+l99rjAu8D6HM3rAR86knk23QDB5JhYTGmcheBuccGElB7+BRvVpCko89EUfe9yVNw64MsM
CRJ8U/713j4RpJHsy+8b4cPsRHiQDQ/NJZ0Kgi75wx/GKE7rUs0KmfpYuBWzwzsR0Iq9aSQ2yrOY
q/9Ak3rzrfmlR7EU2o5hGRwrqLF/pKgaaQXZrp7cT91g0kOAX3o6FCwp2kemtaycXagFlYCNwt+e
Bs/HsITcxaRHK+mWJJYbV6EwSMFupMdkwIAc74D3+RRHFQZ+P5VQen6+tqjRJU05YVXEWGEUra8j
yrCRsbYAFeti7M8p1AKDDRN34oBoLI84aa+M3t+3tvTtj31OrYsAk4SJ0fK/c08hznUU+8C0AQFU
Tuj1kOEzHSJYTq+oGkOtRwPZqtrD1htvWTQ9bZM0Z0Y+2JOzwfy8EedtVAh5yVnTJXVcU935SqHV
OOpwIDgmc8sq/ybTfGnvikoV7RcN+Kav5WganKS8lCSZmuq8LbsB+0GHU2fbxOFUbRTRHuaFbbSm
T4JH6+N5PfVDG26QyzdLuonLsaWcHk3ZyGDAKHxNpJyEk0rM6SxzkCSv9bMEdpvMAcfCGtdlM4Tp
hgniqY+hhORbd8n1skAApivWbKFmjlzgZ6nao6SNAEwL4oA+aVVZyeMg8wgkRfaWuZ1h8lbE2kV9
5wd+guRjG4GlHFni+6CpDL2ch35pGAcCWGJrHwkS2I1dnVWFfJidMcrEg882cvo0wevpL0XXl+KO
FcMdvjmtUu3D4o7oCCmtVmbc3frTkmeHMIEHjm2EpKZNCF1lWzGafEoe3iu6Ga/8hvC2GqeArjI3
3/2h1xp8ONedmXJELhviq2FMOrk6hFi4qyt4DiLLDsCDINvx99jDl5xWnkxkZ/JywdqZLk2Ft6vj
W1T1vcKgvpR17eKOin9oflE6UwbZKB2jXo8X2gkjoqtCqCmDcxeW4EanFZmNvD19RWH9UY/LipXl
nUecOsVBqdhxExnHgfOko07gfaCTgtUGKB98aQ6IbBmc50oMgFsnOodG0605JcLEHmr4af6mn22P
jLPccl2+9O/fFAnR6bCXfPjPkFTIKmtel6HxrfEsVS3o6NGchHDRJ6d4w7gHWFVmkW8cOa7rIsyj
hMeJbIdF5ctEOo3hY14fEz94Peta1+5NGgrOGXs3s4VVn7Jh9r3xWlHnT/xN42OA0Ozdtnfi7NHF
VUIsIC8YN0aELDZM2ZfM2k1M7pMdYuaMbWtDDPVNik2tR7AZLuddtPsHvcm21luaR05dFkYf8YzR
sEG9pfWCsoeUUT5bEUhZw6kt9wGNIq9pti2MYVrW8oaEFWQLxrb+Ee6fLcumaXBltAIZdzz9to6p
C+C6E+u1xey8z/hSdXEv7slLXqd8OfaR52593WMYQvYX+40DCQgFn6vfHzWGKkLzNem63WUtIbkA
XCE2AUlLTvO8F7OWseU8mfm0tnMp/ZSDhxgE7hxHUVJOlt+pdPlwM9skYae11Z45u8028WJnELxB
ia/mY5+WJNvTXiIm4TCmBG9Ol17qrrec8KZrCnv0LK5g86PmNRTT2sFUK9Y3D0LL93If2kUfjCOu
sRQyeq/R3MNYdlx2+/N52ta2m1ekCTHfc+BNqfvMwZrV3krtQ5Xf1C4cPWP3s/eECyFkfeCmCKBJ
ru/nt8YY6DXt9ucel/SPlTNn2Z2TXdpG0or7n00t3j/+j0Z+/xycaiu7dC3K3+7WLKk4vWaJqpP2
kJT2zEM31jJxrcgCtTLuoSpHFS757y+qWjhYcsrrZ3hQJ9C/mQOlmVG/XaMACYJb7keryPmIVfso
xwEq7HD0ceXFGYfYl8KBpLXloGg0QDVvLVjVjCDmtfdniq0ENuu2rkqF8T4H7ZXHbLy/2vfuAbsk
p30U6A9fHDdfH35SJFA0+wjXfz6PRbjimzO5pqjj0URS+ISDhoqU5n3vSMswD9wlD7n+FTNpgTU5
mbk2vasj8JNff29QseiFf1RksUh3JwyHAJQTx0l3qg+R4Vj8tk5AHceLd4Jg3WnebzJCq3s1VVTS
fSgLFevDtyOb3etujYrmD1rj+kWOkceXvDTW4UDC7Hr/5aCiWD8MeZRHyZ7YZzp73NgELx+zDneM
/tx+7ytJ2vm9e/jZ5NSPWm5nemcSsgJUXDytscVPDqQ+46XywM4t9cagbojpS7YGKZVc3EljKixU
2WpUIDm1Jw6p71w6twKag03K+sr3spkkJ2+fsVkkFMr2u3yqjr2sDMJUcl/m2JQQeQwGAclt4PMx
NSe+sGl0clKHB/4/w+hUL46hTRiYDaqn/GqkbsShlKQ1rm7GoA2PqgzxysfNYln7PrUxtWIPNmgN
LDrU6oO3ywuW2GI3CYJVOmAplqrpMwzFlPkGvij2pMefwhuAzLhN90Ocwwz+OstO2vYRSTHNcbDf
xgwxYTmtjrNAFi6PduxVun+A/RJrRQbP26NPftTRRDal/ownyiLdOTu1GCsJsQcI5GfmVK+9Bmb/
2sXflSZoQTUtYA7W+rx9klgrYZgOzuebBNGI2CT5Qu3Hl1ZWEi6C164qLm2ARD5BxvV6hh0dRPn3
P+noi0keZ7gfSuin1inCgoS/QbrqKlIIOZavUQw4E3C8hwHK0ZckClI7MKKAwu2cg+Gu46mXOkGu
FGVez1RpqxCs8aoDhqKZOeutjTck9kqqtgbs48ubNAffBDSbc57ys2Z7Fgrc+7u2Ta585OvIOaC2
Mv24q0scRRUI/3O4m/DmnfHk0LWTd2RrCVNJuH0ccF9kRKoLZUzWal7+IkhiDffU5tdlo3DCtbtR
2THpfO8tiTkwmh07MRLItWBFRejeZsugxX3LZhpUYaEMqV6Yb+lfQtcLLZAinF27UV0SLbvneLnS
SXNqXisW4COprV+UP8eN+Son4giulMJHg3q3RR1J/IDalE448ze+TdZJl6MUElsvN932Ee2GzvpP
BiYxUQQXdbbj6U677G2ab/6YjA1U6RByLfxTyM6FvxXW0mWPi8T3nzB2Vgdqgr1pVuwpXdeBazTQ
ywvM67cj36SquHE1Gr4p+Pkk7++yqWGqOTAV7ZXuHL7xkX8Spn3YIfQ6dv/r4E26Yv0EvBfaLEzf
WM+OaQg+QXl+/WBog04UO07uqwosycOaoRyxWwyvSP3EiJwi/ApVclfrT3522Z9EaPIY+FHHPkC9
rNOpiLb4X7VUGkycnL2bIXYjLMc0sb686JmgZOukm3Id5RFOH7R+h6KOL5JtWX+CNkz/lgZKrSsU
HuudZ28cXv/9QuQksKQB9vKy309sZZIu7kplo8B0m71PWHCU1r/ceOYq2xF5sxLIu1a1EuOUiHwV
bBUgg4v74R2F6zV6x/EM4/B1GxfLiWuQSrje1vA24ESVsY5AOntjGtfWKsgMqOaufRJXGYucQgfH
l6LYka6xksHfGwTFzDrpZZ5aGeSyM0V6Hlt27np/AL4+HOjBcpgf6MHUcMAZ/02AE/eorVD2WPdx
VSnu2o2iidGgK6bZRsh1BOXveN+YNOu9/+F09+vZbr080CK8EsLMTa7/AdyEAlsJ3blAVe9TYwoj
fW1/2GP5H6xJPsjZGE0GJE6uBWTF/9V6rP8XaZb2CNvAyrL8Rx8xsqlC6l2HUl67Puo+ZmQVr9Dq
kKS84QqqBePk5+T4+8f+FUJwDIP+Q7QyD+/aNv3c+vVewtG2ELqk0f2K+qqXxDHX/Tj1ENfeLRVb
5z+1879fEHkHwIHyfAtw0f+AWWRxa5g5qTh37ySBKGPFP7lvUoifI/v3D2iusN0/EYv1CcFuDYdU
cM8yEe59uOCUpzIqe+IEfs4YGk4fQ2mGaEe49CQ7D/ZwHS7t7aDh3gXFQNbjT0mM6BbJQvSHO/q1
p3NHHKU8n8ULJi11hY8Cwtk3hHaxkbzL3weVZl/HGJ8G6mYYy3ljwisATJ8ZmT75iNxBI+L1Riiw
NMOyHXEXDvcOjFvCWSfkATPSjrrh4wCToXmVzDbnya1+V/7V79Ps7x/i42vkxUmDSEHbAZLFgfVD
q7LuNr01ifEq7rJ1ZlreNkJ155TD7Sy8Qf7BR/n/dD3H4EWu/ymlPoCz7sRuxPKM4ernsjdFMVwr
gswSylgteT5/C1pzDCB/zBd4PgodxIx8nA5sqKBmSc4Py80qk2GTvL4NN8sZF2XXrAvG7xt0nV/+
pZvSIQzwTEYgyn0JovkBz4ToMiUthcMjPplt5mypfrn2i2oZMH8agv9+KV4dBRTlSU767sdnI86v
mIdIRcf3rQjmW6v8c7KalcT29lT/r30aLpOvbdVVP/qPRg2/eDv8D3JzWCME/rOZw2Ygx/hb8q82
DusvvLs42MZfnmSNgDuFAp8Owet7N3Gw/L/o/FSGMMpljaQ2898mDsL6y+Z7/Ni0KEHBgOBnqN1W
Iwch/3qrJPkYyQLYcob7W04OnvcrDOrAdOXGTGkxg3M1sNBf14yUMD2BNdgj1DTjtsMNu6BovslE
YpxNFNLjOZdnsSLuT5vVpqGS5R0oZm9ta9oPfbZTzv1oUxFCmeBlQQ+pHzEJweNr6t+I96i465f7
ep72RltgQ35OXeSiGkjpU1NkPtnRmW3dmeJL3qujBbPBblUfDMMoHivzWz2aQb+cN9axBF91ulfR
tOcwCLIT2888wNmp2Vap0e/bDJa92aOyTLehAqlUuC5QUMejAtPDLtlmnl2lwcCOf9v6OJZF14S3
+zuA11MuU8KnCeOBNO+1d85yl5D6vKlVdA/ivlklNc0okLfgkiD8rcP+GUwBdUTRr7hAt8oDFrlp
iUGJk5FMpeYo+gHmVxG4HVVexzhv0CKE48vojlik6W7ZCjKRYhV9w5YdLCu91PKygpdVticbblAb
GRZkf0JFFhurb0zWIAnuUszjCPoKYk15LsWoSYi9TsA1O3w3rHmn+x+iigOv+DHECGqAiar2wfO/
xTaevYrUdZCCO6JUrhARGdRAoDN1lIhIlb/kKPawTEodbcDUzWR41FKgT/uopByZUAsDISUpiok1
KBwIFZmbPqa62TdJtynL9OjNHkSwGaa4sNzm0kio/iVpdCYKdJtfMPJ4VgpyD8YTn5fiFWpaINxL
jT3vqDN7Z9c9zFfTeg2HpTzkRjKcU7boroYFpU/pPA4mJ3eFkFLxkvEqbRwC7vCh/NRAIwRkfDTL
nOwXx9rFzpNKlkPVaTwcR4Vnn9udzQ5Mi36JD4l3XlYkyQj/lEcCJmHknE94ESabJrcv7VHu5lHv
pSY00sSdd2nOK3Ognj98b0LCapeqJeGiRIxRnzhFBtQGfhCEuyEk5iAxlQ0Hgt0haWxqabZb4UzT
JlpgMYXeJeYlZzrDhbIO2ZxnkgJoKw7CHZAIuunWN6KDiZElEGnQl97RHQwCmDWpZ/WOegEJq9h+
DSLQXhos2S2ZAYpq1LyZ4NJ4HqXy2ttZMrkOIbqj+9oX6JawBdka3r1MwKdabW2j1g9Ed4ms/2Tg
gtl6zpFy7kprO0tGuU1tNK6AOd3XrvrUubvYeKSEuLHkdJrDfFcBAd6YBDSdHJQxmb1A+BfnSFTJ
xfFRBL1MNQSr8nZw6pMV9/RTIEKt6mu7aDHVjOfjZOi7YXIO5gKnpCbH3CA+SyYwnssBToxxp6un
MBFnMP3gSSN9W0P3sF3YQwtNCZ5ns7BBb3zeEY3m6h9ieUqMZ9IvYTiFza0usqCuYqiGgyZ46aKc
Tr1zR5xXvC0KOez74dZEOGsYxd7qzyap74cGnKy7rRj8yQjMoFLC46fimCDGC91ra4x2iQq3gxUh
HDWREmSvPdaqgC7wh5HbWAmc45jhnqqTTSJonYmbKvusYusHpYBtztlsGD9NYfIcrso8bynpVa/l
aiWs6SJ2FbT9hNDkta8LPKBhGMWMNMf0tk3cbULrgVSzFVZG6G+uOobttHwPxY+SwOMxB7t27kZl
HZAHpimpvePVCP5+vtjms5PkdG3IyWb0as7QwvPuoVIOEnfYvY6AWeUQZZaeIU7eQqyGjTbHZ57U
N+jYMXAG5cM/YiNiTODcOD2OUu7zWY8BO6tpj/Xf1lnCzTCBH480TXbbL0++98VH2ac1LYxzZmUa
O/odDjvGeGg42nLzlHy3ggQtNkLjD9AwvOzExTLdG/Ep7g/GIL1badefEDEFcdQS1etCjxHHzIRW
WxWlQlnZMMdH2HUQl9XKwJLxVYsu8woAvuHsnOSvnRPfCItUYNdvbtzCfxkZtUnZ3xom8iyqOJ87
1pqVrP3S6gSjaPysLzix7JoxOviIQzdqPaP3VXyN/OPWahG/csadebDkHMOBqzYs5hc/NbZGY54w
SLnUi8JNoFX7uk/Gq6qqx41Z6fQss4Y9uI9xbJDiUM8os80SdXcNNqvbuYXi3htufmo07ijbtBud
Cxu69ZNqk+4QwZp7sEuUBAmLrKFE9x36vfUEbgBmOKluM6pObp3KyvDvJZFZFhj8o6/Ae5OUcyJv
d2iowkOni2GNBdzLajzKxvsK/S86F7BeTuh76i0FpCTcpMNwlq9ysNBBUOS1C3UBj5moSpwRF3KK
s/HoPcWoRpNYQ8Lzk8eOpFPHZPH3XX3r5D4jMr6EM/AQinDnO0ZELnCEpbVnPmInDXAq4RKr6JBB
eBsXT5/yxQpgiDyVMSl9m4bIo/3Un0dR/UMak0fmnFG+mg0a1KgLjWXjKVLfutAnpZyOtWyyyogY
T7H5YDnhWTYO57OMj5O/PPVtG4TL9DXpMy/gCeTeSiYyrNXJp8Bp9l4SdDgsb9yBUOMy2UkWpS3I
ZL9VOOHuoxjqcxM/oTh4rhzrqcbKF5YYmmCSBuOiuSnqdg9x/gm94SFu2ziAqkayMifyfYR7VRVd
T3Cj4acfOndZl5dNbayZhU6Dt7MU4lgkOc5+PY2ZiP6IGQWV2+G8n5T3owBmx7iz7AKj6svHOhTe
fp7DCUuZzt6Zg0BLsNKiWFf7BKE2kp3+lhpdHRRAxte5C+azz5LYSQKjD4dPsPHinUR886Ik9TZm
2bY1qXhJfAs7BcuuYtdQWxGC7Xpm0q5xa0ciM7tbNdTWDcYVbIjA7y8hjbuHVs7y1mtRF2zqKR4e
w1rJ+KTQEN8iLKEY3Nkpi/9MRA4lgKTfZro8ZEuTtShfIjdnCoX/iuFLmJabUFT+mStqdpTuACd4
M3RZQRok4whrfeGeM6q76wzG22eJwhChUtFfyMKcBqawznkhY7VyMSZeklcf3f4exsTwXNEZwAv7
3kD6GZrRfvDrEZCW9fXMG/v8Qg7SZa+Y9SfmRGdHYWPeZws1F2hNLqtoNh8oDC/nvR1Ft5Zm4ejJ
yCWLdTVhkF9b/1Pm6nOH7cUjepH5BEhd7+cMEmwVKxtjiVDfi46gGsndX8Hsz5BthDY86zUesevU
bbXM3qXfTdUttxKeknS6c/OQSETAoKRM28dsRq1KBoC3QdeIso4bWL4OpCIcgHVPdejkgV944Q2L
sbFHZNYh2rND9oPGOTIhcTWYVfla4iz+GJPLgXV8rxh6qbUZUJqcII+SC1F19VBs7XhnyzR+6NxE
XyR1c0CAEuS+vctEjr+u7UJvx+3rzIB7EAgne4jy9glBY3jww0gxJMFU03bXOan54tYLURc5MvpV
x/lJYJT9pbB85zHBDJkIpkwfO4Odck4xPwgHEGxr9tQDwtB4L3RlHX0Vmtum0SLjdbG3mj0R76lh
3PqpCYHSG8JL2TbDeUXU753M1dekCs/asn/SIyxN73Zpus9x9KmpFr0zwjFDiFOfsPBCcLqY7jF0
9CmMwvi6D/2MRM7xEw5T0J7bbmCM+vGFnOQn0fd4sSEFE6HmABR6ydZEUA1kkHxv9JoXn8xQIzP3
wmqme1Iktqjd3/aGRzejcamIdGRCsGHPk68oXGt26OrZHNzHdDQQFOBXPKbOTSh1d6ZGeZFmP6jG
egH87zuS7fsbI2UlJsMQpU4ish1M1CdHWE+wDNjaplF63uOUEKES5TzigzThi2IQQYxn1ya39S1A
6FM59je93XVn/Wo/HpMPFJmldfCb7mEe5WfCqq2NxSElQmVKcaNd9WJbpXR2OZIGH5CnzYHJl9MU
AJAHWK6feZ2b3zOZsiluzWVfCQjlxTQ4+1ZYjzCg2suC2NpT38d+euP6XR0s9Nvv8AWawI7D8NTC
NNih1IINDfUy2Qunghch1+jhNvQ1wkanW+W7w1WWJOmBYgQu+4DhGSOj8AMSd7Dua100GIRauxsK
twXzaTyiGfVHc1f0ycI5yiusi3npK8IGjA4Bqp4ESuea9FwinXWg2yp+7fqG1rbjs3oWXXfRj1i5
LqWMMFPRLdbpbTjsawgiybki8EMuR8cmzEAYS7ZrxHig1vU9NepDOzRugNCr3yCn/MyhON2IZfoS
Vfm41YKQz7+Pt/zfgSnX9fcSlf/37/3ll/oj7PL/oT/mm4vxf4ZU7v7Xfw0IKH+x1Hz7lXdQxXH+
8sC71uKT7fvsHWFKvoMq/MQyocgqH1xxZfmCZP50xhQWUAwKYW/1I7JWzAUk9x+gioVtJiQLx4Aa
jiYEJt7fssf8FRP2LG5JURLAqQ327+rB+CumYnkw6FK8C4LSzWJx5epMV1sPJpwIxslQ7p4aGUuH
xLI4pMjuI5IKrVnoc7a27FUR3C04QqybnoMYK3Sq4VJSSDYni649Nn2an7mmqAEC4MRLUitQvWLs
6OVuQHlHIZluY1bxFpUixv+oIji7k1e+MXFLRqKHzQ9GyYN91yNDagPZUgHddrnfqSDRQ4dNjLZJ
srDr525Q1ddIJO6rLNvq29/v3v/jOq4DFPefO+4lhL5qBJ3+/uYSu1rBmutv/DcYaK4U9BVtdwxr
ZST+xALVX2uRilKCgcGf6614389uK72/JFwUKgzwO2DIrjT5n71WOkCBQNu+6+HH6tmO/3c6rem8
QX3/RK0pq5hQSKCKr3U7F+OuD9128kmTbDiHBoYaz0ctCg1CNve3KcXlETjPbATqwohTlvTw/XDN
XUIFmROt6q8zScTosULd0e2BFD2IbF7cW0eHXexdqWBkgILshTd+s1sHkVSfNnvI8eAnbuQFUTc5
jwbuEeSY1OjaZ/EcQbM6zH6Y3i1jSWR1KS8dJfxDnkXdmdF5A9sF8QMSL2HBar5XXY1MHTekfWJM
jAxyPgDKzG4YzU3YNAsgZsLZJJbW8LBURXQlnbADPrK1ceMkVQZFIhqTjKNJaHl7RpTov1YjTo+f
Mkib8V4PpTpix7nqhqfiExWSF6uqPXJjrBKt+gK1ucCsApHN3kSFeSTAmHFbzmLYWrguQehCYQo9
rZovR6t57OdCtAfLmsO7GgO0ZTcSBTcA6rnE7mGAcMIrR6LITFW3c2AaXrNLeLCK2HryIsoxHARZ
rbVv8sNojjaRXbKTNrum3A7AdcjciJHW45c8m9fFtjLG3dCU7nWOpV67cacQsVs2hdddXNSvpNNw
7JfY5Uxs7I+9IwjXKu14PGsj33lwCuXBVXObQuzIm5k++cJ0bjuZ9zm2L475FdZRCh2El7ORounO
oALbYJmZRSS64Y/4/cFB/eIUEP7iTjhno4wk5jLs+EE5ZbprvHr8CrJH6Bmpz5sEdgnqfcffeBHR
HMxlrtoWSjjnY5+hVkhbcd1nyJFPGlfBc1cXThsAvD+E680PWOtgHdSSej2T79jC2bub/RsM+tHA
1eXoBxlRWIguu3ib6xRGZmZdInlDwOWiub7oUj85TiNgSJopvZ0XyRsXUxIgnFCbyIvUcWQ44jwE
7wJgd4BVlPj7voUkLWGw77sCT5rKe4oUKuMcRyCiuNkwOKVmv4vXhAN6ETXzpSJAY5PAHtpVLgKj
WjsH5IFhkIVALz3sN0zCNq1K90iw4q3XWXrbCHUbhtYt0Ll7QfcK7JYkBoSF6S5bEnNTeeW4YdMS
Bk65fI4mTtoJCeqbeJnnQw0TnPSqcb8oX69HeIi+4VIEy+KAeNZGcqqj9ALZPVbutzovHZC/hsjA
fgUxO8cJSNPqzzwUVztlD+Ksh/m7STL/3onn9sB+GOhkyC3OEVN/ZN/6aPbjVvbYbxm+CYRYS7kj
3TzeJIXA8KpHqh9MilWwRoe5cXkIXvJ8LrzqupuT63nCtadCcl+Nvd5TCNlGI2QwUikxQ3vwCah6
0FWenLRMg2w0Hyg6q4uxUYD+HlBO1OLjkrtOv43t5MeSApUis31dalft8ZR/gL1DEnjj3s5u/Bz5
Y35ZNf2qklxYEFuvQME/TbdEGv1v7s5jOXKlTbJPhDZosU0AqcnMpCxyAyOrigACGggExNPPyb49
ZrcX02Oznd1vZbw/RQIh/HM/nl1BWC+HlAudT43HNmec+S0VO3NqQQGFJkNVVst9vtN8/c0DcAr4
onZee9/AcUZWNTQFIfKB1+3HSWou/fewwgZ9ejb3Vao3U+QWAiapUyrKbiiBnZL8cV151UNeXrLZ
mZjtLPYXVb5SsWVCkxiH1kGnKeSl9q1IGsW5xLB8dheyapuhcmK6h3ezBffAGs3bqrT1pq0a6Iwp
/TtObXMsM2faa0TxkNtdjfQkHfD7NvWI82If/mLq7J66ptuD/8pC7OF+PJrN2Dzk08pQEcdo8Oa0
7lpGQiuLZ+lxUkdimAlf1oWVbgVG043V2QbAx0JwnS6A567S/LD1xT80PNw0ZnX2rYI+yKcuW//I
CKB9I7iesFBmuuVsHVZRP65aITe+WXYbU/M5wMD8Rl2c+n7eTSsMlpZ3Y9tA6mSMk4+hXGcyxtkC
EwBoELNkij++0jRLtmuLMmZmtbP3GgZACXA5gtwNCpStERjmLmuMelhWDXHhJKh2umr7uFRzwuZH
rb0qPPMRD1d7hs1C0Zws1icmyfZ5ZEQfBzqLXKum9NwUJiOe3h7bsLE164mmCATteQK3E0nl5Z/u
snqXbh6DLbHb4iF17poojJuR1/BhKPpf03JA4GXVc3vGMXUMVSJ/aF332kA+i3sYa5ukVOup0Mzy
4k+1zROY9H1oNXMRlcWahJ1rA7wcIXmZqYAUUfOsItWEfSe19zpJtWOmD821TA2H0sMlua4EQDe5
VccuTxMpNBuxtDmDF+FZrepLpeYyhg/QXoBSbAulRZaaIqirbHcacxTHpNAsU1a8dMV8Tsw7B3Ec
TQ4IEIk0Qx7doUyfEpd9x3Oe8zn9zv3FCnOltD0p537nzAPmrNVRdzEaASSmBP2Kry0Ll6x95B5w
ZVraHq3Slodx1oi+lt3PUBg/CpPaueWE/HtZx5p5IOnhUTx6/pztuEW6e4cn76nDhZluHG19rpU1
YkeU2Tmta23rDeZdfhDV2bMa/Vq7lTj6zsxIsOQPb1Zpd4FH1l4xoPOzD5Xxbfidix6YqK1O4LkL
hP2Qe8FLQHj4wzS6bI82y/M4mpBs15Xispb96z/LSAbb4ZXIkv1YwJ0c57a7YftIn8tVpG8gn37G
nI3GnCYZYoxNHvO2wDVC5cimq0Y8ka77pGbwdDbr+R7mcb5zZWXFvujLb2WRzmtnsIGdJPbQ2QO6
nZOdrTt9MNPbBcEn+8rgXj3ruhLPRTG1J9doLN77ej3oLQel2hDTA2HoKubv4WynwP0oc94DPqQE
eWoh2cqC5Z8TQhDomjRK6544Y7bAI4pj+OASMj40y1r+HibTht6PXpIY02vboIGk9bbsqZFQRm/w
pgX11cNsHOfSa2LJpOF1moLpUnMwvuCDfTV8hFLP8qLMXkECsK0/aUsCpzFVzR6CUHPqWVaeKayc
T2srhjjHCExFqo+cwJTTyz86y9YYHfN2OLt8yduTFiTcnyXNfKT1HGpWLNc8AUermkj2xXTiRSrb
yKXA/gvcPBnxpg++1j5ofhmTnj/45l25xqqrYs0q168JJqO/IZ07flZD6jy5GG9RfufmjcmBDfIh
IDefOcPRcbzXBSDAnlKdklpS1sV+zvRb0NGDR748y17GJUs/JlSNH1jEddzCJY2YmhkACAOteFzH
qtuv/jz9tFhYnuAIeaeiE/ku0YIFiWus/lTeiFZnGdnPmrp/BVC0sJ7cEV9khd14KeRZTyf3SZLq
iD1W/tD27hE+NVXwyBZbBwTbaOZ+sdVIKMvxtQeZuY0WuaXjvYjy/oGLiUVQt2hEg8/pRGqg7rUe
TMuJpcOVAVFXiANDhBkcgkMX1ZA9zvnY7yHsgrOi3YH1Sa7bVhXWI41/5u/CZYQlLUpBarkOP7wj
tUR30bNt3nlkraQT2Ee3n9/nxkNrFMVf6bA2Y3R332Sn+hPPX3udfPktiAsdZlhcZ+E1A2ZWl1kX
YJENh8XxtQ2acmv7+YeHrTU2Ddg6vlJRmvmvqVq2ja0fiMweHVfR/NJ4CUi8od210xjVK7MySCT8
BfXhpR7T5042odtkD+x3G6Sfq04J70ZoaziuA1gEv9kYMBl3mHyDzZpkLuGa4VojFO7pC/xqfO0x
x+EOoB1MUIvGzMm2SiKbM2U46fcMrWnEtC9yvja9eLBlBHV2xxEkP9SDeuiF1e6YFg2HJrMLMh1F
danhMuxxJyBX8vWkxnnr0r40thpA8mjUPf+WpWUdL0kAW2VlUtNkcF6WPBi2C5LCPncJt+cYuwFd
GSxy2fwG9JHpDQdXgrHQH32OdAipvwFxCkwM5g0PdB1X9BLE88zU2C1ja57iTneWrc5po9aLMSbY
AKpvSBiQt8cuQxhLuEQw4LaqZwbryWGZDB+cftpHcO1KKkVxSADsC45jO6XbQuRa1FATEK5r3ULE
TZK4ZG66dwztqM0831aRtHvlrPU5bQBp2Y6jwkLvv40M0g3O6I1TWEPcO7WKTMClZ8QOhRVeVJuF
93ng3AB4epHTlw5r+KGC+nphJX6vZdc/18JJdqY0OWktBULLYu/XtcGzQF/uU17KjjenrM8tV71N
H8jqmKY582nmPb03X8fBD/bNZL+UmWnwRAf7PvCiBj1l8ucD5YFQhXuybF0RvEnWE/IH7tnogY1U
toLYCEkPA0g6xkg71oFkNN3Fq8YCioU9cjKNosegxgjjgoX0tDzy5to/G6adXLACfPhMHvY6y7OX
TKBarJgtX8toU11g7+SDJbfclsgYQcvcEf0MVwjSTIVRd3sinfuZI3/UkxDYl0v7ahNaRyfSpj20
5K0fZNlrqRXlZ5A+5L7kcWndyec7KXViJDJF0iW/mUCDJm+RPLHHq+1id2dj4v94YDa6mMk+SPlI
DELlytPibmz4SOtXpxNscWlucUZhkOZxVNOncTv3wXZy+Tqu1jsc7gs+H+utFMLg9ZuKA37y8aSR
9ePGydjXLUw2RU4YXo/hxxiOsye2ZgEy0FtFzXxv5dgdlC91qpGU4ZifgA7sQX5t7EQKZoO1jI2U
WvBJDFjbfRqVzL6IOiiBW00DSLmKEQCHzQ/Pmn8wiSBatayPYmGgpvTc2a94CTezYGZoGvV1Kdt+
TwrA22eVBJWLILh3nUCycmt9bC4N501INtUaD0BuDmIu3BCOngxzTfyhHOQ62NsKDOMVr4vYT0yP
Ga7JX30L+gwW2GfH78ZYBRzcxNJwDqrLqP5O3FUhHTsE50zjwLA66oyE3bf9VbjgSdzqE8mv2a9m
syf2hpKj2lCv3T+NrD41z1T8J9yEzWp8LZoORZ07RDHY0eI8TGPwmPvuO+Cj74RJcLwMQxmVjntC
RSSEKuaHCa0nhCY632noeIEEMdm6XzFI8FZqLSgbdnTYz5kO2sK4D0WosNropt+GS1BxhRhHvAkp
sDnolEtI60cbrqMJvhj01ynTdSg4DnNPtxxDIdWjscoPzwQhEnTT85zUdszmpbhV2shKudjUeoeT
rcmZWCsGRfVAlt1VMKbRTcasSGOmiIfVdeLCDuy9Z0iJfoCnDO6QzXEiM/a41+EmeYvkFuuqX7wR
j3laEsMd98wNwUeZkMAACVphyzkVuUZ2cUJPQ0iB26mUbz61aCTuhulqolux4q3IrUYDRsFxcXoE
ItK7ZT0sTYUrmGLikwH6MdLupExzuDvVkJGLqE4D+7awUtf6cCSf7pO/o21z1rqryoZL1U6XtBy5
9bFv+h0Ta7+awiTxpiPrDWD1ibk6ct1JlYI3YHRjoIwcUALrJbfMhwy9hik1428NzQ+0Y0enbmb4
sbE09t6vyCibqnqqK5uEH+3RA2kyu52oWXaSSxAA0MgGvwXOI7D0EFt9nMkv7TVN/OQel9jRaltS
FEUWEQVEo9D43WYHCpq1sGTWjs7Yd64/VTZx1RD86XJp4wPSdPdYWYONxqL9NnSDtcpuVuwBGUSv
Fhp43pjVrgF4CiVptTaZawyxgEYUjrmcLwlx2yiY7uN+j+QPx/j7jdR65sm9+f7I6DaRD97K/Ghu
UwXBDf9xNYs2xIv54rXJw1S6cdI4v5Nu2DlCe6q4ke87mT8504D0qJdPJLisk1kuB6p+b35Tk6Sq
quMi+23qpG9E7/4Apy62Rklhb497LLSreoROhROrM1kO7+mlg5vcCMICAFpmTlFVdTOpruZoJ3dA
x0w+Yn2XZSTQLcbluvAfKLQn0Ue8hLqmJ2FWL2kPNbD1+VEmzG0RYNlNMdq7QM3vKsDo145uHs01
ENg+nbBXdOD7vfIC7NyNqKPAUGCPLrcH+2Jl4uiBz/YmtVu1RmHoSq90r8oDFDo99I3gp07nSGVF
THtzx/FCfaDW7vtkuqw6mf1U8yKt+VtU09fgjYC0+py3GxcQWoV48vPsWaz+tz14Og7SxYtway/7
3LeC7ajSr9Iqt5Rjw0ulKZ4c6q4VQBqVrUz0u4KLTFZWm0pPb0NOaRAo/g/ll59Mgq6I03bEXzGP
VDpuK0OLFh8ItpnBkhLypkn1hiwxQUPGqDXXuBhsl3Jpz03sjbksbFdrkeyKpb5I5YSz9740zU+f
dKxFHgaJJKuugUsgkYNdeTUDl/pfAxwqbVFqs5pphEqM82kZdg399lt3SIMtA0PuGJzwMgoIUq0/
6bl8GEuRYx3t/s6mfEv7YTsLE3gzzkgz8bku2SYyYe7te9SYyEIIC9nNu2goK0ICi38p8/mTIcB3
1swVw2hOjJkUv5XXejy6axtNKXMkLeCIWXp3Mxew7LA2QUW6eAoW4R+mGdzu6o63MoV/nOlETBuL
B78U8rlEagmD2mziZXHHjSYFT6jejWTiEYYTC7hpj3UDEET3CtTrs7A5TFHAYb2UmIe5tgURjxqw
wUKAqrpnoexPKevfXo01CQ5f6FpqxiSaK/rfMzDhngnL0vL+QOzBpIsNjtMztWRTdaGBoozmlOcW
yToPc6O+0W2dY+WZdMa55iHR62PtKCRSd2mZhzUM6GuB2cimW11fFgMbMaZ7ooJ6aK1aGmG9yDeD
lvDcdNofUNceBj5spLSSwui0oA24DQxp0FL2JjPle2HaHAUsLuZJGpotaoPLd9NydrWy9PcpL91G
Kz1sldNyK/sAaHqt75CYnpO6FxFhaov+Ady1g1jwDi5BF02t9uMJdcAF99dvZ7YT45rMxYHx9lfq
L1MI2+wt98wmtK3ssmCU6bVsP2KNMkxcKuvkr2Ep+Tsibo+XArbynizKzOYtdByfeJog/C3bTIcz
GKBghZ5pmxthsJl6c/GEZkG+IotLzdiLpXffRFaellb/5nY97XL9rOCjZEF/zVP7FRiEfVIqvcvH
CXy6lIDh3wWwrtFiHHQUGDE+re4rN4N3+uE/Faift4quCjo8Vu9o6OxFuFQO2KmgCw96HWbLWOyI
Wbe4d20rGrx6b/jrbpbum2Pa31Iab4UYsj0zpoi/lr9fcf6wlvics0BoMd8oi8jsl0/ZgzWvhPmL
q2TFb2Y6kYa7aIPIhfs8raHlcWaDu30c3PZ3y9YY6R5c4BL++q4wTOdgdxP1Gkng7F1jukwIfV/i
Lvp2VX9bRg19vnzxJ+vmt9ovx/L8u7WziU1dMqhoOQ45zvon02X3kCiNz2H89BvaRXw10srlJw3I
V9yc2R1O2QMp286r3218Em8n5PXTjGHOtoIznedGmHvrR7NitjebDPKAx+5YeRX9rJXW/fXWacaK
2mfb3nUuYGMEEeDiNo+S2YxtbIDTvkBvuWIVus6ChdooZqx/eujAhdzXFXS3xqI5xqHJAM6KDeUM
kHU+yWrvc+SgbmZgZJxzVnMm46bGfOWbZxtyxfjkATI6CccmvcZmLNqgiLLBA07rTnjN/SF4otdQ
oXNPzQV02vf/+1j4/1PXg/E/BkkO8qtc/tvo+P71/4yO6e8kQ0KW6B9bw3+mRf6ZHd9Hx45LkpDx
se4QtsSM8L9nx95/EIAkQUK+w8Kq6pJd/K/ZseX8BxAp+Lw0QAYWu4b9/zI7/u9+B4/TF8kxm0QX
P58D8ww/xr8zkI1TYXclsUICQk4n4elfzJgM1ivT4qrBypo5Rvbwr8H69Z+x9P+5XpNfCeeHQ3DN
dwzfxtdxz7X8K3eZjbwGMFK5kZFs/HZ4XonsZiX/EKgGjnvvz3+SnB08/p+/L3N5/p//NSYnkmPi
7fAc30Z31m3r/tf413dOM/APA+Imp0BZXnTqp4+oaH0DggAAakyK2v3DEY15T06IBYOpgiAm/OEL
014uY81fuj9mI3ozXoFvnop7XXXUJkF5wx1tvQJHrc7BbPGS57YSb1gIxVeVswJFzMOIoQishBia
oVq0IVGLCZ1fMeqFGLJEAtbl0YG5Bw0eCsOX5ai7Ci84356RHFpMVNT3MeXTuh0z6xnsHZGD6wxZ
nxRl3qf5r4ZEg2Ruhms4sDauxkxr562BAnSrAVBAukrY+nUoVfcVni7Wv4EpmaYRKl/b48TGjwvF
rVH3a7OvekbuQnJiHrW82dg2+NUNvBL+vZ6rKovwsJrmA/zR1b/aigEXZsI2rx91CUy+8FIDH/w6
Sb06jm4i4OZzVAh21VhVzUUzgY9u7DprzOMog/WaDta6RDwv7Ye+tnynslDqAbmw8rf5apcZEWmh
XQYlguc5Q16jm6OnHwgE4x+MucLYMNrSL4NTSX6RkVLlrFz4IQPhz8CoSrvjym9azyixP2UJKhHR
QUHQx9KoDyHDDFcHsy4YnDgF+l3bEwHfN23N5J/5dfKeZzXtRUs1Bnvg6davoc2nN8dfQNL6muu0
R6iHzqnuU9BNSyb8PK4Df9j1QmhIjrzlHAgClCu25VGEi7CBbSINI4cOxQrUlyHySfgjH4aTePx2
+pTg+PeZJc6hoLtm+Gghp/NRBT44izbNzXX/z9cXQvNTTqlo8Odc9r599hK3+DU7XF4oaZvbPbSW
AKZVOWgf2MjdF9KPDL81W0/WT2uYilNtaE21US0WgFhygd/R+cUkYQGfQ6/KnNA/t464OSHYJeW2
r+TQxf7YVxVjxYGjasm93YgcTHwaZyCmypH8J7jcL/zIqDNpu3PBwmibckG+Z0LQZlh8eUfIA/3n
h4vyQjSlhTwcnJplnnf/lzffsO4L2b9efeALXBdxdzlw+EzicqzP/371TbsqetuQXKsSdPrXlkhO
fag0v+WPnwjKV7jrC/fcJEvbgglFUb6shE8dPMSU0p1ErTn90UrMst9aqvetOBk8A9yuvubrwU4m
ENKs5n+MFMJ6JGjfoBejz4JmS3fAon/4ZaODBwn6rsUCc59eODiv65imN9hXBXiLU1tUbOwC9/o7
KuLyR1OC8DCotTxKCx2QdeIN6pcqRKa2cIVX6iuDbOqvJGLbZ1eIgj4gABXu0QiYMG2coUwsPPuB
/cvRxjXdaUiMLDMw2wDIE3xkfR0AX85hDb+NwiUEFoGr3rjHiIOlwGHBaRJ8sbH2uXfCu0l9SyS9
smeO3fc2UxUaE6snOPGJGUHT5d02xvEmMsO4mGnqZ4QgbP2jqvSL1s14iLU1nR7afKhpinNRTF1r
8n5VdYVUQLmZ3VyTyWuqbVk2AAcGy1oQQbGzlWd8EeTqfFfMYmdA5P+YjNp9n3VyCyxULqEKjosf
PpzDiw6r/nscbJRix8HgG/2zkTRTHrR0z1Cy8q03w90e1WGkwIJ7LyjwweL7oWScbOz1QuPfeysL
olGrmNbnHfXsaCvpBJKDFUQlhedsLXjFIOdgqcVpa8t4ZckBZq0VQTde82VR6nkgGnD/kqr70J0m
Ixq+0IJmDRYaVzp76xHFsHkshkGzj35T5S+ejQ6wFekwofsPifiNCgHGeWaem98N3jCsZku2Pab8
1abqZKkwC+1WZZZrFq7+aiWXXqAE/fGtHmbIMYC7AnjYBo7bHhd9rECC2wMu8rEjIHCtyMN9MFXk
fxYa2xU3dgaQW5ljCWdu7uVNc+FbL0yF+wR4YKx5QdJfi8GwimvH7gPcbalmWlnNuc7ETkqL58tw
Kn24zV0PIn3TLE09YuQ1TWu6ciWtxWvVmkDYHB57nkKaLvnqDQvHnevzX//or0auyIWYgsMr3W5i
RzaEJQvws+8OFgbh1GdEa0yJo9bojsgeDwzjgYbYqZYu0T/oS+wimfbOhIu/2popnmYrX9sPKCqu
FWvdxBq7TCO/dc0SKMKUgoFb3dbsPCP77vCxOLNN3aFLzR5vCpVuk+/JOR6XFMB9rYDBInr2Ut81
8FmKVypAeFX0dqY1CDNRKd48STHAdXLttnqReVMx1KiQTOJ/lkYRBHkeCUTCl9yGQXLoFsFZolsI
jP823UB4kTuPg74Dk1b/haJI13hvBE8S65rzkdX+SgSoMSRuC+NYFAYBl3T13ywBo2c7OYP9kna5
99iMhv7QLeU+497X0dwGdglWZsdV11RIu8LwdvngHaj6kp+jhx3IcEcKs5xXaynU3kn5qCTWJKsj
0yrV6IG+bspr5+iUeFR+rm9c+PUni7jXGxmhEXi1ief05pr1S21VP/cMmaT2kvwg7YzGYcQRGGCT
G/nr59ZjxmJMxiSwJ6BrLIRlbjZ/zCoxNvRyuLeyqfYFcfytlzrv7Pw5e0lmR+NqvFGK+bcCcfoA
GA1dzDb2Ggi63UJQ8+DV43ct6bHSHeKVdJJEekL1BYexzTR4VGTcP5hgwfWkEZXoF1Q9bX6dcrlr
4SpvaevGtZVP3gMTBsnjoHZ3gKO25NT4DNh13bF59OqahdX3PQSBMc0foUzSWWvFub1y28fvH3uN
n1AWkLe/jPQevSzeans5+ablhrqRHkdq4Vw9647SxbbkFvaB2zNyf3Km7IyiCZu9wBqpWCPvs60c
0JFjEuRbvSPA11mQumTJIjaizrUEgPqGVza1qyMwxWvCiWzLUuW8r97yYpWuv5H0seyzwUT4oVnz
AJfgkMpyQIpdaVhTny2yYUgMhHhFZyPAMU9H78KEAKm+36SjtYO8ulkDH5D4GEE3+0Mq/aAZJX1U
GNlawEAfSUGJZ3hvAahJtugMVuotE4+zKdIXKxBb7hrUO0AJRXbvJTdkv+qYT+S0/4TTmo1bXVn+
rdMDzdlY3NLt1D2m0Ksex8S56Zh0wuwerUyC8V0p70bwQiOBlJ8lgoDya1LKRfpo5gkL94yKgll6
l7aLiK3CROldyqujZRRyDWYMgIb4OjN6nB0OkMtQK+r8oLXBt1DDTFyacz19lcoltaazPlItuE63
wJ+5vLP2xM5U3ox+1USUSsxzvRwwzM10XH5NcmVp0lpaVKJ2VmWcrw4VnaJTXdy65bTDBeDsp9oV
r4sOeJgfNb1Pn4k15ndt81ewEDxb8hWlWjNGujszcyyOfTK3jNs94yugRPAz0NrWDV2vJxdDePvM
yrFc+qGtSVs4/i/Pr42jvRb1VwZKy9iiLq3RWBGhipeWv9ncp1GKtr5PaQjAucMMSmAyNf0XMkYa
TlsxZXfjuq3FA1nvOGG/eMjSAoPWmK5ppM9q+Jgzaex7+sY+W9fsiAuV+Q3qicU2wcl9686Q+0Yj
+NKdrox9sJnWpssbgKCGkTbut1ME0jgHkv+MnH+a6pjruKJuPF8xxHehDExydMN01bJLZ6TzT0Dz
TxSQSgIcsGj5u+O3Ky0qpHjDrm+KNBoNZ4CPlHQEmmhvdRVXmYSrEXZPNDo+Rv9dF6V8rPJ0GlFX
0du2jLz1W1rJeYo0veaXNjl2R6kYtMdqzVyOXG3v7UZFkyCVdtml0oxhl5gTfRC6KggCTvrRLwpA
k9iR4364p6VSsE2hO1cL26LASFzmeOA63e04YQTOzWudASTyuFqRO2hF92CYAanjDKA83puhRcUq
uucOoWdv8q9ziDJlHPR8NqPWGAp2/TRVvw3foVtkEMavrjWskiWxLNewtues29QlRqO0EfY9A6Ao
XxslMFeFvExCJ8fpOAW77k4JyKtOArjvq4Ne6bNA9WLNaYYEFFgK18AQHVFORlvPPsp6XlLpNwyK
DipdDftibOvHHO9oKGt3N7Au7pzULMyotzTjpae8PWaLrcMuwQawdvNEUs2wbjlmv73NArqXnSkO
uYXHI+HgznKYM3JkOzx5HfbqerQCDjulOkgQHhsrL9yb4qx9g+iB5SntmF06zs+sz+WhLe+LcOcr
MLjl2DcwxnAKboImNR6wAOpHdxjXx8zMaVTT6O3VY6q+q98d2T6I4IOqD36g6sd1ZprR9MnOK0ga
cy+hGoBzoCy8J6n1nLBSVyQ7ugGJ2zZCowFkyH7p/cBo1IFMf/AMK0j2ngL8O7fI9oFW4YLANn4a
vEoPcbZnf9lTBwPJXE47Rnv9ccE7ffSZhITWNNmbCp38xtIzInmjQ+7uDjDOvVk/7ldDlTvsoKMf
Qg7vI2l5YkNicz4mZaFRTLrKV2lZGmYK2Hh7Megkz1Iht5U5WR8BF53mr90kTINM6QbjSbkrzv8h
mN5aQtb2tq1cbH6lrd2n/V4in33V+Q9W7xkcZ0r1hIYFH37VSNAS1UMW8ueUaXo5slgvICtIs+nD
/DLphmJoBF7zBxIyj7SoFvMz9QyHyjU3LUJ9IcHSkVuZtqNWwnRQkx7sWliUd66I7zPZQqntkEi+
28lsgSIDAc3CnsTuxZ003zoWqZ9jT5JOCY5apI13GlbnVsKJcO5A+Kbf9ar3jplhVS+gdO2Q6dNw
HAtrPtYVY9Sh8XG3e+J328HTiFZpqLPTBJoW8q26G53f0xGjDD17dLTEJh1cUEYLeoPKdDK2K9lI
zLmKRb3RaCNiGrGIhUIzlZLf5riTXjI+/nQzMVbmno8wuKGKCyy93VX5zhw9M0p4MveW53wNqlme
cjLMBRBpMTgRRzGJ87otH6ak1g6Slfo8ZmMWjip/S9wsP7GqGyewn86jynuDIIXLxNDvzK0aHeKW
rOIXbEBebPq5xhkgzV8dEHmh160ZEGkzI8KAR2IQlv3bH9f23SH1cZ77Ut2obCl2NGO9CqvsDvpi
FWe6i+tXGk0GTLhzHks9HXaaXTf7xKSAZssa1EZFPRJYrHSiS61vUkqJu5yhQaA3xOdzDvorT/MI
PaG2u5lAyOzunJoqII4ecDhQaZJhPDlcKONs6VSEdmYw2WTL3wFCUgcd5ycuuIyGqbu+evRrl7Jg
Xhl4lPT5ba2+pqDonpzim+acENugbXLc043zBt6cRpOaezepTNg0jjTZxFc0jsky4LqU/MKFNFKm
Oa67rWzUrJK51VsKIPRHBBplWFLX10ul9xcukEMQdvy0cVCC3dBVCdyEdE0RzlIbg1PC0GijkRzQ
T75fUx0qfJtPq6UlBZ7UEw4mfMQ1J/tdSWD26noN+FrNpo801GXLApY6QUoFDmbAI6VlBFXxJK0x
nlwZTkmZ/yEmu8TMDAgvZ7ndb6dKy7AId0znQlLv9weSa+Zp8iZ0lpar5RkWq3dYBmxjnUvMsW14
5W3YRN/uMjrPC6irY0m+uYC9gZVG5aO9MIMTprlJuWDkm6yn65aycL2IZqC9IH+K7oN0vNwA8bGe
DGvsMGWmycH0PbrYW4yMIMDK6mWcBgPdjNY14CtFE/w4LEUvuu79rdKZXZcGXTfErqdAAzFUh4KJ
hPC+pP7dfwNb7TfyLENmMrGc2CXhI5yXM/dTsiOnbDWLA/WNaksigZRDQaQWmCZWSKobgWCkg2y2
fGcaGHNyPZCJMJn1o0Uaehze2dyqwzD1Fowawg69hgq60XlmQGpgJH2GtVs8MM/OX0g0FBQWz91G
tXLlr++fPD6WYyL6YttZy2zEyGwjfH3WeDYKvRB/yqEccMbAOKXKx6KkocJzvkkX7zuXy3xsGWPv
RF03B70PcifGQX3XLSHlM96p0ukmafKogFB7FaU6ynCeV28y1b41Zf0uFR962LCOnaeCptUNt2km
PyyA7qlYOr3crgwZdWDpebEzqQdh6kobzk2Y3InihL65z9LAaxKi2aCLmms7EKpaoNjuPZOg1LaU
g/c9tf7UUV6MFzf0QaFZh4zmrK+yXrovXavW11kf12IDozHoeY04l/LXw58MB6leKEguiso+FVjK
QHv72XvmUrPGYb7Q133PifOHwxndMA3uEkgluZY/mIOejtH/4u7MluNGtiz7K/0BBZkDjtGsrR5i
ZpAMzpNeYJQoYQYcswNf3wtSlhnFrCtVvrRV1X3Ia5kSGREAwv34OXuvTdJBc4XtwXyhO4XRonPG
6NxLZPhUF949+7dg5xjb6m3sPRETQhbUDk/W1L6i/7GO44+GMPhX+g+YMTiaF0KVX9kXhvhsxMp8
QyrHoDasls0DxjdET1Ys03hd03I5zHE9A9ZN1HA0fNybsSnG+6TDAJ3gT6J+DMz4qVd+fkxzs1iG
6U702qmKxgJ+K8JZEVei+3nSo5L5WS/98gnCC1JsxJd01wxEp9Mmm2Im3KbXEiUYdCjkNzrx+WfN
ok6bIrbpYnWFmXzWds4G0/QVnQj8n/SifjaBrcYx4YVAacSgQOL4V36aot8ZKDXMLFcvXWyE52Wr
QmAuRpqpbMvZjV+iHLaojRHVYtjlyiPhMpzaHHsgVH/fBGnFzsRf4zspeXiDAY4v/hjmBD//Oz6R
5YMuvRMrKeQZ2m1kk0ssWZC6Vo4u0hHgrzOm+0S1u2HRwygp6DvMh7y1NDhgWoOquioidGNraKck
8WFrcufinETK0bNWahppO0lPGcTzFlVmINIqovba/TG5mALIwKjBuVaKtC8C3PyQf5ppYRXnTMlE
9SAtBM0+x1+ZPzQmYRecyNDVHLq4ZxcyUgYBZCyMtcwukbDDzy5KcG/AAuiw/tXKoX/FRbIQJzIr
KZoEvxuNe5xTtRdW24AcoPQgRoOpvev0qb7RYa1eDAewwZqQSy7fz94OFkveFQFxDtpPZrdA1lTE
h3Ol5u8E1VhnqOgj093Dtlr4oiMJETPOgoaP1GEA5p/cJzqvBIMxJUE9BQSiy0zoa01dtC+5Z/Jf
IjCZ1YOw+lzfsFxG6b4VgZ1dMqvmXsUc17PLYtILrHTy0z47mSw9xcXQZ/0ThX/bPZauDpsHs2XW
shsrr1o2tCjs9j3oR1D8vuK3Fe3MG/0JfiUJindF2ljvntEGNMjBLbppzZbelqe0aVlRmGAH+hwD
RxXQ10KStMesHdrr0VBlD5Kp4iNqciBhGVg9qYKjaqJ90v/ARtrFhYF2ZIU7yH5MtG9xSvXTQ+GY
u6z05uIewc7orv5N4AOi3UZGWNWFjodMcApnNru0VVf2WJrVmV+1zsvvhwcLQvPd5MBCd4Er1oba
F1iQaT/GbaWwnwPw0Dy1lqyvSi3x63UF6IVVIBCsIinqi279+9e0/vai/CzhJC5ULo85sPthXEEx
DVSQ4mmFilZBySgGQaymaX0j2prEzH52jvbUggGD4U58bt6XQOUmWi2rbszqm3wsUMQFg3C2qYV2
rSQJcQfq1Plco7wHGBOPHI1rTGkW8TyyLDm4dP6D7RrDnVebYDzM2jx2kLWbDT4bUGC//3zL2//l
mvLN9KVr47cUROV+vKYzCRQm2wdhJHQ2ebar5iyKMxRT0tHXzWjjaIFUvU6rqL7//Sv//cKaUgoy
pmgnyGX4/escCLKNOeCKmZG9WhSWMP/P6BqDyXNIzloFzLzTP9xLc5ln//phKVrxekOcdSXo24Wp
+m7qjM0QL3NBG6kpcjjY9lDSdjKCo05nB1lNGPgXRVZ7V4TuqGPpN0Ra4EklAoZUQWNH5C2wtDiW
Vv+HN/Yry9XjefZJReH/kSAw4v/Iji3rxspqNvQVMZf62i8KfZ3GGBsoZgCX/OGOfxy9Ly9mY1sg
Lo7hG9+nXy8CgQ5uVbVg+Yag4HAV5wphfaAj+yd5AwBp9K26/nlZ34sLPn4o/O/M2RbKME8WcF+E
E+8v9kQQaMp3iqwZnOaSetYg+ReQyICbu6jYG37/OH18kHk5i+fIkmgymAMEHxQF2KuSkvWI0Jsf
Gw/+b2K3cAIsy18I1gmI27Q0odgY6CzP1Fib37+Bnwlb7x8vZp0CGYlFfiU4578lcCVwhnTGXGhF
fV/3T3Gbz8Y2te3OZQJpRFfUHDbupzZSTAvABL+EM64hejw1BuPeawTNQbFkcXQMFU+Q90Ca42T2
1bazMlCM0k/xeoadtFG46RA4U9axfqzraEw4Y8xMorVMgYxVRjxVNIAX+zPOaUtgTFVGvHH6jrX/
51jGGTo2WgYJSw1qExN/ZdGbRlJAdYuh1NDtZz+a7OS8pJC1TkwiUFQS0jxNhybvRHedj5qbCI3J
rB44W7ChMrlhOlinmk23GwS/2C8FV77tw7LYaZiWbL1Yc8kSGICvbzMy1c9rXGo3UcD8Hl2b5zir
ZpRej0nPMM39KJxlJyZfhu19AGDFheySfSc7biXrWvQaKa3CXZKa/rFoWhrBduf1F3BUg+8C+z2X
C54QNUDImAGBAzn1T2UQYuBviJV/nJtuvvGMqWMzBf8Yr5w8ZCpl0X/PLxKyftJ97g0UIST06fkQ
Yy3pvzm5TRWNBRYSuU4lKoCpGtju294JaE4odJ6bavbRsVbS5/dIwDx4Iee6JO83oKQCYBdTRWXw
34EzsgruDZ1yLUOmOfPhZ8JGV2g26IJAOuZ5P+oRB+1JctR4YjXJmh2t1LYkK/DQYa8rzjUefnfV
EQbEIR/IWb0dfvwGPJG8CC62NoVcNdbeShOzFByY7f24CB4f2mMM3vDQVLzZmRo/XY8FovjrTgfq
pZ3TjuGN0iGd5jHYJdDqnywJuw0SEnMOkCv1CVt7ueQwZCFTfcN/DTN9SQg6swUXUekJfRAHyBwl
p3H8WaXpMR0qbuyAqaEmk9yms/ndxPp7MwEssIEEeNh9w6Kc8yPHpvJP294HtZVluiwVlFABy67j
ugss5P3iFLgZvC/YTiQpJAg7kHV7N3xG1infDg2xxoh6+qnq+P0i8XHxJXnSZpsFryMtyomP1YQ1
cj4MfdSTOfAqcttwIBOlzOn2+vevsyyuvyxFAXI2NrvAgdcjUFz8+vnoq5IJlFbNypaG9xgHZgF8
ScLVjdPAKVZkPnFwzWch/PNwNqvnji/F99+/hb9dYsRlLtmRjHDA5lg/NuN3my05D5YB74HBDa6t
62pa9DdJ5d1A+UAUIZ3prYgmrsHvX/VjVcEnRiGEOAvBhOv5Hz84Mzgcv7RNiYny03Npcr5h1VrG
3XnZvAyAxcw/rPt/2+f4nOgnULGhE0Se8EG4N/Ld1UXGGHiOk+AK+9eoNpGW3wIkwn8Szn18fCz4
6xw1fIE+0DXRLP56W0tEK0GnU5I2A44iGDYQ1t5UnZrLLz8u4/83TPl/Q17Woqj819Shdfz69l43
uvztn7JRS34K+J9PGIcTCA4fVJU/ZaOm/AQey7Lg1HMiEcuP/KUa5WeQcnr8GG0803UF68tfqlHv
k22bCEb5b4HrSuG7/0Q1yo9++KYvb4t1jF8K4oin70MOQIUXwa5N99gzwjKgepphMUKNiwN1tmRq
rMlyKsBT5H5XZEx/q/gmCQEyzosXkUl2zYBFZzMGfDNy7IMLA8jd0V6YsnN4AFqcV2Va31rYfMa1
GyGW2KUIdkLWjhmr7EpkRaJ2gHSs5iE2+6BbQ7pCEwljL03kJlIRpfSqo2zIiGTok+rcSZuxJdCJ
3lkBM3lusA+5AsBqEuHeWOd1xuqgyC9aEdNUXseJYghViB4EhC32bSJlvB8Nwkwtepernm4X8A/a
j2YBzu9EyEspTjbhFyHa0tISF6VrZM/zUAUoGBA+uM9+mcevEd+ZjaG7geWpLq1r17LpJ0+41ZuT
8hwyHfPwoYe6rPwVSURN60CpQ5H1JPkVm4ySQd6OfTE3J5i6lfHcNC6FwzoKotu0KFu/WfNGlc7W
JNHX6KYqr3AYyUeFvCqb2I9vhTH1FjrU0CzVm06c9Bu2CkGfACYJsUCM7O3oLoqDzrl1jMYuX1TU
QMaZ4G2uFW7hN1Nwppg3WVN9iWtv+t7lGEXRYfYcY7eNyt0reyJGsw1xkiHwCotk17ZOf+mzp6ZX
SJGB7RjQG67I7Q6Nw4xIJ96AGTCnB58Eym+pZWbqhnIIjQbBviPxNmjJ1H2dBLAjSQTfACJxD8Ie
khsCSbPDONGHd7pp0qs2bUEThLT2aG4XtF9WnmcXlC2JF4F6yRW4A3tNjmERXAZY+EJ8hmMRMDXW
pdWGwIhzXYBGiojZtKFWBuiD1rB9o4pWqlVPTO4ImWRAFswqgLEtDNkxV/DKUHF9o8KBiOrYOYgU
u7J8xm9EdzLQkBoIDUeSdquq0TXOUVIUQF5C17+2ws7tj7NO0/johqqmUx92PZPruMeMFvpeT3eW
eXB51lYjA42xjvCYznpTkey6H+j3YqmolTdshXLVxURn92QUsLc7x6Yv2QdNceplBGxYh7NxGQKp
amhQy+lugtfRbCvcxQcq6eEmitV0lbqes7GySRsnv637m7EqTW+tW6vMNgWZcY+mYZQHK67QTcQl
X4ltOxXGHvqAsrHiNvmdVQWMe2KYl2eqtuwbDYLmlW6h+4Lzh/41GtA5BVg3KngEAnIKCXURUCFO
JFKdOeQkA+tJIO+tpETYRZ2UZcYFLazuyQ2d+F5PtX3yM650A4srbCmCrbgt6oeuBxyqCRPVaUiD
GmMkXXScmZ3Bt2lc872su+Erq4ItewLg6hqnP1V0LNtoo0Bj8nyuRkGAOdxNRkq+uZei7jQ8dXOM
5s8oSqFjnMetLbq7oE0Hk+izIGacqiKD4es21BgFi7MM0npffVecJoZUIQcMPVwZbdEn44UgsRMW
LPGo/tCU6IO7kXm7zoUMivPQ72sTYI5ba+y0IxZbe9eUDUavlZYj89lghBOGxY2Lv5o7kd2HJOD6
5qUcW2ccH4swXtAsts/EFg0xzhtB7mJroPhBnxhh4hqsEBWDVw7xAxV3h9CeadQYv9rkLJWPQdeX
7suc21V2D7VnJCICDlpzGaBxby7dsJ2TLfPRhvF/BVCtv25izSQevgPVHvmbxaZsTM6AYeO4r33t
gPsU9DQORZDYHJwia1WR5/c5XvIrnUAbq5Grv4mdHDrMkBt3iGcQojKqRV6FUgX9COvCBBOcVj2/
6HJ2aiblmevfxiXGWI757hbNMMF9DI17Yx/0gh4WErAXKYHmF4sVHjf1jK53hIyb9DCJVqItzb3G
Sf4YT453FXVTCWQfLsnWqlrBwCnCjxd79hk5RcZV76pxTVs7O4QuGocJ2eFCXEFoVU/a+TxMwFq7
keMmmJd5I4K2IBpwqC4ClnNjpet5us8aJ8ZXnYPvABYsNyEQN0xDlrb29KyZL9qTFexs2aT7xIrN
Bycrbme4XYC4i/6oevHdBYdy7ymJh4eBIni4ppFnQazKx3xK3eJ84lrvQ+l9gSVVN59hRvTy2KfD
UL+FuWwr9LYVo6oMwoail+i1j9oa8HYR6iunlwS2Q5UQVFyV2Cqdwg4vmQXb0VuWtOkrJxjLeEaG
mEUXSCJKRGXI2cMNXxBrQ1Ik3oAWZ+WwDqIEqRia2/JGe5PaJ5hsJ5L73PLkZrMWENhsqCiMCctp
lxAxD21dRP5ljs4Jel/GWkquX7dPrXZCzdOZnBYD2L11UEzXYOLteSvLHluwbrM0OHPrPHezLdZA
uTPo6aCUImGDaUENa0D5n51+xjw/2hivcLamwKpq74L8epcp7OyhRMjAVzDeKPWX3JBwlGWmXmHP
zmKNAznbhcY4qe0Mp4N0FF+4TPfj7nVwBff+UMZsM6sU3vr8tY2dOD6FpDYu1gC0uqQdJ9M5ijvr
AukwDeo04qA7eUb8HRxdNO3buWz40sdd3xc/z17/qHb+X2q+WjqT/7qGPn3r4m9N/lq+te9LaXP5
qZ+1tPfJgtwiKX6pwBAmCv7kZy0tP3EgJ31C4AwyAcw6HLP+KqYd+Ykal6E0KFjn1yQfR3zyHBnQ
XpT+D3rnP7JgWcup/92pWTCbsWEMcFp1OWRR1P96vMJO2eopo+3bqtq4n1rHWiibAsvqiId942Ud
bLzMbrtti9dniZ9MC8TYzWIARHxpCd2TFThaKInC4GVOdflUa52DCkTgyly4jDP4hyoI79n8mrNA
CdzFkzft3l31/6Tz+uHwv3wMB5QpjZiFwsv55NePIezJr6mP/JWfznKn5MD6IJh+rWTUhYsXur6t
mMsfRiPIzgRNgD+0s+WHM8nPN0CvzwVcJi0hlmPsu6M/hSj93XHy8TPl6UWTiuyyGxP0DR3c3VUY
LnjNNhrCo8p84+D12URkhXGXu1F7VqppO8yNt5YB7Uxypq/mIauvrIA6a2xqJEp+25zBIDbtbdWW
S5C7Ig5dSGOd4N57SXsi6i6hbaNHnLxs3gFxh8f441IX8/CHj7o4Az8+MuS90kzH0yJtWr+/ftQy
8gDXZdSLfZKp26xNg1OrBS23mdLU3cXVrE+jz4QWIbXvY/hUuivWGbrIdc4R7InJa/7qNQvaTWjJ
1oW1e8yZLDq9Q1xNmvLE/f7poCf9t/fskpllujSHLL6HH7sIo7TRzHRIKZezyYnR+Df0HDPcJGlv
AysbzklODY9doO8sDcfbK0YBWqZzvkzFUFwNUhMWVJVgFk1UjqQ1Ad87QbHsz+0MXBltEP9r1Kqp
21YYVmCQNJSF9lzSG02D8YjcvN9JtxTX/oQpB+TInttYs4F07qZUrdzrJKu/ZLprLqFDNzjJ5fSd
Q4BxWxORffQSAFRhqIAJGovNiYbo1hs4aplN1p4rQHhX1DD+Fu9Zeec5Q/BWhfMDloX5Ef5f+VRh
IHskitRFqEqqvBvl9XkStcGirp2uEVkskSeAtdtVVugjxCf3pCbVXlZzWV41CDrQHQzyCW5oeOGY
M1VFkN16A/yqsEvGbMNRT+2yJh/vUAEuzgkjPKs1Ai4iARGPe8M0XnqecQECuzuLKOdOOm2vhjwA
1uPM6wB4NTXUC5b5GPO5T6hIqg3ickoDLbudB+LGTKaRg0Q5YEPRTrQptJ9eRnEEfQ2OwjrkkH8Y
3UqRloQgd0XA75M/GcFucIfuuvZaOu+iP9ZZbaLnKartH56vj8sP/UYAyMxhbBzY9AA/LD+kfiWa
80y0bv1hbBATKhJvqpaiwIIe8b3XzCOmDsSEwagf93jWXE6u99QZllFgLRkYRmowreYG4z1QXBnB
3g6q5DAs337LK1rs7Z75hzhFc2nTvV/7edf0hG2Hbs1Cb/7oSC39QXpIwUg7UobYMMz3mVXMmkV9
wmnIE+QVyfCNMJ1xD/aReVY0tZsgT8KX31++jwvK8j5sUhYdzLkuOfAf1k4tSSCbPcBI0ATqe9RJ
0Sb1ajJ9+sncWU2Na5CJ7Z/u2d9flc2CQ7iNxtT0aGP+uozRw4osox9JZOMYN2yx6dTPttdEX5E5
AXx0C3LOYbjM5UOGjGwfLuRNtdJ4EV+GGvsK+QX2C0lu7YWBuZJwJtM/5wS1ockTz39YwGjPf7xX
Jrsb25vLQD5gPk8V8X5/aWhGlIkBQCJBL7x2esKmjP4LzRopVxnd330Q+xuzwcODJAEXZTe450Ns
0T7QOSYDkKkm0UXWq7LxupH21JxwJnhbtyEohChzczNyhv5SSuOQGFVyHIaOAHenfJLIu9YU0HAH
yja8oyovqIELsQe39cCEbzQ3sx9Oe1uU5iaMlH/XhNjXqjFCXWYChYM24vUnX/AveAYxYJp4zvYB
cxcNMwMVIhENevI5htdD/wQcEKyOHQfXDlU69t9QMDKgXbGbxRx/TgJvOlau7+9TnNBYCKNwlxG3
M69xMjiQkmv3rgWRdTDqGDZL0WKpTdxmC/iXnRk+0wvDQ7pSc84vn1NaY6jJZmiZFZkMNr7DC6QM
trH23PbYjFZz7Th1e8M5fnizowQFbjFnJ0ECDt4+e5iPRdxrdHDK8jYQ5TRYtVpexo51U7XpuFeW
VM9uWFfE9kbOyWn75NpIpXWMwjLcIs+VZzrNiRSvBo6SZDOtrKyIQVCQdNXk7rAvZBDBaRrA3Lnk
F2GgGSsBvtZzqgNZvvaXtnbNbRe5oCyMHheAk8qh2vVSJftSwa7BKyrXk220oNT8acsBOAk5cTXq
FSOE2jBUXPtiTs+KKOlPU0Iynp+E+oLx15nvJgi4Q+fZEvhDZR0/0gs1cF8GGIGH5NKfqBTrYgE1
j2V7yknpuAC82e0zZw6+FOw2+xLfwRI8Vv0As6hqI4ee++xU/mXnNw/zlIeXLVzfK3+YA/R7ZX7p
DcjfQyRDe3g/13h6P8fozG8nGhwLe4IOpxoG0II1nCVcig2PvLVPTTA2bRo+R5msbsbRBXrjYrEa
qYUeQnpnj5AMrLMqSuW5iLIzKfE/kWyAW50En/uizo019nF1i1AyO4eMN60JYnkqDbgVrmGP142r
pushMJKjUfpw/QrK2bzixJVjDFI9ZOLNgJGE99YXyCUwBPGEBSTtJOW4QOq7z9zD8Y6j+OdQ5cmR
gYZ1PQyJc+EUbXVkm/Oe68zBEgeGcue68B0LDo8b/KffJmMyAB/1GqOHlnAx0zK3jnMNi7GIdUgA
ZQiqvY6/VVCzSzTvXrLTmaN5M+Z9WALASaK5vuwF1emusSrjpuMLczOac/alrKJLbO9629hN9ZVa
DDgQKjyeIN/1jxK2+62NSwB/Z9M/lrV1l6IoOxboJsmcRzGJ/owHeU4qkG0AVzq6Ec50yLkBp9KI
7VeTRf8JXXJxqFh7Hvx8VleqtapnStV4O8t0umgR9lIZZ4aX7vHYwoYfcyyowKLjcecA9URUlJpA
f7IgDp+NDrF0lqbJt8ZrZLHp4qK8TFoDPHiFKRjvm7XnGau/GLr+inkROmdjQZD0pgmbS+DuTbj3
56SKd+cJDYCrFmXjuedosfK9+Ukm7veKb/wudds9W2OwI1KzQO6XwmHDuloEOtiEOcK0Hq7G65C4
jMRzay2Ubg5UM5n36AWIX5GZlAEF2pyMj57V13KjA2KYaM+aRDsbALjHuoq+TmBgSFQKkElihCcM
oBzmfR/Vw6pxCEEKVAf4MEVwvZQCp5iGH9+8bDROYz2UdzGucJYFDBn7nNqB+lpEhxCwKxhmBJSD
2SUAOYkKnPrIP69VVV4iKszU2s/xIHTQmd8SZmlYI+biyQfRhR7Qtb/04dTfMeZn4Z9sfOZMtoMB
SVTq1s2BL7R5AgcRbEcPtfJqcDzD3YBxK93joEt7HWUeo/SoRNkPhUIvhpZxIdix/1cvEOKQQk/u
2BxN1jG05zahixjz+O4rpeBZgao6iFAUV0m+xAAoxwyD7RBKckoT2uT6IXEdTncC/d9GO/2ik5DC
RJg7V+bVAJoGE9XySigp3Us0pRHsueVrMC3C0aKehEOogInVim1ktG6aBKvhW482AhG7K05DFcoC
AvcCRo7w311QqMMO5Lu2RTrrb8TssAGnKeoFZIX6eiynluRFt0r2qZ5NCNLK38wN/kb6beMKBUJR
rEdt6uvSqywWYrg8DpKRqFnmR9qWO8Ko6gWKTY1yXiV9zvPaFVxdkSX7MSkTGoa+f8E+Hjzy4nl9
K7I4Tb+Euozkte3WyLJsipGMKthU+S5pQoASUPoUCUVx0b0NSoxUMq15UinGlR9vlQaUfaYWTclk
jea9EkVzcMrcJPyUx9hsIvMkBD8W4FaUHN4aIpA6tqqQXebCZNKzsKz59IkmrLGws+kWXyW2ct+q
qoeKGRk6+miiBJLVoOmgLVqPznOHW20U5imeKyPHzmLarymw7Whl6slDJQ/nwtylHChhMWdjQsjs
8otEmTeHFqIndhCa5bOU+QvIE97HkCFA90SjXgKc0MhGK1/dWipAQWriEsA8OqQ8sEBvz/qk54O0
5czdaMnA7TaW4RHS0CrFLD5N0SNZPjcpbzgR9bkxLmBy8p2a1nKuKurEcp2bAb1WbLcwGLWYzI2H
hu4ROzKXDsItMtDGat/sygsep3kidEvMvulSUWjnNQ9N8WQGQ0tX0iTCfKcqe7hOaYl8J84yvUQf
4+8ci/ZvpbAj9LHe+FZxVKDkmnWPv+u6DBBVwbnGB+7ZY7XNcO3sgsRgBDJMC7yrvBHNbL/mUAUW
Ziuy8xJiNv1NiNE6PkbGPJ5w8qADaIcZwI72wnvQWI0m7M/5SgKqKVeE10XA0vPpEDR5duVBiLgh
mMG+nIMFIZMTLpl3sjmOGKe2YxAsJ7U2CDY2lcTO90LvCzkisPakGqtD3ebq3Owm0tLDJH9rPaqO
2tpnsQjSC0nvdOuovjiYpld+h4KuL4uwE/cqjvvF/OZCoHK7Bh5BWav+Ze6AbHdSmfEKWCE7CNo2
0AhFzbBhluW0b2p5oKtCEioTHzxxZTXnmLTiEJhgL5NzvDwEqHZYGdPcDqCvELzG1TZDhgjKNcMD
0xHw2K2hv6GgaDd2DgS1QRB9NBm23KaLsnndcvI/VPYcXdoZ32zAWNMjyTFP1Jh3XhzdNJj8CCtV
QFUmYe7zvruFAcR4UE47mj/Nl6iSyH88RigxT/yVAjKwmpzCuKHjS5WOsWw/zcYN9uUAGipnSdAu
07aV5LvkJAqsO8vRjA2IrqyqlLSLYtYHugj+ZxkzzS26oMKmkMmrNPLLLcZKc2s6SbIepya6bPMs
PC2e/psyrtOHwZBPqhL2QbZ+daK9/WoMYfXYOCpx10asSFNJIQTkU5ccgrB9jKrafYGhH6xbO2re
gKckBID4Lc9B19TkRIOItKC/7C1D7ZCBMehMu+4GSLtAeFr5tAiZQe6r3rK5+/ItIekisKbLuYsr
4NzN9t9gsROB6iOuxhN94vACY3C08y2V6ENJ2UmQ3pUgbwUxMSc2aTZfWre79Xvnq5WZT8yV0LIK
dUsg211mpPcxebxRlrxitH34cVb9R53ue/jiVfExL+2XmPr/WjP8f1CY/QIB+9dtcJjLr13VJK/5
/8GMX357fd8MX370LxyZ+QmBFsU2XVqSOGEg/Ecv3AFHRgs6QFNCxYMeivPvX71w+enH3+aPyJaC
dS/4o7+EJQa/j9xZfsw0BQ4v+uv/RFkiefn3DRGk2Y5wLQS1yFh4hyRj/XLITnRgq7YkUluVmY+R
G/jd3pezIji7SMpnA4P65xQfeL1Wk1jOrTTX9L4oTfp2kEFgIRQuXdOVhYeJwb7nxB5cX4BIzNuI
YwdESYHbk3pMGqUwXh3Ej/m5LeKWnBMJGmYzW+Byto1h+/eiRLW8DsRod+yLcXMVQtdgumphVvXC
cu63WFhVvOOwrM9shQ/loveMBQOjsJydvbub/0l7/YPSWArIZZKpw6LdoeX7sb0e2bN2lAMHNgjH
oyAd6NnEeHCmgb9c5Klh7uFbgC4Miyp6+v0rf5B//XhlOtl0bxkQcoc/9D0Q2DA38IzFec4szFXd
Cfeb+gMUzv944xHG89A5yzGQoQoK219v/DTWU9OT64sQ1IzW0qvJtkjmDPSDQRq2PMO3UpIZhSki
uzEGMdykjPaxYsSwp3HVkOjcgMvtFZPN1dSwA67aOWouOHgnARyOqUB4kuNsWrGjDmpXTEh2V2bp
9YBDx9bGd8tR54EioWL6QjmT43bW2kbyjMdq03dj5+y6SPYbWqn2XUYF8Tbhbqs2gvpAjrdgvPLb
nsn9C+FE8SmLCRRvKg0LVUUCqyVGNfGKRrNie7UAZK8scwo3+AqB9k+ITb8EM6xOcq7gGjDqkDUQ
ZRgWGwM5RrptUE2ml9plPLGxK5yvHBqGEucj8PeXLB3tejuj//nmuwNYXKRVvkWy1ELWA4+KHtuL
cqCmIN9ccbBrROk3IU87NBdcZOvcqoZ0ayvLfLbaIQzXoUGJvkpI7fhGkAKbHI05fTeXnbD3hcJC
tSb+JyZBJjWTYBMJyoHzDFYO7qw5H4CJ+viwkFNVzP1n2jw6dOovNupmoAhB3Lbb3z+gHxwW6BIt
eFU8mIhbAw+XxYcn1JirBLzZW+XH1RGhgHEz6A5rRUxJuRk5Scy1qlcghqqXMc40qjR5KsocJG1N
O5F82+jw4w39ox3qv7b9/I9LUVyml/96Ezq+qtdfsz+Xv//XzsNEldvE4vsfOw4Ytk9MVxcNo2Ae
ZPEHf204BCQywxOMZOmOMYNd5K1/bTiEgbL6eTRCmORi7Aby+O//9xd7SPvh39/bReTyIu83HH4/
2yCzXBSuAfvYj1Hbu6kh50e6FTS+rgPsVee+gfsBlBpc9UToHdqJee1pGAAsAA9+MJ4AQdNqbV5s
wFAg9M+SsbrooWbicxVe/00tqpgA7m3rHhEp7nDlzicty88tCcBhchOQpDBO7FKoWsBDcB7bqLYA
tCyccJ2DXWcBZ8riOemrnbrGyuMIth0jDFhLE32ligL9At6CtR8gycvR9iX5M8edeVOm1ls0TcU6
9Dkh+9FVu3RY0uprx3GY5Y4j3yy9CFzZnSXqlmONvQRrBCRdj9aTX01fbauwD3RQ0JDlcb5taYk+
IacvLiW+nUPa0Fe8Tq9dUjK6ILqYi4vIbjZ+Js6C+XzIolsjp6fnjTXKInRCG5FpYztH0XMtzHnV
IXNfFV8ZEq2g28t871lnk02ZLXcph7WZzMDJpu9fsjTHtOFEO+qtlhDTHBZIYkSi6GykM7yhS+Ws
RoiUmlZpRdfFtb6mwTpFqmcK8u4xLYM20TRz6rYyD6WZM0nwOvmdrODmKoKgsQkNaT8bjfFaSDtc
F15mY4cVcL+jOd0HsnhLWwzxbQTEpGvkkpwDPs8SGhZGSJQdSzRshbn6OvTEL89YZ7YLUO3YTjX0
axdTXmM740bhR+b0TAhRMbbjdqzgiQX0StfwM+p7YtPSKwxe3n7WKC8zY4gvEsCCG7PLnqN6ZO5v
EBCVC0azaQ65bQgJdBtS6FzhkD+jDDe3ZWcWJ0xV1nmv6s+chgi+nkh0NOtuupAj6rUirL4wejHX
/eS9lHnUchmhkzt1YIHcR3LldX28s3LnjpuXrMs2io7dwoLzalcf8I3dTOBqQK7RIq9tci8GZ6ru
IOBFe1gbD44U2c4mI4PwEMuEE0Xcpz+O7XEek/BadKEPTQsidWmP0YscHW/blagX69I0u3XjsJcJ
pHGvvRt5W7ZEHvI+syHAlO6KlDKCBkoBmSiaqiObv3cGygAe69ByQKp9xGywkNb9ONmIewofpDmK
iNhC9pmonts3srZXtOShNyGQTNK6xOXT1MN3OFrDJVUiYt+Omdc2G/H44oUFZu7tmDDshnFEofT/
KDuP5bitdos+EaoOMjBthA5kN5tBFKUJSgxCzsBBePq74DuRKZdUv6vsgcsWutEIX9h7bV6fPlKt
5G4DJ5KXivfEUSBq5+BavXytQajBiAh7xeZ+VdE5FDZjij4qk9CopX4ootXxBjYaO1bE7UuRIIHC
7et6oxh6NopFd6MyVwmszEHPmCLM9QFoTV5dQxjgPBDXR1BfIJN58LLN/0y41nhMNCLy8P/PVL5R
zOKhZoOBIstTZKN6i15GOK10Y5fLjPyIWH6p8BIT2aY/W8pEyoTqLic6bObVs/UVWAeCuBqRZ2qn
P20j7v1BQkeaTL6OMi6ohht23UqM+K8rjUticycbVcxEHbkAHEI3C3CDgLtNLWe/1Ar8lq5uzwVp
T8eOwSneL8BCqTqXgSYjNcBqO+6IBwIXUeOC7LAPbZk5a7CUZFIypiUEMmf6umzRqFaZ/pgU0kQh
LJFUz9fd5Uq3hI7oUKHSGRzLcf3mGIz6M1SMvpArVNq5Y9E8gbhCq0LsXtPbBwiJVthmCJ9/ebf9
vST/59WBoIF2hbcXyKVPvYpSEfU2QSC5ska6IZ7DN7kTBANI2D9kmsYUXGr0lzbgH4/QLxvjfxQ2
OsckiljVgbh9OigJcLlA3qNejRqSWrs587DfZ+8DuwUHtHHZPwr8RPa9zv2kJ5b/5+/8qRng8P+0
eryU8bSycP+0KM4b0YxqFIkrgR87hHBciH8+wG/vY1RarDZsXAoUBviIPvUB2Mu56mz92uXZd5ge
L61ujLt50Pd/Ps5WE/7rPMLPFtyXMPpsDrcBu3/d5jIny2zRFiZh2yyipD8dmxlqcPL/peC/Co5f
C4zfztdmC8I0Y2j0Thuy+9+HQWgf1a3dulfJFnVx30Ry9+fv8R/n69cD2J/7ptKttVbjAL1+zvpL
Ztxn5Y8/H+LTmh6j9mY02QwlGEuYEXw6VZOmWcoA7Os6TraXyBsDRsRs3AvjZ5O8/flQ/3G6XFLc
HYNWE7e0TfX466/C6SpEnaougNHTVIWudvO//vn0mUjtDC4uF/b+p05BY6Bb9lmrXBV1V63sg/5y
9f5+qsCLu5SurkDTgUXm35+/oUcBEZbX97rql0PoJqFI9pBiJzX48xf5/WffPGcmWhe+jfmbqTzj
/llH7C73jksak9I/uunyrZuc1z8f5ve7BFow9wlLHTQa/PPf38dGzo8tJ0nvteFBX5/Z2u3U8S1p
/yYP+3zeDGyJoEotfhIV8+A/VfovVXisU0/BAyiuSXMuijs5hva8WyKvV/4yZ/h83jiQadAlYtzG
qIeN6t9faDGVXiVkJr2S3eNpxQ8lfcz/5kH/7I6CnYwdEGoD17DDHaNuH+KXbyONLmZDYsTXiiwW
MW5B0tfMhX53Wwl5IvXRc8zMy6LnP/9Yn28ebGFbt8QDdGNhaZ9VgUk14f2xjOzaIln+YP37l4tb
337tX5+ZHMCgSYKGzpyQK/nTyUsdQJMr26/rHOO3GaSszx3sV2oJm6gpEY1BuRDE0suaqF88gx6i
af27NvIAH5T6RROTjgnbJCKrzcx70M/yuAjrY47N9JrilfJsd7D3FVOSQJWkV7GbWTDDrCotWUvs
IgN6Cm4LaxASzg1fTY6Vw5p1J41+DdnZm4eawd/lz6f190tm+9YYaDUNLaJpf7oH8mgBE97a6RVR
i9ue3Pqi5tc/H+I/fjkOwT2LY5VhhvnpCVvUwOYmxB3X6tako/mbXvTzXczvRriDy21Ffg1f5NNL
qEFI75qsIq51dk70n8r4c0DLgKnpLxfI71/DpmU3hIag2UI7/em678tsTtypHa9kCeycJxsfxP96
nv59gE+Pb8PRmLhuB0AugGCvGfw///k83LZr+N/XOG8FgacWORpqwn9UYL/cu6BrMlwDrX1n56x2
i4qlm2bn6WHQsvlQz03vF9T0LxqhN97AO2Y/9ZkqAEq55EG7E1AaFYYYbXUsWxnMmYx2q4TcS6jB
m9nr1pWMn/GUFFkUhdakfRMiS71xptjycdEbx24LBLfpVRktTNpFpNnMTBScKCnoLUoW07mJWzao
rNH7Wjsyvp4CVscTq/OhfErctNkv0wyuOdHjnzN2oj1JnNl02qD75GpKWnwyEcJuIjV7nvTcJ+Tq
C0ReiQSERVoFCI5JsOfW63TKgfOHel8SjSGRllhO842dmbmXDZqMhnegN2sz4YICsC7Ie1hPMwyu
neAhCxFqiL7qCeilDAgCWg4jYQfWMljRZX3nEIH3YOfwmSp8i983ktrikd6W3FowuL4AFmrPiVFa
J9uKu2DsCanKq4n1upYYr+QWI3Y3q9G3JpnvzcKx30E1T1jVbIH7cxLBzMgE+JEaB8y1xdFxaEiU
WJ/CzlneypREVKbJ33BTGT67xAGoH/vFgrXxvktHNmkxXkmteQGEB7qxn60QWD+AAiebb2KiNPyh
lTleOX2WYd0WnCnilc9opapgsGTLKhFGJr0ZbIQycc91YayXNpUVxjxSuyBM8TG7pT20MUi4MbUH
+lOjYQEM6rMmoy1QkY55CckJCLyUmpHSIOxza+TFsS005ggoSO5VW3CAbNYy8iuHZ8INQMOj/Q17
nbmvpggM260zHNUyc2/UYjRIK53EbWdNpBoU5nqipHP3JsTm0JIFmNZZOPTmrpKFSt84xkc2mmda
S/RipQCkIPL6AQ2rwSUzGh82DasRJMiSPtiDvlROER1np0NpberG7RqxbCmkuz4goW5vxrKafsaj
8wpNo/PQ3lohi+vS05NmDjnRyt1ASsV9PpnAHYk4O6gVbGOnnvU7x5pVflNbv2O8Yh0zuyehq7Zo
PWzMcVaMtKcy+d/cMn6GJ0Nyac/zsx7mBDKTXf6E1wFjzATlUYKhDJJotm5on5zjqnbFKRcERsbl
0hzRKfADZ6TLW4Nhhn1myGPF5fswj3NJYJvR6/edlNC7RwK9VIUQMiuShLaXcRMUq0mxZzuIzXMi
0fvFHD2iIH4QOYGQSh9SBgFNfxjF0vHvFUjGSlbumfTFH7aEiKHXhC6YTrnsiOaI/DVtfzgLAAxC
Fu9ra618s46HI2Sv+qIg0D3mBnJZJ17MQ+4C4qYLXW67VaXLBQd8RC4R8x9bwlfJbkYOY+GqW3BI
kmq7FH6l26XHC2+6cVs8aIs6ZqEad2JXY6ebahZaRlPjkrZQl9nDkp7a3kC2Hi0n4MgViTbWFyYm
F1oCEhGitL61KKhucx1xZA4dNIz5BTGB9F5Wkcdl+m5pBfEMdG9spzQggPud8uhx0K0BladbG9+1
eO58u5dfJmupYbxH6tFIIAOTTpndrSnZ65BCRlSrC7ncuKADa8qSY8fc9lDWUbMvlnY4jwuLk2LS
ayb+sIEIMY2ZYQyQTclyeVtg6/lTNDhXJkAMqQgggicHZTLtLf28QFM46rA7d2y6sgMCFARABYBb
gX/Tc6pOEpdsohKb07kJTDi9D/MGqiuX8bzEwjp2A08ydVDEDxQD/Q2p37h9t+gZoiZbj+qWKOxk
4T6VbnKsEe8GBbF9IUn1dYhtA5UYe6urOjGWK1MdqjqOw7MkJjlM2vZ9RalyiyFOOempYMKQujnS
iZrM5Tp6GU33O5brb1O1EjuY4hxXizQNTaki3p+rN02K0Vs1Y/WmweFhmRf568w27DBXZX2vtpP8
ILw7JxJ3xAgvrFE+yabNcFWM7XGAdnuxGxQfcU2vNMGz3y9u+qCOdhM0azF7FEeP5JDJQxXHdliP
ZnpkXiS8fhvdjnA/9pCU50Cp6hRR7JIRIp7i/lQ4r2OruN/ShdjMOotL+PdLczCsOf6G+xVZdJ1P
0OrH7Ipp2gnSJiLCh8Uj4tUYoexEdszcGKAzWy1BO9qAp6gArz9NOAGIRY/6Q69tr8GI590WrcZ4
Ha/HC7tEE/6Ko0w87nk/gD+b33SLM1aIDmM57LxHt86cAijPkjIOjARKz1lchuIKIyknc3qyp7e+
tMUTAIPR77LW2DP0fWhFvYbo5GSoEpZLJuL0UdVo0BBgu6cuKxGYMKE+G6OEoE9JBsUW7ySUoY/G
zbjENwWxCa72oCAm8UGHSo8XaXqdbf2VJNz4XZOT4ut91N85dla/ZvAt8SFZREkr2txcbGTNPL7N
As0yWeNLoiE3Vyei6xzBqQNb6I119jbOBjkFHSkeJqvyPr9PnE2oS7xSvM/lkmpYgbrWF8OY7kuA
ctcF8SHJrbACw5oa41JTKgR2pRcegjzQ5m5n74u+zkJE92/M8sANza12yhTj69TV6rmu41fBl0CZ
2jPNXphmo5GNunLcuZuSbYj0+tEwGG+3Kaa1uWpY7puRNdyznIWsOJjioqZDceOIOAmEY24OL/S/
O2GMjbqzy8E4KYkd+/1sK1cY14BmpCCDBBg4uvW2ufQobvaOk/cERYg4BCfaezpsAjIaZPoy0WUc
y22US2APf7SpfRfLQKSSVaMsZOUAU6BWQ5XeZycJu/URyXcBaUE/M/T6PwhI+5i2vyez87lwhlPS
D+7odYrjngGp/8gsVkJqAl2qwFl9mLu2+GC5pVJXEPQA5OPNyJIf9aQrPyRdcjgaiHWUXGhPixU5
3mhWC88+Ze0uWa6w58EL4heuHh8IIcHYMziTl7qJ8Ka06b0Uyw0pyISB9iCKfafDqjYiUbuOhfgR
o1qatuCsVxgOH4YJYpphXjcg/ZsXT8R2SsxhlQZWyZZjsuSrTnbRTqJ/WMkVVuiXh5FXJhEzF6uI
SWlYePkuGrJTX8HVTnStdTfFy0Vnj8SqGEnzcxe/OLEbpKojd8qEynCSxgwjgrlkNDY/Qcp+dIoy
MN3FJwDxBJq/lhBEBxcyLImQo3vGr7DgOff7HN9iY9k9LvlOeoZLYrNpZ8oZmDUX/tJWB+ri/Fzz
5LmwTsOrtDCPlYg2NzYyAY+kOrbf2CkISitT7Yj1iElkcKPUpyHA0JRFSzi6Wow63VQ9MxffK9Cq
hwX+AM5gqz3puT7ulaZ0T+2AvHZRY04bNj0A9YsTFrO57o01go8LuT9MC+tNJ0DN0wX0CTic1g1p
KOZeNdvki+IyPm10Cvh8yMdj3m2ZjSzCwAm77i2chkvnQvSvq1V5Zm1uBCNrnOdULdgzVuwzW161
zM6zCnIESnGddcVi8dHm+RSXausR4+E8LA5jfE1XZkYqc4yqdniryDS5RaxrnEHx/7BUyq8UwBmQ
2ZUigRS5+gCXdtyI3bW/Ngaqv9HOg7kazUNcWsPrMlfRZdac9hbjC3aSslEfOoOiVuXZz0s3IQ69
vueKM3zRu85dBlnkWvTUsdZcf5mTjsum78jxzJTuWHWI4JwBkXNSooCPqveFYimwXEDOCaOnvYMc
CWgaPAy/Lo2FzEqL3ZQBQ1g0KYahKVqOaj0nPdLyVnvuifkOXUOll2HH0zE9qqObRNsM5qo+kiGu
y84ndC26WtgGzpK45zMPuuUg8R8cIiAxodFiBKEyrEO1SUeu3yIdeeqTOZ22HTC8rrGO8JY1Fws7
kXA7g2TXh77XzTfSmLKgbAwQa1UzPpWLMHhrtlhI7MZ5qrlWAgeKf4zQBG1whUnyCHXAQGOYLNge
hbnv8QF7rWoMJzAr75UWW0FLHigEXS3hFZMADZZ6HFIlmEE1mwrBww7MBwMNxrJqKM8JHcNDSJg6
eIczzFbuWGsM5II3RBvQPhP9abYt5oR2ec2Z5KC8bRayIuIPs3TWs9tz7Q9Emh63FFRUPma+o2kh
rbWjlsS/qYSI/cltzLUtXLcHZb86Sbxj+bc+zmna3pElw5ZrJTnOl6MhDmPrxm86qO1Qh1C4h0LP
PreJskMBtuU1rfT1bIk6DjSsgYcWzPTV0ZPlOSNV5tSucvENeCE7N17asxIp5rHD5HvTLNJ9KSxE
lIoCxo5HIPkdiaLAvab5wnKUgm529QeC6OqYhSyJLmtk5g+6SuQ1JXrDxApIGpEjnaj3lG4JuYt6
+ZyJlhKvr6IXySos5PlZ7U29n3xcVzrxgSkzrglYibuOZAclS4QMfn2kHbNYeC/mjjOH1SOixDss
EZvKNVWnH1VfWQEMFgzFVT0gm1yIvVDplwkBeotb95HtLrQIB3lSNOXWodAz80wYSPZgcS2RMt7G
e6Pn/UWhmoEYMuZLu5pGqOrzt7RncYgMPQqSUVv2rtWBLViZB0g1wVE4bTnUCGV3ZCVYpykdez+1
KEzFYutnKAs/rawpj7AOpr2lrI4/pWoZdjwzfZr1+1SNpyPMIMA5xdTdWGLOQ9mrqB4Sqd3ayAE8
OuHkUldWd19phX5Sq8oMFmskEKzGRwkNvTp0Db8fbMYBlVUK9qiyRpBlDNPIQa9dQg3TD6VGoUqq
lXkgpYLIJMX9PpQtqYKq8dVCtnBol0qFJuL2N5pO3mI8us+0W+z3JZWUxAMYoFoy+Fla7G+yqr01
wlJMzpH0LUOaxwxJrGdoIw8JR+dJkHJeKiMFlwg1D6WEKlj7WEgT1icl1ajLTN7VpEviuHAlQ8je
dE+yNK0vRkrAuhnr5j4FFAv9uJ4OEYI4LyNJY4+YGJf5qjRkIyrml3koNR9Ee+xNk/qO5CD3GsBd
t2VWvC6R2R1lTnSivkbz3dDG817k08doj+5laZTWz1gy8Iys52NcYplOOh72iZJVYIls90AU/RTE
3M9ev9gNpNGMfioxnJMcbeNlWnQbvLhmftPc0TkuhPw8cOJiTvmcv7UzUU9WXn43sFTzvNIv3CcE
HxZaHgpFDIE2mCbWIr3ZjbWlEy1Ff5ogdyM1WCOwqO4HvEk0ci2iAPrSdAgA80deLMeCnTGPGG2i
iSYVgc2xvfbeHI0k0svhI6o7xkTNiF1FcD0YTuwE/YiBO5rG+OCqFRkNhKyc6njKQycFqsmaQanV
/rjBsg7cGF46GUc0AuadDmn+CVy75TVD85y7XRQYVYP9K1ot9DdpFrZaxTdQUX8RizAFttJjucjU
FyOJmRhQwoWuyGHpNDlc9DKxEM2J6Yw3k2DCWXvJu04JAC30rJv1ac+UXwuZXzNTx0cy7xmHudBC
QSvsVrrlI3aR7QGrVHuiJSRqIbQjElo1ToitUk0wZ1CotoG+9kgLJmFe0n7gAQ4llfEgzkjcB8rR
rsefem/2CBhH8u4KmFG9iow1d0rwX9LIH+qMGspu+2qfTEt7RLfe72FDVYdyrOOD1UonlAZs/tKV
w5mvUAUtRPmzkUzq7RzNww/ouN9QCmA6nMnFNg1AZvFUCvhqI1UD8Jt9hjyQ3US8HJhi0b2nJCRy
GZNs2yfNEw6++o7d8M+aIKed2uajZ0n0TtCcszvXyKoDn9P1ylyjUGGEGsgJuJnWkOJj2m5/Tbs+
v5mM8dXmLx5vTFDIG8zv6GMWlDVOfEmXNacgUhbj2GL7DfEAugdMKfVNPDD5nwaUVCR1D17Rt9nJ
1kr7xcUk9mNY9SXo5nncrf1Cgk6r24cGf8Q+SxqSaAaChW4jXKBeg29p1/Jg3hmN/OKomeZVbQZ1
qxu0Q9wv5dHmLN2xrOA+cLJuL7JWvW8GB6XM2gsKzAhrkJXBlleFFcbRiMl9cPodgGC+TWuQ8rCO
4wGPvwzb1PnWGtqwr5iLXdslnQM3bfVw1rh2Z9Q3d5mZyn0dzeo+VrdXFb1daBPuEiCncOl2LWOL
/n2RXVcfNPQ3u5LexSurJbmPDZDnOvqUMwqb3o/0qT2us7ZZSGUROsOMbClB9hA1aX4kKIgpBIxa
f1w0AwUH3rkYe8yuLscm4JrkqUgEQdjApg8rp+newY8kj4BGKt/iQkUsyyg7SrchMu3i5CmdHq4J
I45pnyjQJ1s3xeTM62Ms8bL0W4CuXmi3uSzAxdsqQ4Amjqjm4qq6KU1BKNWovpC5I7w4i5wdQ5yR
mHNcpoxWIEQnIzNsbfOKoPe41YQ2n+xEL/cRrVDQwDO61ZyB1LfCqPZ138KVgnl2xlY8+YONkLi1
cvWaIHc6TDHv9VWpPtY4J+wqn8awrhjYreW4nEhMZKY74OC044GMpcGJDjLeekWzd/1mNZUXvZCO
X9rkvSe6NZ8QONUnHI/aUwsFjT84RgTlJIJIlv6V4blgArMqu9gGYLGUDYFuUMXN0GE2RhBzru5H
g9SXYbIR4WhALNq0exbAQn1kwHqwQDDbKSyxjzF5Bw94RzBxG9NuUZppl1NB7VSjWTzCRRek6drA
jI/2vaAr/lqu2nzb6MqTZTMexPGz4ckmwfsBbVEs7JI6A/Fts7ZvRsHsgLWxjdGtVXdVtnbXbcbv
ueAT1p1mLx9TMpSMnwQrTB2OqpfCgTqQJlb4rdEqXyM6hlutYzaJ9paSgeZ+p88CbBmzuocsv4rq
Js8M5dUpiSxUDIxdXZpzbtXGujDIBMes8uMaurKcyXTNQ0U6BBm4o32cS3t8MpMIaWIqxps5RXaM
SXUIMd0RcNVhynJFsS0fYEHqDil5ro4mWRK0tY/APd4QaaD4Ev30LjOs7iXN0aB1hdo9YhZwUID3
zuw1RT6eCc5RIN7luqcotfbMGkbuUptCcFfVYMasqSIDQi/TAFn9KXYJCh+K4jor/ddObluAaW29
PKlRGGtTd0ugS+sTQNu9540r7yIS1O60mnbWJoVr76zpc7ZGww1KPrjHRUVkEtPomil9Stwngned
OFtKHWOM6y+kDms/jUg4A1eKu0moFXRZ5E0Gg1mLSzW7PxYws/s2m1QGUwVloeh638THf6NO6+pr
PPAgamWEBdPYe4xdxa5XljwkoCS/nTPtLbFIumHeQbTBIpMSjdxa4EG13Li5I3Ut/jbmtXIZTaqs
YV51T0QkbnPjRFd8xwDi3EK97zOrAU1iMy9jiECuIAQ0z0EzfzOk1nRBNtWHXd2vX3su3btBNGVC
k4ihUp+ar3hokWmpXfNksMwzEBZECCjYV/Cy0QEk/HAyoR3VKJnuLAqunR7l8hAlK8JzWArfHbcU
P2kTv5H+irnOjcR3d16z58yqR+xKzFpPFmFhO02zk4eWWdxemcSToW4EN50eobGdUHV7/cKF9wwr
zZl8dRrLJzE2DYH0TQFbe11LatO13BctO1a/XorGCdYGyAkSebkrM0gnY2ebd3SZ7zwQx7tIB/NQ
zcMDO8TkUPAmYLhL2SA1NuOSECcWYIOO7SyzfKxbCvmLRkZPXKp+u1r5Lakp75DGihvaS7Y7bSTv
OpHSk7bkq8A63AjrBsDrdnpFfmIFiVkm+3HLt9k1BXGbC8sHn6j12e+5Uq7ZxBhB9qakl2YGoJIl
jou/029LscgfKrRVJgmx+WpbkWD7UMr5Lu0sJWj0RDvhGGPAUShIYxVm1j2D0c4rE577KglfP9dy
Uj3Ax8WDlhfZY0rq0BfLMIeznpfrnqpCErfpDt8GdvWanQbFd0WFZ65kgzwmosWLMc3wQNMsSng7
peProBbGkRnzdC2Ew2XpTLp74olUeLndQS3Cm3qC6TfcTLwfvTZbaz9LHOWMr+E69+pw0Iij9R32
XQHNWMdwSgEqYdb4iepGI2JbNv2+cYjUanQBTcjObaxDgOfHWFtmuCrT8mVUnQwQUsuAtrOT5oh0
HPWyM6j7OqVOq0d98Ne6cz6URQ6hVUfbO5qeS9v+UaU1LMK05vviiqTTbL5H+qAeVC17n/V8PbEh
fJnd9dnJ6ndbEYyqx8QhCWFuC3wnTEfqL87oPsL3FMOeS7XYKwrK5Gke+tkTjAueW0U13rNWW1J/
iDXnNsoTnfKB+VUNWJSXPrS+Hpzm/VKsJfut1oYLtmUdn1NHa/aCqNczn2ndtRAYi71WwuJVbAeV
Uo5cul+jiZ6I6wXNRRbrw27N52U/8BPtrSiW35JMz26xq7QkV7OiqVRknGAEC19nR3hhyrE2mGNl
XAUOW0ifQL6SnZ2rfK0txfYYOJPWzRDLA4vShSkr5FCqFXvEhBgCIxqSwFGS5CZCBHgSSRwfkogJ
yjg6LR2NnXtkYbB2qXKuSPYh9wbRzocGHiMu6DJ/oCFD9NoaMpxdazqYKlW0EWnuFodghyVZYGFd
EhodS54BIygE3xAOu7mlXg+l1CPEyxpVf2wUnoyd3LPB0OxGnC2+nJgszbrTe/Z7VOI9AkDTLLzJ
E2ZvekuWVOl2P1MFNCzQP2OjQIDw8bqtXtOrmECEYv1htJ14Z8iNmVfyXn8EA+oE4xjP4BiLIUzy
Acf6UGJbE0l3HqKCBRQmeV9xkMLZvQ0nYbZnz7AGCJe8oNh3p+/02po/rRmq161I692y89OY0QWe
rcYTDVsnMSw/HDWhzcawStXBEz51djnKVW8Yl9cJuCnKaAHYRsaPvPeM52gzEjB/zb9y1tU3ty0H
piUtioUcM280ZTkLTQZQPNrfCsvOrzpbpqCcC8vLXbV4WEbXfAGpPD8rvTm0PqgDaEpxoeF+xmm3
8VR27cAI2c6tF7OvCb6r6J5dKyYSS5PaDdyunOhUJWN1Y7OMpCGSDHpsqvSsgTYlWOj8UBYyBEPM
44QqgkSt/Dmfv08RNzhgmXo4ur0lS0rVXN/NFCGgcCUSYgoHnE5MEFWrCzVnGg5KtA58gFEeSGGL
cWqphmdVtvayFKopdlkCeLN27elubBvT160lubFiXXxXCoOKyeyjOjSrWfO45uBM6Np4JENUeSLL
1vSI7nGgdJooDhy1/up2XMkZgQ5AGPCcAQuIfJqIHs/5lJ2ILSM3tUB6v7KuJZFet8PB0NVAmeph
z6eZ94syOqEFoeFrVxEOL0RknLLFaB4L8lee4hK8dpSNA4vxGFbwNAAqIEu4tyrwb2h3fWTK8ibB
YhlmAPFR16fJSSGThn26RtFks7muyV/sTMDGzVI8KUuRvbMZdF6TyIAXEc3yZwNUNKSRn/aEPeSP
2RK5B1W06eucQxMQhPPtGbhNNJHlEKzkMzzZbEofWDKyUpUKRgJwGiqsnVyKu1Ejg3gSEjW+vqbL
PfNwVrWiH0m+AqdJRz/RFsgO88tol1SJi7M3zaYN3VEXgcPsYwxURV9uGA2uvkxgr6SjsYSmXlx0
RMp3s9KYGF3099KuBJUi8+tJr0jQXsvsuG6xjS61AeIbxXwTIxnVc2MLxoKA53JFBHYyrR3GG/GB
TbDeTYuCO1Gr7S2rDHNbBWtm8uDIWDtZkvFSKTB6Ubsx/KnjKHskDst+yIspe2cyN46h2azplaUi
Mn1ul70ctwBC0tVxencEfWKRhFGgdwk0H41ocXsVx6JgTK7WBUAwNcc+3kqovs6oXVOhs6BsrDtJ
2XNv0rgRjjwXcg9TLgpXDaEIRbAIMPy2xzrH5K12B00xb+C18toHlUhFUTagzHXRB+QHQkxubEIo
doKdxW1aaTyx26Q86WNUvxs2Y/R5UfQbi+y7b2QTZ1gNip6yY6veKFJCFgEs7OxYBCyI3dOgDoYv
WTUlVqds5o4F127H44TARYaCceJV6BTTmFvdqHXtjt2E9q2k7TL9bqV472cGKOw5kA4UZgo+2nKm
5blphv6gqQZDB0uk0b5MIAjvOlW55OmIEMtOukAZepMNFj6bGlh1FEY6eFmzG4qfUjWil6jX1nsQ
NtazmxOcqWSxwtyxYfNQ2A+Tnhm9R+nZ/0W89h+yUIwAgBG5Yw0WF5+FhK0wYjGQu3NNbe1ssxUe
SVU1x/LGbJc7Q6++DHH0XaBCqBsZ/FnY9rsyb5M8E4ekwXdD0ftJmSfdVqwEX8dXwFvd3p3+R5U7
kuotBoAYRR6IyOY+ifbx4bLLN2V0h20UFehinf7Xj08YGksPEubwhlu/6SPnSkz4dqM73Nvn3JX+
oMjwz4f4Bzb3q/BvE83+YwRQbdwA/D7/Fu3m47KYsdW1F02NVeZKCtlHDaqym6Ib8N2AcMH1A4o4
NmwYzmz9L5EgGhXHLonvGd7dUTqkersyEScZj2bgznMKS5RgAY2Qy2uNVOU7BQFbALumgvnL1bVp
OH/7+DCPMAO4Ovlmnz5+oQFime2yvbBG3Mnqrp/2KTFYg/NMtrdXa9xOSf8XueT/n5R/H3WTOjOI
wJAibN3crrtf1JJCiWMos8pwia0eDIVrMzDNVeopJBbr9CpUJi+FYTRelbH50rJkO0OIz3YUHYzd
Vir4tXFnwu1L85Aymt/en9MzRGs8aw1Wp1Hb5siYNR4TBiihQobpQZimyVYjG8ojahIrVFNtvV1o
+DxzoH5jPzr6a6myX3L7Y0GX7Fca4Aw2z89SGysfF2jj810V1BedDRhrYWoJywSnGKP+qqu+RIAD
qNFwXNZxomECV9EfUQjyAMQbuMf7j2auAbxF1vpAUimZs6ld5peBG+RxGcfuYk9cpdXaPuVzNNyl
quhvKh2xlXNUmwhp0xyTLo+m59A0M1kUU/NGNeHuRq3tSWhX0J7F8+B3SDd8QLbOUXO6E0UydXuS
1tNJMYoPrlXnHtIZ+3tLrmfbKdujrbrTS8o+ghm0tMBSL6SGyphucDGo10m9w1wGCPnnUpiQ1SwB
7VXTi7CvmCS1Zt8/1pvvlYiK7FKg9LgHlZSbIVEz63Hp6DErrF2BPlvlyXWXuGEhqqZPGCTNwBiV
LeHRetOs1jqum8hpwcl7KslIHeCGggVi2QEqkf/mnBQLz1e6GIqAdAa5kxfFUVGW7KGvm9GfbFUG
et2gVCz7CFf7/5F2XruRI1sW/SICZDDoXjOZTimXMlWSXogqGXoy6M3Xz2LPAN3KKpRQmJeLa/qK
SRc8cc7ea2fRZqhvjEoC0MPWFEbHKRYMXuIcy6U+lLcTHcZ3YRf0o0dGa2qV2jSBgxnBKRnHzgGp
znQJm6zaZkVWrBQBtmtPIw+CDzYtGJci/ejZ3RtuB/PkJY46NM5MaW9oybUxl9lhNiEMgnjJd+za
qUamtMGCGOjaehBNdkqakvTkpmIk7lYT2pjeCuR2cmm9rgwr744tfUvfaAN8fXgrbSAUkMF25LC/
9hr/XcHzl0IiSJmMOELJLUAtKuJIAdSyRNQ9oQ/n6+nM6a5NJwJNivaF4Un8GJYgToGbD0xbRHhd
tfroJ0kdX1WORfcfVII/Dy1umqgkdAE6IaA1PDYnpT1Pzfd2HQsx75CTYgQknOzRNdWtVpeXMduf
Pg/yq3jukAZGmY+Sr/wG/tx8qUlJvg+rptrNXhgdlJEPF53RRdfeoNxLageae/yCmYFIBgWvLh37
GE+t2kjm4d9LNImPBSiufG72tTHUTP8SYEkxngKGRc540h3GeWERPNfT+Bo0pvqp1W6wToxlmEir
0r3WEJUgI7VMpn4hjRNmxWtsA9mBXjF0DCeaGFx1bPubopt3CNXdXV11gbESEAHFJqt9O+nFd7dH
W5pL6oIVZQq+BHKZmW97msWQ0guAg+mpuIr6icxbW3uDfMB4pCneQwRGEK0RtvATgg+ENGo7amGP
rq0mZ3DCnz051cfUs/W0SRNZQ85Ak5rpzh7Goef3lhguBF8YbnVsI44zxIMr2IgP9vjDpnp7gwEG
ozJ1YizDhbwiWKc+EpFaQOyT1WVQDv1GNYN3WTYZm3uvAtlFts1qEtoSoIGhM5eKfnE7J+EXyNqz
SgJWuYk/zyKYiEkjzq+zSsJoSqsrEhxOPE2Vs+G+/Pk7/NXfP5f4C1U2NHrKU5ad4CkFavfnv79Y
Kf7zxVrSsjD5L/ZCvhJUYmffSXJkgFZSyNxac3Bso3Bnye4i651ldFGsCOBBYfWVp/F3x5QulHkP
wAkewLNzmushqEO7NW5FFDnjBj3afKMHRXwfSkV0g2s3j7WLqLNA4x9/URcs9+Pf88UeRimzuD8k
I0rpgUw8/0IHMKhHVPpVsYuHDUHhbfpFcbn8/M+HAEojMH7gnMBY9Y9t6D9FQNGxxE9t713j4h/f
6tkPmk33VX321UHOKo05z0rw5RyEUPms8hnfm+B8Ev/PT8dXRzl7uukfZUmaD941Wx+IbYFYk5Cb
dn/lQvzHsoeLUnLFTC6XWHBK/62aEKzNk+yjmI9t3G3DkSzDZOrDL57083MhcVXgozQlFlTKs/M7
36RGo3S9mm8ZMocwFKd0l8Z1sQUmi2JSZOkXT9rnCtQ1UNJDc4ak8c+7RRn6+ayMIYT8DvPwVEbf
UaHPw5PX0Hu8Fc1TEBfIP7/yo30+QQfbIxZI2zWs5V8t3KKfD5i2c2RMUyEYdEcbJGit7usxgkTt
75akX45z5s4acAnReyjFlZx79yaewfgSJBq8/M2j9+vZnF2+ziWVNdQ5GwXwIqKT96qhYofW++fD
nK+vwrVQM5nkFKJxWsIgP1+0MTarTNVRcx/DQ4XRujZq94vH++y+sMd0+PMGjjIc6pBdxOdDYMUJ
zIjEyXvm7HSGaY5ODi3kL1adzwvbspNmORX40Fl7yFKRZydSSBD3elWWd63wFyWK409fmWyXB+jf
hW05hAnrH5uojQyXu3y2GuCrliYjuuqOPKlVbCo/iC7qcZ/w7wbSXf7uxnAwCYwGrzhew8Xb//mq
mVWXSVd15Z14YbheP/71X2cRwJDKDoAcR+tsydEGs/VmuK53uX5gi6T/XQOAK4XfVQfug6cG7+l5
vLNljRImhaXd9QPkwhMeji+uzq9324ELhtgB85mNGPLsXa9iOE4yMKy77ZR+0yMTxU3xd056ZsQk
owII8lhQlirh7DWPmJ+YsH7qE4QvRC2bHn8b25C/vA+CRwqvCNB/Vi6O9PkuV0kuycGIm5MLa3lD
1/7/9+fPXorGI+NDW/682W+dXSS2f/7z5282wAn6MNxrCkDCAs4v0VjlQayLQZ10a9i0aMB6HbfB
Nyi7X9zuf6zEn149sUiqMLjzxNKu8s4+94Uiki+dU/NkZ43JJsW4qC1Mj1aLJrXs8ptFZsgY4dg0
eP9IO5m94RuuqL/rO/FIELBiG6xoy1rpnjdVUiWhg1djfwfXWdsV2t++NcufZ/XidVywBOcNQQNE
Propq78T+vwDut8TJKQ/37Dz1X45AYuvMjQtYNnynKaRGU0V9vAK71Jn3D9rTBb+/PeXd+LTbfrn
fecLybNMhIN7tmiNxGbZCA8ZP6jK19oUuDvC74iRYhcemrTcEMwZfvVsLEiLfw/6S6FxjrxAMUw0
tyhyaFo1iABJ2I9nr6opekuHBumhYlqFYO1CK5tjrrrTn0/5nx3Cr4fHB+/yEgjn3OU8mXGLADJk
CkgmHV+Hp25G5I/Opo8htvZ9QEBoj5FtUvaF3SUPGoOlL37C70otlnEqe1ZcSDBntUKc1qbRMsQ6
Cc28HrX2qs9ggaMp+3DL+YlqZW170Y9xrK/K0fIt4rxXjF9RwyQ/Es3e18kiUjXWoK3XgN2PCIK/
WId++wMNOoLCpMzVz6lqXR/iG8VJcMpyXuGZIJnKWxLmUVQVmJjscvJru33Fr/FF7XHWZP/fh4MB
nbEs5eRdu2cLbKMaI5VJlp9S7FvNxGSgYFdCoz23HnnDzP7FJS5k/GKhOFuvfj3s2cI7MduJSG7P
T4EkyFDbV/3PcXiZwpNFFEc8PgWkjWbNDUodfKjRF2+59/k1/PXoZ19HkCklFrc8P2kps1TsscfM
qaAc5zip7Pxnb2PabUPChYYI7wTahFeGu++wVe+tzFmTSbatZudSYeJiFTpInSExiE/8EtXrENUa
IgX91qI7tzW6YqMGjgGy/tZdJBx0M3fA6NZ8Ud3t1HcfZY5RyipC+AJ4MWnFGgXWIM3eJAUO9MXH
FI0A1+b5CdPL0U2RHLmDwtPZ+HkZbae28E2TByZkFRnEuO8IXaK5kz1mQfiwBDgFEPRxqo8rjEfI
lybfUMWFWxkbOVX3g+1tSbtvaDgSjj3kBAWqPoKAxWxOYiNeBxb5EJORgN4Uu9oW730lf+D1wvo6
tJs6N9c17bUYXSrCF0TXYfhQxU23Thrx3WjCo+O+pwz5adZ+s+Ui5u36nZp53QeEl0S6G+it+sup
lA+jRpZJUm1K5JbrHo+3asK7LxaCzx/k/7vxzHOovyhUxfl7xjpAb5Ju4kknTpYRMkgzb1TomLSL
MRS7aMIjleNvsuedmcxHYwweo5g8VGQJDNt+FJ12wuHy1Qq5rPqfV0ikrkyb/qnWoIWcLU9myUA6
lqU6pdWbxQaQ+yTRr2jGY5VsPeQU2vSj7R/Mjo5Vvfvikvz6LiB7YrhmsbsmVOn8kuio6XqCn6lR
eq04zojBtqYm6k3cyhmh6qh/1Eihfs5ei/nDqdVNm80/EVdEFzOEY5C+JrHWULVv6mrCtBaH7YVk
9rDVh7R7+/NvNX/9kvFbCaySgGgoys9hEy5+DBSaVnmqvUPcv8Xld3cGHuEl6A1uSbfxk+4q1F/Q
rq7K6tp09J819ENrLi7r8SaAiILhxjfdH0WKwq/4AG2/yrSadxcbdcZsEbREaF6OZIqMenrrJX9F
RlmevmXwx45yudc0f87W2jgJFSO1SZ1m2R6DKb1NY6I3Bga6Xyxwv1nVqZNg0XNMBqjsBD6XzfAe
jVqgGTwVGSJthjXRG8qdbN9qzttYjMRVeHIkIQMdAJJ0bAbxKL+ofX/zXLmsYWzQqKRoc539BNuJ
8yHoGnWKq2/TYN0V+YwKp1ohM/eyV6lnX3zkf/2Ecsp8P2ncWAzW3LOXSNPDUrdSLm5YeParhKyL
5gYgYOi00d4qR/GYp3WB5tbA8dAibfjzs/nb0yXk0oaoyyzunMik6R2qwapQ7CR0nNzMNldhWdzF
bU6yyaQfZFj4HXEufz7q53r1nyfKFdKzaNDyRpji7KQbPQqYkywXOQJu2tChcMa/rxC4sP8e45+X
8j/tytgJlDb3rTpJwp6RUrSTXCvrGzJmDHWEoHubwogPU1d88QAtb8PZqkiXlMBRT5o0rs7rRgUy
vzEClytqeA+9a6A26x9nNHh/voTGr8ehHLdp0zMkpd983verYtTVonDqU2NYN01QPGplj1Y624d0
ffD5+ACeHuBtHFpZb8thpoKuQa3i0PVydTekxhdP0lJ8fD7vz79nedL+c70J+86n2XVrKrIbq2F1
4slBbk0OfL0d0oc/n/2vH8TlYA4jTBoF+NTOlqQRKtGMLw5LWhwf9BJ9e9ceZjffo7f/Yh/ym0MZ
AH5oPC5tSP287R1PrH8TSrZTFyf3tlV6p9RQBBYl4iMMSKr/84n95q5yNKj4IJzMBfb7+SrCDO6I
wmiXo1FsqWarO8UmF18sOr++9WxF6dsBlSMRkDbU56NAb4q7Nhqbk7LIdsu7Hw4AASKkWAVSkiCa
SywqX7wWv77yyyEBLS0vPb3qs1dem0jyHA0Omc6DgKRhaEe90obvf758vz0K+EI2TbpOgsHZc2F6
oJaxDNMYUcWp6CUxmdEX1+43G0PSXSQNHsTJ0sIm+PniISqX2MBmejv5BzFf62ogAqN6G122gAqd
w0gQ9mnGMpZ40RdPx+9O77+HPnvHTKw6oesu961R+8og79btcQ/9+Rr+5hFcOiF8/UD4CLb8n8+v
UPiokLhbt07fVwCYTJtkGsLr5xjI9Z8P9eu7ReUGxw6aIg3FX26XlvReM9lJfOosZ+bBQ9YdmVCT
JsbYvqrS+YtF82yNQgEnPe4a4ihd0Co5XzbSkH52V/bTqTfAyWpFrnZzp8MGzogC95DvsKlozC9G
qb8cFHUxYzOM2DACFrTe5+sZZCLD89Q5JzdoCJc1PDY80ZQee4tA8ZHre5EOWvrVU7r81f8sx0BV
SQ9YpibkfxDr8MubUNE6IUFJOwm03ge9NtJt24KC6EoDsFATGjeaEw/f2VDCTaJUvnDDJs3XdZ+m
T7OTYssU0ZysvW7ITrEClJFjWbidw5hKZSyjixIpwZ8fhrOHW6CYo8NEmUxYHYAp7+w6jUns1aGV
8/dBDNnRrhf3fz7A2dN2dgCq/M83QmI+dnubWie0iS/LkSPGTJ5lDanrK0Do2Tv0v4dCXkbTj9YZ
9+DzofjUotipjPJUzhgYXpNslY9fjXx/ezr/HuO86UdWJXgW1MYnTDtSfgfFgG4mMM0vlgM6Kr88
wcud+fdI5zWqo4/2FOQkPupGXqK39tzrLMk7f6wYAzSYig4DjxthGFN8bKT4QWda2xgOgh9iGhJf
wdyiKcX/AXyee6grA4lx3iyK4Iwu9l6aLblkSmor3KokFE9h4X7ERkHo3+A8Q39gDqzm91TTnFOC
eM9Ppqqy/C5yaArHptWCGxHevsgzkIR1mG4ivEdbUhiLNUvIIsqPDNLPDIfg66El6rQiK1U8Zog4
JrB+Po5btUOo/Oq2dYRv1CBGtIpfEOa8DXgLNslYtZs8bkBgNRLn2DzY70jg2KyJFPIAze1dngK2
s9jSQO5JotM8ThekoO2HptXXLoACDQsC7AC7ISORjGi5HqpOPXQ6WvkrcAQxDKsaeRD2FDAMsWxX
sYAGIlLbW3lGVfiOBZWB9doDBwOlJhVjsLetRN2KMns181BusAA4zw6GVDi0abkrqqi7CTUdJbBA
ksVMBauc3g5kCOZi08SsOnqaQkiJmU8QHGndNWbfHHWFgbPoqAAg5ahDCgR/JeJK7g0jKJ+dNmx2
1tBVG0fgmvRKZPNuZDoXhdF5/pxl2qbGiOo7Jtb0oO5fCLGy14XVGR+BBDohamt4nCpbYISexg6A
FgipSdZ8NedFU16rABONa6abuO8IvqqIth0lmTErRGfWLiQ89tXzivaxbG3pp3kRANMD1nWZDZG4
FGH+US1ZtjRL3EPf9eUKtbW9recEjGKBlx3vigAoyds/xO74Evce6CCM0BvdDezNVMTmXkm8gAjP
66s4dd2LfKjbveVNjGoZdXIrbeMYhdVPngtnm4nJfA5nGyuMgHDUd6FzqFC3rsJ2IlCrnt7EcBzg
mffF9FA5ARSpiKYZ4Wv9NRnjAZnHQULEw2ztx256Q0Ku4aAlM1Jzi8q34TRAqs6grCnkjDvHMJKN
2xTtobERWQ0KGW582acXMUlEPTIdVO3OCjes2CGjDvdFM8h9UHbwvIBaoLDPTPxXg0zXZtp91IP2
Uk0WW76aSOPAqcV1I3O6fo2KWBcn5wmWzGSvmizHFxwzq07Het41GXluutkY+GZDsAxxpN0WQ+ke
0fO029ZKyA0T+Be6Lh6PA4Ab9JNA8tqoIhrNke+apyN3d1trbVT4s/oM87VMnZfRSOhRU+uuC9Tf
24yZ7ypojfFgxDlxM5EZX9Vp1B+awAjugnCOD40qAf+PVXnjTVhpvRk6JrZFgIwFQHlNYK+XEgJL
il9xk2dECDWG6V7HLQFmMa6anRtZrzbkTDx6iODSyv0JO3EByEu5dlOBhyUP2F+U5MxhN+ejp4dX
A4iLQxG49Ftxgi5Jfreu3o9+RL7PtzC3nZXJf9yasrN8ws+DbZ/MDsaxcqY9SWpxkwT4qLRBEE2I
19ZShfKrjqDh2MOSHYvFrjhiD8qJ/vOHnMYUKtvw0uY/ruMGJlLUEYEZzbV6DTWcuIC/wCtKR6M5
0VXTurUcVPh2sQqbJXzAdSPSI8JsbbZugZI2HZH/22AmXZe8hD4s/ajVbbw3bXO0g1iu0AD26yGs
uvuQBtm2XZy3nZrLi8hFT94XYB/scq5w3c909tMqWPFPBLcG+avQD9Rz0sXmOp1CABJNLPnJNfs/
E5gWrIoWiBy68SgCJZN4RH0QIeBtyhgN3wxhbJtraUWbtZA/82DU1xX+qXVcOS81JtC1jNM3wo/f
FQYfZgvJW28RnKo6+Iuj+VoEeQB2jhPtGR+uuD+vlkXPxhGBWhvkiK8JWUz8Gco12k4V3bOrTFeB
A1WmaLWHOh35mZWdoT2MkBnm+oxcFXRX2Oa8N3mNj9MtzJ0NRWI1VBQOvZQhMxeYR0U/oegCY9A8
8g/yJpKsirc3rtkXsGI8xk6Dd8iqsm9Onj/aqDW/d52WHwcsexfTXIbHELJ8hS0WtFS36FydhbOA
LU17laHr+XmBhRGrIcJPL0Tf6WnYmdju+0bk2RdF6LxLFy3WjIv3snE8yGNDo60ognV64M2Ix5wt
Xlj3TFdtlezEIOWmT3J4GbwnW0gJ9l3SGcMOgVFzBfysvVZKJhd1ztq7FLSXVMqpn47RgK3V+mAR
Uj6hgQ7LHak2vd0icE7dZKt6b9qBdhm3EYMiHu2ho3mEUwzjGHZOaU5rvrXzhei7wZ+bRtyrJLJ7
pMpdBzkbbOUuRpiNR8hLvsmg4asuSqt41RRQkxWgL0xdsuZi6kN4SsYFyyt6HHseQy6vJDs3KdoV
XEwYIN6MaD8rU7BGhHWsBF5K0KAyvYTe/+Q01rPVdd8mCypMbWbxHWzLFC8DNaDVUzLY9uStYOzU
x6zTQhLcYQ54GHzXbWOyJR8JUUboNy5InjrHihQb0twHWcJNmEKrviiUZPaCPAcDWBjeCO4aswYQ
8U5akHVDibttM6xHxULvgYNPahfDxBWpdoCxnQ4CSlSQ20qEysXoyHErajM5NHjzrvtUMmoMJUTa
QL7nFdOuBlPihd627WYwMvcpgDwFXy8v95nFNASfgLl1IS74DN/FUwNMDfIRWjI8N7P1ME8uvudO
JvhnQqO/y+ET8czrxZUhMS4MWvahZhbIKEGu2Oh2DW9Vi2/mEsl1bvXpnsnIfKOY0/M/m014Ke0B
sTYW0OO0tE3hT4U+X7zgvmkzuQutRu5aHQRYhkEdN1KnlqjrbN/llbvmpxpbDaHbri1wUK5Lra2B
M/feDV50nuOp8l7dGquDW2uGD6fNu4WjS3agPiCYHlve1oziCWhzhNFVfROF1v6wcR/izUqnHObi
nFtYLmcWe5F2EAzkoJ+Mqgoegi6ENdJV4y4tjMAPvWLa2CFDNa+YWZUDlzAXS8u73dxO4YMOx+Su
HlEODqZyeSuZIUV54BxU2BPR3enqQS4WTdDl7qbVWIEAMzEVHM1kixzZ3cWunvhJ1eP39ehvJ517
bxcN1KmAGjIa3KEkD6p6N3ERQeHMBvSx+O4Jw37XJSOwqqCkbWqmfETSheEq69PyJ5RWa8skS1/p
GoL0OJlJnJrm+kZve/THiccJo+4u82MSG+1D5U0/7EZvKIG6t2mEjzaNZn3V10L3U3KeR2u5cyP9
NVsJ7HODS8YNiAuAHlO0H0cmPQykcFK4rO2qikgbZiCz0gpWVLeN562qLSYE+GS3cjLG+2CcFHGn
vJFRlj0OaOBBbiQtUbWGvREoVvPtq9KjBx25LKhj9ub4UabdUBECNMChWOnj0O1QYuO0SaaUEY5t
bAG1EatrzhkmgSDbIB3DOtaEEGlcit/jZBnsG5KsvYhj8pytKk/21Wiba0BUwxXs6vYHF3vaiT7F
zjaAvN8kzj+75KrhtMfsSHxSgss5DR6wluN0x6K4K9jCwlB0AdNSexg4CqL6KBKj+96WhPHlaJp9
TxXuFVr2cGvN1EymsttbCFlsAnTw9i9NwoZjm9bTcFLAK2qq1L56JijochytFzMZBvMtkeZgPFhV
G5vM9c0y28cg2oKtpdflCy7b5WFMe8gEjWnibbf6TWW3S6BOYXnrrBuBlUp37MdvDVikK3vgs9zb
0lnlWPsPVotpNHe86DYtpL3xXFXu0zm2V5ahPWdNm67yKva2c5WbP9LKYN/i5lGMHRIX7TqMi8Uf
mBA7XpBiv8Ke066CDGb/klqcHugVTJs+T6JbQxFOtERxO/dR7AG3rOV9P+BjCSMmX6z17q0dY8AJ
HBihVV3hvIIc7rTPSA3RQzLrcC8Uld/B7LV4W0GWWFKFmS9SUvuZ2Sg/7oc3YCTWeooa9PxNCtBL
Ah+lqZWDe6bm0e3Uw+GqCApXzncP9c9Wd2vOfqjx17KarYooeCY0sVjLVApgsSLx02FZB/GTrpSd
ROyYXABS4xRd5a0DgVM4QX6dw6hKfA/gHFW9q/FLjYwaBmAJy6WVTFcgYMC2GYk1X7mGuk2r7LmD
4bYfbLyYpBTistQyr4afAH3HGfXaj+AQbFAP5lswlnwaIO1iiOTpxEYbfaMMoHEEmPTNjsLx1dGD
/nZiVr/nD4zQctroGjYjkrZwtgzAz04fsCAY5VOb41QVhWvCOxqdvZgjc6UF0L4oOfqDiDvnJg1q
XvJiAS72xC6A9qpyv24mADxu4N3Qt4KdZjXPoeO8axkNR8EO5GIkqO27J1xtV09a+cObAiAPTLF8
vAVqHbXgL7Q8arFABhpjTxPjKAvC2tIqbY9Bjt4Xw76VDozerwIyPG1yGte6SeSXi1JlpdjUk3xd
UuOBL9R2chiI5bJBut3qzeiuYPaIjRHAFbJCcsHzFOIhQWu0uUxnXkPqMXwvKt69EJCIKkGHG0Uo
VwWVmx9L/CpJFE8+0e0ehihN+qXXzbfCmsRhjgE+guubCLZPiWAfPUXrrK530lLhZd1YmO5zywX8
F3c3aW51OwRm3QugdPdoj4l2PeBj5E7F/TYH8/8UscwcwROkfjKmQGJ5nMQtRS30jTKCe+eV3T2k
t/d+qOtD1PbeionYfCmi+y7bEvOXrNn6cCvIX36meO1ZX6h5lGa166FrmBG3ytlEHM8XobBWRqvY
8mGUTf04ilJfn1zvSZY21nQLtsLPOXB+4KoaHkNRlIfW0ggD0POpjA+MNOAUWZUBrd6NWvsjSq3x
QHi56Qdjkm0ynQmzUgF6CQOH6yafmvK6acWbbZraBZg9MjfnXmCxwNHHexXDKuh572cCHOBL2C+F
7bR7MytpkDjSoPSrMZiXJhPGImE4hzP5m6dP3x3MSNRVE7A/kuM3npZpO6cjwy/NR3B5BdUqOiyQ
SGmJl4ekAt474CoYfxsQCfOJ1kWPQg2pCKNm+8bscdzFDoO+pCIzIM71aB/LINy7VVHfRcJ17jkp
c2U7PJaxi2qoGV5AkuHXk9i0dQqoFT1cQCFt322GNJffu1jFm6nNzJc2EuLaS1IRr6omdD+IUCdd
jdX02Es0N1nbgA7Sg++Yx1BHRBopeyyjfithrhVZLfaN14c+dtufc532G9A3uLldk3UTqeM28ZwA
R5z6OcIFe6S1BMqGzLQtDXpobZJbPE2TvCuc6HFOBvIlNR1Gk+mWuNKn3KfnaOIa7N4HcujWykjV
PupqycLD3dOjThzKyWrurL7QjjBJnCMc5ejakdm8zVM3JWs2+aBfqzgNY9nxa88e0eo3iAypUtui
pqknaVuEAa+l9cpX5Z2oFuhXiCDWcsI032ojhrPB8nx7kQqFcezw8YQqX9lDeePEGlbGAipDAT+E
32dH5GeIahPq3g8Gx9VW64qRjaHV/Jh7uo+oRSmrmmErCMe9piLsv48F5CyzDqIVG8YSlqFV74K8
Sxc8CRuCWdnpM/Fp4bYoesMXk5Vv2MoQWqBPWNpVmyX7toSxHjriA9QH6jo1z2tVWYDspPuhlF7B
Xc7SC9Za6wrtUOHLdkAQFYZmfVfl3cjePWtx8NVEqpsYS7YutuC1BsB7q3A1rswk/4n6NeK1rd+i
EdoMiAPDvLALnv5uNl4XW/8q0hW9OUDSlNLkP7ynAT61srGMmxxb/waENo042ZtEFC8w0cS9dGag
wCYizAvPZVGgo9WRdpS68CkAWzD9BuilRdq3bGr0U28a0aluzOLKS13nCZsknSl2pCsuLtT3GdAB
yBhrL51mWjyz5gYmfL6RNmRHXVCpaWEn4GKVTf7ctnZwhEZY7yPCDveB0US3wBobvyD2cDdyW9Zd
Moij2XNrQjtkEdcra1MOgLXyIJl3ZULglwB/AMfPwFtqgoAneLzc/ZMlUofNdi7mH1rUOTRc1Wgf
2kFGWywn0Keo2LZGA6GhUdqwZwoHV8uNuB3ZQHJJLO3DMMq9q+KHygbWEJVNt8lky2ZMj5IDY/Hq
2gOHfiFozR5nwKd8UmpDfvSZo55tt30KVBYdDWhgu7SBiDTGyVvYjAM/n4avnJfswqDt8MrGTQBD
xh59hp60qCoFrNpJ9RvA87zfFrSDKfT0TV6a7Z6X09wSdiIxAQp1odVjcS+CxHkaZ/enU4w8Lzrr
DS7Sdls6YKBGrXAP0iJ3uk2r4qHR3MYXkoJCL8hbMlItfu6F014SSJqtrVgDkkzRt9ZmcjcTleFH
zDX1OMctkQt0JIDH220Q3HMzjCUaW3mEgEJncAwFkNlG+mc0tvU8zVZ/YbFgwCwcBTzoWh8e+dTJ
paMrDogt9JtI0ZSgBOr3U+8sGEc+kbClmXZKCDC5ou636LW/JShbxIp+HMV1FIJfKbos/6DliiDM
rVmRp260r1zSnO6owGvftFL72yhRSSdgTEh5DEgpIaZ2q7EmcuN5sm/qUcv80BlL+hZtvXaDaSSy
o+2tq86mCzcLkIYEpT7hSkUVMFbvmC2HPTk/UFbGoUUeoWMX3DKYAP8zqGJrGmZ0JepygBfrQEb2
QK3X2EG+25N8YnimU6ipFyuNGpAEFXt+GDbtQVYIPTWCa0UQdG9m7pFkDqePPUjSqvbC9QBTFXgc
cCq19ZPIBWScOm/8Hi+2KJ4WpN/Q3ItS8mloC+vDZdG/dPLhGcWmuiDLBww/PSZal89xjuh4DIn3
oWVA4nfds5MkKmYDE5n1l7r3OXEgZYkcd3PXOsl9b5Q1owGCzSE6OtsgKaL9oAzB2AEtCAEt+UVj
M2DllbMixI+dXYJO67yj8gz1bM2qDiCvN2I7yfix8yK2J+bwHKmFAi65fmu+APLepUsAQ7nLYh85
/gz9Os8l+OfcDFZ6EtypaBiuIrJLkw196Kp5jFFSd9ukrdtHU8hurTfktZtVQ/pBFZn6BQxT9zCC
gv0e1Hrj89oygbSb4BBONIuJE//GBEFfF25IGArZcrsAYsCejU1wwCNgkFEektxckg5EXl671sIm
2yXdQOeOqPcFe2v5lat+5nrxk+h4Yw2CFEO+5dBZO/ZsJOtNFnS3mQuNsnPhXpPjkrBbisSmAvtE
Wzf92Rksi73KsyWlmSGK3jnB90qfSoro0av2xFtsvOSFvlkZXBZF55hXMKwHtKN9G8e7mhHw9Yy7
F8GTjHdI6oh3BrtDFGpNgys3SA6wNfttToEAFxh5cP+Xr0EWLt3Ib/X3PDna1da4X04AxbNfllvb
PkrwabD/oWzJEU4CX5FVMlv3VQXCogyIgTHMytjZBmzcliESCCqg3XmhYBpIlolJde2Fg5R9Dntt
NSXpIwaApdFWG9skc607Yqt+TsI4Tmn6MPPC73TEjKSc0IvPwMuT5nYlh8kgmqghDUSP3wE1Y9lw
jk5/m+M9tABc0uQUuU3JnmfB00w1diVy5jtrZ9KiDyWH7iGx3ebFAEjnexNwBdzfxsz33U3kJsnb
/uTo5nzhivjFNZtvodLhxGcgJ1qjp/vlaNDfx7LmBhfx2oP2+mCW0CdWEl7dTaf04ShLqG20hIdV
GWuYyDQa0UVMO6IrypCub1sTT82mFBQT4xETlqfZw8MHCjGssoI8ocygo0+fKGOywSo8cbXWcoAx
1SvRE4vQxVsAXWiUm5w8lqmIwLfSoSF5hK+adLqHZmSOUsWRc8yS6Zn1XOwcRh1rlj39Bix74geI
Y9YFGmSbFx9zOPtrZkwRe/IfEjMfA0Kx9H349qyyvG/ec4wmKzN1y03ZUKuBXyCLagjfR2eMNiRy
zcWG8cZTxfqzZrAC0SoYfxDQAIWQzhBDGJ2SBDD0VmiSLWGsRv3N0JrmqFqAGAkJPKv/4ei8mltF
1ij6i6gidQOvApRlS84+L5THgZyazK+/S/dtaurMGdmC7i/svVfM7GajRsi/DJ7IemdQcLOWun/K
0gS196gb1pNjlhWl8dq0/lJN/yyOqaAgcdwnG+kLzjr7VlO2CzPawSZ4O7O/zNg1Luxr6ovgKOGD
iP9qWuFTFsuFpFlhszDxkGR3RoJJ22AjW0Y5nXnxqcdxS4h/5h0ZOf/XJwPDXte9bygjHCKZ0UVL
UPRj/9wS+kxETa7IOSPNMi1ASAsnTl7GJh4eq1J9EYRvhnbrIT3MuKqp48Drkmo7ktvrqIXly/Bu
l8ASCOMsL9qgyuZUmnl50dkgOSjL+5mY3zHb5iNEL420Aq72pDqP0RzdGmb4hPlV1Ir60L9OuOkD
K9Nm8uqbO0XCfKttRnqLib9/ECI7ro6XH6V+L7cV3wWLVHpnM263bZwngfL6fqtGR+1Z1EDTaqtk
S81BkkbtmZx8lb7xGKsHUSY+IKu+Ie9yeam7JFzTyNxD+RJ7bzap36J+dresKJen0ULh1TuTdSBA
Yw6nrivP9ayI/+zcNUBEs5BSSppbbsUesDSJANaW80VbPffkxPwXcJL/1R25i3NusAfQTZjznQIP
A7ndp+/lzCRB95YYKlGBHknlbZSexxdFxDo7GcfcsEYnk7uLrhwmNpSsyDhKo8j3Y2+n+3sGMM0N
TEgj82gQIJGE+UyCNVp4OKsLEyzCpJBxCgQGKPUVG0DAWCJpP23DqDbpnTE1M8Xd9jEz8TEjK96j
TtmMeVMeTQojthtx7s9G251mHC4nXaTmVw4Niz+CXH1SpJoRzFrvXZx8N4P6bBdnwy2HxrrLZAv9
wi6MS5/dRdu2NQbkrK4n5NP2UUrRHGwNp0PtRgDNVKr+JWnahEznCt+mEvVXrzS5XrgHQGHkwHH0
8dkaWcgQKNOdoBwo4nz7LhTVylmSGMi6DQEGrll7ftIFdpSXr+ve82IZjqOd7KZiYsW8vq/tqPZw
SurQGe3hicN6YV2EvzHDeLq3jCg9N6ZqTgTGkCdpje2tEZnLVmsZKPJWtrFtnD12anq2KTz32mwx
FOs1G7zgfTtt61/CU91lsbFWVE4vD91iLs/NODBtosDwHYqailQ0K8nKR5VIXgtv+kkJLvmIp0om
m+UebyFzzoVmin/KcZHb3E0juucpZ6mt8x+M9zDEarJvNBTxVy+sagfgDupSn7PUjYFh55kzPqAd
Jtxfb3Xus6hFwxV7R5BW3pEr2TzEedag9y3J6WlyYAhcy2uXLzswdCqgxm8hTzfTpTLKfM8hMtzL
RM2HFESpPGjL3tCaCkmDpD5eahK1pyXZyEy8Fs3g7VjxqGMjuztZrtXpfkdMGLInNzTySJSpI19L
p/mhmeOa4O978rjl1aCKvD/Alt+KnoT99LewADhJVyveJ8vOb+OyTL6u4iG0uIQfgcraYT6y2jVF
XB0zLxdHAufSXVbmr5ntFDSihn7qhDnzC+jJoqlyQmXY2LBuQtMmJyR1bK+Wgymi+D2Pl5+qbz+x
1CS+QQXgl3XHxGykFGAnSOunKQGLVygULY7+GEdIlj0n77a1WM0NOBwzSDmJLlXRJZt8WViQy/l1
rItup3kJ7B12pw+TjErSuA3tDZbVASXmw1Ib6ZZNwAN0TXe7juLfaPZJIBZuWtfgESfyLjl7fKs7
+jTjwSPJ8IZ2NfftmRQp0MTeNhoK94eCzSDX1KnZF+VEKGmuOiwdaTvWIv6RkdTs0ZciJ/EiQqaH
2dpU9MbbBCIqr4L1z8WSyxZQtUTZ3nuzVv9Y7Sk9e1U0HGlqcDSwDE832EkmFGhMB1I0975hVzwu
TWbdwMXlF6MhSHRNMAitSdKGRtrAjKyV8WjeVwdeRXdoo47bCAlpEStzeZOxdMlimN5bSvaAWEqF
KOAOYzI6sV8jj/W71Oy/CH/s/UVAaOJkbySyjv7qaD9C6g6xms2nN5Nwk0zDcMk5ufeZxk8TWwyA
ms5+Q0eQ3D1J634F1uvLtby509q/Sz5ZwHCKL1w3o5MGBDLI++QTBQ9h0LZ4McfUCYw4mV7c2nH4
IUgwFjmzJcKo+kPTO+u2I7rI7ce3OmKXmE3goQw1pATpeF7A2iPyXTWWoZcY/cEciv466FG/6/K0
eiEizQqg65i+EQuoi8QGVn7UTvKfMPVuP7qL9RGTKPKqNW5M1GcNUpGtiYsdrBDUtkilOlqr0E2Y
FS7tvSJSkmz6Rg43ZVXr0ziO+IuYRQFeuKfqGvnFkm33BR2tOjOWslnxO9ELmVG8uu1EbGZc+RMt
A7tNtmA0n0r/zjuXjgfn1H9rH7UfheGu+znJnK2VWEwX2TzWmu3XHuIsolWo13/7enpPtPgFBBmM
jrs+Zy4YB5Jd5KJBk9ObG/N/IKCxDtuOBSLt0RDYWHcfRTap//S+Hd8Mnc4no9vdFPVMSKROwJTR
c8t2rqY/0CzGYAIGxx/yiXBcokoCzxmMMPYQH8xRFRNYJs0XY7B+deFlyPsBKs+mlfmG0UY3D9fT
phO1ASQeW2QvWWDAkQDkY1L1oD0l3pl1xd6wGpb52pg9WtHEA5dRnXSlyobNSOL7BzIoc5uOzqvb
SfPJshtzT+eFOkfmLQd8w83iiugcZe26XaYygxkTPaeklp5YFZavvUBWUS1ucTbkEVUUXKVcy97h
gzh+UzvgTWu6H9tFTMaCQn+y8n8oZRnn3IhSoxzwFS+rzvA5JZ0pZ+k/vWXl1kBOxP7w0lbfo5E9
ROtCGPIV5jaOft08MaaBPU3dEv8QRs9Vyei3ICnvvtN3L8PyipBxK6Ta2/IFwg20Ml5K8dwYJyHO
TvUYJ0c33RMinbJC0gnZ9dy9aKnyziA0IqAmXlnR/tibMv2wAUFZGr/e/VrsZfnjOTfark2q0zl0
ZwaRxkorpJ96Rp/VEKaKS4WMJ76tr8q51fqrRU9VPSbprnMoYsVhqcEDFb/ltC8YQnWab3YsqOrz
wlQpPRjztWfINLBhLMaepQjzOK421f8RIkaN8NtpAXHhajjP5c+AB9KMHtb42ygVWCyAOh5qlURt
4/oltj+09mw02UGwqJb2zWm9LbfeuY7u6po6bPjNkxAdACU96cN27n4W5hciR8ZIX6VPbwuTqS4O
pxF5AY2RpeB5+hCE9kZ2tJeTm7BrtYtA2Hu9uFXNS8Wro2i0L27PoJ+A0LEvgsYClO76bu8G9fhz
/9Zk8keTCX0UZ/MKgSMU7mOt3nXOy7jJj7m5m4wTVKBDWRCVShPNyTDo31kCaxIRqkFu80IC4PQc
xViXBgKC5x9OoE1J0uPALM5ujmri3iF+P8ewrldvtTxIJhGQMzdpNG1a65igNOKJ4R4J+NR5sm2N
qwZP1/6M62thHPrk554tj7nInwS/wItmApa6eOV9+/XJjGVybh4xNZ0AAf9tGy/L/IYFasOao7Mv
kbtrWGMhb9cQ4/S7DP1MKcLe+ClQKZbcqgSdp6sG2exSRw+pDUMLrVZ+cbnHJQwru9PbbU27S/4+
2q+y1hQb3NF+TUZRHZjufpm5mT+QsRk6K91VfpngRbvA+Si+ejUjhbKvLvjx0oLeXIDw5dAhTV2e
I7M9JaRcGsW+cKrNBJiNXDpIDnB9CBNCnMtyqcwDZ75Y4KZsjjzvdWw5eT32agWD1Ghjj68klQck
Evkt1WCW71L2yhOuMlSs+yVOsTE+z/C/yosErTPT4IvuIyM3nMgV9ruudclJSPJyMt36RzG/6t5T
G+0yBJhr88d8cqepN319Mr3XWO3W4m+CQMECq26Nu+18r48ZarTdnW1iClLrl8+0fU2hPI76Porn
g5x0P0e60dY4Zj1C+hnaUyywQTgsqG5s5G8e7AJVPXfGW2dRXmp7attDbd6BGsBD0l978NjYl0AC
cOXBCm3GalPK/2bSD8vsvPJtDSlaEEY6S+SLqmCepF0RFQUEXs6iDDzvB1gf1+/VkT+I//w4IX3f
IT+Qgftq7gaSrzKO24Wd/OGugmQ3WSYXbzGoSDgQeQZomgKtqMK0095G5GfE+G7c6JaL65zk+9z6
ZyJqXypiiBm+xs2/eozRZ70QrXi/Cuf7CMC2gkJDCdBsPEA0WUFFWhpIU15g0+p0ilAsquViw5W0
sEbM0bvwUGYk0TEiXNmJNn3642gAVaxQy04t+DD3ntU5Xg0SCkfFJpyFESUr534bgIk/KUhaC2jE
RASx9VbVANH5jcw0PAgCaklu0JalJ1/Yi4w73I4PhBTbWHdj919v3mWo80O+9EGpRf91YxPkCUuG
6iKXg1a+D9O30PdLuTMycieJ9vS+anHFCOynZArnFvGo8qjoEyuxqyBFTdC6cgP37417NSVpUfjF
pPmz871y5k7tt8pfHHGmvdiI5jMePpGShQLVAAoGJJcPa4aGfT9pF3fe4yzvXd6H6wCbq/zQ6k+m
VkFj0+M6X1r3HPOm9Om2LHdm9taN307V7BYktogN0Lc92yTotOgLK22AeZxxZBNOV37Z8dXpSFOt
D+xncPM/d8374p5K0A7/dytD96H94y9GxTj+14jrnaLoaXshn4r5j+VH3f2gr92TWU7/XG5086dc
QEZ6u6U9Zy2XJ6d4TyS2g0zRynZr+TIwR0nXRymu3G5b6mmfbIPor2Vk8kegMczh355slPgtG2/6
8lGiEjH6k0aRFTtev78Li5FnpJxIkiTmDOFSCPGqPxaQm3Z8+z3pqjUceEsmp9YqrhPuKL74ZEv9
4svpNk4oBwdmhOWD4TGBzPCivaUTQFDx7cy/HQKUjFxxMRMFvcZ3ZlTIw+Av2a/G3sEF7NSjrZ4S
O0BBughtx3ARTsk7krJQRusD7KHdOsvHCEo3e+3QyPGoo3Iq5PC5GNa2iw+l+8G+gFa62JbiPYl+
5UNPNqFe7rsv99D2j7LhX5zolTdjuevZyK1jfJiSgwSj0BDonKznu55nXF4tTtW85My4HxD2T8k9
BZGcYKmrU+INAzdXP7lgO5qcL/mTQ8yDOEjYXZUXgQTfzNniGrhv1s9YPHfDOfN+wSwU4zGez6AL
N7K/3N80NtK8RAePitt8SJunyGQhL5wQBBt/229dhAtVHrOSqfvPYyLGEoWrR/kqJgk7/cryS4P2
gNiDVYaD+66JB9N8XIyD6mhl9b09O9uRa8Nyj4bGPqLb2tmDZEcyrTfEqejSHxb1tExfjsET81mk
/7QE6LyLoB5gUKNdhjZg+x+SJOrr4+fknNb6SsJmzWKwSc5TCnjzi9mPVs17slfL9kW3UF1+6c5J
2k/R9ArCqI4Pq9iq5FQSarXu8Kr7dvngMZitp8ciu9oobdP+X5H2PAQn4b6OYjdzi6UxRpVXYb7E
2XUYz3oMsR6VVP+RySOREMPqUq+EKQZVnlBiZJ88E+ApcZdbOQrex4/VePSGkEYuEP039xG7brII
wcZFv7OEr1OdXQjJogC0oBehIjCWPt/ub0lOyKlJ/nFmbwx9K1ssMuiiIi5n/Q4ku5TAuOL6MDhP
mT6dR/NfPES7wvQYVUMtUw90NL50FH1PtRnZYMz6DlMhpMYmpEynYGZ2TQegSR0WM21J8gDbZONw
AbvVE45nxKevILg57bLjTFh+0X2nqKbLiiD36lAav8nobFrzPeMAMPUM/2fmM5MuKeBntonx9Dss
SaClCxbe5THrSlJAmOIyVCv58Y3ujYy3rpkOg3fFUEFJEG9XOG0LFcfshA5JuI18NmWxTafuaYiB
Bqw2p0wcqOhzFoj2p9eouRSR8LUWChijqlX8jV0ZrMnz1HxFCQklSDozzoOaEabSglR/7DxxXb38
3DeQUW1urLjcEIGFfcP0J0DEnokuUXLiDeZrW/A01wV59vG3bbGxyn7bsWIXgWQfOQ03Ihz64Thi
amO1zZlL1D8D54q/skLbEsEBdhgeZep5HD/AvMn+kWB8xBec2NFWVT8WC3YyZFl5/tVuKAd7Z0QR
adIZnXh7SJxhOxo/bauIfoZOeM/pGUp1aBiB6vhySBVHz6t9aNl8qKvhgNSE6eoc/6lo57p7A3Wb
Bs9ombnIkpfFJE+4ViGDv3OP/XjnrAI5/V/jgvJUb7203sy8/Vp1uSkAXtvWT1v+JcI5CUgZMdEb
ZfExqZQOHb0bW0B2zesIQvDaaFy8yVvqvSamEQ4KTe/634wuJHqplj+vBUOG28b4HIjKHfjEyd5e
D3eS90KXWMh/MVBXFWSrvh+d8TzIl6ndypRahfiZTNsYrITpeHT1A85yaL+EdWshgrNuS+ZTW28L
43FwCEY+CMcAbRHgwghRT/g9NaKs0t0Ak3NC1Wfqt16dBvukWIvL5Ke0hD8zQu61g8mmtGGQmxmv
jnMZNWOH8HOj00uRMEFoNN88bhWUAX5678gY3AxvswU0Y4DQWtxm9wfk2H8rfA27tInSfaitF4Sq
m7Semfv8csbb0YPSToZzKLPdkMMM5bOxNhfrkyf+BqDPbAEKtS2T98mJSBLlNMKGdNR4itgYgD05
s3+2xG8VNyhFX1iXpOjcMK4Q1JIVf/p80dsXgVa1OhsZDyc+wVh/kA2yr726w1PcU9PR+4jzWP5Z
UgYxkBPFvCp9kQPbJvgSTXuN5Gs+CX9cHvo2Yt1PWfZuoPxayAVxGLTT9PEAdNHFIWW6rp7L8U1r
n131NC27Ud3gUvpMf5mhH0XBH2iuqvs06WBs79Sl+qFmmpEvVED4DMviDUDv45w+NNoJRyCI9qfC
OZXyIyN+fl1635HgX0F5JQQ0w9NbDfby2O8shqslLXVCXadnfyN4jWbYx80lA5yZ1rS53N5V9eOB
2QCgvkuNHVhFywQXTzJ3vARtBtwxbvZD+jYC08DZxvL6O52+vJ6fENWBZn1U5n+tGneJtQSWfoAY
gaaL53h1h9ugQR4mhVXWCDaIGe9VhU1w3K6ghGSL/8IGmJVP/9kI+xY9J2FpOOPqOjJuiDZY+d5A
jvgrJzVa6vwYecz2NfcBw6C/5tW5qBf25bgcmfcAg0mX0By7Y0d0F78PB3GDm98BXOpqEfYyGBp2
uDYsI5z9re3nsf7nKiRJ5hySEf7pxZiHmMVW4OXHstohrDg6/bLv4dPod10TgDG08T0J9bmpI5Je
v43IfFTo0MlFpwXzdlbXA2O/k0TGoK3sfbvwsjvLdHDr+GOY6w/b1vbeOoau1M91DYe1WX3GYRu5
FFfmmaE1zkdm/J+CAlF643GyshsExWCalm3aADA3nZpgJ0kwtH7oXe1c5vEpsbRtxfZ/wzbjV2ly
O5TzU7zoLPJZWE2mv4ru0PHWpB66+dL6RPlCLQHphttYbdJc80nrebYdFGCJPFRW+2/OXQTiNYkB
XuEdIX6DVi18fbA2rWaFK9HuPoHY2Pv+lvLWd8/SHimR12pjevdurvhgPXSd0nxrzFgFnOW4rvEe
Ndy18DQ/tbxdpQw2laBzjO5Slaz3Kpb0g9rPUXQ105HMFRLXhrV7GNbyVGkj1O8qiHRYTAyXwSaf
XA7oTbxGVxSFl5kgnyoW72bTb0YuzT43cfqhyzHjE/akYFiyV4NYrNlcX7u1Cz3+jI46clhi35uz
0ObgaOE5rsuKQAdOT+yhr1h3mjDOXV3urY73FEnlBMhWuU7I6vKz1dx9Xk8XZcx+jb+yg4/HVhOE
M3zuN9T8e6nmJ8aR79M4HO08CmCrgZcEFEw+Cm3Pva+damq7jrE8WCB3qZHw2o/68DNEguwUbZ9y
nyS6CAUrZ2B4zIr0LYr2mya4giVvb7+sp6Sges/xwPXSuFr6GMr/c5yI7LO7AHWZnyRq33Y93Kp+
N+gz3CJgdmz4YNweHLMOJPY/K7+/P3x2Lmb0zL8eELzJcI6dsQYkNT3ImoptNKfnkSFS7zTbWGMm
pzP5mcUcFAzhGU396ov3lJJY5IsRnDo13K+q+b7dMmwEVxQS29ZEdGZRQkJyhultR0tIuCniGrQf
U58d8qkIPFUcdL3C3Znt2rn6ZKtcwEJPYn4abasUq5i75tCsQA7A7AmcaSYJMNqyNrbDAdd9ksVE
/tdQ0yJuA0lfasr0lLsTQKJ4F40z5HNPQ1TUhsXcnOqYs9xdX22Ur2NPQdyCL4Bzx/prvPOOPaaB
uq5O6IsO+UK8K1a+yEtoSMDd1+sB5dBAWweHV1rPkPQCcFWPoKIKYvrXXani95aHF1YEyTfDrbIc
YvrssoG2kT1b/Vs+0uV1WOINiTOQXydHRts8iz7/zBaJFhBqvaj2cxnDzKCyGhrKOgyhCCArRGdl
MLNUiozirNiGNT1HMtUPj0fG/dEOzeOCarJLeCmMyndRQSBgxbSNBHzllI9SYGe8CU1LgUGDI1Ry
rKJ+k0VNUNXstnE3QKZDEtn4quYiItoM2TXD+SZMlLs3GbAS1xhm4xzmvbMxc2sHKiMwRfVAmXnE
5UunRVHca35MbpZrYl1XEq8QTksHE2RaMQ+zgYyyIEBskNW+KDBk9e3RA41a33u2BBRyaXR7m6pX
DeUfHA0oddb6YUys28blMtIZroxlGwfVs0u6LEpjtyeUu+LElHiHqiFnsmfi8iMi/mJ6LjrblulK
fepoCLu68A1t2nIyHO7K86VTgYk2z5uKt2bIjsOc6T562cc1iWC62eVTLZApoqKgM8S5ltnVR2fY
qEIw0EQWmtjM0C/tyLDc5YPCjuGP9KxnKcnukO1khy0rnDI2vyvfIoNRrElBFM0+0WNbK3I2g3RR
E8BlLCQWMuC/E9Jwh5F83ljMTPCj8n0uSJzSKZs2CL34cu4o9zUKG+K5inUqfakJ5hpZGUicyY3S
uXYxDSVugGLLj+d7v976VlWddReXscHJUncVYiUTwLf8sbCW+Etu+4mNAEB3UU5zleqQAQuJWb/r
fmsK8YbPq60TX2hzmqUKo1UPLcZ7jWFdDEb/LRD1TTySGhor81TZ64uVWXvU3TvgM8/ked7YCkMF
x5E8y92ghbNXMxPNpn0Cnzru5Q6jVICPLIy87Kb3lKrsIV2cgYRw3JxS+2wmNKIumz9DX2k4sGHI
hM2xF4Di9W1quGTQnjyL9m2qDj0VOzxMWJRihkoAwb5TWJ1NZ+fN/9ncXiO01Q5zZIdGF3r4WAa9
xOzAvzVAeqU9pbAdr2jf7e+FkC4E9188exyweIdt1Me9038UKB2tInucGND1M/TWpcLbFZ9S1e7w
8bPi6X0554+2XR+MATtcPe5MmT3h/WYeynaWxf1Bl+bBsL2/VqZwf3PMN0n1XJMtel+xW7rHTIaX
Yvb6w8C6vIzsa230AfZ5PmVXAixFbWhxIAnnY9EYxPed80Dt8TkhJQQxOjLkQZSV3//CymSx5L3n
TXReB5xpU4+qMolfvGq+9MWAcxDxv2igNwwLvyJrrHeMmFlrpNgEAdimGSsGLgcbYyLC6/tCRQvT
EYfjPNXwZJdPMwON7Y6IeoRDfB7ObdNPi4ESutePIE9YBUQNSQwCPbdiwxom/QxTDOFaRJNqeuv+
Lt1cnO4CsHpHeNHJGZZhz4rtx52trUiz88yUsbTNsInlux6P2yFS9sM01YwPXUIsao+exg0cdsqR
hH00kojptG4Q31vHcqGXx5Oq005I1T20RUQHbpytJv2rLffXc9eLIuGzgYpn2x11YXWcFGkXruXP
ZnIUMJPuahhq3mBxEaTdh0DMlCSDGMNUzEzmdWOJGGgpA/ha48Z2GeQyoIzvl6GG2yalXbXVgvgI
5HabJ5RyYPkySVJG2cYhoobtbML/bgBPsrbfjgWL1w4zeTWr+mAntm+SptDOgqLbZrxCXMJqMRPv
x51TVGgsByTnWWWX4UACzJO24M3PcNM91I0kTRTeCG2SfvN4QZuiVDBw3fuaaDRvhls37hbWab8r
0wQ751i431nn/qcr3XvQRcsOwiCC7G21WGOZ4tx1maNea3Qf72TlFLtp4TaYxIA0WqIWskg13UcO
PJ5NW+dfGZDUx1oiAyO/gLTZXZTE1dkeiALEyaDR7YiPYbTbE/Sc7zXvhh0WwxTDeCVxw6kctmES
PZKejLUzXpOZNygxEeQxyDNJqtDdt6ZR5oexxO7VtJcy94dZmTubmbavuVBXjYqJQz5G2XE0xbHx
SMOwFWbq1ZyM/xMy9/hcyktLDsiuW208btgu92xi+7DNHTRLHaK9WWIp7rFEIh7Cw4Q5rbuU5i9Z
8ahsMzg5luuYX2BHUW2NaOLjpmfXl8XRsUtp6st8mLGheiarJ0zUTyjTkkOm8BgwI0lbprFt9jLk
g7qVnUDMj7x2fkw95sfE6xPhYmLXuWXEcLjEl8TTdWpS51uWgpSSZWDs6YKrzUcoyoawI5BMnYYW
e1qeWf1v4xjmprM4RDx0MJt68CNMpcap/HaNdd0OGd+eXhDfgTvpa5i1KUYb1THcGQkbwEYZZDCI
WCvOS8fxuSQ3Z+3rv3zt6XHTuqILtU3pIcR2CBrBL2wuLzliiXAa9Odynn4aXWXHShiXUhQEcyQO
9WBW5QTd3+/b3sVkLAhXuXpp4+yE0WOPVJPxwfrZe0GhPL+R8kJuObwIXoplPKlOjdsYwtNJ9+Tw
2ncmq2CvXA/0kfh6kGXdeFbsa0UKQVjrZvujI5jctes87itWp8QiypR3JYtY76jYokSfLO3HkVVx
MHJMuENKX4Gt4P+PfUUeBcdanrWYllud/18zfec6WSjeTEqxtVjPqduaZLegIKF2aXLtiFhFZzjd
MbAWcckhZTAUZh5YvOGhvYs/10pskcylZ2QxZgDHaDg2FeEprEX7+TCaJbIPOQyv4zzizPBcZoC6
V79CNqQ8HTXO6Bxri74pMhvvXIbpHSVjZyMJEf2uvq95mslz/vNSVYR3AxhZAGOLIzEn+1R2lGVF
I2YGGTEVdZq4PoH7EwNbjp+K1Kpn/hccTyYb8FovhweTMB0O0Pm+i5YxLjsGC7tuTH8Jn06RN0+M
harcw6zQsv9K2pJ/WhtgkkXNpzGsziX/FXJqUS5cuR1JD0uC6tZlHJplw/KoAXtLGaAfh3QC9Kbu
6VHkbWcOlYXjNfumzr+taH0p8xkfy2VM5dVNCIHDkkkchzcvKP2Q1uxjVXOUm81zRh0FuinhKC1d
e3oUkahu+Wy5XEjk4tOR2tEBbOo9U8IQr9o8MNUEZroVEb/pPPLwhnRyufZOCcWsHl1Eu4wYgtmE
WuzRwg7Uvx/5YtQYLc3xML2SHpCMWz66OqTd2vL6M3+lIhzqoASFBqK2iH8sL/5HfbJejLmqPwoG
Q/byGhcNA+9okxCqEZFngLM89rGccsCVUfSnQJs+6YMb/faLNGKW4lF6cCL3MeIOfJ4mW51sDVlh
qUFUI+DN4zy5nxfFaoSzSP0u2i0WJa3t4kAtVDceBCLOzRCDLA+oejLh68nkGeQtD3IIO1WQY4DZ
tdlbGIp8snAZsS7xwoYka3WFA5dRazabaB0ZXMEfjJMtX2t80ICXA87iYrYygwdw1QxxmohzQPZE
p3Au1EepPrb4R4IpqpJLa6MlNqnPVjdiQTsSvEy4vr7Je42iWbbrh7ay7rYnzeKZEP+WmaelN9Nw
JEIJZSxNC2HNEaN8jRnaNFPokcbNurju/FbZ0a7TlM3gJ2u3w9IRHNK6EeXGZJSU3Wiu+tTAuVIW
lHX4JyjQ8faRLK6TV5VEEh8uah/eej3foo/l/RlKnETsuTfKTLmIIOuiigYcPcQ6PUxJhRxrzteK
6yEo9AGWeA5ngQqOMjX3bKaFfdT5TbqQT6Rjr4g8zLfo7Fq/S1SMcEHeYlwjsZ806CUG1WMVyaus
BjcVRSoY1+bSTP2vTizv+CSpyJAgRNlVTVZx6JTNkginks0UPXlA4GbTT2jm9FdyjZP0ZZn/gXT8
YYTlhc1U0lpR6ee+F7H18+LxODr/QSxDW1C2ZkPMgamhrCWCmNu8fK9aYd7wNwwfOI50fyIpAdWB
+a/v68wK02IyKPp6AsdisswOLAz6g7uitrEJZ722d9FjZjKgcuhrQqfPy20RcwNjzMKgbHfetS1M
BIydcSryuXvEJdAgrUxbBjZSw2PTFB/uWpDJ4zZfdK0DmqQ4b3jtqUocckNs3ys6TmM3S/ILOQXU
H3qBxEHYy2Ozyr9oSO91rZi/0fb+NAvip7l1Hj2pzZcoiTD0Gh5dkqO3Yx+SY2fHxDHIjmfjznfy
Mob68yzv23JP0/dWnRlf6NBBQsqY4OjFK694KMW5HMhr2EzelLD/NGfxVqKBDYVxH4ABQdYuZoLu
0Z0gb5MkxHoYt4Sf6cQVnGspM++Wxh67ahsC5BJLBvwaOxJJHks8e59tj1yTbApE2CL9H2ln0hs3
EmXrv/LQ60eAwQiSwUVvclZmSlZqtLwhZFnmPARn8tf3l/2Ahyp3wUajalEolKuSUpKMuHHvOd/5
EtHVNr1YR87XsOMYQZMlrGJGA1PgfJIM+gAK7MGonuZgPdzL0TqXTWZewtBNkTwYGgL9IJ8kimsm
IO3wo3Bam5mxeh47sq9Lv3ghXSC+VXHUP7ucPzjDTzRqJeZ0cqovc01gUOk+5Rr/lMIzyfbNKrpa
jHnt0sm7K1IqP+VZYIwSiDqZqsY3I1GlfmDHeVqwCBZf7Dp/MdHVJjb7jLPK0RI+uneCjkAkFWvT
LwwGNDuFpjOxKobuZ14WQDrSkmYU8iDPZQRtAFDxrqRRP6xracFgsHlMw71ISNAlqFYh6Cd9aDV2
2KcH6tG1MVa595L+mwutZA8/IzjNXXSNUggQL6gUYFsT0zicOR2toXSBTGulc+hlhXw/GYJKbKa0
kIIZqxIg89P2JwnjxTbPBhgNC4LrfPE/Ejpxu7JK3uq6xFEyc/Cpc2tZpbBZ1v3sG5oHC7MODfFi
W85x8VEXdvEOH+0q4s7oSm5Vw8TMj3xk+J6qWa+dmemj7P36QTip4FRvx2YBrpY+0c7gxMnuhRyh
JXE3qeLBHKwxcOdd32SK+FM9iRsSIkfe/lCgMmzmEJBOhED8hbOHd9PUNWCJTqAZnKqp3ApviPfo
aW0YjgT23oto7D9yXu1sa2nrdZy970XGpBdoXLmDpg0qyh/cz0HmfbUunfHLOLTDiysCVM9eiz4q
ia8UAQirHA/bJ8a3TzYeSUKnLB9DktPtTM4Yn5I7xuRgv8iYKJIDwhFFAKr+HDSbAwcdfzsUnJx3
BhjTjXQXHMC5nosv7UzvzfhBy3/kcnKSzMXJJkxv46y9LA32Pmo4h4IsM+pSgAhk3DrbzEmpmVZZ
2QMAwJDB+Il7QlRlsUnazqd/Yp5nb9QXi/iR3RAPxSn0emdLQWPoc4KO1y6Q/JWv4mBnwqD5zK5Q
NmQnFIqDb9338KR+AMaazp1Sw0k6bXMz9T7d4FCX3z21qI1V2B1HELs/83ZV61zxmIHDGg8eeqTb
IfDMTaITfZM3hM5qlWJcHbuKbplQzDem8kszsqoUA301OpTy2ivGbtRAIqGLZ6HrvK4Z4J2Gr/Br
vHXm9+5dVTrmLbPb9miaILu0UxreOnJIX22f7F5ntPr1mCXzbpgzxk2grI4+YwzqwV7FuE+a+ahc
+2NBnGZBfVvZFeD0Ig2smwGr+UFFTr91aYqtU1/WBzoj6BQcm5Vc86OFsXSOY5l4771txHp2k3Hj
gDnY2Fb6nP0/RRfKQEwL+PYIu+i3U2LRWgtEuBOD+Fz67qs3Y7i3U3v+punYnOSEc5sBfHUEbp89
LjZSOjufpjMKbq9b40Rh3NwWT4ubdKwmtCaVhXrM8tLvtWoojKi1Vm3QqZ9+5/I6Uj2vyUOfHzBw
OeuJ+dQKk5lYMcOntVock2C+EoOsej1lJCenaCtZ95cx3rY9Sy7JHA1JtfiG2qgWOz0FYmPbTFT7
dq5hI9C6cpGzFG635cUH8hHW/qnxhfNzdDA3t1PPcahLrGWXUHb/yGAw3c+BjVAtNlT9UHvO/STu
c1t9AilrV03cMZiitA2oFzIPxNqVZTP5kWL6YKzH2s/cTeZNuGNCWZIyNTqefvf6On6hxgi+Yi78
lsDDR189yvG1KVS6rzDQ4PLDRkz/x1SvselaBnRZtm7hkO76QXg/E+9BVdkh9NzxYnJAkbsiYihY
BxG7hDM3RyOtFCiAbWG4pMaGpJZ/VaMBElHhlaCtOCevpPPMHDswQpJu3ZNov9C9udJST55V0kOJ
UTVRZXPEpk9yLK3yDbBetiEu+ClvrVcRkKWCiHo4w6dqntE8t3cMoCXWw4iOlcjCU4CVD8OgiT5o
2RBob2NJ0XXYfJgZhohDIPWq57D4VlWLTcNqpK+yNO6Zx6sGaSE/c9O4a2q14hAXanFOrhNV3Y/J
t7xkW6W6Pfd+JOiuO8mpQbB1hAIy7ovBG9EwpeVT0WEi9XNieZt0pr9kz85AjYttKVwHHK3loYSb
i8G7yFBv0FUZ8l1TsL5uXTXpu6hNRxrRQp6MwvI4F+F8WFDAPyompAjt23xHvhEhLdgMziJbGGKm
XrVxAkuQbxBAOc2TeJsvtbVZfH/06SfZiNybuZYrX3tQmTLbRV4769cuofOeOTLKNqVcXuQiGRjB
jJK0R8MIneeM/KgO6+zQCfGexWxMcz0zaWjNvDDoTOvm65IlPfJ5p0IqUEwxyZ91D7LJF/Jei2ag
ye6ou5j85EtoA1+aBiQxU8/sDYDXsi3ittmnY3S9QvDsd3n33RH019oWG4CDxmzDgKBYd70KtsWS
5T/IF27OWZ2G8OLCfPTWrWTu1/ie+LKoWmPmbtxd3aV6m3NcOxZ13DHpYwDVeiWVQSzcOxJygoux
3X4TeB2Ue4v+3Ig4b06Ank5LvjxD2a0OSzWKeyEtbx3otLvHm13uamcp1nMrCDPk8LmuPRV+zweq
DfqS1AqLtPd4XxFrtCzxSZpA2yrRx4WQC/e5rgRsczrpeMbRZxGbRkiPS8HWju9j2tZf0rJwPwAH
AGtzad0XQB0XfmQme8tkrH3c+vHao1zY4NsfNt4kitulnhEqyIzHCX4h8d0DSJkMTP2unEWCeT0K
N53vRc8yZfrGpmHJF7uxCozrnXXWmsp/ZGvY06Kr9lNrF7tkKsU9b8F12kQXs4jpgAI6I39gKAJI
Qf233oR6ZeE029O+zbfCTuLXyZ/tY2H3zVPR84SgsCiQU3rEilsWM9Fc2RZqzbgGeArdWIM1gSrL
ACwrm28iTsyPcS6mR3rvPXH25KGZqKjvymH6sD0vuqOKKHiuUDAHjTGYopbyEHj1eL/UpXfCCQwg
j5Hjxutc0DIyKnELYogbNMt63TDfqAZD5nXELC5I6HElHenXedXixjEAf5HwLSP6Y9jIcIdJfy7n
1QzKYRe1vGyCFv1GNDYlZRZdH2AWsnmmd9Fhqlm+ZlGvntuYQo3IJ39dDp0H3VEHu9xVxcGmUbVK
k/mVspP+NwdhWByeTZ+CTJSNr5z6eZoydibKFIY/kF8w0E97BSTxZ4xsDDvLGB7sAueoW6C5G+B6
0PTnPCMSMPnKy0aa3UGyYxIm9/0YU2ByK79c162Vj8dyVbLdbkviETAeV6Cp+ubbbKPETdzwLvSw
sYdzmW4awFIoVeKfCaXqyhPT13lATNw0oTzEY/5MldSttW095pKCbVWMyrz2Xo7ER4zi3GfNpyJZ
A0YC9vpb38Egq2eruHMkps+OhMsvPmT6r6bO6UoriSiuFoy24uSzWDQDYaLhXmp2kI1D7MWNPSvr
JgoVR2emrdvGVoDyfL84wudDNBIvkXPd19iw3Enb3zm60j2SFsqUqZPO1uL5WMceBZtRwtvrigPw
KMXwEqVleKfbvjlXSTlsORCh4huL5JFBBs7xBjVwAqQ4Xi24oFZLk3wPiqQ6DVWTn5Bh8KODTuLI
HyGLrvpOnPOspq2iO8hRMgJXSEmg8keIY/LQL6W4MPlBz92WqM8GjAkodK73IRIp1cfSuS3tVSO/
uaNd3vHMgVqI40/YGQjVEgnOJ5RIIZKKeLok6eSmlbRKaXIA1+sw0ri15ay0KqnMYUeHupDbCQP2
fjBkRkWmYa7qVzTTndIwGbrGg/WthMPoOKfFRlEjY7TG6DWRfnUVFgvkSKsJeNbeWbqHnPYJ3ZDi
cerVfd5H9dauonEP1NN+968CcvBewfXtoW5UboMg17VvvcH6LvKx2SWtmgxQ17rZpqkYjmBHRsj3
6TsG63BdFDbKXUfj2o2MvQsCM5/iRdFWGGAVwZYbdqZ3bE5boHD9Pn6HalPsIuQUwM2y6VyVFQeL
LkDAZFH6b2JVU8fbKCcCzyn2ydL622jOm26HDI1h9BJMa+lZHBod9Fq6mRhdTt0pwBE7n/VcAvIK
VRBfl/7sPqbH/z1yl2caVNi9WiqnU11VDsF4eQe2nHEpYn6IgO3BAWL2KdouviSe1vdhjHK4IUDp
CyloVyQVHnr2oyylK57OVYVMHY0ubiNcNPFVSN6h7fjBlNi9C8sp/iI0DsCS/jEQExBcTp1/2jET
VZrVWPiYYzMSjzBVFot6MYS5HWKIJXuMsLj6vciGN0Lw6liDPvWihTMUlfnecnD/tIJWLVpZb6Nk
9D5yRj+ooR4vMXikTdrgg7B6k6xHVuV1NgXeaShJgfKn8jUiRHQXBdh6s7kacQbFetuJWT41FZnl
3UhxJawu3znzeJVeclsLVb2lkUYErC2e54FXSor2B6dZhqiLg4cmXbCTQih5dIYu4N22ryYEdPe8
H3CKxnbAs0HZ4yqaxXkI3LToZAfKw22DG5ceOirRwoflFDEHeZJ44odtuyTzV3wc7TposTXDURxW
oXellIuZWq/RaChkTZEz5hm1Yzemx0BO81qV/WNpaDj1ORWrP1pMfuFEHRx/0OdR4QFYqcowezNV
y0OTRs7EQLuxvflUJA6I2GFKn8K6+MECDL289K5joCp96OdwenSLvmJVSrFrah9FuBc7X2eAa2c1
zRmFPdqegGodxmScPJcmhb+/oN0I/SnexTbNe+WFNpqORVZ7tAdU9jr4jPziveN0yZcikv1CIMKp
ngwhhaNPnVc3gGRjqHdsfQliAHqM9nMEiAKpGpJeG1A2rdIl2sjJE3qVMlPYRGZJ6CFbsqOBagqx
tiVfWbf4ziNGTvEgixShh+Rz0uQbvYKAU3QxbPIxpCIAL4R6tQoPCxYCNL4o5qaajp0VMt9IB0a4
dsiCnSfWoeib+FtueUwJ6I4dHGtqjkHuVxv0FeimSyCOx7wQHduq1U3cGkpagIXZmZhOFClD6+74
ksg5dINPslMRfpsoOOWy4YzNOwMxvF44cicWTdsgb9j2Q1jgUYgxlc71MJ/ywYDOT6poLzh47eZ5
oF05RVcGyES4U+ilBhZ31G6VbKt9qlP3cZRe/jgnETAFv06vjAq5cluMldHIZKenQvEdTvZx47wN
JOF9mcHHgs0WOIxDxb4l1W5UN6HzOdKl3thD70Hb8yLxGE1x+yJ0hgITAw+98rajZdTyW7UWkge7
65tjo6z0SWlqZKeTHh2Svt82JXIyS6b5Z2il2aXqIlCd7N/vOsGgmg0cDaGDT2s649iyVOuAz51h
WWtkfeXgyT29fwrjBmokUJ+JWV86XUBFi6Plud17aFz3ihSbmvtBwAKxdNauRV7/oLUgP4desJwz
bdt6TsqZWQNqWKwMuQZeAZwvyluFhsOx6OPi3cszue3Hqfta9hwqAJBQY4/6Q0B2JBYzlDtKCBQt
2m1oy7dTf4mNn5yqni6pQJo2yeFqYZFjzKojsjfNAJ8DO9qEbjbWvYl18SXXnrk4NLDooF47wELh
6PEWVJfT7CGGzxLCFiDlY/sY/XKnJYc/Rm09QRWjv4ltZ7kLXEoJ3IH0dyLwJpViteoNbAYAV71D
dy+dPlGTlwdtdf4O8/C8BzzYHAZDdoCNGus9d8ZxQWit2kPFirFRS8t6qqbsPI9oPmZbELWbwqEP
DalaeU7vUqLmuOW0DKV+xHEDkYrVrxKflD4UaW5+3Yab5thaFBQL4XFbMJHkYwooFA9pGXG28+v4
XmArh8EPpu2ml6ne9/5YYFf3zD40Swduw5/fG1IgdnjiWS/gALL8Y11lOtC95PEMOksVHt3/q5eE
8uAgGCs9TR1ScXu0l9vJdMR/kne6B/IKAthm+x2FY905Wg07jl7OYWy6+HsdLu3BFX2xXqrp++AS
q9dVRfKzhLOHvnFqdyId691IvOzOpcMFvyqSO7Egzi0UBW4B+H+nyN5AhYoGLa5Eq/b5THsxTZz9
BIF7NUvc2EPkglhIw267yNZHT0o4RtUN3temHmnNXRfbGQ/fzSCt8Kgnet6rZGq+ZZbS39TcMDms
vLq6gfXbbDzH5X5ACoiit6K/wpONV24ZO4QHP8VjExKHsi3JS4YG4VuHLI7SbRL1FotrVG7ljAzZ
OPpnpywAUFf0F90dcD1xBrVEpOzsi6FHCF2Df6S1wGSztR4iu1Kna7rvg2OKeAtxPVthNEGX0Lvi
JsyY142eoy9MckjQ0d4blYVzhvtvnTxQghQpMKXWEpDyBmPwJ9O4q1zK8/11YvuwltqKlI4s62E+
ZkF6k7uotXOYaV5wQmiJsS1P869+aYFerMKaMC+cNjGQl5OV1fWr24OZ8TCYbXsepy+SEuiY4vlf
Nx4KlDxNo1ufCdR55NFnk+pGdA6o/8ts2RRDBSowdr8zD5L3mMw/EPfRjyO+eD+MXrcxkfT2Ace/
I2kT4qSdud2x/9b7fGHxS5sywN9ZjIiUVbJLsjZ4Y/o2rThH2itTIPMNPAIqyjlt10lDy4QHcA2t
jH5JgXayhg+yYuSSfqfZCgMJ0f8tJWK25jSOy4w06/VUVWgsrYFGvi7VtZLznwAB4ISAEwRqDuIh
Jpb4akKf433sjWQ1pmW1Tj3rg00+UeDEWJjGdFG7NPSjM6pWdH8LvVFWY4S0olI7xy5eaXhFW0Mj
cT0PjkXBaSUnOnfxdrZ8Cqaitn8ucfDcYHF59nKLVyoEMH3x+8m+xUvc7II8oabC2oZxXpK6C6R4
tfjo9wgX05tmQUQTF5N7iBykJBHghAaSh8+89U6CS3gVEZxoTiXDybF5OpZqqTdxukDxinEHlnb0
AHfksJCKh0PLMJ8jA5QabM5pfuFXdKwy32cFTmpKAzwBrWVv2xz6b+zb47qyS/uGBi8QijypT7bP
OrQOrrk6cpz9L5aNAqijIwT4C8NOVvn7cWrFHWBLvYqK+LOoc7g/zO3O8LaXdSLoEwReUh0CRhgH
9LUADQR1za5wIARMSfnSlszHWXnjGwk/0UfZP1M91xAtV5Pu/M1IJs1WliZ5VeVM8gddQ4Sa9PCP
2nLlK7omd9dey4thGOp959B9piWmTgv+8UMKiGtXTIhnk2SAszGiGJ5UUb1kiV8+WC5GW87OM0It
ut9ZXj8F8+TsWC5gwDF5OXSZ7V/y2Kp2yDf8F5ScADxyzSQKRQKjzkrgV2VAM+U9FHmwyzs7g+Cx
mpiTbvR1KuQtgVyAuGZolkthkHa0AU1n3bFJoCC95hXa1rPKCiAVedw8W8UEGosZ4R2AaL7rri4u
4NuBcSjwke1St5vQHWsA4Db996zJz2FeL08VldiZvOn7EUjFJi37T1YXzspB1FMYgoUPSTIBJEK5
6yLvWXlUjCRk0GaGvUZzgqSMLh9uagiB57CgfdMYmpN8mSiNJymQD3f2HqT211izP6zKPgZ0jPAr
zIfa3vhu9hPgZ3VOat1TD2XNvm1R7YLjEJcpGt9xk3xrwVrcjEs8v3Q0yzfMY4fdHAGuS8ouoDSI
vVsmatW+DQfOKNijISmQjxORevTfSixs0QDZApoXa1gywSrLGCoWtVetZesZGMPsRQ2x7R/EZhdn
oxNmhwOFrW0v8S2HO8MxBbHbQ62zYq+HQG3CmT7RKGB81INMH5H3jeuR9Y2qGZXPUOkJLCf9zLZM
kIBXoX+enBqDbHZezKW1wZxA7Lff3Lp3vyfOlZ3l4wXy4KysU1CntyIc/bXXZ/OuXEJvp+2geU3H
lp6CzxGZIGZ48G48nVGYiw9WAUymrT0xIyynN6Dp6hZwIxuqE7VYcxg/52VQnNGLFlRXFRWIqa0P
lmKqLtAjuDLsYE8mt39iwJdtnUlCS2oieFEhHZU0C5OdMMlA7OIVdJkNKKARu0GzlrS0hrp/SZBz
vdoUbuhuMZf6A12rVRASPpTWffzMLDikNM+zh5EUkUsAgh5l/dx9Rdbt7MCtcTDxFDIb/pa+jL5U
BxdFxI3paVquMzo2SN/zHP1rkjfmbLLS0DcxxQ1L1vLsyNo6Oszt97npWWeoWERP+YQQhiNi6mO0
C+132DSvaAIuPex2EP40mfLguR6fK5/mnqCT88VMvj5FCMzXfYd4jqlrzKNSVR+pmPJtFmUVUcj+
1TFOsN9DsFT2jVP0ZCfQsN1LJ0uenKsFzPZFfKZpln0WkiG0jWjszq4Qlzain7ZBN+UnDhzV/TIV
ameRbrYDyEIegZe9JJY01bo9pBVBLnDiAnq1mhY7KSgbN4KcfCj0ViJwVDdxcYtfFRBJHzIaqTsH
T0dKM0JD+LkiUbqXZLhiNTRo02YsUJOg7WQUgHRvkskCVb+ptqwkybYrkU/i03B3PAtkQZKquSsb
2aCtr8LlI6xyxSNwFXSUiTlGbZQibbUgs9v8O8jI6uIui2QoO1WbQHXBXktul9dAILBDUF5wfV7o
MdvvpBi5By+tHsJpaXaWEvK/9XKYs4kTX4kpINQom970qOtbfE3xB1vcdIsUBKEOMNCCXiUWqp5k
gA0pNsU9jeH5dahYC5i+Vocx95+NmZpV4/Mhgwg/5CIcQ8INZzx404gH1Pw6cxZfuXJKLhZzmf0i
HbAFecfTwot2Snu+BnDwJKxgPOl5PRQQw2ukCq2o+hShn18lHnVW0MXbHiJxiVeWoj2+/gsIO0E8
rjv/fshi81wp8DuweOPoFEyZOiLeqzfePDP2tOV8a9JCs4F3+k6U9MrI68v3UR/wwAx+gAqIuTuz
QHI25qA5GzrP9ww1EnCw5Xd8KtEWVnR078VGHKYBXlzK9BApkVMcdRThty2caj9IaHJh30RfJuN9
QKQvj6IaMPPKUQPWD5fVzNHtjjgplmX046wXnNjFVIUPnockMvJrOislMMeMMSa9kIbpEeee+8nH
T5AI+g9yBDrUpbW+a4aW7TNQ1zoNn0c62RmdQ+7abGNYyjKiE3jYrS2JkMkh0aipOL45V8Rzeeh5
HcHbsliNXUAmaYLzBFZG++DOmqQpNstbKyJrCe2ihfUGSiYH14SdVNffo2sFXRozfGpn6D8Kr492
OfFewOSgr8RWOOxpYJaP9jBHpL+ojgEXrNk0RZrjS3umZQ1qMERccup8PNYEhpIj4QATUDO/pNN0
p9bHG+AGan5pfePQYAzVERkOXnBPvGn4EWlKywnAYeeCayNHHIpmsHeRStyB7EowYaHhIMtu3BDa
1aO6qGmn5WiHLdzTIsRQpvOaIIUynOA8Qe3pgtwmBlGoY40Cf+fJIbgxxVLvLYF4pl+s5sCLR1Xd
0mzvUj/ZRE6hTzkC2A3lHatR13+tUREeWgQzD0YvLc8W2YhQE9Id/ejxBsYnr6vfUrfPtn4Ohf3g
5+64SatZnRff/eoMLgT5nF21KxlSILDUDz0GunPWFWi3O54P46LGzq0+PjBdSYE0kIwxB8RfN6aG
71YYXhK6ptRclgRZy9zplnSreDNmErcNjG3ONjiw27mdWe/b6iQCnAGyxx8KSLMH91CWBxhaNkrv
PmUs6pp3CleqHMSn8F+yvGcJVHZ3A1OLBxcekIVUiTNs8V2phpnqUAy7OmjqO54reUMg2wI4avEx
DsYtWXxV+YMSCEes39VvfjbgFB6s3l8JTqgoFB2sJQ3SD/p6nNJ9KVgrkRhNWYP/KMMoY6E3f5C8
XCyBQm28BZfKoBpsVUnYvjZN017slgzHyOhsH80T4eSxcjcIct+Z/DMWhLN5rth3tl4XAVqvW2gL
OLLX6Hn8Q54CDpB9wGI/O9/6yTfnltE9piJGQK1AqZyj4F4NhBNtRjG+k49m73HX650uVP9JMJF3
FEHK9CiwP/xBFrsG1OpDMAbvsa8RszV0EBig/UDPK7ZMbzioJjkR2BZMN12PaEFUT2TW4NH7s6u9
qyBHCXzfgGnccOfPOAAVSV0bFVn45APSt6rJqXjja1kcektG947bFQ+KcyMi8W6icU+L+shD9WE6
5hR1UXGA0DEbUTjY29GxUZC2wl75vlVuJky7KzWX8Agp39bTggkTJWC17SN2vi5k4kQaX4wdLpn2
kxU7mH5oyNDNmTuisYAeBq7fHVNiLjbcCo7isT1vdV7+dIhL3MB0yr93M41u1++td0OgF80G2eE4
VA+GwvKOARvMKTucvlHtvaEu82i6YoEh2XTaND2No3FAq5Cm1Q9+OV7pasLWcc0YqVKmUbqO2+OU
K7VqG9NcYpadQ1wDxUTnx4SCuapTYllHgkOKCoMMB/tb5qZ3LsHPG1FgmFUJJyh/Iill5YRzeOMQ
aEKB5c+oiNnT7AXUTE/SByIplEyt3yzHIBjgG8c6e+1COtfaYejQZmwNrj2SwgowcZ0nKcpm2sAQ
dJsWXc74RrYkreUs94GJ2KD7cY1MU3VgTGOtswy74yDkvEU6rbGPYJywR/KFlhKnZEDC06YbOrl3
shY3ejMTiMCs8YTX5EuaZfoZGVC6NqXx92hbQDlB8VjT7o+xCfRs/ejqMcjY6It9qz27nWcYOiCw
YUygOF/0cx1t9eD/jIJ+iJiQTtP1uG+BrcIdhWPG3VTjrGj+hiiTweDCmEu9uT966NIjCkC37xry
rCJWubWnqScZj4pX5Eav5kxMJH0pSWhPCw4c2ULgDoxaXZiL1rXjlwRt9jb2HUhQz4JvDrAQrVrk
Hts6oqOCYOOHN079z8iDUqhg+1p5/alpzO7R3hB1Pev5+tMVP1tRqM0gGebHDm83UAjIgVdOqc0C
vE400O4ihvFjPxlAmauqYUKpczVujGdn+wYZ7o2iqCINkapt1bLd4nHzs0NDtBMIU4Bmicaj0gcO
QODMa84MsZYXjyyER/5bwgq62NoWfWJtVR/P2PYQIKFAtH9YPcpLGnLmR+bJhFNCRobAZPhq5JV1
oAZc+57U7POKaSDe+ey1JZc2ZVuPrmrhFvPKDSfTAW9B2t5kPf0eUPJ66zC/AxYifcggqXt0RJaQ
BTrtpMGDXDMqhVc/DJbzwjwbT6Ry6FB6vndUIZUl2wWGJsrDbV3MzS30cHfbLIWBDEE8gN8k+NlY
84pJggRy+ZCwaQ0Rn1fwB91qNGhJslZND7PGc9FxRq6112JI9khpmCjgcWfyI4e3Vqn+yYHPBU2V
NtPFSBRmFWFD66UOQS5LnsUmmZELJM2LZiq+88MvASYGarxrJIm9IHE1FnIaOMjM7gh82UbYwlB9
XsemZa++RdQKX03JdGwZcvs8xqV7Hxd0Zi209g92XeNOm4IAaz2SVsSQDc15lwEvQ3A8Vwi+fVeI
kzdilQRS/rb0V7mkA4fWTrCRc5Dst12XvCm2xVU+0Kygx672PPx05tSoINAgWEvggO8B2aGWsGGx
XXmslkUNktoBc1eB34haLrh1iSBBGzM1L5yCxX7AE44LWofh0QjBe5OSNheKdDo4bGAoYa3pzqfN
bR8mgwaZiLHMry/VhH03RFPFekSzzHHo7ug8h/pQa25bQXBPErgA8N2yeEVP/uJ3HkvOUBBjnBAh
7AWIBYD0onzi9NtCj/WyzVLMoMQIIF4FBkfsHLOaWxN8so4fdJ0ay31YEEghykuaV6JhnL2u8/Ex
i12PXYXHrnUYqDJJW5gpg5DRiaNOjoOanb1boFqRPaNVWlrqCkNI2rLaL53UH1XaEa0Js3cVhSin
fh+P/o/561JrhdFU+fz1H/+n/nh/SChz//M/xP9F+0ZccgKnGCoafELv9X/78a50ZOC4kimQ69ji
7x/f88Jy4p6rC/bnp2ip15WYv/3+Ev8zEZ1LuAG1unQ8V9m/pK7TZ/P71AzVRSznWb/gjfMyvMlY
Hv+X1+ErsnWglHboV6PV+vuvUtu5wzyqsiB5vWfzhohwRlDZfPp3V3H+fhVl3CW72rcuY6AfeTOr
Ry+myYuOzjpTysvd7y/3T7efGw+o2NGBVEr+/XKZzVlfJr65sPGwhc/hH3Lk//T51z//y+MFKaAQ
xg7MxXxjUkOgz7/78d2/f3xNmxIfNj++mrd+vq/Cze8/X1x//wq4ZlXe/PjP/9CO7XK7//L9XB++
v/z8uIl9HGahga57r18CcYkGCGZoCLGsroGYgcVo0e2+LtbD76/8py/ul/eyQ2XJTqLMxXJhwG7q
/g+/2Z8+X//9F6vrYow92+XGoLXEWB7/yxv/y1s5AzOx7IU7Uy54vx+wwfyr78e1//7z+wEFUdXx
+RHTZqHw6u5/f4Hro/M/77xPSBfgDEFr8+8XaBk9171nmYvWjwbZIbiv9uP3l7jew99cQvzyO9Bp
J4CqioAxqWmLBmPV95RU+tVC8Fhygvn91f7wC4lf1i+NNAkRPq8i5hjk8GN706g/PFR/uoTz9++s
knkg5+vbjqCixBaO6G75wyX++bn9/7flv1/Yv7yQALMigVDQXFBNVsOKocTvv6U/ff71z//y+SHU
8hJpk7mMFLY41h9///F/+oauf/6XjxcWR6Zs4ZYDNEp6ppLI5P7lb/DLkkVUYe4luTaXhqqS1ekP
N+D6v/+Ph1Yr1w8o8LSrfvn4ms2ecWfbXKaCDAAq8zRdD5xdwvny+6/qH+/EXy70ywqoW6tAw9c0
l4CxHen2MJx+f4F/vBeaXHJ0+4rDxi97X+EzrBVtCkH8yjfGH+yZL4V/++8u8svzpEN8Zx6h4Rcv
Ace7uDiYfWaA5fH3l/nHpSRQWiNZd6Tn/vJy98UykL0oWa32SBZRnN/LGYTm/e+v8o/3PtBcQcAA
scUvt8QdWkuTX8R2C70vPEmCLzfe199f459uu3Qc6auAE7cb/HINctO6LpRDc7Gg++ldjdXx313g
l53PY9TaLB4XCNr1f5F2Zr1xI0nX/kUEuC+3tUqyLEui5e2GaLdt7vvOX/899OBtV2XxK0JyYwaY
gdCMiszIyMhYzmnLb2FZrQhYWiVdVnRZ1VQFFUQNqFmxglPxlP5TQyE4HMkUF/n9dS2WjFdXbMNW
FWZsbHGZvKTxwKFtiiezvZeSL0P10Cgroei8EOJJ11VDZ+xasxVTE3yV7SS236UxXRgDpBFOeS/J
9oMBmHXs+3eMb0xwbQ3ZyuItbf+pUMG9kJnuShJ5Bfmwfzeq8/36qi1uzYlKwtaM1NX6tEuKJ5Lq
pn/rhWTndk374Q1SdMIGXYZDSLcEx5L5dkRk6pdPZKvCD3bwrx5/mdSVm2RxoUwKQw7k45ppCyde
lcmuFzSoP5nxHXP65srmL9rXyefV84tqsuuOCSmZzacAH6lPXFaANF1fp0UDM01ztmJyA7oQYk1p
kUeqPhRPPuVFqnGkR0BanIvWMYm8G0N705L9J0+MGWk9NZMxRl5CWJJO7kirxXWNfodsF2fGYdct
U599pHBmrCYF9Lr18qfKos3kGNAObB9AcKNszTBn+h2cpOsSF/fpRKBwXsIgT820QiCAmFB6BAAs
5TfXRSweGofaqGNwv2jiw9cwKpi5M0TAjKkMwMCWP0rD2li318UsWsOJGMHiOPbGZKWIAYMBHrgj
UP+lCkREtOuolPkIvi5vPuviVhmyIuuGwT5ZqmB9JXgMjHUGxVOdPcYeTQb72LovQcjvVtZv6aSe
CNKEMJ+yHTM5NoLsX2F+r+kP1/VYsgBDJi2hGGRfZWde15OQUqa/TIFxkM9rEMTRwwxF0IoGl0tF
/kYh4iMFosmaJrjNMKgmY0yd7KmIPtCyoRf+jnsAUpKvJahK19WZl/18W85lCepUYLmETPdlT+Pw
NfN/ORClOTT+K3QeJikjd+8Yjrsu8dK+DfjlLUVRHTi2VG3ev5MF1Fuy+CUTZU+MLjd0IuQPFAaZ
M7kuZf7dgl66TNqI0MlxGNgWLoVWofHdCKXsSdfuDCobYPN+GZ2bRL0p+x/XRS1kLciDncgSNPIb
IyHXh6y8B2QSzIN2egI8jDHOn0xHb1uJhjvaPPsfjuMOMf1l9YqylybPD7AtR3NkVeGdIHglyL5T
h/FJsop3FiW1bMUeF3bs7POCPTo001faGM/k4PdhST/JUfLvCnMl2r08WOdKCJZoO7Zi2z1SyvTO
D3aTftvq/1zfqQVFDFXB+HRiLLqOBR+UDPQWMbuRPX1P8m+dTwuBQ8Fod12Iol6aHkA2KqHI/NSB
IebcwCM60PQaqJ2n+B9r85Nybmg92skdXrWV7vT2gSmTwPl0XeiCyziVKd61TLZoKRjT2ZMFtR1T
vHHh7H26XJLc9ZxXxyrGmSwhFIo8R500GGifbPrCelCsdGBilfHLGzSicVRn/E13ZEMwh2yy6A0z
OFSq82nGre93UgcficHozPT9uqjfYYLgLAy8kWMa2IZDWvt8xxjQtnq5QSOqfpDHPsE8cDB/GZCs
bj+W+kdD8/Zd+xIYtwNToOFAB6QO3s0HJ39PjSP06MH4kIDiP9yW4eH6T7s42ZYqWzJmxBvQmP9z
/suGpGwkKXDUZx6DXyr1hcn9X38nQXBezX8StPwpcx7/8uvCytJb5oCEx++vFGaj4p1E2ev67zfF
0yas0Pz3k+uk8kw67GQkWPRJ5hum4RLjXbx2phelMG2nmrN7pfp5LqVTQEeBBl57piuEKS0gelUP
8OWOuf22/1dSmXv06yd1SL4pNDoPRunSFfboR8nRtGlK6FKK3RSrj9d1v7QOE2Qp4DhsLjpHFV+l
ce4NiiwXgds6n03zJVrJcqx9XlBah3Ei7ulgdSvoXdJD+9pby2Ix5+tKk1UqSqrgR8o4LBhMMug7
m27a4RgNK5ax8PP5Pm913bFkDrVwbYUZrS6epHjPNP9lG9N+w89XTdPiQoFYkLrFuUkwQqsUllxb
z1X9voJ0acXLLv16XdF14IlUUhuycHJiXQP2dRw82D3uxkM1vH5vicLxeaQUdTyfcEkpRW4UkZT4
rgnBgMrBefXBJ8q3VZsJKw3npQnf1wKdETrJkp5DWAigwyullUzf0vqcCNCFMB+kPmXMKpsZGjpj
/GOWr4Sp8/qe3QlYp6kA26kolmleJN+YAiT31+S+67S8ioDc2IzGGwyUQSlTJlbAw9uziieuq5CL
CDpIxoBq/4fzXgWt77p7uHRaPFA0E9sk3FZlsRpsSE0jjTT5unig0T8wWqhBZ6y+3lDPpAjnQJHG
qqk0LXRDEKWBL391ioq3/akWwhVI9RBUho7vN9VtE97SsHZ9lRYM6ez7wi7wywltQz10x08WFArl
io9e2ASuC8cmbag7hNGCEw0NOKYZiUjcPNup8Me844UlhSuJkIvwDxPVHDp7TZ0sKILOLakuq4TZ
BITIbbPx6OzM7hkRq0iBRyurtXAsOBE6J8OSFabHBbeUhpBeMg9Xu6n9wDuRoQ3dWcnnzT9WOHln
IuYVPTkWZR5EePWydmNmbw9DRo+yDe4krPCT/OjErVvXBtwsYFDTIZfSanfdHpbE8z6Q6Z9QTN0W
g0G61gPgQdSKHmHmIKoJ7itT8o2HQrWaD1FhtEd5CiMGlGTjtibqXsk0L5gjTQ9/xAvaZ4E8ybqk
VO6hHL7E0pfrys3WJq6tzj88vx2ZtLhwmAxgo0dmhyt3UD5Vk1tCKaUwYdzdOna7l/zb69KWjEWH
2BuQW5WGEbHkYzO9xeiHXbktxFkq7eOl8VMr1iqtC8ZPKcbgjp/DIFM0/qTJwM3JjcoFBcjrwt2Q
/uz7cgOxGN1y1xVa2hzDYPyCogwNMGL7DrMQZWn3Q+UCqvJcmf5db2gr99rSmhkmWWxuBY6ZuGZV
Fg6THVWVy6Bl9wz1hPoYKw0EFhGkxde1WTIGS1VRh/EUMnNCAObT1SlHWt64zMfm9MV/YUb/pjcB
d26YoUws5QM0yPvrMpWlJaTGrxL3/XaIgqsCiKdlRhahKSMQdBCah4CO5eQXBBUHH/ld233uo/ax
B7Shc8DjD29SRz+UjfV8/ZcsLfTJDxHbAZqyrwJ69hq3ATPf7J5G6tt5+fm6kCVncipEWGIoOWqA
qarGbZvdJH2IxzvDoqEfADzZjQLmuVfO9+LqavN5c3irKPqs9InvDGPAZosRpWTmgKrmKfK8latm
TYLgn6zM6xQdpCi3KumWnQzAbQdv5Zhd5vUtcwYHYGiIFLjDZXOuhmM5cq8bY+3W0iMTOjljRaHy
6JRfFS270b0boNQ3CpPUb9isE6nzeTlZPM+q0ywbp9pNBuauu9tM/+TBsDVBVEPHcJtsSoZVrov8
3QYiOmTL0CwCA82g6Cc4ZI8JbChngsbNEgh8lNu0/xp4j4V3hAogDW67kGk66Sdz3Cu6Lm7jidz5
7ye6+iEUNYUfIjfQP9DG/dnL1lLLiweMpiZbtmxM0hZOepA3dS8VXu1qvF/M9ylUKOphZfnm5blY
vnnxbIuyLBD452qAnwmkAx4FXtiOFmu4Mpwns35U23vFsbZK/Su3viv+B6l7CYqH9NX9cJgpDQ2M
sNLQQCe3cNp8QEinUuMswDIiA2ZTvmGTTr8vnDU7GnuQRvg+c6dM1OjtyiNw6QI4/b5wzJh9iZMY
5Cm3Hclce1BD7Erdh63BUpptOo9zBskYuNJEo/H1jVsyv1PJwlHTA2gOEhvNcih2J6PbpPlK7DGv
jWgZbAzvHrLiNtW0c8tQRhB2UtiOXKjjHfOTXRPiwO/547V6WLLMC87SDaJvS8wL0SxNC1ak165y
kDQgcEDuvC7g8hDNAhxDkf93SQsmNoHfyex6h4CB6Y6jCvI6ce8bZMxJLSb9CNd0wRfofTLEauDX
bg8LVrxPZgb4lVvjcjdQg0cKQSfvake8lxx/8Drg6Ws3pxOg2ck+t+E+jldip0urOpcinJeUGeaq
1aXKTfUvkfbBSffXF+ryNuf7DgQe8v9WStiMdtAInwuDC6L8QpWO6OXI7BPT/PdpfTOWD7ayFi4t
bf8cmVl0hOBrRB9KOYQKt2rX7sgMv6RB5UGPfbeyOStCHCGVonTaUI+JVbtB8QH2dwcEfeX5+spd
ehqeixiAQkpLtsk8nZ9GL4pKRi447+D8Sg1MPduOzv0Ihj8Ye1a82rI6f2QJvkUe7ACY5JQIpTla
KoWkQ2SvnMr55547l3N1BOcSRYzdg4HC7Qm3TATBe2tRSDLUjdoA11OtPUkXooQzeaawQwMoeD4Q
aI0b+M8e3jKU7uTC39TKrrFvLCxRSt6Vw92grByopWN7sm1iL0LklQP/EE5qyn0Xf1D9ne4cm7Xm
6DUp6rlxdEZbMXyKFKK9IfrqR/dB9cxddN0EV8zCFEKFAsqI1gG01w3gZXGgC93ar+4FnZMif6zc
FBzpYJYghIyYhQ30C1xt6ooK879/xezE1ETVDs3k1SUqDJ8HD6SKlRLs4vfnxgOVXhrtovUkz/Vc
Bt29ceE73Qb5w1T/uL4HiwJU3SIRRmFCFgsWUgTIX19qZI+iz8EhKj694fManpIL0+L1IGxxNchR
2/VK7QLzr5VbdcWJLf76k8/Pfz+JmXXKnvY08HlZhfXsVmrTw/Xfv3gQGDGm0s1tefEgZ/5ZG8Ew
qFwLFPNs+lSReyLbsG+BMrsuadGBzRl6hwSAevFObG25lEAOIqzomeYy/YNignlbqbA9Ny1z88l0
c13gwpOOs+GgFsNrKhGZ4DLjBiTtyNTh+06M21Hvt9HYQSx31Ky72HrfpzOPHICL0orcxSWlvEHu
dX6KXHSIMWoKRQvZvD6GgwmEQ717yNKvtnF7Xb8l7zKXBknCGtSyRMv2oaAZQZMmaRnz0te9fRir
t/Ggr4hZMkHVoqWSJw+VcbFmJtlGy7S71rgmEKawZfXHJJycNxjHqRDBHxe61DVSMtPykBRswUUE
cKAuv+aM1Vcrocdl7wwu81SWeGStEqyKyEJW9hh4H0FFZB79MMowRcuubN2T/mn4/4kMs4W3C9OV
C255PR0areaM3kWNEChUJv2oTbsGA5FT3b4HNenrdctYEgG+I8NsBl1jFPPPvQbIkUqs1Wnrktbb
PHqgm13//pKFn35//vuJVwr6EFRkne9bWrBNzAmcnwer3Wfa8bqcJQunF41HAgGwfZHMTUrLZlw9
b11acW/g1gWkkFdp2x+ui1lUx+ARMhc9HR5w5+rIYw37iwQKK++IjW8eYINU1U1Nju66nIWIFD9E
XQbiWZq6xcRL1w+a74Oj7uZ6sTXBrpuU2768tcIHtdqVazHpghEwKcD7kES1ShgveD8pGvqoSJvR
Nf0fzbbK/rmuzMKiKbTKqIbJxUEaSTxFTL938OkNOG54gw9TettM4LWtLNnvtJsQfyCGpIcKIhrd
1oJjAMvdSqRuYs2g9tT8F/quwUN7luIn3XpQ/YORBzOVx6aIrG0OwzUQU1udKWDYGPSdxlDwG7TW
9TlbTsRiiSXgXJdzs2zC0W3TI2P9MUzN3l307bqQxZ07ESLaY6x3Si9HIw4q3bzk0xse3wqToP8p
IawpuNBRbPjZ6DJK3wNNn260ZOXkLlrHiQjBOkBTaAyQQFAh+hdcBvtegpm4W6s2ry3U/PcTPxQN
0jhBYTu6QX0zkK+tn65vxJoWgh/Vm0HxGzrK3ai9Y3Ta695Pzr1j7f9OyvwrTrQAZE2zojAe3dB4
ZwbS1uiAlnHu9LXay/JqcVoJGQzG7QVtcrXzRjnIRxCVd4q1VV/fOEZ7gv7n+4Ie9DQood1jVsp0
GLSbKFl5KizcBmffnwPMk3WCMTql6aAaXX/aewoYLyA8HK5vxaIIg/4RZhaoBljCEmm2nyZBC2w2
tLVasWcO2FT210Us7sKJCGGVwH5grC71RzetHkywycvnv/u+sEpBpcVG0KOC026tbse5u/79pSWi
j1Vj9kXRuJKF78sDtcKuUSfXMJ8j+d+x6MC4WunvmL8hOn0DY6KJgVuSRqrznR5B/MmGsJBdmloh
MHZ95gWi6May7sJuWNnypf0wZmAEnZAdjQRPpdRFkOZ9I/MseVfL0papmJU7Y+kdwgPRou2JIqSl
iXMIFRC0uc8bxfV14Pc55VmsyBuj0eCpguUomgDIr78DCXc3RWsNdUsxB3qBngD6rnHRPNEYRuOX
dDe4Tj13advRncpol35wgMN5NRSAZXHIZSJDBi5mqIbzbUuhApnIuKpuq8u7ll5FOFuuG9+88aJh
nEoQDKOemg7OKiT08I08RIfhl5++wb6p6VMgw/Kwc8Ee+jFLgQnUFVdOd5a3zeKbaG0sdcnkbB6k
lOAoUl2OEHmePgA5PLk5OKUpvDAwvl1fp0UJ2DLlbqb7LiZfpEgqginNJ7eB8yNoos2P699fcgJU
nwwSB4RBaHG+0yBPaw14aKNrNNEe/h8vkvbSq6dqMKdTIbOSJ/4+BCtOV5pidCcI4LSNqr7BE59+
XzDXJhmnqHRQQvOPYNYNxu76Ii0Z6+n3BWNNRhXWy4z7yuF5pBQMvalPjZHuC23FXS7tNiUCcvU8
KmzyXOcLpameV/ZxN7pxBNSDWnOyX68KyTn6BhWFstZFJoUYa7CAUexJQ8UHJZffa1DXJoOxpzVl
5Xm89DxnQgegEuZo5rlBYVvSNNAADS97d/DqbCc7oHLmeQ8qVGbDWaWm4Rbi+HprSTCrlHrhPLX1
UH5UTQixB/LhQF7LQ7fiwhe28uw3CVs5GjK9MA2/qczCbZP+6KTnUn2w5ZU31dJNcSZHuFzDQUpL
Wal6VwODaIif5AjijHAzFI+l/dRJ+7550eHRu26nl9MjlsU0Nl0P9IMSGoqBoaGQe61iKJ1jaMct
h5JiBS/QDoiiYjhafrKZIuC/so+wcVZasSJ94a5XKQOSgQSLhR8huBLJSXpHsq3WVZx/Irhn6boD
/i3L33nGSpFmcROZ7KA0S1xBeHF+TGowpJl2yDp3Un8lgELOPTEFwIZR8ep+OouGSHnuIeWy4sl/
LihK6gks/RaKbOBn000wrTiu+QQItyANtlxPNh2Dl2kRSyslOx+G3m0r2E81/Tgp1bbS1srZS2IM
rIHogfTLRegga2Oal3o5uGG6S0NQ+p6VtXndNRHCuaqqMGZ6CBGDA5jwVlLurLUMwpoI4UhpETD/
w4QITTqM4TsG4ZQ1E17wv6RB8IpzwlejxnC+31Ah5eCX14MLWpAMpvrrL/PTz/92Gif3YKBaWSFr
fL7/ZOsPTfz6Z9XZ54XbQzebdPDwodzl+0h6lwHs0r8+I34mQj1fIDi7OgY+2QMf4s/fYNLtJlsb
mFnZBfF4T1OTOfCZD24LIn8Eu1X087qfXBMw//1kH0IlqDtrPg/68E36Dr7nGz4/N82TsqO/R/z9
QVPodg20pwuhTdIyyglS399JEBRQ9dKX6wwJYbFVb7V4/5bPz+8Mnjhz0vF8fdJR1TMoxXq3mMqt
HKbbtVrV0lVBJ+z/CbCEc1baSWfrHrejbT0ACww5z86f0p00bHJ7pSH892qLPnYGgWNMCIAo+rLP
lQFecAKEeGzdpHIVY+93t1r04hTHTr0HlHHfqEc/LJmR3vcM30bWp+tLufBqmwMgnC8YLDTpCZoW
vpblFcwqrgpTodMBLp6029lNBqDZQqk1re3dwtKS0cSDwa5G1ljsfjTBYOQPTuEqKcCf3o0evJcq
yANgUwWxc8UO518vrO2ZsFn7k4NU2poHTIdduDrv+jy769qDVD/5yY84eLFi+GIGbcWFLq3nqXrC
eiaEOC1o34XrZcmXugHNPlAPTT3eaboJsua4Uafevb6FC96C/NHczQ+4HA9JwYDC2imdQVYKN1M3
44985esLsczZ14WzpgFpmrUWX++Ahf80WrdKfHSyl+sqLPWAnEnRzjeq7h0orTSkjONND+WJHn6u
/XDXOr8qeqjhkJSGo1ff1RC6X5e8tniCpzKqwU4hli3cGWqVVN8brtQzxeag4cQCpRpSh4lhOpem
gwaE1bVKz/zvixZuMxdDEyCRE2hN59/3grRrqKrnrmF/Dct71b6r4u+vXyKmAImc5XkyRsScSKCk
D7UgKdzkHv48Y1g5MUs7cPp5wXxlK2JIaUwLF/D9rvvSQQ72ht9vMNJAUYfpE1MI/doefCVJ0nJ3
1B+c+tGrzBUBSy4NxEuQSXnTgJslaJCNtdYZPGXcMM/fDSF49FG9mamu/Rrc4KJfeYQvnci51wB8
E52GDdGDkpvOmiZgTqOzn6UcPrU8AU/HtVbeFguWZdAKCHQWvQ1MuAiWBYdh4Rd1VrrhL8AE6n8Z
7bq+LwuukqlvLgJTp2uCy+DcdMmwTVIzJaWbAKu9qST9Lu9jsAshzQHNuQINPZZeDSZBh8apTOG4
x7bhODDHlm6ZQiko7WYC4utaLZjzmQRh2VIFPhW1R6sCAFQ7PcT22szggrmdSRDsOe0h+I1KdIih
CAzCQwvmPRxDDLmYn6/rsmQCZFfniSCua+ChzneotiVr6D2/dI3BtZv3Jfj+xvG6iKVEBJi7/8kQ
wR0g9i77SOfCrOrbpoYCSnpJwGJ3zEfd+5B2MHM/GuraLb24STycSQeAdnWRZZLzzoxh/CQusCES
PoKRf12rle+LTadho+LQKr6f2O91OJOGn9e/v+ACQLb57/c7gscJurBSTF8v3KCZC1SqvYvjexbr
76So59vvB13e+6GGlHRbA9gOaWiz9cyVZMnaWgluIFalMmltdOm65kup5fdeEd1cV2RNxPz3k0uY
6m35v+Uqgn1NebhZucLWtkM486Fk1nqusVBTTd1oL0EqJG2mtdO4poVw7j3Pa+RSRorlH1PYLIvd
363S7HdOVqnN4aDO/DkU4unJhKHf3g/cZJ+uS1n0XiemK4TkVV0AmJiiRVxuO/leZYhePkTRY7TW
0qMseq8TSYL3yukn0bSUQ+hQHQr96NhPsMrbwKapWqjvY9sr9lOsHj05vrWlFoTA+nMSyjcwKML6
CE9qF1hfryt/3VDoEj1fYkhPwcnIWOI83QfZtqnv46+MP14XspRlPfEOipiln8o0lJOYE+W1irIj
+Ek2XuG3u7gO+01QJBOEksZzzGbvQV6sNnYITl7rQHrqM4u84uCXrZaypw7iF7MRglUpgemUfcl7
z6sOcX6Q1vqrl97PaPtHgGBQDsCFEzF84UZa9WwB2R7qkCMAi1HWyl5XIWnSnUM3GHc9WqqBcyCH
eaxK+en6qi9v7Z+fIVjbJMcT1WTusby9tzpoXguYDxvg+cEQui5p+QT9J0nsl88CrTeNCknwok/B
u1x+zIKb3H+3OqG1fID+CBJuGcfyqrbtWNlO3YGvAPQgh+K6LsvX/5/dM4U7JvbiPvMyXuhlDhGj
8mLmD2X6EMrv9QI+tmPvfx+DcX9d6JpewnXgq3ZTkODh9nfutfohtXmcv+nq/LN080848aVWU5pq
NYuQ4FhSqvbJACJ0zOtD1VuH69r8f477H1mzZZ7ImvyRVonS4JoOHhr1R6q/WNanma5cbsC7K/7t
1Bdn/JYYR6BkVkxxxehN4XDD9dIlnYaF1Mqxbg6y85IBfdiuaLi4Xwb9kgDAkZUTmzSkRCumrJnY
LwtC3CdeCNuVq28+nMIrmir8HwmCHrZnqFHqc1UY1a3T3uj51ig+xtKhDPa+8m6sVyqPiz7xRJzg
skAkduCG6bkDYQ2Doev1A4hzU8EfdQRfBM6xX4QmC1bGx8/NmkdfWSwxH0DzRSyPCosVKDuSWtVj
6P/0wo2V3/vbt3R6nKqiCT4ogUJF0WZVDDVgFs3fBCt+e8W4NMEBlYmi1yakTK6UHFqfVukPQ3d7
/YSubLfYwxAn3RAAyc/VAAXlcxcNK6dwWQWdDCLQIebFnHChptEAS13hatWN14EOax99qF/eosQf
IYLTNIbc0ZJmjnGrmzF67I23xOjGn+8LHrNT0rrNcr4/GgcjvIUF5/rvX3RVJ98XvGTNtCF3NIuk
1E+xdGcFX1X/aKXTyjKt7YXgSSyHWoEdz8vk7yMofkxiqhURi/e/YeEIaRqit1Y99/eQ4DVAgJCy
t4e91P+Ks6MRMQ9kfYN3b0XU8qL9ESW8zToqs2FvkADwo5tR/9x0X1qG9Wtr5Qm4vGh/xAi2lcEv
2wPXyzXif4HCWDLfxfHKHbK2aIJ5qS30tZlJGNo30CHvae2Hp+TOq+2t6bzJo/zRRrC0scyA3Pqd
NYEcDi7mdLsK67S4L6YORZHCPxcDOWlfSAPPGxx8Ge987d7O3ufle7NdwVBZclwMPAA4TIeBcjGQ
M1gpvDHRgPOFG3Y4ymv7vhj9nQoQTNlyJieJPC7CtrqP0+9tfkysFoDr58Z6Mup/rS7Z5d2KUktr
dypTsOlS19QhhAHLNY0DLI5efFCtfVp9vu5uluztVIpg0lR5glhp0UyVPpcjZLb0dB9COFzXUCLW
1BEMO23MqKqTmle747lpA8dlWR0SJdA3cTauRLVzXCKGSadKCZZtWa2R5g1KwQ0bwKAe300D3Nq7
Xn601ZfrC7im17zAJ1GtMvg0U3Topai7MaSB+WYa3sfDG5LcpxoJkVjWyrU2Jlg4o1lWsdNGkqhv
uHh0hnHo0Jl5HMTZQKWUBye2uRFa07w3iuJZsftjSGQJttQbuseME1li3jFvPX9Q5mipuvVvZDqa
o80aqdiyT/hPHTH1KIEhA0c4KQw7PSrNg62/IQ44VUFwCa0fJhNcKgRLgPzI5T81xH/XLWtNA8EB
TEMDW2WABMvVpo3y9e++Lhz8li4pOh+IJ9P8aNb77C1X8un6COe9Tf3YN/3ZnOQbqf1kxo9V8T0M
VroS5q9cnvQ/uyycdCMwW7jX5cL188c0/iSHz1K3/7uFEg54OFoWLascvWE8+Np2rSq+mP47XSjh
aBuyF3eOxza3cbwrIxil408BLY5Z8U5KH/UhPdB2vLGt7/pw16nvA+enph1SyAj+Tk3hLZbXwF9Y
sBW6LR0VjX+QK/e6gGVH+X9bRVPYuaP0i6LV/PkBoypPg34Tpoch+KBEn65LuX5o6Fc/l+IRnk15
ihSNl552o40rIeDa94Vjr5hhn1QFbyS1ZDDiNlnrlFw0aI3OYvoYLdsUmySYVDKhJK945qUdza7a
xh6q716xRgSxqMaJGEGNPFTU0dS4terqsQo/e6Dzv2EfTgQIzisc1agEAYQ4Fs5Zq/lp5l/+ToDg
vya76ZtuQIN02CkTqO4r3nfRXIE+gwGE0rUsNl13SkQzFIAv9P9sowqi56Mi7ZN+JQZfkzL//SR6
UKFiD/t6vggZSxiUfW98zQn5E2utkrgmSPBiTpeFXeCxXL4/bGr/o5597EDtHPtPb9gWwgcYRnBL
mjhjO/ZNbE0Rbn+S6CPWsV/ap66LWDwi/4mgWeJ8zfJYTkJvwufLDqmdzeR9rtaS9YvH40SE4EVS
q/NAXuSUG/9OgDH8vK7A2teFw+dZkj0MI0/8xn+mVS5ecbRrnxeOXiVVeqlmbIFkHTMNjPSV9V80
pZPFEU6e12hqFVrYbGYe7UP+9Ulbqwyt7fD895NT4RddWppzWdpItmP0QDU3X7uNlhcJxE0LYOaZ
suxchDw2tBAZKEFlOu638WrBYFEHDgDsubSl48vPBZQEoGkSl+SJ0mgD1crG7N+F5kMfKAcldDZa
2O2U/Nlqvk/GXezdF8z1Rc49vY8ru7X2O4R7XeubMqm7gt/hPY7NwYSBZc0gltbSBkh0RsBX1Ytp
myzymszo+pRGH+XGSbKdXv+8fmKWlDiVIJyY3JvSARr61J20X37+oJe3GuAUr5Rhk9QD1UO1YBYC
f0c4NkbiqX031vlLXEjhTZD75juyPdZtMZrOyt2izJt/Frb+lmU45MXo3r1ohRxiIM6SfMpf0lrd
RhFDPcMW3JJdm9609X2baJsciux6hDu6iZ+htQiT4kYJs3s9LjaepW7rMKY7XV5ZgotkAD/LJOqg
u0ibASaEJajgCBuloitf/NraaGazl6KPOY29SvSzsVdetBdeRJAleJGkq+zSSofyxbY/B068SbR8
G0TqZmZXf/3Gnmo1G9eJNxllMy5Larsvpu/txyDaYKr7fnVoaHHxbCYAeQ/TgSjOPODSU6PNy/JF
zn7KQ7FNlQ+h72/gBN5l+Rq/zcWRY/UYx8ZMTf7XRTN2aXlRCE5R8QI89yejCd91cbBipGsihDMH
ZLGpSxR/Xrwm/x5L9k3reSt5mgURgL5A4cV/mZH9/TQ62Rl97EpDSrPipYnlbfHZzuoVHRaM7EzA
/PcTARQcVEWK8uJFjbxN3N/hNQ5D7+yNtTv3srgJWMqpKkJ85VN0YHInZkOmD4YSgHzabMAb2SRV
vZvyW2gkDlHT7LQkOLZOtImr15bqADWx4aiBrm5GKBQnrEojt7o86PMXbcpuA5Rt5ZWXz4J9zw3v
NuCB9I9eMDxaaaEYYxUUL8PgHbtIHTZeP206mHE2aW14m7yOVyQumMc87K7o5KTo9BCBvm3J9oPI
Q2ImqdzQ34e16HtJAMQPGqi18/CxOOZndZqhR4aRv7TNtzEo952zhki1YIAOkFfAotik1EzRozZx
1+QMN+cvBs9d+WmzU8JP173bfH8LVwkSHMbMIT+7hCtLDCD4h1zOX0LY6fSy35jhv5lRv2uSYatA
iqvY+2GNFmpZqz8yBdcQD42WMPjFVTkw/Kk/N/LHUMm2xnC8rtuinBl5AouzCKXmv58c37QrWpAV
Woya1qcetsy9H9Ea1xdWt00Bs3z9ReEwXTt3KzP3yZzLubigbpME5MD4ZepLyi3JvqcjqZRfDVAI
aBgxJ2cVlEKZQui5GKmNM8nxnGjmshp3+dqQ4pJRn35e2BzVD6YWkP7opUiq7ENl6MWdZa6m9y4i
MvDqabqGWmZu5r9AiKrGVJXo9g9emj44SEG2hwFlXylrqKiXgRLjoiZzuDo4/yDXCVtSaUMO+c/Q
vDD/tYu0mzH+ZgV3hvFOdg5Z8v26uV2uHM7AoNl2hr4AlkLw4bWZtpPpEwGOo79t6bl+NUOIDVUU
IP/kRWy6ycVW9c7K27afpII+F/1g9J/y5D7SwRqavln9a9O7gijh6Ax9WDRVYRUvqblx0k25Ns+x
sFYKfYlQ69FzDXSXECr6WgKeGt2wL1Hq9RtbMpNNXWWvvr6xGiBVcM02AYIID4ZZRWMjN+0L3Dly
cTAr5tm39hr83YIqjCnMUS+TvUQ1wgupprVQCfspePG8Xn2ohizdG3ZYrGSqL6VYpJJohibYATBA
7IYzeIRNlVd6H/2qMXZwKlS1vnut/Z6LEByLLQdSrwDW89EIntPBrW/+7vOCY/GkeCwbcBw/Fr+t
NolfPePE+5FxEWeu4M4VY+Gw65mRdkNT2h+9rtyPD36t71+twZkA4VCYGsiklV/ZHycbc7WhEHxt
zVbQQPAgFXyXOq8N++OQ1zu6dTb/Oilx0vRqGF1iPXV+a8Ago5iMpJ9fIWHcy2NW2OlLNr4bsyDe
aCP5bvX1NnsuRjCocejzEbyj9EU9lsGw0+U1QJDLQ0GXHGM7JFh5cJIpOddDG1V5qnonfmH4d2Pf
dHL/6it9FjBnIjnhBHrijhueF2utFL8YyQeGtiLlW9i6141q/sR5AMZ9AaQ2yJXzkIZ4nWe1kqex
3cXsRcP46zbXt02wL5x4xRkurNWZHOH4RYqXjLDRxC+e4WyKf8JoDXF0TYCwGXZs1UU9IqAYeCcP
+lYJVybCLiQAJamT85iZqzTCYWE3Yr/URqUz+48gifFU3tnTGpbYRViCBEOeZ8XnC+OChii1nXyw
k374qLe7xt/51r6vVoLSJSVORIhnj5dWlJkRIhQKcx+cNfCBC3M618AQzlzUeJZv93zeU+7aX17E
JEBxl796hmKWgoclEgXj+IJYLzHi1ITYYvgY3kkyBLJM17/yVCBgfoZS2cRTXUzlDfJU16E2dR/H
p8687bwXb/zcrtEzXo7jclPgopgrnUc+L+ajMsR7pt2rABBwY/TGu7Qrt1DWPk5tszfBN5Yk76CP
+q+cUS1ZWrtwL2u3v+Ub5MvAHZlxpc79V1ZOfmSXqQpaR7IpDGWnaTfJOG4p4W17/a4I3nfjfdj4
MPMePTA5h/DGbJ7bNT99aTPzMrDaxm9mBPHhkpQBD8CoU10r97cNkM51kOws5u2y4bUxwKywwoMT
pl6WW2wRLZlJ+H+kfVmTnLrS7S8ighn0CtTUo5sq77b9Qthum0kMYoZff5f6i3tOIYgiap+Xfqlo
JZpSOaxcKUdsVM/Gu9wdZePeKIYwPL97Vw7f1Cvog1FieK0fdoDVR81WJ8D1I4PzAnYoGeFekSPa
YFJt28zADHo4eH3hFCjjDuKdTlCbsANUuDT3eW855WY9xFI3Ye2uJHNf52pywdSnGp109VzLD9X0
3IePdvx2+9YtdRNEwE/G9FRO3SecRxRbsraIVPUc105nuenk3R5/5aCpMq40XjuQEMKPnU8BpCVB
WMJkR1Jj17AjfawZOh9sPHQr6wSeZsQ2MQVOmidMQg8kLYq1XD9LVX+Kpe4p1oZnxqb97bksAiec
YR911jZ8C/RGEs3+tIrkRpErHSCx761+MrS/DcphAvJaq3vKAEiStwqJV3YH+CoFdcq4pqgyEibG
minPSa4Z5yKO3Ep9G9hGPHVlexDLUqEK4GcigyGcsKmyqoEFkXmuo7e+m5ziRwVIZ2lcbq/cyjyg
bznTsQ4WRUUX5mFok2UVVDLOHdmrkqttzGJreGEWqUoYgrYYvpbfDERf0mkj9bAmAC3GOV4fPNCL
lqwVI3ElB4FxNqvC+bDSLezDygHmET8ZHdN5MkXc55QEXZW31Dynw9cqDsDXoHjEutuWQuMABUcY
fY9R0b9o5pNNyFMVg3mWgaQnhUvDj7t32YJ1gAMlo/cxuDrnd31U81gZemaddWXfRp6+RYi8sguI
gWD1ZcJbA4j5klyVey1CKO+coRYHacVdsrt3AmD6Rq0QlAiEYDfmEzBbwugABtCzFnh17jJ692M1
G39hCAZ4qCjCCWdZeWz+0GJDPy0vM3pmAXzC7zH6yWrC+uekr63GVIJzn8UOI9MLGeoXq/thbTW2
WR7XuSD++9W7pFd21IGdPTgn4a54kIbdVrvatZlwcncVZK/aknF1UK2oCxkF6ITkrpJ8N/WvYeco
tbzxcCxPFEJRkAEXA+QWC8qeBsXTSqKX4WXS3Tx4jPTz3QcK4yPjpqIrC3glhYWi5aCyum3CCwKD
aXdMtkjB1r4fVhWCOIiD4GILB9busUiFFocXqc99oxkeUhBLbtjlGzLEQ5uDIyes0dDuMqKetpf3
xNo6t0sJQKbDn7ctA7caZvH8OJEsIVJOFPvceMBeN1unlWv/mbuNKMH18PywXZ1WTY3zCEER+zym
u14dXC2TXa19aTTLDTTFDe939yAP1gh6qMPeXZBvNmFcsk6NCSiX7b3ZkP2GHl/evvn4wnxMMtE6
LwPMZ0K7HC9on+X737u5CPG9HmmmKSlEqOZeapxSPd2+F/z/xS3htNSciEwzF+9pMA11OFmpdFan
AS0HYHcWRzs89sELCcK7LVzEia5kCVGQIU5pNYyQZdc+osIk30ILrBxfIFhUpPHhPCLtKPjfgdVZ
pJSM4Gz/k4CeX47u5kbknaW5twYo5wq9pxzq6HdiNcG5fih0spu0fnd7O1ZuyEwAn+HVDakAqqir
oA7OSpIewtZ6QM8YI/Mq1TPV5hho9v62vJUTPJMnXHhTGig1U0yIGvJHlLbHOMqOI6V/botZ2xgd
mAOFN+YG/5xwUdqB5VWcYVoJfQP7hrkRul0dHn1I4NfgJC8IopNMj4EVKAN0Tvieo/g+vzvth30H
uAjMS2hWCqtKOFh9rNTMtPPgXHUASu2ZerdVi47iaLSJPAZodxahr1hvx9asiXHWKq9TXEq92+u/
ts3wlHjAGVz3izhnVwB3EJamfqZh/pLq9EnV2kPIyL1Jf+6SXYkRL3hUFX0L9xA8O578W94qSuSn
RNBVs+GFIKcBknEwHBL9nIOSkcWpO1mJGxp4qLYIBFfXC4wB0FY2EqRisq8BW1RSJImBmsTpl5yS
5xqFQU2SHG5vy9q5Ra4PTjc8WaAyBOXelU1rgevaPCtd49bFvqfWv9l4gggXT8xwINVcn4C3Ii5B
r4SDNU1oysPAJbobt5TI6jSuhAjT0OWM6n0HIeBjRmrmLYvvzb/xc3UlQPAqyyS30zCEgHbMUE2R
OP/CUJgJEKw3uS5QvMGXCUxiHnm2yP3+DOcfAy81z04jaivoWbmgiR4FlnbWiunUx9JuKjc875Uj
O5Mg7LSqd23AGyidA+l9rHcVPd5/lKBcNWgp0PQpgBEJR6mgpSo3sXkOg+EkoZlAMTBH7fZ3Xwl0
W9BRRAEcIxgGhLOk1jHn9A7Mcxk96a/oNXf/8IiAoqUDGLmQbRCSb5lZB0On5ua5T/6xXyXt/V8M
Dwgh4jgcPCy+E1GhFHnf4hwhXKz9iMdft4dfUYCWAmgn4XAhssB4hhrJ6FRK0tn8YRqdq1DTLY3R
LchWWn1ZNAuQmKrgueYU/MBvCetUKBadJqOVznI87eR+l+ePMnuJh0OspK6leTIC4nax8XysHOFP
1nQEqQkaiFiC0EmtZImlEzn34TszjZ1elkca3u0IAjAG2+3/CxGe8lCT0XqNC8mN12JP74bGgisY
CwdEJOdkX5zfUZOlaALb7tlK0QuvrZ7TSN7VXfYMQtcNl5lfBeE5BPYBUB5AbCyUaQtXJe2rdIrb
gJwn1Mtb5Jdp+gE9af8kyhYgfmVj+HEGs5JiIDsnpkpkM24qPC4w3LvxUMGPUiqUsdXq4fbxXr4j
CL0p6G4NZAqQg2JUaZAMYyq6rLnk2kd2MMrf9w/Pe4NC/aKNNlip5wqsRdeaYcjt+kKGL3bkKsX/
OL6gIINyKrSqxvih7Vpf727NSkw0ckH/Q/798G0E/d6TaZiGgIRfR/lUGfv67icWnPhYerjnHCgq
rj3JAiCOrLi6dEfLzHak2iJEWm7up/kMK1pXEPUUU+2SOgYIR2fsAgQ8iXZycHdEbz6+YHs2cmgG
ukEZKHXS58yJc7YhYHkJsPIgPEA4DdFnVUyf2akSTnbelJeClD+bdnRJx7H8+o/bp3Sp46FwuQJB
DhYpDhF1GgHlL+cdrS91/z3VNXcERjdAQj9jWwmh5Y58qnbTAnsbAUKL/37la5KqinqjbJpL1B0Y
cdgWY+HW+HxBr8aP606KtQbja6E3WE78cXuhtoYXLsRg2Gim2NfNRUKO1viBLlvO3QIAKNThjRkI
pS96aZl9XbLAlptLBmLv6qSgc/z9AvC4ovDm80aI9a5F3unxNNb0kmTfml1+d99UWAi4bUiVosaA
t9Wdr/9k2qOZlWVyaW2vRjeEDW29ch9mwwvrH4cS5BcY3qPGD3bK2+93r85sfOF5o1mtBVKP8VUQ
tfws7Wh/e/y17zcIDAGTN61CcHi+POOoqNMkpcmFRjt9PCjBblA34oPLaA4wZQqwiRz9Cj9PeBFa
ktnhJCcJIGUXOy7cporcJgEPsW0BpJM7/Vbh68qdAK4TMGhoKXRsEf1WvStoNdlRcpF72cmjU9Vd
bi/aUgABGQwyu3AlkDwUUZ19HaB6VDJQgJq+BY7e3O3EzIfn4q9UxhinCQIxGH5Khr0xjE6hNGil
Ym5s/dYshJuBG18XcPzzC3OKxENzoNuLxE/+3DCbz0K4GRP4BuFoYHiqj46h/yPtxvYbsLh3qw9E
OZEBhy8Daxm5yvliAZsHiomYDpeqKB2Lxk618RStLBPPwaHEEhG7JQ6ooOgC2KpDezFdvX2j6t2W
OO8wgxQlOs/C4hd94lpCN/guk/uLEj8VGXGjML9/n7mxD0SFzBsWinYrsg3VONZkvMTxQ3iIyN1R
O27s/3d4waCMkiGMwg7Dq+Z7m13M3e1jtFRQsMNAgIEaCjS9g0U839+qHJlkmIV8Abm89FDISuYg
FGUDJdRUmzyc4l4jyYqexPD4TAPKcNH1R6fwizKmTRemnL5Q5Xh7KuKN+Bwd5h0aeCOqButmPhVT
GfspKdl0sbPRfgWxfOkrEq0PJpPRZJmmAXNvC1xOB1OxwYPC89+A1Qhr19rWhDqKuPejb4W9C9mG
p7qcz3x44e2IgGxPkgrDayNaPTXfVB0FwftoKzmzNQth2VI5qpTQgJhOd0vbmcjGCdsan/9+pW7h
cISkjjF+TpCmHh9ruuFViEcYliWgtbh7QAmjuk3MiioBvN9u6DtfYReFeLaMS/52905fixAjFaEW
SWmF8KOvqE7F3GjDyllZIt7VAeUwhF9DsVYiIVrLUi3r/FY+2PkT2UqJro0PnAGSCjyRD9TlfAta
qVKKJo46HxFIMLklzv3LAwTFZw2ehtugCCaICqojWwOJv8+L/mLU6ma/b68/N8OuHztsMdIucNbx
8OsASAlntIm7OjYAb/CN8iQFqNJ0AvuEty6VLrcFrawUqvw4TxysWd5PaL5SAO5S3Oig8WPTCUJP
2TA9tobnv1/dhdSy0fWsxPA9fZf6H/q9pAWf63T1+fyqXI8/xl3e9xhflr8rlZ/4t1dnRSMBfoCY
KSLUvLpYsJYl06jtMc1bH8QqP1hZ761ecqTW2qNHwIbdsXKpZ6KEZy/TMg3B/qz1Y7ZXug9Kd0Ub
bsjYmo5wbAujK0xzwHSUyAsST6I7whwp3rjcon3+uSf/XTRRd6CLRlyhkL31h6p34kJywKrjTEbt
JvFfhZ2aeGtaa5cFhh7fKFQdLCrvRrNEM8WwSvwytIIfij2gYWNUpvoposH4OCRsfKBKT7foERZY
Z0yU01kANPd/DHHCckplAnxEaSV+VaX6K7qOmwFek9wCsUWPvisW+ds3UbsPqMmeSix95ORSM9bO
YJv9Xqpa9LkLkilHo5E621eGFW68E8vtxpkFONniJYkoKeG/X1+OTovjhmFdCDvWw67pnk0j8api
q4vOcsMhB1FZlJRwLSK6L1Uz2UZaJ4lvNk/JEJ1yqfR6UFvG4EnIfGBzN47xqjwUwKJUFHlR1BLP
51V3qOActDjxWRY5wLI/WOm7OnyRzF1QntQ+2hC31GHYZBX+H/QxYkji9JIxzYxhirDNyT5w5K0W
w8uLD+2CZqCIfiH9g8jIfDahInfZ0NHER+MRL7cf6/xt2nIK1k4CwTMrIx0O70B0auq61KsI2TK/
tBq3BC9f0F2g3Nw0lbzbGvMTyim8XPCRZCQ4IAh1DoKNSCjLaBJlqc+akh0s1A/Hjtko5kOZ99pu
VMHb29g6iC7Z0B6ZjRJtqijhHs13vgNfK//p6IQ2ZVIpPecIEzkJJSmQuxn7c/s7l6sOPPDVZ6rz
VVdQKhYwlCn59Ri9tHr+R0KTFLWzTrfFLM8O77sFSwG8ZeiZZwtikqQZyKjiZVLfLGV3d48yaCAL
PX542TQATUR0Zqa4McyhUiu/2UvBhZT+/V+PTDrwZaglWSbsI1XJmF6zyqeda1DP6N37x0cWHVYs
DDX42sJFzvrOklmX1r4ePybHNvsXi389vPCkBkltFFqN4UfjYmTvbCMOtbK3nIGH54oAXllUyY5Z
LDWxJNd+pXl2sgutjdD4xvhi4o7VUh5HAcbvU08PnH7Dhl25AdefbwkXNW/isuhB7+PrdX2iLfpX
ksYdJ+t4e4+XqkeBhwLFA5AowBKfOdGrRyhh1dgUslH5uXGcYsOZKj82Kpckv27L+YwsCooHBSym
DgIYE1WlYo471wKThUqT+/gazbUbW3OV3ExdUlB1H0kxcUtQdO0oNNdjRPLKM+nQQTeBx/gDlQ/V
2YqG71owZn+nMU5e0X+kvxQsig9KF9qvLLGGfZ3AipHDIVOdodKsLYNiZUeQQeMsCDy2AlTBXCf1
UqbLoZ1Tv2v7k47e8EdG48mrAu3b7bVaE4Q6WWTrAbrSFg+2nhWZReKa+nWZd19QgyE/WugM8DYp
5VZNycr2Y9eBfdWBEl6ScWj2QOOslHI/HY5tegrLpy5+G8uNyMHKVeFAHP6AIoyKlqzzlUMGCR1P
Myv3y/hJsffpVqH32oJdjy9oEoZWmqZdYPyEvankmSUvdrpxHbemIBiTGmsHVCxDhKwcxlez8m5v
+dJGRgURXFVuMxlIvQhWBslaNWpMbfBj3VH178g2w5AJo1/Tx205y2nwSiWZt/fVNB7Rnu9EM8WZ
ZYDmxy+SY7xLqw1tsjI8cHa83ziAtUgcChtRqyy2a72e/KH9Gx2reys80KeEmyx4SIGbx1kSztHQ
GV0qh6Tza/Sr0N7zu7G0/ycA3E6ABSMmuLAHOlBMmgbt/b7+UK0PeveDiqoIRH4RlICthDDqfPWr
cUIuWBoRoAsDNz2gB8GGgOVFgADuZgHEhzySJpzS3kpDwIHZ4Bup4YSVb8vnILu37BqLpINqEMgu
wP7xrgqIFYqausRiseE36IkK/ddsROCXOgkNEUEQhJAsqG2QhJyv0tTSCLVamekbT7X8j13SXUqK
naG8374KC7gPnweCBrgNWDJu4QhyAj1oIhZbfhX5ym+wbkv6vvrbjR9gbjqGxYa3t3I1II3TQiGK
s8R59HmEwPkIaW0Eflm/yP/FtmAywEogeYtHVgx6TSGxC3nIG58qpvNM2L18y1gujI9MG/ciORBr
vlwd+sRUUdQ0PnDorrpDE6uNw8uVw9xC4IlbHCpbBSsBEM1zAeCEsmKUkje+GfVAur428WtdPNpf
pX/KdNrd3vyV3ZjJEs5YnkkRaQPIkgoEUGNXYvfidvlygRMEzhzhYQix+7g+SLo51lPjG/JLW2tH
O+2cwVJAOrPVxWltLkiYgNUIqHZegiqsW0UzuDAVoqk/G/MQWof7lwruERQXQd0bkjPz4UMESaQw
SXlUymmtnVnfbacDyHU1vrAVhRIBcxckrZ9Pj1LiUmsD/bh2rGDeosoKnsAymF2WGlqFdWnnJ/qf
YvxeRx9l9YvKP7Lhr6FsNYhaEGXybUc1BLoVwyABcxLX0Ff2tNFJ/YQoQuuTgTi5vpOTY/02gvuz
kd9N6hJ6yulD+YsxtxzdPvCS7IzSavhvqLC9vW+LwnHxU4RzURSEtKqktf5oleiQ/tJJP8b4RyK9
pJT35zAaf4pe1fhyW+zKE4QLDGYRoH5hVoo0siDQ16osjaCGvtU/gIABTuW2gLX9BIUkcmo4NDzJ
OV/hoZQ1SQc1oW9ZzY7Fx4pUp26qXFU/ZiTeF/b32/JWJ2TwMgKQaPCSobk82WYxrRVS+4FhvFZS
4A3l+LW7my2F7xbcC0QjEMPiWnAuph+SnKkl3C8QP0jlQdoCY/P/F7Urym5hmcHCRLBDMA30CWwS
UhhUvlw91ZHp9eOX1n4yy9eGNfv7VwzASWLy/C1HhM6nkpd60IaqCsc+Ytpu0gvVicaeoSeotUVM
yzdbmBVIJHkNOUItMDgFUUZgFGY89K3fg9/rW54O9U6J3oug1zyVhVsU7itryIGIKpKrwJrAaJhP
zAQwx8pAuuZLDBDXGBzuD7Z6jCYQ/N3tMWHtcBw+C3vwHAqGdJRYkd5NPEgf7mjTuJ1tOLc3aeXV
sD8hDohrwvMQKThqJYizaLQaPygCPExeVG0VpvETJe4NMI84BzjQy+7tJKHJUEh57zdhtgdLoWMl
w4vcJcduJK+pVTybGmOOHMr3Hz+4suD6gxOC6gNZuEmqHI5oRTJ1/hBojtV+Q6tlNxyV+9eP+yAI
HQJXz2uw5mehGpqg00rE9uJ/lF/Tz3s3B9F6lB5DjaKubwGp55Wqdon8tN916SOMokcEsjaexaVa
m4sQnvW2qO2ghsIEF2bvToV9RE/yZ7SN2oCLqFw9zk8B5MBbwK2Bv7mAwLZs0EeN1rFPg7pAr7Oh
AwF+oLvW1L5YpDjpyreQ1V6thju7MsMnFqTjzzBO8l82ukrsSWr2zgCalUNl6iGoIZTOKYpc99rc
DveE6lsIueXzAg5VbCdHmSPyLz7goUp7fZzC2I+T7BDqlWsrh3waT509nEyYvUCm3t7rlTwVJEJL
crY9HogTTlLbMUpAUJr4KZUVV1dSp1CfHK8piZfIZb+zaNg7qkQ0L7FNoMNC7XfF9AFveNrt+iZu
Nx7YFcMBH8SJwSyAKFE6LjwVU82Qj0aZmZ8kX0eKZJ28Y+ljETzY/XPUaA5V5F1T/SLmVpJ1qV9R
fQ1l8cmcaS7qyaNJ7SdmpalvgJ53Kod3EI82TtTblZM22luu1d7G2q/sNkJfCH6hF9uKuaaqZZmh
b3Tio7WgM9aPU5m6ETl2keHpw3tr73XpGf2yPE19oCDgzpVvhIBq1fCQvoxHV82+3f6gpVbmlQZo
6Qz/CtVrYpQ0zUDTMQVdin7L+zo8hltO4sqtn40vvCsM/JRETtvUb9hbWudO3TIn3eSl3ZqFcIDK
1CApivZTP4yNXcl+KpvE7xvz0AWjbMhGMzTGOvVH262K06AerC1A4+okwJTHTT48+mJZU6jBW8uq
MfW7j8TeE2XD7VmdwdXwgv6tYWwSCoYlHz5hB1QsKPK26HsWHN/gIeVJd2SYcaSg1YR96A2Thqak
p348PvSkdBpjn3VP+GvpxzxLvTR3rfZNn74NwRb538pVBlkKrySF0od/Jyi13FAHo7LL1FfJk5Hu
4ylzLZhK8iuqOTbe+1VR/Anm7gBi2YIoXe2QDNAZNqr0wsBrUycIjmnglN3dGR8NvHD/FcSN0Svf
rlUNluslBOnKm10+16f7776Jhx3BWQTXLDGhNPRVx9SGft79Nt33GwdudZlMDdsBomg4APz3q6+v
+gb1skaV+pLmome19KL9RBe7fKsr39q5hu+HIKfymcwWzpwZ66ykOh6PcfAsgpytg2r+2wu1OpP/
iljkrAolUzvTTPww32G3C/XNjt0u2NFNE5bvqGC8gAP9P5P5fCmv1iwJxqCPTAKIhuI0yZ52+xEN
O+/tBsqv6bUUQRVUZc3svLMTv4mdvneKrcTV6izgJsGhAKgPQIP5zqey3UuyGaV+MLkaIlCDk2cn
o/Bv78rqxgOGhTALYNkLoAR4lwvkFw3sCvowm+E/1nACHdptGWs6GVxunPAcEAaIms8EtlGrjUaZ
+2g3pcT7bgsburZS1+Pz36/2O6/AWzUpde5P5KsBdtQYQbsQiPyUbHUM+nSChaNFPkOEiEsBBCTi
SsosC2LLDgs/oVHtWL3+nUY2eouorlwCo98WRxPYrFSLDnnZOA3TnVpLdrV1bwkZDh9KD9HxGCoH
MRUxnBJTPbXNBIktNdhV1t5ONqzJlWNBYNHAoIFlC7dMWNI0HVrGjCzzVVq+lEHwOyXNKRviDXdm
5WTwiiULnizPmIquuZrVwA0nNcREv38aW9nrrdH571fnIp6qCnWIVeZH6pfU8rdA71vDC8daGwBV
qBA288n0TnYm/Xr71qxtwTXQTPj6Hr2vwrGpE99oYWpcJONyb50mP0TXEoQJTChUUmvGJei7TN/1
7/dOgJPTIUvDq0A5mma+/J1eEZiUUC1qWh3U/GurKiC7/3tbyHIT5kKE93E0qwbtRfGqAIPpUu2i
F1shg+U+zCUIxncwBFKtD5BAux6N7F4Jcc2ivPu+zYUIyt6s69zMQ7y/6FkflaepeJS3uHhX54H0
qMyJvJElFRJnyhhO4I7AdljSfpoUp0ddPFHv9oQwjyshwqM4hKRExA9C+uQ9jj6qYCMwsT4J2Kgc
OKgt2GemRDeYPGCdJDV1q4yhsh+poGbr7V1xpvk8/iNHhNvCZmzBGQ4TovmWtI6eejk7DM3e3veW
W7+jbaq6hbddSWzORQr7Y6jdFKPqOfHjvHaSMQLE/tRlT1JCXGSHCmVPwSKbNufb94dfwvmDNpcq
bJg29FPTD5DacVIwrxyPFnX0+5NdAEmgrBBMbeh6tmixM1aNFTaFhOXswYYfvCjR79vTWFMDaLFH
YOhz8JgYvJb0qmijWKIwkyNHCb4EkfcvBBiIuXK6WGBihN2Zgh4tixKW+VL5EBDJs/P2cFvC0j7W
oSPxHCrgzUBESZAwWKM6odEw9dvGozp17eSpbB6mJHZJfP9keHzS5uEr5DtFLECWAbdtln3oh0qx
06JHazI3JrOyHzMJwmRIOI20kSCheKm0XWntb6/VyvCI5PPGIDpemEUYXEpYMpadHPl5fSrcMr3b
YNVtRHERQ0PZOfJ+wsOY61OsyBEtfdb/pOCy+3X761eU2Gx44WFEZ8syqksMn8ZugOudmL1n3tuT
DDlskGCCigiGPSeYEx5GBEm7wK674izrXpGXHvo3eEZybNS7Tbi5HOF51Ie0zKQWcqzq3Jd4ID9u
L9ZyqxGMQIqIICANXImYYSNmRgGzSuNz89s0H5GZvz38Uv8hssaxF7gMnKtCOKhtYvVyh6ogQKvs
76Y87pMvUlQdkOT4flvQctMhCL4PWD1xYtGfem4NhSy1xzhrA7+WvuTtPpz25pbRvrJU6JEEux0Q
KOhbcS5qoZGhRNr/HA678lexVUm4NbzwVOi5zgqVYHiJvdu/ymYDarPUf0iQAGSDPCdvkCPCrvOq
ztVKrekZLas07Rxl3wg9m7EX3K88wNkCr4ZD3nA3dGEeBhDMVm802bmUMscwJceydrf3emWlwNiE
GhE8GIjJG8IF73QtNlvdzs+v4K92BrR5+t/GF+52STpdomWQn/Vpp/fHvN/Yiq3vF+40EN49wu/4
fnU4psPe3lielauAbDaeHQ3F1OhOKhi7TGEyXtKCnhP7J5Mqx0gAKI63uiasTOJaihiYq/MhrzKl
pGeJOMVv8/3uLZiNLuiNVK/tIjNzegZjxTTsav3uJwi0XKBK4lx4CMCI4NuO9dhfEtMz+pSyxBu3
GFVW9+BqfGGLNSVoUmpE9Gyhn1oHh8DNtoLJWyKEbR4mCWku5JPPqr4nkRfbB2Wr09mK9r5eJRHl
kXR0KCwAD8+pbXUfIxqB+zpDYwyjLoMdTKzpeHvX+arMrWXe9hIEK6iHQ28K0cwcQCghTSieORvD
gN7KiRcOh8L4Uxupk2vfquleElfAPkDiD4wYhMFsFh+NVA2yBN3U6bmSfsZ1v81isbwkcwH896sQ
SdtGVFNLhmNWvZnsxPr97QXbGp+fkavxDWMIi3HAVQ+mIzqGbsLclmds/v2Cpi3ChE0twQKFmVdq
Xkde6L1N2rEH0OHcRjA02OaqoGzzwOi1ERUGPoKwAGAV2d3KHOMjxovMNcoHYG/Ol8iKwiILs9D0
1eqlPJpbde3LZ3U2vGjrT2VZ6XkqGX5RlS+2Lv0hVvIAyigPIY2D3SXe7Q1f3kj4YODhAAs7/Hzo
9/lsKKPtoLTB6FMv+lVG+y53R7IhY+VQoRqF13Qgzwd3T3jAM5Azk9roZD8tvwzDTtuCJ22NL5hq
DG3nVSph/Ejzy+aLqm3sOF+DuRYhcIQ5vQTqv2CncfnXlyLhLhk1Oz8v3jQ5rE5DXL2AUvcPKsb+
sqF6aPUmeiDR+c6tQWUKuBiBg8JRAwuLsDWR0knjFKmtLzeJU+iOUUWObP0Tdh//Qg6wcIjO8H6H
4vQqrR0kW0ZBdIxC6LrzMuaVeum83ZayuPmYBWiUVW7sgqxU9NGCobVYlhStn+YHpBAjy9PKe5UX
RPD6dM4exKEVwhuJSr02UsBy7aMt9eTGrTdGZNw4C4uzxmUglA9+GTQUQPXt/CwknU3RWUoH8DI4
ZM3xn9uLtDI6KgzRB5QDkpZs03YNTi1pzEYfxdrdPmS7/2l4Tfh4qeu6mk4YvreflEOb3GuGohLz
6utFqH+SB5pZdRi+kfbhztDv314MjxQemLh5/Yvw9ZSWwJKb6uh3T0px7MLT7cVZOaCz4QULkapm
0AUWhkcHAdt+1pPn+F4OLSCV4dqD1gdwPdQFiZ0iTClGUV3BZD+uAyd7GMkWGnllDhAAnBNuMy6C
CNRsikEt+zGSUWcYOKGkOUPG3K7filWsHFO0mcRjAfifzilJ55fAIAgg4D7LfmZ65eDZW0UQa9O4
Hp/Lv1K4QyeTMhowfi2/ZvGXvNhP8YZl+Ml+MlPq2Avkg/k+IJW1qAUDBbeNwlJt8tOwnU6SXJZ7
tVapF9RdGEHX1m9RbR90u/2Gt6X/YOqUwJjoZZY6aaoqfizFuavrqaLvwP4ZodLbTh1S18kpiULq
ArOYv0R1FH/AayWDk+pyL+1VcG16rdWbD/ZkdfsuUvMDYntoVzEW9AeKmOlrnPflACTv1LxYA6kd
RbJCN7V7w081tW4eMqP0iMW8RhuZ4Zpyb2eelY/1PqjlcZeMofQGX1nbt1SJDmhiTr1S7qPI0QBF
2aN3cfhLHaL+LRiMH1LdDY4B4JuTyF077craAshWDV1ZGehxItWUOJqaKE+oK5Scppqa0q0k3XqP
ioju9CiOHqs0adwqovVbWYzTR6hr3SP6zQP0kk2ta8dK5NpSLe8rcIC6wECyc2YnoVvRonbsTOn2
INivnQalFb/l3gKlSGHq/qCVU++Anihwx7EwX9EMQ/md2vaQuCUd2Rt0vxwC9mB0hiMFAfnSJ0Oy
Z1b4q9EDewtguzyMePRxcxGVw4GHMzE/jNVE9absYt3XdHBXoG9gvAvM37d1z/JCzWWIB75vWVUB
1OErsUdeIna35sTwPMiEIAfoXcWaWlsrtaIYLM03B+mhdgvgDP/F9wMDxYuO0ctMVGySXlR5E2Lr
QhgOtuq3ycYMTCzy/LZiBlcC+O9XGqFDoU+oDIbuT8YfsA45VRI6LEW9x1YoaFUQYpco14W7uEBU
dTraMdCA6X5qn/vhoAXo+v3NVrd6H60dKnToBYSDq9FFIt3sqNr38H9RoVY7UfWQAPCZVF9v78rC
leA0MLxfCYrhYHaJ6DCWoutGVQ2aPw2aN1mZUwwvTD8p7dck/XNb1NoBBoQP4E7gKYFzEN7mupD7
Rm57xdfYZZC+dIfbw38mU8T9R5cdWHaI78NhEZw6qg6xogSd4rd0cMj4N2X9ATkkN0ofiP2h1g8J
e+rl0JVqa1eWj0PzFaUKDjOr3ZT7Sv7SNy85+61NaFi8YfSs7eR/vwz87/OTOdWtrYUEM4+TL2xy
RiDwug3TeW1xeUEjijTx3IKpai6CmkOSJX2loir6KI+P05fbi/vp44mLC3MBF8w0URcoUsnIciur
eNJw5jXZtQrbyVXqDqBVS46U1q46Uo9Jz5YNFrrQ6/o9Le29Ev8JwCYQFj+K/KhWR2nLHFtOGvWv
YNMGhyrvjS6GUixzss0aztibnFSuk262d19e9Pn4gsotlS5O6gTjj+xvr1k7XW12Iz3ZTXe3xzAX
JO4eCzS97CFIw9MEXuc0npzbG7g6FawT4GCAbyyogCKe3w9RL/em68UXED2dm7I89az5UQ1buIc1
UbzcDNoRZEcLYtAWzlcQt4UJNpr+xWzCQ10hgVsT6qpq+PX2tJY3S+UUxv+RJYQNqiJsCKWQ1Urv
Gm4zOqOyrXT62ilDxBawOfSW4SyS86uVkr7Xgzgw3piFdolN42w1VlubBKi2kUXHBULmTbAe/h9p
V9YkJ650fxERiEXAK0stvVXjttt2vxAeL4DEJnb49d+h5947VSqiiJ7v3hjPg2PIkpSSUpknzykS
Bl0F3DdhYoyuilO+ioYAm+f2VK0OA8jDRUMIQa0M/1KUcZo52G1DBzTAqqtALOW2gdVhLNcIFH6g
bSFnpSgzmshsZwyjy6A5oPqcNZ87ZdzYK9c4DijWIP/1PzvSI8zSehvwQNUMUzvy8gXOnJNAFy8d
OhCzoO87b1JLt8m/6fbr7RGuTOHSvwp3Q+4A3UbSQjmEJeh6oWooYrycXIfsbn9/ZQYvvi+dN0nc
jlSM+L7SebrjG9xLv962sLI3Lywsv+AsRrJS7qRxCwtDvSP29xSgyp9sC1C/Nk06GCtxWwCUhCTL
pZE+Amus3Q1qaFmnLDl9uKsM+Vod7ekouKK3FdHq5eeVmIqk03s1dHToMPUBi2yXbdWzrqoCkhEp
sRYNldKqEcaQzgUeEH9lU+lZ9JmIHUsPjdhYlrWFPxuSvHXq2uqJWo5YllScrIL+sAdxZ9dJcHv1
r828E40treOwdnUJoMcmFiqPZsCbg3Q4xror8g1k/qoJ1FNw04Ba2ZZL+4lZJAYR8wzE0x6vxJ4f
0m7jnLn2YVRO0MS2COkg9SmHrDH67yudmzMgjtQj9Y4rT6YWFuNHVdeWTMy5neV3nO2VGm48c07n
TwQUSL/mLZn7612yaG7pIFcD3xmgztIuSUsG1kGlBgGF8ObMR0/T7cXe+r50NYrRbpEhaaxPPA9M
E0RMmbF1Eq+sBMJBlMUXWtQFgXg5Q2ObaAmnLPo0kjn+0fAoCnPb+pGh1/1r3kPCk+ulBo4NgEXd
vFPm3dJJ6zpMu4+S4thrqtcL5XdtQv5xsj/fHv4SU18GrBenhEzBPNVg9xsmbOC5v9ejfdp8UtNH
zUmALtxKda2aAhIOzchAYIGv/HIaZk0hsd5yNaT8z5R/nbXcH8Z+n8afiirbyEldTzmGRYGVRPMA
ennlWxztcA2I+Ao1RF++X6g/oiUER3RFftyevnU7iKyBqUAXoCMdslYOpiiVtmqYxXtipV7JgsR4
0dmv22auj4tlOP+YkY7ZyZi0TmsbNezixMuVtHELU3EHEm8MZ83OAsWjCy03EGDLZjnby7ilGI1F
SkLLPsSaX82us+FvWxakvWCik5Ygl0fC1gIGtzg0EYCXG6NYfqXs0+ejkE4kSMDPRT7DBjdca/Lz
LQKQ1THg2EOBBNnOqxd6PCGjSqKMhLPxAyqNiNidfsN/V4cAIsPlzEOeSa6/5PFQOn1SkLDKerc/
2Mjs3faoLQOSR2mFys28bUg4mF+7XdtsUCJdd1EjMEDTy38H8P73Z55kZLQWWiewzk1xL1A/bjvc
c7o1fLNEf6A2elLnYh+N7de8s3ymQGjWsAIVpCIV5QE30FnEC6gNsNFPINrbNqmf8WoDUr06CUgH
LGQZmGO5/gy6+7Q2K4eEfRLYsQ/2138xyf98X45XYihgThGnJEzJnqVHsXWirv5+YGRAWovU+5Wi
KqoSWdxHGn4//WK3n7/c/vVrZ5th4+LC/xAJydcWnZ1sqotYWwLI4zw63kT33ZAEw9D7ty2tRZFo
aX5n60EPt5zy0rrG1ONGxWk9saPl5AEpzONk2N5AlM6dRjTk2luU7qujO7Mp3UZmbjfpxGETBTJX
cY5zca/pwrXq37fHtnpYnNmR4gsW0XzKxKyGU/EKTgTTfIvjf5G1ADnUP/MnPbh60rRwNNhA9umx
G6bHjqAoVqHmEm3hp6/bwJaNfWZr8cmzjZ3zzoqmflJDdUz9RZ2PP1giSCl0A6YqmCFyEoNssKi/
leNrpeIN8HJ7PtfWDYqQiB+QhkH2UrpxW7WYdbC0YD5NBEsncOVDwbbfkk1a80gItiBYQREf/5Ks
GGVjoiqFUQ7JI2enun1U+s9N8hkEIYHabDxrrjmOMafn1qTDmAk9GscB1tBFeGdCQCIF4choCA8x
TEDU6ijM/lCmlW/Xtafa89s4Zn4r4oOqE7/L5+9xbXutEBvH43VfxuXvkg/xqYrbRF/W2uKl6zi/
9ejILWT5OlfNDgl3XJWwINrq+11d4X/mXo4TE1tL00hgZ2rG5FeJ8UoHxa/SJojZljjjlilpc7YA
xNKMY+O0064YnqvBL8VB32qdXL0Mz9ZXJrEcimkWUNFRwwiqd4yMu4hmbpWXD6SO3ClGh2sM7ux0
+mQW2a7NiudmpHeTAKMCy3csrg81WiFYwn09zlzGxtoTeXy4va/W8kXQ/MZzFAzNaMKXGT2HtHIa
5iwun92VJfQFlR0xjl39MNXous6jh0Qg9iyEO6IEetv22j12bnp5OZydKTbvUgr3V8O6CfgdU4Lb
n1/dzCCres/KAzUjHfUU9VoFzwEcWdkfB0F6nnduylDRb9/08UeSbGFDVuwtck+gLcWjANiExevO
hsN57zSKw5AUiQJe7tQ/1bif9J1JPsdbIMPlZJBCXTymFs4+HcRi4K+6NJVkXHVokmPm6PSntmeX
geOksNNPdqSiU6vPfUA1d6My7W5P6cqtBrsYHk4I1HFlnUh00CR1lCdq2Md7ynwz8fQtde8Vp7gw
Ie1NJE57szMwNGUoPCK+Aln3cbe7sCBdm6na1xbPsU4WWGrAMgKenv7/aUK6LbNCGQZtgomIvzTN
XfphlCz0JxfdHng1NpAl44S0OI6znGV4UzPN7+cAmBj/4ysNZi8AQJdm5at6dNubSccdfQ4LYbzx
IfOBDvxdbCL01hzKJniuo0oBeRo5Z8zqhLU5t+ZQce4cuhdK6s5o+rs9lpXjHmy8/xiRVkMpcAqj
KDqHtlW5Sgm5DChAkweebhw4W4NZ/v7sAMiKoWAONzAYI0gaz8nRw7hhYiWZskiUoOYNhPRS9740
MaIAU7aGM4cxOU7jHUKu/nUwP5ylBHsx4JqoUyyAjassZd3SxOrVOZzIvq73dbEHtOf2kqzFk6BH
BtG2BSgjWEGluWKq3uA6mqaQadohUmM35d2pA1qnZ1bQl8CbE22fN92fVm/uLWZ4fZ17rb61ZCun
DX4GcArIS4GNWIamqE6v2IbQp5B6LOOeMZfe7YGu+N6FAcn3EmL0gBxbU2gAg5wFlfFXk6luXn+U
hw/uDewgWkvQsAnohTSdURNXPSpx4F4HB5/r8I3TYC1KAFsz3pwGmpCXltZLv0MhuQXJnDIhlOlB
fcoOQs+90rrnurJDq6s7kScaZW5tPqvWz4/PIHpcgYoBAAP3quTyXaRxJC1UPWzorrV/WlWCvPxO
3yjhr2wsVM1QX4S0CUqmMutMD+TiLDjRQ5Y95G3t11MKApI/Rel4qJr+ixEttFnQLqPI8khxvwYe
XH3qdCO0h9Mc/aDdKSNAh7EtiMya7wHlCdwPUCUreYJaM5IsG2GHNYFh3jWlq3cumjk2fHxtE53Z
kUGxzaRlVo8GqnCwn6xUuN2HSe3h3ecGpEgOxSbgo3QYUPkdOmyzLQj/NQHVYgCkdgtq2ACWSIpE
0yEBoVupGmGpZeq+MbvarUiXuqh45w96jDxRNDdiL2j5Q2sG4uLpWHkNsASuk/RbFZxlr0rBHbYx
9OnBEIKsiCEFd7kZ6WWiDGZYtg8C4g3FA2k3nnjrJnDnLkV7tHZLp1LXtjFQB5UZ0qb6kRnxg+2U
IKg1g9uOvuoYwNL+14x0Kg08TuZWhZnUAN+pPfjjv8hnYq7+sbBsgbMrN0/tNqW0NMMMOr7BqL3c
HsBKSA/KvYUbDIXt68dRSuYkLSpihLT1zejeSBGk7Bi/h1biJpxmdU3ObEk+ODUjrgpcUmHRaW6m
eXYFnOtWymh1Rc6MSL7VdfXEmncjrfdb/Tg6G9sInR4m2M0QnMqBA2UobvdpggMHa62XyoNmTcfb
K7J6pp2ZkAZgDZpaKCLFTk1K+x69tY1HFVARN1ALcyujGHcft2ch5U8Bccbtp0q3D/BaDe3UAvZa
w4fAmqsbnQcpP7/5OPYfE0agsbYU7iFcIB1y1lSNilNVRqiIQ8UOh9vjWFt4XG24CfD2AUO0tBW5
TrM8JzGO0MxVfuRb9CFrznv+eWkfFmVHp3RZlt4ITA4t7Qfb2IAJrrx5ESz+MwJpf9hxHkHACyOI
iz3w8mWBCsGhUAI0ZpfuuCVGtzUgyc+g65DHUDgzQr2ykQF/GggBsG9/e1GWj8gnPfRHdGspV6IT
RgoEQENltIXOjDDlL70C+U+0BsfmX5r+WtnPHMfAbXNrewc1dSBm8YJfRB4uD0v0+9cOSLsMIE80
QPBfaa/46cAgJBjcNrR86Hpc/xiSJi8Cv3cmNBia0It317Dx1CVgJuNJ9pojm+HbQt+KdVb9GxQA
YKoky/+lfVo6zVDxkRvhOD7bSZB2GzHb+vcNvFGR/ECTl7Q7Sz4u0nuzEZrJvspcZ9iYsjV/A/Ud
TgBt8XF5f6J4LuysqrRQH3ZdsUNJgmcbz7q15T83Ie3RLBmGDC1AWpiAxn/2R+2uTNAXseFkaxMF
xgcCTgMI5qLIdulk3RyDHlnTtJC3onZTos+e04otUOCahy1EbeCNQdyG99ulFTWtdH1sUjAqEj1I
Z3p0MsfXJwVvxKTe6dYHJavRcQmCeMCy30XRr4E7lLYdQ2uvc0JKTTWeJzu8vWPeI66zLfNuAIsD
/D+iGdw28oAqUrVa0jinIvdq4g2gJDKOYvK48WLovviulrtKd9vUg97SvEVEIa3ZlfHl78+iKLud
prrSW+fEyln85Yg22wlmbwlmS6fdlRXJM3LDLnUonzknMzHcbrZc0j0786HIngijCKRfNqZ0eZNe
TSlCN0CIkBYBKvtyVAMQXkLUg32ikQYQkQF0C7BfYGQzwcFb85q4dtY094ANNHuiCfuYq7z+fPtH
SH7695jPfoO851La2Gnf2ScTqGiNzXi7Go6HriX0XmhhZgr/tj3pGPmPPaCmwGCJHj85n9ZDmwai
l5l9MkQTFEy4aRT5dbyVQpVLRH/bQS8ytgXEU68SwS1SEVofwc4YF09gOIagaV3etw5Axr2ePHel
9QP9Mm9tZHpGk29M6uKOVwt7Zly7XFi1Rdm6dFL7pM/2I6vZ0WH5Rj5FfhG+DxAQIngNquzXiTYu
DKXgtUVPpvrsFKU/R3fDGGrziZezO+SB1g1BpDkeofG+JVt0J9JR/bd1ilfHAkgH7ZN02zg2QD9i
hPW8x2k2538sp97NZuTnmdhIfKwuJR6//7MlzSanYNoue4eeajxxXaQd921sfNaK+XPbAjsVj+Wx
qrqdNar7Gcm4j10Xf48UApLIUixjlTlwkiSKWo0p9JSM980Xfeuhu+YqztnnpcGpUYYWvASfB++y
uzPxx0f3G25rHC949mCZwHJ06YoCXx+icbBOZfWraAdvzA+m8vu2jesxLBEBQDWAjaP/W05O1JPZ
TpbV0xN3mXmEfMztz1/72uXnpWCNTloZcwef1xPle6G1T7EoHxStuRe02ni8rY4EIh5YkKX7VaZr
YvqsQe1koqfZaSHJm7j81+2xXB+3GAtYdpA6sSgKI8vfn11kCrjczcLo0PAITQTUKwVq5rg2++pe
t7eO2tXBnNmS5k2Uc8p6oMVPWhHvyrzxzS2W3+sL83I0knMlTd2OCcVoGFppLb+AvkrjPHYgSqTd
b3tLQHptPKBgR+IfQchC93I5d3NmtYk1Mnrq0a8qImc/D59vr87fDeaXJze4tkF/i+vhbz2SSxux
Mtlja0zxMzDwwoJiuV4ccq3q/Ba3deONZmcCd23PQa4N9efB6hOfjSI+Vo0+uj049p5HRZhHVWT5
c1GAbCO2ufGVpWx8KYt22uMEG752Nrg/CujsHHrA9Q6VTiHlMTuRJ9QGuuUpTyo3Qu0j4CoRAbfa
6aUpGqxhlBiApiXRg2hFvwfNTn/I0Mjl2xQSb3qT2EHRWGyn93xwZ5Undzzj6Baxxg7Va6v/jgbU
Pxas3zckU59bWvNdrnEnIJnzfRZqu68z1kPABoA2pTPmHdjsjfsODKW9G4ke0V1fTqdspPHJzBvu
zSBD8gRUlXdmwv4aoSLgWmVCvLjSO98QkfLkTMXwgJ4FHtTouronFYcQyQD6uzkdSp+imgFMqoEu
vkwtvXLsIldLkyRwIqbvJkurPkVdkntJz63XSKHlLkIx7mD0prIvmzi7rwRDWWQetaOwjG+VOSYe
GocNdyrnOLTUqPeUWGs90qSZa9ckv1eE+lc8kMQvGuUFidH5N8j8b/vQ2g5fWhtQsEE7MY7dSw+y
WvT4GkDAPke9CVkVfm9S3eWa8cWemn1B+o8lSnE9LXQlgOAChg46Cbne1loNMQdixs9WkuxypUCP
eHyfWePGqK7DNphZCnoUqlpoEJL2XtyC9lydafxsgEoGqY3kAYt/Gjq6uz17a3scrVRLPLxoScrD
YRGLm8nE/oNYyhghjb3V5bR2mYD+beGQRD8kcgyXywNWxAj81k38zKLWLdXZBXW4V1mgcTX3t4ci
l6TelwadTsidoFqJbgdpzpwyGqdRb+Nn9NcfHDbusXPvK2RN8YZzFab6TT4AH2H84G3+GGXqRjpq
bcnOzUuRRRd3XTqmI46yyf4+m9qrmbT7od/K2aytGPSoQcn5LlImn8o9S3LdKqPoVNrlTwO8BG5L
oo1gd80GkrawAgwQTmdpT9WtlqsovSonbVJcDamZOtvInqwEmdq7fOl/TLz//dnFTLrcQBzTKaee
VtSNwecHWil+QH/iF010Ia0tv2umIx1xvCnmhvU1p0R+bYkHUDu/ShZwNttmalXRabSyHct+VC0P
sukHmzfmcdUOEmzIFkOP6KoBLm1HvVPzOTqJAlT8zRdQHrmd9ckovt12/dX1ssAFqy9EeUgYXW6y
asqqhqKf5BRlgc4f+RZv9sr3cXUvrRo4kBbiyMvvY1+n6OJ3olOXf0Irc/7p9s9f27n4PnCcAJbg
dJVzHakyO3YRpcoJh7kGj+h1r1D0+G4G7Pix03nvq01uuxBxbQ5APBC/GEb7gBr+Fqp1daAgpMA7
FnN5RR86zOg9LzQOr2x869Hc6sV8h2FJ4Q6AdUAWIKsHFICcpSqNetBHXY9OU5tUgZbS2StNB9m3
ArwgLCPZt2koCl8rhL1HYyW4QfqI7atUNXHHRsmvFkHGbuRx5VmNAHUH6bI9mD2+23Vs+5xEiAw4
n9y8VKC+V3V/Use8T3vzd8c743FutM7vWYoOUHMaPn5hYWTmkmNA09yVQrQhSJEy1Y5OCsizo1QP
4swK1aI83HaV1QXCZYITEN0pUMC69EREqdpstfAU3Y7cMmOe2DAgYzSXW2TBPv7XggxsGOIqGzIl
UU5RNPgFB8zR0BAr6dZzPpue3Rb3XaO4tVb4fCZ7w+qee9O+nwbnENPiSM3OW8hz7XF4RCkq4Hl6
IPkW5+PKVQPyFIQFi5KIjT8vZ4GYQrCY2HDT6pHafknA3DFtBDorcdXS2aI64GjBa1xmmMtqc5gq
lSinqfsUqV+KLPM1VbizAymmaeMAWHnXoI1GB10aErh42UpBAuXGYBZpFj+nFVZV/FRs6id836X7
SdE82h4/7kSwZ2OHI+UHbMfl9LGuEA24WZXTOD0xIFd+3f78qgvhcb4gOfC0Bd7i8vtI8JVNrw3K
aRhNcq9EVPUSU288VoHviM3o6ctbRwvnsmYPkWW3e2O2Mj9uo294xcb+3OlRkKM9/wUImujnmFnE
q3KjdwdLaVEI6K17oxbxRnZ0zafIwvZvQ5p2wWFd/miB2FIbMkxKa3+JKVp0NKB3oi0I7sqNCG73
/1mRGWnNSeG8Sk3lpBI4lsfeuuGesY0M1qoRsHWB/HvJn8vr29qmoGNR4JBoTMfHEzP32xSSxdBB
IYEt6i34ztpWwcMchzpyPkvQfjl1M2QO8QoqlZNCmVshpTs4fzL+1AroTqsbW2XdFjKQ+qK4ixfI
pS1dT3KnKTE2ZXmodbFL8s4vZ4q7ACzO/VZZZW1nAi30P3PL35+FaRkkcCszw9BmZrox2TtT61rO
a6uFaa25deHd3jqr5gBfBUh+QULJRTV9IA5rqiXwLEArgxMUAkbu3jDB0riFZ12ZSJz00FldsnVL
uu5yZGbXJ7UgiM26ZADVSvrWR/p+UNKgblIU9OaN43Tl4jo3Jzt+PaR5mdgjbv7ZBQ9Z90H9xeXa
uvi+5IOZ1eTWRPH9uUSc5OZb5VSZ0eZvA+BUdzRAjVFlk2PAdgFoFh0G0Bi/NMuPS3femz2CkwDH
dMLddMDVN9BAzZ0XjYk3Ne9dk2QINqzXcRgeRFUB15lu7PUVj8HA0bCAcxaFHWuZ9zMHpdOoqWmJ
iGqOdj00NzNxpwCAxZPkMMY5QDlbOIBVvzkzKM0DmVjPdVuNTrbSP5rcuSsKjNtBZDVN/qyQjR3x
HhJKISPIPZEIBzkE5NbktxjQLVHB5wHz3pvoDS+6R30udmrzRrOX0hWguRtAqdUfqtnYcw3rHldb
Kk+rcwwqKmgUgu/sKok6KW0C1tzlGZNGrqE8dSPoRne0hQ7Q16zYuIeWfXc13kXPC+94cILKIXJd
AZTLl7cZQDa+kZmBTR7i8VdppG6EcyC3vYhuPNPehSCubC5d+ZBmA5j1vS/rzIlIb6tTV9bRKaGf
ypG7FSV+CmKZ2QCyrw2t8Zs97RVw1eG/DfrOcXsokFZT6jWk9JSi8Xgeu2WCN978yC3Vd6B7WxPj
CbK3+3I8tOjWymfdaxZageigDJrHjHtL3KfqhLsicZUWLPm5q0Z723xieHPHw1Oa/jCjg8mh3ftD
cb5O5nEWx2Qc/Nsn7nsHmzx2uBeOXNRbMAGSPzfJgMdGn0aneHxr+iCfTmgJdq1kdsn8k06F25GD
RvtnxXwqAA0peYI8yhRoIGCsBtWlKgNjnH24/aveGaWvfhV+EnADIB7Aw/NyW0dGNlGSE+dE48dR
a/2x++og4ucELU+QZp9mBQjjXTXfl9WbruFOmiBRJL4r6uyZJhQB2F9xIzwjrbx5DPvW9g3oRTbT
bmr/ROzBKQ0/EluZmXe9zusfjRgWXgsiWzksbyNhdYyZ0AjHrylYBQoAVBziP8Uw+xq5U4bXwmjx
4PvaVo9lbgVcD3rkb7Rkr6u73GBIX+og4nkzaQEl0HuiZPusfpqtz1W/741TU4aN8zoYh3l869vs
SItfuRiR2rUPVbIRIq+UO7Ul+egALrHQC5vS9Wjbc9EmTWSgTg2Z1+RJae5yfj/VoQmXZ9VrK34b
6RGFjg+L8C43jYEjHZg3tLRY4K25XPumnoa6jwEXo9FzVz1W4W3fWgl0wfiG0BxMHEjNyA5vNLxP
ukqYJzCVPTojGD0p8nTzB+lQ/h6FvgxgSUheNbJYDVSiK1GbJzAd+m300BKx8eReCSkwkH8sSFff
CJLVvmk68wSYcmxCMEv/enum1gyA8hkdRbACGIp8NBi0GMfWNE/oH3Ndq8n+xQBsdNpgIfAmuEqP
6QUIZRpkp085+EoP+c9/8evPvi5NT103jt61+HolPhfak91s1eRXrkVktpFwWzpF4LTS9DjdpPdx
Ieip6o1HY+xObLS/sLH6zLTIn6z4MJrNFlP+mvMi9QGYE2SyQIKjX+4NoF0H0jM4b88aXIoNFIfK
foyDAoIrG6tzZQobf1Erw42Pmx/1jktTjCIJkoouC1X9ri6ADdzN3QYAbcuEdmlCg1Bo30N6IUyK
qT92GnoHa8gxnErN3oIVXIVtGA3Sl0t+ASxYqAlfmprjsmBxAlPqEPtiaPcqY5br0DJBn4X+qwOG
9Lb7XT1CF4PgQ4JKDPryoLNzaZAMwtQjp+IhT78m9I4kP2psoHQrX7U2LgBGQX6NK+daVg6qCVre
dQ4Pgdqod22S7yq7uber4SeebQeztf7cHtbakumgaUfWHMmnKwyVmPUhjhzKw2aioPZL+OcmNk6V
tgXuXbUDbTO8zdCRgJ7Gy+nLtByv7XnmIbpT3LpBwPlTtBvn29UGxhLpZzYk92MxkOksUnmIF+Iv
w4i/zjq9A/IBtfX2pxaXT6DmNTd21bpNAwJ68AlQush+iLrHVI4Gxz2KfqLkhQ4VeKffUAgx+nuQ
1W+YW5/G/5mTmUeUbOrR1aFzkEuC1wRvQ7UX0FL8F04BhjkE7DibsGSLk57Fz0Aqx7zL6izMIElZ
jFZoTk44D1tpz7UtBUgNeh1xHelXe3iwp4jorKpC3oAd3Ihn8ysTyb7vPqcRjtzbjr5qzIJiMyCr
aGGQgXOTWcQZ0gNlONW1XxooTZXp0Rlyd1K2sPJrppbuL+AsoD2OKs7l9GVGpadd3lRh1+A0Gl4n
CHo28088FW4Pac33lg7xhWoQ6FU5d5SbZcd1XSlDkcVkp/CF3Hc2oZxMflGNvSBqfVBbo92YyKso
ArsMyFzck0BKo41JOggThTWqxWC11R6I8uBsJAC2Pr9M7pnvVTztilTEVSjcgfkAct6es7UNdP7r
JdemrGwUrcSvt99KgXdbP3p0o3C8NYJl2c5GwMw66+gygjkNlGazkXHr89KJMzCjzmv0LoAU5qA8
oYn29gQt//nFowfLi640IOChXACYsjRBKtAdvUWNKmyVeV/md+Owq/JvrPxUjAdT24tpy+DKbsGF
h9cJ8NeI3p1lvGfT1YF9u+hYXYSFKgDWbWPlweI1GvdLTfHjCf3vtwe4am9pBMRlhJK4HDmM9VxG
ohthz9mxF5Q/fxdb7RHvTBDSJOIeQmxCAZO4bjY1J5JSBTxfYU7Rxe+Cll/xBuwpDyAl9Kg/14kS
sHLwlMz50uZKUJvpKeMT6BYAAhrEs2aialilhLk4prvP5TyP952d8BjUD3H1giUk4NG2M/0IOxC5
r9AgVfW5+lDpZupXgqpBVaS1S/GfHKPCGFzadOl9nLDIG+uBPzeC4luVwgqvUmp0VqmxYGCfqxOs
dunR2PAz5E3pPAcFMii9izZT6Bmw2Dkkqjo/4EGnHIG8i3wsEzuBrKAgO33Qkb8GBMVFOSJiriby
t8HuyEkV5M0uo+9VqkCFgeUtMIgpV4NBsSA6bEHTEwSJllG4OrP/EL2PXnVF1VxnjCkJ8PD/TKuG
f8oqg4UqSZzMZxR6xdGc1EdG9MlNSEzu0F8a/XC4pvVuF0OCVOGp5mVGYd7lmbWokZLaJVCaeMrH
SfeHkg9PdZ5bmJ6h3nCxlS0KeCJKL0sqE0U3+QSw+jHT8b7Cvdk9/M4bspF8XnFhNLECT4T6PehB
ZHJHs7WhVGEaeRgbpZvOb4Q/psNdjwm8vVVWDkskKnEGoHiOQEB+EbFh7uqoTYswm0Apzx+q2gaK
YwO8sTJZiAHwIsFViUeXLkVtCdHBM1vVeZgnx+jFmraSgdfnGVrLgZdf2PbwKpUu43Iy54YIJQut
+MvAIxdCD8HtWVobAGhh0IWNtMB1fgMtfWqqJEURpsIzu1e6VU3d+L5cwa7ydMqjHt83nMAJkIL8
f/18U4rMY4dHpjrh89Y9wN/tVuv1cl9IRyGYh9ABBy0fJIDk+6SZsrhOeJWFM+28puqOun5CiI4T
76hukmOvTdW5MWnj2UNm5twpMxBb3Ns4TrSX23O1tvEWVB3SBKAdQq7j8q4yeD5SG4iCsI2Dkjdu
x0o3J365u21mZd+Bjx7NQojBVfCzSEvSJ62O6k+OLTHHvk6Kk1Gbh2jU3v6NGWB00PQGYiN5aRAn
CsU00jxM9C5ErcEdBu1QmVucQisRxUJYgYc6nOAaYhmj/SZfNOHCSRlczekCOrDAII/JfKIMXC39
4EZbrXArjrAsEUJ9pG1B9iYFScwo4HOkrMPkWcmLoC7Lj2/6RZd9oWoB/xREYy49IbdYbVtlKUK9
Qr7ONbfKJivbxtSRvV9IoLBpZAKgtHR0zlutCk3Nzz99Gl/r0d8SV17xZhMIM1BVo5sI8D1pDMLo
SMayqApBCPnSVwGUtwBJVWx3/iDnE+4QZAMXwkl4Nf6UX0RWQQzBILwVjnnldfgnvO3Ja8u9MBAv
VAEQzpMr9lODJSqgghFOSeZN/jhtTdWqAegMQpgMgTHydZfLrSo44QGPrkPUg4Sf4Z+PDwD3Od6L
OL5wr0s7PiOlYw15jQmytEPXJjudHG9bWFvscwvSNdtagtR23ONVAq652NJ8BE2B0v8FLZPbhtam
Cq30joNHPZI9MgQ5SeepnkByGMY/RHJwtoiFVj+P8B0lmQVOrUrvE0vpY3WiVIRN+ToJT7O2On62
DEhLzQZedYkOA0a+J+o++pi4/LIVUHZFugidPlADkvMQRidygwqlCpu0/qM3CO614uMhDx4AkKpZ
qiE4PyRnQpvxDLTSUIV6B2g2AG8bK7ziShffl1ypIWqXtBm+PyTNkSvDF+RwdjRKD8jybdyEK4tx
YUqK3tACjBxRAlNT7aoQPPty21dXLtqLzy/mz96eZTdrZa1gU1iQ57HdCNWprb7v1RGgdVwFSQoS
/fJ6K2mdJ23slKFBS1TbgexRnOmDmjOLUyH1CRgqOphtvDuk6y63OqWkUYkVMUQwN81bYxi7rs2D
qNpSOFgdzwIjh2ehmignnchoJQD12lXI+MN86PjG02Z1Rc4+L+0+qgrIuVKKzzf8aKlBQ4Kh5htn
4dYYpOkiNO9H5MKrsMh3drYbDre9auPzsoQ3XgODyJhVhbTwQLCqbOE31vYfUiY6uuAsJDDk9KwW
tRVPSriUKPr0aWy030oapc8tj9WjoQ/zxuW6TLkUwSP+UAEbW0hyrk6sspn6UcdLEwSiBXmcWyvx
NN47bj51lkdwWfkRT+23TE+1LbiaNJMoxIEmHZUQ5GkIAMJy6XiIYnQtEVBVmwDHfe23WM+kifzP
5xfULTjx0WAi3SVaXTvzRNCnbU1x9Grlo45Isc5T15wMxXPMwfyYZ/xtcHlRg3jRBuRv8f6z82aY
lZIYegOsqPFgVU/mFqpL2j3/+T5uGOSdFhTVMp9n368hClq0uYrGc5L7InmOkt9L6/1t916dNRSM
AOhDAuJKdqy2Ok0pBopZq0wXTU2+Hqk7gwOduXEWrBlC8I7nI44axETSaJqeOpOdYvW7HrgzbvIv
2qA1rkageKNz0nq3xyWF3O+Td25OWhwUxinLu8Wc+T2xv2T5Lsp2Rf9Fd77dNrS2SigPILyHPhi4
mqT7mYCai+vO/3F2ZU2S4kzyF2EmbngF8qiru8i66wXrq0AcQohL8OvX6W93J5Nkk80xm5mXsiFS
VygU4eGugN69fbf7z2jcCroSZSxP3T8mZld0pUHuZOxgwhY31N3w8caob1S6uzyQyU8eeYb/nrF/
rMxuZ5XVTlqUmDHI3I1yG9+h8bK3d0CV6V+gJfgXxrCp0Q8JznpEUKd7m3NFa3QFh7WomuGGWLn5
lJLaBm1Xod6AuQMMxlXVWwHYRlMCvI20V37A4pwiSQvXC/zsGbKqcpwsSpxCC9W4fahE9lPWEdoJ
wKXpddHaZlzcI0fGph9zdJLjCjWzQcnh+cRG/GbpvlxL7k2n52zx8GICHw+oWaHve2qhMPOxdCff
2pkHSr9Z5coluzyCf74/G0GOhEJZkFQLgYP0au23YPvhX6iOoFX0HxuzPVEM6Vi7HWzU0SjRXTy+
YedrHi27t8ubb20w0x15tBwdugFT1cJ5AoZ7B/JUwCa7gCorO2xtSWZxSZVIwE0MWIF/p6iS2/uI
Of/GqQJfAJIw/Af9EqcjKbpB5x1USrGxgvhBIb54kO3KOBZn68jGbLZsKBkrCrD80K/4TOS2Ufdt
9/UvFsScFHsB19HOGmpzl8WZWmKqtPyWRR8TnJT00cpNtziOIyMzLwrCnlxt9AjjAChLuF4qNwa1
Vq6dxUU/MjJzomlb0UI3YURTHm1wyF7P2YfSOt4fSFeh4nWW5YHmdZfK3tTxYEYHyI8eAM/LS3E+
AB3BIeRQkGAHq+W8gDcSDWT7iqqH8m5E7ydrrky+4JqBy4VgCdgxEKc57uxYROoghYJ6R2imZOPI
zEfm8PIQzl07yih4jZMp4QaafHJ6KCopR1AxAHen8yG+R4f7CzJZUETJy4Mr6EoQOJ2wU8eLxyCS
hmhtRnyLzsRTY3HUZ1YG3EhYNcGYfYgRjsQn8aeurxzDpYXBSYYNQFPOsT0AXiYuFY0RRg/QHYjY
ioNf/jx6BJGjBuxm/rKVjVZ3ZgrGNJLdAVBI66fLi7L4fSQLgRqE5CT4Gk7nSbAuMhUKVdh68PNu
hx6Vy98/P92YF4BPJoQ4pMvnScPEzqWTuokZVja4offUgjLR9UcDfXCQ50UiBoXg+fvFLKFBV4Fz
LFQLqT5z6vafikzWCF7+ogRnOwrRMfhp0KyEVPQc3OsyVL6aZlBDRboQZEKqhOg/pLQRl7xWpoH6
c7ET9LaW6FYB/zr/nbcrB2hhrQB2gS4lnqQm+JVnR1TtFB6bhkLCbWSQXUmvBAlMLuD4+/Ma2AhC
ipZokP4a1GEb1/VGssTThLIBrvryrlgaCRg0DajhgBUCiZvTXWfyUSglw91l1MPmW1vJzdXf14B/
w/WLPC/6FWd3imqwtKR9poeK89GF7ZqMzsLPB74TLZ7oh4T8pDZbiNYmhWoAXBg6UNzqX43rIy6A
9//5/hkVdJwz2xKOjtzf11DeQzcHZfrd9VOECwWdi3glg0hmtgQCvaOJqfY6oJaWR5HLWnvBnp98
YDJACo/kAvwKjv/pGhP08TcNT7tQybcF5CGoR+Pg2jHABFhyp0SZhmamWZgVJ1HecSPpwVv8EiWp
XzcrAdD5lQUDmCHQpAHMhgrU6RjsFiR7EtnwUM/LLS4pvyqDWtnmzsp5WLMz/f0o8uVQk1MzCTsx
wnihBLrOt5G5L1Zrt4uLAmlCtPkD0XBWN2hUrchlqXWQdmSBaMivrrU93Up+XV6YNTPTAToajwYO
0cFM1S5kjbHVkVrMefnT0fMfl80sTRs0ZlEkhpQgOSvhqgxv/5G3bZimoa1TSJAUIPcaglpcL7I2
wScBZwJ6CrmSOSMLJKcbq7H1JjStHTMfO3dvxY3nZM99/GNIr05dTMYAn0QrLijl5swRtdlkwLIr
TViN+8QOQcGk1ytXydIC4cyjKu2iuHpGlIkMpJa3VdaGSWp4nBwm6nyHby4vz7IRNCoggTq14s28
MMBQZUYMowmRWDJkgL4w01nxAEsmJgoPhN54oiKDdbrRSAIAmGJgP+f8uQE+i5Hvxhql9NIuc5D5
xwPInNrtZzZSgQouSgM9vHF2a3Pjm1uaW96JgJvOzeUZO49aEUGiOQW8XsgXnOVKKXr4kJrJZeiM
rWcXNz3dmK4W6P0zKuErYdPS1B3bmr0fI+E2PdSPZGj0L47zCpl7r6LPl8ezPHXTJkPiF2JO0284
8gPApGgSDV59iD45lW5lestH31lLYK9Zmf5+ZMVUY6amDawYitypMcjBIHppa99IfR1sFgESlgf7
DNVv9D7jGXNqqI9bNxF6LUNw8Xoj8lL5sHIrLy7KkYXZopiSu1nqChkK/Zcsb6MU6nVrXR0LkawB
5DRg+Dg3OJbWbL5Y1AgnHxiMyLdkeC202zGzNoabQ04t9dBl3RTvaP3wFe1WaPeirVYGOaeu+TuP
gI2gEQJ9JeANmYUGTuwkaWdrfVhb/L2z9duUqU8Zr76Pjr7RUb0bKv3OnDKMFvTeRkt8XN6W/8cP
ABKOgCfeOUsOcxOSNb2GHeOIA9O+1K4LRLGtlBvSvjnppuX7Rr039KuzQph3aN7+j9WZP2RDM9SF
BauDyb0KgVEVDPRnbK44kaXjcGxmFtlVad6a6WD1YeW8W+yDg/MYgh/29vIcTlf46XPodDDzK34o
zQQYgT507dRLOPWSFeDUki+EXomFmxDYnLNUtEDjRZwOPTaJSLlPZB3EY75TXGdDSfyh2PHb5QFN
R+tsQHjcTfcISshzX6XDTw1JNPZhBH5TrbpRi9Jr5Y3aawHoB738SnDTfw7BxLhmgdcIpZfZbnAL
4HD1OJYhf0+jF8NaCcGmW+lsOEefn+2CHN0dTlfi84Q/sjYJwJGSgLAeJSWvARDYBT2UstKZdr7x
Jk1RPLgmN3n+6tJFQpG+jVGFL1/cXvOMdENj3ef09fJKnW+9KR0CKjLkqSbo7GzrKW3HWlBrsbD0
rCH2Xfx72cD51sPHUQsDFAmRBUCzp35+TDQm03FgYbJ11Y315Q6oh23yFTd47usnK0jtIM2Ff+Zx
BfSHk5F2sAL6S8/TQXxyJUAPW+zEwvxBX2ZdbjqTBdXZ5jFC45V5WlgIvOyA2Jr4lJCfmi1EUut1
y6EXjijyUPh6HP6LZcA9a0x9X+BTmi9DYY59ovf4vA16Lqp6WfehKIHqBsCTBJdtLS2Gjp75SbMN
4gfz0y/7HAQrScYgmPhk4zXBNlDHuGzi3MGA2xhlFOiLoSwNbfLTXSU6086Sri9DQrNAbW/r8d20
OR4R7YayrQJu+sv2lnbxkb15FiG1Wslljgb4Cmh9sKd6pUmfjMJVPcKLfczQQHzZ4NIcQuUeybjJ
C2jzlEJjpS54gwkLU0LfNJkiTEr9IXdXxrW066YM2KTrBLC5MXOcRsqcoqU2jv/IvJshWcsnLg4D
74mpSRyY9vmbQumGwil6hYWAAUGiwv6jMlBQyahf5X+ffPCpj0Y2EQBXsJUCVIlZO90RutTgApIU
FAUi9xp+o1Q3bBw8YsmNruwt6wak72Or4keUnia/52xzecGWdsix/Xm0adC2BYleGVoZ/yEM9b4A
d60H8Oc2FuzRYO4KZm5pZlFZhgYdqvITpdXpeDUwpzr1EIOHOfcZ0GCNOuyr9F9sj2Mjs0kdQdtX
g1G0RqtToFRedLg8Zwu7D3sCwELkUODx5j6vHvQWhehChKZHUala80OLn8fHtSmpBTjbNIVHbxn0
3YgxYgOHwlDs1d1buRL6Ln5/ootDKQFwcXd2eIQSpTIV+H7EXwv0c79cnp2FFZ6Y70B7A/IGtLbN
fn4UqXbcFinQzm2ytYjYZGDCXnNsS2OYGH7xgJku6bmaFECRdYVkGeBr8Y+mo14jVwKZNQPT348W
gXS12SF64qFmvVXGl6s+XZ6laZ/Pzv10o/3vAGazlNZd0pvNBLgsIq8zdxIdXuYd4e+XzSwcbyBg
gVICKBL51zlIuOyLrmxGswwLIqDVKozK01iCJmr9LeqcdyVuVs7G4uqjYQMwMnDIIZA+nTd0B5V5
46hlaIKDGylrlHqq2L5TXHElfniKbCD5BCg3SpZgKJir+w0lWLWZ1KqQtsHwzNaIOZc2gKFjaxE0
M6Hxd7ZAbpTlhWPhlMRQlLmVQyEPZZtcCdj/O4hjKzN3yJKhi6BrwsOSKLdZbzzwdg0fsjAQkAGg
FIIoFno4cyC3YQHY28VaE5JPWd9KdnVCBLWDo8/PLpCxgoNJKD7fgnvycSS7yxt48ddPTBqAoE/Z
6tk5BOkt0joVPh9/Gu2HriTe5e8v7Ffc4QjFwNUCpN3cGabcUapkyNuQQDKMoGafl4G9ht9aGgQ0
V9HOAJeICvis7G1TonRVX7RhYXI/20S0XonCF7wJ6rdTwxTeKxMJ6+mpK0taJK0ZNeFg3Ul+S+Xd
AO04I7h+roC7mWhnIG+A6sGpFbepqzhVMFcDqDhj9geAWA1ia5eNLM3VkRFnCpiOHG8HQEtpdZir
2nyv/JatXH4L6w1VQDy5oT01nevZfpJQBBUtUetQiXap5os1EO/a92duQ+XEKUoT3+fNreI+97o/
8hUXu+DT8ai3wME4SdafLYMGJktVOlkT1lhhoQ6Bob3X7CDZIW7frl4MF4QlDtCnkLA+y3aSWqjo
4OYifFddNKeuPO7OlxpgA/SuACsDXMBZCq6tXbPRKDFCSPPU+6hZCTUXPo/wDFcQENVoGDVmvlUd
NZMnTOrw4LEnROqt4cMXDeBqsEBTjlfWvNuqJQpkPswBAJP4z22X/L527v8jlQkIC6rMZ4wneVc1
qpp2Zjg85PW3iK8EIAs/fsIpoYEIT128oWYb1dDRrA3eNQ1NadpWZ+Oraq9x0Zx7JTCB47X7F0F/
DvtOmVlTg6lADQovMX3hgkl2b15JhgRfhPffRJ4CfCJgJvPuyoEmDSnaXg0dNIvm1ia1yZZZztUe
FlZwgWKqCNzTnNOrMirpREqlAcTSe6V9owwbPoTEWMl4Lk0ZKNzgxEEzgsh25v3K2LIHqLNoYamy
PTHxEkQb2TfkWCF17lyv2Y7MKjo3AYWHQ0dL3KmrdZw4yZWoVkIbhARvSfR6eQOfu0Iw+oFrYsoF
gJ/+bwb+yJNDC9qp1Io7Ie2alxYt4UzonqsqL5fNLGzkEzPa6ShobhpDYVdOWGgluBe9Tq6syYIB
C1US5AAnCqyz4l9rNdCPUXEQDfFLe9ayld8/zfLpSwAnBKC+v1k0vGVmBzHSU81ipWaGRf4rbrb8
nZT3UtuScUvl19VThfUGClkjqB6fVZVBrF7TrNKBxNqQ+Da9sh9nOolwhKjFTsLFyNjPwpzR1JOx
I4oVMs1LUT9Zy5YuLcTx92fJQIeSdCAqtUP1SUSZ58RrguELpw9hDZJXwJBNfN6zpejc2mV2Gash
QztRXzagw029ihfgD9lfvRIAbyGmhWwD8uR/qdCPzkaaKUU98IqE9W3aPUZrJPQLM3Xy+dlMdVqV
UiWrSQhG0shLxYozXPv87MiBdkmQQuLz1AzSxKdrVBXTPM+OBAhlARoAywPAN/Mia5W25pjG6RgW
7aG1Ho3sU6bXOye0IyGrjMh/SvLPlnpQeFcppQDkOHW8GjKnIMQw5Eq1b3EceFMg2gRVNp7Dp64p
MUg2WnmqgsIp9jIZyloH1/jz5a20aAS9rrj/ABZBUeTUCNedVklFREJefB/NP2CwADvG1VgRNG+h
cImgGQVjgOpObbRpjRShCVigpd3GWeOZ4/deW2P+XDh9U54CNFsoheBgzAYiiypKoywlkL/4KrX7
CDQlChBXL5ena2HvnliZfsXRySODbYiySkiom39K8phF28vfX3DnYK6Y2D8nKg4k+U+/n+QpwOE5
IwBRH4z0Valv3OJGB3t5Y1YeW+s/WhqNgcAHUEc8K8/K6D0EB21QyJEQKl4buwffcbu2iRcq5RC5
nnqBIPmASvm8SBV1KO9WhSChRoafotc2bQFC6THi+xxF7MSs9o40NlZpbTR0pwncZitPwoUdjiYG
4PsAG0c8Oa/FVf2QEsVwx1AoL+bwoCc3eXdzedWW5hHVBKT70Sg2rd3pqjU04gqLtTG0Uvte75pv
kdutvKWWtjdA0FM+CZHkGcxajaBwKvLJRPVTK3SPu8zrBxMl0pXDumgI+WPglKbIe+51GqyCyase
zp9AYpUz2/DIIAOL6tTnXL5enrmlxUFpHm/pqUfEniuuORScEw6IsND2QH2zQwKFPkU0CS5bOX/z
IqA4sjK7cZySKqaArGdYKOZDUbZeA/Z4s/uh0GZnkRUXcT6kv6E3UJ9gV0DzwLRZjlwEaMdjQWUy
hmnLUSlXfdWATq3yfnlIi1YmSpMp2AcH3OxyiBILRazcHkI1UmKoNo+PY88guFbGK7fQXDNsytZA
FfZ/LZ3VgAkdOLr1YEnVvKJ4iuw3t/gy6XNdgzy9RT9f8v9IU5xvQ7R5gJ0NLgP/PdvvbaYQI++1
Ae3MXpttqhbMVh6kgK6fxal3YXK1eGPMH/mRZkn0vkmcKtCw5cOAh/6jm/66bOTcO2AoR0Zm3sFs
qxrEWcMYKi2BuFZ/b+r1ygZf2g1/L1ckdABWn+8G2qftaNXmENrurhihjv697XZXj2Jiw5g0KACY
Rr3+dFuPGbqs6rQuD98dYXh4iKy46YVZsvGwQFYKeG840tksQfcOeGM3KQ9mxDxHhcjuylovGZgU
TpDoRP7RnrdfaMJMC7yC2aHNg4Ftk5Vjv/L5eZY2iyp4UxufT7SXeNxayfP18w+hL6B6JxLWM6gy
lQJEg45aHMYG/Eyo6ZYrEPKlAeAF9rd/C+k0e+ZRtLjIxRAXxSHz6ui9LK9+BwPgATIYSM2hcwvp
+Nn+IYzbjiTVQWOGj/5wwtb6Gc9jJ1iwkY9Hyghv7fktzAypNmqpVgeogSXEK927VPVIcc9SwGBX
bsnzyYIt4P6m0g7YNeb3lt7RnpekEcA93/PhrhrF1ccBXQOgqkMtzAC8ax4IagmgfsloVodkyALw
U3rJGoL7/FKcLABvZcC7T8mv0wVpG4WNkEmsDkHtfnPdoG19y1PXJFWXJgpJVARFAL2eE5EUxKZ1
3Lv8YBQkiEbXx6Vx7cHAOI4sTNvi6L6VTo4qj4SFvGV+T0nQr8FNz+8iWEC58K8oA+QxpjEeWXAL
28xKl/BDld0WJSBp+7q9ba6koME9ixTRlCJEvhkpNTJzsPEALOuIY36oG76FBhMz1x4XC2sBI1Dt
AfBlAtrNXKydpIl0Y6c66PSFlY/11VEwpB2gwuGC1AiJ87kHV6JyVHNKi8MQPcrUZ9c7KHwfNchJ
HQ8px/OnatPYbh7lhyapgsiEULOyv7yVFhYaUmLIqwBSN63E7PWlmnS0hsbKD62x5cqDJW7dLMir
lYtowcqEXTFx7iacmDtd5kfbKbLUPHf6jh0ULxN//mTurzXnsWgBDNpIT4AyAN7w1ILV8rIiXGIl
9Fvu/EjoM3r80XK4Ml0LDnfKf0wYRAf4ozmSJUMWWpogHj0oZnaf9mag9EZQNe5WEjRhe1X9fnl5
Fvbvib3ZxOVJFXUihb0uGTaW0WzIWiPAeRwFBB8OOjJrk4DAnJmlI+koM2mzQ1RtnQjKQ45XGVcH
UigYAz0zsZwDgPZXA+Zo+eNSBQtppJaHdvjUtD+QIL08S0tjADLHhbuClBtyLqeLr+a23eaOxg72
k954rrij+UrlbdEC6MWR6URIA57uUws5GGdlbVQIddD741DquyZkydK1Wu7SLgZu+3/MzClnqwzd
VMKEmbLYGOxRSZ/QALSm9LW0p1C7R3UddXwknrXTsYCXjTtFk7FD5f4pntq1TqzFz6M8hjcazjxu
qdPPi7yzgXEg2FAuIpI+34DKcWW9Fx5o2FDot8fWnZ7t88wX0SrFqVOVHRyieGq7N50oiPmfNE03
hQLaZVR/ek48Ltf4zJb2wdQjCx+wxJPk5AkT9WgWBz7+0d0XtXrVhq/Lm3khSIG/RzAH2ABQjvPu
dSOhbVz0iHqtwvXVUv+042w3muy3U4F5Or6ezwUqxDiXkEWGCAsC7dPlMho8cOo6Kg4dull1Dlaw
St3o7soFsDRvUzvYlC5CCnkePJZp0uVDBStVd+/Yu04G2lp/9NLZASkpGr2B0sO+mAV3Ms6V1K5w
x7TFHZAdG1oVXt1/q/s1cMrCAiFPhDc6RKtw6RuzGes1gwHtOCSHppDvHVMDhIKgKVc8q+k2srff
rt4PSCMC+IkQA6/2uYC5WzU6uNdZfnCLkGC/pS9c070B/5Lo+bKphaMLDDL06eAbJn2I6e9HfjqT
BQLkzkQwYL9ZXqddf5mhVQQcYOjmQRQw3wTRMEaiwbIc8mfa+pAUvfzrF/KuyBRicwG3BzUxcx4t
xeWIlREIi1PrZ2z7hUx3TlP4WbdtyC52t1Gdbkr2LdLWIv6FrXdiePr70bwJy65HW4/4QSr9Q2P1
gS31+7KIbkDRsnKQ5nppU8wMW1AtnBq4EdrOAjZSJjkomBCZ6+AZi9NvjvZgdA8p/yhad2M5Pyz3
Wac8iKzGb9eO2EL0g1Qswd6AX4fi0OyIoaMzVoXl8AM3fjfiztXv0YaxsYddVO3jflwb6sJ2RLww
eQw8zc0z5VRRuZLHssczZ3xEEcLnjkRilvtxVvi5+ceK9yCVrNHnoIHei1ePrr4p3Y+VTbVw2pFH
hcOfkulQg5jFFpRXdmZovTh0o/JdjbBrUaEKooRutVh/1gtt29b6O0pj6D+F3rJONh20NWI8CIoB
mnsN9BJUCuY+oZc/Lv+0s1+GJ/LU8TytBrqS58pFceF0yRiR6qmX34GM8aBTKMTGSHYkvjpTBQO4
k9yJpmdCUc0cgy553wrR8ie9KPwdj7OVpV4aCt44UxkLeV24oNMDZA3KoCVOg++rXqmBJ5mJoP5V
Vz+S8uflSTvbU9NUEbzXrOkax6BOLeVZ2uiSGeLJ8ke5KZLt5c+fnRA81wzkqyYQGCqA8xyGybRB
HYXVPZn6V8aeqNwRAbHfQ2SCf8hYuRkWxgKCSBPtmKCLOFcz11qlF7pViicGklhyqz5eHsvS5/Fw
Bjc+sj0AMc5Oe11kUWfkiXgS+le80dnX9Z9H6QiYKtSpoIY6c5pT7t7JLE08oVn7V7MWcCz9+OOv
TzvuyCXztrBam+riqSp++Ja+ktk7C2eQTzj++izGNdIm7gwHv/0zHQ7KZ9++Xj83yB/B4RhgfDmr
7Cp1n3coVFVPOftoIPvaqsbVG3VqY8YrAIlVdB7Na14l6GQUlWJxE/dBSoTN1n1v/Nbtu2HcK/XV
7xpESbiUgQfDKxNpktmlpRi4GJ0yFU99goRb0fgF25r2S7TWTXm+6rADTn8AIQykTeaxM7AubtnF
rXhS6aakm/7afPE0jKPPT+aPNpUkJK9Zjs+39T3lL/nVBFzT9y30yoM2w8W5mG9aw02TOML3CYRk
ZRl/r6rCV9XCJw4Ie3Xn+fIuO9/FAO0ggkB6GkbPlMdyt27seJT9E3CNntr/ie1Xq1/h+1xYkYkU
E6E/FNvAhjcbUj/GGcLKVD71kLoxSxFoVztBlIgRjGPK8P2z/ok4qnPwPrc9NjJk7h4S5frvoywM
Msrp2QKyjNkAMHXV4JDMfGq2tcuBl7saQwWRQ9zh02mHAvFZx8lYZPmg2Yn55GafZvpEiy1Eetd6
GhaWGmcPBx1vcnRIzSM3QN0HxDfUeKoPui6Dpi42ydV8gRjIsY1ZXqFr7Aa7DTYo1QLav1b6Wt77
/HaFBQAKUZWbcrrzJ55Rti1aWmGBJ0Ghf8PFss3ZHzLcKMYmI2sQh4U5w2sLDUeTMumUHDs97aTt
SsBSdO3JGck+I9A/hn52vLt8BhGsLRyRCXs2tVOAsO6MMbIS7Rj1kaU/1bIxnlhM8r2kULQCEk07
oLmw/B6lPfO1yNZ3QhvAh9qjkctzx0IWvivJALU416p20izy+6ppftaO/ZNkwLFxM3ebjVrE9o9R
TejLCB1UAcltlL18Q4+iG6PXf1kGWlyAJdJvqozZ1HNdmQYppLc2fcuUnSsseUhkKw/K4Fo/DDwe
K6/NbWXbqFxFB0j8xatk29opyKoo4AxVpWT4OgS0u9hGksyV6g2N0p+pkkHDq7GE5xpZDh2JpPqT
SbW9l6ADvGNOg8Sj0OhnwtBw4CXDoGGPNvCFeWxsR4HGZr9KzE9RNCZKQzZ9F1VjZR56559Up3/N
+7oMRnvM3grXLoOWqt0Ww9chG8ak36nRuKd5RjzIfmUbHim45prsBcQh8X09KGSjt8rPcTAc4XXN
qCWeHTvFlzLIxGutjm6MjFvf+KC+QBMqexEg/d2rXGi+Y7Z27sf5CCX3BA09+qb1IF/z1maN+96j
ilVvnCIlO5W3P7Kqe1NdJj21HLQ7x8Wke8yFOKJouPxIeWljcUpzRANmUbwMvMR7R1Pc6GbQ9dov
tNR4tGkPZS1HsCIPGNOd0Gi1HlWBpPCjqgAyIVNF/Gjr5fCLku4PF3G9rXj9yUbkwrxEV2LVM0iC
SkLeOa89z19l7bxp4zgkHlq2SNjYGfeAwAOttTLEARmZw72ii8HfZ7myFH6rKOy35QCHk8dR7Hd1
xA4UeZm94YpnYMs/TVWGMUsTLehruaE1+dOovfCi0pLf3Xrsm6B2WrN8qJWy3fWCfeW9YUdbgPfR
0l935rNFu6r1I47O70BtdJCnxp1TO74jB/oEfMQ7sxqGu0SxJNIg/SET9FOt7HBIG157UI5771X+
SyaV4lVZYviRK9HJx9rejwxqe5QnzrbmlrhxldbSN5Rytsl5mhQBQW/ZXTMmtPK4XoFfItYhQEej
bmNZKd2V6Rh7ndnwQEXz7xfPJL/JsuIFImSxR8rMgCRd/NbWiv5qMa28GYb6d2U1dedZPGa3PB8U
v23MzzbWRztQbL129gUd1d+dCWZqoE8lJGhos9HA4ytC0mTgTqtA0FT0bQ9yxKxETENpkMd4gKJm
81qoAL7vwX8aJ2jpzlrje0SAIhhrMXqV2ZSBjPTMl51rBXZOv6y0YoFdp22zKR0z98ymLfOtI7sR
W8nUPK0n9+mgE+YZg1FVN/VQGB7o3FTfSvvKZ3EFlrC8BEG8CnotgiYRH2mkJiBDFmoJCEAaQ/4E
ZWy1s/Ii9vvIMH1Xq3Rt2yeobfn14PzWR6Uu7vtMPGTgs39gPUs1bA3xohXF/ZAqYW6XXNmNHWeF
XxukA1MkfY5k/qE6KRxPT01jDEzav3MwMfW3wqHpvdkJuLWWZZ3qKVx/raWGqUM+BnrBOkFHUeZm
/QsjRdzfNKYS73uTx08DGBIUtAO1HKGWybxMifWdM0bxTdUUjG5SxW6jHXbq90yQXRNB2K/Vsneb
oKcd16AILPwAv7Z56SeZ0rZeHGv0QXNk8ihklAV913XVZjD7u55UOHyMcsIDCJ07vzRclFuZRORX
JLZtvu2Azt6QqMf+Rxf2d5kaWgRcDpQQWUOcb4JqBQ2y0hRvjtCHZxQDf4L1mdwVTffIciyGAt3w
dwCTHCiR0DrxXYgBxR430OubJDXzxj6Xfg7sz31sQlciN4n80TYi2umdU7xA7uxlZOkHmmf4jaNV
5r2WW/q9U2F74DQrfmd2kQdEVuOlCqEBsqMRGrnZsB0BkrpXskhhd7rVddLLi/EnmIJSZacjia39
rmrbAXFeY2hB1ss+aOHsvTwxrACFQiNoraoCBKkxR+LnVul6fW+4nu7kv7pK7/1c6eBbGTo8IOmY
qMVDNnFq3LcF4DgDatR1IHLFKEFBbibupixAa9BoBPeQZvW4qyXI4CgH43q919vhoxxyJ4DCBvW4
NhZ38Sju6z5pvKbLAcJT85+uk8BH8uR7Y49aAO1HfWOaINwnPRyr2XeGVxtc+cC98TUYlBK/Kcs2
cLRBYIY7BHkeawnnGHpE1Z2N6y8LRuhTZrthYAW2aRKXEFpp9MRvWpp7CXPRf2iWL2SoOIfcJJJp
ehPJAJiRfWor/pijx1VlDCyQ+IlEL7Cr8l7flYqubWiiOT5tnfRBl1nh5W2+42bkRSrWpenww3BT
t08AIpNHTcTMR3MuzqjRVeDPSMHL7FV5w15BKJpv+UC0jUmzCJs2qp8sKUF0GPEq7FH63utg/74H
RjLe5XJMPKfpvwZMpY8Ll/sOimCPFhr8d1PmMChcvd/EXRrhPCrNR8XzDKsR9R9VDi4zoqaPQKtE
G6akzQf8Yf8BcdEhgKsub0snqQ8ORD7hJGyj8iO7z741WqRuQOPW1j4IEVlT7mmSl/qD0qr9J6iK
NW8UQveBqcQpbNToQ4jil1pb5taCp/DIJLXZSS2CmGib3UBrNN+5dvvb0JsD6dVXjRsVsCCK8+Tw
VN86bWIJn0rUv3UUK5CxsaK9qos6iHhS+iCapL4Rudr9kFipF1usvoFvZh5LnXKTUWE/44KrvvV6
1t6aGZg2Mg1nptVKO/ULvMN2fWa0u0jL+jvXjWLPSaSjIXJtRo85rHpA57HxoXfpW6M5yWvfQMTP
lE51l8OzeFqaok+rRjTF7QrnSSLEe3TGyuVQy5K6F6c6+103xA7wW3HL13UODemI/I5zFPuCjpNn
o5G13CtWlzXfO0NNftUa4ptOF7fC1cLGKOh9NQ55cWO0aZZ5KpQahD+W4p5Q+5BZfYYNruaeZYqP
2GkeeVqVe8UtKGRXkh2COMeUIMiU2zSJdqJuu5vMUoxAVaR1A+60xgcqufIE6bRuS0vQlgl1nIBK
uMf1oah9jaFxvDWLb/Gox5vISMRGKmqH/6MO3PiHqO3CbytFbLBfwP9i6QHlPPWk64w73MFf+qD+
7Hm/BZ8CA4gcFYDM3RmpE1SR+TvWGYF+XAQsPjr5PFtQtHqkBRJ1NPHcFBrimsUbH7RamGVQl/qG
ClVb3id/0AmZbyWHqmKn1W96VlE/16yP8b9IO4/duNVtCT8RAeYwJTspu6WWJXtCOMjMOfPp70dv
YB81RTShfaGhAK7+8wpVtQYtuI5q7aFTZKSizPxPkqXmfeiJzW+oKuJtYLrNaTRddy/FKfx+oQuf
U6/OtokrDgcv1ztrO6ixGN6h4V/YQmJ5N2JhjUilwko2jS6zNnLZaLWtZAJeWQQTYGt1AxBUk5dO
S5vsO1XOQLPpuJq85gPPoC0Wiv+kIiQ7OEJQKD+azii/yVH1HUXWH52nu04y+hUeXUgrke7k0iP+
sShrHEKfq+dWrOo238SRHotOGHZ96Zg8Vr97czT3iFK3P/Amyg3ZHM1O1IBCSliXxdb3hGKrufGw
pc1teAO/vXyQk078UtV6sCv0XGMp9ChyQq9KLDsPBvc5qnMQfa5cxcZt3RiZbHtqO44bzxDknSCL
f1y/bh9iOX0udT3ZciUTS4hBcZBS3UUKJQMv1AqJ9yOo0hrntdRLZqey/D091PE+AAV8V4UyuyGe
QMNrFPy+u03VpJBPca6n6QE1z4DuYDi9iHi74S6Ki2gTBf6JgtvvLML9y7TQUbRm4C5sCDSs8Y9l
tTXXu8aNY/DraYSobZPIjF4AZJm3Yy6H2z4EBz1wpp9qfcS1z4r6eyBr9UlQhYeibEE5WUZNbDQ0
jqg1HIXQJfTJU186sZpmvZeGMAhdO0tpZXwjD0nqI4/fClaD10o1oW6KAl9yTHdeJ0KPaQT9W8sC
fXNjS/PutJpUswEA7SAGfaZe5a10TyWzRZewVTInUenOHYea0mx9syTv4w0UUABwq/eFHpiwk+Jf
cqjh5yK9dy9ZQYfCZedf0905K2yJBNVXocm8q0BxvW6Ty2hWCKmOThJkgOzaKhIuHS59/6XXPdMW
jJh5AJiDlFaewUKQlGwL/eeHro2RCB4d31jtzS95XeV2Vfq0zavGwIm88CRKQ+DQffspEevnjKz+
tWrluH7eWPP2m5Xj+knykIlJ6vTUFV9SPf0y5j5Omkj3J70ROdV+5l9JMoKTgZSbeyQdZA6zYm4A
J6fXyBmK5SPcFtk2VbdI77zOL5J7NCsea138Tv+gqrl1vVo1j64oIjY0ik1su0X8K9Gak6jEz3JR
auxXtX3xRS1/NuNKym1BHsaXXG36+7Yob83E0zc8ohG73jK/t8H4opo/Uz9tiEME8eDpmvA9TEPR
RncGuHdgFLK/C2i5+OiiCvOie/x6NcuMn+3Y8AyqyhHRZm07DPnXLGwCJw05F4lZvVWt6XHKshe1
61NHGgkT/b7IbINWqvtCj1OnUqC8NL0lnvCJn31TDV5QLjd+oOHlX4+aVPCMVkZsx72b3buZ3DdO
FhPcxhAxtjH1+9sG7SVxJ42e+5iZqZVuaE6Q5odRbR6rVI+62yCaVCljnXjPt6BwNZ37JrXDW1Q3
N20RIgStJz8GY3zKdBl961ajN/hd45u/FHqB20kBnHJb+A2PUidKDVJ1JhAb00jReTNRfqJ8W2cs
OKrr8pVVZwbkGbW40jLxp9hrP1WrCZ0s5YLUEvGnXMFJlLmK7DFgMqg+JdSBe585K9z66whExRlM
yeUExe2fQh0FO9YMzxlKY4xJRfjebZ22zXWuCI1iR11+646eAHdPA2USyq0mbSJPf+lzYPRSMHzp
Y93YEPUTBXZByMVinUrRfRHoLW4bWqzuxyDOnWFU4sPYmf4uC92GnxYUR71LW8L7fCIbuGH5HRJ6
vQlGvO80yrmw/SG7702FMXRw76Ixbk9CN8Y/IppqvcL9S9sDaaLyIQRtbMs8Pa3TGerTiHLUc4FS
wcHoyiB0ZF+MbpEW057zyAs44XpZg1ijYZGNL6l8y4G7XY1y3zUbNxOMYpdmib5vm2Kn5an4Qqzc
bRIwUPctapnbKskqkPeK9CPO6mY4tB6EZeIqEH4eNwWvoGVbtVg4lWmN+7w3X5l618YrgT5h4sQO
o3jKYrU7RAGJAaM9ECTurKC2rsXS6Gh84AbNfV1HpXpr0Q9x22iBfB1UZulQai43ald/JWuqHHRB
/mb5RW/3mfXstwxMiTQazGu3big+dW6Ncx55v4wq/4ZjZmxHX7GuupLY0KJS3xtR95R7fl1vy1KM
nVLsytgRRDHdFIobbEqTWKce3J8GElaOJsRo9qnxIYnlg1zoh0wYktLBfS5sQx+3Be6VpccHpXw1
lUOtV7Y0aG9y75W7qsilG8X3QSWSjX3TSIr88I2a0DwVvWajx5OUbJw+EIZ+lSsv2kZtm+B3VuGu
s4zKjpoqvlU7sqtDIX4bhCC/oUm8kWw6N/9hpbVyLcVttS39Ub93VbU7dqXnEm6iMiMa4Smpx1+h
l2n7Ftnqwa4Un7hZJM3T+rnFzq+0/mTG1nMqiLEPpEonGxcH7SbiXDhRLVlXRSwkmxCVosx2eVh+
ubwiz0AxWukwhuGvHBfhxusV8S7w9GLTd31ri1wyN6OZyw+1lKjkcRJBtFvVRaPWFF4tufuijqO0
L1O122ZhHdx2MmK6LjQsO2jSP6YvvJVaptqWGT4ZEeJeOQ7zBlrzT9dNkRd1wRG5Y2BceVqi69c9
4l1f1ZFcmNQI1mvflHq0ab3SNB3Nk2qaVYcj8gBajh9gCTQLdBPDbqQ2Rys8zJ+D1MOUb7y0ltxu
2tiUHrtOyd+CpqCLiMvNCVd+HF9znoN9rRDu7nrCw2Opy8SUup7nvyolQi60Kh5LqZYR4UWw16lD
v6sdSU5PaaT317yyFPQGK+5v2zgwdn2b/+y9iMtIb7vm2FRy8YpqzIjGYZlsvVKw7v20ELlrIHGE
EAsNu3STnvSh9Z3kQOh4dVK9jCC7HvRe9jzHNN2RYeGqXOtyEYg0D3GNXecOnSM2IdLysvl1qMrg
zSIT+gU5pReQR/phlAfFITM8cnn4g7odXf1FIpUXj1yqOkruSOr50a+mlGt+fVjFpBfaMNh4VaN8
lzJX/zoMJJECt+MCtDzle00QeiOMZvHbbaYVF9Uv/O5q05fuUDsFibMNPbfbLbCg4uRaBLhSaz3K
re86rZoZtqxkHMQ06exYDVSn58LZ1Wrm/QjBPDwiYFA/SlU17uSxvmv1TvkCki1s7E4OpvBCiFR2
ktL3XLFEx0VbSvs0GMmFgNoFZZCTqLoeFb3fq2IyfIEuZ96pHY2zhkRL99NF8ViXnTVuQjE17dgS
WtsX6ZBjS/UoEGFEqu4UkhKtlGWXag4ojEhTdQNGxxzsleeqhF81KE9G+zIa21Y5ZN3nC1qolwBN
QMcC4og6K9NEholnkUQKFbmNFB68NVbyUjkDoMhfGJb0EbOukctSyDkpT4mwrTRHWhOaXfj+VEIG
xAGen26SM0BOEomuFVWW+VRrP7lC2YiXKzILS/D++3NApF4ZHQk4vh/nLbmjg5peeWTiLhtZGcS8
izpJ+sEk/WNSqL7lGRFWqkpLnwdRgYQ8cDsIYNP/3xWqZbI+tBLRDeDD12/emuL+x68jdweaG6AL
3UnRhjr/ujlYiqAEjfIEBky4MpPD5bmZgB9nYgbwi95/foY7IXxT5crn82J+axlX7XjVDXuDfMRl
M2ujmJ0DMpWUP4RaeUrHX2N/Cn7+/z4/gzzIeZV7FIuVp7w+kOhWVlZ4cZIoT6IuQCkUBtv5GiD4
lepBrvHrxZ0Z2UNuq2/Zmvbo0hQBEJ/0igkRP2j4uLnkR3lI7TuhVbc1ZDatLD8/S5NixSR/CdZ5
TrEMwipNAiRwn1Ryk4G6TbLPstbYTO8NGLN5CrMxzNHNemqU1u7MjSuuAaiXJgkkPa0nFDi72Dq3
IBStQq5JVp++5vRG1N01csPS99H1mFpYTVj3edG7s8woUPJGf+p4D/HYjU5YWYRpDmYHbsJn8PPB
Wn5sYNpEKuVUtTae2u5+9DbIL3T78tFKP38izszMQFNCEkaeZWImp4Sw8eIVDOHCiZDBJ2qQWADN
f2hrUmSkO3w/M3CQtbuo32jJXqVyXJKEubxnPz4QaGYBUwQfDWsXIsL5gte6pLRJbhFbqGNwO2jp
E7UK7SFvWnXF0sKQYH9BN4J0MukQzSx5PrVrOTLFJ0l6o6bldL1LOS+A49B83hJ4swlYPAGnkeo9
H1MXoEjB5hue6kEmHCi6sr0BcCB/j7qALKRvup8GF5LQQDgCYC/bDkH6c4PU2QbQb7X65Ffbqt3W
a7raf6kys00NkFQG+Ap3eALWnBsoFYMoJcMNkSySdJ6gxU4SxCaQ4bK6G5PR62H253SjpujjbYRe
6kBDqIZdj1JxM0pmdEUJMniUQBnYHvHzniSTcY/rOtwqySAK+0HXmweJKu290n+n4xiiXfohkrR6
F4tet01LWEKBmBup7Wph9SCOhrftNVH4WcWR9BiGuJ6X9+XCboFwCvGGjuEApucyyBatGER9LJUn
k7vUik+DLNv9uCeNd9nORwj6xGzFFBU/fAD2zfnU9hFcrCZQlSfq1rbSfWmQYyCrNVQkqKiEe/1t
0+zl5IowkDzzymX1kfsDZo1NqvMwQcDgcj+3rkyJp9QU3SfpoTI01Hk9JvhXrj5bQeYIObEfqbYV
RYiPdzBbFXQOBBYMy3OCmdvomWn0ufvke97eFYTd8fKULnwfWjXchaklF/Jysxk1BrGLdTcPTkXW
3adScq1In5Vn5ke/tzBtnnceYZbUVoW8Y3BqKLfWW0H/NDSS74MtmzBmSFOas1WJNNoiNUoUnMIQ
L8FZpfgtzhB67zo7DrzcnLRmNXkjxmjiPUkyIJlkj8Dtf1iCdwZmF1Ll9mo+FBjIxV11EuWVC/bj
7ydgoXgE3hYK+gedQrGtXSUjO/YEsy/KERb+tJ/D91kBJHOn0HFOBogkT6izzhWeEuMmlfaduXLs
Pj56AFL/HrtJCxbdmvP9Iws1PSAkLTqZ41VqnUJ9lw7Xn12BcxMz/yDtC00EHhOdNGEDuylZk3VZ
WIK/FFRobvi0Hw6Zh3BxpKX0n1PFq+Q68z59Aizk/CZRlamRw4cHp+38uEtGITylv3wAzu3nNxA0
c4CPXBDcfcZsdqIikZNisKKTQnJctrOXz0/++8/Pomq5LfXaaPl8kt6YzV1prPz8aX+cP8cTS/7f
nz9vZKxSRYxale9LjZMbwBVkm/Q8NXMnMNe0Ahf2KpkT8N9gKmE0z1Hgfajrfmwl6cnQn7OmtXs6
nK2Rkz4+tpPK7P9sTJvt3X1aJBW6KrhnJ2Gbd4HdbqUpc7n99KKcGZk9C6aewv13MZIp9E4Lb8b0
0+8ao0CGCq4ulDlczdkoCs3tqzBNT1zo21Edrt242f+HMbwzMbtXu8rVU9eN09PXarjrw08/azSe
QgEIgRuNx2d+LUVxW/YeBd6nJPpZZ44ir/g6C3cGDDTg2RYTBYV9tsxxBjaoJ7n51Iub4AqUzKcn
5+zzswWOBMisIP71pzbod+iAZdGwcu4WB4BaKkok+C349+crHMuBPrZjxwSVQB8N+tl0Kxam3zg7
2SCJeNdoLEU6cR6fhm4lkZA1jaeu3AF406Od2+4uT9PCYaOvBzE2ab+/p/p8EBlQHjmjwPmErq2j
hveZcJN7pRN/uoUBipBkLGnkiXDjRK48t5MTIASoQ5pPXpjfuNfJqpe0cAueGZhd4r7s++VAsf4p
+gOoyLd2WuAYMXTRlUM3d5KhXAAGQbqK/NAU/MwJ8q2kulXeG8KpNvDH5G0Wy9dC89WAvdA0V6M1
bMB9UZTwD5dX6i+R4N1umLgkxJAEB8hhEbXOObhpHSiS5/bKaeiBlsDMjFTbA//wbI2Dsg/oMU35
Ivsa1Fr35iZy89ZlunWT5p37J7H05Dp1xa85PTF2iexatqCMMtXcFmSaIhBa1EWFRMUQ++ajXxe0
MWtk/wGR3o4u76jtO8l1qzgQTbrCA4bQPwtmCjwhr7a0m7f2gCDyvdQoYNMAJF5VYFXo7hH1INcT
K4pvQZ76j52lnWB2ipvLEzPbwv/Mi0LCFJojei5znWpPttrEN1rlFGg3r/ssvY1eLxuYHfR/DKho
jdKwYsH9iKuqtkSxUU5i623A3ZetvDKENQuzx6Ki37Ks+gyBvhLC3v0PA5CRsCVdh/86yayfHz4/
JY2WVRKfV4V9EPqHFf9MWVgCaHtwM1W4kuIH6qfSBeTRzEI50cYL7U83iu49Q8qfpTrzvogaSkeC
NtK5JnPDjYtykKNFuXZHQdrT7LYzqp2hNNp1Lkf6Y1Jl9Z6UgfxH77o7F8jcQZQ7k+SMEG6KUMiv
rLGS9qEmQBMwGtxBqQJJZ1b5rq0BVbWwEPaS6vfOEMCMcyj2V3YeNeLvAiFiu3GhV4xDr9yATFqT
J11YRq4HJkEinchWmb85IVRSX+/VkyL/sX54ytfL+3D2HEz7kAVEWBDSlPKRo5PXrmklpqucyCna
KrCDvr8GIH7ZyF+l9dk1M5FyYPig20albDaIZDTqPrI89WQMxiaL9271au1bsjfqd8B4oMGVbBO9
TcB3fZMMv3XpqBvfWxLlQrviQs1VB/4ZMApKaEEYeITzyEu2KhcZxUw9yU12VxbxtlP9LxI9e1uP
/kT+eK+4IJ0QPFAyaStn2cqpXNjVkyDbv+ZnpxJkUdOEAebbCihlBNHhi5DfeOq4EgB+GCep54lR
KSN7NMkFzYnwY9VYmsvpvSdX+CAgFqLnXOZdHu2UuAi3XRg9FGbw2gtbqYq+iGqwMlB5Kmm8X3Pk
Wf/R2yBlSKZyfkFEnUKMTm7tQW4o+WaNJTmyIIIYzPJTUojxHX2Psis/jNQpnSdfsXdqkJqcwIiM
tiYeGjP2HK+1/ox1iA534uUABntUE8q2OwB5X/O9ZkeBpCYTRdBPvgISL0mz8xutSqI0TPoiPQ4q
ggX1oYwPHuCEy0dhyQjhOIrG04MPP+7cSJzQ/Yym4VNHzLck/+52dL54uWxi+sS7if87jvcmZuMw
I7CUlo6JPPihK8FVbO1N13KYuUT2do2/lmBftEcuX4FIQGQy7/LqJ6OZykKQHluBFn+j6qgo6AkJ
/Ybbh9z/JYRXl8c3uxH/jg/fXoFLT8+nDzqNgzoIsBd8WotBasqrjTF8sm/tPxb+Nvb4K+wz95EF
1+x0xS8AAbs7T3jrjM+lTj58f3YJhLka1Snp7qMaKbbcv0XjyuFbmiKVfKtEfYj0yVzAralDOWtE
gSafilMyS2vF2KVdDKwNUj2nRUHe5HwXB5EoCSma6cfIctz2ShC2hXK4vMprJuYFAc9NRcujw2bX
FVuz6Y5SUzwEhbHiei+ZIR5CHUqa9B/mioNBrgeikTXRkeYqVrzr6n2yVhZaMzE78n5jyb3ld9Ex
bsd8byLftMeVdbdRteq2rpmaHf1iAnn1Be836/bF6Px7vb8a28fLKzN7wv7u3il6h9A7rf1cCaJo
QQiWrRgdq3QbKodRt8XScX9eNrK0g98bmUKzdwmbnPqW6VlyBOPG+g0LbYAp062s/ZINMryAIgh+
ZOqA5zZQVZbg04TxEangCY27Jki8sBq8KCBrkLf6q8Jz/v2S1w7eSJAfhepV6Gvc/McaGsmnJ+rM
yOwu6UvfDD0ppB1lvQU/LAsrD9bCJJ19fzZJvjCWnakxCF0JN1r7GJX6yggWp2mSKcIbMRGami11
kCRtkngmPRxHe/gGJzRa2UvLBoAtEMyRb7dmQzAUqEtJO2bHptVvtSG/NuvstnDTp8srsfAOGlSc
/jUzzeS7LRu15PlRT6D5sQJsst2Puow33diDd69K3wL/22VziwuDlsLUJY0oaZ4MTHkaM1FiVF0A
D8Ywbbn6LwN6Z2E2b26miUVVidlRSs2DhTKupD9UXu70xhfVDO0geb08osV1IiSmyYeK6zqHclWe
BhtHz7PjKIfwPcY/Q1dQm3KFFQdi2lAzB8nAVfnXzuxpCcDZ51rRZEdj4kPEcqvjAw9QZnuQ461R
C4+AjZKVeHZ5cLQqBaZrTECv891BUqRoPZ3d0ZH9KPaNe+01K27FmonZQxMUmZRDo8yOFhh2/do7
hfl/OqsT3o6QFCDTvGit9Xqr1CXqWaH2mLZvVnEf5NvLu2Bxdd6ZmJ6fd8coT0bwEjnuXZaNTqQd
gxo0qv7bj35L4ebzpkAyIadDo0T6Rk0T+s5UitCtGpduemx8y5Gz+M5NMugfUmXHo/oiJVASLxtc
WiH8JnVyNlAingefygTXVgf6essEl4EPazmDRBytNXNbMzN/E7iyJd9gXIL8O8w6Wyl+afKKptLS
Mr0fyuxySMZsKErVxAaK3JWcb7SYRmiFXYveVh8fL8/bgstBI/T/zdvsahW8Mcm8mAFZrI1aftUG
EN9ytnXzlSO0dKmqyKZzX1Jz/NCUUJQTusGKXnaUU+1GULxbKAArJpYWhwQAoAv+UHCeTZzh6UPo
Tb3dIyuDSPkwCl+bT/aPn1y0qT3xvzZm81VKneBCH0qPSb/JSxsVicvrsTaG6f/vDo426CoEOL5P
2GdXI3zPtoVtvXJPL606ci6k9xVCPVCm51ZaRYKzoffJUerlvaA+oLuxUZJf2SfLOv/MFlrUeIA6
ki7za6BCKwAh7Cg5usJjoF25a7mYxXHo3DDIHf29N8/HoSRdZQVQqY7iuK/j3G588r3x/vflNVly
P9CFAooOzJpU4eyBITvp9agbZEdhTB0/PzTjd6WgbWe7MRRvo1ZrjuffWtT8GWWLATc1EL79kCPP
FCNG9CDOjjQJHW8MsrFOKJTKRuwlYR+ahXrQ2/aZYlO2zWVt2HqKHm4hTYh2CRHflgoyOINCel8O
hMwJZCu7dlGO2lyelqWtSqcFMGtTjPdBdtGAa9ANtcWVm36N5Bw5yFe5+Q9v+3sbs/sWNXNRkEQh
PYryUSgeIMEgbLG7PI7F5X03jtlhoAaUelCOsyOyVteG3D0ayjgRLa+LMN+QdS1otBStJEvX5m52
jSSS3MadydyVr4lxXyabtvgvFgCIESNN6Mz5ZUjacDSkwsLlyxKnaK/89mc6tP/htuKm/dfIbBh9
Yo7GMLjZsU1zRxUC1FZKuwpPlxdocbLw7sDlUjLCIz8/5QbUd9QqdBYIEnM37kfZcCRCmstWlp5d
nC9FJZ8OqcKY3bxhXihNNxj4eC36SWitZPvEKu2hOPnx78umpmmZn+/3pqZr7d0lH05y13qDr9f3
X7v2Xln5/NJ8cbWTp6bkOTXXOv+8kWqxEYGyIvMS33qmvJM670rwzc8hV/9e7siPIfEyUXI/tA80
3IIcTztyNlXEB2hD/0UwzZ+XZ2phKKTCWA4E1EmI/M3Fv5upMvNSV1CM6BjVv+JwW0i7yFiZrWn3
zBYD6CZ+CcQrwqN5+GBloaAZmhAd9fxP58JVtBxLgDefXiGQtJGsh2Ktx+bCq3VmcRZNRBExWsTa
sPy9HSl3hefbyag7ujis7Oml6aNzvI5uNsWKD5eAH7SJGCD6c6yFxO7DXYmgU2KuuF2Lw1H/ti6E
sc6+Pt9uKOH6o1H6JHu8Vy3J95F+CKt6I2VrXVIWRwPiUZ+acwM8n47Vu83QlEWKnAubQRVeIJna
kvlaFyvO96INVMuBb1K0R4zu3IaH9oU3+qwNnWhHYaP4D2L3dnlPL83XFIeD4Jy4DPOkiZ4VgUkf
rZhshubQjd0WpX4jomvRDCunR1+4aCyaQZh0QKRQhLN3PhrEZdqxbMr4aKlB9aXQm+9F4qaZoylh
AkorEb64qfsA2GMnHEM4AkKs7TL8EjQF0HUDAZ68UuqLtlY9VnaRhzph45i+Ju4QHLpRjv7EJPN3
1ihbd5FeKtctag5IR6FMouUa9QNBrg80XOmPgDBSu+y6fh8JarghhmuPJc0k7tpOgFssopCUxbVw
o+eSgLxFpVi/xLxRe6RQzGajNI28Gcei+1OrtKRV8qF7K9HAePYSLfzlZZl1yFAautayRNiYsNj3
IHSewzZt7cwbvUMg6OMewXB1h6ABkhOCPxKUtjR9dtXoEEdB+tYoKF0JKIOhZgNyB4XHNSra4rJz
DmkvYxEDzZe9ChH7o+M4Z7HY06zhvhfsPNxf3lqL6430E6klVQMLNPNUszE2FNSMomMC1ONeTMvt
5e9/HAO6tYydpgxT86g5D0PXCyFVK04gcilvKCVs6zJ+6XzpNpGNlavr41DA7NDEZiJQiuAgZpek
lsHvaPMIU3u3oQ6yEgHNsfu8XhMmiErohLIgdpgd9CyTRqSYKE8kFA0RTK1wXoqRok7W7tDmu/ay
/qYvxe+Da97G0biHhfsqhtHKz1iaUGojMDMAHZrWvBOAGKX0QzZIxkPjOfZBeBBb4nAtqw7oKTqX
F++jnzuN+H+25PPLQAO+p2iBEh2bsdxl6NXp41U00je8fDRL8y5cu64XV5CEDEgAGaDx/GFFKN1Q
8d+Z4dbdwQG8bWX90/udIZG8YFfC9fjQGE+KSqs2SQDSsJSrwnurkrU+J4uDmFp5klpkHPO8UusL
aVB3Sngcd5Z+Xa5BvZfWH6SSxLUAgIOi4vmaeEIpZ1pLLS7xm4c4trZSiHpEgE5BaRor/tqirQmK
Nj2dVGVmtjpk7SOLTsnHcAy7K6Tj+l1pVP2mNVA5860iX8GmTN87d6xgMxL3E4CAqYW6dT62qB1c
ywINcVTlfWSizUX2and5Sy+tDtybKYNBXACr4NyE3hR6mBkZJnrP2HmGnG8bRNZWgtDpK+cDmdwn
pLThUXG5zgEfsZykFXpOVMyGU9g6NWqEUbhy3X20wWThZ2rkZ+lsMdclzmJJjZB6oJQJSFFMvmrF
T3PcSZSEPH2NmL5oa2rIRxmQ20+bZemrGoi7VvsRqeakPemkGx2NIJgSF1K4e9TVjJ+j62srV93i
dnhndXb9WDgekgv18Vj7/WHyIBxdaSQHSetsZS4XLYGGovvHhF2dZ51QCoqiKvSio5Z9S/sKoYNH
WV/BWy/YYEsjFa6yXmzz2ebukKEZSt8KjgHh1dhurFTeqGsJ+4XtfWZk+v87h9ebwBJhiJHkB52S
NyH5iMvnZ3EUVGhZFo3RzF13ccjEOG+K8Jh3xaauxZd8iO9kr1nJRSyNA04MSFidVPMHRCNI4KYK
QGAfExRdnoXg6fIoFj8vc4cCgCdzOUf+mHJb41TzeRfBZf0gozF12cCSs0D0ORWyAdlPNOrzhUAQ
uBplsQ+OCoK/t0CpnoDhJ7sS/xNlWtx3o89+loKm3aFd0qJ+W6fXZhbrt3kbSmsQkcXhAvAGVKFS
y5uHKKkwIBvUq8Gxl4VN27d3fuc+Xx7wgqsgTQHQRG0EBT4/QUNXSsUgsPFi5Ssckk0sqnu/ui1C
ayOhZ5wrKyu4tA8JwIGIoQpOuXo2v36ux21qJDxNbvmYaOW9VQSHuvNeLw9r4QWciDf4UhQgFopE
bj80da4Ex9ItD14rfvczF4Bqfwwa9dtlU4sjsqaYiwuMKthsRGYVpFoWmMHRKDaGCEDhvqucyyYW
98E7E9P/390OxeTri1Dtj20nZZsJuoU+cby299esTAN9Z6XsS0/0CoOLLjrIyr3WHf5/o5jW7N33
k7ots8rk+yMSTorYf9EAIX/eBKsObAuwiAw78NxEpSktmuAu10+6TcpNuOLnLDyndNokyQJYG3Tj
nBPrKRX3q2qS/qoPsn4jm08WgnL9jaF83tvhkiM3QafVqe/KbBzkLsO6ryP/SAemXWtZW0WJP8ee
nKIiTJBxI3okBzJ/EMB+1xAAAv/onxAh/qQUyIevz9Y6toZA9wK+btXI091W0vbyQs+huR8MTEv1
bjOVeTXEWjX9fKnYZLQNjCrJEcIB2getoXz0vpKmfxva+s5T++c8X0tXLj0UIJJo7Qp6DxWPeadr
7vy4HprCO3qR/KC16Dn+TKGbyDGSsXUQO6Gi7dOavoISwnie9BRJ/+G8vv8Fc+EkiPVuoab8gkpX
v4iZ+9wG1uc9ORBqlH3YI3DC5jA1T1eLritl7yhat71wl5THwVo5UwvXJyagOEvk+riuZ3ebb+qF
ESu6dwy0XZWgT3UtrHEKl9dKntD5AGKQC5hBLdFFjhrkM7wjgrPpN9loEWsbpPYgmLVwC+zb26uI
vNmZ4QpOZ5GW8gs0uY3BE64ihQZjl/fu4oinroYGWg1Ttvt863Z5JpdoN/rHWvoSJ69a8eZlK4na
ORlqOh60CSXFja4WPLg5HoxGwC2ecRocuW9/U0v85XsqmnZvddHsJD25adLyGeE2mk7UsIsuj2/h
HSE5jM9iWgwOz+J8fLUJHl2JTP9otoHTv4yBv/IcLk7gOwOTT/Pu7AvlAG8TusoxH2+liLZEVAs/
R4L8Z/6Q6gAxAdjtg7vciJ0riVWOozkW2w4huKQ4/YdZMlE6gXZHjWDuaJpRk9aV0AZHL+xcOh3R
TTmL6T7w/7MyO111qCoQzbAStrKtAi1pCnnFxIIHCfUbpgLJSCrZ83jWys3MMsokIMmNFqQdoNP4
FKKifTOOfnQYcml4oOGHvFGMfi1zuODl8cijMk/oR15gXq5HwDS0OhVnXSiaa72vr2NzPMld++wN
6sqGWNxz70zN9pzbA0NFiRwXzKhdu238/F7Oxs4xxXBtey+eH8psCCvR7vIDNnjUMoWOHnj9RrNP
n6J6xQ1bmjQIn3QmgwmFtzK7ftwg8nKrGYMj5MQ46+9N5VaKG6eo9BUnZs2QfH5MFXFEadjEUBk/
u416I1SPIPahUqyhKJYmDA6rTLLa0Ik7Z9e724d1mGaCf3TjfSkfhpWk0OLnSZ7gIyG+8qFn2ODF
UTLCkwQ1cN89u8V/eAAB7f6lr4KamjePpmyUS+GQ+0fajkBjHL38ufe07lYvoYFcvg0WH0L6naMP
xFElDzCLVfIBbdW8l/3jUAm146ZA9vooKu8Nt+5zWwkl2w/8fa/TeiNo2o0W0vAkj0T9TemaNYGZ
yYc9z7XBfAQpNBUtSVApsxPV+3reNbQdOTYxiEHKHLXjK2O+k8zU3BhGm0ztV2J6nFjPNMfqV26t
pfOMVVwaIAATquV8c0JTQs3YNb2j3ps3UhzQHMj9P86urEdSnNn+IiQ2A34Fcq2NrOqqnuoX1Kux
2TE2y6+/hx7pu1VUKlM189DSqGeI9BYOR5w4J86K3eUJP3sEfKzpcg8iAbeK47MSHOezrrKTWfc/
A1GDAZj+zlsU3Hp5JfNydkAB0KSuhTZHNKy8H1CNG5kMgchOVk71Zmin5kFBVv04tMM1+bZzHn/J
YyO6gNvH4r03NRlKtxPHLso8NT7IAtgZ0iZEelPM0IV217HWjZ2una48Wc5uX4jSgpYAZeGlNvXe
MDW415pizICWqpImo3GBxpy+mMAF2MQ9ypCFD/UUX1J01Nh9DM7kbTo5n8fvBqDv8v2ldcNENm21
qCKrg2ZuihIPfigUgJuEvbbXXvznNs4bG+vmoAbEW6kdwMaodvWgQ+I1oTcdnEFccQnnnBtwI2hh
RUKLgPDp/ZTa6Aqy8spGiTrf+27kl0+fPwELkwRQSLifwQP0/vtIMU/d5InyVGR6J9t/UBYFn+yL
fY2h69z2B3usB9pAcOG5ZOVNmA3tLp1O5cnJ5nBhPASm2gCo5/OjwSMFHtTCw/yDcCFxWMVorstT
ByEgGzwuB7C4udc0/84t/lsry5q9iW/BvtFVjjOUpwHKQR3p4mL8LrIsrIxf/2E4yJUAqwuxR3/9
9tKmW1UlxPdOwon9LuopdKm+T/1/8bXImCzvSGTIPqRNUiAgOq+VxUlZ0IyiHRQHnP6bIvmVV8+5
PQAbf/nKEIiuy5CCjw4dQW1/qmaJ15zD2tCh9W4u5fPleTvriN5aWu02wCV0R62xOFkOOOPHHOpC
we1g0DAvyIFzL/aYuZ3n4Gn2CLQhOIQ1rCsH69zBXdKbOFoLD8m6xsekkJZRzMXJD/pvYLNOanBr
XBnmEg6sr2gUPEB6B0gW4HKrS9JqCBSveFWeaEu+uO0c5zMH0QSGl9cRLhvg1V0Jds7x1gEMKB/p
sazFYZTXaBjOLizeFij7onPgY65FgBIDdBblqbZbaOkZbQxliCyWwABfHvFZQwhF/uLpECGtvFVe
5pyjtxwnb8zBakU426JLE8QaqQrSK7bOLiDAqADvLaHB+hbN5471UPUDMlvu6H1f/IeoFWXG/31+
tUXL1E+JGnGDaMsLBwiTqK+X52q55T9sjkWDG0ko1ObXlYNOKE9XNitPrJl/+c2RepFRVkdnJptB
9pvLxs4uDOjWQPECnMgH9IRFWT9aFAhEP3hAv0loyocCTIiXjVjnrSBYQ2QDkeB1u71UnBaguaqg
C2UWIa3nB5IGO+jtbV2mty6HimY4hVDPgxaVPRt3dWY9pHW2lwp095d/y7nZRRkNknDILqKZa/mp
b+6AMk0HVllopA/QRU8n67Wtob814bGwGVv/j8oK4z9MMQoy/l+QJwBFizN4Y1GYAzhnUMw4Tcbt
Aiqi/B/X/n55VOduNoIzDNijB1zC2qE0kAfq9YiY3wl2dr6xsq1Nd84nVWz/Jm+WjCwk75E9B8Hv
+5H4DEoHReuWJxQQd1A23EFZ5X4urrEznAuDCVJcSA8tAalvvzfDUwuhNqXlqbReqZdFKfttQtwn
8/9RXhkqa7qyPc85jLf2VgvkQiUN+ncBHAYEasgfG1JUl1fnnIGlIAA97gDF1fUOqDXOX0vy5Z4+
cHZDkv/w+YWvEeEzmDPXj6GyDPTCd5Ejbh5CD4QlTXuNou7sCP7fxDoljlw7dE8CIHyrrC8P09gW
93bGrtF/nc2uIlpCxxsKAHBGqwcQTvvUmR1gIoSX/uuUjnxvcKOMiAtWjTFP8x2YjyyIahYpYD7c
3VZqghDO5ek856yQNkfpduFER9PK++3HdKuK3tOIdow5ArDnn3we9xVELy+bOTelC7+pjbgK4Kt1
ysCHNKw1l0tjWppGE/IBw7WsxDULy9+/cTwKVSjD5bDQOFFQhGO+/y8jABUFYhjgbczV90kqg8yv
jeI0B3cF5DivZAbP5TFQ0F7ah1Gj/0D/VTi1FrJBdKvd20D0oeeTCLJjIe6GzLilwo6IdSUwO+dG
35pcOTiGUJvXFGDfHqFJUI9R2R1sVPEcfWXq/iIM1pf8W0urTTa7PeB8ZY/nIff3VZfvoQ+5UaXY
Kk6OAwhSwsJnxwDUAtTov1aVF1eB8UWl4srT/+weQQiKQBZXIu7m93vEZ5AWrQeE9u4on2kxHIFE
vzLWcybQ4YDyEAI//LMyQVrDq5sSMFF0ZGVfgrRMIUiox5fLm/HcpYEG/SVsQis9Gp7eD0TXwMxM
wZyfRm+MM/bsCmRf72py2xMd+sbjZWvL19bLt7A4A4kDPAsIrN9bY+bM5FgCNed4FdjhNIWKEz1k
eXHHcueGgkryyhVyri67MF/+z+LqsFFDon4ugG6bhLzTTZlFldkdJz2jK6FUN2PLtob2wqnT0AKF
5mno90N8edBnF/LNT1iFTnY5zTOfS3BrdOHoxFl55Zl5/vuIRC3UPQhQQu8nlWgHVEBWi3uMPdrF
z9lorkziOc+OPpX/GbBXBvq8N0SHVePlBIGxujqACPqn414jW1ifbgALFgJLsG8vpZvgA7TN7HSO
XC86H2RvkA0frfaRd+MUa0FBbAmy93uUb6pYdpUfisyDlIQzbBtolJqN/sUrlV9ZuZVfQ6sHMMtL
Ohg4WSBl10GvI8yiK8qCnwZmV4dmyPs73+IkKhQoP2buXRP7OGsPeBFYBC77QymEmlKVHavFKcvi
xgo77+RAbtg5fGo//juqN1ZWyynsZpprBSuW9YvOfYiH0mUDq/3ywcDqlHe6GFHqhYEuXRDFz5Z+
7PTmso31wf5rZMHcLQoDiHc/5JellXW0GlGnH6abnNf3ruHsfAP6q41SDyMkzy2SxilPE0ROoayC
58s/4Nwg/3JjgZIJP2aNhev7gEMUDjX8IlMx485O+g/N9M9lI+c2xFsjy9F/E4r4wsgdCxrzJ3tC
TzYXYTZBo8U4GfrLZUNnR4MSNsW7GSdvHbwpMlDImdLs1LX+j4zXv9CKAnYxfbpsZnXb/LtoKDKD
mwmZ6g9dYVY1DjWvnOwkOMeTJNN4qkLwkFtPTTFAMcT501qffBb9tekiQ4psMiL9D+0WWJ4aEQUK
EdT7Qcle8C8lP7odDVsqw8HPr2zMczOJ0jMSHQjvwNe3/P2bJZO1IwM2tNlpgPBp90V0L+CQvDyL
K4f/74gWxmiwxASo/63u7NwaWjC1o1YE6frAeqrE5x5Gy/d9PIswXQCXLWS874dQWdk8USiMJq1g
UKD+YqsrIeqZASxNj/bS94gLa73biqpShi1dmpTDxtz613zDuc/jTY/mzSW+tte5dyto/MlihCaF
vr/Vn4Ri/J0doDghj2VTAGbW5J2j6VSWWfs0MTJQOX9FWvzy6p458wE6nQA+wgWADqGV9xSeIZwp
GwCjImEqfgJbadOwY58LGpZRvLOyzOGbbcroyKuBabivotpB3Pq73+VXgOpnlgEmUNcHVz4g8WsO
QW2meHWCOuTkTWjNc9IbVODi/zJX/29iNVclk30zjzDB7KODBjwSZdWuv1YZPnOkUS34ywIFakIc
7PdzRR3dtBqonGQp703OY9oe2qfLAzkzV4Agw/uCuRUnYp0isoK0nztUOJO+j9xuD7XIy98/s6no
cuWjCoFGEozi/RDQixvkU2/ixNW/TWMITXpstB0N5udCRWwrLDmQXsBwo2UeWOf3dsYiIMzuGE3m
n33+ULwo/WnXAQMEKVG8H7Amzsq9MhJUHWFBkFTslh/aa80VH9dh6VRbxNDQWI7n82pDWXguNOgX
CBKw/0535BrN5YedhIwFao5/BYIgQLJO6I7ECNKCt3ai6hv3tz3cWMHm8kJ/GAAsWHj6L6RroABf
yw52xph2xiTdpOkyEIRAL3f+3NPXwT7CEi8NadhO8LCrKTI8HWSdsNykLEJdHsrgylb9+ArACuOY
OUtrFQp06+uNaKZllTZzkhUqLiFmI7IdqIZDgx+rdgrz4J5PT4P5ysimS/dpe8VtfYwsF/s2tMWQ
SwXX5hqQpMkMEqSSz4lFHt3OjrOURPN4M0MBGwTmD10Xg76WfTYox75boKBIeIMa5yMI0zLQRZ/a
Y+JVm8q4yfsrDubMzsNXgerBpj4jOaoKYbilaqbELOJU3bnyaGSfDRswBFyKwJEiFYmy9yosSauB
OqkLHH1h/7IcHlvG78t7e13mXLYeLAAkg6E45ANTmc2g3svaYcTm7kI0R0JOLMIDZugfjDlxfnqv
RHgbMpbhJNn+su2z84e3NQgnINCHyOK9YwO/cG3WvBkTR9EXPSG7OXlPTneNo/7M8XVsBF0BSHhc
RKurOSwnyD0CgzclsjU1Fop3hyIvrkncrtIwf+cRWxtZEWyFBXn1fjCclobUwpiSv4rmPXyR+dsU
U0RMELZMj5dn7uyQ3hhbrqY3kYbHoDBegdogySRUnssY6rHXPMZye71JK/07niUdjKsHDQ/r8Vgd
nhzUINjc9CkooC7vFTvVvjbWEHZ2FpUTC0u5NeWVOPzsNC64RTTbgOdgTSmsB2QEUIyckkxJEXra
+zJCOyz36gilzp0szGueCTmA9Uj9JXBDUA4FKFzma80+3UAimuTznBhzz7cyzac/YLb2GeSRrQ4s
mzlYWwPMMR+L+zmv2tgQRRHXBG0PObSIwZSkdDQ2wMX2XjpvkIGbQJMKfe+5UhVqRIjYFv7ldq/R
vR4WTqWemHIgQa2Kbs9LO9iwQbr37jRYJwfUinFf6OCuHgO9Lyz24jRy+Fq6zvgrJyXdE8aNl3xy
fxn+UGwgcCQevSwvN3IEIMuHl48sMmBtgupHoyzITAOj2ZSxqlXFw3ws0/1Mm3JrsL4+tHz09szt
dNgrb457D2yOlE/TpjVJ/ezLnEduK1ww8Dn65JQjCR27dOJBTxBwzprmTs01BYGPR7eyUP4x1RCK
t+qqiSFNCn5rKszQKs1h47eLeJ/uDXtrpwYIzi02Pfpc8MfB7PgDdacydF32pw5MZAtJVzwUI0FX
CRJSUWqCiYjlYDOrgTW9K53c3TRlTuPRIUPcQk9+o7r+O3oxROSS0oq7YLJi+FTAQ7IyvQWRnHlf
2pX5KEv3liH108wbNVXj0aVpueE098Ks6tjBY/20dxCyoxxjbZnnL5QOwS9CyjnmouMh6HNYXAhu
boRJMKWDMDZUyfwfKPXUtyOpTCQtILYSut7oW7c9549oKHOiwhvTEzo/fzh1PuynXDcaUy8plOSR
H9gbrsrCnmSvdOrgZseh+ceaeTBEfe0yFXXd/Dp1gsiosoLywQiMIQYs3/4BXl7pxkNg0288YOar
DcDhxhg6Q0TG5PvP9mRXP1K/tL7QQNa3Zond2Nr0d2dW/dfZmbMQU/OEjTFt0rL/XRqj8ZTm6Xxb
sin/FpS1GxwcTvqY+Gr0YpfwIMRetOs98lB/Mj17j4NEUZwzOsRlMLE9agM68rj2dkjjZI+VKYIm
pK1QL8gZyx+84ToyjQx5l84evqcSdVUoUBhxirc9i4SfGZEeC//OaYcn3xizm46DkeihcRXb8cYA
7e0IYgfojbDDWJYdODV7d2P18LLZskkm4tfxOExJ49Ya88x/5s4kvlUsUA8L7DREU6L1LFAU9Q4p
gPjbwWm8pynF3IceaogAHqjs3rAq9qVom2+235RfZWO/5ikQPtMwNZF2Z0jKD4bc5lil2RjJFos0
PmBu6Vdn6u0IQmxWzN26jyGnWW+hbxbEdW6+khn9pPHUS2iccdVEiInxRweOU1b09AWMbDy0VFnF
JjrQNv5oym8MJ7OJqF+yO7ftFQaKylkfDOhr+eGLHxpeGOTfoXZ+s4LMIQG9RmwNpcIiN/gPiSpC
T/piZ5VCRsFAdTx7aR2TnoptP7lFVIG3JcIzxto6umsPTk3dOGeZ/yxdYR41T1lUsIlFlXRcMNAF
NBzmtAgbNprR3EqQD3G/O3ZqMCJReCKHJ5TQ8uUD34Gwvf0qtWv88FC/DGdX8Lj0Gx3ZvAAvTMaH
3VwEJYpalRviDJsRJ6KMbKmgsthyVz6hYUhGdsqDXVl0ddQpf/yjERzcdHjE/FA1Lw6OnZGQ9nXO
IHdT9tEE+fE9HI8Z1SQb0OaqrRfhVLKOUE1StyVvsx/EwN0TcjynIkd08452nj46oiW7ZjD8zVBY
+qutctVHY9BYsaF1v2PTEOwbkrlxWwv9BNGLIBR5l3+xy57vOo4ytwbR/o0Ggus0pqqBGzfGPUrL
QSQsZd6rXJBtYQAcX3redBKFVLHqAyiwVrMXqyCvE2303tEAHeq+V8a8YY2X/yPZUO7FNFnRKEkF
EKzp30y8ro+eTM0wRQUBQJV2rn9Lp4CzmwoRG2Z/ItZYRSKlJ2ZYaQzR9F8QW+MhHyrgGIviK3K8
JZh0DCjFpl4f69LlW9Pw4TVoNd/nQ89DI6itMG9bXAxy5neyDWSEd5EO7QINHnWfg5vQTauNLOoG
VVBJxLFrbfwm/KhbLXq15X2u7mZbUjD1BN3GgTjeBlw2UwRVgjrOyOTuGTOtbQqw5QaYPgRJzFLf
cPsWmykTfDOPeAv5RuNGIzfEpsmxp3XteocOwNBo9FzIIRkg7M+AGbprtSoir6toJKn7p6De/NQF
rHtsRFPupAOzvurINkjNKqQsH1+qvvDjdujnEBQR5n2aARfpKGEecpr2u8aQzSaD1zvSng+botTe
tgOqfivh+A/dQk9idLl3cCGy9KRKNUSGBAILmWu0BzfYOzL37Y2faS+eS0jiGBM6XKKhgYrO6EgW
A+gEGGHau7fFFBhocccfJPWraMqAQ6I1dCHKAU5jMvLu6NHR2oi2yh+lQBebI9vmsauLBpwfs3pu
O5S/rClwT5208KOrrthoQ/ffczVl4RhMbUgtqNUK0g+7StkMHbOYrNCmrNqQQlZh3tDqUNgp4KFO
3d40Fd5kzkT5vsMmxpHm/ZOL/vSfwlMi1p2v9zanQ5jaICETs/pVE0eG0OMSoW1hm415bd3gyKYR
Eob2tvHzbAc+MfjuPpj3QODjkAGTH4uqd6KxbOfQmQv30FeGvkcQ77lH1ICmIcxEKraO9J5ywZrj
qFW7qXsTe9ab0cGe1iDLVKZ3bJijt21J/DDQdnk3o8sw8mTjx0ZNSghwIboCw68ZOWODEJJVr3ll
Ajzszu4B2al02wIPsx0CV4WmWQThVHkSwBsFDFhD6KYZPQrdV+9nMOufHZqbXrVOLYSiHC5P2eau
07VATQkidBNvQDfXNe6NmDJ2J42M75xc1S/5bKSRTVS/y4vKiUpJu7hlXMQmlLO2xKy7XQWppVtE
BdiDE3oUR5WZWzAX0Q1UeE6KZZSE4OXhUdF2ZMfTGrphNdo242m5bMAKhjWdRsQQY+4+ji4K9m5u
QGsAYDojcjUaVVtbD3Hq5eMmlZLvK5mpZBZFuq+lkvflDFkho+u9e5yjaTMKxh5qmZv3XVVnoKy1
ja2wjAEgddQNJ+hA+WFZmCJGOqPZirxP+1gpXz1N4OwpSB0VDnloEV9uLJUNX72A6ymqQSP2zfEn
mVityn+5TZ//Q2ePbYigczyY2c/cyq0wNYYiQgziRFVLnUhqhLIA0Nl78OrQbd+l5gY19yxstfRj
Mgfjpld8jNISHZy6cdlWGCBYAbeYu6eW6jeFYWHT4ckWWrp+nWqK7peRlg8B2spip8pQMHfnCaws
TRCOyJ9smFsbm8ya+MYjLDOjwWpssnOradZbEPw3YPMe09DN2Fc2u2gL6PvuFWFERjYuyoxJ5gp9
S6B2VRwFFU2DYBayXyhyqli4oFQjHZX3lPm/hi4fwqbGpnfTJtuOakRQCgjnPqUDrp0S1yAvam8z
Cd0f0OSlnoYaUDqf1dWrYxf+LUoZ/Re/N4qjlPWceAbjXpiDY7i+6dhMTJTn0jYSUs5WBKSceJAj
HEJmz2OkkBbBlQJ1I3Cr9OimJnkiQZn0iMgMdG1pU2wzJFRvq1EHz8oq0iYSQ6OO48jAlNOn5tCG
YH/hv0HzoBLXQENBwfz8pm81GhyFZjwcgnyMerT/RC0ivF1a98aWdhPcA+FeBGauIJ5ta9gXdZvt
azrI2M39bz32wl3aND3oq9LyZQQf0K3Oagiqlku+aNL8ORNq2o6OV8dqDhwwdrfml8BueGIzg4PP
jmd4DrVq50xVsLGZrp910eIVPpdVRJt8CXqUD7UkQo9ZP1ebmjVfDdnJTSW88rYSqrmBtmR/hxcP
w53vtA+k6MYn32vZwewEtop08kNLxB/8XyLOBkdBiBBnk2ST3lGIeB/w3GqTtmkR2XdWAC0pd0g3
Wc50Uky1ERqDLzaO3Rdh6eKJUQK79uykxN56HTEfKA72l9706k2WpWVciSGLuVmC+m5s9Y2Zz9V2
8vT0yN2yf3SB1Yb7dK2wGpTcdnkaBSI4oIfxJU9dI1YCYlLMHvJIlJW+t0e8lSTcYYSmALm17cLd
LjLykSPNYZcRbcVpX/1O807BWej2WHfcuq/tQESFKePRA6NlNw8asl9Bf+tYWf+9qCSAurx17kCx
GwAoVFlxDvQ4ruoxP2ZmnUeszxqAys1dZhkhSHKb0Jjt+Tig4LfpU9EeDarY1iEp+LcBHX1EaQBw
KsDV47HvypsFiLEtGsGiYB6CW6sRedwISrfa47jWQTfxxbWqX4L3wYPpwM15tEHYMrQGirpOcZgY
D77bnVWioJ2q2O67/sErK/fGqmh/9JX52/NrOGjVWUcxOuBoH4UbIiFXbGcCyc8MlZaIVr0bkq6e
Np5SHHyKgbcxxtHaMWKqkBeB+OPaCrl/hxkPrZeLI69Vuc3ZYEaoB2YbOYg5hAs3NrLDxcCJrIBY
7RGEUkhYormsS2qLzHtjcoMwy5sgBtOnEeU0Kw6Qoyc3Y5A1YTo0WQjAevPat6BBQANzephtdNHN
ZjEfqT3l36HM5m2DzhpvQW7/ZxJ58ew6BuaS5C8Dlca2VulPJWX51DmiSYBehJrlaNtJbfs6RDjK
Ntr2qh0CcRYtPK4x8iNDjIYoJ7SwPgfFDahLeq1xVAyUfiEyJ+a9iSxlpPqhjwurus+swTqk6F/b
MDoZD26PpIQn3PoGGej6TrtiOJXcGJ9Jbz3NfQkpz8Ys6VNK3QdHm8YzqGosyAYWNUj8BM2SLB9e
aZaNdzVaPSLhpn9olasbdP6NR1u31cHFlRXxbBzCGqJnDhQJh4Xys5RRjckxYF6Z/sFL2RDnQkBW
ohJNVHEzCAfZsSjlpLlxWsvc6coMorYJ9LbM0jxqHfLioPizn3lR/QEFGgnnqV+eXFmxyQnTeIp1
7YPXgxWot+lMwrqx5kcPgnIHT1kiQsRr7ny//NMVOd1ru83jkXmIy7h0blpwOm9Lw7rNmqGMAtaY
SevoZQr96dBTg8ag9/teol9hV+DxtRVdoZBUcPKosJCAqioDETdeYOQITMP4XANttk1nEy/KUZT/
5IbRfQVq1Tt6OBs71PTasG6pfjAQT4U8T1kctC3SW7q09pBYn+9xpbah5qV3ajnE5vByTW/yILA3
ZTMae7f3izYcbJkhuvCzrcm6GmFA0Ye8KemmQvIzZKr9HXDVhgWO+N5AnmkDEQywLIydsZmbpjkh
YJ5DA4iksDWxoxglQ2h3o3UXoI/hNis7/vLJTOmS3KN/G/wtawH8v8+UduPgkZkGcwK8s2ffzvWV
POm55OGigoAvozsZvHXvv19JJj1AZuakV/ejOGT2lRrDle+7qyLjAMnMwOL4Pn0o0mi8BnP+kILH
9FDUnUCuhv6iDw0qox/gjhvTORnqApnCo2NuJ3EN63ZuDG+NrAqYkpRk8DSM5FmUG+E1sr1rn18t
AQVoTI49Pu8j5VifWvb6+S1ElwIPEO3WApJ+v8ST305ejuxTUspviXS+f/rraGNAkxcYQ4OlrfH9
19Nu6I1Oe2YC8shvNtJDyIB9trqIHt4ljY8iC2rJsPLeBCSmh7yRDUlSs3xACQh59cn5c3kYZzYS
bACTgPoK3iLrHlNUEKgDtCBJQLFtyaSrkKn4ctmEh5/5riKxDMNBiyk4xYCqCpa/f1P0UG7tQuS1
JonCHQmWpidSaOToi28+eluv1Nw/gqoWQpCl7QPNjEi+rdzGhERjOzcVwQU57vNSH+dUndAx+sWW
7Kc5KaQjPytgu3RaL8BIEGLDJnpn3g/PbIwxEG5LkpqJsDhm7Nfl6VuOwXr6UB7HGQdMCHCF1S4o
7BzxTJX6iV39miHfx6cQudRwxME3LWSBrlHErDsogFtY1OVB57pU5Rfyn/cDIg2lRZWZXlJp39q0
doo+bq87khTp4Trb5FwjZVt9GR1jM1RNGl0e7hmvACgRXu+YVOA/1kV7ZHV7w8N5TgDRiKbhKLxP
yqH8O743FlZ+QeNOzwZhewkDaqnElvT/w4YHD9lSnYIMKtAT7yewRrAcIJuEHQFhZ9RYBhcVHJDz
M/VJ8bql2Ie2D0zXX+EV1MzfW5osxP2Dr5xEIoWWTaGBPO7l5TiHQEAPIUrYQCP76Fhc7Qa0d3Zm
33Z2MqNkxtSurJKqG0I0Fc5NuyWl/Gr05T9m6u4krXYZ8nnu+Pvyb/iwJVDqhhsH+g4QV4esY4Hc
bAmesXRK0EkT5Vl5OzvySjnxrAnI16DbHp3wwBK+n8gGbzHkEpwpGWTzx+zSo18Gu8uj+OAGl1G8
MbEqZwNpJFjR2VOS99+tCqxF1cNYFWFGtpftXBvK6tbG+yMI6hR20D6OpzNH4H3FyZ6zgPB5UZW0
UKVaU/tkAD6A6IHDwpIKZOixR2f31W6FM4VscBbjGC1Mbrhn1351at22Le0h6aTPKmDNoGXdjl2A
Fz+VMqyyrN0Xoi5uptHmz7XHg60zVD8uT+aZsjaoyRYiCfST2WBCeb8vSoNVAl3rgDogB+KjyzOw
Efi6InQsGen8k+ony3l2HVhZehb/9nW9N4e2cdtXnjMkBPzDoDofFaTakMOX6qt7jYfsw72y2AJ4
DG0SATbm+mD7HaQRrHocknE0X2zCtp3ndSFBoQphxiRCMlQx94qf1nxNvu2sZfTGA5OF6PUDLHhw
naZDg+aQKAiED8qHqKcVedUhBduRPsmhilKj3VxeyA+BAUaLJooFUAQJrA/tBJkmHspKwZC4oIaK
q6m898BSntUgKAx69LzAmUE+2v4k2/vfBSWgiYKXBvs2ttH7BXWlVGC6oODTxB1QervMZqEwbLxr
rRj/Wn9S3+2vvQWYszR+I/xZx1oFHfGS9h3sV3SflcgKXsPUfYgXMY9A+aPYtsAbUVF/PyAUrEil
dI2zj0d1QEF80SNx3H86CljMoM6G+x/4X5DlvTeDIwC4hS3HZHb9eJzJA0jmD5d3xBkvBhPwXwCN
L021K3+cTQZqHJ0ek7yp1WkKkEnGe4Q9XbZybt+BdBm1TbDvA42zslLStCPEqMcEWxIl0D3plnra
sVEqUmQ/6tfL5s5cMu5bcyvn36tJTzxtx8TKAOEYfwf2l4l621n8vGxnmf93QSnWBxSJAJ4ixrY+
NK8ps6EZI9WYILX1SNIGTnh6FY374ksLemc8otq/L4Gpji7b/RicLoZdsGTjWkAD9/pA1YUuCigC
TwmHsqSVGsgEtRtCJDJ1v1r6XCM2Zc4P91qf0Lltj04AhFpoB/iIgzQMSnrJLUAS52cLrxbS/Wmu
Mb6cC7UgC4CtCKQltvwaEeuZHPXLYR4TZj4QeGBb8sgoHlTqRdyXoTWfvGrvmHeZ/ccYDp/vhYIr
hlfGny4ey6Cfe3/m3KHuCoebdtJWYGhF0pfxbH95+c6cuXcmlml+8xQM+nbJW892EpQSPYc7wz5d
NnDmvn5nYBXHda5TKJJhDJZA6cjZZuowoC9aiFdlXwkNzo7FscDLjWsMz7OViwKDnu0IVAYT3/vp
pd+v4RKvfN5eJZDGnM7BVBX4fNjYIpyLa+mXM1saTa54Oyz+D8+IVWDPtYsyFvrHE9oBOtxOynpu
gRI65oNFrjRYWMu3Vu7Ch5IzYnjwd4AjbGVrqmU1W7U5A9JPQ4u/us7tbPBtVr+42a9gXmpm7T4A
sM29kkI5437fGbbfbzhBcoeNRM1JJ9gTYMWbzPmaDklvS4jL7VVx5Rlxzj3BHtoXsDGACF934jUG
yKHaQs5JY7MfXm7+aCCGgUoWSg8ZC7modmjW/jmn7a2jgXe5vPnPbJlFIQUZI3QSQatntSMVbUhQ
KmAwbXTLgP7syt1y5fNrujBd5XzKbHz+/0g7r964sWUL/yICzOG1o4IltWzJkv1CeGwPc8789fej
D+5x926iidbBYMYPxrB6p9q1q1atRdaAlPS2tv/9wO8n5Oe9CSKXx+bpYnlVUIV21wyHxEMztpeJ
uD17iUhm+oi4FWmY+H8jmnCu6lYOZacrAKq6GADI/DmNjFey9r96n3KHLH+TnDFcpXa/vzy6ufMG
YQx5PJM1OmPwKEuKB4obAqWv3k1i7HpPMfWyiZnbf+Kk+a+JaQWP3KtemWbfVsl4CKyN/qNU4Fm/
qYyFPT67DWjEx3FA+ESUeWqkUhJVq0aMaOPGGBAVX5in+UH8/b5wZN1BknMD3qJDl+9aZ+8puw5G
96Ws3fxq/LWiCaOo7aFJW6xoxVbWVsG7tjSOWQt/AthJeucss5qZA73i/p/3PvD12Pa/x2r1qJTG
9vKiL9gRebFs36/0sRiGg8E7roe8z6OOvTL86vARO7zZgFpb58QqblqB72uA4xvZQwpwujoAULls
YnZr2X9NCNGr45UWtKKY8EA6VVG2Mpak2WY3F2EjDfWqQwQrbF4J4ENWhSZJGMLHtFPB7JgbVLY7
tfzAWHDEpFJVFAxxaKcbLKInehgkneIJ6VOgdwufn1v1488L74qYR6uTAGsFb29t1N8tgFz9A95k
IrlilghvKEKcjgAaWi0Ywkw++MUmyNfeLRAUc+ldPrfkU2mARCYC1fS/nhqxWmkMs4o6mT2CUZLr
fBXaxuvlbTW36GTe6LwkHUu6QZgrO3bdwFM8+WBb3dYJy5vQzVaBo2ztcHfZ0txouPmJ4slbOTyP
TkcDepYEhDRQ0irtdq+gWbXxyDcu0MnOWYFthXZeC3nZM701GSlqUwqIprpqJ20BIF0exNx0sRaK
QUc1tVeR6cFMAEe4ozEeBg3gqFesY8vaNtmNWS+EhXN7mKQMQqI8I20qTaezpVapoaOa0x8o6a/a
6EcKwidNFp4cC0ZE9wj+uNKafDKSwZdcvLU6SZGldMWsEZ5NUzcW8rXiDiNWT1tClZ4VKdeJ9C+2
VsVS29rsshPgkXgl9XrWdqWSrwvp1OsPNiDhu2rM1b3rNf9eXvzpLIjhEavxXyPCDnYLy21Kk4du
EpF6LL6lgA5y7Rsr42QfMUX9FAJL6mdnD5BObxNntID9h/2A6plc3juS8txm4wMSp68lGOjLQ5ud
P4eOMRh+4CETXU0el3oZFTqdUUa+shUehtqCU549OX8tiMzAEVnAimb84eBY+1DajFD5AAxcCsCU
2d1Gbm8ibSXWFtm5XWS+81pn4lJ/gFfZfujMYRXH1ZtXxvW92xQgaSiYkDlO7HepQYY+AQKxSvre
3jdOQ3tNuwmtpFkI3ObeWlBsTXgEcjMwMpwe5xb1vEhqKAvkSflPogQPRt74a8mqg3VNOWzlIHyx
L9Lk+nc4tHh/zQo7dvDyDpSNPxxKo1sDS9wudu394doVD4UxtVmybyjp/Xn1HcXVlhM0jk+fDSNz
OzKeANXSwU52BNvmvTwo1T1iEc4jyHdaLQLwMX0qJdswiWiOR9Fx76lZsZYaPfx2eUfPbYSpS5aq
+vSOFwsxxgjBJWIEnKDu3n9vio3sbz9gAWYHSErg1CbTd7qmgU9LWwCrzEEBhBrZJUDf16xaQrPM
nRuEQw3yXjTz0et8aqWwQZK3Dj467pVNOtZ3JHurmn6LK0UppvQ4uY6/hoS94tlpWrchhtwB4Iac
bcBGPfVJD6GMo79dnrq54zARHZOjJD0Erf/poLrAG/HXlBRTSXpQO9SPHGkPN9xzoVA3irvwTZaD
75dtzk3ktE60sdKZcJY294rWd+2SlsjYfcp0+EnlFazk6KhfNjPXfEzY8l874qUqO0OolgNRW4Ro
aUYjUgUizUFLWY6+WvG9lpFh4cCHd20s3+b1Eufw3NQemxei+GQoXBcQ3XgAtVoN63J8y6o7xdgk
6kq2FuKHuVuD+5DJ5G6nt1XYm0HUF4HZqDwUS7hHcr1e8XIMFiZ0dkBU4mCtB+gDXul0r9hhYGWO
x7rx9mr3miSNn7TCc9euVpM+imJrG+pd9KVK/CXWkFnLBC6Eeg7/EYN8LabLTjeYyrK6KdV6XVI3
GNWXQNFR2j0o1kLoOhNeEOlb1Dcph03PitOBlhNRVOOC+TKkZx73ybDLy3vm1byafMOehIiJxOhH
noh1hNOn12ZfwZcgH+h6WI/lL9ogav/r5WMwszVos2ZbQCUAZkBU4KpkZYgGkMiHbHxxx53R3X7g
+/S/T6E+L0mRxTnPvERp+0I5VEiBDKvCXv1v35+8ydG1JpejlzZarBxUJ1xHSr9CM+EDFmBsxA0S
5nNDCRbIfyTxoMkH2Y9WiMdfKy8zOXQbfjiYMZDim4ompwZyu+qSRLOUg/0whNpKovPp8gimDwhX
P1t1+jR3/yRle2qgltu4cvVWPehxZG0aJ7l1Q4Nu3eZe642b0qijddk5I72Q0ftlyzO+HN4jUGVT
hY2StTA0VIjlVJrgkSOtCN3a/Co52zb9/BEj4MpQVabiJBZBtchVQqv35UMsN+isDMNt48ru2nfG
V1NLFgLE2RFB+ow+B8fy7JWkd44qySDLDk1lfobK/cvUSbiSkvBpsJeYFmb8GkXwv7amvz/a21JF
Z6vaR7z52+9x/F0pnxHOAScCY0UC19nlWZyJw5AaJGENKxH3rsiUo1mpbZUWSNO2AHKjqis4ylet
f6X41J/NTmkONCuEcZOE/OmYVHpDLHekuJBq9dpxaCy/PrVLUgEBX+Agkz8TNnvp6fTCQwR+mHoF
jPuwX1KnmfOYxwYEj6OZI7CCWhsPerEzu7v69/XrwMMOT8MUWfCFnU5QX3ZWPbiUtMJvg3xnawd3
SftldgCwAirsYUrQYvLbsTofXTPqSXbyK09XRrykl3V+QULmgqL1RFjMn6LPV1Q3DqEUsp6MgFYB
785z3gNauTW/3/RXc9sBMsIYzL06fDtn3jlL6ZVUgsF8ypS74D5wr95Np58XjmDQwbIxpnw+/WTT
yr0UM82UyyemerJsINAotomXi5MPJl3ftfFEe49fwh8xPjWeR2f1rWLc5qq8MetfytQ7Ld0rNJYq
/cu1u+3UvjA+Zxgy2uc640lyXgt6m8vgrkmUq10LRkDcTHU98EsioLl1urQYIwapBJ+LhvbMZBVZ
z5cH8gfqdXrJTahKerPAYxFpiFCwbARsERICP5GbL3Zlm5gduD7N+OI3QfjGLNP+miWfnaGqvza5
qhGI5oG/kmLFXY9xTiN+7VT3vWqVjwBrqT6Obhi8NVJj72u9b+71wPcOddokt2PoJXvDK6N9rgFx
kwcQBzSKq/UNoUg1bIx06O96Yscbjxf/qgIPcYtQbPyjLQLvmcpTTy3fVt7gU5fevMGAMXHw80Pr
Q5nZlGO8cs2YZgVvjFYpmt9oJg3WposaJd1z8bS0t435Y0ivI1BmXXvtQ+dLndX/Bp2kriRfjumY
G4N63JEH82/LYfC+ZTBC35eD3dyihhqAdWoL898eLNnvWB2kzeWVOL9IphyDjJMnwwf/r3DnWynd
VnJisNrFU0zXKM3cVxNCcuiPTIhPN61yy9TPMeHsmoh2qd3lEcz5L/IRk9gZcttnAUWWMZN945lP
stztAulmLH7nSb3S3TuPLsTLts6d8TSUv7aEA9gXtR57JbaG1t570DaZ6sK7bMYCCAmo18izEQSK
5SIl81Kt4OZ/UtpdvjWWiLTOAyKiYrz8ZILwQWSFtLycdKGnIJvSf2l4AhXGhPK50ZeyOHPDgH+V
CBYKyolZ8fRerMLAKySltZ8C+Xt7n9rvl9dhbhiMg+5jIuVzqU/S+1Lue475pMD3+tzbI/QdULa/
jLHWPRqtHC9wTakqv/fUX6F3xOUIlBN0PXiL0/G4TeO1Y1ymoKSK4rnLh1vFpkN6WwbRCHuRLcPe
lH6z5TzadmNUPVo1HEphmvort4amTA5IF1R25XzJcFH21jbjYjeUesrk29Zay9XoB4oL6vNEfbDO
pKx5uTxh58d88ujQZIFCmKoswu/3YqVupWRMniANkCdu+UpblVcXVxDhw6mTTyBaBHJwOkc+sbZO
Q2f4ZMnFegQoV5k9bBKbyyM531mTFXIxxEMz4Upa+pkaNlb4JLX3iuOvu/F6l4gFQlIKd7QgnHX0
+J439LqcRk9aIq8Mi8Z/uVl1/b/Xj0MzoFoE2zq9KcXIMRsMindZ/DQE6+x5WOJdnhZU2LAckL+f
n6bx6DUSKnXndwafd41vY7CV6k+QaTwX9T6s90pxtVvUkY8losNrkbgSV55qijXIPbtLTeMHi+Zu
iNiunS04bC3yzZRtIaoXG9Og2rRCu86qp1xF8WufZTeXvz/5o9Pp4vs8QRygiEB0xfMR6LIfOFpY
PSlqFT60su2/yFLr30WGWX7S3ba71STZWvV+t9Q/dr6fJ8tTud5EQOCMc9DXc7WK66J6qn+18Sp8
vTyupa8LflgeItg5wrJ6KsJgbda37QfyIZRC6DMhfECEk/+ebjQniuGwwOU99fAVDKtQW4pH54aA
y2JVyBYyU8JB0TxFTxWdpR/KR8n9JGuLKzC9YoXFR/vJID+Aoi/bWBiC0qhwLtie+lRja+ulnbF2
S9iY1nKcWM6NNzbBC++8bE3/rr7OJV4Za6duC17dLsqn+AZD+pG5DpqJsluuOdmv7BgFEVmvlWkb
MZudRB31OWpVe+Nnvr0rnFiCDGKIN1QcwnWvqV+8rjYebdeQbkI/BbkHV/v42jvmYK6UTPVuKvpC
cpjkLKgUs3C879Sie01q7vDODDqgJZVkSeuqlIdNWubW1S+ryemaeHVuQeuMIFXlLKAZ4qtPvrop
NLjjr/Ygp9+f7t8jdxWUeVdV5rQEw5dEf9ONH5fPwXmQePp9YRPVrRKmiS4pT10cyIeurKsHBcQE
pItyq9Gs7qvBI8TixdVuiw2FYBu3CCo8Z/20cuGrzVAPxaEZb63wxS4Wrtzzs3H6fWHaCrts3Lzh
+y3tugruo1/wizPwUixwrIlhpmyTmB2ofK/vehi4gTd/jkFnGD3EedA4xDC+SQ+FH6MA+W1Ik83l
9foDNj46kyQIkN3DMIrQDkT44pnMIy/xFEhCnl3Fh38gQYg6HyAFzAJzkFa9O3SPSpTZ26KRv4Vt
lKx113yW/ZDfo7UAseE8uC1Qqdgkqf2FN2i00RoP1rNkrO9br3m1YnjLLv9msUZ19punqPVoEyvQ
SBhKYqTPuZ7DoCW9ObV/7xbKG1LFu1Jr1ykKro7e39iJ8QlE0LoZ1dvLv0HYEGc/QYjBBseNEKpg
2uTxmyTdaRDz/W8GhAvFaP1e9qcxNl9h0iqihc8Lcep/fj9BJA/SaQOIdVkugaTOYWl5zooU1qaH
PPncYOcDYzgyMk3i0TqVISqKgYwReAQHky7Whc27NAjhPglguqviaRATq9+4GWArXBJqFvzZ2TwJ
Ww0mTtsOOzl9TrrvYXOrK8W2KT7pfrZTpSVcoZj2OjMmbCobGIXqlBrjGb5X0r1r5JAzfE3J1Sb1
a+Y8QQG7q/R/W9naBdl76O0uL9c0ljNXcLRcwpbr1UyPZRfznbGyNDow7+JoM3YLrnTWypSUpFkA
LmMxwuzizC3izk6fx3iNSpuS76OG6H97eSyzWwNAKzcoOeOzFjDTlTySFRyfKtmqys4pdtkSL/Ks
CzgyIUzXOGZw1Nlm+gw9Z9R+c6yFt/DcRNkT6JsbbYr2hacklENV4StVhtzhk97vQf70+zJcuDjn
9jdULBrVDR7zKDKdHlHIjDwqSAwit5/a8d5V6ajJvsbeSw9Nz+UlmeZD3F7UUCgP2VPSRXy86I2q
pXrkZM8WVIte5nG9vXjdXTX8zOqbxFjAS/z55WfmTPolqHZAQCfy6xcjGQNPZzfHbt2uzC6HWTVM
jfKG35av4h7OQd9oovVI8gD6MrvaAGTs9kkHE44rSfGNA80LnIdcKXaX+Hem1sS7yLDjNXi3eC35
OWRzjVzkL1VudF8URFa3MApbj5VRpJ/lqngxwiLa6lX9jzHEzQsCW9ZLaprhJlXt/rZXAguG1Sot
VkVmw50GZe/PMghrlNsKdz+YLm1UNVmEMh/TF5qlq6V6xPn+tSfkA1sMek6K0EKopkH96Q0lNe60
/+om38CGLrj/8zN4akBw/4BH7HwMMGAPe9hmNjA0yvWSeNm8ES4ycLmkEEwhMoMJLRnN2pEPg55u
irFej9JnvVq4aM6PIngGcFiTRBr9t2IVEIkns1alpnhmVdaa+TCkr5Xz6urZwhE5XxJVISMJ/xiw
AECA02CPLkxZrf1WYhM8Z/Y6MddDu/D988k6/f40zqPvj7lV+33K96dEvr1z+q2TLsBAZofAAwbH
heo8lYdTE72BCqHkuMGzX1ubip4wP1vwi3ODQPpjKptwts+gcYmZy75epMFzYd8H4T5NN1Gy8Apb
MiG49taTIqilkuC5bdZqBochj9WFwzE3T8ejELz7YKVyrfmMwqx2dQKh1+ayt134vi1UlDP0BbXM
RNRPj//1kgSO3YUIeGGOxHu8twazhLE2IKX2Zub/tmW5lpeS9Es2hMNtF7mhWjE2mmItD3Cu3elL
MaQyc7a5Wzly/yFbEc/cADdsLhWS/2xlsL8r+RolXAR3QuQf3ddEU9e1dgufe+P/bsxfkvM7DW78
ZheV1e7ygs2P9e/vEM6mo7WVC4Wn/zyqm0bd2f7GbD9ggoZW3nnwB5xDPiWSJUNeh8EzjOWauW/d
L+VSF87cKI5NCMffKtvWiiI/4F2xlqEmrG8WdTrnFuzYxPQTjpyY6+tVKUHZ+BxY70qyldIbq1ib
xv7ycsydn2MrwnJwGyielHjMlUsD+k2xpOYxO1EgPahyoIFydvsGxjiEqMH6z5l8C+1rDr+jsv3A
EI5MCGuhkchtq1hlZ9fwK67t9OYD30eeSiduBEOsCwFEJSlRUQem/+yZK0mGYXvhtppd6KPvC7/f
0fImIx3mPzfOI8XxMH20oacKPnIojqwI2wlBECMoXcN/NuKdGt5HeHx7qQrPjjwNRYl2j0wIe6kb
INkqE4uFeEe7zbbXwGfTbsHIdGFcMiI8Hjs7Bl6dMludn+6KWoaXCnJX40ejbxvrGTa7OPv8v62/
cEsava/44F38537YwSEeLrnm2SN4NG3CFdlqNCaa/fR9FMq1g3mlch/P7ZNlEevlUpA6dmDxfWgz
q9/xEuPPws83hKeVVodWWYYsyKiuinfzn/9p8g3halSjWrPxtf5zXd8ZxW6RjmP28MGZRcsb5Rpg
fadetu4q2xpQaHym7moUcNM9BtAqa28fGMWRFWEL9Z1vdWqJF4zstZHAtL25/P1ZL3v0fWELVXC5
ZZ4l+8/VeNsewuS27xac7MI8iXFWk6muXnWMoAOWRkkZTZ3ud+6+Xz0OygL0g5CqVaacw+lqFHUE
tLz3vOc6WxX9Os/3fb3ApzCzXRG/1sgHkgvgWSgsBVCcQM/9RqJ73l051q9C7hc87cxUqTZaH/yD
nTOJWll35Yj3iXvoO20zRPdO+MXqbhLIaS9P1vRLBU94Ymca6VGAoGiS3VKEcA+x9J0yJyIaz6qT
bUz0XPriu5otTNx0Ei6ZEy4Q1fZ6pBswJ2vvSXhw/f2QfIv0T+ibLlyI57t5wnBSQqMPC45jEWLv
Qpo2DpErHwzzBlEFK32ExP7y3J3vgskEaTNyAjNJJ9Pj1QBBk3JI1bXl6dvaX4oQFyyI8P3RjsMq
+WMh+DZJcCyl5eYmCaQKoBVErsgwCsuh1Ki/pGmvHAbPBAdlfM6T4UbK2v3liTpfdRrN9QmzS4YR
PLJwIvOQzgrQe8ohg7kHsaa9VOa/FLfYdsAii6pZODuzo4L9waFbC/I2sUwz5v2QDBWjSqT2zgjc
lZ3K6GP8vDyo85NDxkYGTkRzBRKA4lsIbn0AxD6xQun392HRfa6sMiZDNv7sXOM+Hccvtn99mhOb
FOWnteJhInbh+H7rlGEX00iQQKU+RsmPAe+D3tRNqUXBgmuY23xgIf+bLRJC1kjTSiPMfOXgVLf1
+ESEdHkCZ78P4h54OvSqZ70phtkCuyXxdYj0L0HwM6YwcdnA3D6AQVXlbNIFdkY1ArVKARLLoHM/
QFzCdn1zj44sVHetZi5sudmxTLlhuECAfYgRQNF1udJKzJVuVhsK8GtD+8hsHVkQrhy0v1VvLGy2
m5x/8cPsC6XVpSyn2OHJZcP+QmIKQhPK6mcdiJrcdZFUW8yYic63HnID+PIneNZfJV9bWcqor72y
+p2NtMj4foAkYHbj5sqqCqWVWeTby+t3fgfSc6UA4FBpBqOTT3AbatC0ctPTdGJo6+KrRAOQcijG
D6ycMbF30iilQ18l7HJ5GKy2cQ3lEGp+cmP3KOMVubXUGjG3Pwwg+RNXARkUsWchchDWlumUOgTo
jHkvXLkf2B7HBoS5snO3bXFXysEKPwX9/ZUY0z8b4/jz6mmYUOqGF5XDqBxGF1zCJrs6tGWlj6ZH
WIRibI0WXizlIFk3bX6byQvfn91JoAyROITkWxODgSbv0yhpdAVpvXVd7CvnyVE+IYxzeb/OLvKR
FWGS3CKhBTbVcJhFuFGaYPPv5e/P1PKhiKBJkcAPBtTzKpdkhMQcYEWC5M1QvqRmhOzJwVcf1SD7
VCJ7a9Tupo175Iqe2m4hzzs3Opj/oCsFwAcmTYgVsnpEP5oe5YNtw4jqpZuby6ObCxIsnA5tlhYg
fzFHikRmlscKzZ9Rn7nBypDtcm1IUfO1J0DZtaqc3hroSy0EpHM7A3dNv7UD8PgMg5qGSlM1wKoO
XQoKrcni8cGoqH5ltdHcUexrFmqIc/amnkzqh9CvnrE9BEPka6VXyfgyc5/U9k2Fepm5C92F2Zxb
rWM7wl4cBvDz2VBM43Lfx6i8Qf3l6/ULNrXOsFjIQJ0FQAW6kqOjwPLiDtne8MMH+FLQQW37h1g1
7tEjuz7HxZQdGZzm9uitEvtK6NsyBtPq3WjvMrPY5MNLq3cf8KW0q4NthiuHtkrRG6mSW3SWLEMg
l68bZy2P2eby1M2tDmBeoisq+4BHp78/Gok2DjkFv4E8U4AETY620PXVKwIbBIh5m6IvBmH4qQW0
SgPPGKd93eX0Tx9yU0H08Z/Lw5gJsI6NiLfaENelFfoYyTraZomRUba1ACio6u4jhqaOvwlse9ae
HaJAGyVT+dWpbyrpl1vfl93LZRMzS8LNTK4fPBl0VbIQX0VREgSWFGmHRH/3nN9AyS5/f+bg88iC
JJPHFi1G4hWUKfVYShIN9GH2UFbvbbGPfAMd6s+XzcwsCeES1JIT2zLXnbB326JQsoHG+UOANg5S
Ue/oZnzAAp3AKv1/6hQ4ne4sFIeMgVwRTAB9vg2S7qHu3W1RLvX9zg1kArvDYwrGk0vh1EyulLo9
2Nx1o/Qgj+h3juG6zBfKozOLTmMxwC5KFKDExfdv1qejVo/caW72KA+P8e/rp0qDAouaBRpYdH+f
jsGUHPRobbrvYzTykEk5JLnzOrrygq+fnSquL3gLIGfB2KmZAQ1iu286tlar7gep3UV5/R740UK1
ei78gHjBsBWVbnwUcYQYE2hqVJqph/91HHdS0BzWWhzcgtrYRaiUrurQv0k9hIry8VNaZj9hiqhW
DYyjl2d1JlDgZ7ADmVFejiIsvjd9BM+dEHaPtt91MZLHRvK1Cc03zfVJ3w/vl82JrK1T7AvWh7NL
7QYCGLHBsqXvwo3bGrIGuvp2Y66Ev5rSadE+d+SNX/TtdnDAZ/WmFL+XjWVuMlfvylWG8vEHfAhZ
lIlSjXaWswZFr7RLGgD4JZ7fr2jLWw2us/YS+vuWemJFiO1/Bq1pGlxNGDojpx+MxC8qdJkPqpk1
D74XvUVS7yGvGDX+Pjaz7DGWNPNOLvVqXbumvWkk6wNPXg4+T2pgXUD5RV9mujGyuw19zH3lbzU7
f64162qAHWt7ZEK4iNOOdqhKoxOblMDK7B90R9qUHoKD3hJgcc7VTM8POL7oEgJGfHpI/dFBWlmJ
xwO6oF6/iq9kvf2zYARHrBYHA5Ym4XBG3UiiaoT/slu33qMlL8TJ0/V3mrhFSXjidIPZjVZD8Zns
hLyRWxWOJSXOQYV9D2J5WyhfEs+jRfYzegWXD93cbYk3m+aJvkBQdaezhbSc76RuORzuVettB3XP
2/Xfp5vXwIFQk6UJ7fT7TaFT/4vq4UDHbb0x/cdRfQyWmkBnlpzdpXLD4EGmpN2pER5xvVW0g3GA
MMd9CcvXy2OY//xEWsFVTxwmzpHuNaZETzQKJ99T4zYgZX/ZwMya8/v/Gpj+/ihKTbVKKuMUA7iC
famWjKLdOPaLarTbHkLEVvU2ly3ODoludpro7Kmcpp5a9CO7G+QgNsipbgNvnyxc9zMXJRk0A/Go
6dTzzjz9fN21ZVqVtYVGFXri6/Y5DT8wgGMLwpRFbd6alVFZh3T8FVGsCTRrYVGWxiBc9k3gQRhZ
ldahcbeKspXLTbVwNuYtgD6F0p1/rGmRjpZdczUjI6tuHfzqjtRsFn1Sl4giZ443C/HXxPQTjkxI
aSEPFZk34JTOKpEmb6hH39PX63fTsZXpVxxZMWJbHcuRgQTyjRXv1SU0xLRdBJ+IcCIKAQpE56BT
hO87ZpaCOo2tg+H/MLM7qLLz4If+rRyvx6dRzaCaQKJiKjeIDQhKCuGOnWbWYYy/VdJvJ78+KXHy
fWHF86JRTPytdXDtdt3J2wowpav/yoeF23Z+wv6OQ1j2ukKiqG0ZR6fsW/3G9ZFN3rn/OM328sLP
bi/uDkWjKVM/g82jdSINJHzMg2T8E9N/Zj9F+vrKLsbpwmXS/hoRfFXhNmqq2655kGv7zU/UGyhD
f1wexzQf5xvsrwnhMRcOqhxonWTCTGV9K9po56XtQJ/RUkPVnNvlNoQLelLcQFzs9KD0mYe6EuwB
BylbDcXGW6IcnRkHfJ/kvCA2JqIUHyjFiCJuP7QQqTl7I7ltfllLFAIzI6AcNlGxUxijxVi4alW9
ausOOsBDg6D4zyBY2FBzA4AzWbH5VwVRIFwcZiE7KMQa3IQ5wPiwWPslygUvl1f7fAwOFrj58CUT
laUwBhNeKBkpYPVQ9etBWznt7eXvnw9iYmCcpBkn7sczXMSIIjzyYKSnK7o7gRZsMzXae7559SHH
DHIgE30uka5Yo7TB6WelIqmHoQd/Ie1M6zlRPtXRXpVfLw/o/JifWpom9Mi/+7UpR1mJJan/4hR3
CUBtBTAlOr+X7ZzHQad2pok9spOboZRksYOaCoQwuvbUFPEqrw+9lm7K8lN9PUqG/hLq5YTZGrtZ
PC22U+oeLGvqwbI8dgGS2d4DEpQrdfx8eVxzG+7IkJhiyYY8tuXJkItKct98LwHCXbZw7vCBx8Cq
RE/RhMgRt3RHfy4kuYUBY2yxGfUIMZ+w+yevo13QRv+oY/d+2d7MiMD9kLqdXinnYm4SZJFto/T9
weqsX7GJq7HCq8sgk49BuYISKQl8kRxM0TIdUjW9P4TGZ3+n+wtrMnNIFQIjc3r4EKRqwl6rEbpV
fY/PW29R86n0H+JoYU1m5+jIghC1GFaT9IkLf7YbRaum/jIsBXdzBtBinvw8f+DPTo+L7NtWoKkp
dLwo3Oe1uWq9K3WouHtJChyZEILgxLPNnmZMNFiIHOtx05EfjLuFbMtM4gcrCGOb5AfhUROX2ssG
TW0bdlNb3SIQn2qrtNib3t6T1hxHY9gimmAuFTlmZo/6GlKjwL54NKrCVeO1ZRKVdU2qW+3WdtXQ
Onz9PYAFEumUvQGXifg4Vx8qpdEQNEi9f2w/Bee1aaP95YM4kz9CuIvkLcJyU/7TVk83QRxrbty0
1Gry/GEwhl1Ei5acmis5vvWaBy+7i9vkNs+uDmSxSr2D9P3ELCPmc0n02n6vkmSvIoRgx/ZnV+hb
OdW/Q0RzdRocU/SEEZFTISIbfjpANTASRW4ykq7OTdr+7pRH6Upi1WmXn5gQTmoY5fTWNAX51lra
RN3wUFXRwl6Y222wAPD7ubF5cAsxRyElShFJAbnNsPWgBasfVXmJv3Xm+iSwhBmHug3xjViK8tNO
Gyc96oPUObvEiZ+Swl6bCYSUhbtxFVSwg6pYcKOz46J4QFqEdpWzoxtJIc/8lNXRam9lkKH8dXl/
z7hpNhOJo4l4gqeE4OMy024DM3eHQxY8yEWEDHW4aoPrrxp4P/g4YS0QRtGRIglhR5VHSi+GTigs
x3Wy9FCamaYTC4IfHapRClsFC6yI/a1Z6mKd/vfT98vEfebQt0FKB9kzYQPntNeopSHVB98o7rIk
0FehkkEcPzwWofpoe4W5ihQdDZKlRM/cuOg+JBdKpxJEpIITLXq/zPwmbQihunXlu+vuemwSQ+NB
AXiWOAAncHr8Ndcc9Gbwm4NUdyuj+jRI+75bac728j6bu4MmTt+JxZw6Mb7m1E4mS4AiJOxoUAA2
2U6uzAdZuinrO9Meb5Ta30RpuvfskQbFha7gmfBam1IOXLTM41lGmXrVKHla1KBL8iqN0Tpu7oYG
ZFt8PTiKuTwyJNwVg1ZPCfO4OYymBgNztgpjCGQvT+TcjtDgGqNhVOZlIjaIUx4KrDCPu0MSv0kR
ULaFszo3WYSccD4R8gByFRxprDa9l0eU+IrE3tX4UqUxbzXPRv1iwbVNO0s8VNPVjQYDpbgzVijI
gg3IntP20FWfR6/bRvkPT6J44Xq7IP92edbm3ByPEPCtvH4nHMHp7tP1xNTTmt2n+taN2cM2lITZ
L0mWF8KFmSuC0sVfO8IOGKtW6dCFaA7Bv6ZXPZQ/te91lz0UPz+wC0jUWVzbCrgLU3DbdRYmsZb3
9SFqN7AxLqk4zU3XxEdEpQSRVE3sb+iiIGnTqmoOzRAfevrh3KL8bNlL0Pa5vQyqg20m43vI25yu
iglQQe0Sk/MS+ZvfnrLUJj7ntklqwp3FZqbAKq56FsRKF7jNQU4PWfiv3r4RwCvNp5x+rPC7le4u
b7K5o8NWpk5OenOS0T0dji1pZRrH+Bm3QnDQ/1bmP5ORwvFSumCGMuQPS+Z/DU3zevSOdzpq22o1
GUoetSrc6Gn/aRzdG83MXwutWcle/aRH2S6Bq2atx79Cz9ywyAt7cKaMzs8wyavzUJ3a5IWro5Jz
e6xlLqdULR6Mun7ogpQqrrwuDZOm/3pTJwmiGNGnqk2dFbDRm8DWXj4w5/gqiiGEMGcP87xTnDJr
OHBqo6+S+MZuny3rPXOXpBj/eAjRW9nOhEsAukU+VthLrRkbveTiQYwOBWsvvc+G/iXvWjogy24l
D+YmCfVNkL7ZtfdP3yARZyQooY/pupTtn6qMqlvWPzY2JU1lYsuNn6xE2VbyEpvA3NEF90O7gI48
OS+I073RpB4l94AJic2brPgU0QVuR9cDyybq0SlxAOklKThh5cniOgagzeGgyw+psld+XF7UGb9A
2oiyDaAyqLPFeDFDVb2Bua9HFLpa5W/GcD3ImAcj7o1LFIimaU2TeHSARhjJXCPl92dRsC7Ihy0S
9824Hh0dYQKePykWsakikSMvl4uuP0ixtrbshHT0cz381IwXX/7HHe7t4ssH5uzI4OScjobk5ZkT
2S5v/EL6JFXqyk7eP2KApC4ejnUXvRs1TugVPbk/GPq2dDb9BzYur1BQzUS6IJgsYQBxYej96Jjt
Ie/d1aOtvhbuQtV0JuDAAjvXUgHJ89gRpkit7cwq5Bbpl/BdGp1dPdbBygEYGWWVv2qNJXnsmQvh
2OCf3MLRmuh6ENVBqbQHC+GeuN9Ber3Ogy9yff0T/sSO4Jv6LLKqEu70Q2Q7D/Jg35V+8+I75f+R
dmVLctvK8osYQXDnK9nrbM0ZabT4hSHJNldwXwB+/U3M8TnuRjMa0boPliMsB6uxFQpVWZm72ztA
NRwpuOnIbFTVvExRMiPhZrw43edq+s5ULE5rp9+GmAzuFSG3KWcODQcESGOPCBTa74v9FPeKK2PF
Q6KHBnygqLOgliOD2eplzps2HVlk8SnoDUBYAP3ov9+eq7VBCPkdUB8hjtJlKmjH4v8cx2rJIH36
VteK6sSaAaT0kI9GfIPmIMkF+2nT6eXczdGYIrzs0/39v//881KA2XnmmNdLP0ct2yxuWKgizLWz
eP596SzqGXB2y4zvexb0gIO42hPy0DTbWVVyVhjyJbjS3NUOydGsG5n9piuhoffq87C0kQFVvDLX
DaH3xsfj9rpEUHmDrXlpPUcOGKB9KwsTqPgV7psOFns2KrbX2h6G5gpeTiC6umbUnWsN/z1jWP3l
e1N88vSnxlI4FbECUsCD98X/TMgTh66FnvneNEdLn+1BdcYGNAaGXf1YNk+OkwWzakusuZdzg5IX
6yqL9MUCg870g5aPc/ZUt99LorgE1mdOaOOghnjNCKxx1wJWVp8jzceljPYlKwWXNlpOfuP84LL5
rxnp/KDGHZfAAmPb1ZvFRoiUjcfbFlbXB30eyEehNxxN3Je3GRQbCOsSOIC20+dHwBHaZ6R5yzA2
uurRZS5Blk2fDm7P/UNacPtw2/zaPCL4R2oS6OxrClGbF8jvM7Ql1/Enoj+YbDOp+ipVJsSGObs+
+xoduADo6hGpv/Mi2RD/k49WidvjWPOjH2hGABqNa5y5w9rKob2BIoL7vd+MuiKUXasfANmLVlcx
S9fMh14887hZRvRWA6FntwEkN6rxiZe/uJ0HtfPDAk2um90PrvLR/ohiD7pZQLos5w1rM4WYirHo
0QCGuRC3UfnCHGs6LY2mInSX2ftFdl+0WkK4EjQCoIQRy3i+TBogxzpDGcab+K7vIUrwinT/Dqnl
0O42A1nCEo7XnPugQ3JZg8SH/uBASWLeVjQOLPKzmZ+G6pc+onuoOLatSiGDrJ0UNMGI8gCi8avU
o9f4vOpMtCot1j4e3LCOyckcnRDPZpDGPlnZHr2uiEzBAPjDto5F+4rDG1oMYYH5Ok1HBCSbplSl
rA1xQGUHC7J1ZCdMoBlwkUvz5lZxAUVHXbziLfrkZ14w6Addm19p/VOr8ldn3LZ2HVD3ibXPWf1z
SSmgvVPQLN0+Nv2HcWwCrUsge32ax/zV60mY9LPCX64vL6ZPwCDQuiqnzvqigkAtwfK2+RffSwO+
vOjD29K2O6gBhQ2kgGi87axj3P+yqidqPjRVlLIUj/FqY5Bu25VOaLvQeanjAFn6Vyd/vX2CV9yE
aHkQeXkhnvrRC3y2/+LOm1lM0fsw9T1/46DzfhIyH1un4ipEg/Da0pIh34G2HxGaAksvLVmeTJrd
9ViyRuubp6KH3iHLJ/5g86kPvaXpP3vF2Lx1mq8pvP2q5Q8KTSQvEV2IPX42SNsobJKjxhLNHpjC
HH1D+EvPX6ou2c0gu1i6e90i8uTI/gHsBJy+e1WArEiRW01OhyjzHg3++PftJbu66vF1iEyIfY+K
EI7W5Wj4olmzXhDUU2rbD6uxSAPgc8cQCrjZAXyhiaLj42qLSPbkm2RutX725yGaQUfJytQIKh2I
BGTnFNN2FQQKQ6JShGyUUDyQLmUB1CyGmY0RaScnBOe694juBzPwtOzdmFK+x3yrcEqrkyl47NDS
ggrOla/3y5GajjVEhD31FgT48selfu/vfnCIoZ2ZkSIaRBTDZDCYMSt7o1tFkLLvt3fFyiqhiIfT
JdIy2BzSHu8ds2wIWbrIXdIv49KWb1WzkND0Y/LttqWVKUNLFlR80RkpsC/SOfaoA6xjVsFS7PwA
39RJo/4xnsvtVI4qzseVUVkA/gNth3AFIHRpVFW2EDdp7Rb9eK/1+FqWR939fHs4ChNyngH9pG5O
a5gg2kMPybSWvMyqft9VGwYYfBwcXJH/uTyyFPXNNGvjJuozd0auhE7bhpTlC40XV3GIVlYHLsH1
hEgvGovlfWAkLfeHuulQzN0u3tFeDv10YOXP25O2clQBFkD3soCGI5CV9gCNGyTonLyL/InaNKgH
wg6jBtkJglTKYz2k5cEZl0wB7LhOmn/cUYJSFpVk5EklDxFzOmZmgsGV0wPaNpr4sXFPLsF5PVmo
twzfiuwUt0fqKQ6XJV9dwi7It1EOwTPgKuuxjOXMNaPuImcoiiNUdJfQcz1VyH4d7oLnAkcY9WTR
iYio5nKbtC5U6WdnqaNkHD6XxPg6GSSczGQTg1YccJdik47NhrQ2D30oh95e0us9agCsBU5gJI1s
PO+ko0Zi0FAyfaZRkk+bQk/A8aEH97MloRv5zIp82iyT1m2iLzTyK/19Rh4sXrzt7YGIH3oRZ0gm
pMOW2g64/GZCI4f+zeu3EZVq8L3srfF5TP5o0si9G6EjGZRSe2ljGhoeDDRKzdAnbqDdq2KEuwmz
huOGbYGWW4jCX26MxW/a3htgof67eywVp+p6c19+XPr5+eBVXsHx8cJ45GQzxW+31+PaI11+Xzq0
IMhnUH7AemjeQ/uZOweaH6zmcNvI6u51kECCdDf+JNIFmzi+lti9SaPcfUi6J54+OraiuL8yTyKv
it4LofBle2KcZ1FkX/lV4eQpjXQwNwZTrti2659HPRdQH2B9ZMR0l9eWY2oFjRjUOw03WFJVWuXa
acOvCFbNfyyIX3A2AGpMExB/lEal4exYCddC00OTu3vixE+cU8W6rw0IoF8UowD/RkAsebM0G526
R/kpGmovmM0Cqtrh7UW/ruXCSSKNK96loC67ihj1uPbmnDGMqIgfmZ99Sxb6FNsj+K31R23QwsEp
9xYZH1KibcnCQtbWz5kzKB5RYnNJHufiZ0gTC8nj3q8LnUaLPRVhlrETUKPbvh72Lpj0ALn/K+sW
xZV0zcL8MXa0eiKmAJXIFZUASH09rZ9oZE9uxPzykPbZE4QCdh04WflCtxBEeWYpD4jfbMx+CQuW
o4acn1Iwz+pdsW3RrxzcXpCVU0ggEAkNRxvA9as7ZBz93lkMvYwI7wCsiEDEvykbVQFyxcHDio9a
mk0Eb7q0sQa3hpyX65aAJD1xDwoMpzR/SysnbLoiGOa3rvhye1irBvEiAXOT6EOWoRBov9EWOuU0
gsqiO/VBynet6wdZ+txZbtA3OjIJxf0ODcT2EDuH2sxKt4ym1cuUD3AHZnsYyy0nCfq8FemJ1eX6
14YM/U9qPH4GB+NKkU7zUljI/sgWlYDWihVBwQjkJ3oARMLm0u14C7KwDnWrKKm+svZrQd8L4/32
Aq24mgsT0gHMFsstyGxX0agf/jL8/e2vqwYg/v7Mbw44TLHeYQCp8eQA6AsJMC0fFb5s5Za8GIJ0
u9STkROzhZGBfB10ujdpAY4tHiYqDl+VIen0tF3XMdxxVWSPQWpuEsAIiyM1VdtXrKrkEy/GI13I
VuaYS1HBjLOMYVH86ZZQq7QhOprukP7euuVPt0XuEKp13tzuK6cMHLqvZmgo1yd/1MIS0a/+pNMl
cLSndoEcXf0dj5twntzA94sDL+atZ7QBAw9xdTTozsiGzwvhu8XfQk4k8I2/QBwSVMXXElLKlVEh
pbVpXbJJuL7Jodnl2X/q05eiSoIif+P6T4bExlAbQDS8++mzTlS378oexVFDZkOU0K/lyrKJQc6c
Vo3AGDhGve3tXDHn6xYEu6YhmuXlZGNt86px7KKJDMLC2UOPoAqIunISMIZ/LUihYoJ+b167WRPV
5PMU7zP21da2tw+bahCStxiHyfW9rmwi4v00jKeu2tz+/sr2vxiCsH92mKeh0xu9wPdn/bmcgZk9
8mWXDIrTLHa3tPsvrEguQ3fskVkGlsI1nUcktoIk3iMWCpxmp2nz1h9/3h7Vqj2wI0LHD5mSK/V6
UuilphtGDQQ/DZukDNw60p1dM8cbQ3tM7u7QtwGpxu2E1h5Q2gA9djmJNjIm1jDHdcQW89Hqv5f0
7hK6sIDaP0g7oTYNSOClBW6YeIYmTYNH/VPuBoMKkra6zc6+L41g4PqALtgap9H+ZpU/60IR/K5u
M0FZKTha8J6W3LlZjgtrOwMbAAI79fiWGV/KFsUGFbheZUfy5taMADiLCezAw2XuuG/Hx9h7WVSq
V6sbzAGJBZYboZ2MQNfyvgABjtNEhROg+tMvh4oETf5Vq8NF1ca76mXObElHlNDM9JMacxdzb9fQ
ZTNOxXHqvfuDVcE2+b8hSWe0WhrqZQaGpMV7r7EDVm2GXEVpL60PamY2oMbA+wHNgo5eGfhV5bxN
psG3TrY58c1gtuaLYWV8Dxnf6illY3snXc5/DIJcBgPDNXNFDowma21pUZA6GeXG0Q301t/poT8s
CMluQT2Eh7ZcfyiIRxKQ0FqnJjVfCUc5S6sU7lNuePiPDYT3sIAQGEjGy+M/QaAqbgfbPKWNvYAY
wmK/alrZezD1jCGZBvvRLmbIyqStAeJwAKDtGK4u8exW8UvkQiN+iQclOZB7ozaGco7MM4UqIzdL
v+ujDCX62qhQRKyCNs63KfvaxY9Lsifxt8n5I25yQIcPs4eu6vyTN70vQxoQl4YlgB+z9Tcr2ZGC
EKppn61JkboTh/zsthGzZQgkkw/VAWg8yb3CaWG5ZZPY5MRrCP2mQeePmzrZ9v7G0u+7nv8xJXBZ
LjwzDF8uTN9ZeEqaFmrADhgrX4kKHPuRqJHGAkA0mp5xNH1AsyQDqJrVaVN15NTpBX3Qc6vd2eM0
vcbOQLYAEps8GHuadQHkXnXktmfnIece2fV1YgSWxu0ne/GHXYdo+oVR3m1rO00+J46b7ZoWofx9
TkTeHjLQp/fqaXDGoY+afttom9o9DIViysWIL2fkYgfKBEJpadIGleserAZf6wzvwTzoVah4lQ3p
vLm8s9LOxDCg/2jUf1BzCCYVwl+6Qv6ZKpCkIwpG8cAWf38WeWmc59PY5j1oy9P5hVNdO+VI5wej
P0PXcqnNDZu0d07L7nA7OLoeHHIEokkbjYcfDcmXhuOe92YXm+bJsndL84B4TymJI4UT4iCI9y1K
/CgSCCqYSxNLhkJtiRrcKZ/2dbrhqje0XPkQBtArIMC3oo6NqOvSAPQ/edcQdzpBa6KHYm/cvkOO
MC0Dv26KN7NIjc9L4/ziPK53E2VkD46K4SV3KHh1aj9WsUisOWi0UKG1Ekw0GLSMW9EHV5v7VptP
uVWMm2bUy23lTV4HmArzjh2H1jeEWdONl/rjJzQVacE89DbCYHe4s0Yopubip0ihlg09ZqPVC3Za
uqPm7xLzyVSVFFaWF74VsRyYP4CulfvGct6nfO5gglcvJs8Cbfp5e4uuhAnnBuRwt1jyhOgVDNif
QKo4WAdUmPxZcQ4Uo3ClmNewR21mBYxofpB3IIK92xeKG+h/s+RKTsThWGKjqNjJ0/+gWeSk+0ol
oCRl4j7WWlgAJ5w4CXIuKY0HkA3P+nDqSj5bEGyidA4A1av+bB0/+eX0WQL5T38JmVsbS4BISyWl
fe1M8CgR4GQo4KEIIJfJTLQ/pNlgjic2G2PoJ8mJdC6qWHF992xeGJIrZXxZFruIjfGkkQ1pNrzc
MUcR3FzHDYgAUQ9AqgADuqo32hZleECAIHbmARLXFUWH7G6wXkdV7mPFXVxaknx/My9DvZjZcPKN
L2TZ2uljz96NamcjD1P0m9bZZ8NDiXab28fqesdfmpW8JvifRgifw2xu2suRpo79gBKyCky6YgUK
vWDIAypelLrEljm72HSSZtZE2vEEedNgyb9S1XP72juAZ+TMgOThaNKxpSv78cQLrQ2LRpvCDOIB
7xotZnAqmCrVw+tThvCe4O2NgwaeZVni2POgU1cUAwb0Hr8TGkKNtgDgLzSrfXcnoTxOtEB3AMon
utvBdiJNXsYgPrO4hXGq8dBv96lKz2pl7lDzQv0JjwlcoXJZrZkLWrtWY5zm/inPd74bkn7Hf97e
ZytOAV3ZKMyCDQzdY/L9oNUkWSrckyeuH9r8kRobJRerwoR8Q/SJjmKaA/BlUeKdEWaAWliK06Iy
Id0PvKdD5VOB72SPxR9TfuxUPaUrFtCZZgAXb+GPKy5XCO5ptdlWy6nQe2tTlcWxMgBvdWwVK+aq
IaihgOZKMJnJJaLCKDU/L/hy8rrmuBjG45TQLMi5owo+VlyooHVGjgr4C5wa8/Lsj3afgKG0x4gy
tvWW916PQyOrnq20UadfhZe8fAng0SXkwCD/gID26p0Xp/1cm34dOXkeJObfdvzKhm/OeMzqOHTb
OxMkOJoX5uTy0DRmS01bmBuXP5zyWEPtFQTv956cSxvSnlt4xUrb0Oqo0p7L6mDNn9I7FfOuhmFc
LhGDHmKVpkhWavZRZMV7pjj91/7/cgzSHsgd0g4GSZuIT/keNNgxRCpuz9K1E4MHE8kHAf4A9kl+
XhiTk1sUjz+XzXrA0WuXJOYcJI27iy0UVm5bWxnPhTXpsraGmPVT12ZR5sxb18tfUlvZ4rmyldHn
gySVeJEBKyvdzNM4QZogc9OI003tAX38aufhqAdt/8qT99vjuXYGgF4iahdEkOgVljGeo2jGb1M3
A3BDD1znoWuSwFW5trVJEy4AJFGg6EAkcLnLrCkde6ubsgjix59slZDH6hDOvi7tYR3NPX1O8HXQ
97xyj7+QWnuJ9fhOkjtxVgAdBcYFnQgWMG9S2r3KeF+zmWQRSfcsf0zKY17lQaE9dnzTuQpg8doe
ODcmTVnaTubo9jpeCtb32T7pixYYZRYWCXhg7b/iPlWEu+uT+O/gpElEky9avxwMrpicTRwnQY70
XKaCS69vBETVKHYD6C7vNgpexQQhT4Ye8q54b/K2e3C1kSj29JoVwALQPALkB56lYqxnMWfWjEZq
2XEW2ezTyELf/Xb7zKi+L4WcixkPtMqyPKKG/mrQ70NpfLltYW01zkcg+TS9NpnpEowgoUc9PzT6
PqsViK3ryxn8G0KZE0EHfI1ctHCnrGV0woJ3w+ehehRUd9QyAgdyK1Z/J3/Nx9E5NyZm9GxFPFvD
Cz7DbtadecNrL+S/bk/Y2nE5NyAtOSj23DnJjCyKtU/M3iQ5QyG8CmgDmak0CzJNgQ5Z2wKgKABm
GYEUyJske0bMSYX3ZxrFD/y7kk5T9XVpgxn6UGdFOaWRqVnBS9Oqgtm1tT//9dL2GhbKZ+Lj12cj
YqVxi6xmof+YktP9WQ8UeM6mSSzb2bovVkXRJAVDp1n75e208sftZVdNlHRT5lrlZrmF74N5sJ1C
Z3v782vHECk8KCtAI+g6gHXryuamV6boVHU36HzbVD2wh6ZKw3RtOfCIRZ4BXRYIZaTNNPMk8ZIp
TaPc2/v+A9HfTDLvNcMMWf7n7RGtnBPUDdDShJ0L2kY5tKhzaCTHJk+iCkW9NJ53fDAedNa/kwbC
96Z+BLVirgiZVmYRkmigAERCVFSspOGRuNLb1veTSEs22k+v39uqoujKNhCqI6ggomiJIEO6LAvq
DWDo6wCts5N3CiYefVFUkVYsAFEvGv2AcANIVDqRpqnNWmbVSRRnD8mDzxTO+HqKEBd9EPxgr4E8
WTqQBss8zbG0MWqIE2gJa0PPmz4nhor1TfzMy0cS7DgCaiPah335RWZR6syGCwaEuvDMF8qqaYM8
dhvErHb3nTGpevw+EnHXBgWTDxF8STLJpb3ok96xZIoy1wtisw5SsvWGX5n7NDSnLmFbbVjCgexu
7/Lr1cIDUMdWQ7UMFT8ZglGOuEAte57QertA1q06pSnd3jaxkrUTNiBUhZcHwLVyL4lncDfjGZui
spqCRANDYx2S5lDXteg4C8eqDrLECxg6cC2qKaK1j5qJPK947Ao+MBeK6jLqElJKQ4u2mSHyBueZ
ZeC467wNcSqwBucPTjrWAdiLgtY0t7zSWZB0SFs6VNta0MB1m+avJrPwv+sbNMUqPMzaVka3GBqt
RKkSb/FLl6/1nNaL3Q5RoptaSO3cfkxTzwv6uPMVs7C2m0XpGRkyvPsRTl6ayj2z7EHD00OYdFOn
YA5ZdiUw+ip5o7XdBM8FKihRcb8iaEq9scy03Ogj6rBjXZI3opWKaH9t0hzjo5yOhlhglS5HkrpT
pzspmiI1e4uWq2Dqi6CsFVt2bRznRiQvCa3lDjmscoj88mkynlUgzevEqCgjYh1cZCpBnSsvvD4Q
FKcNcIfZXjCmf6EbMliyH7Xl7lv9lZRR5yWKm2V1RGcmpfCCLq7PG50I6kcCPjDymZoqpWyVCSnC
AMg4BtkbRqUvz8R+qO4UPUJkfDFrjrTyTTxasZPj+0n1FzV/NSpdwNXfj6wrTiN69tEXdrmzBhzS
3tILcN54c5ijVapSdcGvWsB6I72LeBiUAJcWylK3W4e7Y5R3r34Y1/fJKn1MENj+0eIoMO3ASF9+
nvSda6WtOSKvlx2ohbarDk2w6fREy/g9NfMfBTE3Ct8uJl32rqLZS5BfoJ9OdixZYjlpT33YLPY+
+wYBNbRwBEViBXOWbLPhe9F2B6vb3za7NpGC4xO0i+jZQC7mcqSz46ZEz3UQwZWn9Afjr/+/zwvz
Z7F4ytHnPfoLzifwwsOPole0Sq35MMRGFhg+ke+9aucfBB2nueAwGt2XDM2uo80CpT7KakBxbkXK
UwBTOBJOMEmxx8sfpWZZRxon9ue27bSXeiFV6EAKMwBS/3vm9+nJMDm9jyDpY0cKWlFccYiir9T1
rArqfcMCcsnCmoJyZ2sqnM/6TP7PgIyb8Sa3dpMSTZu1s8mNjeHtf2uvnY1Bxs1obpLpjOFUWUO2
NXpt0/x1/247NyCtE5J9kFdsMYbB/Wn/jM3f+Twa/nBbIr9zxZvc5dmgLTba4ZMDMXDze6o871ps
IaIXk7hgsQZTweVpce0iI5rPcRjT7wlPttQr9o5xNDsFudPaofcgNwK48Adfh3S/ODOU/doR3lOP
X7IHvfkN73n2eVl/1oRM3H+8p+7Rh3Eu973hn5zC2OoNf0lsdAeBpO43Vt4EPA3N9oKvVLrR/LIC
Qq2C8/QPWU8RlKlufTH1kncG8wz0NcHzgLY/+T0JreEY1B8+4LaujpaH17w7jm171EfQgFS/g2HT
P0pleC9hONI+6Jtl1qa4byO/tsAhNu11gz1VjSojs+bXkIX/FwAm7QOj8TXbGbI+cmkethaaQF/8
atimpRHkVuRCP7SJlvTb3UuFBkEEbWAQ+mA5udzkadl2FbFh1KoAjHwkzZ+3v79yiMC24AqNNA8v
Alu6cuYJV44xAqycl32YtX/0phMwbTdl/087wqGeXW1DQrw5IWYTWdZOdwLqPGU+iLEUOb8Vt4zW
Oii1CLwZogMpfm5MO6ZtOzdRN4ZDcyyXbaxiKrtOz3jIMAB0AnJSNOzK0F7NsMyuj7G1S1C82eTN
q0/gYWbdl7Q+ZirM4YrruTAmxRtxrpf64sGYxYOGhIWhcARr5/R8MNLqWzwrkmzE90nz6tPvvD0k
/Z+9kaKAoXg+re0zoBdAVYmHoAgTL9cfckCNEft6H5npDzfrwwr1stzemN2v2/t5bcZw54uQHeju
q/1sNIyBEqjvo3jQgmAs7qRgF5EFCiPYYCB5RvFPJhxCY6611H7Oo+mbQR6z+nj3z0cWDoBt8Ra4
VhwpsPHmyqmhlvCUOn+41tff+PxHShww62u1zWxAXNvkPouS7Gub5eBz+h0DuCbRMQKcxBXDBUMm
xiML2HsnsNFp2pb1Sjcs3Kx0t0ATAYThoKJFa40puWGPlA6jPbhi69Enu8zqPrVx/9VM2xc2uaGb
gddz7J5irgUoOD7qlfcnR2LLY3gZ1Mshh6aKUToPGe3+bCwH1OAq1deVHXj++yzpck0TnWhTak6R
hVya3jSBChK0ZgBVZ3GxwschZ3d5lKzBdRhr+BS5mhsUwKwOhWIVV9wCqtsf8TNgTVfplLyt6Tx2
2oTmR3DwcLv95I300LZD4KYFsHw929zelyveAQZB/kt80RAtx0C9YVSlP2VzFHeQI+rH5efstW6Y
obWT9fPft42tzd9HbhUEQBBR+KCMO7uKEqNJC4jOQlcD8tNPfq3wdCt3EMYh1BnAjQfGZGH+7PNm
bDfgHPVAbN9sq3w3axtLlfFYmy7RI4nkoiCvka8502wGj0JzJuKcnNyUvo75HDKINLBalURdNQXe
M0DDdeO6cSrvNQ898XSKciv/1i4ZeozKzx7zDsOo6rldXRfc28CgQWbtisstQVoy5joohvumDLYN
/ri97msBnGDeQTpYgL6RNbhcGd+CA4jHeY6KGlRZ+jg/M719JmZyaFNjOaIjYzeR4sXOzT0v6f1v
e4hhYW8jltORjZYSYUVdzqj2CuZh49Wx33LFTb6261AHQCUPEbAJ8vfLsZVurnd05nMEueOgTn/o
1im+UzXu4+4TGkvwO7gGAdW4tDF1fcXxhgcH9OBsfmpIZ99eoLW9dv596UHaLMhd+dCGR3oiPy4D
BW1m8WMups8+asW3Ta3tNbTzkw+KdtF0dDmUuhnLZFnyObK1H1NxMFT9n6vLgUS0qBihcUO+pNDS
yHSv93FCxyejezSz09j/xoYSue5/TMj3jJZ2nc8LmKj8HES2oPpXbKm15RDyHODhxgsEe0qaI64R
jQ0Oj+x459EXboBY7KAfbi/E2kShIxM1EqBBTOC2Lo0khQNtumHk0Wi8Gu0r6IY7Ffhoba3h5Ykg
cMDp/3ALZw6ZdLytoefJI/DwaeHIPt0ewVqZCc8n+OP/tNrJ6U8GdtFpKVtQjLot/TYDgropLRcK
e1lrBvqwVFvkvfnDsBTOZp6qZkOrrn3tmE8U52dloGBhBYDLF5J1UD25nMuqMTmako0F9CXIsflD
QLvt7bGuxF4XFiQnxsZ+hmghLLTdru/CRPsUk6cCIc4Y0OJp1hUDWummA9L2bETSFkw14OHi3Aa9
Z9KHA/+qU3Pn2i9eEQd2uovTNKz5WzLwHaQvwtbcZmkP6u040O19MrF9VUa1rkIcrBwLvGIQP3so
lqJlSpplFxrWVqY3uBGN+om69WFwvrVxBVxm+eX2bK+tJ6J0QcWJ5nfw1l+uJ/aVblMLEjZDN4U2
3VrZqHCDK6fvQ0UIXPtQY7pCGKU+WBcTF7FKonlgjngutRe9qxWruDIM8M8JVge8aEAMJQ1jNnsE
Sz3qGyz/UQb19O3uWbr4vLQnc1a5uVtmE3BFSdjv61J1ta79fgRbNgocCLmvsB8dm5id1f4Q9TzM
d+ROISRxq4Ie7d/Pi/125p7cnJtZ2+DzCciO9BMEmhWLrPr90vyXDVTDmjIGneviBfz7kqsKZCu7
CIVuwWTsATNI5AXWLaSoZpaCvD0NmRfk1ePAFAn9VRNg/0I2H5RJeLleThJnZj3zAo++rsn2Ffwq
GKTr38hYo1qP+BBqvw5w99LLjUOSKrOzBDIqdpgGlaorfG0dzj8vhU/JYJV88bU5IsmmrsLfOWao
HRsQUEFRHw0pl1NUTu6oz0aBAHMAySL+UcQba0uARDu06AXH41Vns5vWC4BiNouqKYQeZU/D5f7m
f1RskFVzDTQkiKLr5RCmlMWFOy9IT9gk2PoI0u92FQ4ezlBOE64IOBvp+15ijZMzsMhg4agFearY
pcLVSKkJNL2h3gSpaDALuGIHnB1lPAmdnJVY4Th5XswhaMwuNLNnr37M0VRVMEU5b+UmujAnTRfy
xZAkjeMZBzv8qf/owQ7u/M6MgQgNlzAy7FetVOXUTTqImedoKHcL3afvtxdkJZ5AhxtOmyBKwbtI
2rPDVKHxtWqx4Ixoj0gcuoci9fq/jKWxQpA3aGmgcZo8JkvtbJeiTRWgrusjiTQb3jOCpkWQxEsL
VviaGTORq5mzv3QSMHD03x6gyoC0RHQcBjvWDCSDXrnxmLLjb3wekmQie4/LSa4RVoQg+izwjHFn
VFasr4at2NHi913uaEzQmQHjckePoMedYw+JGavbsWnb5Sdm7H9nDA4idIEP1GVQypylrTd0HgSM
2pdEO9mb259fGwHS9HgngbsduDrJqWuWPcx0qidQMGdPbEJrO8L1DHkzdnfeBzkFsZWh/QW5Ufl1
3HUAqIIgfoyoXm9dmu11/MO4KiGzsqPATmhjxUFiIuT3LlfE531WWSno04eTA4IsQ1cll1QGpHBh
yA1oTZcmDEDsbvZisKwpNtXHo07aVYgTkOBG4ANZYDlgmJIh7UYfJvI63XL7tbE/l/3f9vyN8oNu
jUEytAEfirDpy2Dk3YbH3ba8H3aDiAVoFYJsrUBDSJcBElCVxr3GO2ntHHheGzq2orK7svXworUF
86Lwb3LQYrhjz8ZxcE9GYwbm2G2r2nizIY1we4evLBjSWsA+I25BX6I8EH0efaspW/dEbTsktA1L
NtzvxvB0NqFIjqYnpJmk0MWKPegP+7l3ok4T1NQMS11RuVsbBBJzcGNocALllGTBzPxZ10jmi15u
0RYy3e/pEbr/+33JkblaHdv+lPsni4dDuem/3r8G55+XNlOmu9PMB3x+bkJGqzDzVFXu1QlywW0t
1LoFSdrluW+TYW5KcMOcOkpDSoHfU/WCqixId1XX8XpuDVhIq9flC57Zt6foOjjCHQs9R/AhoXyG
Z4I0AKPpKy9O8fkuf+YW9IvbzJ9Aj+j8yrzx0EE2g1i/M6Zzo9KsAWOMvuOu8E+szUNwzIWVqjNg
7ZCfW5BmbSiMjvs2LCzlLsnDrD9m94etqMGINkOQZwNHK58NluZF36OEf+KmHtg6gMN3JxqwLnDG
oIwjNu57+U4xa0RHY+ye5rBmn4fk0+2Vv45TLz8v3SiNPS+2MeHzFbhHcnZIbXAZHQtVv+/K/kVz
HFr+BbsGqP2kI54lplnOFo1P0FU1she7+nF7GKrvSxu4XirgWJHdOy3gSW935v3vQ7xogDBGqgeJ
nSt0HqTJcBMtXXxy2Vse0Pzu99vl56XpyRNkMaoJnwdDyzgG3rIx749GLwYgTVA52aW1jLCA3ohx
W97fMoABIGxArgGbFf1ilw5kQqYsr9whxj2nB0er0BWX3Mo2FdSAiEnwL1AVSVeQl2l6XLFOg/+r
uqBK7A2tq6gfzADVIUWwuGoLGAJxm6IWKT/WiZOVYCKbEe76P/vxu21+mozvmgoOs7ZjcWn/14qc
0DCg9DD3FFYWj26cyUc5+jeWHPcRDh18Ox4Kkn9l6JvIzHGOTxuHjqE3qIhI10fw7/cl78qb1NZT
b4rBgJIGyaO5/MYFYQmqUzQmARAHxMLlpkI7kVZM6JI4VdoPL/2RbW77jJXb4fzzspi61Vt9PBdw
3YQ9lvbPxP5paIpoem2KhHQikJDgqgf24nIEfTk0vTk18alMa8hy6c8J2G1vj0I4aCleR+USnA1A
kP8faV/W27iudPuLCGgeXiV5iDPYSSfdnX4ReqRIzbPEX3+XGvj2sWnBRPpiH2wcIBsqkyySxapV
a2GqnOUnnOU1jMytjSLx/WOdoitIuDTMHX1jl/7ONegW7IIfpAVFTnThzkPpCfczqqZyXmCye5sO
OsakEytsoTjrgX/fLE51ogg7V0f2P0NybUjkU9YPEwwR9mKMz0nZRmYHZbXRP5JYdcCvbfpFCfAv
owc6yCRfMxxSzpYOZza7jbMZ9pm4n91ft5dqzRsWTUig4JZjRX7u1jHtQRiHIE5kHBkb6MXR3W0L
K1OGxnqEI0ua9LpdoY9NrpGsdI6m98brfQ2GtiT5ygkL7FJhamUwMAUxrYWSzgV//aXflX3q0aYY
nGP/6BmfbJWQ6sp6oHqKqQIszbnWOWtrj1DecBfkpnrE8p95UR68EZpAleJm+etG0gZyluNlYTT9
24t2ORDD7czMq0bnOA3lHBSC36dJcegdJ0rS6cc0jtod5vXNsMdodIrN7QVbGyaaOpHDAyHKNf0/
LbIZ5OKJexym4pBY++TJL7c09z9+DkGzCennJfy6zg8DI201fQkzvb6jm75X+MLqHJ5/X3IGe5yQ
YYmxWg2ogtNpZ7d3o3bS5kNZVwHNq2Do97GKuWTl/L4Y1LIZzk4+0ToljxsMihwd/zNgZOPn24uz
spsuDEhBDfJhExlMGJj6OdRSwFaRnEoqFgDeiP//etvayoaCDA9gc4sWGRpxpRCHO02c6A42FGFH
h3yrmSrfuTYccEdYKBSYYI+QUx5FMXkl+ikJiNKcoIrfbDoGtj1t9azYpmm9vT2ctdU5tya5RMpj
r8OjkhypofeQ8kZ7OU3vQR+rmLY1O4gIASkF29ciS3bpBXmRxFoW2+RYNeKur9oHhkbzNFNV19cm
D+hStOfhjkWPjpSqrH1zFLTBcAyWBTH6Ro9Ig0AgGw0gigNpxQ+A9kaKCwED3uMyEoo4Y5q1FgF9
jVUj2xam/vuHVwaMaKCsQUM2sNLWMqNn+6b3M5eVVu4faRbZflDMG33e3TaxNoZzE9Liu0Vt2Kwq
kNF5ThwwKyt8a+XzIKxZOvBRJ7rmQdFETay+9LwjmP/umrLa5HmiyA8u9710K6Bch0IXQqtFt0x6
LwmEntOQ4EHjWyT0rbfKeS6dremj/etb3D61yraMtTGdG1z+frYqrBSTb5kw2H1taRbiDlD41cpG
gdAxjibUtEGwL29/iod+pXUFaBJAUUL2fhoQU5FMWBsDioSQVUadDTg3KYgaRj4Wo2mizf8gXOA+
9re9amUPggEPcS4iDnSnyx1+ePXlgnY6PU1NYYZ95wV1Mu2r4Rcxq6VhTrzetrc2nCWLvzQXgbhA
PlpqfWonQIYSaLveQyfXuPuHz4MMYen0wUkpc6aiKMwmq2+gGuf+njoe+Iqfv7bg+O5/3zcuPWqO
85wOMVTp0mqYQ2euIhYPG62z2vD2QFSGpL1SFuCPqHMMBIXBLgvzLGwHhYkVkmK0Dy2izIDVLqpU
kmsZwvGY24Lko5zotnWrhzyFeNFkRrlnPGSFmwUoh0VoRaqDAsWLRPeRiZ3RxH97qH8zofK5cPY7
5EcJp7Q3xRDTk+WS9tiaqV1uINL3DD10cBVndrpB0aG6tyYE4V5nf82o090LsNcGVTMbvzRIZ97+
RWsH1fkPku6/OqUidUtMDC6vrVYnQZe9gjuZ0pOxkF0B6j8KxcNMFu5enoBAsqJkri/atleccSWi
ycJ1sDF8rDzYL74BXhS4ev1pQrN/YFVDu3PHsgp1r6bbPvWrwCiZG4q+H4K6yadIa6s6YrRnER60
VsQ5y+5RWGq2vqVq0rpeMTA4g0QPHCoLOgVdaJfboIl9apJmjo9xVzXARej6c5y4v62SFLt2bvwt
a7ImiHVaRprb/BlI8Y6GNboX7mwfIdg+vd1esOXuu/IgPNcXnDHkbuRce8c5uu7B9HuCwNyznY0v
mWBHaqeR71eKTNbqxjwztRxwZ3eKPlAnJR1PTrVrIvz6ngChF6eKrbl2Si5FA2AEAM8BiPHSiDsL
jY6tiI9tYYR2ti8L1c2lsiBFEySe7BhaDfFx6E/DvOHe59srovr+cu+cTVPXpDzJHHxf+53zyB4U
15bq89IzYtYckJ82+HwRI38fWpXicbfmUOcLIDm403JNyz09Po7OfZvNu86Kw5Q/Z5aKZmPt/kVL
P7K7ALGi6LEM9GyeiphXueHF8dGOH4l/N+o88no9qFOwE6voMFZtwaPQ6IK8L5Cml7aYOWlIiFsE
g0oe/QSNQ9Vz1c3gpNc3hqsoQK7O4EJKuOBGQbUszWBVZ5qPs5scQfC0gbr6prLiL0lJfo203t32
tVVTeN6B+hj0xFcZQTbUfcEsDYnyloUmfTDaeWPQh4yp8FoqQ8vfzxZrtEGCaQoYMrIDg7ZI1t2V
dgfycsVlsHbG+IDAAkwPBObVs7WCWJPlD8gyC5LcVTl/pLO9b2eqWKIVJDeAsGd2JIcYe7yZYr9f
KjD+a5Ky7yNDe1Vv+BszF4+EGWHpttuyNbedpu06M/96e+HWHBLrBoUw3HioVUv3LLVJVqD0gQdB
OgRFNQakgooeecuQKyw+3bb1N/Us3xHnxqTBls4EubjZiY+0cPptZlkUsYX7q+JefzDjge3qqnNC
s2ZaSEwdfWwFyKD2frMcX/CowBi6MhiBudm4s1H+Yon7hej5vRc7CBFE+xA7Rh74c2Y82Doq7lCw
4NsuI3YwaOCtLNFxFBIELoEtOj/KEdCADr+gL06axndV2/j3+QxNTD8HdxMkOfywSNt432hxjyjM
ip+SgoPKZNb9e5/m36t0au4F0FYReB/4bpwsD4Kh6XhXF1b5NDtDu4mLzgih/h4/Nmn2Z+rZtmd9
nwf2mDehxp3hiXRtFTbpDE1MA0WyuWi7O6NH1QRYc2uegjy758IfwsSfzbCMUcakDqeb0qL5Ph3Y
15l0SQQFdfxgR/xA7NYEOZvJMQav4lYIyw+Gdkx2lsjRy2tO4x+beWN0e1mvLgJgNDQcoKgqIdy/
YkCtjMSmfp6nkBgPTPu5sE4f/z76zqAcgFc9rmPpJgZxVFKI1E9PFqS6jiJVgASuThT8/CV37bho
BERYJp+SbVL7EzXARGR/t8pw3PrG1olfb4/hep8vVpZmEDSbodVMJlXP0jE26hlWlvRH82nikcPv
M4qQMSJED8ZOBDPEd0FRfNvw2uKACAzPMLxgF9Dj5XkJ4KsO3ScBu9ger2Nz9/HPA3kGIN3yjrmC
z8ZZAXGnZsxOHM9XvmXsx4e/j9MRnSVYePxWOT81U7sTnsnA4Nm/WO91rUiHrMzOxeel2UnTuRi5
j8+De5xbLIK8WHR7AFf3CGqhZwOQz1dIcHX6mCHt5cTWoW20T9MIJnK7KRXh6qodaAEAiI1Unidj
9Ax0VbSFBQ0RrW2i1vvdDQ9MVXlV2VjukrO7N+eDW4isBGHzBK3iAcJerArTQXHzrq4JIHoYCBjv
NZkcsGocNuo6Z6e6FriJXrVSEbhebXj4qo9zBLRXyLJdkV/V0D7hnHiIu4fAEs/bcDC+fXjRF/gn
OBvxcrjGHZkxrpG+wzHskdM4fAOzXt4r7tKVWbowsfz9bC2IBxBQqwtyzLKwFEGlElNWfV86dK0Z
xXVm4/tgzr0vP36iI8xe6t+A3l0fuR2H6pjpx+SosaQPROY+Eq9RTJCs9o2lRcUQnZAOKrrI28mt
aSJuDdSpcS5ZExRvajcptqjKxgevt1CmpCMq796YBQAQVGGZ83lbaEazSzXOQ1uv2E+t6vTIZDnE
cQUOioDUvqrZ7Cr4kn6i9IQyB4jsNm1GT4Nf/4TOV7ep+/nZJfqjqJuQFb3i4by6qGdTIl11jjbF
Qk8ZPbks2VheErLx523PXx3RwrmBuiNapORrzqg4caqEoHTlfJl9Lezyexu9J6J6AWPabVOrg3ER
ESC1scjISIOho8VyAYaXU8zntyy3PkFba3vbxMqBpwGs/38m5Mo2B1jA7h1kZu3kwS8+EyfM2L9M
2JkJ6QZicd3wsdTgAh6otttffdJHLuhD2VcGofR/GA6uB5Tp8dy9Sv67kN2Lta6l0CKG5GJxMOY/
Xfznto1VBzizIZ1LFdoSbbPsKe4IEuUz9C/GH2VTBe1wP5mqNrPV9Vna6pE5xUEiBzcGevAQM2CL
Q8Qwosa3MTe2tRb/w7RBDAfcOwt/JYKRy6MW6mUeeL7wZvd0sqPTnQ3OL9Pd3Z63taGcGzEvjQjK
Ems5F4G1pSE4Zn+0bPquTYkiXlOZkZaHsEFUWr2UFb23OT2V4in/hyhh2Y1QdFg0Pq7IpAdk54xq
Qj12qAYezqTf69PAoWSuWv21AwBqrRrKikvvnIxCskzAC10L4DlnN9mfC11xiV+FCYtOgIPcPHq4
dRBlLp5+dsNWIwHzVo+jbJj9J9PX95SZBzYnkTZa4T8sPkDouNFdHxAXafFxmEKtMnZwH+rvTvIr
dvfJh7mkl9GgdxgPNVQZrjpiE+CAusRocBumu5hFlrGh1eYfRoFino62W7QOyyQxda1bEyQxybGt
eHI3Q4Jr5wxTvCvaWpWcXS7Gi0QCYmqwl+K+RpCFLLw0YZkHKbmuBBOJ3s+fUj+3g76kX0XBPuHE
/t0IJNYmT1ex/61aReUMPRxLY4KcTyvQjw+BuU4/Vn2yodqOF1Ng1595vKnFvQDV8O35XDlKocO1
yJODNAbeITmg7cWUDKWvHePyDy3AHMPiYETbu+ne1yCzvG1suS2vZhTMO0tHx7KlpNs01mYov/EC
YlnFGN+7JtJ4MxuybaNDPNUiHIzRrr2xcocFFndVcm0rxxIgPEtCFPN6DYsCKXAzppTrx0HvQs34
2jQvcUIUQ7yG8ywvMfA1/61RXFO1UV4lPmt1/egZz4kwgn48GKUW0GHL3YjGGwTRfvrj9rz+9Xpp
YoH1ROpiqR0jA7AM/ewY6WIk1bKsto9WmdYbiCyCyt0kyYbVnbbPtdaM+lx/S0XeDIHbiHY3dF0R
CtG1v73GmyKHlfqTXyVN4FduH6Sa0+2MJmneB7PtPhVNIwKzntPHsUaHLG4p48WoRbHVKSJrbc7h
qPXEnpvZeZ/mOt9P7mSEmtYPW6TD8tAFqVMWlRkrN06jJVsi0mnT1ugPD8CORMMJR8kxFsT51Dcu
KAj1SgX0XDlmL+Zn+fvZ/NDO1JLW6uwj5IejVt8mZeiA7BDZt9sLseJieEwupIPIJeFlKe2mrLf8
cmp072h7+1K/L/EaSLa3TawM5cKEFM5XCInzrIQJJHRMAIOmQzLfkV//YASbBKB04B0w/ZfzxUWV
Qsd78I5e+snS97wOyxSukSg2y8p5AAzs/8xIgUJXJ6LXMpjJ7DxCtlQ3fydjNNXHqpqDvH4HB+Ht
cV2XwlHQPLcobZTMIKRsy847xpkfis4LXQ7Ab8w2nV8GcX5vzFsTOWpD/zHlm975eGAEygv84+Gx
CBCZ5B5T7dLKIJl3rJl9P9XOfcza19FTgbPXziALSpFgkQb84rqtLWlmK3UJWgDTugz9CWSRbUAS
3COkDJzku5EeCssOlHqYa95/bta49JoccrlNOjbe0S1fh2bHk9BXNTarTEiOyQQjrBc1GvZo+dOc
0x/DxDZTrnrErG2y85FIjgl10tLVKSbQnL6U2b5ekuXabjQ3t91xbTRoTsLDEigpMK9I96HL0DtW
zYZ7BAtPUBkvA3vNPBWx4NpYTOB+NHAQQAZb3ssajnE3mYDEtAZzU8x+aAojrPLvLVOMxlq1BMYj
kMkimATh3eX626XZF1yjaLeCZOV24p4bVkIMb2buox3WYc1X12JkG+vaHHQTG7c21L72vKj9HUQu
ExpgAGC/IcQ8jKyo7wpaVWFvunxT2Ul64E1WHBwGmMZILCMU4Nd+t51yCp260gIggceon1pny2vP
ho6BNhY0KG3evHSDcH7zrKzvJzvztngiptu2spChcEHV2fax95AwMke2x5otL93pSRec3c0+x93U
9uypm9EOgC6pMqhahzzypv8wRdiSwQVaalkktA7LPTrUTSyaxSYaRG2BKOFP2tVbC/JuKNzcdrmV
NYIXAAi2xLYLjOJyjYzGxSJB8vdk6j+K7FCyn80QuZ0K1rTybPob5elLlA4NVmmfan1Dc0tA4ms0
5ij2EzTXquBEqyOB2vTSdQnyDrnKLfSs0Zx0hpIUymuBo1V7jxdvpkv2pFI1qa5sVAznf7ak4Rhz
zdImh61sMPzAr2kcVjOJI8OOhWIXrcT/f2nD/m8TSQtkiYYIQrBd6/EN3OtW+9A4ZtC3h0o8j/n2
w96w4JkXqQGwp6IEe+kNZTqNDiI85zhwaMbk+7z8DlcPRv3ltp0Vd0DvGdAB8AXUueUcCiB8Deet
5RyFXYaJ/g2VPEUosWZh6alZ8I3gEZC9Ibd7zueeesckbPok8JUPpRUXQMIRbHGAOPxVv7mcqjzu
gQ0pE9zdQGmlEU/3mvcPq3FuYvH4syjV9CEhbS0mWv05hRamFsb8gX79+FJANg6NmOB2u05o2Bmf
LcE1tBvYLyQ+cYX7rq0DWrkXpAv+dxUBjwbDZTe0cF+wxDopmC9mxUovt4j01rnApEm3zNB0LgfC
Jj5CpyqshuEXDtS7svUCM8GDoqk6xaqo7EkbshtyDRKiAGmQrH8yG2tX0H5PDRTjY/9Qdp2iMrXm
Zy4CN1yfiArg0ZdOwDXe2mAOBFAITffk99CD3EOBB1GZWNbwzM8S0g5uri1waf/R1F+y7qX0FLiq
NTdYwB5L3hxns5zXsjgDxrlm8ZFN9TdOUI30XLa/7clrxRcLuizgiwWgEsxKUlobpFqtKBwfNTZP
6JC6gsLXHqVCJwFVF9+Tpjy0GVyD8V2sg3Rj9u8c0m16N/6SZdbu9o9ZHTBqEn/zt9fqdmNhaoNZ
ZgBFJDo4tnj2pW1VfXZr67bQ4kL7CycQrtbLdSNdU1OrMOCJ9kKGWtXburemQBBdESSsGkLvJXLF
AOvgLXtpKOmmymMgrTp2bv7Y6+ZWT7MnR6iesoaxnGjyXoZg03+G5BW0NJ3+xT/6g8nu64o7W8Nj
2S4b4y/I74qtBkQJJ435OJmk3orZjO+6fqg2IradbZG0zcaz6zYS+lAHfZXiSWzZP02AZnbZXNND
Idw+6mIAdogR5xt0zUFJIZ/KnUs9bwzABQ1bleO/22PpQk7Nz6OkLYG4QUC9y1yNbaq5b4Kmy5qo
NkDvntU6pD0zoHgKfxjuMzaxO7/zpzJoPGAu3Bi6KUB1NuHAZntbVGVx6Kjpby0m5u1UTxn4Uuwi
IBO6yFvwq+zSEgck5e241xLuBqgoizdvdhG5DmO6mxpm77mux6GjAb4ztp32YrnIeAuUEsE9GLiV
Nj9pMYU8iC3ecvxXT+3gFxvhCrFrc+vddbIfIrXcrTERB8LB/MHS8l2GR+6G1GZ+ZIVX78ZxykKz
HotgqkzIHAmKwv7MCfipsjnMQC8WeD2dXyCmmARVRpuwqXgcOa7AH5DW3kDIu48gfVu+2UXSRL1e
alHvlNkOnXNWCHH5KURnVfeEpmpnB7FBZ9N7Gt2DmXiKWINGGmeoXv3UG/VAwPE3SKLkRjh2vROi
eAUEVVshw08ZfXTTikU1m0QwoVsryEzxu55dgUtf1zZjadTo0Gq6oEjxfgAWs38ailLbWNOcRbOZ
ZBsjt4b7dmQ6Wn37AT8y/tY3jvEW80E/+I07+uGckuF7V1Ddjgpios8Hak9+lxaBjuB9C22mP/kw
TAGomPM/tCffjbEpHkWG90vnF+ylnwkHVfs4hoB7umFpdVqIno/0q+dvE/0wxp+mwvNPCcmdnbC7
GL91du+rwu4jSmt0r0AoqYvKXtgPacHyxzzRRDj0lR/MbdVFRpFXb4nh1ifhZXBGuFJxB356Fmjj
pCGHwfBK0dGn4pLGAGBrcPWtxjTg+5v03cq6P27T5E9e35shihLGH6um3tbKKd2BRWN88LnpRT1U
DbaTVVZR1hVzANbX9pjVaLMgBq22Rd0OB1ZkKVT+RFtsnLYnkYub+L61R+eAghkGOuUsyrTs99jE
/W4YE/ZMOGMhNL/pm+GMehf4fEDtltJBu3PLdN7lVVMHJtWTg86Jvze0zg5dkSQQWdK9XdnqU1Tq
47Cpq8YCRreNQ1GMyR0z22o3iD9Db4QJ/LZFiS0yQRykCDtWDngw96HzC41GS2peOhNd4caNIVp+
aqwNICPW5vb9sXLkXnxeOgm1Htz6WtxwPJhiIPn5E/e0O8PUFPfyyoF7YUa6QuJkaLuRdvzUisCL
v1Vsm1TbOFbEmCorUgzDZqyWH9f8JMjBru6I9Vq2G0f7+C11MRYpjNGtxK06HyvCQJtb1QAaWA+t
r4j+1jKGsLIAwyBci+ydtO5lCzypZun8NFd6hh0A3QWDIYMGzqL5sS+RgsWGScEWkFt5yPtci6zJ
51FOUxX6at0D//dLJBeBqiahZYJf4saROW+Iphiq6vuSb3RJAsCSq/GTMW+cCPRktz18JY5GRyCA
OBqegUiSS8s1jikx+IjlmtrnPH00+pc4PZnsDhI6CsdYHciZpWWvncW3IJzRW1EP/GSR3wAHiA8T
5ixY1LPvL+5/9v0mJw76WbGJ/AaEKrFlpWGKA/P2dK3kxmEE5apFkxePTmm154GA8GDAaucZrq8p
TMgP0cebpWmgpUPQ579aVWvoygotCEh7kXXVrplWtXFwR6cs42PplIuAeV8HbZFs8R//KePuwWlU
gq3LRMnh39IMsdBUYmvJCcOJ9mZDoTp0rCd/b9ZoRCundl82MQIfQ5UvWvGKhbFu6YlATHIl4VLO
pleCXik+JjTCxVOpGoZWv48KKjDExsI6LSVz+4YbBWdoJcktyJo3+nM7F6osx8otsRCl4VmI4hKK
7JJnuwVkUfyWOcc022kgDOYbMn68RnFhQnJu9FikxJ5hoi+3XmEEBgSGiw+39SDZ6eLlhhcBeEPw
ArjcQRniZN1MGHYQqF0PDVe8oVeWAgu89KMs3cdw5cvPDwbeenNqY+94oRM5H+6pwq8HOgbNuuid
ByJZOiiJposq9wQunrwNRhdF0/n19uZfGwAeXugJAzgEY5DmJ9dJ4iQz0qctDZsErFOKw0X1fcmP
Jr3qWhw87OR+4dZ2IgofWjlIgA9GGhuOClJrOftb0QaUHQwY3sr2D8z/DC4QLqawc1F97n7+w1Sd
2ZKmCvG8XfiiZadpO1ufNO3l9udXh4LiCS5/pP6u8D+TRzzPmUt+GjL3GS0g+LfFyi2yW1GhOvJV
tiS3ZYXpVCOeaCcTPfnhRPlXMWgA7HVOFhppYQcQ4Plye3grB4qLkigCmyWfcAUKItpMzW7m/JQU
IHaNH2ZWHlj8ftvImrctPaTQ2sGxBae43I6xa87agKDoZPlPdh5kqjaqZV6kawQE7WgOwdUFRLSc
BzJ8ZnLkoThUltxgwhuy037q8biJ/Y+jtS4MSRvfG5jnZRU2vqn/8ryvBbGCuHm1VUpLK35wYUYK
nyGjoResQCDGxLcSTTxV6wYoPgQ2fW6N77fXZsUBLmxJ24d4EI1KdYOf+upkxruhOrFx9w8mgAT9
2424NLtdLr+VJJ1lVFj+lH3trA1HdKkp3HjVA4DS8pcKGkCaUrBkz7lT4DWAXZpmM3jtcp68QqA5
ealbBqV5s9IUKdS1ZwGodRfaWAQvDoiLLwdFMk47OxnANILw30eUBBKK315LDkZRRnaS/DFabTOh
FBLErr8ZYu13asWKH7Gydhe/QTovCujQgukXValBH5ywKbwNOJSf8YL/h7fvhaHFYc8CXtEK7sWl
hv4Sz3nIOkRPovXI5rabrJwS6IlHBxEKLMijyr3dRZvlneis5ASNS4iiqFR/VJ+XHN115onS2EG5
0It0XKk//uHXI5IBHBV+CEXIyynS/b7RDAoehxzCbuisYw8j9YniYbPi5gvR1n9GpDH00NfRx7FP
Tlp9Ms3viWPuDCMPdePT7cGsOhZeAUuNaElqSXbKZM7tdrHju3dzt0NqBdkaFcZibUGAqsRKA4+H
FLBkxGUeVGbrFI0+5h+U7qmmaLlbGwQSJAufCiJmS0ZUj5D/bDPuYcGLTZlFfrmBbOrteVodwpkJ
adGTIhdZl8GEX28ojdzo9ufXR4BIdumpAyZA2nbIxBkVnRElVw54UyEdMXebvFTkapZniXR5+gCf
/GdEOp1LLYPInoMIAM9yuz1p7EDIA6n2afa9r390gwKBpRrT8nPOjpIurVvKKcyV2mucMDBf7GwV
D/v6svw3JDneKMopTzUUnCFle5e6O6JYFsWMyViNnIjCKwcsy2Tr0Uym/cymfa31Gy/rH1srf2lG
a4t0uWLzLwtxY6Hk6k9VA+vcTinMkm/U7AMen3zjxItxN7V1AATv/5fzGZJv++PcO1qOSaQz2ZVE
JOAmMWI0MPaKx5rCI4xlNc88YuzjCfcnDDnlrzh5dsDMX0z724NZOzjPnFxG8bvU0JtGT5C8pRvG
9nX16NdBrarfr/odcPRL7Rsa5LIWMKeMOe6EtwKBQkKc8qj7h562RbLkPwvSja8TE9l/gKxOblkF
4zvaOILbE6UagnTkOHOTeh6Bk3XpsdgPKsbs1bVeSCkhToB7RdYladwCuWeHABZkWQGbnuv5SxEr
+s+Wn3i1T85sLL/hzJ9olufd5IFrX/fLsBh+C/u17beaQCP0n9uTpbIkrYbptnS0S4o4fdx0ogkq
kAAY+hBylGnaRGxvW1tfmv/NnbQ0Pu8ck7aYO+LuHWi6MMX5svzaW/MmXQRA99qZTjw8pPUHHv/w
+OcSVOZD+vP2MFbNQDsCOc2FytWRzpW6773aFROyzLl/GpPyvmRGUBMR8tRSvG1W1wf070v7OTj7
5DxNOeRz1vU+OzVjLlD/N7qHoUOx3Er76n5oKEpmaO1STOPqMv2VekL1/DoNmJadxTWUz09eIqBU
OJMxsArVi3fVCN7SAAuiuRi6spc+PmXoh0eCi52s+geHRl8xKMLZ1Y16ZkByBrQdlw5vDHZi1N0v
bIGp73yyE7q57Qzr40AbF8gal8eb5AwsyxrQneC44eNWQ4FTRXOq+v7y97OzoGHCKucYd0v6Gdpn
roonZvXzUC8AqdqiESfn6NvE7RhIolEbSr9Y3Q7h2T9Mz9n3pXzDhKJj2hE8a1MR0uEZ4/j/+740
/cbUVo6X1PzkjZGfb1RPrtWtDq7mhfMIiHdZDkfYg1uCsQdZXvHLsOdwKoDPcr4UQlPM06q3ItDH
Y8KCTJy2/JCzZfZbk1YIoHEt6k4AeAc61fXQHlUcJGvjAUIEvWAAoCEDL8WuVT+NcZqPyMpCeB05
phwcMcKO+tZQ3ML62oBM8DdpSP2iBUOWqDV5VRl0Wk6uZNglcfFKWvRKDYTnIFsD9qGE6keaDFGR
7MZMRL0/B3XuPqbxtAPB3M5VEcGtOboFUWFAk5GTxrlwOcGUIi9ZeKiozeP+vRsV0Znq65Kbm0Xd
DEOMK6H7as6RqWrJWpvM8x8vebk1k6qh6YysXbIt2mguwFP+fnsjrXnGQueHogxSnKB7uJwf4c35
ONaIOfzUCqpX977Pw6lRIR+XQ1e+oRducijJA8N9xSmRltrUdS72U0zToLefOrRwpvuxfKl8HwQH
qmLT6rKcmZPugMZpphnsbvykszc8QPXu5fakrb2jkHkGlgLqo9BnWdbtfNcmjpOy2KMnoZlHsx/n
KInnOWjN8VB1VuQjI0nj/r0fVP62FheAQQwHEzYxchyS4ZFohPs6qP1wu27zcYrM0thOhrs3jO5T
M/qb2+NUmZNOJ2Hkk1cVMJcAWl2N0zZ1SISqD6Rv5yNwdtFtc2u+CN4RIJVBgozyy7KsZ9OaDhWo
SgUD86rB32szBX40Rb2CBHavUuha21koU0HSwAfS80rOgJFmtLuhBUuqEw31DgRVQALdHo3ChMwZ
qlW+5XTuwo9avOvl55b+nPxft00sEyJvq4UvaWHjB5RUPmy71M5tn6JaNdf3afs1UakQrQ0BBWGk
cBaWFvRdXC7IxJKcejZLT0WN94E13Vv6S+WpwKFro0CRBSytsAVKG+kQhZchS+SlKVTNfxT06/Rh
Wuol1Dz7vnSKFhXh8FcQcEExEeChtFEks9fc9vz7y/jO3DYDW3Vs2vh+638CtlBL/mjaTydVPA5V
s7Ss1ZkVdGd6EOkr0tPYHucHu1MMYu2EPh+EtNVpn/IcxTsMonsYoRxR898ZhBFof4/WlIqoXuuq
OZM8i8zV4BodzE19CDGRMn6x550yraGyIt0DkD2b9bhbPMtqA96+J5YXCEBo088f34fnkyddoo7b
Jw1rMRqv+tNAEGdUkbdf6zNe+rB8mBTagh0ss/SUuv6+G+5T/57EdyR+K9kvrk3hULx0zU/Tv+v1
ramTw6DaRIqp/EvgduZ+ustEl3H8gLgK5ymiyZ4KdFHf/cNEeou8OgqiADxL9dYkcw0yGiXQVfbO
AhxF8fm1+wz8m/99XgoG89ZvagOQzRO6hbi9TX836SbWdyx5/+gwgLYDLy7wSAsLldwdmcx+lg8C
ZV28qQMLGc5BEWZfrwZacVEYhkAcGDjxCr08DHDeTG7iddkJfZjByL6CGqnRDlOmUpm8vgCgcw8y
MBgCauwqOixnjjqdC3q8qnof5pfGPBi24uBZMwHFe/BUINWB3KN0elpAQo5aM7BTQTp0BkDMUpEO
vj448UQ/MyAdnKM1F2ZZwECZdwHwCJ2yx27FAhImYC8A5sUGzZ+0Glz3hk4keX66n6u3Zny97Uwr
EwQIByomgKTglSjzhiA3O/o1IVjrrA06UoCyMgv8QlUpvb4A4FBgpXGQlgGFh1yycWjtiNROMhSi
n/N4AzD2c8aeJwTqeXuwug+/3y+tSSczKZzGbjxYS/f2E1N1568siAmhiAUbAiA4mjgvt8dk+PlU
U1adCPeC6cXrRsX+UxmQfj46HIA37GDA4xEIBad+c3vNV/b3xQCkC6Ugk/v/SPuuHbl1YNsvEqAc
XiV1muSeGafxi+CoLFKJCl9/Fo17trs5vCJmzja2XwyoushisVhhLX2l+H5Dv87OzVRHw3xTOM9v
lwL+IcxRonsQo5vCyciLeWgDUrRnxC30yKxTlx5LetwWIlsqPLvhDPEXAjxhL2hnJEaQe/Ts/GyD
z7b5afvzktOBn//v88JOjFOuk9lw6ZlWLCJ9VI+xn6zRO4S4iLJBooG2NvH29Txtzald0LM33nRZ
EI6Y08wXRYAn1QSoPSZ6Z/HA+zujfnHDEi/PtYyY5Ox1y3ws84q92HkxfrKnNoi39ZHtCYCbTDBj
62grFYdna9o6TpGX9EzK27OpvbkshvaSi69z475QpHbXynVKfH1wbrqchpZOw2568zgAhADQE7y7
6J8CMvm1kNIAt15NsSUkndGJeVqWM8EEi4oVUrJSKPBjjeB90QMmsgU62pJ4HjAVzrb+SJtz+faN
uPq8EJBouHi1vsLnE5wPela5KYlJoYMAuUUMNJqczf16kQBZ43ntbJEz0zCN06Jd3UE1MQ5WY1BE
VlJJDoB0kTHlooQr0NGL2rGKlZxhc2EJWHOD5dEE0I5tw+W7ev3g5X02/8Tw7bowrQRRKEssiCnp
57ab0WkYhKbzIdFvNe1saUM0LT+3JUoVC3i1Ag9sG2PH1xLbvmmGdLWx9XMdgnhkIR+0WuGHpUZ2
IUNYPPCL6aTmMvLuF9Db48H/va2E5Drh2TA0+ICAEF3Lgh34mtuUFZiszia9W9cnrRkP+UiO+tQr
9kemyaUg4eh7deFr6NUEjFqUl5hlm1WBr2Q7wG3DobBcTIIjhrjeDuZVFFOmHDrWfNG9/WCdbFU/
lGSxHBx5hO4o875GFgAy+YynKQPnV/BsF0BVd38MXhuu0257UyRrdSVHWCvMYwb12EOO7U4hqV5a
FeDc69cOImpOXoYpZg5pKVyNTZovaIUCJUxgtjgpfkRTM+x7I0KjX2h1b8fnuBYneGRUD5OyoUCt
LcsvnXMfJLs+OzR2vL1qEoQg/k5AzYp3EwAuQbCAgfS23poZEDQNIPF3GC+t9waIKAb6afa+esAM
L5uPCZ3fbtkQi2CSI2She1I4oyU6f5DepekZg531y1z8Hz/PjeXCsa3mWAdtUALntOyj3OSzqgoP
zXdbcJ1XCgg+oHf0Mgg6IBxinq2KXXLQ8i96htHjXRJtb5H0jDqYYsC8IWoKYlMzopiyqHJgdVa1
/mRoQXYCHmF/Mpp3FElhCxeSBOdseQQzpJwuxO8AfhVVVBHJSI8oHI0DtAlAZ4hvIgsgiaMzAUC1
+6nPh5wqbFm2UHgyIgENdsHXoJPL1JHMLgHlPafsZRjIrrSCW1i+IrCUaXEpRvADQz3Zw8o4Yrhm
vrDcfl7G95wOdCnpuCURvALK79p8E8/pu7EZ8nNKbpfuOB+2LUrmyUDD7gOYDmBDWKvrz/ejVRBi
Odm58Tjaohl3RRAX5IZk+cmwFLexdFf+CRMx9W2d0KAhHlpV13KXpc4XEHGEbLJ/b+sk2xWk1ME8
bCBY9kTvDPAAg1QexLDh5nehK067/OtYL3TdomdJrFD5KbUwdoyW5MWNe3avvR23n0PL/vu+cHmZ
89Dg3YW+ant4CrzuANCMCIgCCq8o24pLKcLbEdR/fmvr0MIhH/da9sX1FAJkhgVsWtCvou6EDnzB
sHI9Z6wnOBqeiVHsDmjcSf006POpCLRdphWqJItsW4At4yCTg7QaIqVrQ56agFpegnOCcC18GPGU
3DYqmT7g4sKXgSgEfmZBH73WKzvH5MB5Hm5cdu8DoR2DHkGc/9qWI9sYOEUeiPNLRezicca1skez
hRy/LkJ3zI6mRu99RwVkK10vcD2DKpnnKETuKQ3AON3cYr3oXcn8MB9dxYLJBYAhDhABcF0iiCwJ
0GlFjRnoZV2280EBXqjAi2XhJBIUHOuLPyLERqE19wtv8Wf4rk6LiykJR/txnLIY+AAKXeSSEOuB
qQXBsdjTk/aG3/vDgngPXDZeHbKwBJjC7Cqud5UY89qGV7sqU9+DmHRC3QG9Ty36u0nfH/z587aV
cWsVQxZQfqJGyxHZXnXhUND7mfM68AA2HKyjM+1t4w5DZu6IF3+UdIrbXkJCg2DiQp5wi5EEINAA
i0jPCwLlBo0qVrfHwGoT5vsKOGZxjl4/8o4Mw5VQ8ci6bVZk6Mc8W1VEq1hTMZ3LjqoHOHsOiOMi
wyu4HAPAXJZBwAMQBPc5W+Kmvc18Fcm0Sgi3mYvwlemLW1SAZziv7UfmdaBiOnmL6vEvO6tII6JF
GePlPiKBayFWYM5T6eFxSdyXgT0t9nHb3KRKBB6GPpFjAPOGYNhjYJkkAGHUebTyD+O8nMZmOjOw
k2yLkQxgIYUBBmOOy47nmSsslraYrQ9SSsihWg+u5+QmbZO9pZXn1ZmjZeHVPDsibAxBtBGNyRS7
1dvBzq5/g3CzumbuFMRps7MW7H39dmGqAq/sJrpUUjhLme3kQWdBSTbdFuRFs5u9t7ox+ENCW1c4
Pplh+IaOxwbsGyGi8CQcZ+rRKfEQpg/HtTx5p+0Nk9kFYBpBcglYmdctbfy29ZHbSs+NUT9Os3uv
mdNjj4mJbTFSLfASAD6WjiyXOJfXrgjLDTQdghpi6fdloXl/zM7JVS9NmVMFghknnXZ5w4Ww86Ab
mYFrgFi6sxGyEePQ0FNQZWEK8LHMmWKHPI+OKs6S3RmXQgVr0AazHszByM4+R7VqMrT/vbRZEmW6
yhZkm4VMF1cQbgINxtdOoq+TBlAjaOyZfHKfaSiZBSSP8mD8+fbdupATCJVqzNmvo8UwaAailTid
jThToTJIryPO1Y5UugEos9c7pc2J2a/ZedbdW7rS56T2PzSjFuosPWN4/yMIa9Er6p7Lcoy1ot1t
ayhdSWS+EbzgUKFp73oldZ8tiV4mfM+yB9Qez+A/PiS+9Z4LCjCaHu9CRIFFdIcYTJ7RAzuBypgu
KHP9mYffHlUlJiXKwKqBR4CeL5TMxbuDFCmzza7CaIUJclFHO639dADZu8JVSOwcYlxwVSPcA56n
cLhSgFPVlok1y2cPxewZwD5ulGqP6fjrzZsDoBOg94C5DlzlYocBo9mUkwF8ZmZXnFJmHQbDicze
VVRZJD4JQTd6AIANAq4FR7CB2rABtwC4i7PmH9PsoCrNS3fl3+dFtD4zm4vBXPD8ohoA4ZYBUIs/
mWkorgeVFOF6aNDfmuYlWOx6p0dkEoQaEmBLo4qBZJlJYOcDQRR8FGiVEEe5tQ5QZzOyrudi/BJo
1b5lSVTZNC6cNWSAPTTKZ8NsQzt/3LYFyVV7JVeIW1ISTI4zYJMcTNNlJAM03KeEnJoVSHOZ6vqQ
WYQF5QCKAEt/9cJc2LxqLZu0Dyj3fKvqJurz6dPb9UGDK8as8DemqYVDNA7uZLo2uNWM4Ws3djsd
DW/BD/SVx1qlmLSVnFcPM2n8xYw8nCee19brCHrD2xT8jIjyfZBxJbt1xJjd+o4SMneiLpo+MeSP
Ibtrb2qnNnLxBKmMeul35WocRzTTBK2z2167v3lo4c10JUe4aRt3GClJLXSdLtp9ojkRmNf3s94f
8vYJ2C8Hy6giOxkjhikvlJ2OvU+jmajGALhf2PoVgt8YCvBcAacPt+NghfZAorpExXy+LdcvQTKF
pQ4oqPVpW3Wu2YZMsXes6I0aLVcIbDy3R6bgIfWLaB6H+7EzDw6Zzu6gSBRKjoKHKANYQHCOr2n6
pqZoh4ZihhoWFpe0j3vVA1ghQVRpbAuLWUOAYCa/RxNz6A6/37FmaGtAmxrgWfHyubbKpbTohCxP
ejYawCTGC+hQjDgoP7bTYXpHoxeKAf9kcWUv3oh0CsAdaIHKLVl2qXXrVc/2rMh0SzwhRCCdCuIj
BBNibWg2UXrIAgfP0OnWKPZVeQ9sdfuDpypCSfflQo6wbNpopHbCy5xW8LhSUBL82N4WlR7CUoEW
nADuDN/v8p1nHjs3AiIv+x28He2Iz3zgf95ahqKWcDO2WqeBGKrGy8b10qO/JJ/pbH/KmT2E0zLY
pwKwfYrLWKYanjhgWcQVic0SRE5641NvRgAbOE364C9BGmfwWRyPto0Ktgb7YCrJn+31lEQAHu6T
AES8gHV6FS11vW32YGyBUBDI0e4HSos/klRxl0iFIIGEVD5idvx1bd+9AXYWoLWmZ73/MQRaWMyf
AISkWD6Z5QEtiM+lIfmFa+taiNPMg9sveN4kRR/ODg1V7yfp/uBBy1GjECaLQUzje72GBsPsTEJv
vs2DW7tFpeXL2+NKZFnQbAi8aTSLiG8Lj2AsgxQN3hb6S9HdZO3bB46QDPgnQMQ8hbOxp1WvkX5w
f+XeLq0jqwTYTWhW0ezE29Yl3RM4TxTaoRFAO673ZCyrPhiHFC9q7Ubb+b7iTSGzKwyFw7+j/vW6
+DWAf2JsWl/70LqAx1ko5mEAGHQ3TolqbEoWDV1IEitfIBK3hpSggs9H9tb+kdVDBCrasHLe3v3p
YboZOHSofIFRTQwPFj1x2YKrwE/BzgSgff82W41GERfLAoILKeLtWTtVMNY8b+P51YtpsQcyOkfT
dp7T0j8i9oyC8te2Jci2ykUxiSehfDyZhNPZmkPbLS6nZxkOdTaEqRlZtmLtZJuEKTpkDi1URV5R
irsrKdHohf4Hc1xDQ3+oDcRTXh/6xm5bGZkgVBFQF/nLWCjGBkyrpmImEJQ49CYhaRJmtnYApGyc
kvUdhTFc2zzVAaMAr4fgPNPAZYA/wNgoMcwIRG3e25FVeZn1nwCu7UX0EWB8wWE6htsnB9DNAGRm
73ADkABcLRvd5iAQEDJCK00TjaQ2Jl8LYFvrTagwLsl+oE0A3XycpwijvIIGqbMOg894H3u2VOGA
I0pML/JS9rvrv29vvewpi6ZK/jKCOaOCLBzQei3KMXFRR0xYcud35LfTjlEGCHoMOx7TdD2zrrgJ
qL0bCFM91/m3hTj+Urbohdxqzu2UQPaKcos139Xo85v020Gbdo3z0nZ5ZE0KTyHx4BCJFDIfdeMZ
2GvjqJADCdIKqdc2B3z9cpj1ItpeUYlnABQjbANpd6ypeJj6ZgrmIOkwqec5EYKe0J6cuApU9VKp
GAxrcEpMRDtiDhk1wTnXyxVpLsu9MUYj8v3kmNmBIs6WrReqF8i4c0ZM0NherxcaNFyicRBOyzv2
KRDfFVGOxHPjrkMP9N/E06tnSd0y2sMqURAp68hpDwk7AiyMuX5IgB5TOyrkC0nQ4yMpiPc53nMY
hBaOrlW3vd43VonnKomWokRFGwAs5tHL0mPn7bZNQXq4MCvCJ9JRlnuFXEmGpGuLoC3POklDDURh
WRWEGTPglqbQBAh+MILf5HftqJ5Hf4fdxaOF0jBPdgSoqYrHGklJL+tNzBCi18y7RdNTFWZdZ98O
1TyHSPfUsWtRH+UoQqIE+UUwTIxlyJxpufHdGuhzbnOX5F3RhUPmFU/AJekx7OwGu5b4vzNvoTfj
ZM87ivhVETDKDJu3enPINXhZMWJoTH90/J6WuPXKj8Re0Mtk45ogqkYmWf4EA2L/CRKDBrckdAHU
V3lu3WAOiZ6f+ja/8/CSJCDuZUdkRO+6qYln0GUYKdlrTnXqwbG2bSOyA4YuKiTFOb4c5tWuD5jb
tCkDJk8N1ILhMGXaMXtHARAgvf8kmNcSvJmO6+hBQkXCXr8dVawysg1DBIRw0sd/eBVdf9/qWqvC
cavPY73edNVHH3AQqfnzHcuE54ONrnJgZ4jgWNQwy9ryk/rsMI7EE1eqPheZIwLe9n8ChDs3b20r
oyUEoAtlP1bjblrAjoHT8gd1m5up0+twqbUs3lZLViFGdgFDkJxMCUU6wR/N6EFu/SKoAAtLIqsI
otQF6FT528mbcPBuwKgcsA+uW+299leOVp9t8bKtu5QuGN9YscZxEg8DZ/Qu6YJdbaV7v1c1W/BY
WPRFQKFGFQNJXpCr8V9xEZCh79EHK0FaI4fSh/bYHMEwekqyFjghlXmakBcoeeXb9m9Wk31pFvPW
n4t7Mqa/t7WVhVW+z3uk+WAoXOP17xhANjzWZQNDbTEkbAcd3WnpQHcARBvDLLWI4mhLVhcg/Bzq
Fa1TuN+EN4LW1NbQB6RBmbeJ0LsX5d6TwT6+WSm4d2Q8OLUyHLdwugO9qedlxgXaF2g4Qp9eOLhg
iwWDdQgWyG1ZEl91JUtQCIzITp0kfnk26r0dhKUZbX9fcgahBlA2eI4VRHxCLGqNGLRzZowKFtZT
bji7hN4N1Z+2uh/rb6DBVEgzJOHnpTgxFkjGDk3SCcT55qMBHsv2ZADRNavuHR300vN9voDk5Dv1
x3BZnof0aZnnuAHp7vSdJX8ad68Ff7b1l67vP/3FJJ01WivDqG91ntl+fTTYafvziuX964suz6EF
Mp5OKytAimhRsD4OPsiSHhl5SpPPlf5tW5gEHggR44UygrF4jdEzN8ghLccc+fq1S2/p8k3XflP/
tk+GUEtuK9KHyWBGpPhQDSeUZ8LGVsT7sjN4+Sv4kl/o3BoIX3C1V2etfx5pWKXhqoLOkLgVKMpT
Qi4vOXt82S9ELJ4LAtkeu1Y6485Ztb2jV8cyMD+ge++4vahybf6JEg7ICPYpR68hSq9u66IHMf1p
UMEESSJkJBvQJon6FQrOYnITLWQ0bxx4a+qDaMz9Fkx+vNxVUZ++bCsjs3bE4figjYE7jJJdr1s5
e7jQfFx9VbGn4K3abX9eti2XnxccY2YPQ2da0KMtjnkV6z5gT9F0cNiWItsRtAvh+tb51JVYwYRR
BIM1mOWZZrFenaYOPMyK+1MlQrCvKuhXSghEkNyOq/Se8Fj+HdykyDFhQAEd5JiI0sXpN711F3sy
PDwYwty7S6t3XB28pwo3Lx5DSP1cb7bmFyPGUBcE23QM5wfA2SgektJVwpsBvY94Rb4agLTHvnBa
fcKzIa1BdaRHFbuzXYU3kYVriBExlohnNyqB4jitbphsaVKsEqX+3WjkJ6Kj99oBcCNQ/ZFHi8xW
Ax1uaoRF2zx3bhOZoH7cNjmZYQMeACxHQDh0cX6ul7K1J0Knqa5AhzDqe3CXOTuQC9THsgZB2eCy
5vkd8hB1oxETzxNAdVzLY3bQ2B2t6nOOFV2QmTmw7CsKVdtSDNnthEaD/8RwtS/cKB/TsIIZ0ArF
5N1NtRv6af1Qldmusb3bDHAuelbGDdJDmbfeWNQ8sQaY9Tb77gzFy2BWD2NOd9Ry793W/6j4bdwV
CREsJncwrY1BNOB0itleniIz9SWpzsj6/nTbYUDkisnXEfQhN2kJzA9W2mXY6gvobozizu3bA0Cx
mcL6pBt/8SuEu8zQk9UEpSEc5gLi3c+rTkCr2Ye9/eld6sK8+SAsdl04rBmuZ2q1TnW2luJe05qD
XhkHK8OlXTQUvJfZgzvbT523fCjr5pO7qAIVuaL/yRc77qpsAXZLCvnB/GzNT6kV6h3IRRQWJ/MY
KKzhlvP4WRJdd07qth3ssoGWbWQNDw3mmfV8v72WKiGC8+5tsCXqVd6cmfOjGY4a+7maCtcqu7A5
hivqxGhreVVnbfsl8NLUrc8myu16e7doQaS781GrbtrOVegja1VEK+k/acK1CiS12W4brz572TeU
djAulUVIkofMwrR5kUVpB4zh+sa27zFcq9gxmYu4lG1duwja2lSvTcguRies7WcWZBEAZkMXh68v
PqE2p7hUZAm8K22FI+chB6BnnV+fQc67n3uAdurPxtzsxvHR5yPi7c6wQbQ4qlhnZWbjuGbAoYV0
jCcLORXWkdSr1gE5Gwx1+NbNUn03RlWrrsxwkPCHzSBzwxE7rpdzol5PlxQet12759UJbuvGuBl0
F9Ws2TvliaqXQmo7lwK51hcuvgd0M5mADn4eu33ehgCMXa249w95CTDUkJmPlXscVP2gXAvRd/Or
mpc7MQ8vFqAtdx0n4Aig2VqLygMxd9sHXPp59Brw68kwX43iBJWd9qaLsSICNLCa3rf9cVuAzBR4
Z+bf1BSS/cIuVe4QDGuOnkbmPDFy0vqnpFBEFDId/npBADoaSJBwf3yxLwMZ5sK3wHJhNrc1++Ll
ighWdm4RqPC75C9JpRDpJ3NukoxBhQZgYsR3Yjpqj0jQYNphPVsd29Vr/bS9an9HOMRtv5Qp+Kmi
Aupcm6NtFmju+6opI6DwHFJO+duXuxIQvCmy3GNdxZhw2pM22yduHiMljEQw3jp+c26rNQLy9t4f
yF09ZHeAIDk1Do2hTZQN2a/CLne5Od4OgEnT6jb2xwEM78GtlXin1nZ3er3G2zpJLcGCN3DxssZc
jLBN6NJegbfLRwrZaSQ7jxzqt2NRAzkC2VU8W+AR0DF0bQmIYAvHzymme8cYGR7NVZwWqQu4ECCW
Tk1MXqUMLbpn1/FDxzotAKB1hmrvao+Vt+v7x0H72QHcTPdVqyc1wn+qidk/y1xaDBGgA3nUAITf
hp33MZ3PtD8nZIgqFeqo9EhdSBPMr04m10xNdKHXA3sesiVmZal68khTLJeLKdyH7ozGxKBGMTNx
y2PTuyHrnLB0uzDP7ZMLTL22Wb+i/eGTbbb7ovYfKweTRo4VZTOwAyf387Z9qnTm/37hRliJepHP
a6teDtTKAXWlVXEfS0/Axaryf7+QQOaEYRoDh9oAf9GSHNfhyVI1d6vsRDhl7qDlpjdi5wrCosT+
uACoLq1OS8n2JflpBIqYRrVowk3fl4NDvQQHQhtvLVBlFK0iEScrBeJM49UNPJi/Ve/rRUsLwPqu
IP0+p6CYZ93XpPiIZIKePMzGY8MefOdJW/uwLT8x+qWu2rAiOxvE1bY1hBU7kOqrQX4MMxi1FaVl
g6/kKxd98cMEZ5MvXp22C35Y6T4wUsQ+WubT7qwvJ7NfYmqhqZ2cR/PHSn/pzXfW7rPkT9GfGvay
bbf/n3P0vysEQMfrFcLkf2PkFbxetRpRq7kPM9r7wtxo9g7iknXQwx5YPandxdo8HNahj2z8XOBO
H41EvwGu06/tHyRdGLBaOWjOQ3VffJmwBVxmdMEgcb+MoTWcMGpwnLQk7h3FxS89TxeC+Fm4OE/r
NNqrMWMgxzaXmwZ16b7pbkclRYDsSKFXEhPkACFDc45wbOdCS7Kswv2/OE6EybrenSLqpCEYnQBp
mR6qRDUgLbWtS5HCKV6XLO3WDt6+6lmUj/vA/zYjDz0Ej2WuR7OOOY0yi+f+65zvMS0Umdq8c6eH
niDcDlQUDNJnBBi+HEAro8/qVReFEWhWRflMUrN+WegBNJNhPR1H+sFhecjod3v4OpfnbSOSOZZL
mcIKuGZWGYw7FifIjzTM1uy4LUC6qxdKCZ6rIX1irCWUcia6w7hX1NCXwNXCtR9iw34e08O2PNlz
BSEkwOUtFBNfIZQO/VjM3gIr6mh+YO0cT4mDAs107/KxkdJUqCdfv//EiZGKZbJitE1YELDGKHrL
mUId2dnzAOyO841uIeCDXJ+9pgTiv6fD6Zjo73XYwcEUcN7st9dMfg4upAghAmzZHkf0NZwpQ/Vj
ebLd26YuD0Cgmbvnhj3ZxYfEvAMzaejRjxQYtkn/NA/7uj5t/xCpsVz8Dr7aF54GWBimlgz4HWy9
qz8HRcT6ULd2nX/neiqdVSsruJt+1M2pKCAry75r1SNzfsF/5vnXcqGgCPzcOudhObjFN789MI+G
fPDWViEjSgNd0Gthh5HsRtO9sPDr0KwaATjS2Woe9eGTvvRRMRyLwgkBJRwFCVjlPDt03cdCdS5l
jS141PNBJzSUWKg/X6+1v9I1B5AdBpCqqd0NtuE/DWz5Vji0DjFa/9t122qnZ0ayd9yhQKN08Sdf
zO55zJsfU9GrkijSrYeVo6rAyYnFDhdvmgGryIfWOrvbtal+zsBuqeEVlnflvurKeGSq158ERNvA
EvyTKRwueOEuoB4G9NC++YBGpx0rzV3VdDtfX/bawGK7Lj70df99LpKjTvIYrjKmQ37HLDN+h+Vf
/BRhN1yfmc3EXwL24oUA145yTvjXhW5e7Sb/qNMv2/Kk1n8hTzhphsYajZlwk3oPv4/5crDn/Fm8
6vu2GNWuCofMZ9mkFyOPW7tjYwVxNX6mAzxY0kapjkIbbG1bII8GxWjxckuF+8xp2gHI/vDHedo8
J23zq57nU5aQsFkA+mtTOxobtkPhRHEPSOUiCa5bmPZF+CIkL3zNmioQmiB/lI33RtXfNTp9AcHB
rq7KW11rTnm5xh57x7xigCe+aSG3BBoQsauKeOi7NBrMF5tBecxXcmrRszegV4Y6jmJlpRZzIYpv
9YVvJplBEjvDYbGqZccM7clYx5gVtaLZiG/Qqw3ENIvn6Jj0fFVHqucht1sdYspmCPv81kQrRb3r
VF0+0nv7QoxgJ80ymlQLIMZMhu+lZv8piKfQRG4S/zThkcrlgllpUk8rPBqgFu8zK7sz6ViF2uIw
NNhhQLDqvqzlsiMLuEO3D4FMOeiG4SYTKFbouruWnALdk009aIKcroxA2hEmrSIskUkIbJ76QXMs
qG8FdzXRsTCYjYZfrzkND7T4P35e8E5BpxVITuDzWv1tyb8nqqYe6c/nYJvow8BjQyyODpOGn7+i
pRyD4A952j3iCCniC9lxQa3/PxGCCphrq6zRQIO37ce5E9UsylSrJDOwSxGvtpkM+eiMiNqG5DYA
qpdHGTi6lw/1MkaGXf7GNfpBS7to27pkJxR8l7wIC6hFQPxdWxdJ17RrshX5pBxZuXXYWdb42a7S
BzQ3KxbxtSjkytETh+kJtJThz7WoBlwdAI4GKx1MEH2P+bcWkUifeI+E+G68rZYkFuOJeYTZlgUc
WVOs2mt5vQYF51IC3na0rr/Q/hCuSxFq5NBPX3SD4hgh1+Pmu0JTvUSligIv0UUgGHD2nmtFvXFY
TTuhIFZyJ8yPoo850idqHRChdUboAs9GJfG1fUJbFOvBZ4eGQFOsHc0T+qWpiUd9O2mfAAoNOtwS
iR5F6kCqF8dI9z20rmKS51qvZFqTFpQRADtbQGE6Ot2uMuybagzuzEUFrPb6OECjC1nCiXNdbQ2c
Dndh6RXAxtduy9qM2RLsaZfEeV3v9KF97GqmGPOUqoi7l1sMOItEs1lLl7pAesCA5GjHXTNjXjWd
wiAfbsoW/H3bRirbNfCluQ7agJF9F3M+azJThzTAzTHpr2BBFydOuqcpYpnX3hGQSUg//AVB1F/N
pphdYrRZj8SSs6wzklotCm+tCg9KJsTkbfWcygI2KNyOnjkukz0gYCL+MyYtQqdWYQ7I1upSghCw
TJNTJh7HKlkBi9MQVO8R/eWJtXv7loCiDM27LvCHX1GwpWaCcYgRlcM1uWm1U+OG86TwuFLXdCmD
2+BFKAFwrlTvBkS1CynCOQDFxOe6W2K3OCTjFE7mYzI8LHMfGvbHbeX4Gl1HY4ggLpQTdgmwjka1
WniWFFa3o7UdZvpLhoFTupYoYzIAEKjsQr5r/5ZT2DVtMNKOOZBIc+fjWHeHllVxAYg0xUmS5Dyu
VROusczr0ee9QFBdH9r0o140UUCOhvkny350VRm31e1kf8YAYWhbNzUgue2RRdZ48rLn7TWWOZCL
NRb7WAgo4UCDhnKFp3dZqE/Ok9mMN2VX7cfWPG3LUuxnINwzeZv6AWrryPIHD8Zyh/R+oJdhgpyn
u754qvFXld0G5rXd5j1LbeLg+bcGH8r8t252GCiCwdKfIxjEkgYYIA3v7f9pTI/biipFCzdPDnoT
05z4qraxTr6gVzqnv6fgzHzc6MmLtd6DeSN0p+r/5g7EdgkDo0JlpkHlYNjV7JEap3lU6MYP3cah
FKft2vx/DyWios+lbZ7SLjsWGYi0xyoePU1xUuSe+r8TGQjOZw1mK7F9rCQz/gC3O1zY1+29kl3c
lwdAcDJ+pjlF0MGDapYbZhqQkQYA1bJ8AAxFdttr/sNoD+dpfEefJncBeEAjBQf9xIa9uSOFVleI
Tiw/O5RGFq5GfegZi6aGRCvdl+ZNlebxUO8L69afFJUt6TYCIcAEAgWy/WJn82oYvTPXcECB/jAn
sZuUEVmeXe3jgsbQ7RWWi+LlPYfPUIqtek1aUMYoXgoTgOPMaCAxSQ+ZGzuqGobUvwDB8v8JEn2Z
7eX6XPDOgASALsZnSljIGxDr9M60/3jkaVstScUEG3ghTnBnrVMXpdNwvsvguWrQ11YTUJR/cumN
bv3qvfu6OE6t4lkvddcXMgWflhLM+xNkzQBC6x1a/85snbAf7p1AEVdKj92FHMGBLVamZ+ATRhXb
QQbwczv/2l481VZx+RcxhV3gbdya0KObu91IzdBqvZ3HgngBrExnkjjrUNPelim93C904v9+ITNd
Ar9pwDR+dtxjBp70KqqteFuE0iYEd9W09qjnNdbNWdcPjZ/HaeM89lZ+AxDBuMZbkur6ASXwozEv
CtlSRwboJFTQeeON+KZqMCarA3sRjqzpI6+5S9EXBKKY7Dkp2N5PfpC3U0TB/lG+AxYySsAYnLte
T/Q/mxm6l3LgZhh7Ugffp7qIkaf7vb2m3BReXTioFfAxWDAsiUUogPLZzG/gqaqCRlPwnXqK1i+V
AEEPahC2uikuzUGrv8wTmM/d9Me2DlJzv9CB/4QL0/O1YurrBiIcZwmt/Mlf/UPK2pAMj0bx2Z5V
8aXUTVzIE0y9KL017QnWrDWRXfqYTVo4BXs1wbp06ZCKA5Szi1qQmDnIEjbkdAYKRDFGoFdK/MP2
ukmP7MX3BXen6UOxgK8SDVF+lE5PYKVSRfwyDZB14QEGx0MQEaD6DAiZweJBg9zdERRY9D5+uw6X
EgQdxkUbs3LxcSsBtSKAIrZFDyhrbkuRXbIYW9UxG+MHvGP82sLWkXrF0Gi4ZIH1YXbjbpletLQP
V9uKyl4RyMsX7Z8w/mMuzJng1V6YPYRhDH/f5R80X0U5KJWANABGcZG5edUwPrQ06CrfRdhXBGE9
osuvC7cXTCVB2BaaV0Pdzk5+/hisnwrv8/bXZQcQPQAAd0XxPADIwfUKJR4wUVP0xJ77kGjHZYpQ
UJ1VMwgyrwKYSBMZGdRfXuXBV5u5oJYHblVe/6Y1nGOeR4BbDEuc+CYNrULRriG1MR8lJmQaME4m
nvagTafcmyBvgWEl7Tdq2FHhfyWGfVjcl+0FlG4P0uOc5pBXY4TgiqAh2pkbpIFa4+uAfp9f25+X
7g/GrJF+B4cLiCOu96dNLK2qSnzenZydNszxansAN8+jdlJIkm0SUBMQ45schlcM81tUrc1RR0Rg
MifqpyIqtPuG3NJu4kXIhywr32HYoIbCOLdug6dChNUYF5+1ALxEbquJWVjp0fbKmVKFkJ77S+zA
aXauly4gVZLUpCjPxTLqGC+oULVOV+SJLQe1zXlaY5oDaQ6l1y8Gmtq/sQa4BJmTtLtqBbl2nbI1
At29cZj6YtppAF8LMYdLgT2yTB9yl07/Q9qX9TauK93+IgGah1dJtmMnVqZO0t0vQnrSPJAUKZG/
/i5lX+DYimGh+8PZwHlowBVSHIpVawhVBg5sGhi/7E52IMr1fQxxZLCItGBCq9jS41rj/jfRp2pl
hS/uGxsleFTB8X8owXsAMC9OUTJaQ6o1fEw4KaJWT6j93VZkZQYXidpHENRqUf2ePUjhT3Q+gT5A
DrwuO5mUVOtxs8EwW1Kd1kBbmOMhHzrtrbLt7MlyG3JrQ5JlLRG+tLfQ/XVnJ4sZpr3IDvpy4I4L
EeIHLYdVig7/NeyCtTbgYiotqKnpp0EWU9lNtUZUjWWC849UZeijYDxa/3ARnQZZXETSowX0MBBE
C1t/O60xZy9OFN6TAATiTfmpMWK1AdT8c1pBNsRlB504MDBRWrmSf146i2wfUlqzPZmHavT5erAl
tTPAJ8E71cuDXmthI9oNiFKh6u2Vs+HiR4FgF0hY6M1CR+o8lOezbHRyp3zQ7V7eTG7dQYk39ULd
64ub6+fER61pmbcD3oi9BP1pF8rJ57Gs2nOrWrPBAR1AQ3IU9nkzeda9Y7fwlMj90Q99q52AMkz5
hqkUBeSJ+V8x1d90ObSRLuwuZlBf2nuasLF2hAp1p7dQBQ5ogjuXxpauQfJnoOPXuoB5bEGpPIDL
TUM0vqut3eKJF/hdvkulLlKIXFH7ntTDN13I/DaYRBOjxGNv/LoAc9Pm/tFHSypSue89NMhvIld2
X6GcMT1RvVU7x+JfUYp6l7qsnowMrM8SsKpb6bvVZgARCUJQeObJ6ocuSbYbVDnL8wDR1kqFUp85
PYuclvA15ubd5DlpOOiFE8K5KIEguHszdp4TDmOHU6BuinAQ9Tc9kN9zSL5EQJOobV69NtMXXz12
QEtCd2UH8TW5rSiHCUyrwjwtx3gEWguGp0xAwElGXeZEaQe3MM/wd33QNDFhYH1anQWOto3yZ2fV
XcTMwT/4gL1FBB25bdl35F+OAqABACIEC/2z+g7vasUrgcevguKHSZtI2W+dWDm6LyUnp0Hma+s0
J+W1yeosLwEh1yO4Jr+adbBRDSxmxmyLL76yky4Asmf3N3jZmsB7gle1iFcPGOtQD+VDaQ4ibIt0
fAhyrdt3bpDedljekZHLaeNpZnBrcD1/ZgRdtajXp/EIZq67tUhZHyYUC3ZDVlsrdaJLGx1Naxdv
MtT4Pm101wILRwakfJgCFdV6Fxc6qEXVy8oex5wut3iACiJoazBY/KTDULdpX9oUT5vCduuZWjZ+
QZL4s/ZVF9LBdu+zhoudgbvmznVbZ+UeXYxxvkfhtI08FMAnCMssiUDYfMxPx2xIuNvecE8+08CL
RggwrXzqS7cAUF3zOFGsxXPwfGX1tV/Zw+DWD4Z8Az8vXZnES/nUyc8vQby1gQaMyvHzsjiQ6QDA
sOdsRb+xip9t8Q/Lwgdc3wERF19t+SxhU6dDUAm8/NpNHzIvO7oQ2eb1Glrr0o2GXjhwYYBAY9cv
rmVedpnBgwHk7BlB34JVbMd552w1vnLJfDRqlyvwNNJiF7pwekYHlCOSm92XfNRDrpn7FE6sjiwi
YKPjitVhwMYby1ObMRiS3LTe3HyKLNnfDHUTa6MZj+Panb5Ymx/ZD/QXZjIhcklk4+drJjd1lo7p
WD9Q76dtfw/4b2fNuenSgXcaYpFgtZYhSV/KGhr+7wN7zoJ7s9+m1VMG/b7r23xtMItJriEjmpsE
g3FsGQbNfphmHvPKbr68ZjBhcw4EItAiXWCqgI5ry6AbgwJ6OonIQ62n8PboUK5EWuTf///b/C/S
Iv/WXJ0WaYdIoJboEaRLaFQWyjqYaVlsUwv3U9HB8zbrcTvqEn3X67N54bsB9Iz0G4oyKJ0uBwp1
qh6i4A3UsBygekzh3qm03Ketc0NK9621tc31eBc0pCDxhbow5KqgUIGT8nwtphbkZgORTcCawUiu
mm7d/E3zjG3JEsBitLTZsPwrCWjokT+jPUaFfujpT996xtshxDSC+FzcG/6auOHncw85Iaxp8Cie
38XLDhQM9rQ8y1KZtMabqPqNS77KwgKE7Ldi9qEPnq5Pw+dpx3TPLzsPN+Ks9nw+CxNxK02zdZn0
xdPY/CDNtxoK3I1Rxbrxfj3U5wV2FspZvJAhnU07VyqZVE0KLM42KDcVsMa+98KzByJjqPddD/j5
hsJdD+Y4ak1Q/0Dj9XxsRq2ZObwmVNJY21LE+cqtcfHnkehCKxYdvE91pr6WlpROrRKa1XFn/LHS
5+t//4V+OQbgz4pOaEaicLH4ODXM31Cd1WTCp3t7gPuOudfkG/WTatgy+6Gxf9fjo3SGlYPt4sD+
F/ajm3OSM/YK+IC+KlUCxJsbPOX/gKyDNDbAWcAqAtYHG7/zDyMKp877Ejj+aqCRTW6LYiYt7jT6
ujKBHzf3+UV4HmlxRruu5HjzlKDKtKArW0ACbJ1R/2Fl1H9p4AUKJYPO/Up9r9w3dW/vK9vtYw65
we9tqugPzyOgGzv48/TJY9sBtDcwUCy5bXT2ijejkwC1BS2EonI3ALh7L1ma/aq45/CoUE76UwW6
hCTzxLZ+TfhXq/C+lLwzo5657S5zbPGlMaZy2mRlUNzTzjT/FGMm2I2L58AtaCjkRROURD134QA4
pv5d0fTTE2kairqQNjzmvvaae1XwCFeNZhPUnb6r5YQyUdZWeTJmLt2h9+tUIdwVrI3XQPsoEoUv
9oJVkKV2cw2PTQ4cY21mWSgAyt1ZogLLgWswlshsa9uzlN82+dTvS8OhYUaEOtjumO3tDvdAqYZ8
p2HBQH4exHkGMYStqIkZZ4OZPhjI6tFgASPJtCWy3oGxyLSKLAi5o/tfx7bR7vOSShI6oyN+jP5Y
H3S19Sn/kwb03QYGeyy0G1VasQfNl6e8dOkt08Vjrg32rp0I35duN23yDiAo0FR0vOSIjERvD5EH
caX7VPQ04WgLfnPMQvvVgdCyLaZSPNuBpt2qgKhIWoP3nbhzo6YYmnuHSrqrXFniCxtKRoZ08u+U
G/5jh/sR4lfFLwXdzS1TqCD6rl1sm56wjRnk3lYVThcFXjoe0P+BR5/VpDdjHvR4xMLdAMAXIBA7
c4oMoyr3oO64+JVRRHQyf/DObyE/IFWsHD+PkZgNkdYCNxK96IURVdpUPemD17yojvpPldmVxxxq
VmGH3tNt62XGvUhrqHGktAEiBHZMvZH1b6ThfCf92otqKNLvvDp1joaVgccCQgRk6VFlkCaDeyVM
tMGj94bQcGrvUDut9a5LS/tjDMijghJyCC7ornvaVHwjOr3dFVzHZI8NDDT8sdygWAdPBdkNW08z
RGw6jO/dtDMOmsXpzssgX1ukeI1r0iARYamIzLI0d65NkFQ0vrNy7n/Omc43/eLYtFOt9yitynsQ
vLZm8JUUuwBq8mnw8/rx4l240VDuh+4G+KH2LPp+fo6hzJZNVTsV95OVu+/E8coGBkoOO6SWy7EH
ULDidupvPH1QN7hI3FCNZhD3LqEHz6iCcGoqDdbf31FtjBz4kRwnWjaRyb/1tg5zW2/Y8AJU/FEN
6iFv9PGHz7BiTLfYsmE0I1immBHRR/u+xUtpB1/haVOOoOiWvGExoXV3HNLBekLHiOw0U6VbkcIq
ZDLV+FBwTYt7Vr/JgNGbwkFlRLNLLxZcQNEVgtG7sun5Dz7U7bZxg5+yhd9fRlB19VQRRF2QWkdJ
UJ6igb81Hc6edKnGjR/4BKjOyhXPxKrqGwsv1Q2thj8Ns+BTQiFhYEmd74TbUGQBGs2jpsaCmCAA
A8SDjpdIaonQY8XwZygMO9RLMe5SBo+gvILDKqlZcd8YvI9alpPHsZVrlfzF6vnv/Qx/bmShuHeB
GDj/qBrG7wWSDwkJ8j7kXXeLXHDbmrA/0am3ogC1WEEfwWYbF9QdZ2nkZdYblFXQKPTyE69x4snR
jpCtfoBTZROlvl+BdGZuYcbzy+y0lXT7wh2PPaujdg7SANoviyvYKLpac4SR3+OU6yDQBm5dC22y
lQ2CqVrevqDh4mwwYUz4qZ1kphlQ81Ll9+YYWwIqmxtVxmj1lzy+HujiaE4Czf9+krGkRakpnJ4I
JO5TuwjbZiV3vZSKoUYHoAUaPKD3L7U129yQcCzV8ntiqSSX+UvNRwHF7/GPKsbHNHdQuzWPIHfc
sXz83ZPpZWWEc3a8mEsUWTCT9nzkoLd5PkTYMZU2hBjTxFOdLMLcbYIdgwzBi2M2VkjgARK7A6tv
ROnImHGP3NGmZpuxH2EKOpHyG4j8xhEm1Ommhp1jpNw+e+kMr4kDgRVAYTm7TVM9uKGpr7a4IP6A
R0OOJKjZPhuyngKzY9TbyiHiqa2V+5iD4RIZrJZ3Yw4KqgkKXuwW3hSjuI1SrQqq6ZvEV3lMpfAe
IUma/Ump333JdGRS1ydniS/6bxvh/WLDBwNPx2UtqjJSZ5BmwBI7eNa1G2RsYUHbONUqeEjGufZG
xwxHzkptdfFU+y+qDU1MAH7A2P3UUqxI7WW+zmDv0sdIOgQexxAkaDWUd2on2HVek++mdA2bfOHJ
5s6lVeDoZ3WpJQGHNT4TwFIV97XlHbs0h5FJar5KjxyCtt5lefq4MrvzS3ix9FwIwc1mNqCmoL54
vvSqiTRtq3s4K3qvu3OLYbojqHBtRoebG9U65QGzoAuclWZwbw1ucMtVrh3QYE7XrLXmVX7tTzEX
fwoHt8kQbn4/S0J0DTsEVv+krOmve08wz/TQEAKYw8PLbnk6cqf0ROXk955hRLipQua+EIkW7Ljy
/L50cJ0GWrxPSEU0CQPX/J4HbyWkjWqATq9/vUsRnNnAHIZ7cCRattEkCXq38zlKFcYUao4Og6CV
U36xDVA4CkCRwsazoRmNw2kxWYEKOlbqWI9KQwbpK+j7tSHVtBBdsBgC+JG55pFxKSLUNAGaBecG
zN7FWdhIVKUL1uPz1L53i4e/d6ccXW2MlgRJ3ru4OfWa5c9qMNcMhC5dBNBr1FEqga7bXKk6X4G1
FJXup8pKTIPIXTla5ksD5a8nz1TNPiDAernot8Aqy+23WYkrNSdFsDWVkf356w+L5iswRSgof+hH
nv8hhi+tMePSSvq6PhRNd1irIl9YObPN00xJg0QyyrXnAUzSVlUmMy9p7wznvl2jSa/9/PIjjtpU
MAuSPYM41PUNup/X5+fCUXH258953klO0Am7NoD38xLUf1vxC5LvbM1927xwKQOpgFWPDYYTb4n6
BwjPNmRTuEnv1VUKYQDNgx5TASs4aAWMHtl48CZ4nOuPckcKQLzRme0PWgqMI6PZE0w9Q9AerW0l
vO6x1Ax9I9AIe69IK7+RAolViLQTBXvDWYNCLmb/v7sLuycA1F4HY3Qx+1VQqlEjuLuEpGFeuc8A
Zfy4/gEWIeZz4WxyFh8AEqNlXYGKl3jeU7Wn9O+w2BiBDmAfTgEd9Uv09BYj8FvAA1KbGwmv4BRW
sjs84N+uj2CxhOYQDpjUgA2h9mZ9AilJqzNkIBsv8XOTh8Gg5a96no54gAm+EmoxWXMoADqRSMz2
Z7NB9flqhZKANiKtEigxZEET1rnNfxQaCit/PSKcXiAoOxC+x4N1cVYLEw1vvA0FkDzAHHVFxMVb
bvz9E+rjSTHnRLO4+nJxFQRFB6eVY5JO1qaGiB3PN65+N/A16uW8hE7SgY9ZQ8fOxgN8pgkv4Z0G
HdJRV8OYGAZv9z3slDc5haIe8/NvBrZe/PezdxpuMXuk80AJdhGOkDJERSCeVLaxnV/Xo3x+E2LO
8DhDYRQdyU8sTJO3Hjd1f0zEOBuRuztfJrY9hmX5zoD5DGwKpFy1vR70wlJHaocX6OyNDkuERSLi
QV1laumEoBMNJ/PBpSQsrJWE+dIi94BehZAYGvDoTZ8vcmyzwWKAsiV24YXqNWV/SS/9WA+nARa7
yJWE21jjY6K/wrY+tLe2sWaCOH/j5ZI7DTGP8eRageWOrGuFENmNDi0w7VekUhTiVs7OSwsbIEXI
CKObBAuyRQmr1Qc/7TiiKBFqwW6CNczW/afZmmtXwBIDTmotvnnmeZyNeSWSnAVb9DJCibeE7f6+
vrIuPM6AB4EDnT+XGaBRu9g17uBTUhngeLcMG3NbgGwoUBjNAem5rRxIqr3KNcGxSwvtNORiZIUG
3K+VdSKRR6vbjO3N9SGt/fzi64x4iBPTx8Sx7HFQ97BN//vfB1p91j7GGQ20wPka6/3ONECE5Unv
D2E+NyTWpJUvbffZMssG/hZfZtmIp9A2yoDy5klevpiZG9fie1N//YdRzO23GYqIdbzYjKrypO04
FU9YiDQ9svu1GtbFQbhokKEDhybZ8poZxpRBU1wXSWOi5L6vgu3Q7v5hDCchFjkMp65nlNwQycAO
Qt4Mf5ej4ryau3qoWOB/M3p8MUW90Cu/pC5PgqE79AM7uuwJmLq/HYMBQ23YyyCZRyd0eedPoD8Y
7TBNST8c0MpHdef6738+EfH7HzrkyIBtSAecr1ZjlBXnQC8mNpS4hPuHo0eSq0Nqi01t1ytN14vB
PFyPAchVKEfM/35y/Pqwty30rJmSwGj3jTwGADNKvQj1wQl19g8zN/tm4D5Eogxy8nmwHjDXAEe9
TLL33rrx/ZWJu3AyAmUMuPNs2YNt4i9+31RWW1dUmxL0wx4sk0Ncye8jCIQ8gaMNQVkavNhV9ayJ
7DBY48v1z/Z596Aga8wutWiAoT++OMQmQTObW5wn3DBf617/AqrMb4ulK4P8fFaehVniuGyXKjB9
Rp6MjfdHl9BXQqXo+kjmTXh+JSMEjI9QzwZ/HAW5889UGUQMsJDhSaa+D5a/Rc0DGiMshpxK/A+R
UO5Aro6ayifj9Yz5TDP8nieVJW89IrJIOCTKKVLBemIrXOQlims+HWasoosevx7gLpi/4MlaT4O0
J5Y3saTvxm6LSGOkN4Q+jkbm3QajOW24q0d2dQ80cBlSv80Opev06LbS6lnCkneTm0UQ9r2rNh13
7TAVYthfn5EL+/Hsb5y/zcnfaKvOqFshWEJrfVPlUP6tx/agoJpjG+2bbPrN9XiXvjU4dSjwQBFo
FhM9j4fyny/QpGVJRswuNDPtxiRiA3ricahX1Yfmk2u5sKBzhHr7bKALCdjzYJQ7rU66niWG+VuN
vwvtq2e9CPlgQGq3RT35oFfa3qGonpNfk7Xyvr00s6fB5411MrPU1LQg54QlrGVompnjO/HGl6nS
g0i17o0l1hilS4ukj/XmwfYQtV5UlmAcfB5xqmaXOYuxpNZbNrcfjRtiFbBANlEjaCZe3va1Vd5z
EzoRBXWyKKCATjnU4BHuHmflS186n1BaQa6t23NpcbGrB1I3tcjVkNARHAnWa/eVqH9P+Rru7dKK
Oo2zyBXhxYzSl47GY0uOBi9jrdaiss6jof1LZfn/5hf5PFKVuYm07CH5Wd37aUqBzM217AdkY1hY
VWX+6/oOuThv6AwAY+niqb8EkLmCqcmVxpAMAXmQrbzx+mlTsHxFRWqJ9P4YjY9uwHzpA0O35Osw
Olh5bVrouSihNsHYqk1qAIuUDpoVtsj64wxgiCiz+vqLaOtmI21PxcCzGOAS9E5ITAMaRi2Skobr
fwmbnP84SBgBgIGaAAzqllcCwMPTIIuKJS0ERdAjCa3soJkH4bxdn+wLtxuQTHjZQB7a0lGHOt8y
zEELvBCII/S3qflt0HblbruUI5xFWOQIEhTpcqwbgBKnbQ8WmAcjb1E0AO8+UwOMkfEVb/fQNVV0
fWQXjp+zuIuzr2nQoW9cxGX9K7GzyGdQw7hh1VOZvv59JAhgzHK3yOs+H+lp2wZsPuic6h0uH/mU
iPY3wxtePV0PdOljnQRaUvS4mdrQyeS4q0w4ZN+tGUat/fxiLQQ6y0s7xTgmwEDsQAALsVbvurga
ToewWA1oejSNpc2XQp9I3O1el4I1WG2b4VWZbYyVElVGuZXeytRdOFRAKMB2CnByfVYANZ1Ug7d3
zqDI28gN7+xhM+tU3GUWPFSuf6VLoSD74syQCFgOLdubIM7XQWegMh0E1Z2X2zd5ekedlct1Lchi
HttmNGHfPbIkHRT8ZN6Y916AIHV9JJe20OlIFlvI9RhI+j5yo9zfZzPKwr2xzRfH+mIH8f8t0rw0
T3IFAv3Soa8xHJXHhRfhpc2cKGPHclg59S+t8dMhzfN6EkhYCphaXaHlncpbPXOevMr6cX0sF+5j
COn97/vP/34SYqrhVGxpmDUXb6Gs/VFYRmQClLem03FxKJ6H+gdK/Ai4yC/MgXg5qbGVqlI6h8x1
9HjSVLe5PppLawDlO1AYgUSe20Hno2kqEG/cYs5X6yZ4EhTdHFrpHdBYlh8PRUsOg1D07XrQS1N4
GnSxuvOxzKe0xRYy6jsgVHILoIs7rX25HuXC0MAz8lClBiYFBpOLVJzmlZ/B6ZEnhezUo6nIdKPX
nb/3oRwVC18Oj2XA19hNl5JUD3kNEBAgn2JOF5tK6NhJ0sDyUNqjy96p597SYtzADyoC42xHXBE7
+THNy2OaTjFVK++dCwcHhNnRboCuNC6r5arpeABgcDnQhFltOGY2DNdezTX+7oWZRRD8h1vRBr1q
MUa4M+ikIQ1NciM4FBkgcj294xOs+upDL1ZTjHkNLp45kBT4AJmDB4B+4/katYtxaKqspAltyken
TvXQLCmsQqt3h83Q9qoqwkzYL42gIXXzaGpIub2+li5sxrkGAQ4Cel/2J2KeqPOUyiYgaGaX3wPy
rRj5Gt1yzuM/jfJ/IZb0AzxQIBPFPJJUxg3qqsdSurDseTZVGfbu8GTb/7BS4J0xf0Ko9MDe9nxW
rRqM0sy2SVK0/bvLpxfB2bM2IX27PnUXNjv2Hn4fafgMxFh8PT45JlWDSxKjtPFKOzb8Cx8e3eLb
9TCXvhCqK0hzgXpAxXhxLIsA7CAvoyRJHwfn6K+5DF8aBd54c/oHCMmnJS9bPuJLEMyWthnJrRDv
zAMsfOU0vrB7AWQAeA6vSjAklxUVMNd7XQIWlzS1c2AaixSHK1A1rYS5sNRmdZMZogVADPyGzz89
oNRVS+pMRzNt+t3n9rd0CH4N3L9rGi0NJeo6oYF/iq5/oc9R5zY1mkYAwnmfYVqFNwRy6qWeOFBI
jhVXfkxMLXQzG04RVRbJFFRoQ65V3z4vjDksCvCoyRhAQc8YiZP7up7USLS21pPeiO0XYeyuj+pj
ss737fnvL25QPCxxf/f4fQiD1iEEheFJD0PbmE91AlfATdXYOz4OP82i+4oXzTulattrKNIYqo20
mqWxMpztJP1EcS0MchPCY/ZDmVo3pT899iLAXjHZsVZExLrFX6Dx/GXKssjM+l3ni41hkueq7QGc
EqDFZdMmRR1uAI7f4u4rhUI93toFeunDa0vdm2p0IlezImMwbishdrg5VyrgS9AJ3rYglcwq3ygN
4qRc9lWC1vVLtxox4X1e3avK54exY+axnQxxk+Wm8QQD0EKEIBZ094Gt/9S0gT7LrArc0OW71D2q
72PO+zrWCr86Bqnbxm7v/6Q9Rc104HJlN3xeIB9/5qx576FTsywraTbvPEBC3aP0wbT5msXXFwjU
2z+d7C5aQIAmoiYLLr03X6cnK9Ajlcxlx5xj67tNRAp/45TyK+MqsoxxAzOXIjRIFpMUPdTW2oJl
eHCoBQ1J0u6haPkOqkPIpgHQZJo+ap6/n+zypm3pHj8Xd7Ad0asughwCUjc5QKkRykitX/FYTniA
Uz+714ehOoBOCIeY2v5tSv8260x0uE36wPvsrqmDR9LR7Hbq6JHnHarGBdm4HXgjZbErLcn/ZBYB
oj0tWUxhTR32HiSL23TcTb3/1pZDCTjRlORTO4aVwTaaUd+ac/JRWMQKxxwmujxQbE8KuI41o22G
wq/HzQRz8bioqtj0tD9+X0YT6Dl+0YK208EIUyOhJyBCA02jIqxkMWxT1ItJmOb1t8l370Q7vBVO
EI+tv7d7cu8Y7OiUZWxZ+dMw5Psp1ff2ENymkNIvSnaAZPEbONb73HZvwB+CWC+PFVNxNdZbwzWP
zcRuyo588VK6V052p/J626E2pYZvXWfEI3M2wtOO8JjBuTwGG2fsYQEqbzrpfTHc9KnOBfrGAdXj
Srl3GdVRhSTjO/Qs3jprjFEvTdzG3JAxAMGlTtpqzPeNJoA896eNmWMl+OYmL5wfML866NnAozYo
s6hVQRZOss63nZEVoCQUibJKVBzH8qmYWGwN9g+tdbytDReiGFh9CLaM7Xcr8+iBFOXO5bB3Qz3L
7cH+sWRc8dreOVmzt70G5A5IbUagaQGM7KfvZZHTQ00DI/aIDgSJN8Y+8N4haGd5xLP++zRAOsxN
nRU864UtCAE0AJWhg4Zi3ZJI2LSdMbJKOEdbC74bXfeWi5VN/tEuOj+m3dMQH5WLk02Il0w9sIk7
Rz1gepLaZgbxw9F8k1rXyggcNZxNjhUb+jZFAVvG94Kae70o9Q1t/li6v2uhk6tB93j6TUg8YFEd
O87QFbWImzQ6BX/HjVtLig3cv1UMzXj1WpUGu6vgLbNy53xORlDYdABQsXDW4rGxKAkXaa4DGmFM
R9ftIzYlDD5TtH/2s3xl1j6fXOeBFk8o4KUdb7AUkjZ102m/0RnL/77ScRoCMKnzw5E7o9DwhJ6O
BQwUyi892ZLhr4sp5yEWN3TfgnPYz9NVNRsF30ntu76WHvoLpCUuPSwvlMx1PNhn0spipkBX6VNA
gp2jS70WOGlFd6bPn1tgOo3cigJQkqyAV7HS1bgNjMLcmr0aYqprP00mN73F47TKm00G/3ElBPRk
Ane+HPdCq540t/3KJxqDpDbu1VTXOGGz/K4c4HMtp4FsegZ2Y6XIywQX7L2rlRFNtW866R9HTQcJ
fHxqlPWoyRYacPZdMY7VcTJFA2c2+eQG7UZwe2fiAuC9/TWt6u9Bk7/VWeOE4FgZkUEpkoZgem9L
8d0xhjtT74/SNuJC9Eev7vfZqKIqD6zQh7aNHIrvaN4glXGcuwLNva3Msg4MTvNugN50xewvunRw
l5HIFlakU7q1c4FCF7BjuTBusTVvilI9G7XlhGMZ3KEw+3z9Sv78fsXHAhAA3mlAgX6qvue1DxpT
IdyjM4gMlxnpw57LJ24WT52uhanrrryBPqe+M/QcPToHbTqQ5hcFj0pWXSMqZRwD1UJxJc/99CDb
aXgeqwDOpOAXY2flcji2THbb64N15x8/P/lwRrtg0aPAcwFT6ZtoX3g8HY85RNvuiEXJi9cMzZ4P
xIoEqks7cOryF/Q0tdnYw/1RA3h1AMAHIqSZbh1gf0BnK1L/Ffxd544WQwXr6r62Q8fLQfKZSNGH
YOQVz7Ktp02VOT86ambPXHZ9FZk9yx6mUhdPeOE7G6fOINKAFoz+avaW/pOlUEC0xYBrGPsAusUK
iEzo/31LdWfYBp0XvPipiQNIai3KbGS88xRL72zWi1vi58VR0woSo8Q83EgDYsSCpwM0CYzilrMJ
ul9m5T0wkcovaeqOL6LtcWIjD/5tmAx8aazMqABfNg1J7moNxPzdLCpTQaEpOlk76ESv1Vznc2Dx
MXBAoC6EsxsCP8uuYVXaI17JvjhabPhKzXxDHBH5xIpbnBKNQ7ZqTJ+KVYXjCwsQYq/zw1WHrMmn
h6XPPM0vzGI8dgDx8OJPV7zkw77O0UYECaJz3lfW3OdR4omM9YaKIh60y04i3iu+8LmUuDc2nN+L
Zg8xdHvtXP+cNaAVPDNgQHDFybsEiRFPkD7zW3ksyaNs7/8efgjIiwO7KhuW6Ng9i8LFCDPxgei4
NppgbOBibGuhwbM33YXxzd9PF64o0BjQ1Aa8enFBQZW18abMmo7G9OybWyy6ybsd1+BoF7IGwOn+
F2VxCGFVGP047yXPKkK4JO5q69swl/2dl+vDuZA1nAVaTJxGIJzb6Qikd3/wgIBspq6//d9CzEvj
JJubTH9yKhMhqiDKpiOzI21cob5+viTw+ecn7Ax6/8xAHSo7NYZmni6G4w1ekvk7GSIGpEHx9+kc
yEkO4qBUbX6Sd+qNiauhM8Sxcjzxq2h0tatgGXVflJa5gQwL8PbXZ+/CSpjZUOhA4+2Em3Ae+sns
1V1Hbd674gjFTtC7qxsbw2qBXEinNRPyC7MI8Bhw2yZK0o7hz3/KSSjdUbZscNMdBXPNveKF2rV9
T341eTA9W4NeRt40gi96fYAXTgZwR+ZqHSBKOGQXA7TSqeJEq8XRsSnZUKnrW+FJbeW7XVjnDrCX
cEKdKZ2f1I4di3JodfbiaIxUPpBJVqjnZMZGcmsNmvGBG1rcG+g4zkbiKNgBTbbILyvdyEDSqcQx
V6JMRGN3oQFpnHvuEvaQ98r6WclBHT3PyRKqlPZe5lUBa2F3BNysab8Nyi8OKW7tTZ/mKmImiHwN
87OnQAR4jv8/0s5rR25s2bZfRIDevJJpyrNSpqTWC6GWofeeX38Hdc/ZO5NJJFE6DTRaDQGMXC5W
rIgZc+aSRyIJWRclmyZbTzW5dfwmTfYJShj2kARwZAwNXORlXh6GLjF3fTX5T1z4rVNYjWhzcfZ3
wVD/aAq1A+0ocGbavNyPQ34cxIHXZldAdaxk0D9yT9ujPuyrAK6/3oxDopDBt8H7OUWk+Qd10Khd
JIZ1HyoNnncK5J1cCtp9myF2o0dq8oWe4l/S0Gi/rGHSnbpomn2jSu2DLPXePgya8hhlZeyKWQuv
XEut5BcoeOE5MRs5sRUpgmdEr+r+1ERen23kOde2BVsCamcdDOhVPqlIfXkS6S55VhvRe+7zvP4W
Q+/yJDX5uJFrW4kmSKuTYgO4bpDHXezzqfIKJeji/rkW2uww6Zrpxl7nuaWASCRMTcrea/LkyZAT
7xfP0OAvRjqT0cK9CzaCatPl4Y7rWAB5W/XPpjT+qFr6vPUIlSk/2QKcr3iRiwfvYpytlAQKXEPD
c+DZ9Oya/s7sTmPkdluq1iueUQd0LjGnFhWuZXgGW0tpCYnSPffTibIdhJ2PmfpFEn7e9k9r4RjB
EVTjJtQDpKcvJ26MhMQcDK971nPD8Xw1tdMx/WoM8Q8R0sKZk+ZtgpljwyuuDc6khGXqKDIASV3M
YpD0dHFF3fTcBKAyfHfSvvlS7EzpFpf1lSFAuzxyDDYG9QUeWJfDAyxu6WVfRq5qPSGt4jVfMyAg
xj+3J3HNik6POXBLlHBwjpdWJI/Ot1jXQrfr0LjvYb+QkDIwAG6FG/t81ZLKO5HRAEZeLlcUFypV
Ei90I015YC8e1S632yR/SHTz7vagrm4ups7UKJDMbYP0PSzWqO20qdfh+3HH9NE4FNNGUHPlm/i8
BWcIoSbNFVeJtlEuZC8Ft+lWQnYojfjTSEZSr6cNGMafot7FdTXbQQGekp8hg1BfrM1giaQkBjQG
LCXdKQWkvqSQP4bxs9d+oGMsaj4WsPtQlrGj4QOkQxs7/cpf/DEP5n8GQl8DY80mj9NGbEK37I05
d/2xGIRvLRoRkVc8TDSq3V601Vnl1fa/5hbRKAQpRRJoEL/EsgZRUexI2tfg3W0SizEtplRUhz7V
xi50s762DeXBqjfO08oo2HWKAUk88uas3OV58gNwC2rPKOjsdaxUclL1Lc3vb0/Vyv7GCNTFgB+N
a9SsEBsB9GUm7f7JP57+toUVWFl4cFkqVRyaxkCkL44P+04sCVsitxBJBgjUIh8zX+2+QzKg76LE
iD5Y8JTtbo9pdeKQCRDp+Jgbchcr06emP/US7oF+a0c2S2e07oMgeb8TMkTgojPQnotpiTvTtVIo
Bn9i/ZXAbtVTNrxF9cwZt7FCV3cTlx9WZmAq/0IDe7kN1DRAUl4zYrf5g9QzB/HQFAgFQ+P0GQHp
0u7poHTUqNCOt6dxSV0AOhXLdHubMpn6+SdcWhbKEkwnTdmuUgZ7SVCP1LAPKA18G+T6vsuLX5Wm
Pcf6tFPL7Eluf982f72KpBKQ/ABECO8fyL5L6xCKJSYqULkrnurBSRrbfzeIBFjOmYVlJTqTxVQt
dCxQ1NU+NGWZfR9iudvaKKsD+ZPww8WTIl4MpIp8TwkkP3eH4ZD9HNpfunm6PVXXh5hmrfl24kmH
HsIS0tG1VlJOVVa4amTVTtSr1U4s+q1WipX9gJlZBxgKS5m8yDItMshRXElV4YpJ8uKJMsRgwT63
3pTocxapT+Yk7QJJh0GHGmCTbhzqqzECIwFNwj887lYAH71uTmUkTW5dd9Z9HQn1gcp2/d4AfmFl
/hVnz2NhplxOzVl0zDuGI/gHCKjS0dyX6X2eHNWpsbk8by/eVTCDSbJM4FjISNOmttgeJRJT6OZm
omt0g/eU8eBz08GLdjL4zJ2lVNHGZlm1J5PaIp6BCWGZRrOsrJ6iypvcoUpDpy+0vZGlT1YR/Wjh
FLs9tqutP4/tzNZiOq08UxTPClAwLybXVOpjVw0f9Ena/40ZrkikMmgVX+brhMKnPI8jchN0Yuyp
apxkMDO7rPqNwGJl7iBbgHgNIhXwOsteCRTGoD/zRsFV5Kep+BJXL0rzvY6CjWm7Bi3SYytyr0AI
T1YIIPXlNlTKJi7BqAiumMsfDGWwp5iWiekx09BGTCFa7qRsV1WD9hQIXn3XUTrfmx2im7fn9erq
mX8GNw/gWiQnr5ijhGHMAWLAujm1ki36ez/fd6EHfdTHLO7Qkz7cNreyWzBHqCDNlw5dGJejjjVd
gAOAUYfJQ2RCJP253aKq3TCx7C60ylDQVK8ViEdehPirrB/rLRzfvKcvQu0/k/afUSgLL5nQh02W
qxfcJDn02SGON+KOrSHIl7NkhjlntmKWuji3QczCM5LYcv92ey3Wlp6gBnAl+QwyTYtRqGKeCqlg
em6j/AjMxJGs1765l4RHa5x4729R3a9NGnm7WUXcgnZq+RTOokBWfEv23H76J4Qvu6y2+MKXWtF0
QSBLd2ZiHvGZax+FrmjlCBMFadEnPVXeYjoPewifXSEp0rt6HCw7bvKqsjVlepUtP0aMd/yuDNoO
glDH85QPeaijBWe2xcaBX1tTcrGmLJuGSIy3OO+VEhWq73mem0yPOeRUA6VgaytpM39kuTHx9/Md
Ay7zSkwNMWp1rEfRdEdSDfefvEdli2KHGuZtG9YCPdAFeajWoDNceTAld0xIwWYdnMZFD2imNkn2
pUPxo4gM69CZSv8118t8Xw+Kcd+BnYA21vyH/nnYkCP/Z01YuJNq2GZEkLiOVlrRrku17iHHxINM
KfyuFOX23s86gYxlRy6ykY3uKIh1fpRSTrgP91Zrm2Kr2yokW/cQM0c7Cq6hPc7Y5FiXJMQLitKR
1VC0PS38ZnS6tB/aLiMrqum7GtRNgto1BImmsFNDlQ5Sp5ToEBM/9FSlzbHLHb8aAsTULScVEyh/
I1+wRz837KZCEgo2UvlFCVXdjmWptgtJKRDiG6qnPpLSJ7k3+juRlsJjZOn5U9hYqQNkXHgWsvBr
mRlgWnNzSL/W3UBOdwiTfEdCe6Tve6yEYzkVzb5TIm3fxEHxGvmSckf/pfEl9QPlSNlb2Y1t2Dz0
lRc+ZLme0K8oNA8COpq2mIbjY22ItRsEBpCCrgDwCY3dEUqqtyBEScXrDW8/ykb2oE51dBdbWnVs
U7HYWwFNEAHZnR2KrDqonTpx6S3ynNDTEocomvlM9WaXCVzEXtwp+0pXskNPc+yhMQRE4kwYgofB
75/yJlAfQgXUjN9K8d0ge8WeUgGFiQAFHvh/LGi2Bxk5WzVwxmIYdgNNtnYwGONTMVYtC9T2T54Z
p/ag9vpRnMT2kynMye7I8NzKiLxDT17KrQ0jtLWwD+2EagcsOaAlVFEwD6rmvShek+xrLwatDk4P
wRlR/Hzbm149g4EazJUPiiAgr4kfLn1PoltlHZqVDg2h5gSeuYu98SgY3lPnUcpM4s1WohWHgkHO
OFyxXKRLzKckNf7QTI3uRogyJcL0SRXE58HSft8e16qZOYFFhpbKy/JFIBZjxLvE011ZLQVbkOSv
raw0x1zWirvblladF3GBAknUjPle3EcJ5N5d4+mmi4SqYwTAk3sp3YGKfota+cttW2t3H0TYvHnJ
mF13+oSmVhDp+Z5rDZlp40of1SR+FuQB8J+Z01kU76TE2ujeX/WclLfJNQLMvwotiyRE3ClpPFf+
ZqJ2tb89pK2vL4KGSrGmXMj5up7T9wIoU2s3MpkrW5z5glyRhgxGsNziYAkTa9IGz5XS5MFXgmNS
RrvM0l7hus1tIdQ3NsTaiHiLkn6h0kFjzyI5YRp9NHWUk1xrSn9BSb+vovAvhkQVmGb+uTBAi/Dl
qR1JV7Wd0nsuslROo4pPRo6mgvSz1Jp9IGxpha+cJXRo4GcFFcJbcFkjpQHLi9JcsmAhp+2ZPvZY
iw7JtIWu3jKzCIOiqO/gpJwsdzLcUC5tob8naNp4OKxthvOxLCL5JlV64CYYkVI37+/TwlaGpwLM
bb0BVF07qmeG/sAAz4K6oo2moTMxpLTH3jj1+Qc9hV0rUFD9+11rG2n0jblburtJb4QqrEesddZn
RYiOjT4+elxmtw/rqhmER2EpskDtLNM59FARxySD5Y6Tk0evgI8E4f62iTV3OjPTwSAIJe1VTRR+
lUI1p5l+1/ecTvRscFhmHjk0A9w2NK/0MuikSgMDB8A+ZGrmsZ4tkAf9c1YYqCoJwA373yFxFjLu
lbe3QmJBujEA/P3fLM5DP7Moe2XUegEWrbo8FDn8OMVp0L4hpGX3+V0gFzS1bNU3Vrfh2Sjn83Bm
U++JZasRm6WaOnGWEl696RYo+yI91Enp9IO68QpcXUCSYYC5yMkBlb+0OFJ1F/0g8JB6PUyo7/ga
MHPvnyj8cXs2V+2AKp7rEGyWJbR57Bo/pkCFKlatQ18IDUPxzbfqg9dsnOQ1fz7fHuxGaudgby4H
JAldDAjRs9yiop/Q3IftlmDsdf6SFyB9VsD9uI2oDyz2IgX7RKm6QXfh33GzUj2mpv6p7AeWSftQ
R+MeaE9izzoBcLIGRytSft6ezJWDTcGDONDUqcZdaTUJce9rUpjqrjTC+5p2fu6ME4KTZilM+9um
VjwwpugmBAcNBHpZeInjWmxzcmKuLnyZhju/5yUR63ch2iGb1A+rw8JRAZ+kHRNVqMul68UyrvNR
1t06amzDUw4owR/6cisbtWYGCroZqImkMPXySzPApuoiNwNg2G3t1qLc2QoNk4dODbboAGFE5lsL
t8VGUYyZugDi0+VWmaHh6Ir2mlvBq3gaBaOFldqT7NCv6OB50brOQVhHoFYQlNW+1ENqW0g620JV
/ErFLv9CG81Q2nJTSXewVUC4r6UVKHBJPZWx3z8SVA4HoczDnR6lSFgnfTHZxIaNoyGmtONX/Rpj
CRyJVHUf/S4fdvQsZfd92Rb3YZDodm1VOoIovvUUlB5JQa2rHeBKMJeEQla++IKlvMpeQM+Kn46O
HhoxabtJO3pyE7he3sQo2zf+XkaXl1gw7/Z+OnVIaWvaB4Q29PsSUK5diWq3K5AKsHUtz9Abbadn
P+r/zVJ+gRka/kMPptupuRIBa4vI16hD/ECbMpQC0qxD4lfWsShF5bnpasSIyu6T34vDcci503wt
Mh9NEETHwPdyhyaN4dFP4obg16cPJPLvJvUQASPIpfJRIzsT4hbabB/S7M/j1DQeCgpidyA2umME
vudRKibRHQ11PKVVb32i4iI/1r4m7gVBzOxIjkVbHRTxIdUH41fmMaC4UqaHAGDSLkHZ5AGBmj+d
J9anuEI9ix6f+jiLcx5MEFsOWvTSPX+abCVufactwnaXKE0Ggl7xbR5zSMWbNT1SvkKjcDMLC6mN
vEvQst0Z3tQ6HJ7MkfKo2Un0Dv5uB0M4Zl6oO6ISmg8pHDfPXampD+iw9C/6ADrIh87rqazQCPDU
SLiLu156iwOxYWMpw2CHnSl9zpLK23DFK7cZFUdaPwC2gTJfVhx7zSzUtNbRQwqmfZZ8Ftpf3VDQ
DwH/Tv9vUW8Via9ZSngenxtcXNlKgGiZYGoaPT5ulf4zKP9m3ksY3GnKiXSnXYuT021Btda8ybnN
xZVN1OabrYBNWmn8blfRi6cfbvvglSsNQl5O3VzZASK4MBFGLcwEmmcQ+zS7jgeyVxxvW1gbBF2S
sFKgxzyv1qVLjH2ZZiC2s9spPyUPxa4pBcm31TH+h7l96Q1R76bmN/dLXhFnDnLLpQrmzI0zTTig
kpXfVQUkW0Kb/zu0rfqIuI/yJVH1yBnhPXeQTKt2SRUBgYuNYscI6lOUNub7w3GIj+l3M9mmeOnF
haD1sYz+AfOrmXYudk6Jl2585/1TDCsUQHCoDhRzmdEU2kSI/LrTXL/83fmINO2s8tdtE2v75NzE
4p1ZFEmjDBYmtKfaTFCE2sJ/zdtguX5UxuALJQ113W3QR16LVHKiUbjN/9F7b0LQehhtLxTftKom
Io+2mmxXNyYsaTL5ZurFy5p3EWtJNsTzjimN32Dg/CdZ0aO9EkMhvjF5a95q1mwksCL9cA2TIZcc
B9Nkur4Zlbugp5+r7covKPTKjhgaP+ngSXceiP69WfYKvR1RfGyyaGbFghFwslT/RW+11KbKgcpN
mIeHSpqEp5BAkZoXpIndCFNsmsbivWBGCvKeFUl6hORIYVqDk4epdJ8X9MyTrdQffb3Wj1Y4+Ht6
bLK3EOqyvS4I7UGF/zltNNiDyPLu2izn/3lxkRaNB2CvIHJJpg4kJQd1z60CQFqE/kylFZRroOMu
riHaNitYRG7P38b0LWku9EFWxsSTTNfoNfigvC99V+5CXfZtAEPHauwcKUM75bbR1e0B1Zyio4Jz
DevMlVxv6EfGaDc+jUX+BsTuE6KGxoadtZM1E6b+r5158GfvMssXyyFDIs/tyQqMYWir05aq78oD
CbLX/5pYpDpkK6FDmiSoC++ZnDzWGrtc/RgQjv2fpuxPl//ZUAx6ozK1Yih++dbqEtHJ503x9z8h
9NJRnA1mWd8uUadIiD1Nt8hJEYbZp0QXbFmtX9o6/Bln+kdGW8KCot7FSvgcRaKt5c1u1IqNCGR9
f3AvgB9QAKfNf382WKHOEBrUa9PthMQRaHlM6XSHZGR/e05XA4+5KQrvjnYPqd5LO9oQZHEi9KYr
xt7Og1wJCVW7k9Q7dVT+qTT1ZxPRTz7192jYbWRg1oZIVEB0MMMyr+h0GzFTOpRY5vV0BFhZ2Zsf
bo9u3QJ4X3ikQEUsww+5yqc0twrT1bMXsU+Zww9Z/e22jbUDRuwBVwNBCC1ZiwBE9BqxI7g1XMT5
gu7Q+BuzdM0aSWh4bmBxgjXBKip0CslVli+R8E9qtlAv3GnGkxi/mN6+JdPXW3d9i5qU9twWz0Pc
2G3/8/YoV/fJ+a9YHPIypatxmBimmL4gkGpHgYn64T7OIeoxnSz4JXnwH/2+bXVjbtVFLTUeZMBW
3AKukeZun+hvdWJuOJX1gQHYJnzjvXuFHCvTAP2DIDLcaIjdshwfzQLAgpoXKJt6X7Uw+c6z+2NT
eT8i2dyY1T94jqW3mStHcErPGfzlKQ8M0as1KSc+bpVSdBo0cRxj8up7s1XbO70sQkc3/exzEo6e
Wwe8WenLylAGgd8CrUB0zArhR935rEDcdbvQ94I7qZMNKMuHfpeMRrovLPn7OFY6dWTL2reWHqGv
JIpvna4BZwH2f4hHJLm9DL1yu5cBX99eQ2X1EFIYAWgIkAfys0sPk5k1mKXAMFw5xlG2v/VayJ66
XpfvDLmQDnmUxk6bw+ZQTjmxe1OZhyKVc97ao8V+FtITwmLCMQ3a7tTDSEIBczJoJY9DbR/VLZRE
o5daNoUK784nPMKR6OLDMHjVUSLb4ACsFBzwDOUDj3T1yUJ8CA1WzXr1vDbfF0KpPJUahdREH8s3
q9pwD38ujOUSwyEPLFGn++YK0uM3DYT+SU0yNiMfUVr/VqP0ddIAMjf5B6OJqU96J9FsXFIfJ0mo
AKUpULVPvi0nE2kQ5WsqxveNEnV2qZZPgfk76EKA6srWSVg9bKRTicNnSjN5sU7QdNRTRQDihlD6
KVq715W721thfSf818L8C87utLBRs1GTeK2IbbhL43onpLAKZO8vI1o6pJtMOizUVyAPLQggHDdl
wzWL8pOMytdkyBsm1p3Gf20sn0RFL8lV1mqGm7fCQ9Lq5Ez16ZeJHoE9xJ2rStF+GISHDDnbKdji
FVuLt84GaC0eS2qjWmnEIXcHGO995auhn3Iya3CZ316uLTuLpOZUgvOTEgZZIoGN9kjzkpc7eYvS
f+1l9qcBBFlzluWqaloH0EeXmem2b/kE/oXadmkrGsysG8HA6v6eO03+x9A83LPdBzocDSqQ8e6k
OgrrZG44uq3vLwKBoNJrqJH4/ldoBmb8y8YzZe37M8Mrr3xelFfCt2iM0t0U56YrVR6cRRZ01UL8
F1EnbUvgYkBgUYNdbC1JHQLFjzmhWb0T0w/+1yb7i1XgVTwzvc0FZX32EWerIBSBH+idYpApl209
h/FD6OR3N9sSMs3UPfCQ492vuteBxNRc9hJGuuxuUmBt2CK6X10MaKxnCmtqGUuSUjkOQjmNLZ4J
fn5Q6u+eb24s99q5mOPJGTYzP+0XAZdYihAE5YHl+uKdJf9LHL2P4ge1mu5if8OdrfnlM1N/vN3Z
mgSwecVUuai2+s+Skdl1azfKx9vOZHXCqNKB8p5xiMvSRWmJCLbnseUa4vhKyfV1bIzTX5gw4JKg
sKWQbVxsXqvWR1/SOtMNRBJzlT2FW4XV1UGcWZAvN28cTUZS+TyWitSpQ/sv0L/WnMmk+ke58arr
PpjaPk498jgkWobuVxWi1HC8PUeruwp5Ido+6A26wqh4hdRLeuphoqTRPU4s7o0+EXdSmotOVbXy
0ZBh+7xtdHV/mQa+dy5/g229nLZOa/xMSeZOYKgUO+0x7x4Hc+OpcHVZKbRMUwqWeCv/qZBd2kiG
SFUCIYpPvihItja1HyRKGeipf1fRY3jneP7Yosw3IyCvn5VmFhitKGTxCRmSZ2NUP4VqujOU7Odt
M1drtTCzePjFgzmmep3HJ03naenL1Kbg6vOFfRxn+P/DbWtXi7SwtvA3kpgJg6YyqEKniQXKtoIi
cKhvhMO3rVxzayH/nCZ5Gp+E7tH0D2Ll5lsC8VsmFm4AAdz/MWFUd3J/rH/KW2QV88RfhPQXU0V7
3eVeK6q0aniRxqdEaZ+GQOJNXkKvpp0UyXMNv/9Yy/LGvK1v7xkbPjOsEcRcmtQDhDAia4hPFeo0
wTHODwEVUH3DO1z5t3lgKIIjrIV8JkHApRVF0XvBLMX4ZAlf41cz/3J7i60OAt8Dwcfs5pZoMp66
rZUHRXzqCjm2JQTIqLbeDe14NKtsI22yZWuxRkPWmKk+1vHJUKhb3yEG2Wv7ctq4OVeP6NmIFhNW
BmYxJikjMjwrgrFp2DWV+tRN5j2O/LEbp3EjKlgdFkrKxGeydp1tSmG5GsXKT04BEsDxKS1GpzIE
pJQ2Yv/VnTD3+AAXWelkRwi00eUyTU7mcC+Fd+9uCJw3GiEsXEw8NckMXG40muSnMgnMeTt/F4UP
SvGji97+YrNRFYQyR5Wv8zpeUdSUfBhBkzqTdh8ldpfewW9728rqPNGbDPKJtyYJ1MuB5L6SdP68
Hk3q/+IO3eeC9uO2idUlp2OcYNmcNewXO1nwQiuMjSg5xaOTo1EAGYoE/ntjY634tJkxkFo3wAtY
2RYDSTLZE4XWi05SW94zWplMTFPZZQ8uaDCfjUx4GyOSErfHNl8qC096YXUe+1nkmedJohu+H59A
b7zkYPRxHo6qtR/rbPotD8J3oWgPedC/95mDXis6glBN85yit2sx2KzQgICacXwyzceqiO3af9T7
rZLj/JGrsekaETxsYDPzyuXY/IHAIzXl+FQqx2l6AS0bbtE0rew+2B/okWN7UNpcptaKpk2yAvXe
U5I4NQCB92/ui88vTqmZZUUse3x+ol3EfyiN9zsZkL7MP6VrEDHi7F3PVr/pgjHJVBj0GwWeYCfb
AC+vzc755xfxU1tAVz7ofN5P90n0eTCKjd27cjJVFTQAPAvQNtJ8fPn7fVP2ZCtSwxNdmbaZ094j
B3cjSkNDOf2NKeJ1umTxaVctqyE9Q6VMCeZkqIFdZnBkyb9FGIoG8Mu3j+SaI6Abd253B+twpS3k
xVElZkEbnlotPymJfic2UGmOVm2rhfD/6Zf7esNXrx0VTjZDE2d/vYxuJuhtoJkqwpMcJa+DJT/2
dfW5R1739tDWNgTvflw1hsigLW5rSc4LUw2j8DSVJ396Ud5/XCCQQNwDZSsSvUtsdDeFcpG18nCS
q4P5T9jsb//6a/AmvYHn35cvt1tq9qUBTHI4wTsVa9qhUF8GGfo305bSh8765FdfJ/qZlS0Jx5Ug
h4wNr2qY4Cwu68W0pUgA9FGs9KcUElit/5Eoj6lwj0RwsVXrWtl7kBvScQl9DjmVZfrJSDslE32/
P035SWgfxwi41fQNTvBy/CLmW2jYlV2HNRLzeGiiqWWzrZJSVekEpTulVvAsRPprnWmfw2aL53ll
17GnSarxNp07KRbLNpTapAld0+GkO/Si36x2IwjdMrBYH8tq5LHsqI4gq9jmB/XdYHw4B84HMNs/
c9M1NNWaOn/fTP/1hd0g7g3/5+29vbLwFyYWnjTyzNQ3pn4ewiexD3fggXA1L7qY7M3sscjE3W17
K1v6wt4i7mi8Jug1feh46ED8JmeUlEabX3CIm9fK3DA2z88iEIALlPI6MQetDMuO69Bq+ySXiu4U
VR+1o9R9uj2Wtbk7//zivdu2ouqlBp8faSeIITLaWQhIa04dHMv0621bK0eGoUArw53Hf5aO2rc0
GPrKvDsp/QtUlLtyeoNabsOPrlyrJpBti6AGNRBEbi73G0R6dGRXcnuCvhyOFYc7GMI8VEDM/nh7
OGsrwyNEJ/TAvV1RGApmHEEc7benABn3UP0xbdxrG99frnyRCZ06+El7al5raRfnu9s/f201zn7+
ss++R1ku9ht+vqLdh9HjNDzU5UaItrIWYEPmyiVNCdCPLEK0uh7ExqAb5xRKD9wtiQIW5CXdQvb8
IbFbHBHMULajFk7HzzJDOMZJKkkpBVBT7eyIfgSv/Jp5/3ryW598piv1LbjrdNt4DX4JphPoh1py
NP/u9mxeD5V3HByJwANl+H7+dM+fubmittCOmoLmpPIbEvU+CtBZ+J7n745K6e2H2YKEOyJHnKbL
3c1vyBOB/hGOK8RwOTm2LYaH6113aWFxfga5yK1ythAUoLDtIt7Ydqvfh4iGkABN56s0tZAZZS5G
cn0K32DgH/Lvt9fhelfz85mbP3vhOgiQy6TqCjFqCAbv1NChWzPt3nvueXRK5InFWUecZ9NiV3dR
M3oadKyvABU7lGiobt4ew9UUzQYsHpgUbkCTLf1k4fmimKix95o8oV3C/XL781dTtPj8vJXPtioN
5unYaXwerTGpre1I+OlrGwm0rSEs5qhuQxjMvch79VoFxeIYbMiGn1+zAGSaQ0/S8ZrO2FJqX1D8
1nrNx++euU+D5C+m6dzAfHOeTZOeW0YqWw1IjyoXD1VNSZayofpUwIe+MVtrK4KXNGg2p/bE4l+a
yhRhiJDXtl5V6VlCv6SUEqcfN9IWaxM296CxoeCAopxyaWSExVT1y0J4DY022LdSlz8mmZBtHI61
oZCeBTGnMRJp6Yu7NI7bnubvk9kOJ9XyH41eOUp1snv/Hp75nuG5wRh8xZeDCUG1pX0oe68kA1+t
rn+JxN62si31wyuvzlHBgKYBCJl5RufRnu2BQi4MAf1X71UZKmLJ3tGa8AWAOMoe2cYFsrY8gLho
l5Jg/8QxXppKYBfxutjyT1mWiR8T0Vc/a571bpgOAzq3MqfUzgakTNKY9l0QnHZq/UOpf9xeldUx
/PG+CEOBJ1h8Xe3LEamCyj9FIwAJqzP03eRn3v62lbVFsUjB0QOImCiR1+UYEBsZ4wZe6JMl/67H
72PxrRC/Ddm/77ZC0pSODY4klNvL534yam3UmElwMg2oqelfb2S6xPJdE21lZ+aVvQhf5mzimaV5
Vs/WBArxeBDFKDjVKO8aVXrq5DGyUZj9N9PCQyQbH9NC/vkXo4MsB0ZEmW7AZXtjH0a6PHrsthFC
lpD0dqwdxfE5NLbaC66puObRnVla7OsCVrtargz/1MANuFMsPXEiCEv2tSpoH0NB7u16RCorlLLJ
iUSQ0HkxBXaSlMqeDHy15dVXNg/DpcYPHHWF9sCK6C4OxNo/5ZbmlNkHYcpsRf1HsX7fnuAVP0iT
pQKtIF3osEkvLkCpGWVpoHR9QknLdxSaHI6yRdtbVqD7ddvUfKqu9s+ZqcUMN4mpW10x+qdp7F6F
ccycfEqQIGw8O6km6JAte5rAc3ZbdEWrGxe2MZg1cY88Ti83bhoVo9zTefYaa7QHTGHxm6z5nM6k
8U17E8f2m+lV6vuvZYlZBdZCoRESvoWPGcoIMWm18E9osR1TSBrFtNx5QFVvT+rqPrFImPGiIIGx
JM4uciVVSz3wT8kwUgIaa+klRpBl35bj6MRpaG7cm2uLOBc2qSnQ8wOE6nIuc0npPB2VNtyNVT+k
PDsPuj/mL137LAz7qNxnUkGNsBy6u9sDXduoXDmzjg+gJiKDS8NZN2VykEj+SYGyMRjD2C71aa+q
/saErtvh1f/HDFjWSztwDPWEzXgcWTtQrqnaf5utoaytGYH5f0zMf3/mSGedGl2N/eBUAkYu/R+1
8WxpT7H16faMrdxyzNd/zSyOdkPWQRgKgaUKBJCASfwdxnrnto3V2QIc8mdFAD4tIsLEFHulM028
ptnsJ+O5mrR92gYbVlZHcmZFvpywEtrDdpRYEyVH8CGequQ+M9Utl7s1lsXWRl15KrrRYyw+lA4j
ULQu55HcUB24PWnrw6GZcSZ9VIh0L4ejdp1PunRe/8E69SLZsqB+r/QajgfKD9o4ZVqvrsLbklIq
ZF6992oSG9pSnaX7oB9dY5DFv1gbqOaooc9juSJh1o0CNSgj4xHoBx9TVUfpTN7wOWsLI0PaL0Kc
PsuKLxYmaPE3QpN7r2k1WrtaHX/2yug/WoAf3psIYtp4DtAMDeoRZMjiyMReqWa0ynuv9czmociV
dkT80SEWLRw9MbdQwWsDI5JADgZIMBf9YmDVkHRKW+G8q+HQpKWt63cd1YDbu23LyLwbz7zNpAqN
MpbzDQHtof4SV89xt3Gzr5mYibSoacw1oeUlpAxQToxSiM/09vp3Lz5ov94/hnMDi9Bh5G2F5Ifv
n9o4k53UQ91PHfTB1tpsC+C8NZbF4UStJta8nLGIOEsDLmDtl7hFxr5qg3MJ1TYUs1f4xLTPNDkv
CUgCbmskW+tT/ReJjTne+Y+JxR1TdIqWToUuvHpwo0ctGaYtPO3aLXZuYXFWdL+SZH9gEFN8GHrJ
Cadin3mZowwb7nIt5Dg3tFj8CZpmWS5Z/NRy8vih6F6s5AGqDdW04RYKt1A7a94ZwgBCwJlPD92f
y/OSKSblZoFxpXZeAtAftnICawaA5/N2nn0aQgmXBmRPqOg6qDGQ/5SKH1v137XNhde3qGCQcbqK
CPtW68BPa+QCCmHnTfJL0nzOwy0i13nSl8E8SqgzkSsy21fEKS0r3oRhRkydFWlne4moH31DoU1p
hLF76IPxmIRdX8EkYaYbfACrEzhDEVD8hB9mCQjRYjFp/h9pX7Ict840+0SM4AiSWzZ70mRKsmTZ
G4atYxMcQILz8PQ34Ru/3c1GNML6FsdnoQhWYyoUqrIyDVJokQ0dzsWoAidTbDnpHOLlDlp8kMNc
BJt5hptubHIt4i5hj1OlxzdFVlkH1saFwnfKjpFgNkOk7AsCn5W/IV3Ky4EvWuSAf3bU32yCDrf8
K86v4h6QzpqHnA2QFT4Q/att13bVgp54bDuLbt0hpCq8sOr7q3PTDgttWNJpkZ/cgfXIrV+u3wGq
76/8jcUdxACuODZj6A9ZwLyv1w0Y0j19MkMrR9PErd+1wkLqbQwWGGmQvWrv0G99N37/N2ihZgfN
L4ujxzyAUHz8fP0XSLcdWHvRm4ZXKpI5554BsuuzBUlSOO1+Cx0LiMIZKqEliQmkOyEeAPcAtN1F
2XExJpCMUS+aexPsg/MmXixQ9/13fSBiLVbe4czKKmAfS1TUZltzIzD0vTKf7aopiVIQJ20SNv60
IfD0AXuIO4CyBAcF9vf5xNW6G3cNqbwoduKd31cHZ8iDErmqDfoMj2aH2up1g5LNiAcweCnRfQPS
uzWJowOJr5LSxovcbPw++yzU5/rLdROylQJEBMg9BNaCWGY1JvjxzlsqN3Lje5M+W/OnoVYUoWTL
hJtIBNWCU2Mdf7bxuMxZmfkR0aosKAvjQaMtaNJs9sWBShYSTtnx+qAu2bnRF3NqUkzsSTTamlYd
12kKlvF+3GsgXkqcakuZ9zACdmnQZKdl3p5m3Ws/tJ/0ZdqOvHgiM0SXzeLo0OY4c9Xr8rLPUfwm
0A9AOAv6OxckJu1EF8tP8L6wxuSZa+njyPJtNrCbLgZ/8cB/Ggl+XF2OoUVVVHESnwPSNsEUB4lg
XNirnQttoTwGpsKPrL7o9jaJuw2k8vieNgnf9qyu7jjNfmSFPyh28CXQSowaX0aHGqyj1e58JbIi
h1RQrPmRUfb23YIk5mFqmX6fQvHvDgRV2b4CN9Vd30z8iU2Nvu2AbTsarPup2BLSXQgZAOxDQIdw
B57/kIm4aZc2qPOR1HI2Td7aQbLw8Q4KycYBhGbDN1YXeQA+m/5T09LmrkQDb1jWjf05bs0qTKqs
3MR8qvfgf0umgDZafV/WSf52/YdKl+rkd64OZG9wyxrT2I+A56AbyvkcoJeTvHTzGG94R+h+bHUn
9GmlWiuZK3BOLK8OjVGPyBj0aRx1sxV6FPJnc6ipCt6SQMQ8NSJ+xMnJnOgYk2KCEdGubG6pt6uG
zeL+K4xL7DpsLAENEDmK1a7LXafXRrB2Ro1l7/yh2U2pKiUqn60/JtZ4lBFQlxKxrxeNS/7KAOlG
Q+njOCpDYJkdAmgdajzoVoEK5PmElaOnEdJRPxqSp6RF0nOyd0n/8/qmk1008P8WuEMQbF+gOTNQ
chWLAX9ZZigAQHV38p+uW5Ct+6mF1eYiS6ubcQ4L1XLg3qEmP9i7pSIKlp0dAvoQwS8KFoo1atT1
y9JpCt+LdAgvNhUgG/43o/9vMRlo5quNm26vD0q6NkgVoW0JgnhgNDtfG7CVx3E26n5UoE1wS4qB
I9hpIA+GFoPNdVO/ywfrYAcI+D+2Vv6LITvFG2P0o8n2fjoUUu8tubf9+b5iHPga5xHabt9JbIKW
Vj+gZTecBzOaXHN3/XdI15EgmeCB5xfNIOLvJ+d3oK0G2YcZOwUyuA2EECznPW/QpI1eJPa+QHtV
cZerDAq/fmIwyxqwLDkLNs7LYhVBZX9P9aA+XB/V7zDnYnah8SYYTrF39BWSqASNVp6luR+1vTse
0bfxunDTABvGVNwPeVFt9Tafw6YmzguJC+tYsAVtikvBNwN6E6KUQuNhSb3hQBfW721eN7vW6oeN
U/rjxgfmczfmNA6roTbvcLlUEOTwqWIQshtOwPwIsvFgkFpHi1mngfBjceMot7K9RQ6Oc3B06COj
G6MYwusTJluVU1viJJ6sijGmNXoCfKBmKpc/eUYRH/o5of95tOo2fKhV4qYyB+UiyQy5JJShAHE5
t6dVg5GhSzyOpnFnfOOqXn3p55GJwUsfkAMwwJ9/3tF4UVYtADpefksiI4+uz5as7GsCpIY+LUQv
qNSvHIXXTsbAmR1HWprMzwSEqXez62Xoo3NBoNDQ78MSk3ttdtzIc0vvx6zpegJCa2N4dFnmKoIy
6WihwGcCiQ5FQ7La7F0SlxA/Q9reoqHubHJNsTlkbhjBPnrSbMHGts6kLyCi65yaIvGoVd/qeHwt
ebntqilo0RAdNIz/SmMVsF5qE7VliBWj4nQBQHcHs+x4hw05ancgoe3tL7xmG23Au/B7rVNFBl/m
+F3R2IFoHmSB6/ctR5UjcWMcNWuJFvM9Q6IA3UmKaZQu04mRlcfXK6KlrePFkQ762IqyQJWzlxnw
AE0iPrJCAmx1vuvLbOysPkUsNm8N6+hViklSfV78/cRH9EbPERPhUNHJ+gV+30+oqIXXD5ZsHU5H
IP5+YqIeQUbJEpiYjU++c5OMe7tXnF3VKFYX3m86SNAPo1jzoA/PDVV8XjWC1fWW9FaauW4Cx6br
N0kbf1tK/cGF5NH/NlErf03jsnXmBGbSch9bYdxvwDv2ARPwKKjQGED+rcszfguxwWRw/Wj2Qk87
DB5qaIpYQLoWJyZWoyjRRdm1LUxQvIIsoGQUQ5Ddaigt4YKBPDj4sVdumuUkm6ZhgBPR93GC7P+u
Wb7VhQK1LLUC2hn0SwJ3g0jqfNNaGfNLV69xGfQb+onZQfvMOlW4KH7qOqABevKPkdWN1sMXDsAF
xlFTlg/U5kGdW/fDND0jdu6C2kOM3wupk2UKk77dFFwl1SCLRk5+wPqSmUQitWvwA1iJpE9S306l
czeW1nORTFDmcj5QVwdpBfRiBEEsxr1yBVneTrmQPY66NEAXvLZsLE2xPaTbz4KCHQwh++eLv594
m9xHw0aV4GneUHdXOOhAgn7b9UMku8bQLYgEEa4XwIhWO3AxU4Ap8EKLGjDsIiORWS+o65o73e2M
m6TPuwOyhRAuq9Fwe92y2BAXGwY8AiBEgOI68qrng7OgnsyoBz9XDtkbqm6PdmaFfEK/WF5tfQiJ
bzR3gZxBpvBM0tMA1R3olQs92LVsbttZi+X2Cyr7YDQ5FBrkKVvE1fsJ8o0bJMub3fVxSu2h9Q7c
/wDEo5Z8Pk6jQyyWpUjDpdbnJP1F/Yci+dzwl+tWZLsfyrKogiBCQCf46vi5CFeLYjS9CKi3rYHQ
ZwTpYvWS1Uj4Gwoos8LWOhMxIP2eaZmFtHT/o0heRjPgyBRRKHjUX6+PSnYATka13p1moo9kGGFp
MEPD2zQKp6X6vHm+NPnYEK3Dsz7KvO9j/fbPPaVICvm/2whwQyFCXPldDQw9JlqwkbHJgyQPhnH7
kdkRbQr///urNR86zVpMDd83yrcYqi1ppip+yYKFvyNAOuh8ghLDS8aRe15EqgeL7J14q8fH64OQ
JmxPbaz8QDO5Ft6RIoeiJ8cqN0ITmn94Nr20lfbk+eOtYbMnIx9IWHXmm16qyBPELK390Kn91SZo
WgtlV9yc0QDthsJ7Ycveb9xgGB54TQM6Po7zf9eHfEkrKTYGMvJC4ATwH30VB8fwBmlXFl6k6XU6
7DkUK5DuXdKnvont/3w8Oz8Z2YDkME9jet+587JvmzhDvSTvg4TTt2Ee8wNaAOpPBHns7cAzqC7T
eAppQb9UCXP2WkUaZGrG6d9jCdRYHZDygtYYN8ZqT4PA1iZzbOPZOCLhxR62Ff5xVfg7ycFE4Vj0
ZIiW5Yu8mj5nljFQw41GiGe+ecW36wsg2dbIyqMW6WMoOD2rGHhpyAwqFlQLecKfnTT9Pjt6C50G
drhuRzKMs3UWfz+5v5u2Qg/eknmR09+MPOhjxdUidcRoVhftlgD8r3FdQ+03deIm4vv1DrXJ/RhD
Oaza26wKQWulCBWkozmxtlp6PKEB8RhyL8rZTZYfwWP1gdkCH4bQ3xMkZ2LVTmaLVlZtDEXpRbVv
HeOmfRks7/26CdldjIfnHxPi7ycmWnNumtpNvciOeaAX70hsbez4tps+X7cj2WCmj7wLGu2IUIVa
eeakzyrqgBczQrE42xTE0faQk5jA56sVCv8p3QNoJPCFQAL+v5q1zMI1gMKRF5m8vec92yEZcjMU
9GmZi+Mw/TPLlHBdni5y3gTtnusnfKJpVkGhpYlM77HJDspnhHB9F94Y6QFB/QjinzWVjaM1upN2
DeLRfs5/zijXbiqX+UUw6aO2NzrfvFlQBlkAMMYGrNHfeihz4EyCOjPmgLZcA6tqoSsiHul6Ag2M
xlIHP81ZHeRCq1oyEFSUF9OGdti0g9hvoz1d3zTS8+ULIRJ0Ewga+/PNqblJ1mZt4UcuWMIfOq7S
QZF8Hze4AMkgbYU22dWmZHY31HqDYEr/lgHzo2IakF3kILbyUNxH0UCITp7/fl6VZmssPq4GY/rk
ZPQ/C8x6pMhCL9U+0wLAZpe1W9MdnurSuqsWFZWCrOAN6JYjYCZodkYH+vkPMAdoVvGKAJ5BvMC1
7i0oYrTdc84E7HnYQfdyQ0t3o7uP1xdO4lXO7K4iiAXKqlwrPNh15x9+Nb9xwzuA33cBE2em6k6V
GkPdwEDTkuCTWYVk6H2YqtkFBqWzO3Kk2QyuTLrEoe2Or/6UEYV7MYVXXx1IoPlAxgoxXsDh161K
SW32bu8yuDL0V392HJp8KszeeHKZZfxKFx+MBSBb/NLVlhEulWk2gY7o5h5FcUz70BrNkfepd++l
kKHOoLl1rKneb7jWjgFv7B7qIPoUdE3ubmjbjHfUWYzHyW4SMH517cb1Yx9K0nj6Ijdd4IpOje31
xZMcbWjy6kgdC129C1YE31oSqD3jVkuHsIf+lV5tc/ffrwPYQM84oOsAJ61PRoVYMK49XAde724S
f9qx+pPTeor7U3ITCHVhdEYI4MUFcW6jx/1Y14g2rKUJRmof4sR+QAvnjuapFhiupohupAdedOgB
74/0x0Un9uKldmsmvah+at+G1HomKb+dcvY4L2YbFIziPooDvdG2aWY/Ff4/c0Qhcj61vwpI8jL+
rXKHu6jrb4Y8ue0cFcuV7LSh/RChLrBE7gXH/5h0SwMpOHQht6V5o/lm8zxVvbevSe4dLTrZijmV
+WjEP6iJi07RC8h5ag6DbVAklQz9wQEMNEtUJWuVhdWkFXywtRp3fGRNO5NsVTel9PNCJhwAMpAE
rm9KOkFVqKQV0AOAz2pzH/y6flxlZWmsBDTJQGCA1Ng67TZrWlON3gSkVbknyU3/yy3xQtxCJ7yZ
t+OPeN7yalO4ofb1umFxO679oCmkutDZghO2DkxMyM12VY1nYqE/sPjVdD7bQwUOCLCFV2/j8qNX
bT2xEBcGod4omDVEjXB1nUKhudInhpijzNgOJYc7U2M3FYPcgwVZo6DLY2erAVd1fZiy9QOS7Y9V
8feTCNlvSspaUFxEEzM+s7l/6zmKx9dtSKcSPOXQk0cN6CLrXUINMGXoVIlsyArm8RikLAu05Svr
Hnv7qW+zcJ7er5uUeXmIhICaBg3el71Jo5sObk0deODy1s73pDkWxQcukhMT66xY3bUjGoV1L0qy
7IffG8+N7i8BjV1FAUfm5hHdoHaMAwZJW/H3kxVyWGrzHOjuaEz5u+XwYzlAa9G1yE8jA5wu5ra+
vz550p0I0QWEVXBNSJueW+RIYmD7D8j3ufGEvvJuDv3YS7cWzdhG7zp9myDwCmc7rhVzKhsrqqtI
nQptC2fdhxcXdTybk00f4+XYmJuJhp2zb/KjWygCfNm2R6s5UqcY32WH1DJ0OnQBG/poepvRurWd
f8eHIcAQ5GhovoCayuowl57TNsWc0ke7utWK0CeKIyW5p0CMBwEGUC6JlNIq9AX9gpUMyAVEwzDt
k0EPJsPZllBmU3HLSg3BsSPjYLnIZq/2gnhsGvUwkijmECo3sqM+LUcALQtVpVWyImhSQLiEdjXg
V9czljq1rVd650R9RgLeBf6savwXP3XlYFE2dPFgMQHbA+/f+bZuANEdl8x0ItsZo9rKP49a87kr
/pkzCFwM8Kgo4Qj5yYu0xmTnfbeA5CLKxluB2mb/7rFFYAJ6DFOA09c407Q2GHDpqRMNFlR291X3
/M+n/+z7q62bJTk3nQXf18dt9Y21+bZtsq3nNaAx7wOv/feT6IK+GpgYoaR9oZTRmSRfwJZtRzYq
onjbK3zZpSIXlgO1NPTZALN3GYtr0CniPBntyFiY/jDFi//VK4s26Ox6uEkquBh3JM2dV+JJYLFS
R9HX8PcVsrN7r/dw40PDcF/7ZLrzRyW1nWxLIpOD5hy0AQmikPMtCVBfrS9uZ0fQKXhGmHZwkqoK
XS1WMatIHCvKzaKHFi4Jfc6rY8wKPeMxKe3IyocARgIHjaENnkBGChGBLLy+hWROA1y6OMoouAHG
t/JOS+HPnM3MjkwtgvZOaIFu1bNfFvMDW9VBPQRwLRQUL1TDPa9s7YTWTmT6z9RlganfL/pLbt9V
2m2vCghla4VkEPYqCGQve8Q5zStS+4UTOck4QAMPPAhO2pOQ1O4HmpGRD/trapVg8GKQvIF3Hy5k
erb5k09UEZl0O4BG73cV+DKmQLJv8MYGh26EQOLW9uYUktL6fMxciCENA/TqRFeI4ihKjUJcCw9W
sLZddG4RVvTehFRShJRjGBfJNkcYb3t3kK2h2fv1HSgJYZCvROAOxgpcKrbYoadBE5KjZd56TlSa
5S+b8k3plsehMV5tr/s+j+XnuAYTy3Wbsg2CdzEIF8HBCeti/Cc2oZo8jz7DbgQH9qZmkWEeLLdU
HC3ZNSk0hLHd8SwCluTcSBkzyI3Xjg3+0wcOOjTCFaAq6ShsMK0C2YEAbI2t69EmZE2Ja0fcDPVq
V5tBqlKvkLwHUM/7a2Ll9TIjbVyIqtlRr6EFjWmBlrrh0P4a3IehBFIx2fvT2/W1+a03ur78xYkS
JTgEAWuuJKiftz3zcQ0AmdN9WqaB3qQ0J3vbqO3Q4SigE4KmiyVb9M0ykPa28fr2oalmc0Pz7Cd3
+RTlYHImdFcB+I2Heuzu+diCv4OZUEEGewQY2K//aNmBwVFEftPH3XBR7rGdwWrcUfzmaavhBWgd
oDhLUapUYRulmwqZod91JeMiZLGHrAR6GP46qSEWyVBJsglRgQGloxGCFSj34LG3DvBMvTI1t+7t
aNG/zCa8jusHQ/3DbICiNz5AGuiiFQkBK4TfhMbM+TExC+Qw9XGxI3355LlHqM9fXxrZjAEogFcK
+s1AVLY6621BWaKZCJI0nr40+fhQ6KpuGdklempiFa5SCjZPrY3tKG/MJfAHDSoicJYIYbfJwMLr
45Hl0tHRAHZ9kJZb6GlZTZhlaQVksQAPTtqEbKq5CC2tu6VZuR1765tWWPcpq7dmmb72S/nvCB1w
iOi4E8DkCVzfaqR8YZoxNjpsV10TNs3UbgHTgB+1jXHnFHOtuBxkLg7pUqimoN0Fznq1eNyxu67g
i4tyvBH0ibUfZxOdHNP++pzK9ggOlf87cw8uafH3k/sgrUrLaEnrRqSOYu2+ePzA59ECKxL1kOpa
N0pMteXSAgyEkT3v67BU0XvLOhYAEfv7/dUsGUvr5naG7xfMKZzAbjIW1ctMPnmZAflwQBWsfa3p
fbVxdPutjfUMz1wWB6NLtU2ts2JfmIzu3BxogRztuqGtj8MbaZrsce4nlGaqOL+p5so/JDVyhxak
f79WBVXhTcTPXDt+lMAMkXzCLltXwRJo/yQw6kW9zzb5YgVN8cjBXjl5yY2NBrzriyI7tEK2EI8Z
gL8uoZdmpoO6cgbSoDrY/ut8mxaPpnW4bkSyf1EQwnMcyS3cZ+uMEMgYDYObKC+w4rkox8AcsDwq
2JzKyOpQ6kneD0WGR5FJ2d5e9vOAMoavGInkiABdjc2LqBAFyjWKjZHSM1uOEqKvDy+QLQidgqpk
SxQ21nm6OEGveLOgWjeV8XPSzXdevrxcXxDJqmMYAAAIrDuIkFZzRVIn6e0Gc1XQF7N87SBBXL6m
iseOdBxgkBYCFojM1lk5jTR9BqIPjGMITOgkKaiWZJ/HOxSvZQBlgM9cXQAJ6nKLNzQkmqegnMOK
KOJKSdAHKqK/31+9aWqjGjkyFyQaeLUrXXY7tOPTVLJwsNCY4i3f0d/wFS2pCrNi6tfHH1sLb188
psFWIn7WiRM2k9b0U1p7UTtuWRnqR/am1cHYbuJYEf5LNgEijT+W1vsMCEmPGkXrRX6tPdKYPMcO
PySgJchMFaBMZWq1Vq4VazRnHG37rAJ3oxMuHg/SBYn1+cf1nS3ZFWeDWq2aUULXp8rgPWcnTDmE
jBVxlHQkeE0jHsS7+qIaO5dDjU56uLI+c25qUH/q7rbvnPsp0T6yEU4siV9yshEmdGXrk3Cabfe9
LI1g8N89ewrBYBZY7X+ZqjognbgTc6vb04tplZY2IH8FMYPCFQ8Ghe+UOGhIZ/6dupXTcfSYzf4M
p1Plh5nszPFLoYoBVINYHZ4km7MGTxxcNCPUr3/YtiJCUgxhDc3GjTC4lGKSuP8yOd/01A7cQgVj
k/XGnU7UGibC6sZr2hmsGlY74fHGX2x7ecu85m6ojGeIeT/bXv2Tx9rectKtDRbDylTJisgHKmoa
4ES8ZEgrxgQSd+bkAoDoP2S1u0/85CsfdcVpUpkR63myx5OcWjbaZ4EVgW5J7pvvtuGj6GsqjpLU
jI28mwAeWBe8w4Y/cdPTejdKky9V+o0nv4pUkRWW+gXgSATUwPBRQDkfSUbdktABSEeq3Tvg3ScO
GuCyz2bx+bp/k2EakHX+a2h1inLedyO0ktwonpuwbqeN58WbdvhUa2lgzl8S9tj1btBW5XH+Z30O
3LWIF3Rkp1DzQrntfIyEGnnPU4ATy/h+YcfU3mQq9lbpAT4xsdoQUIcladXBRNsEzrCn9b8HDRgC
0skC84iNvbqIrALE3EmCmCSN3a88G76Ylop+Wr5CiEmEFSGdspomp6XcsAqTRIn+NUmgpafxutu0
JUjTSNqCzgN6q+78iVXacVi63QS2hOt7RLoXEXBjfCKMWItAFGaK54WTuVFfB7UTkrcCgINKET1I
wiM8Tv4aWc1kzPXS1WwYGSFygq7Zgf/oNLv8UnXu+KT5ev+9XJJxm81tB9x/vCie4NIyCfyTIBqA
AsIFEKUAIMvMGHcjYyI3tMr36DAJO7TxGWbzGW3N+5nO7zzJ/rOm9giqk8esGG48NoA9e7hhvUoh
WPZqQ/MauuSAixH9tudnYxyTpR+qmESL1idBRrvhLqlSFulZOz+11Lf3iclVSR2pUWBxhNoHPOMa
y6KBjVef9ByAxuImtW6hE4tCu20flkJxdcsWGz5NcCYCHHbRvwxS7LLAjyCRifAKur0czV52H2Tl
8LQMi76dzWqXGP2BTh9omkNCAq1laOBHe/a6wJ74Xqo3S4IbovzW2e+AEBNAyYl/mFWBt8z1nFpa
RY7ZEteknjUC9PjeisHAEl4/lTIKJgwFwFZcEGjbX0f2elwsS9EbJHILznjAQDsWGnMDPoK05d8X
Wr/izs8Ds9bb7Uj14oZDtOJudFr+2I/DcOwyOh/q1OKbWZvJti7I4/VfKLsmT37g+kFAaKYRs8cq
z1Z201XIk5RtwMkHXPCplZXjoLmRa6AqQYGeoRYcWqq0rXQUuOTh4dH2CNGd85NYtLYeUwuXPXS/
vrV2fBOT6i2GnNT1yZKdPXh44Np9yLxc6EgVQEoSjSBC8kH6z1oOYqL5oSHxu1GOb1bDVX2Q0u15
Ym+1Pd3OdzptQsdJsuhhzKqHuP4AjMbFYJAchqbFJUEmXtmdiXoEAQZpk8VhW+9Gss2rwGxuLdU7
SrpKJ7ZWr5sBhHuzU8Jf8twLSPWdGPXGVIXrsosQGhA4asioI72+2mp27qEXPkVCU+PHKqbBVDaH
OtMCa1A1OUiHA1Qh5g7ZtAvWebZ048ycEQhra3rnMyrIi/uMaHR/fdMpzKxvdqgaZVPdwIxhz1Ft
pwfk+rcWUQWZ0r0GQrDfUEIQfYq/n4TlaZlPTQp+8ciIp59JUd2Zha1o05IenxMTYqQnJuquRJto
LUwgOeRsvHyraXfNtOGqkrtkD2DxUXEHmAL3l7+Co0MFdhpRGiMRyaAzi7VvdygZ1/bL9ZWRjAdm
BKqf4Hq8QKGnBjisWw6ZRzbqR2QP7AAcb/fG3O8s2h2shStAdrLbRGxqaGeCAwkyJ+sJpLnea14l
3Kj5ZJtfOH1P7kixhLVL6FOsJ/SmKyi6rfweRMTMiBjLdzHJwPpnF/r3PtfZEV1OquSlZIeixos9
g2QyJnzdEW42fc0hmI1Igdxq8ddJg7gFKoAfmGx09wj4riDrWLl4mllQPenAeW6gN0600+wXvXhZ
SvcVq3DjoO543Z4k/IHE8v/Zu+BC4rVXLRmHY0xyhJCh1wvds03mbmYw1qTDplmO1w1KDiDeV2B2
R0sPkFdr5BdDEj3t3AmxiBtabVA+/W+fX83f1OVuqev4vNO/TTe6+5HPo3ABWROAT1D8Pz/bXlkN
ja7h88y99auHj/T5IW/59/viLJ74jhHh0tzG+H5xNI1dne6uz45stdF9D8CHKP6Cou3883PtaBmC
WidqC9YFLfHCdGm/oslxW47DtoQqneHlDph0VJGRzFWdGl65XX+EaNlkzsCAQPBmzPvN4ECf0nwf
vTi8PkTZ/gJwBUhSwPLMi+sqL0ebANzi4KZ/zfRHX3FNKT6/vqbGmpWjWePzmZ4DtEUC/d/Rqnhr
iUQvHB9c+2qJSGt2w9yPVmS7jbdpgSzdOxB9UliRrQf8q+iCFiRz63xHRxO8PLhmRSbbF8turA9m
e5gzxUNaagWwfUCzhXT0eiyG149GMVRmxJEYmCz36DET0ttaG6KYpXLPIju0qi4gcY22FNyElrjf
z/d2BkD0hGZ2M2pnK0FjwAgpGfdL3VdfoVRvBQXxk6DBw/n6dpOdKFRmwXwMomChUntuleV2ApTp
ZAF5zm9rwDQ9jo4BK/sOheRx06fVm+UjU98XvoqCR7YTAbYTzWguICDrWxKNZzkoSRIr0vv+M2X+
bb4wxU0su/GQkIPwt5AXB3r6fHBlOtUF9agVle0B6kpBrIU9/Xp9AmXLJqCmKJ37wGmtn47grQEs
wK+AcUqQVQiMkb0zH5RyZknKXyaUsw4FyD3DuIJ4ynXL0tHhKsd+wb13UboFB5xjcR1nwGin4Rv3
munV46QIuTmqlHmlpn7jrFCPBvPy6lYqFjKbrlbbUZxX96nHDrlBb+IqU2RqpVvir5l1Dh8F/Knh
tIEZtq/LTc4VwYl8GNgH6MXxAUdbHTEjc9tqIvj+0tzX800ff/eMlw8sCrRc8U5D0wHAwudbztPK
tK1QW42Gqnl17PHgp/F/de/9b2Z+Q3BO7tkFda54bIiFe9yqw8qk/m7GjY+kBSWK54B00v6O6HdO
9cQUJXq/0NKzIg6chUORYkoDlyg8rZj5tfMDWu7/pu133eXESIv0darPCZDVKanNAC9Q7cDcyt7O
bZ9vdAYYz2gpkVeyoSFHh2chWrMh1bLyDwukCwQ83Y50ttXsA03us1yRUpGaABQJFnChAxN1vh94
P6f2xHTAl5fibYzrB6tgWweiYP++7QB8/2NG3GQn80eMhFGnsuxo1lj9OU/tNHQY076Oi9GrTImn
+Xqt0M+LDA5cKvoTVk/3ydCZZdHEiSAlagdDag+7NkvbTe06RR+kSVbdsWWed1VZV6HXxmTDuTZt
Wmhk4mDPwDvnXX7oIM+5nRLD6YMRmrn7tp+qjVnp7Y0HsbYgI90YLG6f3pCqfszQmv1Jz5ocmkBO
fEjQbbTTwRwazlUP7XO0k8zEgHtvyDtJvTFB8brTnxCLFIE/jv1mpGbyU2MmAKiV/s3RdO0Nj0Vz
q9G5vWvnCXEw6odoz7fRI4zcuQFRRd16duLECLKUpqFdDt2xcap0pw+xKl8lcXvA7WNGUZcAsGj9
ptdyM8kTFwBAbmznECTn1/eGJIrB59G1ACouG65v5ZIa0MUDezc5Ud3e6fSxqm7b5pAyVQuxdBQI
XCDri3TOxTM75zVYuRLLiQprAx0iriteeuKkrLYdtIIFkhixP4C3qy0+1G2W12PrRIw/uN3Lgg75
VBEcS00g9YNHMOADF03Jc8KZOcXMiTr6ox6dDbisQ2NRGJEsBzwdugwAUsRY1nFPVadTa3fAy/u6
H1oWOLa0Bt2u4J7I/Q/cd6emVlNGE2rX/kidKPFBJHLfIMGgoliWOW7kWoEcBG8Cuo5Xm6vI/CUr
XFyp1dDdidQxr+IEKnHOp3Lw7F3pqMghJdtMSKuhgKeD2+eCs6S3u6TtNduKgGn77rrzDiivx+sH
RrINzkysps1Pk3gYCgtho2GEs+E8+ZNxaMrpeN2MLHIUVOkeyJyg4Xhx+1T5pJW9a4EmmL12Br9Z
mmVPmA0gPuVhBwK9oMhVkHzp9MG3IRlq+4Ji8PyiWLTEzIcU8T5hT1BscXrF3Em+76PK9psEHk+K
dbEN2rtO3hNuRTNBN6SXBk2cKna15ADh1SDqt9By8nHrnQ+hmuJeqyYEJFCof0/MTn/uLca3jGv2
1h4NonhqSkeESiZACnicXUjtjV07TP2AvirXyrax6YT1oHimSAd0YkH8gpPLe9SKxR8LWOhp/FQ6
/qHX6G3TLxu3L1UhsHQ0UNUAVwzetGgPP7fla1W/iNA4coegdrVt7Bi769tacnpw7/+xsA7iIXuH
HImJZ8mcxd8TArjvNPIv3gQv9wFDaMsG8BrR9kVfLFS4xqaIYysaO/5Tiw0aeItFA2Y2KktiUtZX
D1z1H0urBeLoNV3MGTtOe+uyrf0qlA3cTZ+FoIpe5n9HxIDDSOgaoFyNyqrwuCe7AZrV6JtZEArb
bfdqZ/nWYyVQ5Z7iOnVlO0EI3QBtAWH5C8oP21yaLiWjGXWTXgSzzgAwtpmD7sy2j9LOccKy6vXA
bxfryUrb/rOjT3NgISDvAtJkUxATt0YSu9O8Oy3L00OWCkkSiDXtTKeb3gpvIiDubb07izftkXha
9RlEl/nGSGL+jMXLb9kCB2uDN3ozWzU9dEMMnpZ4ZmxnxnZ5G+co4gUuB++OS21yYE3XfALLU3Hr
JzEN5/ywdP2xQQOml4ReEYIOYJ9Am26C8p62mZI4LIl3myW1fY+oDVloxptQB/fNE4UE5abS9ObW
8Abn0Wm95BcCVW/r+Fm7a7Jx2TWzl+7KoWrRR6mPm/9H2pX2SIor21+EBGb/CuRWW2dWV3VPzRdU
vQyrjQGzmF//Dq1372Q6UaKqK12NrqY0RNoO2+GIE+fwAeFp59RZiADI/UdWbhb4VU4Cwjstsqx2
3JixV24Bbc6e3UJL9qUhyo3o9Wll4ZZOC9udcQVIEOqONV8rZ/5h1VNeo70ILQ0Anj/XScTyTXR7
Zy2aQK+BZyDVCuaq+e9nJtq4SS2obtlHJ964EOHMcFPQ/GfP32/bWdpXoPv4rx3F1V3eJCl6J+xj
mr+mfJO2GwgmFvkQZiMUWrlAOn8ty7Z0Op2bVGYPIAmzqkBTcPSHLSCCzrRN1qQ/l2fP09G1CgpC
5J0uZ6+2kXca/R5RpI6HSVYjOZ2a+2nI3zRrjZ55aRPPhF+oDeM+B4zu0pbGK9n3bY7DltyR5nfC
+MrDfM2ActmWAzVFwWFAH6L4zpHb2x6w+Hkk8pH1RJfDVad+71icJqQygaSt/+nM/ktXrZEBLESo
s6gklNzhyfDo2SPOnHmqqTH63CB4rsZ70H1z3d1X7FU2J01fA00utT7BGDQTwAo6t6cq01X1EhIr
JUWyhIgNQuMX8PxsQf62A+xib3T9lxzq3JZDkxDYqJfbc/knYFSvKaCuHAcSqshwqawvo2gLQPQQ
t5p10YRtY92L1NsRXIw5xNantrADo+Bok/S0NzLaTpD6yQ7v9TGgCWgfVn7N7HpXvwZdP+grASMj
Ao7LeSdp16UTboijU9w1wFfFdh3w5IdviiiGiBgxiijlj5n+47bdpQ1uzX2Bc4w75+AuzWoVtY3a
kORIvXsyHRJx1/YrN/SS056bUI5H3ht8soeRgLvqVTyW2Uo4uPZ5ZeImBH216eNiTru/TPevj+dY
Ubn8d36UA9CuudGjK5ccyTd7FJGTmNHtBVj7+crxZ1pdKaWAATruHb0O8OJYOZOWDlgLb3SESdBb
9dTmaKMqfEsDFh64gc4JhoxaOyEN6NfoGrgcPfEJtvYZMApWWTyZDHADXLpUTd2pYRMhKCPYUTpJ
bBc97IvN7XlbGhXwHLNKBzJBIOG5tEITXLkcdbVjZrCgMZ4975Gyv4vi5X8zoyxPLOtpNCXM9AZw
vOTZdJ9GvDSNJF05AJbOXfA1zCIyaJq/ugZBuMzcNOPkmEN0V9ZAlHUG1LTA2ldNOAlie3d7YEt+
h2YjPAjRy4buT2VgRVJRw+fwu5GEQ5YHFo67/8nCn77ws5uENprbSamTo91/HcUrYOSf+T7K26CM
80FioviZZ1sZggcTO4eJaLSzpzbPV5L5S9hcXE4E3WUWuJGuKNDAP9qKrm6No8wc+yUe/WTjVpX+
Wo7NEFXcKb4ZtutEOrf4S6/J5MA4kWFOujiiFMnRJs2aV1br/iPYHbPX2xOw5DJI7KErDS9TxE7K
BDRTbyZDPhnH1Cx2mU+9SCfdI4mbMcg5vRfNatF1yWlwWeKCQteQdVVtR0q4kMCWwmnQMrQV3f72
gBY/P6vVgB8ScnVqn51HwYygNSnuQAbgv/sjLdbOwqUpA3Mqfr+D9P+VEgJ1fWFlbkyO2njMq7+N
xAs5YN2TddcNn2DWRs/gv7bI5QklqdtyR08wmjSERsu+pMXKfC3HT2cmlIpMM7BRArxOjo03UWRF
q+pRq0mMubMJ2MOkvrUFY/sqlxzwD3SRG2b1CS5pUJT/N35XIRIAMecShQH7WOgGJNKyzcBWzuDZ
j9XQCDsQ4md4eQMpNS/q2UFCDOzzypzwCIGIqlU9z8hmSCvf9r0/4d6VFeDdUWMHfxQSjZdW2tGt
S+qBt8AYmPNFMHcIRhAB2AHRpo4H9tD9THrO9lOsTwGVThJmQ35X2I+DaYELfCitOHRqaj8lvgZO
TtLHVohUVVMHlTRyHILU/NKiBr0BqyVqPJlsNwVYJkQQG8he4LBwfkrdTQ9T2uPOlLLItnJ0nL+4
Dm7dhPoytC1ZbXqzJs+8z/sgIbwZAreKn3yc3bzjYZLsNLErXb37nUqen8iU/SJ2k3xLmcE2dj+y
sOJmFXilLO9x3BXBMFXDloxTH/jYFns9zssft+d1aU+jzXhmegO+D4H+5bSaZeeKihfOMRd3nn+H
bMjt7y85B7onyFyhRsFD/X7eG8PILLzvYzxWmlYDiNQ55JCRv21mcRhnZua/n/lgaVSmyGz4oF6H
nRX1fOVltzYM5SyfSFMkjOD7NnmAHoJNTt0a4enswJcObgD3gMYOXGPohVM7hgxtFENZgmqkNBP3
4HfAqaRAdcoJzAGl8Mb7bBy6qOGDvbk9d9djg2EQgYBgYu4FVonMS3v0DJAp26AfwbMG2vFOvsGh
e9vI9QJdGlEWaCopEMQljOTNjtIw8VYWaO37ygJ5GadmPH9f/6dvvhbt19s/f6HXav79SDMjV498
ppoGsZ2yxgTmNkr6/a7SrXCotSBuXITorXigg7kjo6UH4GOHpnvPfmjTWm3qOqKGZTS5I3HrziUq
5ZgFaYfW5YNjHfWGH0w8GaBRT7cNo1/jWqy4xPVsomkNcTtSMEh+o6BzuZ2IDuTWxF3r6FhbXn+N
11rer8dy+X1y+X23GsbCcsHgksoH/A/5RUa2fhbdXrS1UShnW2pNlinmUVAnZM/dGjj4et/Mg8Dl
imwAELSuMogRwFaANzGISQRIfwj2mtYru2bRhD2zWiHIBaRN8Wqad/5Qw7GOckrsoCRjiRY3Gelm
urs9VYsLAmZUgMuA1sT78HJBNI5njA3s3NEHa+qzWdrZth/i/H1KkuSlbqZPkHUhLgYyFJLs8DE1
KoGIwCiobHCexi/2ozm83R7O4sqffV7xX9MWeu+N+LxhBMY9WatEL34ecQhADnOaz1NiEWuSfmVb
lX0EBN9q9vlaZ9Hy99G/BUVcD8yiiuMSh3FUiHBpyrtKA04y+f2J6QFj9H++P9s/uy1bIpmuCXzf
Rlf5o1+t1BgXvfbs84ozCV2QoZnv/P67JwNb35VrBEJLFkBuiMMJaWmEL8pZiOCsjacJW497B27s
TF7sOs5X9sTSKpwbUVY5j6Wd2CaMOOy+DotxJXW1OIaZYHoW/gbXrvJ51IHi1HO4fTS9L6R6aEko
rc3H13lGsIAcGSVs2LpcZ73l4EMdPBvvjwNi2uozI5i1AqDzjqy9CsWJQYQE0Ct3jjqLZPaaVU/T
+Im4bqYowCk7N4Kr1XFIJ9jSsBCeQgWq31rCazbD0FT72/O0dPoh8JkBy6ABvcIu4A1PcfH64CxL
IBigWekjWPB2etI9AG8bfcIWsHNIjiG7jXzf5ZqYo4S6H9B1R633mhDcwvQuM+JmN5U9MGLETM3T
bYPXbgwoNOQBkCYlkPmzlL0yZAXUPyZhHkV7yLz92iV77cYz0nr2LwzpmkUKFP2pRdPKOo7mEELZ
IcoTY+tPa5WbOd+lRsdnZtTuqozqIK2cOCIGrRTurrZjejQHg30bU0aOSUYKoOZKkR2miksw4Y/p
6yemEaV5HVI8gCirAnwt1VLwfAEIECOPw8aQtXLFMxYX6syCEk/0Wp8iY+Sax/RFZvuSHP63ASiX
Siz+M4B8yoORhyVbo5GePelqjc4GMA/w7FqpOCDJ+uQAAkTSsKy3RovH9N56h0L0h48FOB2CIm/m
qZuj1EtLXFZFynq8lWz/h3dIjb9vT9VCXhHfRxIGWXnQzV4X8iiK0n8YbWPy0olvYC5FXz3oNwMn
oSGVEv1YU5ChnJ+jtNsb285Jg6f84xla/Io/+G5QAM1MHJejpNKWdZOi9Dr9ZBaCy+fbo1zyN7Qd
oe4OJhG04SqTmPh1RuOO2cdRP2r5d+Pj4BxUF+aGBQDbcMmpt08xtG7e4vI4Dsi7gihkxZ/n+1Hx
NpDGAO9se3OMpHIVVrUN4VQX6qUZMjul+WPaa3+juyYoLUhi9Wv5/4VjDkTU6EnGywt5EvUi0hpm
l6SofRCBxhGPd8zj2yHWPu7XmCrUF+b7FKGNcjnoklsg/II4gwkCUJQVho9nA8GpAmgjjmtQq+Ah
eelSdWqYvKs0eqL1t5+yfrntUQuTNCNBZ7wPISDNVEIaAaihWTDJTiY6RvqImX/7/YqJBae9MDHf
E+dnDKV5Yg8wYW813ADNCtvHwhEG8PwMJYTn4nWiLIAnGDjRvY6evKw/QLEitIwjiAqR3g/1aXt7
ttZsKed9OWaQv9R7etLSTUYwnFB7dyFyaX69bWcpd3ExKOXkN0CUqxlC0FNX/cSWClr0spr1YyaT
OwfdL0kJnFkv+QxvCtreX6PUXlgydKtj08xJRnRGqcfYKAHjT1p6cu0vPHC7lSVbHt7Z9xWvG62c
Vlw09KTXWzt+Jd6DXYMaaT9r5Yn0wK2NnT1aycojZ3FU6PH4U0NFVKA4Ih4nQIShK+GUDnd849Yr
n190jhlGS4BpwyNz3mpnfu4bmdmRnNFTrj32zoQKxUveoQ0fcntj8mEEADot8AgHxhCEpOBwv7TV
VEbNkxKETnQM9U4P7LRbOdcWDgbcosgnIfwEZF/FVTcNoK/Z6GEjgaXIEI8NUiaa9Xbbz5eM4Fk8
lwdmOSRLGUapN/0A7a3ylPZhboRFFk1rV9qaidkpzlaFZ3Yjc5C+nsAAGuXDKzQfGpQgbo/j+jUC
vYezcShLX9Q6ozXFOOIysr0AwEy73SK4vm1lycHOrcy/4mwotUfHIpZWCVHfLqyKX+3oo2TxM8t3
jreyMIs79NyWcgLo0q+5lsGWN9Vod9E3GpCS0GgJZM9/p53cCq97J0kdJb48aiXaVP63sSonhAt+
G9/KnfIk2ywskK5pxANvdkm9t/KVQ31x8SzLc71Z3wF1qstpLTP0aJIBizdaAHKaT40bDsbWdlbM
LJ0+4KL+jxk1dqMoeBioEMARUxL4eR0IslJbX3R1G0Ew6Fv/1EkvB5IRLaVpTTBn498C3DnS+0HW
uqsXJ+vMxvz3Mx80qS8KAZTsiaVR5oY5Smqg1Vq7IBZG4upQncGzDQDGq75Zs60r0IKX5akHntCF
Ci2bXvz0w7kQhNBnRpSTAYwtuo722BINSU9F9mskd9UasH6hnHxpQzkYGDKaADIgHOFi57gPuh8g
zmqNbQoYr3/vuW/tGtXx0s7FsADBg+w3WBZUVqymNFlT1Bx+hkooSByq+E4k9wxFys754bhvQt9r
eqSnm9sbdt4lSmx/YVYJjfJSy904gdkW8KcJHo5S6BgSGQzdRhA0tq2F9wueiKcEItf5+YobRLk7
CtsvDOTZixMpI5wRgF7nU+isKWwuPFkurChOIjyetbF0ihPy90QeXOvQDu+Nz6MMXEHt9OP2JC76
Pcq6OvjUQI+hFnF612nqKteKEyP/GPqrUT0N1UrksGZCWSc2VEZpVzBRNdsu+5nTjb6mV7foCmej
UFYGWJ2Wli42Fp4ce4P9beXffIhj8P6Xzb6X+R2LVyKvtTEpizRKr0eDZl6e9MrdcP7etgemDys3
0qIRyG0BRTOXdlTGB83oexl7I05X+57Fux6lQ+Z+ZiBnNpSB0LJtC9FNOF3LEJ03ooqg4fRxF8NT
Fa8LcHtgIMptx4wi8wDCKE5j+lwycNV8HT6OP0dCFskJdEYhEXwFvAXdFYGuV1ecfA0EDgdS76v+
SzyuIennyVBPHCCOkAxBmnRuPL68irQi6YFx6YuT3Yd1v6f68ydm6uz7ylVX+HxuJZu/P37v0zet
+u2JFaTtkk+dD0GJsjJCB3vIZYHXapR3TzSLPsGvj8U4G4USSDkt5CEqOhSnqd0kvhGYxUFka2fx
wjiQ6p+VgpB0v64Nmo40KNAk9Yl5oNCSesS9+5qsARKWrKDs4s2EHQCXqzcbdTonie22Phnirjb2
Vn2Q6coGXLhUEKD9QVaYDnJUytHVazGHHEHbwHX7yLT2BVpomuxXKne3fWvRjo9KKmD6MwxLWfhU
G+qxYmgBsPwmENIPvKyD7IUMWu2v25aWJg1qcQBCgH/Mg8ri5S5BXZXmcac3p5oVEc/fM8DuBSMr
h+NSoAPG13/NKBNXj4x4qRgwIINHaZ6jdbkCUU0fJuamkN2epl4w1GYg6+//2/iUI1M22jBJbWpO
5VSEg/NELRKwtUT84iSCKA7sZLiVrwSX3NpOnGrCcjX9eNdnw24aX+Pm4/Eo3tmozc0SnuByUU5m
SwjuWY5oTtU3XUfW5RSj8+n2ZC0cmVB2QF53ThsgvFDcDrgR0x9duPdQyINvlxHa3lbiizUTynmD
aMnsMh8mDArK7mT8RYC9uz2KhdVA1c9HKRxXGECniq9NGemox9P6JPNy37T0ich6a3lr6aI/6Wjl
grmwo7hWWRKgDfGiOpVlIe8ANP/V9C5I1ypqPhRuZhwAViEhUGzuRtpDHBSx6z0Ky/1t9rp9qhPd
3vN06F+nBESZucagG1hb+WZw3N8azzuoxECIoNF5f29NtDw0VvI775DUmyztxalrK2zNnIXt6H3L
+h5nqmt9nfTc3Gm16++5r8UvU6WTRy9Jy2+WwbLQaX0SDLZEg4skWWh24LBx6zgOjEbPkGDp/JD5
U7VPHdZs65QNoMfyrL2k9YROQ3sMERgke+JwM0KRoYKsQJa+VHnRHiZK9DAdDOubb5ViA44P9wU4
xBaPGr373tesC2PH6TZJ2vj4q69/ScFsfe8ZHATknpF89/XEQZeiHIrAQpsVwNXz/01yq9xU2Sat
7iA5Vtyhn8YGx5TffWkqi90VZQ12DcgbBaObI8k1Em3X6Xa7MRutCyUjIPgra5DOdJa3ue1jCwc0
dqDvoWSF0gGoFC+PTaMWY8XrtDq51VtffGmnMajxaloLldfMKKfzyMGXXNCkmm9nSoO0eEwBdq+2
twfzJ4+mejKeMYiVgFScNaQvRyPTJNHgJdWJWpO7j60Cmn4oW4esZnlgm6O2m+xMi0jNAM7t6yzw
yEiDMXOMO+E04pQLmu1N0WUPFMoqYZfq0/3oiGIzQfLiWVAzD0duWmEmdeAdza6JSCLKsPLa8XUU
tr9j2TAFpK6xkjV/5yL73Xcs3w2j3200HbyJSe0lYePbdaTbUK3jEtVgVIm8oKSEhQaeTIFBhpMV
Cxkw1nhBS/t0JS09z4I6S+fnynzunOU2nITlE/Tf61Od/2bJJgd5iw7qWT4cUn8tYlp4VyKx+key
EqfxFTgxcVtDr/OYnwhQJI481dp3E0VekD4ccv/B+DixFSjAASgApYi5wO3GfWvKUPCrTnmDSNPI
nnKxxgC0cPDDBCAZIANDxHkFfJtKiA66BT8N9dSjtTXXtoLlXrTiygtrhMfLTLzhYm+qN1jeZFUG
IHh1ag558oCp+t8+r9xesk0TPmYaPm+/P/jsx+2vL+12lFVQigSqen60XDpYmhlap3fg7E5aAQka
t6IByG6boIq1B+QgV6ZqyZ0h6If2enCjIHJQ3NnCFZNpQwprVY6MzL5okkDoiCryUBNrFaNlY6C5
Q13XBUxQuZOtjJlt2ZT8xGqo07/aCP4THw0UdRO03qoKylznVncqMLX/tabczJo3Jp7mwNqAfvg0
noJEi4T35tWnxPla07dEb4Oevt9evaUti+67+f0xL56anDHSAcwDg1+dLAaFn/7QdDSILS0U4z4b
d9Rpwtv2lsKcsytIjQdlTNzJkDE7tVOy0eTDGAOlsdacvGJEhWWIpBGdNsJI2ur3VpIfBs14rONp
tRlEXTGAIaBOCBl5vOAQuimuD8iGrbeWz8Eq2kS9L0ImxK5B+vj2nF254WwGcgd48YKS4yqGRhoo
9qwig0ahw4Oi++JBtN6/aySqwu7LbVNXmxmmgIVF3R8KwDiLlHDddVA4j6E8fQQvRwIUWHFgqRbk
vX9IyzVCoCvXm22ZUF1EUhpxpnp/49+nPKsZhoUOah4NdJNQ1IO3PQRBs5VbcN47F3vrjy04Odr9
IGan5rmkk9e9lRT10ROves0QHnxijUBb/F8DyuadUpCzTHFeH8dWi7z+3sjfLLRVQbbI3N1eoiVv
OLeknICIfCs91jFt9tdiiDgeo9U27g7TuOIKi3YAZ4G4LV5wOCAuz/U67iVNZFofE7NBAXvQ91kZ
o7OZHSeL3PtTumJv0fVcsEggmgPDrXqPaE5a6lWPcaXmT6b/NPQqEN0PI/l5e/quvA7v3RliSQBE
RCJPvdFrgZ4GtGuXx8nwHlzIjIFKBIyFX4e426Wldp+b3sqRB9iM6n2w6c7cyijFQcJXxVFDOkFO
HOM7knw0tkbjGGHVIhFTOS4oOfvE2WglS8K0i9khli5iTNlU3z0a9/dDPuSRBnahO7CrZFuLJlPU
WxkaCQqrDU2/zLd4i4qw0Xv81e9BEsfcyGrL70UygCwhdTQIm3k9CPc0E4D9nHztuZts2qkVgRc3
w6a3hvqudFBnGAW46btRGjvp9E4wiZQ9yEnTNiTLuieRU/et1Ettk4OHTAoB3WU4Oi+2rVHiPSSg
2/m1Gh+MoXhuKvfwPd1MqXPw3Dosn7WDVg4nRyOHrCflBgzp04ZPPQgCjTkrMKAVpyM2DTOdo9CC
rQ1hF/zecUzyKBuyOPRKcBKOLZonci71gJDSCFNatYGreeYul1SG/TS8mpomIq02nYj6Ld+2/dRh
ROiVz0RjhzXwNjuSJy8Fm5xtpk1eWIkW5BVdPIS6kfx2RQnBOcnKjVYJ5JGpqYUU/FEgxYubrdYD
sEJG/MHutDxqU1kF0mzMgHNEBCPk0/eV7v+uMocFNZXW1hw5CmOelR6GHBIyTRJbkP8wSVDHHTgd
S0NCoLpstrol0yAlGQlHG0U0vQfqV6szO/AYlG14N8WBaWOEuVORsHDKMmL4yX/Zrp3edRQa403n
d9sMEsFfkB5JkyD2pu+6nuUphLudcdf6okFFxOnvfWg1YWs5ZpDnk7XPZdNuUHcDCXJV5tmxrc2f
crT1N0/Y4lDnII1JB+TsR8Nco5j/g/e9OJIhNmng2EczEXYG0OGX58sUlzzu0aJ0TNvmwR7rAHSr
J96/tbbzAAGSIK+0E3fMezd/4i7oqOlOxOJZ1jtdB8/FUG5oZgbUyeEB8SNt/Chv8QAElSpLwXHJ
s2CSRTTkSVA4euCNbx39NRh6MFhjOOF4YXe8TzYdhMERGyTFUzLYOODKwIpfkrrfxPUXkkK0td1l
eDFxy342xnZ/+yi6OmHnGUDNAik4B4lZXXknM1lmzZSP7NjyX6YQIe3ZJp5+JOmTttp+exUSKbaU
+8kVUA813IEdASYnwNZANT2TH261V4woV1OqWWgMrWCktb+75dfWfbs9YfOPvHKZswmbr5Czt6wu
jAzHHL6P/FXQZe/+2p23ZmBesTMDTkrbmKBR9JjiUJrQLBvdHsDVHadMkOLztgVicLfHAMYGQcJz
Ba2y5qW1V/xqba2VIK5kYGPuJHZW58YhFzyA9kHUaivvvhUrf5LnZ3PF2TQ4VMNYijps6+e+/hZb
K1HbynT9QQWcmTCFjbTiBBP1P4YXFNWD1kVkrWNzzYiyCz23qKBgjjUv4yAzt0b2pWxC58MEOpcr
f5XepQyaaEPHjsjx2XloVQGI4G871zVaXLGhrHvt085Oc52ht1W3NoWlIc+KUxY3pmduPKeF8IxL
QEvk6tDZHjUbrG24fCtWlhvWtu91QX8aqfcXkulrB8Ns+WrjQisI+A0CvXJD8XtmSL+0nBYLSd3X
pAHL6LAZrTfEFyA6Dv08Dc1hJWW/6J4+Kg7AUSCjroavsps4aZOCzWxrHdmiW7b8vTLf5vWoUKYF
FoYA+w04oXJaABntCTI6xdGV9cET9yTZDskDcjkhA0KyYtu2+ctuXof8gXb3ztitkGAvHVZg+NLR
Lj03vKhZo8oDrUPfEnqM3WNnZkEP8ZvbI1yzoCxbV4xIQ/QQECjNqJlC8eHKDRz2fASKwyLOAyEh
GsshGthH06QFRrW7PYKlzX1mQSWXGb1KlMLU6TEhdynqCHUKqnXdjNCmv3K0L/nbuSXludRKsx9N
1L7RGDRtKuJsLBsilGQNsLE8IKQcXMQOrqF2G+S6V9u9Y9Jj127r/pTY+xxt+WvE8YtWkFcFUg3i
TldksHpHBcgW3fKYg5aeVO/N+Fzpvzr5fHt1Fv0LSGyIrEHWCOJYl9etdNkgCsCjj9NfWh7242fc
FwcAXnsQT7Gs2fzZ9WHFSdtOAF0eu+Rrzp7gjCsGltb8PIRVDgDdGozGjwXCBX83eGDV3+jNigMv
mgAnFxoBQE15lZBB9pvELDXYcUhDrwq1Maj0T3guJDZQJ53Ljld5GGpxj7s+woUkfproiZtvDVmp
Ai8t9LkJ5SAZhS61op9j/SwqUN9aA9YuzhI8FdlnAByv0ju0mtLO8hN2BNVSMMQ8sHyBw+TD4Jz5
ggUmBIctqF+uqDFEbXWFq+XsCLTRho8H02Erd/gfvvWrm/LMhLIl2i7B7dll7IjcmxO1jSMPXmtZ
QUNEF6Humu5MyV4Hhv0iJj48gsyV7m05tBHJG3D1ytwLJiP92y2YH0w20kN1m6L0VCZlOGUGpDTr
MdsgH+Fs3AGl09GLZeQO0DaF1B4ejob74SZyZdLmW/RsF47oy8xgnR2rBmvTfunajyKE/xhAVs/C
wxVN/Mot4vZFORauR4+5/S4kyHKrg07KlYVZ9GB0eP+/ETXa7VEhRKs3jExGYQSOhj6cxOo/ZQQy
zbMCEzaicp6wpkM8UaUMGdE++KKjD/f2eTv/99fO9e/3lW2Yx7HIeYuYCK/jhO1GbxtHQ3dnvN02
szxX/5pRFkQ346HqEgyjoz/i/MH2/7n9/Wu9+D8r/l8DntIxyIpqqGWLvqsiru7RPBgV1rSZzPyZ
1kZkj+UG1F13Ray7IZnGTeogD2ZVm9s/YvHIAe7k/9dKjS9dsxNdzNH9W9ZfICQbyPh1sNdqQosz
CdQ7agsoNIBu5XLvxAkwQNJhDPQUyO4hEWHaayzci+M4MzGHAmfb0yoLgqO5YUcdya1x7ILYvcMZ
t+J5a1YUz3bztBe8x0DAIxKCKyaEwhNYpbe312RtuhT/Jom0Y5JyTNcUIXAZPqxcNvvd2Vwpju2D
2xt81hU7svF74ZdInd751UuxJn61FH2dmVFJSZhHcbKDoPtYIBU0ViSYEhAvkh+j+YkXxLkhJWZF
lUGrBwvjacwYq5E91JP28/aSrCy8rdxnWQwoSssxlsbgm75AuNpkEc29lRL3spl/H5jKJUNhhpIB
D0yjepzQH12SFyM73R7K8rL8a2P2vrOd4hSDMOOpZseeOEEuHjXNDZNSQh1hDUex7Mf/WppHe2Yp
E07CZYrRxNNbrmvfxYSc7u3BrJlQtn3i+o3UOpio5DQEWsOfReXub9tYXpR/n+DK2if6lLXSwKZv
oUn0K222Yo2WY2lJCPLHQPi5aL9W2bBiNiZVQeDAhbGLwdxOsiefbRKoI9weybKdmSgIfOAoHSnH
F/eHxHeYh5GgatJ1NBROD76+B/5hlmKcMAR9y/8xpJxgtaWJzuYOTjD9oXHbkMnkEzHGuQXlDBsl
EhFDBQu+fQflgXJN2GNp0c++r76440YfCANz0FG4P3Xy3azvm37Fr+ZJUMOYcxPKsUUyg3IUo7A9
qm1PkdWq/YcW532nveGVGdbdr9urv7RXCDgEUJyctcY8Za9MqF30Lmpzx77/boMb2WJ/3zawFJch
sgTJAiSeQCWhuJffCy2jPq0gjQPcjL3r0/e0L6LO/8GAprlta3HyUNMF/A/MrGipujxbhgFarrmN
ByVx7/M2srNAe0925jshK20Ai7N2Zmj++9khZmY5H3ICQ14TID4ap80nBuKAe34GEVxDs1CdqSe/
cugRZKVRbCZhyY+M/ZDuEGrDXku/3Ta3OJxZbg76qCAmc5UzGTXrwqiYj/wO6n3Jq1v+uv39RR84
+77iZAV1oA3B5ngSlSstRIg0+tui/sLXGLEXN+iZIcXZrA5doZmNgVSZDKrkWddYUK2hDteMKOcY
yTzom7ow0sjmFVoKT5AwCg2wid+etPmwujoJ0OIKrjhkea/o4mIo2xm1SZG7l/m2QJm1+qVPdFu7
FVj4adjabCOLeMXo4mVwZlRZqdTJm4b0c2bZB28gjWQScZNFttlGt0e3OIno24B+LFQW8M/LHdT4
fh/3s4cL48luURTcZd3KJl0cC1o2kOMDofIV8nC0RCW4btAjQ2Eg9h+aWgQZ/eJ5L7eHsrh7zuwo
/uA7OSKlStIj18LvBV+ZqOWvo+HEBkUWOieVvaknMu68pMPXa+NhtOSL5smVUHlxLcCx8B8TyqIP
GWBrdSrw/v+LpF9t8ZA7K0uxZkHZl3ova3visFAkJ4jl9d2DF6+k4ZZNYBQAXYHURcWhdG6eWZXW
02Pv/9DzbwMQ6+L7Zxb6XxPzUp2d+lA2Ae4Tcr3Hwbgr6DvvV5I9SzsenSSW7kCcBXhFJabUUr10
vARxK6QoD047BHLyI9/4Ju1/qgHcRE9295lX37lJZRsihayJnOCFnCX1Qy+KyJlAfuEZd82Yv96e
vaUFQjQLqBD247UicFIZAs0YE4KzDNCS+t1szQA1z9tGlnYLGrR0YJKAu7sW0zVbKERXmEIPiGOd
O4fEY2tRxqINVMWAt5uFqNWIxkm6rijjujwWAZl2q2i7pc9DO2IW9kZx4kqORNCe4JGUUvBuvdjd
F7Ky2Zc+P2dcQCRugIhUxYj11OuB5Mc+acuAjgF0wj++AuffVw4TbeRlXiY4De1y67EAcKGPfR/9
/xDaRKHVh7w6hDeVTYIo0mhTZxCPIKkLXO9H1a81xqv3hmpB2RNmDjpHg4/isRj2On9y/NfmoVjT
njDUdYAVPLaAusciEACjlUB/1Hzpm0MmHuvB+EJ4spVx8mKYbFcW7zT56qX5sfTnzLVxp2nfbPMN
cK806GixcuNfJRznH2Ih/sePQRmJqFolJdSnjdH1use49k9U998Fi7ugyGIr6Ip8pxPnMFrWHpxQ
O7fWf5hpkQb25KzJQKqH35+fgVI22H7we3CEXx6uXuvXgPDgZxiQ1/Jdf9e3VhoJObyOPAV0qUDZ
37NpGpgTtNtu+9QfmrTzWAubYW4S9wFytSDyrTaqJqC1Rtdn1zxOwCrv4r6jd27LQKHjyfD/qPuy
5jqVNcu/cuO8c4opIemoeyMa2KNGS7Zk+4WQZQmSTCAnkoRf32ufc7vKdnXc0/XQD/1mh6Q9QJL5
fetbQ86aQ5AFT7DvpTdyNeemJ1914t7SVn+P/PzJtWA0saJ5DCkDwTwewtsmsnqvMZ/dNevyIJAl
VQt46oOpt9WaBaeObGXn/X7Kt3NSbLc4zqrcNLWYGeYUfjzMmb38w5bpWlypbZpKJL28QZh6TVzU
1xDs9RVt2X6T5MBAtHQcoyej2n3Yh6cixlERzo9DnHdVkItvbTTzv7hk/3X5ohhBZQUKLbKroBn/
+XYVc7MldBP6xjwN7Tlp/2Q4/Nur/x/t23T/57U3//h3/P8VZpGatZ395b//uGGvejLTu/33y5/9
x6/9/Ef/+Po2ajb++is//QVe+J9vXL/Yl5/+sxsts+uH+U2vD29mFvaPV8dHvPzm/+0P//b2x6t8
XOXb3397nebRXl6tZdP42z9/dPr+999whf7tx1f/549uXwb81f8c20m8/PLrby/G/v23OP09RBoI
tNowjaYwscULLW+Xn0TR7xCfQtwK3jcsZFC2//a3cdK2+/tvQfo7Tg6IUuHYgAjnCPKH3/5mpvmP
n0X0dxjBwwgfMyVwPGCU+tv//mA/3Zn/vFN/G1FgTmy05u+//SFL+eHhgZMH3ibECPcSynbJpf15
KUxdaJFkku/zHsmqB41o0gFHi5zZLA40EeE9uL7kEbZAPal7v9kT9j4SVEA21u9tkOVzNXZ0eFEr
CpVyNtx/1lu33K3EBV8tS+MJjMhuedZ9flFY2n65TXE+0isxw5CsAi84S8sIUTuvLoX9ZlkEfeGx
UY5jX6kAuEep+1XAi5PPxWNP/KzLHDGJvqIpovB2DiZDyaFZaFs8hyxA6goC0NOPE+Gh3qe8a95b
HrZDzdvBr7tIzEtRhUawp3Xt1bRjAfrNMmey/5iTccmrIiBkqichRFgidxbOUk6Hvq894TStwCKa
VEWlCl3Fxsg+pQtr/VkufBx2xuSMl6qdCCa8uV+W9ibgWhzyEKmSvl5WKhFxsgRxz5BdC6np+w9L
7p939sc7+cszHcJHEiYT8FmD3oNc0uh+vpGLlMgsRXQEC8f8jof58twg7uevXGZ/qQNhrg8rd5g2
RfDmhdvsr6ZuhRjt7OLobnE8SepgStVw1NNsuqNrN/ZXoGOWXgZmPyxPnLBYm1iVeEO4DULG9fO3
GoeNNw2bv2VZoUWtEi4+j0U+vLCiMNNxg3asw6RjjNUuNxmki3HWFar06wb+eOeZvJpan4wXxvjy
pdcgPNcdbpoyb8LONJo+t+1ajAcpovbe8xlMbttaGh6ohfnIVbJGmHRmBonxZZw1WHutL8CqTlQi
1pJp78+J9mDqNwMi18txaOVNEXWBvU9sBJp8uoIITJ1NlnpDc7gD/p9GlQiUL+p5uwzl2oVF9GOz
JDIvhU6TYbflWwLeNUV0aTozs8GI1mp5FDpZ1nPOMifrAOxvOGb10/w9HLr884q1xSuiab+V45q6
7mhYmB1nTOjkEWTtgB4IEeTN0o6cFyKXrl74zLey5wGDOGinjN/8Cj2q9NLB6yxeIYTuu4jc6XwN
QOLeYm/gXbIN37jatrRslcVhaXwG24Y0kT4/FCE6Qz+OpjizjCULDnpcgrLvOP9mW9eOexD3Ga22
OOdhDT5JoxAHM0Fy30BI+xJ17bpUMx/WqMoCjaRO0wXNsBcrH+OHbcPBD6J9lyPSRk7zrUkGQ64z
VNsGnPSlORvStEXZiZkXVzoWNK62Ip2foUwYYMylMbKCOhaf85xK6D4rgqf/els6MZx6aJs/atj5
t0iug2nefhM8ed5cbCjSK+ZgreKeYk4LAm4+Vfzi5IxvRTlo9UYt9myDS90AIZF/lG0DGTgkjaC8
hbMNU3DwYUl18FEKxvzi+sZUiqplwNJZ2/ycjDy/RpkxjHWXQBV86izvu7oFRVwe4K/bwYxr7C5S
8gWOd7s56kMEEU8seoIXi3pb2pW/dSmdt9IFODvwNG6ZOstWDycdBzOpODUyq7H1bUcLbPeaFsyB
ga5DqCI2chv38QiyOdN9tKdJz8+bQkJHZdaNPKM88J+WgMrzEEKtgYJ6efN5PD8zXMW4zlPdywq4
DZvqdkl4XIIGj+mDhFzM7ETs9H1G+YpIcLGNIxKV1j4uo5k6FIUALO9stKWvGa7xswiCllxRWRSs
inXEabWuq4NCutXQdxE1W1I1rMXdEMDu8jpkk5YgnYzL4xqaYd7LhKKuTPnK5oq141g34bzoStCV
8b1dcnqy2abeBTaYEdT9cYGxngX5caOBj3aIX9Mfo477NwL4EXL+JDMn4qOgPSDHCcqMFefhG+4i
z6HybxcDp60A2bV0dVMKQUbWfJhEl/THfpOw1C2GLTAQyQgPkWQGaUft4ol+o/EsboJ19dEV2J/0
3aPDvlvCFt5+2yT1DroQMtahFiLAs6VhGCMWuE9XWZLwT92G0jaXm3+fIR252HwMzWc5OAWBwdgx
WreIzsVtjZb4sUiNfFhR504lHqKLUG4u2ArveZnftSGP21q0i873cAgPxj1dZfs6tql8Rl8AoYfN
N8srHcSiqDea2KUirsH6A7uEHU2ywcd5CqfioaFjOMCOiYW4YM6jsxFrGqp6bEL1qcHxyMuAp81b
thGoIGB6irHkVIhwrVLh6LWNk4nOr6Mfua0CpXrU3Viu+J3FDPS6izN0/wZi/bJTXuljgWicOSnb
dkunA/K/eLxdNfFmKXRJFsU1MkYCd1ZzBA8FEcQqqMHrI3GJ7SHPy3Qo8isuIBdCSpqGAnyFaXCV
YBtwNYWnwR0CiRdZZciRuPE9a2FpBUDyK2/DgR6DVYxvDKGZZJ+13fpJq6DJyogG40VjpNnRgp88
lknG+7Ge2j6m+jCaRN4Wq5vzGsRihrBtvUK5JHgrB4TiTJmEYgq1QN10fGrrpWEYC88dDZ8WY6M3
3Sj6nQwEV9WubXcHalnw2bs+xiJvAvbet2uyIYwbZg3nBRxFgt5DpSuCMM2AR4jOZK6GqZvfxxhK
s7oN2Dzt6ZCGGu2I97hXTezVTqTKzPDBgc6xdFuzGfjHKd+Xkchg6eKarFlLVxTY/dm6jR872Qav
ui/SL8Vm7d2WdfnzpHX4OjZNo8qiMxJVD7o7DO5iOrJamGixFZwwHKllG6q1pLjupsp10z/3eRCk
FcQ9hNWpc8tUJWHfQDyFNFe1Y2gwv3XZEMclidcFJRwcrkoVhPauwfY7YrZtUWOlXZ+GV2SYyFMb
WvZosd51hUwK/kHzGPu+FGFz520hlrqAzddFcuSDqO64WL7I1hFRzcHWTfW6NFtXp4MczsTj6Spp
0aVtjUOQ3y+9mXHoXOJMKsY7ex9tqCVrwIzidUhGqUswF8N3BVTmM3dt853yEAHlQJXpZ+pm3Pxo
DMKs7pqhtWC5T9l30cFUqaJerik8SWAOtBMc6TibFtmLbef2y2Dx0JWjsXDsh6m/snuCxrAr43br
PKLOgzApMcZALQPiovs8jE32GU3NRvZFx4s82ErBlRdXfFnkgt6TYRSNJzmc3odohU8z9HnxrcdT
9nWSefJK8sWiocV568o8w0C/7gckCteD4Lm7ljQXGmf60ul7Q4v+s0MTAAEa4/1xiLZV1FDpzeqU
u27klVdOmH3eAGPbFZy6DTx/no+7rqFcVogEFjMS1NkWXcMGY8sPkLUFFpJNEDGeVzTyaeUDFrgH
ZBZAMdguy/hIgqSJb5fAeHXUwYaBZDmmsdfoNiYEnPjKkRTywEpmmkTfxka1ri/DC+NmrACghSjM
MgjnyHzgqod1TTkDfUwlPkbYbs+coaQ8KyKHtcGJTlvgI2MLm7A9YDa0C+XA9ca+MdJ1cG6BEbSv
pqlpyDVggQwc6hFtOtiJKHEwIAuydZFrFaCMgFGNIKQbS5jZXBLOB1StQVJlArahyCqaN35NZ3jK
tJUPzdZ9jzURwX4Y0z6/57oj2Xf0qfg+tBkZS3dixc54gv1aWIxl1HkezhXkJ0VcxQWd2F42sZb1
pDy+BWF0RSvDmVvzg8lnxT4ZiGJhP9Qr2s9PGyJhp09s7oZ4LwwPm48zHHuTCGjixrI9SpFYH9vC
9HCDIYOm8QfWwbU6LzGC0NkD29B8IDuw86i9wWTKcYoGIz5t7fnGIU/CDjkZ5G3buYD+pstC7I+g
i+W7CMREcxN04BFejwpexDcmVwjXK2VAOZQdsMNJ6KlJtQrvZpUSXg2AVpYPUromfoyNpBnkdK1A
DkyyOpgcbtjTIt6kWckRVnlN6bINVdT0afK8dH59N5E2QxVy7SiaPFi1Hsc2WT6bCBrFHUFm+5XK
VgZzE94sKE8SjdMQlmrBxwC1tS/HHlkNOwYHB/AqiY1hgJHlBkI9tBdhNRV8OQwR3KUqSZf4c7fF
UtXazGl0VF0qth1FYpSE7xPo/edoUSC7KqSpTrs8wcXH+mpACZY2N2ha0xUWANuAZMU7ZeE2vrNN
j8ThVaMkr9kQpPLcJ0PLdn0h2/cpQkdfdnQseohkjH4IycC242rIEO/SJkRpv0bC3nsYVSzxdNU7
pA3j6M6bC0HUMbQJS4oyWDXdkMBBORUPS0Tm17gvku8b+t72cxAq9llI3cLOYmxgHTQ5bsssMRoi
ReeX73Ho4h48hxQbNom7XJVY4vOKrz7NuyGLcHqPWNpvGkuiK5Hdx45Ub8hp5JoSNBPhKtB5U6L9
yXX5/MmniX0iOAVBWASViZXCsSwvJ2aWD3SaDHhmPgvjQ2cSQasA3S5odOFI7hCpwRE4UiCGK9TZ
8GVDuZSVBU6IoPa9TASsl4IOj1DXbt+2vKdtKX0nVDmZBjiCCz1LTzHp6atq8vZDkzHf1L3c+Fpm
mg/oy8C7w6EEXgc8p5LI2/0fjfv/A7TsTr6Nj1a/vdmbF/n/AWgGl8gfMIwLKPcTbHbz5tnr9CNs
9scf/AmcBTT7HRA7wi7phXkEIe5/IGfwvqa/Q3MAXQA882HQcFHw/hM6S+LfL0Y1YZ6DdgVMLcQn
+CdyFqW/IzACCFwM7AzKXpCY/xvA2c9sFUx44KEOs5cQySDYzTEY+xmYAIQcsRHuRTfdguTRWqFp
ju54qnj8GugGBa8AzSC9snlMgn0jdL89/XCt/g94zy/Ow/gE+N6w5YGrEeKjE+h0f/4EEJ+LjoO7
ej0ZpeIaPVdWPKZtEs2nlRSdBIkKFlX3jdZwfoCq2mfpWQyJnRAuGekW5LrMDA2SDf7ic12w/v+E
bPC5aIIvBZp4jlHof/1cYMURGy0iuo4XK0xNp4zBa4rRxV2cxVsHzs2ms1vjk9Ts+eCLrqbJsOKJ
N47192rl8MtK0y7Iz2Qy819ZDP8iRkTA0x/z2RguPeTiDZT9cucQ9pTGMiHyGkDFNtfhFCbrVYIz
CJnK4SDfPZebvYp4AlN5F2uG8i/NR/pt5R2cttqC6IeCxzAYaGM7bHtB4Nt2v4yOkb+Yu/9B3f/h
SoLYBciYYtHCYAWtXvHLHY6Qu5sGPo6uttAL7JOjlc1JCbTm6BK9jUEgH8a3CcX+B841X2G4r6DZ
Vam37C8G9Je3+umjYLiCwR0ES5eFh3/8vNhG1jVeZNFyFTe5sxUMZ424WRbUAuXG515+YZmyXbv7
12sJj/iv74oxBZjsOSx0oc+8oIM/zOzHbQqysV/tFdg0xAEz06ooScbDsBrsRtTHjWg41QVjCkug
CbObsFqDHvrlf/0xfoZWMSdOLvHQEZYL7EZAhbt8zB8+RrJK0XUKieSxnjhfq1kC90RHAvey/15u
3x9vdRkU4G7jyUkBoPz8VigAR2fGRV0BdY6Ds0pcNp/SAch7qeTE/iqI8ILu/3hbIaS7PAOwUcGN
vWyNP7+dalpwFlBNn3kfrHMt/7yEUQd3A6R/B8MnPcLD7rRapDke//VF/S9vjXkloGTEHkFnhxHD
BWn+4aIGWSrgyGjUGZKV3h9oNix1zGWc3U0Mfc4h6NdG71Q7B/ovVtXPGDbuIzylkRsCux2M6DNk
PP7yzuHaGo3e7WxaFaEoswOe9D+3I8ymsZL+9Rf9YyTz82XGGQYiYIGfYE4ZQpj78zsagGbNFEh3
MBMyzndtYNZ3m2yrOybAHMkOzzXa2h7oUaWLPtv1wqVXMPVuyA5wynqX5FaXjqfFCdiOqDFKycqB
TfSq0Szegda6VNr6rJTaurNIh+RZFdlyVGGQPSxFxiqvx2gHYcitJ0336Jp8kSkKGwyNg71invH0
HAabt8GbE8JURqv5vbCN/iZn4/ZtEIlThwDzWyyHb8MsgwMJub2JvET8PAmR0hc30VEAJ4KhoYrp
leaRPdCtoB8DD7iPTcVYwXcxvcC3+T7s5HCt/aRqFoToy/tRcFwUwPc4VD/Bv1c/dHkM4NYNfD/N
pD9n49QewEH8tACF/uCW2O+ybQK6Fs3NwRYmO7Zm6l7kbN9zu8FWY0kh/i8WVMLNEmz1APfEQ1H4
FD4c2hUHXIYEdhypvIXlPAZQQR91MEuJjjZBVMRCQvnUgCu0izPPaanlqF80n+MD0IV8P5JmghWH
AaAfNmON4xl92hIDQEMa2bpbp3a9Qfdyb5Is/0CoxVAhs9EHOnb8wSHP6N1hkFXRnhTjGTl68A+A
nykioSCphGVID6ubqAW2WZExQ9c/Izz8K0HG+gTtf6Gu42kFP1rarSJdYw9kzQoMnOVjP4zJeeoy
v8PmdIlVV03Vdfi1cTZwH8yCIgkgBDfbdd8P80c05N2X3o1wTsL20N9xu2aPEW2SO1hXuqchjTaQ
L12xUzMP0CelAQwq6VoAEE3BBVYDjQ7QmXcwCBrQwmlM+LO6cGv/yj25iiMjTFbTPGz7Yp8HqifD
o2oDLK5bj+DT+Tw16yuJJKl8ZqJS9Ks5wbLVX7kizT+7BVBN2emhP3ZBMKO/ZrmFhY1+ittQfE9W
Ep0kNcggAFBRdplwtyoHMABe7z7MOavmUN3Mq8cYXkoyflrhx1hvBe6QgyPnHkhyXA0EBkH9DFVh
HBtX6WXdbtJmGmocAW4H6kozlJJ0j7mOrvsYYNGaT98zNTXlIttTJNfhMSLd8xpxU3La232OEQ36
Lh9+iRg9ODIkFeAceb22c1ilbL5rJrcc4gnCr0QAPfGtd4i14ryKgga4xJLSZe8i4McYFWy3iwWN
Io57eYwHCQJ2sprHbGuGW6ZYe8+adr3u20TttPLzVSAz2DeY3IGKsC16RtwJoj50JWMHLxmSDw3m
ppijuqrpOv+WSBaTasK0pGSRFzdRZ3t+RTvEq3/ueCOCLwAPkKpuC7oQxGgXkEndyEKO/Xe019G7
wp2Ln7Yx0Q8IMyNZvYzK2lvax1n2XOSaNU9a4jjHpGNjPTs7dG78nU4gL1VBvJrsMUOd8V1TMVwo
2LPe7h0chf0BEL8J66SFcdP+z8JsDLJ5FGVGrUtPHkma8C1a+2Tnl5ADmg78krKKGqcRjRK4uUON
CcC8NvPsxb7opxjcWyMa+CmtA17BJZcpc4DZwE0XtWkObbec6XU7hhvG035k/ExWXALMi7if9LWP
ROpuc+zEabpTExUomyONfeVpxtCAlwNsA5FMEM7FBsQHIV67FPtoVk1I8E6viRSE36hiUts9AHKc
sDH8s5u3bcXzcTNInr7EGoXjGYj99mkssMRaGAdrlMdw98SplCvWkM9eRbg2hmLvqAzSPc9bPMmk
rZMmw9itlFviDOj4gCXE1uyTyObuYRhUy89zl8nt3o6eZh+HjE5iB6/MpYDTx5A4UqqFSlrixjYx
xSOdbuMbfJ26oVYxTAKuYsN0dwoLJ9u+GjDoWrL9FuIOdbt8ZIXWe5Zn401mlzjZj0YlDwmaoR5q
rRBzyKwKxAXcv4mEAfh9ReYBYplKLR6wIMEuH1Z0TRZApLjDaoSKEODWgcFqzeDZd3BI242AA3zt
FOcSrl/dZuKxjjDb/l5AqNUN5QQ8E+ibd3YNdshSdPmBtErsJ9a1eQ9oOeXzgWTJQssg6eh0TUTE
2zN8RFJYK3u66LdhRLxTHdBQOlOjzIOvQAVPLFQBaD97qnbtZFl/jUkZn79aAJIMm98UCno5ngB/
vKVDaCVmwltDbFL36Irad1QfmDRsqE23EzbJ1Dy0DTbMahxRth8ngOnsk7SxyW4dpm24Uh3I4s2X
Ua/jhTk0D6x5UBB+ACE2mRJIpFvQVKVAE2F7178zlC16xLhzdAo2YE2qJltPBii5KtfRz/3HQBXd
c972gOZY40tBC+UO3nB1arXAGHJWTXprE+K/ktE0n6LVFWc5dlmFebSsqYiyJ5Tlz8q07ISvN+6X
ET1QCc4bpjSCX2VpswBYmUPgjXKY7H0x+xflLKYLOmWHhvb0JrBDUy3pinUWS3PKfBM8hlMzHgCU
4WzxKcxsUsxUUXGFHyT2lbowRX7HcpdUBSsy+Ex3pO6UikoNGwUCFng+7+B2O+15QIrzihknZjXt
BljVY2Ohk+f15kIrHghtRU2DbY7hobVcnNOKXpw7SkVSzkRNNzlpBT8VWxqe4s01Rzbw6JhEYCP2
w9LsWbc8RevA8hIzClMVY6bKcEjJlfN6Pac9UVfIklhK3BNx5QDtVsTiWndyyij8kiX5FiOb55D0
MJAUHgNaDCrHkx3hmDptkUfs1bSegCsb2Nv0b7Aj1w+qxXjSRPlcA9VGxhPU1g9Tj5czUZt/ImKO
aDWmVF7rcBxh7N9hotcvukCVkJAWB94WVYW+AOEkmGGCvkg97JidMPBxLoHNdZIzF+60XaL3ogno
db+myVPcoBkuxThhIiwDFZZFCJNQ8A6sg0Zfa7XruoY8IfpnJfu8aAf6JdVF29+6Ze0R34XNF10n
MT1KQNN19UgwUivlSKH4X+NZA9REeaDKXszykeGwPrdIIv6WtFNzxZMlPsVeTK5yResOiaQRkhkw
8kEORLsGtZ4K2Lb3Ts9n39rlebJ6usfoFgUVvj19sGqKcOZnOf84Dj04Nmvr4mcWJ/QTy3t/7rSZ
HuCPl5yALA+yxvjLnEJg5GA0aMN2G3eeV4yRdI/UQJntVrfYpppT3ny381o8kYgpWmWztCEkXCv+
DgAPAHgdeEzNFAUVQMy9PeKFgSoqFzJkI9l0rrzPLTJv9dyeB7iYlDJJcG65fi26KmYak+p0lvP1
yrT+6ijjj5Hw8I0v1Lw9J0mb4UABEXefT75IbqkNQlNG4aCWSuipvyEcjz0c3FfzyaLh/4ANXQBi
DUV/p30jjnZeQAP3oVj3ZnEL27W9SvoyEE5U6Rpm874YVn/TJllrjn3RLQuuLxIoy8JzEpQNfP6v
4rUNdlG3+ZfLEHXnNYse3WyKyiXbWHWctPAQ8uSgG5h8mmZgcC4UL9HE0yO+ICJiJrRYz7i0itSw
mIQJBHgLmN5vRbYP4m49tFCRXin0TYckm1swe/IEvB0tOndboD68VyxcPmUMrFJsxw14pMloz7RX
/BrUleFGjsNNoFb7uijb3GAYioh419l96FdyTKcmg2HrkuvDytozhYEEMCaexlXBe30NV38sMRMb
9FShDY4yG/QdmbbghaJR8SDobNsrHtZ4gC1lNn4RbJUvJB2XQzrT7/GIAhNfZ6bwUt+SdEa5sqC5
AqnzmDK0YxiZBKqOWPuGcUt2hid0V+uRRYfeiO2wukijvxrNTWyF3kVEfpstX+jeU8LrAATRxwxd
cO2GocP4eZa7cSVvxAddHZnhqs3ndq+WpvgQNnH40aIHOIeoYqtYF8utXdoU03oIs5tsszvm+vwz
MQ0UOj08bGhgu8OUgqyRpzI/kdDJw5AasosGFtaCWlUFqbqGsC1G9YMZpfKLqewEAQ6Ft+N5Who8
I2qMvqRLH+5l2oYnMYIxYplglaPm2DTQilXUySLZJwQV1YYPtAdBpqm3kL/qBJRWRJcVO+cQ5tpH
dj2OGUIc12xGO4qIod1QtFaBMZMsr+uSfpKp5mdusvYMuhOm5MX2kIkkf0ePNT069JG3PToPs1sz
EIV2Cw2WhyZFgVxTM8u72IALd7MOeLrKIG7pVTf4i5lAjhHEXAbEEogYpjW7ZyMJPsIOsaAH6hoG
NseY966U1DZfUftENbUFhvRrNjyESRh/xlzGHCYmMziVthxNWRTxJ4RVJbUlQtd8bMhDyAlIGRDj
n9gUf5kXJx8wlEIdBf/a+1Gq5QyBSIs9O4+umgxGqQ3qhMcGMz4kEoASxHyEkg5K+GeVaVph7BHc
sT5+6m0UH7NuBQgYii6rx0LcIKUBl1nb/AqTJ3wIJ4dXbGWmbLvAP0+zdLxKl1yctvHCBrGogqox
y4KdoM7fYpa6XuPZhomDS4trr7rs3DfgbVHZf+BoQzCUVfGHMYXRC6yf5qOHjHbfgr6CYoCbDgCE
4qdh8v1ujQV7xIzK3aYo/+XRhbBzBPl1+JqqQH6WSqlbqEySKpKDOiILMngBcIpNfBPjHis650cK
u+I9IOttRZhNE73rJbXVludiJ9O03QngWDtTaAYaBgcXD1tOjnGSxM64g2GAw2LsoK/j03NnNb+P
udAPWZbwqkscWsVgxThyDPhNwVCbheNijhgvfmcp17ZyymTTAZyNpJQ5l18xLUrLkDA0qCPObaw/
P6sdquEXgpeFJ+zKorIPo/vITNO5uZy1oYrNVZIqeuNdnN4C60s+GEzKQEEc8vjouuZqAONGVdMm
8gpdDUSbvo+Sg4V5vN8RFICPXU/HuzmJYCMpLB5AtoXvHQANVPYN2tXFy7YGUNc8prDJu50yh2mz
R014jbm43WsmXQhF45idJYxG4KdbLIc2DU4ulBECPIJw30pMCkuQTUDlQ4tu32Zg5ZduEonU3k0H
MaUbZpJ99hXj4fhlAxYDO9sZ+xjqfVwwavK9Rsm6wwV4E2nxLFseVHxIi4d0g5tCtOQMtiNwncXY
M6oixc1hUbo/tZjtVm3rIe/WJlqvAwFdA+poQp7DWNkP3uUOkAgh+Aj5FVpa8inQq38BBXPcAwEe
0p1PNExWg1x+GdplvacKTOMyCAbiy8JsG6kBN87larn4KjaxmC/riqcc1VHh9hGsiTH7RNjJazG0
/g2HJYi8uLHXxsE2N5mKkJbIzk4f55QlYEPQcLr+X8yd2XLcypV2X+V/ASiQmHFbc7HIIimSIqkb
BEVJmOfElE/fC9RxW1XSL1q+6vAJ2x1uCSggkbmH71s701yaw0jf+mppeuGwimmFxgdKRkF4GThe
sGpTKkdf9CGs3J3JZtetSLvsR8PmBENM2AyRIHnxNbhHiXBkfdmxsDv5ODqiH2pnEVu9YULWl8KT
SDtXY9xiLyA0HIerSUTiMekNf6FX1mPDSXul05X8Rq1kbmSGWm/dpFLUYxkAoCzTEiWTyb1d9G85
DBq6yjkWaU0uCegks7ZUYKSzcNToczQw63NkcljM/2pUsDCu6tRravi0zP3aMJ0hKDTiRlvVc8PW
bXqkTKXuH1XnxmpVAC7v70NfWleZ1Arnqhoa3fncIalLr9QwTMEalRKSPXRistgWmafxBara409N
dUYRMYrr1L/EOmLbHyfDHOlMISxLeCfcGDlCXJmRta3e0mc27mB81SI/lXKBAKMOHprUacFi0gho
N94Qevk3JiFJ9dFVekZRr1IgnIESY2DYqi5vooOnQpUcQkv17o2pSaNZ5mYUU9AvJwMBHKPM64kU
Sg+9ms1wzHU33CMj7JId4C33mNkmebxKQN58VkwloqQZKJLHbjJbN1qURut6FzLRjPHaMFsS/3Qe
EnOoK8HY04WZRVpuLJDmUZ6o6pAJP54fwMsblFbpmEmslipISiy9r7tsyg+eFlL61v3BtXYdOw29
jT4Ix0c7TArE6ACK23JNVyKwtp6QhtwSmlIsCNNRF3tkDSQMdIUkBGXLnvILnfJCt8LPZKVX8BnL
5LsWNxVJUE+Evq9EUYuN6nQHwg41Zjl9B0PeqHLhhspzvjNoICkZO9OhKD0KEc0ts7LkwZtaw78H
6Pj7j7ae4Uak2qno7DmB1cbM2WDuyiEXJtcuXELbJzbjxLghFkqYiNmI+tYoM/GSIjGx0RCQrTXk
8GYzruOQ1Jgvp6IhE8yxjO5M6zqW/VzYbewO9LSvOd/rllmR90Pqm7w65IU6/+HazrxY7Mmax6/Z
oiR4on1PNlIFoPyjgBDzvhVBSHmYcZYzUndILow2cq0N+jQ2KdFIZd52IeadTR1URrEhTJ6StTUa
DO3RQkcBM00SfmfUlrN2UhlJVFxkcSiegsSVKMZbZERItMgTEXKyNJigpw3+pSLU1dbmjLe/KlRr
oYCuLWXcRlaroaeJGxqkQY7zrp08fPYpxMMNjC9+NcUO/yCabvQW6Cjnylka8jId7HbgmSURAaRt
Z8hpjiUF/KxWpBGCw4rYio1vrC+K3uJPWW6PFp3nodsX7eAp78IOuiLaE/H0vVr/6Ipab6+1McdG
3BlZh2W9ZlxqvQ8aW6+XU6r16lJrM6dflHkle8YS556x9hUI4ePQ1i1io7HTDiwuzT92jVXuFVds
PlqJSKsXvxWatppcJ91SyE6qC1JNYzrQGOvcDTJ9p9hlRseISRSSU7FiI4Sb5Gt6nxxrhdaasoLA
4TVahb+y27wKNopgnxi2YEbFJYnRPFNJT8d8XVE/Ti4Q7zDgPmD632Pvo5dbMHSOVUuZRvoAZ1XZ
vlpJamUrYfX1l6mz+5sw5xXtJgMJ0VesZ1ZKUFryujvk1dOKcawGIOmc762smJ50ZagQVDav+oUa
UWrupD+W08YZUWetjLgMTOSEmhGs5y+MLZoZXe4uK+alIZNs+vLj45SNYI16euPXO10qN2IOt9EO
alf0IptWkWNQGMyRvbUXBpKtYcOoycLZYKSpUppCFVLCNGmTg0BvD8XdNCXKcj0cpwtnMprw2tSD
sj4wGg13C6FoJ6mlRmVCXimxIfRiVQyK+qNTugiNWLi4gqSfdsxx0JJDz4zycO/qovrutvoQfTdL
Wygqz0bgJDw4i8pOrWE0uqApkudPVtPxzcdGTRcvbfKUwikuKlpzS2Xy424Mo+cVVC6cr62h8nA7
GA365DbrpacWeZjW2daWbjldkLHTHl4Y7LjJ94TaTgoxNXXSK7v3knJa2TrLdEP7l8q6NjNqNlXi
T58Q/U2XxoT6rqYR0bB/Yi9h9xoBEPIrm6EOl8glHVSfKtHrjbRibRoWsiqN4FPsQvHYYgfyAOqV
6Dgj9uk8GK4zi5rYtT/GEapa9LCcnFLG5nbMevpZEQ6lrl0iq0OFiaBUS3PMmPiJLtDvae5q0L1k
pww/tnciymSyJ93wH5gUxbxmvuBqWoWeLvlek7KJVrlq6y9wxUm7ZRsLeyMoiT01tRcMKytNEML9
OCN+tErHPMoSxrsl4s6OnTK84iHZ5W1pMdQGCXLQyE+wm6Rz/LFjurWRigfsTWWyGYUeI3Uns0Ba
rFnmTPlvO14cZiAav4ASxbwD60W0g1unkr3Bq9wjeLeS5dSZsv3qNEYgVz0nHruPkzUOkxqM7iG1
8Nys9CJrnyvh6hi2Jk8xvc4tq8GQDMDrHCJlXrJOzBbWibYrXMmyYBAPMbEmurK6GSzaF1Q+JXPT
9CIe/WuNyidI7DLsvM9YP+3syhpT55UyQz1dtpq0LCSsAWEGEZHdfwyJfNVNYPRmf++GXc3nO5b9
npFZTn/JeAtdfWxMj//RQVrElCGflRTvA62JrNekcCZdbFBx5/JgKrST3zhPspQDRY/zOEODlint
2CIfqLZDkun6zrbauSCsdQaWphUpdDAyrKAPa+c1QL6YLjwrjMpLr0G6DBdTT4VaaTpiwWhVjoYW
6Cvh01AYDkVdTlW/sL1yQN6dm3m/dnpO+s9N3tvDKhicWcRDc8CnRRD76FAWgrI58XDjRkV/1zZZ
X92STEzxln6szVQRFK3WMkmMPN9BCEye02YSyO/TzmvmGvZIl2NX5LUnjtSf8npNpifNi5CmKcX2
JqHt8U+MZKPIJ+qaQsfCbZQWHF2oMlzJV5zn6hjqaf9VxBM7gOYIHFFLj6Cy+tzYhrSoBQx9dhUm
WjXeeVUVh6s47FhncKx4aXri2+We0kVV7TTcIXg5bLxZd0onptnpGVnPrgd98IlGU7sbBp0ZjpZM
iuQSp2I/lcvQ6acR6Y7G2AyX3ucLOatWPIWuoX9x8d/Vr/qEgrIgk4ocVy6QZo7EAPQsI5wLMjfC
L37fDtHT4I918GJPAWsjoLzpf6fBggx5klHAQKopiVem0lJFDTuiFXHA0GOmV21IIL8OeqfV7ybq
WdUinB/szmxjTV4WORWUI5pVv9qoXBrpo02fn40+zXr8CyKKnDbbMNrJsGgfEnR9jSJcXx5Ty0qP
4SpTTUsxS1oyqhbXFM81vzFrJE/0J5XfbydueYA4ZaaJuq3QtU6HEiJB+yUvugaPlYXlDM0OXaju
0FRGVe6QGXtibrLE6hKOoGEcKyrlxQLvcT8B4hlIzwLIP6WcngDS1zHVkcIernKGqVkfezB++Msb
wd5ck6GnV4k/OOqi77MCPVClS88dl1qKg3TPtNLSv0kC13KPnpKzW2ogYnEoilRi/uqlqU0Hcoau
m2d/TPLRtbXYX1MGzjtsRUmpM76vG+yGWmEW5kG96iSlF2yj2CpCBm+gqdCqa1PrpfCvtNKMUX/H
GYFut1ZcNn6PZ3CmApzTdwZiY3m3LeM3IGebmLpx+mbc9iWYJCwIk98+FolVpS9jZNO08wUd9xvF
2Ez7yc98jp83cclfiUfvy5x/zvWgJ67r/8yNvf1Wzobm9vyv+j/oxwan/JMK5xdp6V1chC9V2Xz7
WV369md+qEuZK/cBUovFoCXLcVyiwv+1ZevmB0bd0n+kpWRACeOV/6MtFR8sx7PwS7MkTeadeYiz
/qUt/YB0dR4jbHizSA5j999oS61Ttd2cTM5jj7G7wvTj79PP1HYjkv+JUcsEVGivXyOQ8HnTU02N
KfolwnA+Gc6Uv0jXpayPZnvyMCtzMsxmBc6LtpXk6y5RGON2pnBvD020blNfVcvR7Ub208n1KHb1
wt0Ebnc9GpWdLJpQT1b0EAwNvYsWItY0tOK6yejNV1VAAYssILttu1h7MESe0c3he8J1lmL50X11
TWtP4sKgdZgtg0Bthd6n+oIqhPOYMTAWDBU2UHNR43pYpoObzjutk4zI7mE/Y1ihU9rX+jv0TeP0
A52fJPpBi6qkjZWeXfAMTJEhdZKek5XbUdk7J9DLQ9PYMeTqnOSf2jNzC6d802DGX3atjnhqSK6C
ZHy28swgCB1e0ESFOxwPxRF77sEJZHYZqexbGdo+ZUjzdu77fkEdT17VV+pK9WaygmbUTeRoTT/b
BRlVHFjqnSESv/1dyOY8YElYvs9XiCPwWIz6UG6LQfvid+28W5tXmV0wvTXS7rEuHaMgrd9RpP66
Lmc1JuscdI7BbLwzHRsmmCRLrLHcambvYYxNzE2cBhq2x95aBEoX70jn5r/v3/LEH2+PjAKwIf/9
V40gcQ62WM0ut5NlTDdaH+qXjEijuTKE0SoJFL7IEfHiTzvFzY+//mcj/ak88NeLnqluSz83nYb5
DFtfRjqNFFqAGETEelKJu/nzpcTvHqhrMavDY6ahgZ78VBhY0IIJvcaveI2T2thms24M86KFyKF8
2g5TGOJDgx+/UX52pPLFKLaiT15dWNmrPNIMSAl5SRmBfNehG/+OlPt3d4f8cCYxzaebc/a6mzDM
utDNy23nPTp0TA8SB8fe8JNh1zTlOyibU5Htj8eOKxO0EccpDKL5tfykBwXQgluDIU1bDzfenhXI
zJIMm8afn/jvVhQcAcOj/8AKnu0BP1+FNKglMW3LbT8F1r5JQnoLVAi3WZ7SOR/dih0tGdd/vuhv
f5pLY8hzhQup/eynOU5cptLkpw1DQg2tiFFr0LR7ZzHZp2rp+QnCGsSN4OgW/yJoO/1tcqD7Wk10
MCJ3H3YfvYZqjb5KCKDKUhyyploP+cehIKh+nJMgeoBLWaG60L7rGrP//I2W020IHqZc0u8wccKv
R/GVtHyBzoUWPr1ya9nBM9TpLzfuNjCdXWOus7A91PpXq7PWJJmLsH2hLLof6FBn7tayPiM+jPx9
kF1VzE6zc5wRhdiWwa0ZUirsp8umkAtpYJHLcayrajGE3cKVw9rG1xZKBpg3BKx/fiFvwvHTjYWz
EQeHC9zUxvl9dsA2KE00Faf1luGD2O5Ch0IZH8JtkTjJOqncaVlT692UJps/7m76P97Q7SBDuGsb
T9xeH7L4GPe0KgM6Sts6cWd8QP1SxxECEIoOGyv02vcW729vG36WCYGfOEM/5706aNEoBDe0tT1E
KThgl/O5/Oo+mN/zSwcj3dpZjo/mtGgNGpMLZ+t8vP1vIs4/GpH+s8Dz/2BMiRb8p2X0S0x59YJe
Rb4U8Qnp5+0P/WNZsj546PYN35nNR4SWLl/gD9iPJtwP4HrwxsBpRtrozxMU/gkrDfcDyl5kIJQ3
fZxJ8zb7r7DSwgM1M1cg4kEC4j/+Kqzk+//3orddQEJcBBKRj1kIAevZ3mc40i/7Lv6MFYf0yR0D
+pmj/s42fnp6/nMRl7oQtEDC6LeJoz9t41aeu6E+hp8H9MW7YpL+grRXu9ArlGM/Pf3fnNOnu+o/
VyJyd8AH+DgZz7a70OZMBMP2LKYsrRZi8PuPcirKdPW3l8EmD5WQPMEA1OSfXYYR9WPi1PaTWUPf
W9Of6u7LKerfY7eeBnTzr+EyVBtRT4OPpNB0unkjfI09rzafVJQT0yNPfww9BigFnSFWPgUUInW3
2qXFlL/DrfzdhefxZygJ5jWonx1OKQuQ+rz+ZOZJsDJFLoGXtHG5VGndrZ00N1acKckRDkz9zhC9
0/Pqx09mL2M+GfGdy+dy+pNxs2gQP9RTbYQyeRhza0Av6EAmQfNvaDpafBraK3SDLopOCkfuGobL
UL2zjH5dsJhAyPSgyGFHgVJ1ehcYgKtMVcZTl2ASderwvib7oXOW/90ooPnnAmayTYFlkLWE/eT0
QoOmRZMbmU+aTGvmIuOb7dMJAcgYhvs/L1lOA/6uk08dHiw2PA4J/IEOPfzTaxWOpg16HR3VZDJe
Z7LiSK7AQfGdeGWV38UomFFVQguwlgZdxQukfZNc6E7uAaKbHMUUVmQFERoBNCurogySL4Eb4OnF
W2u+5APlNmYlyaZYKqS7DF9WY1que74RYDSTQk2Mcc6zl5oeZs7BrAvdZaZv70NuUXlEyS1oxSuc
KWuk0UBvHLRFAn3FRJ0rKUCHzN8t5j4Z7D7TbA+BKdSVZ6vuMqYEO25ycFzxBu5A9QLZgkZaq/kM
VQftHD3C4lDuEqO+Xu6YqAsNykoSSqOpMPvrqna6emM1gzcuoKeD3dOACt45fZGPS2IFWa2riWE0
y3xAurOk6lt+Fbab2OtMx5SDOd1o7pEJ6v7CqRoYllmaa+6OEma7r4IKi7fSnHJc1g19CECLZbwj
hJ/1u10wjeveHidq0Bi0zYOispyQscf950groq/oOu0ZOYQjQF/YxJHBi2g8PfzSOU7wUfW2Jo99
B4UKdSEdsmgpHGQ5hb7VtSSqL2qoKpF+ZyF1M/UVE+FN7bbsnBYAi4BJCAGA+SlNrVJG+MRpwwSS
HDeGn7kLM5BSaOupqhpqlVY1FK121JStNc1zhecsMW8NxSiufKeDrGo/JnojSDgBheL0vxtKv5TU
uRqsL0tpdinWw1w0aa1vhIVwAdlUakeVzaBngqnS6hc5hUrp3edZWMMVXOLiDwSaFDfm5S81PBWM
INVEWmamtXKM0K0fAxSsNDFjy+0qJmjUZWgF+75y4HRAc7BteZ+hfU/HhannzXfVmPgfEkN3auSK
I/Ss4LIn2OymG9uIEwdNgFmZTbJ1kskeckJSQOPFQxs1CR0cOwCYaC/KujJRjJpcKsZqFVb13geT
lS47Wev5MfJxHxx6MCn6tjXj5vswlYNakMB5V0y2Dqt9KXLv0Wz6sFpKy8m+kdkY4fdqbDrr2E4Z
rqeGvrJ7bYS9di29DE7lyK4XfZq8yKDXC2LH2LrNmNO5oIlxy7Fgh9dIf2gsibpInsdSJu6W/o2H
zkyiu+FhGMOI7skQFRPDleOZl9IJImcXDz51ocEeUb8kRSjoEOJcfnJSQ6flrhA8rYVyhIYCxS+M
LUIkt2LYb4rVHfTNqGAKo9bnQxr1EZlND6TkaQBQwNwMJAfawzTI3rwXCKmD61h2eDcQ9uv2UzKl
tnmPak6PUOxLGiBtjKPRW2RwvkS7wBFglI+oeKH+LUY+d/+KRpyTOvTCEl9ewSbLMxOLvhwC/Alt
0ycPqYqbDNJTE7nD/QQNyE4XZRkqjCU64yhpSoeKdxkhhCwEKGy6+1mx9tASEZjTdrht8Y/i4Yh1
dp3eNgDTCEQ0Ogb/1qkWCC6NyyGrVLSsRJPdCicab7omSSTi1Db0VzKr4hHPV8A858SOxfeu5oFu
4CNGCLTb3sqWwNycaYUN0GkXOYPRriDZMBJ9guMZbyu01TB18jGn7TmCjwrNbPwE3GTSyQxtPheY
dqBwstzhGKLX6LnwTnoaEKFrP5QabISVFebwafxSNRiG5grbhrbR3CEtmM8GZaWJrkJ6uM/tNJhU
86JkvBFWhDXILzXMUWkbMOKVCmrP+OnCzq8H02JrF1NsfyoGI/yMZQ3Glp1qwbNuJOVrl+n9/WgP
JcSpyEiAjqmBIedt3H52NF2/qmo7S1dCxgBruk5iD6HPOT2XvL5mVdt0clDftZq9cEXpf6aWFqer
wmqKg5pC6SxDVHiP7dBGzxOM2C+RAbaG86Oov8i81MalEw/lvhqLMt7SAh+OxShUvk81S+823ggS
eZVALvmCy8m+7espexBaZ74kuYYPp/cmsDQkavGdSLP2cwSM7aHTteGVHSqhXQqM1UO0PQgwa25j
pMuq95zNMOkKhaiK3O/YtOhHKy7DmPd6MINVpTcDKzDzCw2hWad/VIZVQJKQDXr3ilhRX8Y2GDnk
8YHQUBmUQcRnhnJpi4w/w1aGPmTgS8wVn19nTNaqSMxagElJhyPj3IaDIhadbia6Dt+7OJU0Nfvh
LuMNDCuHgxUJI27E7IpPJziWiTLqlWNRN1kWvoLhZGq1m688RPgdnR4qrosy8cZXLK8uOtCe8jJD
L9LwdUpc1PrSjzCuuZPGXoh/VSbLZrLLY9bi9EY4N1RfmsGGIBCJnvciGyrPjtcwz6xEQaptTAxg
86QTt2jxQ4Yg9AHYDcGW/+8mA5LVwjFJ87K7RDTeO8s8botkU2tB+sQnQyVgCAoDVXzQ4mRqMjmk
S5d69Ee6ZaP6USH5q2bJf9YJ+WOC+38xdTXJjv7/gNq7mR37/w70Q05z1/lP/dMQMfUPgDFcCPwz
EtabR5L+w6kFYUs5zvLI5+h5vJXM/gXb8D6QR8J8ph5BTYIhoP+buZrmBzAbJokuRWpGtdJg+QvY
xtsY5n/Hs4Sy3JrP3UG88LGL62fxrJ0Ket30gm8SrZ1uUFlkYJ/QMtndoB2DTpW4KXu5aDwJGisc
KtwOlcx2uTbJS/qp0SqwMovoisDnquJ8RT4h4c/gKELpYOgYWH96vL/JTc/QDW83DMcehzuEKYcS
NpWFkzpjRWfZlw1GTUNplLp0uRyNtNtkaFxwlORPoBbNe/RLOEJQk5XbOnS0d5gNc+Zy+tAApxo8
Mf7h9b1Vk35KxbHHRNJys+xGSxzrOkDGi5lD1HsrTv1y0YIWW1lAGx7f+emnCdX803lB8On55fN/
mVfSzz89ikdQ1kZb3uDwiJ1rObjFM2U/4zjhAdlarnIvVVWF93Gaxwim+1IYCx+xpreIaITHm3ws
vFuDIx9xRRoWawPtzjsY/dP06O0WqbR4WDPx49PEPXs7UE9aDvoiu5H+VFwOVl8zlaXFD+IYDLvY
6bUr9oMc7SNKmDF7b23Mf/vpe4Hr4brspXxrLpWf0wfU6k1Ci4UxB9CgjoleRfcWjLBjR8RwpSV1
fOE4GSJDVY84uDFb73FWMkoii5MLlIZi9c77mt/Hye2YOoVjB7EvtWlTPwcx0NXwK1uW8Y1VzXbc
vsJ7oaxOHHV/bPNNBJ/zBVhm+1D6tbFMS0yAC8OupstQK4vwCkBrHq26fpIPSITfe1O/fkjUxhzT
p3gORMGl/3r6sGyNIGvspHddV3q5d8ZSHb3BaJ+F6OMtPjMcY51v7ExlyUOWJNpFiSPgnUf0tmRP
H5E3D9ScO/28NeOcMB8lEl5Wa0Q3I0SsrWN31YOotZIit+betoVgHUN99m6hx2GiySObTKbt6R6x
B5Q3UxRh5dCSDKNCGmafJsu6g5E2zvZyasR5Z9kHrZX2oSjb4TUYhHs7WjWiFloymykd73F4D0DU
kAgv+e66XZDUhwEhnlp1IgcVOIRF/qkIJj6kaX5Ruq7kQ60mMJkA8xY4arqPESOpnoMo5laTgdRv
USWTWKk0NuA3x9M1M4qH1z+vrNP6Dl8ZFSW2bazc8EzmnsTpq8t7J21A0SQ3FsbhS7vQ011kjf1T
BOxpCV2wP4KCQ3Q8VfnCQuG/+/vLU0kz5o6Lw3S0s3pL6Ge4s4YhvkFXSwGyFoSo0WQfWKXNDjBi
D2sVDtiG1txrlZrvThn79ef7VEB9zkfT8CDXzZvQT9svZRW/L4cwu9Fh4dXLPkqKNTKQebez1fBK
S7B6flvUyBvFcZZsfSfhjzAo1JmP3od+3G3lhDW9ElK8OfHAuQ6PQxx7B8co/sqJ12gF0YjCuy3r
PcwEcSQ9jbchXXrIk2WHLdYM+GYWtu03d4E2To8KCTfgzy5D9EOpOJpWMbxbjLJ5IY5JGXFpHLkh
aEOFgWaJ8EAg4J1RaQXs/Afb5//WhE8AjU72ENVh/hTpff2AQyqA5TJMh+htY3ca3b1FE49RI674
+//+5aJrpiprgFOhcnn6cJGOmgUi8PRG44iHKcked1MJM4TkFoudQJf/pWCiwyI3JxAVU/gevWZe
PKc7AjuSMXff32A95wFJbuQEInbQXofYPp4nP5u/qHmHiruueraK1n7nMBdznfnsivMWSAQ043L4
yae/WLoi7zLNHq6Jb/iI08hvLrKioiknEEWVGDAYmRerZawTtneWV69GMW2oDb032lL8emDQ5OBc
96hCGToxxumdBDVuV63yxutIj8JLyfCPTdXV+hJ3Am6mxtbjKwRqwRo6bXopC1YTDFL83H3pouHS
cBbD3n3y4vCdevIvpzp0N0q50DWJPOdu6+l95cMUVgQ9+rULxWcrxr65YHZ9tDbS0nkWZUWV0Z+w
QJUqfmerOWOKzVsd9Vwq6MQ7WFapW55eWthd6JWWtK69tnIfKsRvi1IWTBYBmTu89kYtjhZ0ghuz
MOUyxHSNns6mDKG1M6kz0qvVhBh8N0ZTufNCV45//bmwZNiI6C6B2vgFQFTrLTZfoA7XujnIh06a
7rKoO4AGImouIzuW1y7szn5RsODx62bOlz9/rm/x7tnqnZ8NM3+sGWx1/r3oTpY6k4gJQ0tfe2yn
vF6C+mhXwmDWMlMx4q1bi/gqbLQoXtTJFH4CppvA6GGnefBL+th/vqHfrOGT+znr6nRenffpEFnX
ee48hVF8Ifzk+58v8btFwWAPVgbxP+He+aLwRI+VIfSMa7eZYtw+SnYbivDlvmiCGBNYBlA0dbVN
oZfVM7V5exdi84CkW6R7cLxUuYQl5NeygBMg/M5/Z9H++rlgZ5uDYM/hY3bOh/iFQ0lOZGXlTTgG
xqWVUvxeRHEOCGniE6a0TWNyWrhABy7yMTXf2c9+3UB94VCbBIk1H5L2HCT/dDo6MqtVRrR70wxO
BDaCWegPXubpR7ftjKWLXCJ655UzGOVsBwUyZqLrwyHKEDPaIqeXjFLDyHKvS27tOGuWHSVCc9Em
CB3gixbrt22UfAhMcSfkVeZKhHK1LW+aogMuUuXVs2LK5tpoXH2TtjOAesx4Yq4qryT93ltiv/Ew
BNUqCGP16S1rSXEO3P95Vb2NDPz5S0Jq6rqkcw6yXOQL57GoC4CvsrFWXIdgxS79xqgPuOyZdtJa
dzh7OYZCkV6WeS+ZHcH4jNcurR9os3FKUXCnUUqkuXdiK1nRmGVSQRmMuJQG52YAdX9VJsVTkjYE
Ab1I1Wd97JDONUQboenV9x6Vom+pL9BizREAfIpyD15MfcSrrH/1mau2ySm7jysYUOPnXBnGY9q5
/T4tA6LbOB53utdwhzQ6d6CYtZ1I0wA7e++ssEkVG1gD/jXgrXJpl4PD/CjbW/eOhm81iv18Ww5g
Yjx/il9cb7QaPAGZtJZeRFk1HhOukOjDjecmuAxV9Uljl7tMJB663u66uxzQha/sawPy7aYPlA+f
ttBeclsRwodWvnZyxSACeiGQohsdZ7UbxcfKkOn32bv54NIM2IeywtwIuKl8MIpKPyRgvS9ll6hX
qvbiGaO7u/csu974AcFaUdNweGcVn383aFUsV5C0ohMQgn7t6SK2/XmWAlj167qwCcTGjmTBniM3
y87Xfp+M7wTxv2TzWJk40NAV0aPlUz37aFpKq3j7EvOao1Q+NENTI8bDfbbIm9E1139e3DPT9TzI
sSk/sar5BzjgfDc/7QpY8vHXeb11PTE/KFvEVdt/6nwT62bejq85SRZWOoAZcy8p3ZF09mvLbftL
4ugHD+0NxOqQp4/2BucTruEUlFqT7Sc9bLcqx5Cs07p/TwT+i4pvhjUK9mI4newuv+Soisk1g220
4pqG5BAuEpCFy4bI/bIcR24JUxpF2aox5WFWht4DH/rqzyFx1wnzuxyc4QKchL5iVgkj9wA83fd8
pA/vPNpfdj9uEiwrwwnZbxmnc3biKU8JyivcZFvjo1sOqJqOoCzgLjEWaRtmFXBB3w/uoYSII1OU
hvsCzkVeggO0+/ibrVt9+05U8tsHx35m6sBiaSGdix64prK0WhjXNP3tQ9sK+TAKlx00Lt27hDjt
MOGq32dGopaulpWfe9kT+2o9nAY9Me+YSW5eJqUkLRm84dWCd/ffPLa38qcJMZg7PVv/Nkxyoy4y
QR1rEMcaUMGNnQSP/lCNh65tR7yWVbZz27w86L7+sWoq4j16b3vSczmz9N6Ra/xS1OM1EslRXLPm
KPy8dBU6gxekPlMH/WqwD1YRV899ULFB47QFSeUazZ0Z8jDfWT3ztvLzqTMvcQTvAi0oo5ZAd55+
mH4nugxBunEdYp77YnT06OwOngzBZrvWDDXcJqqwD0hZ3VvTUOX+RxL4X9zFjO1Fgc9Hgpzi7C7S
YQw1cAnXqWdU2aI1PVBWmgO1yYHOkHXlF71WwYtZAHrE3RWti06227++CQraSKmQyiBdEed1BRes
j2uOhrqm8hAdypLzXyjPek1jSxzdYCgvqzE7KhSCqwGpzwseX++de/hF1j5nOuiGKUYR0hO8nSWD
7sDIFyIz/Xok8QCG5+ik2fOHGxbzvgmPhyifyQPOpphUdLSiWtyN+Mm+0e+KFM0iu3oOwpSyRDs0
8iE1O/CLvWXc4iK1DzDB7EMY9+W+oYf5ACKN/hsjXgBeMQIh3rgY6w0SHFpnMz+COthcp8VD/W6a
z2Od3+npyqPgRpHUESw9trCzA29mnKVhN/yzR2QwkY+WW9EKVLZ7O7nQU5pCsxm+Ur8knZt95FT3
bmdfxaHTiCQR6ltA5YxZZ2rchbEDQkLTaubR5OOaEQ1qFbbW8K1pB/NYSvupgYt3iEY17Ls2d29i
rW0/cTD2Syct3eWPEuk4muZ1rQZvWvX+gBTGicGrqQhEIOb/6SPc7XolIyNbEBk49OvnaipsJSra
eJLsAxFMeuyNfl07Sjv0MqkvutZjikoq7XWqD8VTnYfUM7yIKeGiLPel36S39v+Qdx7LbbPptr6V
XWeOLuQw2BOAmaIoMViWJyhbtpFzxtWfB/Tfe0uUSiz3GZ5BV/2pDQL48IX3XetZau8x8CXGVqQn
P+nVS4dL/UjgVa119BMbKx+K02Dlze+xLuR5PmaiTSItVlDWnaUVy+OiIrbhi9EKwo88oVNLV4/q
gcLfc2KVp41ejtoAZEOqLEPfKHZubIJWtgSGCqcy8xGDd7Y26Ss8FhC/tkk+LEoy2jaqZ0wJfI8D
rsklbJiMDCBSBF8yPTTvLhvndiQtPJRyc6MUWbgpjSpYalSU+yT0F5FRGxDd/H5e0s1cym7bb8dO
jtfpVAYLm7YjXKkYfqWYou+DkNovNm72mUncbZHqVmso/sKTmXYADCPrvhsAZ4J5dP116ZIG5ivJ
9yRqrA1nMmHR1FFrmyBf96bVCHfIlUk0oXc+QI7SHqSYZCCwiXdBJFjE4jRStsb5UJ+TQoGrGAKY
selGfTGkuNjGZiX1DmIE/uHlP1LFOL2jUqcdCbPauEQzzksjxM5P7Jy3LXsr/rNW6XkvO5eqL6QB
NnIQv579sNDWCZtqkrYDcaloEZ9coRn9IxXlyZg6HR4DX87Wl5oxsSs8hstLg30gOy47uR9hFKk7
qjHGEn7IYDctig6bN4drkZ792FXbGqn9N8VtdzEGoC3vtHY0LXUdFjidUwRkGDeE2054jrfU1KE+
5WPfO36haXeAQswNTsUe4XiZ2ZFcEH7E3jnaXlYjLK5koeVExNmpkConjpf5ThqiZj2qprDJY/iT
Rqeq9wGWeFRpffujywrYpha1dI8QJ6BHRAe1qTQuhgCRudF69VI2MsOgS91CTUgqa1ek1qFtzfEu
tYp+BR4oAiPciwuXkTwFv7SZk6u+9Gy1BDTZ4lBUsybJScauyXN0VFX0z4ZiUFsYggmqpTeuI+el
+gQ0oP9tdMJayJEXiZEFL0oHLaACv3X8LvkiVYbMVOp+T4AHHureML53+LHdypPmOFeTpZfGxkNc
xLqTl2m3usyKoI7rM8vQgjYKPyxIm1nXx4nDx/h9ZHK+L0Tm0qpqvyklyVc2Mof2pTSraM3cn63D
GkmTLfhtOWGdlO+d1lVntr31WZ3qq39K+X0RMwhFFVJ3MoBBjkpmPyGEaMJ90qxpDXNJRnzkjC4H
KJxlgGuATix1jkHngvy5uTV4w6JPULVWjVg9hJ0/LAa19vZCUnvr1kjz+1ZLk60g0epENALF2jbR
HHmgxEaCNRGPLrzSLJ7MUHTv3Vz3KdoYTC/EhvZz5A4HV7aKTSfq+XPuF0yENUi/Anh0hDOz02nA
Kagb1lUZFs9+oXDPl0rJ5enFg64/jE25ITggeXELEuDsRPPDZYJw0xY5/+1AgMQv5CMj09Wq7idw
n2xHkpC511GQHOWmGDZVJ2sLuFLKWjSqbi0BO7UNt0a0ECQ5ilNDt4HgTUTXMJ+0HIWjh3F9Nkyk
Gmk8smUmK+qfGsDQy/U5zxGy2GoQyys/qWhZAg3jBNBrG5Yc+YueMKtbSnaSA3E39qyyY+pCR8mF
GiBmEEvkF0V3iiCNGyzB2TIi+OCuMiNGszdwNTLD8i+q0FDHBRPScZ+ZPKuauryDKvE1qdX8V167
k3Ijl1FLpq34TNLCAQHPgIIrWbih325NT/FWehSDNYHOvauxua9x4GgrM2o7R251GGJm54Ayq4+D
3GEGAY02l9Gu7RI/edD1DvBDU2uPCG9ZtxqDN3epcFehh22PHaGxlJluu6Q9EvxAMWG05mxKR1A8
xrhrhzj7U3IMp80RZgt1KfihgZFEhvHUKhT4yAbCHg9Tz7bQipJP44t3lMDiGXTiaklq1RQ2GwJt
zQX/qwkAUxe0cNF5XrcVJ6tI0mXiKaFPS2hnMbyk7PtmVGY8Y0bMBKGQo1lXZwJ9aD0TSBTMclf6
qYp99aRmCH0p0IoYt12Qd5ZQUJqrwmGDFL9x/HJKZh5KempuEe3KQJgnIxS9EoDOPcnRiu3CVVo3
tEqWRSsKsy7pfmV63+9wRJubiJbUXAGUfB/jkzwi6tQ32dAwscmtu8Cc5B5ioa+3MgFI+zgdKPGp
bqHxVfHVk/QjAj9U431fjh7N6UFqv2GsrE6XUullu1foWfBIIGrya3QV2vlpWqI/Q4FVCbo+yzTV
hdrHGQ9hPIhxOeyn/LfC2APvoDKhxpJTW93wJR5Q54854p1Uk8v7jKl5ybEmg/SRqg7JN6CGCh7k
uinYas4AG1Hy4QN/chtc63RNrV17WSGLcFxX9C3XuaKkJR0IGbVvBR6zcMbGYjXLRtkJlLzbh+30
Lcts2rwiUw7NVDxLLZFqvZbNqSm13iyKeVKNaVIiDzkCKnxmpnWEFqxvmxxyFNsg6Qzdfp1GoGEY
dppJeyEwUH+0oflIXvO0K552pZ2n69/EuBe4/cg3H3tZ4pshjFB+ztlWcIhAteWD9AW67dSc40ok
CSP/pOsKTpTTPjId2/zZKqdDVu+OIV+AbjYHaMPMBq7ITtkYqq9ehdsbpXuW2xb8ow0VHH8Di0N/
seS+vi8tsJW2WZnjGlhWtQ2qDEyZMAE+VBXXEKl8FL5j5FanGnPIyctNYU+yl74olLFvHVMa0zXM
dGZf4GdNPmsVmd8jtfqgPqgRRTLIjL3Q3MPKrGGaRj1Or2AfudiYnBaECDlwmtEeaTBVP8VGaL/W
dMruMspq5kwv6ECbIoFs60uVJ8aN8hMusPBVZNeb2WKhVI9Kkxe/slKmE428Ml5jcuc8LhsdNNYW
TaOje3KwTmt5AU1xvCv5Oc/MPGVtt7pGQVsxs10xmqUNakL8FnREcTlp4nfbfpTPFRT+wxjnD0Oo
nY1Yt86D0ptr5tHWtpopxE4SBXZdKV9ZNrEQ6K3LbDQAP4bEPapulTrsVzzB0REfO3kmC7PEbaBu
GflBIxFrTd8GelRVAuQVdO3ZN/LuDu+ySt5Z2y0Uw9W3Y+ZPbN+UTUQQfDUN/zv6DXZuhNf1e9Dc
iiPLBXGbPWKeqB6Kpeq3xB0GQ2vMQ1UpX6BIpL2tAocaZnUqlD9yQtSgnMS1ew8xQUlnda+oPxl7
rrXu+X3hLvMhrhE+OfQrI1G8r6mea/ee7+e/U2AB3QJSuf9UJJYaPsWDOK0AVD6BvYLBI1/Qr4S7
qBtBvJMWkhR3Rp8I3/ygNWa5VAH+ArS3BL5tOq4APdMzvH1iKpuhS5qNbHb9facjXZXDuNiRvvir
CCqOQ2EYxI9xarJ4sw5E35kRMZRFcFcSlJhMZnO90eS7wUyg9Xa5ZXwHvm7AvNErv9pEaap+ib1a
CWYBTOh9W1VW8+C2nl9AJ2niIlqqmix+wbST8ueZPVV/MHskPSLhXHYGhfi44HDRDpHrFK2LXpxu
lPE4ikqqOZfm85/9Q6wXZMJ6le7u80Bp9pc+9aVGi7YwmdP5ztaFzjlWHnp20Ykr8H3LScunIycZ
n87lPwtFICXk5tXZWoRHwnjxJYRIl70HYRrBMkw4pVz+U9LCjMd46nl7VMvNmaUmLU4CiOS+rtQP
0cjQKMVEgtw+dR91ilJJEhTPQVh2L8znUzYARzmWYa7oTqdmD3LWGVqr9SRmRD7OOiJRiFNX4vy5
iYYYqkUf6Og/wYj9UULFYLzYjHhNuFX0TNvqehPN4qJH7pYSB/Klng68HtwmZY4GBSlJYDLXqcBO
TJuQKtosTW9y681U+6sjXCHkceh1zkeVEwPNHoWUW0rrj6obV3tBNeqzornqQgfPbFu+S9rrNKVm
ecUfKHj5ZZZUeWrdpG0Yc2Sjtkfs42ZMRmkhRnkArmtKTKBWQV1UEvypgsad+16nkl9XFAt8Cf1q
SPzfTWvC5gb1tGY5eOiKRCAMpEzXiW+5K2YH4+x1JRuFoGGR4hZttrveSiCsYCO0Vghojr2VYMbe
scoSecc3a3SOZbW9E6q1dMjqpj7z2nl+7DajedkDJ6mj0XNtT04eE9UdAfhDptpADFt0uHN2SV3F
90Uq8Bde/P1SCZE6yDQZnABbFiN3Zo2cIkxsCz8twRx3g1kQeW15ov+D2FceTuUG6NYvwg/DnIYY
+vAHasHKthfIpYuHIKBJzhONEdiepV6idGhE+iphRed0EhOuLWraIcqT1eXVgqkSOcEQ2RjPU5Wz
fVfVyQ+DjfexTRXi7LvkSYh9jqut55E1G0rJXEUEf0qADK05/8nYb0SKH1HvzTNkkfcheDB7ZIdw
FAIoxEyXIIpszw3kBYnH5jLp6IFcRjDsH0ZsRDnbGIKQWW5qB/xZURUXN0lB530NEpusz97o8W/r
w6bvsrMvBD9A3Wn7sCCEnRVQHWYYf2Sna+XmDjgSuZL0UB+boSxfLNU1D5VfRCDdpwcGbVv4VcGC
jJ2YrCmCxykPP3ZqlN97g1vPBeJKB3sMA1JMA1lcmX2FfciaupfwZfsfgH8i6loi28ShcQHWm2Hg
uF47grSKxTVErniOFSjaj2VYErYqBN8uBRooqXws7pDrxXwsjOHLH+GUoeuJ47axcqaM9aQCaYQI
XmjRN6EigrCqwaz/kRjFnpn+nJDeD5fhXngWMdHsLTy2u3zdUYy3iGqI8lj38Sma6teinrlQXaVC
h90sUBDQPaolBQncpq0EFOEKXYBeI4A83P2ZjvCz2ZqBc83he6xxGMGJhUeO8kuf6sZLMYRvSeyQ
uKhB7lEBScvHABZYbGtCV0o2rULaFCPH7mSm1DBBy9Ij5LZ3CzY7YkSZr/Yh7tmyKyffepeIFPa1
/v4yu6moKVYYbzCSBSYZBmz5yC7l/HY5IlHpgEcQGLH04Cq5di6n7eTleMd6RLEQMR2HUnQzjwBL
ldxmlXTvMjEyHzuUCOfxMhGXIjeduv42rDNyPgCi4i1ADbAhEa3dijSribBV61nfR/yjEQNUVrQ/
tFJ3QXEX4oMolv4igyn9rAVDuQ56dV5iz7unOCYciMTh8DJV+oiD715q4EWGzVhLdp2Wl8+xWuqO
hNQP3nrTHy6VbcvV6q2OLWzX9gnWM00lVzyt9ulFHzWVti4FSeR32VOs+v1Grzw4Gd0gOBiQvLmA
IYMZoc2qQ1SF6X2MruaxxUuzpMfa3jeoRZamMU2suaF9V2Qj3orTwud7foPdiFSiUQy737RuRMoi
rWSLZa9CjBDZNrYuk1HcsYPuEzF5EIs4WyX14NODUKwXYxyo2aAtbVOj+TGQpb3WhuxeUkZpZjQ1
AamWCF9NkMyFUKFnxO3GoNMKduW4J/LKpq3u32sBHWS1rxgitZfJTqVGTPx1HQdzjUkKOqFfkzcO
77r5ifHLUzeQAribpg+7l0ajtRpdZIeXdd7wWtYoY5wKAUYhMtZ0I+Y9TA2gzApcwlU1Y57WgfeY
M4UTxSEYFC/E4XAZS6iHSSK3QGcqWZtulMYidZsa7LpJc3NlFlq+LqCb4djq5jmh5HeS2PqnFvAk
MFf/jg0NmzItjO7gEK4itZV/VLlan+NJh2HmhroWXUteWGXi76TJ0wE/fDhFstWfXFWM7i2LjYGe
KuZSC2t1k7StvMhU897gUH2HxUb+yXgKnnE7atvLiL/RgPigIo6cDR+3yTSDHP6qIl7UoZkNWU27
kfjkE8Xzn+YYZJuqSyO69lq6AdJrLrukTA6B3z61LdhdSRagbgfYtX79UfDiUBSXsd65D5//uveq
EppDGN3x9SIpMa5bNOCFGvbxETwgxqsToa6JLjIDAh3lxGmzKNw20EZJu88L17qB+/lAZoTSUlTZ
0Og4wrE1v20QuQBw9M4o1H3r4S6xR6vPny+iT6pU4lyC+LATffFLl8YhpwgwfQ9Knvm/IjHOUHwk
weLzh3HdrMdNjMaGuhOG+A9UigFM/rYhbGOfg5NkEwrrbilOR0bRoCoIrUN2Pr/gBw/AsEyYBBaZ
hZY4ZZy+aaCz3W7DPPGE/SCwdsXUFCNyu0TrJwke4n4guPAgZH27ZIWydj7hTxx2+HEw8Opyg5PM
+vL5D7oMxrftG34QXcOpvYtXRL5qHMqByp6gHoU9TGDz0XB966Ucqe+Kpdst6qr6HbettfQUc1gb
oCXZCnmPA+T535aK2wmhOUnXg06yMjHq4byvSncLhpIdbxCYZ5UPftV0TXCjv/aBDsFkFIkAYNHY
gES++sTE1pLjGrf4vk6baE48eb0SCp+6UZSKM+IXvqF7rh+8NHThPOmAGd00Fe6M0CVTPqPniw8L
kibyH9/2Akl6KMW6XHWeEW0v64WZxObj5w9amh7k2wfNT0aTKVo0+S2YEW/ffKZGqe+z7d8bkRHf
GSJobPic0TLA0rCgoKxta4Kr1ybB6M89XsZF5HXPQGQ4FU8HHWpK5iIaBv/WJzmNuHe/ixVDMnDC
8OuuPkkFN6rOWVjdd34Vfskyw12GpKGdKyOKZ0HsyY9JH87CEmcpsR0WVnQg3LiLa2EnNaO+MaeN
kIJidAZvpnpp8G7MWhdP543n915fS8YnpmB+I2LxdwCGSVzbeUIg76NLh+dSAwuGiGRTtvlgoOg/
ODIHOKWMYYSE0ayTRyqtUz/v81/yftK45BrzrTAEFYCpb18key4WHZGG56WhK/rt+NMiswgFlpfc
u5NP4PPrvdfccD2EeBYiRaxC1xyNTi6wKLWxvFew+YsUEl9ox6TLLA9VxHmmtu1iq1x3Zd7ShGFT
8PnVP1BJArLh2sgxieZVrxFYQTG0hD/wqfWuVJN6p09eRN28hzZHEZs8SzoM0R02f1Ise9R5kVYU
j2SqAyRNE+Glz/KT2SXeI2qkW0/mgzchIU3hJUzqXrBKb99EmfmZJnaVvg9iVLMXgeBFZ0bDOH+u
FLc6f/4sPngTzDmQXi7rBfKOt9cb2PiqSC21vcXaudIUTngEYmbHJM5o4ySKQF8JylKMWWWjqZpx
S47zXiJE2VRCszrNIrg3rkcejGRLz01tT75Ws8ah4oFkjVOC0QcCiEJtJg2ThJgW75d2NNOdPJin
itAiJ4w6EjjLtr3h0/pocPCDKLICtJvCWq/eAEQbER++ru+p2elnDPoeIj4l9BY5giIKGbrxW1Xp
J/glH4g7CKumwGULRBX2YS/rRFHUfvCjE73uBccrpei/fmE8JR41omomjevFLVeVRPDAcOxVKZpq
3hPnvGqS7iWcmrSRFPUvl83yZb7qe9gQs89/wAf2KBZX3ACahBifcujVrF/3mWoFfqPtzTYcDpVH
YpwcRgQaDNE20+p6m3hkVEtKT8ZZ38fLSKdse2PcfLDGm+gsmEGA0kLiudZI4XjI9JFJ/cEi2BNJ
eUo/rq+XLcjVhylM6avZk8BXlJR9aEaq/UIOHuF3N0QI+F44i6FFzIlj+t54UjrrmzT4GaI32hMM
nNmFO3Z2AFf6loPkg3UJE8WkLeFzQUNzNbQwU3OSzHEnVdMcR8XKeGxwNm7VnEQioj9o+zXav5fp
v7Ign/4/5LUC9341st+xte5/df/lfI9/TWL276+ZrZf/3z8WZUP+FyvFBPPE/Y7nmBX8H4uyZv4L
mxUeK1k0RY5G/Jt/LMqcWv+liPhBUHyzmaOUxCRPA6X2//v/CLL8L4Rc5rTqiRhayHf6G5Py22MZ
jRPLMsSJ7ANxHO7O9WSQmUbtqV7uHpL8B51UXXyC8v3qoTz82TW9RlO+HbP/XIL75BcjyoUn9HaB
EEqCQbDQuQclEMHUfa2tYK5a3yXvRDrqja9a4qG92rj9udjksKI4h+KcpvDbi7kBuXIYoIQD9HHf
Ge4tcODF0pRsI3ASYN0IM25c8qPb4xNTxMmVq5jXWwExrKUcFL5waH5n37KzevQ9++ZF3i7qf26L
bQbnEWCJqHavFjktDzuTXoJ7yDkCtnD7EgjjKi3l0Qv+/n44I7CNI4LDQrV4dSlX0jB+K9B7ajEl
Wu2cx1/1HNA4qiI9uIWXmuar/91nX+4Lbz4ktIs+nM7U29cFKibLaWQER9+EE1/ulZuEzusBPimH
UeCpWBknLvK1WrerIz/FoeQdyZW6M+V70dNmQtPNPx/jbwsI09bj7VWmQfJKAq4WstkO3ugdXU5V
9PyUJ3evL9DyYEW5sXxfP7LpUgYrlswOg73ntZJTqrzGNS3PP1Z5W4L8WqDXj25c40rj/Od+EM5L
7KewuYgTY/D1/fQd7XCO5P6x/GlGs6F3hnxBX6P/ka3lHz69/Yzipi0/IXCj5dZZi88f5/Vwv9wj
9Rg61dMOxbha5uRcSenJZoS+x8RgF0e/y1aZFL10RX7jxV3tRf6501eXupow6AGHhgRM/2jRtPNt
4yAukn2xkO/6XXLjzPLhm3t1qauJEBIQtJeAS0k6IH5/dLz67/YHl7sB3qDpqHjZ1jD/vX1vxGRK
HEFK7oYWiYlvWAvQGZuJA3F+5ae35r73H9f0fjBMM9FO542rjVxVaUqObtQ79j4pLiR/G/XMUmaf
D4aPLsJ3q8EpxwGA1/jtPTX+SL2K0/6RtvNvQV6NWngOuu7GkH//cgBOQNs2eXAoga+JiQROoAr3
Zf9Y1Fp4UiWEZ5AdSIj4/GY+vIwKaYIVytLfLYYkfZYKhxX/aNKGGWi/OhKBqTfu5aMnhlRj2lpM
gvOJ6Pn6660sxKCt7jGrduW8ie/9OHigobf861tRqY5x6OLIzz7kaqFICDXCANHBKIodqY0kp1SF
4cadXPCerxcIjUng9UWubqUukrwnzz04znb7E/4r1bae2r0yUx1v9ePwMDowq2bZLN+oyFTt7Chv
B/vxP7hPdloi50hwi5ctx6u5PSr1DGNjFWBRQHpVRxl69Xr+/3aNq+/Wr+LAckV4T74ar0yge2V3
AxD+wcBDI/e/d6G8HRNDOBCkWufBsavNcu5rzawuy/DGp/rxRTBDTWYHZrqrGa6jU9SZSRMc06hc
0bUc/Vt8hFtXuFpo6z7MEnCEXIEJrhIntPiNB3XZIr4bcpiO/n0T13sSo4EVHvTBsVzIy36hL8dZ
YJ8Sx5wFv1xS1w7B+eHFWHaz+8EeOKbb7sF01BtFhA/vk4YZZQ1K8Sab/DefsOZ3qDnFMTg2CJG9
MZrBLfn7qYhS3f9c4rIyvhrXXlBk+JaH4GjtTRP9XCrcWMWvDB/TasTHi/0Ig5nI9H0plLy6AjgQ
isudwsf7A2XkkvieRbXMdmRg3bsnY/7yvFmRrgzy+RDvooW8yhbl0p8P9s//4ON69TOuRiUQQoh0
kRQcTf1IE5VtrDb7/AryNA29GzOvLnE1LGNJGmlkGcFxcNyluxl+VRE+CdrltjcnMdUeZugl5jko
tRl2uYQ2zt5bhDcmyw/HjKazb8O7zc7t6j5HUhyDnm700dOLZdcUyXeBILNfn9/q9Ie8u1PDmJpk
KoRha/oRr95pnTc+FCU9OAbZvauE5E5vCdNyKLv9J8Pz1YWmRe7VhaRUsMCd8EgJs3QUoo6Sm5f4
cIDKMmcdlf8BVr+aFHsfjTS0pPC4+5Fs4oW0lZ683m5XxryYoaxxklnqxI45b7bejCaJ3diP3crf
iNvVf7DGsKHHRYrGZJJ8v71ZqkfsCcYkPKpZda+EyT25fTeWGG36M96+OShX2D0pe+GpYJfz9ho6
LiqwSVF1xG5l/Koonx9JDahLO4NW2zma2vXPbaGNv/O+i78Oo1Z/ryIlPudqG+50zGOHwIuCTakQ
8EA0m6CkEPpa98Xsi4LZccwS1cZoUuwaKvIQCKXhpYWiSchDHvu7TiSwkR0PHXynxO7s2n5JnrYd
y5V6igsZ6w3ajvRRTzVxJ+suf6+Vo2I5VdJniH/i3IzsQsR/gUCq6skoCSQiqUpsCXYNSOkwFnS+
TXTEpG/2Zo+SttYiBP9xSVqW3LVuYgcIQYMZ+p8iRqDZExBVI6ECIKhJ2dcBLWnGXwJGs0MYbKGN
MMf8/fnX864+ofHJ0JxT8QnLNJuv6y2DQcffbTvr1CB1BMyph1m1q9AmgzCOm/bUDNEQzAq/olk4
NpxdnaaoTHU5diWZhu7gNl8+/0XTzPRmVEiiQnEKxxsf9IQ1eDsqklTN8biHKOE1937ID5mq/bbi
AXXcPUvH365qU6Feo+wLWILdwTU8e0Ti6+OGFLkYmCmyf4QpDOl/EIEPf37462KTOu2U3twPBXe+
I0Y6ZwV8MVfzk5irspdkanAyY4URA1wgf9bNTvmZob2qHFNNxYOglABdNOSokq3HmrEpQz/8nUAC
fUBtzyZPriMZvbmAnvHceG0VOkhxjC9u7XL2hRiS/cSflTwIfZ//rhtd/ClXY/NtSOQOPJ/bAiio
tX6y2TZmXsyhcqY56YhadIDuS2CslCkScQdS7209DSGfGVn92fRNxXcMUGoppiwljecCkElgLBER
xx55E8AtEinSln3Awdxu2DLeik65asSzYDMXAtZgkE6Nb2qMbweDIRQVLLA2OAlmPuxEFIy2KDVg
J7wYRXXQxfU33agIyUChReiGpxy81HvxEJ2TlgEP8PN3eekDvH2XnC6gRnBUordJd/rq5+SZ1RRF
Fp0iZJmLIpG8GfI0c0V6RT5HS+JhRCAkXZIM5VjmuWETapydFTEsJLtXCV+rCrO9LzW337hVDuYa
adXRyj1/YZlRSmGwM44uCjsET9lOceVmIfYECseDNhA7a2SzqmuQTsWGNfPh7cHkrm/BA7TplPT2
Ho1J2sYhGsi6xbH97T12teiVVi2JJ8vAhGVbAHl+t2ZL4mIOY3AbZIL6nOTtuFakUujsDHjEY6cM
YbuiPZ/uPY7fp9Qcyu8NAu6HkX76F1Y66VQNuZIQT4mk0QHznD/UScI6PbBJUUi8AmB4GsKOpiSG
QfKSk4ZMXrGUCMcqXFd0Gsszf9Fj7L/6ZVXC207T4FdL52PKgfUb0fGFoojpcEVk/AaiAHCQb8D7
lYPKeRKi0AKk2OiRLYatjJg+MaKvchsUL0MvuICM81z8UlBTPXZCWO9gTELKbnVLmLlxNCV0fT6Q
3hd5mHXRQ7CRpg49QT/fPuS2cuO870PrBM+nXlRFUc0JHorJu0Q/t2tKQ92zUxK2CWatXaWwDuRV
Yj19/ivebc/AtyjUMWS2RwZIoqs94ohyxm3UNjrhL7FWLFcaentkw59f5UpSMX3D1gTxlOkfUMp4
dwYTPSkQtCBJT64LgqToGv3ODXEp5p64irhpJ7HmCRGYS5IMp4TLut93iZs6QTWQ4+t32kPFd7f4
/Fd9cO8W9SjM0LTMp/P82xeQ1Z6vJUqXntLONBdlnWnzke7Vjff8fj9H1wRj+dR4xUjMld5eJoEU
4etSnp1gQlYYIbH1ETarYxzj0J4P0bHOiuSOGGN13sHxgWcVoDr3tMRpCGOdDw0MK6wrqdPHcgHv
X0xWWDiU2ZhEB7OSQ7vp+mQF2l5bNRW5sq3Q5tua3r5jhlHlACuV5uw0AqdylfjG7v7d9m26N1Zp
iTI2xZZrgJlneqgbqyI7dQX5WpVuCMgZcUUZkOpvTLzTvPpmTuJSPDxKeowiehpX8249MkzVYsxO
pl6HW8sNdVBCpAcgAqeoHaeGg8ojOlmSazk5SfXrvxws0+WRoJHWJlMp06525YBE8QzpdX5iYyo4
PVka9whGmxttKfndToHL0N6YdiM6QITrZBlkbWKFg6DAKtyQpFT7FsLosR7nUaH7SxkawWJSLh2I
7ITt7kq7EgcC+n5VWMlxPGySZsA33EfSJgYAY0OlNH4HgoV+EAiqnbKLxiCFm8IhDwFlOi6b2efP
aZowrl4T9BGJGt9E6pLkqwlFAH4opEFbnKy+GR1JK1WbQoLnaJV2rMF0Yrqqbzy0d30ODvOc5v9c
Fo/L1avxFddnrR6LE2ILBUOohM2BzPl5J/U8I6ExbHayHHcjnHp/f7MQpAx2AsBLWCjfftq1bIEE
wNN3sqaQE9OtTXLAR9K+QLLns0hUm2MGX+PGVd/NW9zvJDCCWQRJhKXj7VXFMlHFSlLKU1hltTP0
qHzVwb+V7PX+0+Y4zfETzSHIknd0LKnxUIYzuE5eHxLE2Ps/6nra+XcopP/2KaIN5J6gUPJ9ob14
ez+Nh/9P98k38FI+LcsK3Tnr+7gchER3yByVZ5qgeDcGzQXK9nagMkQpBNH9RvuCsPTtVWXPbES9
y0h4DPpsrgraumoJDLLcaqbX3abGtC75zQkq2KJ2QUr0rXaoXTUHfe3PP38A718op2uK4vJlHKvX
aqVSqdRAIYPk5Nc0tqQQVH7QZDee8jQWr+6XbiNjBtoZZtLr9lVMokdV+6F3Lo3CmutwksBUeOQu
Z2Yyb0MQBZ/f1Pt9O/ubiySA3Q1KlomQ/rpWYg5ozUWtNk5VoH/LCmXpuWVkh6r/2LtHrYvsiqpT
iukxSInQ8TV5EUW3ZEXvbxpiFB8oSWEQWNXrjSxlKY6Zim6clNTSnFQeRtAYokFXIBuWIb76G6vE
h0dpgrSmUx4iCPm63JWkLF+slubJD0SowD7gtucULcVDJSO8xCNtpgd1GK3GJldHGx1Bzjp/4Qax
+rNm3f/rciqrMvhwZWLHI3S4zp1MirhvDS23Tjqx5rboCYIzxtLvz9/0hTD4dmhdcDJT+Y0OMGvz
2zc9lGJJ6oqanAM3x8fZtbiuZ2ZYr/JJoOxocVuvwYVJ6rIm27BzIoxA4AGqNKOXGoQYZsiE+CHm
liQ5kKd6b2aqnRXDeJDpdXFc3aMq1xackKOvY2IYGcSknBq3L2ke6GHdNR84kKVPwEK63qY3Ulpo
SvtqNhB3/hByENnLYwr5ssZ1yKFXgPIik1JF9A6Zq184NsupEwaV9Qz6ZPI0S0aeOpmm58lMiArh
oIJSwU4xYjsqSZQX8O26Kb/MzRtvloohidsV1qnBziPL2g+47HuHb1DQHT/PDrFIqOPnj/yDcWag
y2MwTaG8PPSrR47VVq/aos7PHkqxRWGJuYNQGh8J0QOKo4ZYTIHkZCsjDDcalIuFF+bRuXDrW229
93PXBH/nE6dPiWBtEie9/spJ90mMXMpDkOWxtx0I7LFRcZS3JpN3J1Lahpy2dZU9BTKD632RqFUi
UUhueEb6Ha6KQDQxi+sJ9Ro0eriWo5VrAvcMGsE/SA2mRgZa9dczqMliQwkbaRLAwGsKaebGujpC
hjiLVmntaGb3564vxfsks07K0JfljZPD+8mLAhhWMFToLFFAcd8+2hxvX5SNfXBOIkmYCb7XrkZ5
Wok0sV9onn+rG/deYME6DMiUBDvOpbTlrpZEjvVCDwqTBLksqVdDRQp1U6nenIhv3anSoqBUioNc
szLoKrpFlpxrKjPBbWVbNTPf6YEdHbu+rrClTrHCHBpu9MHeb/WmX8g8/n+5O4/lyJEsyn4R2qDF
FiJ0UAQZVBsYU0E7tHB8/ZyobpupYrVVWm9nV5bFzGBAuPt7795zqaSo275eEmE66Ug3LL+6GrfA
6sh8kHx8wFHP3GFCXYJlGturALv9m5vxX55zpqxwyG/FMsq52836U+dfba0WgKObX2lTpbuZQ+aG
buLvBv7/ZdMk65KEiZsMlXPX1+mUnaqLSWwOYgKH1pWtDtqGKancWDRlbzByY9NMsBngkXUnaY3F
wUpyJxSpaoQzyo3fPPG3G/7Xhf1m2kC8Qfsfzc0f4Xh/+tKttrSASURxzSrvfinkL9utn+04eY+d
/K6vp2//vKr9/cjJORC1tUOssGX/bXjv0ghxsrourvNqNUdSm6wLbuA32pbab77Y34tJ5I+Uri4G
Waryr5LVIYmtqup1cbVW76NI1OHBm53yLp9NGXRaP0caPJh9NWh9SJyk/Zvz3n/5nlQM9AJQ6+Mx
sb88S+4IjqJg0nklwUM9VB1tv0bFZETs0u+0h4Z6WyX+eg9xL+EhQ0Zym7Q7t4rzT/fQbnRijby4
uza8os1OnTIjVN3WxPGX91XUmAqe1loY88dqSUMlhpc2pN+Oef0p6jIfj5Bqymo7Z5NehcCfqsLX
IZs9aW6bPEhNWZPINlZ9g4++ZFSRzd3zrCtEGKpjakSKKco7O+NOhHpnq5/aNJu/8pJexYQt1DzY
yZh+LkUMMRncOjWtU9EN8/FXwtFaJk4EIabs7N2rAfVuYUqZ15mq+JurjybDkDEzH5ZRmt9EUnhZ
IHlBo8o2ui4YSmc+GY3wkPv3AmpSys/5EyX+xSMj6rmkzBihl8TttU9U6QtexzC96dgOaiOUwbf4
ar0Pz4O0KsNqSNea5tLBE4+h3bFGy92keQ/om6y52DjbLRYKAvCmcicbboN/GyvQuaKDt3fGUT8k
dDefawzHvyiAC0LDllF18DzDDwERysxptYoyGqGXrujnwE8QK1bzJyqSmdlv1Ju0QB3XVN0WWjM3
QVIP6RiocuZAs+JQ5YBZz87Ww3hqcxcYCeRaIdf7LimU99YdIG0IUyPFIHVaw8NMakk3JIdMZ7pi
Ga0VMm9LdZ8To6mGtKCKyBZx87pasa1HcqLADBbum/0A24cZCU5jXYfHqo7w37ymEGFvpHYcFqld
Ln48deKVlXqow1FfSEZ0J00ZoppelOsPcyuPsUi8bxlN3G/xZFZnKRM4JK7X1XZkKYlofXWuVtMn
EiXOwtG0sj0QDAWZKe4VOBcqoKapdIlR85zJuPM4XMKgKmtqUx4M8V6uY74ZajrU5Oz1EUsALKlO
yZ5XTwMbTxBKSBKjlQRLSsBBSNrfHS+f2tzbfdEZoLgMU4SgUwt83VWXXTxGemCZ0nwIhb0mh3QV
1Rmpk/zMaaHagb6SnrbLrXHF9qM4Ru4no9Q2vSaqnySxxYTy0VN/7rwYlojqJunjwIsHnCJ23hsQ
6g/KIMuf41iWp860M2TCiVkfF7XVvVDB//ytHfrklZElvgfQKOrDiqgZVFGfXU1M/FsAenUZdgZS
PmhwbvXi1OZ4bG2Zbt22SUff1OfUpTehZlXQ9o18qSXVPJeoWG2geyZ830QX9kF6ICT8hXPNa943
7aUm2fAD2ItHSgZ5gZe268he6XoO6f4aT9YZB283BLm7ppvGtBURYeSNOjkUVxwu012jZbPiKyIZ
mvtMIxEep3298AmgPT6E4tr3ySoSKA/2yLuv2EZ5KLG5cqO9+0m49lvMNBxakKVoNCGUdflgikrN
vroL+eZkKuZhV0K5oZWlkTkZKwB8YBvU8kfresNxguayc/uZyyDblLy+IgnnKVNhvaj2j7RzBVCa
ejReVWOd77kdPHkJTTcLtOXUp36d1MZLxv/rQ0+tPZesOnt8JqLVo20/r9oc9KR1/Fi0QrsfXa/8
kejYlv3SbponIFzOsxr36zeHvEimbLqG41tM5VbCj4kS0xC0aOHg/pos2+8r5W7Kvb2nVhInddz/
sJlVhBABmfyhBnhNzMJuAx5svfaNwTXOSkJlg348bg9VYQ4q5R0QAX/AiFj7hHhhzdZdqf7SpzZ+
4LQ2PyVErL9UGgg3T3Ba95U5tjlO0p+jjZTChMxdb+XytSPIq8Vi1Qf/sygB5k4SbJe4zOBG1G0L
Mci18iQ0V5491rhMJzfFmvJH4RbZSZ3zWgu5d8L1M/iWr51mxfI37Zu/HwQ9uL1sorTd/nAk/HVX
GzA1am0h22ts99Uh6S3gDa5bhty62M9LxQvHeZK7MbF+dyr/oxvzZUP1EBfe3DnUAXhb//rR3WIb
RSLL8Qq9ERIOBnewdaZIIoIESZdRa8cF/BgPxBYuUrKlNXMu50AxqiYoRd/fw78pzrqZQzWdLVpN
auGsn+x1/V46vTNtxKwlmI80vau3ZWUN9x7LtBNyQUZkBXOXXcECCRnoIKOCXnNgdND0LtNt6i42
9LSpL4tAX+gi+0OsJY+jXUJd/eej2t8FaVx12tNURAh6KUC/1AqmWeQ6LOPuqusN8ee5tB/nwfys
PKO7s7xWjequFgF5xZB/jHkIu4pc4LkCE8J5hPfAdgZUBINxMueJ7RMA/a7pHYJEnUS/w8sybRuE
89tpzPWIyCh3D+awudC3SQ4m/eXfnAf/fiK79WoId8Pq7WC/+jJcICXcXqRndVeAZaVfyNoLslQZ
g7Gyrd9cub8XEn/+qL8dcj29VtFsOt1VkpsAYWO2oN/A0P/n+/NfvpDBjJpRBf0+xgm33+JPp75F
NVMpVEtcY6X5nCePkANC0QNDUazfdH/+y/dBIISLgRkfQuWvI6AGWfwIDLi+dnA8/YX2LnmnZvmb
BsB/+RROsLeCiMMsPd8v/Y4szt0WnF1zTRe2uKEEdlPY2v9qY8B8aONAxJ9KQhliyy+vtlQVSDXG
1L4U7BRBPeKUbQZEF/98b754MV3mvdSQXDIaZkyUmBv89eas0JEHCZj3pfY/wtbvfbh7gRM0/i84
28FvBRRfn4WvH/fl2tl2k8Xk404vagAvM+CoFmSRErGW81l5dFD9/43W8O8vSEMfoYR9S/L5Ssjn
IICWxkzmF7vx7geDk7nR5N/KYvwJ1OU3LdevT8bt2/35s77UN3Hulb1uKtPLVJ1M63uWP//z3fpD
/fTn9f7rB3xpw+igqpZi4fIdPR+ytD+EYzSF+29mUPqurwWXNNiytIX6hiypUPV/Y9D42hKgeoOe
QJnIOgs/5m/6JKwgtY2re7kWZJRrQVzUkjafhBMQNIXeH2ASISlrBIDbqIA6Sdh2IQFRANwvzYia
wbov1X79rc3/yxb8x+/F+sJZmEElbvcvVawK7BEYXiuvMNKXt1EjPKywKGUdJV1hXJpxIGojvjh1
BoPK9ob9UOswwghqupeisTewZrr7tp0eZ60vTwPRbqFs1STMyHC8/PM9/PKM/PGrQpm/TZjgqSO9
+fLCUV9yqrOXq7c6SjhKoErrQmn5z59y+8J/elB4ldGys4lQ1OP2w2X910/pzclQwOI5pHiDx8wq
hXz0ph+DgrbbLrbn5t/ryP/kgP3/NIT3Ji3/vwq7v3lcd6NIPjv5F3fr7W/8292KF9WFnqAy5eJg
wh3hPv3H3Wr/Cyz+bfqFW5n/uI1D/uNuNd1/MSGij25Cu+F/3Dgm/zG3mta/UBZrsAQYF3LQwRP7
vwTw/tsM9/+eE2pTEttx3gIWuX0SSZh/fU5q+i4jcbUkBrjKR7xstbZ8ogwddn1dWjtDL0Ugh0rd
uP0SAriEF52qMC3XNsyd1Ng4NXVEIWo3zIvqGuvS3jjzakajk5ONOTMXiXnxNku+ztGoJca5MXRG
MZb9abhZ/uDkTnOwVw5tQw0A1CrtdzlbPyZnW43xZ9frJVhCF3ExBOIHcsjagzvFADs7kR71TFEi
ctdRZCXu4h0YHycPS4JXyBgsfbvm8X5oqO6odB4sxfvIJVOS5gaAn5cTTnZI9vqgkD2uNBHZUMoG
Wr5x5tBqRMD0Oix8Yq3D2I2dTVnG1TZV++Ky2AmRifgf3OckrVEuDjcde6W6L8vkxjvDyk0tJOR6
mv3Ozgw9tLNRfW4UvRr5ispz4xoUvUvXigAZ5vRa9JSOzKsG3PDoPHbu2IG/dJ2k9BcEWOu+cTzl
eeQnbpezGeZoQfoYjepgqZFY1hitvDnHR5jnWtjasZYGmkoSvZPYSSihrVcEIRAxAGtc1G9eOm2F
UytRWsvmY4UXuFE0mfTwvE0F2T+YwiczmSi4lHpFHTi6lX6Qap54kcIXRQ4UZ8oJMWJPV6WsZODQ
WYrigVtnZnaBYrUjBS8YtbUkMt3VqkCOjv46yWXc56ms9i047N3SlN8Nafysy/UM3c6OytqUv8rS
s4g/hIwd1Hnenud1PWrNo5bscm2oQvgZeVC35RSkBVj/GOg7lPJ0lG9SS/vjwtz1UxnVo2bRvWoW
+ipZb2xXWosVw98nmdSCmbr1vW2braIo74uz7nUn/lYXpC9061Ys6q7SqkuHyjAYy4G7mkj7YcRx
97NPbdPv6rU7dOjGIOKmZkgLZUE6rYV6UjSR3U5HPXfL7ahV3oNZDSENSarWLpLxDkbneEoQG+Ky
ViAeWd03psC7VRjq5+IpnOvytEtWn6FWtskmVdxY3t6dvQrgOeWoyxepj/xzhlooG08X5am0ly5S
i/axb8smcOfGfYaHXz0ucrQDMVmcBKZZ2Q0QhO+8ziGH1dINinwnDYSdymOBE4OqfOs5nb4H55hE
OThzUhzL5dq1KCtzayDKrimdqGvVeE/WNhGcZEa8TZBxzvOEL4Y8pGYKVKZ+uejesQQNUEd7OwmG
HPrmONlMAlRbCSB3wOrM3xoQv77RtdrWyw03rMyb39yqKXK69k4VCShqPW5BRCdlUN/OuYsBydhp
p++Ut8vgg7cviDCg9TdKlaUCXKcb1OSk+hrvNY0fjG+lmgZZramhXtb22RiS5ALkaTmRc6/uytES
J/I17XdMgU9KqjtBX+dPGf4opTFUP9FcLzA84bJ+TOllLi2QfFoj9rhJ72vhbeuUb10MEtGFzlH8
vBopioXFsY/uOAMWpQuVeU91h3wwN+0+6GKMO2bxy1pzHaXRLMJi0tWN5Sb1fdyqp1Gd7S0107I3
VgfTFNoQuo6ue2hY+3kGb8OuonLOtNtucGrWWUDIUhTRTMs1n9ydXetnTwNk64ptmdWsENhmXWGc
44H3jdBhuB7MXz1rI2dIg9WYrDG8vSkkbuNkNY+pYtJ17rsIkncRJVnlBAtzj1Pc0YGV2s/WpV3G
1znASyfaANhrOKVlc+0E8HK1t0EiVNmjJ1ZrU2pFeWhid93Qkah/WEvi+PDi5gerynL6/KJ5ttQu
ypB4ZYUN+LEzAmWsXqQpVh/WIqc1C0VxGa1Ce5eaylLhOsehVMxArbPO180etjLVJe1vO3tOq6WM
oeOrw761qsPioggXuRvpM7NnaF7xEBB7RC91cq6LEPzzLqB3xK/cg4J5eD32Kdcf1k0/Z7S4y3hn
WjQfDfmj1/J5q45NteWlW3b0216nadTZHSzadbIdXy2vCicQhZY/zdhCiC+bHvKu+rSSMdlA8Gui
fBqyaFitoJvm5cB4vqUfjNbYIxJ5WIlMl9puoPB+0CS590QfFEGjiftqdZ9c2JiFVvOLqUVIlsqD
Ejfvs7FkUTOkEqlMm71ZSU1CcFbxJVl9Aodeju4gB9BBqx8MJqUwViCmprKlK1ZHBRf7jvaJsZWz
sZ69XFuI4WyHXVmue3fOiy2pCyWPhzqGqd6MByMFqleqfjHCg+5tPxdt3gH2bbRtLD3dT1u44w1b
cJLXu9SxSCKpmrepl8QND81T1XfuQUhnRRPBvpl0SwxnKsPYNlYwINtuDstcPIqegArNGg6JIbYV
3Nrd1PTqYZCr+QwbbNLzORxXMgQt6KdRaua0cRjHwnl8h1KkhFKNHccnJuxiDIq1iyXPVjcor2lf
pCEPobaDQek9wFymD5kNzZ49wtyVLCGkB+neRhWQjgO+gr215zluAwXpiE/DH8iHwSDBcKtwtcYz
8GdxjwL6auTZ1rCHqAV559O5BFWVErBd/ehoiLV9yb6Rxt9LrgUykeG9TBp+Nl/mgLol3thrFr8x
YZkvicvGhwPIgmoute3qpctpUJsBQr3dfqR1N8V+tXZx5HAQy6Kc5SZc3Qx+MGz1dG7QhNQ8TUsy
bljWX+d22MhB25J7clyb/LQUb0nFhpm/eQPjLqu8b4khMJcarmXOy5Yal1uzojde6Uw/Ybog3/yb
hzXJYIieeN5H1SmhVpw9hh2OQcjj+KaPbK4TgDZCDczR2JGyGjaFO/MkLG6kSpiMhTFc5nhRDy2J
xYm2dJBiu72dJ6+mekuAUe1LO6XDLp09LEed8YAfjq2qjpTJUKNhmtBLNFsDUEJtlwcze5OttRkR
N0C8FJ/FUt6rvR6Wjf6E6+2tUVNQWeNdTzZvV7cPAw/MOjObGjoPU4Kx4mxwsi4itgstvWrtFY6t
gdBwDsUEeDNP05K7Mk12gHabsCeqQnUnOqKV+HCLWxs5cz+UYtajnuCIwB3YHiZaun7Lu4aoB87j
hp2s9qeCQOSYZLZ9DuKXaBixBSX4vrZIdvDpr0G8AAt2lGxn2kILRyVe/XYxn8aSW1mocowcsLaX
puPfstsm+Z4p3UeaTnlEqCk7dlcAKBjBtnnj4ELKkIGddvEm69JzJZWfqeecO2vm4VJEaLTdD5l6
ZxQ/IMbT0BvIX4IDK1vDpLXX9TRA+bWctnvjwMa/oQYJAEZ8dWwcAEDeSqhafpFP1RsPGr4zpXkt
i/ludO3vYlSfSNok0Egtf3I6aw41VIo3ozMeK3XgtyqBiMNWtpUns9IeXbq+m4REjHvG15c21S5j
LLYdi0Ffy9tFNDajtYit5IN2KqlSn3JK8ievTJZ9lv8caxOmu7uJ5SDOa8mppyN8ZzR7+UErsTq7
UwHyuqGdQ9w82q21ai+8Uw/wF3/MWh7Vpqb4tVKpe3jzS2RbhAz6k26YYYen+QThDQgU+NuICv9Y
Eye5+qXpPA2Ky9zPgpZI6GTjfEMi6QZpPRenuM3TMEnY4FvpFNwpdwgJnGQxr9sx1ObFYJJk4E1x
oJV7RZYFtW1DVCNDJy4SjhhJup9qvTmhJ9DvqJTGiGHX+xjHF5ra2XvcpSeHnX5oJi9KG07hNhH2
x0rrmw07MiCbgt8RU1Qa1PNofhp1o++q2VaIutGVfe0qLL0a6kI/Tyb+MJ/bY0LdoNDYb33mBtVR
98oJr0yRR+AUKioomF713HSAKdb+HkU+mTGmUz0rUitC22krjLkVl0M4iUdmWtoe1c5LNhkdeF+T
ihcZZZKNkVd4H26TJZsh0WtkOb3AiGfWAerVPmCdnHwCieuwYGROUBTt7NbUP5kZez/ocGuTXyT5
RZR06PM2z4PFYXI0q+l76hbGRrETbU9nVByqelxJ+Cajbw/OWrsumr0yiBWAsRWv+073st0UvTyK
hlhQHwWnd+1G9uHJQ/VmqmSQIQpIQ8SlMnLdlfjjapIBSTT1i2JaBDjNreXcL8wRA33WnF3h9OZu
tGfmuo0WKztaOTH6d/k6S9QfidOYJVe1HO9zr5G7pFjesaaWImw9hIbkw8r2bEkiDLqi0KOudOSW
idYSDY2yngt8jSG5vQSu9qvxgYVX34w3ka+WcxjAfsdKjNtTDbwOcpFS1Lc8nzkcVjFtRtG3h97z
lAMpWONR79eroxXq6zzpGqL2cX5ZOW6/LJiagnkdMejlVrXVXFHtnESMQZ1m5UVdrGnF99Sqx7gd
yeoWApqCE/fnUsYFoDaCGFtPl7fnqPvF5G4OWq/QEfcPWxyll8V7LUWq6P7AZNep608treKocFqF
nTzWd7pSCn8V7XdP9OaW9HYCY7BlohtI0mbrqAvZntKKA7vXzIcss95xGFnXGjxmsKwC+DTv2avU
GwobyxanOKmWbZw28OuJCDpjTX3OOwv16mxae6ykFU9r9T6QfdHE3RLKLu8PdklGiN5zlEcO6h71
2xvJmPQFtULxOBoo1tS20MIGtp2R9L/EMnC0MypxqpmOnqnOl4d20rxoGMXbZPXxdjKT9NRMBRN3
fV5ZjogpIgdrOeVznE9RRQggkcsrwsOa7K9S5ir7LGf9XmnmLTvImnqIMCfdvJu1Ln5zx7rdTcio
omyKrQ2WNnxgs+PsbvLgwHFSjXGy56NwHQ4K8RpU2/ZwmNCP7+OpsB+NxJO71pnITpacdkPRrtab
3nrysdZy/cJBzfpmuN1wt6hjNnIINOb7ljWdlSg1fyhECtlGNe0TA+8lZjaCEuzvabtLsuahHTTs
il5YtXu9vaRo+l17Zwzim2RPP1QrRhCvJrnAw2mz8VBvc+ycc+XktZbyWOq15SdFMb0YJlut0ibi
O0/kQiOhU3boapOTMuIvVvL1kt9yUbjw+XExnOKnGeNblkpnbfF6ls+lJVlYc8bLrbo+64OgXCjj
5SUlnuRNzLR3vVlv35cpE3uJy/6jM0eXo1SssexM3dIFilPVOzlqIQGPiY8Qr/xRezkPwgAXpmdZ
0tYi6BDyqJGS1g7JZK6xpu+VgQTYBNN/HFIj0SMb3bi2HbreLAJzAWK2cKilrpu65I2oCqXg/F+O
78nSVkzvMUhfhC1I+uM7bsuaY2NgJSSAScOcncgSrXbfcPTbZwbiFp9oCQQOcNi1s740xqud3Yzt
pb5wetBMxcPwbabkP83x/DQuYl5Dg49Mo7q179RMK1/I0Db3FeKgS9X3VKaaUzb7jkweL1zIY3tO
wVSxora18wBu1foZj+kSlhyJ2cQQrARzX9g9QqTcOTroWrakF8kmaNuUIBTkat+s0iF8b4mVTdHi
jmNdaiKrxe8ltdWhWKgpmXLkGCS8DEiVRifz6Wi0xdEucDMElPDet8RbH6q4RbNcUFtUou2PehfT
sqG08tnmPCeM6YUhT3btLgQcS1WtlWtPWqT7aRF7MY1eHagj2FTs71Vg0gg4pKM6BUZZN+ekyZc9
obWHBXivkytHkRrPXYd4u9WxECc4JihH8HXEj2PsNDuTs1fQipqI2b6jcl8XfuWuC6W7bjvz3BCq
gbCCHTLWH/kWe90a3kzb8TNpRvnopuFot3u3Q6NN9o49vbXzFADI2lbeHIyxHbjZTVV0l3B0vUjX
6UPLQouF6o2kpiIo2NaxH+QBYfVsMXMm9FAFaxp1TO/V5aUo7cdGroTZzJsMDqupVtHNDx/My24u
fxYIqoLJnCF02Bdr7etnKsNpqy7uL9jtpFGqFLeTaw0maTAEE2hTux7t1LYPHtm+QZbnCEWT73OS
/jQ0KU9mVuwsac0BGlOiG3U5+cSTvdC9wF1LY9HPY5OETldurSUTWzSER6G61IopyVKG9d3tb2c6
wptDgWaTE7wK7oLSEzpU9VikqxHkQv1JAKgaMHqpLjd7h9NAS9NyGoEO+FDFauh36HQsU1PfcIi6
r24LnlUipY69nFQRoZm+bXPOUy3302gI0sv1Dd29qPI6kkdWlA2obvCPtMHSxOTL3Uy91sUSU5jT
QiHrJIiz/oe+OPerq509yvix8QihWPNAwQFygT9rb3hAP+vONMiLcMJa03o+Tt7ViaQ2cVGUqJKn
QmBzN37246Oiyw20YIIRiIXhVSJzlqAWz1afbmFnbpqz+5AS4CUfjotAfAzWdvJxST+vyq03hptn
jgEs6CSdcpJ1muMK6DW0UvcaN9alVUhgJKGAI4dyb+jGdqyXT5U8xCTnGw/6QilgR6ZcPm7BnJwb
Nsja2NwrYsJOHZ4Fv8/iw1x26HzcO/Q7cChKO49E7L63GbKQVd7W9OQyibH13cwz/CbW95KQSb92
4xAZAHIdcyWESNmiT+yxMZAK5VHC+HXXmnt2/Zc8boKYzmM4Lf0pV5vLQuZuqe816n5qxLBWiQ2i
wEO8wISDAeAN+GoaPI1VlEzOgVaN6Zs3AdfU1Q+1Ioodc7GD7dXsZ2pscVqqkQiQ3mZNgXTr3eyI
k43fVBoPdB459s/LpqnZTWJshHJGPAURj0Y3O2VZUN/afeMPvWOTMSMIFJWNLxsmehOqgIDm38Ps
lpu+GHjXLCcYyOzw6UH4NMr2E8BPuu0XcoO2dquEif05k88dxR2Qc+n9cOpya+TFgGPjZ0MQLVmp
63BWha4+dr0kZheQPUfKqUCl6CYvXqWbYW3q2Q57M6nCsHp96qDPUh95bVKe7lo52xULXkmgvDtN
YZdE8UqLbRSHtG1D6ZnvXfeiuUkwYenA6hO0mbchEIFIy7HYrKjtNFIzzKc4O3mZG9YT2qvZjEO7
OXizFs7ta6P9dDPtk8P5DFeh7SKldx8KYcT7xFqONQleftOO63GZzNCJ1YcKTElu0XJlkf8m1OWe
CmRfzfNrv3QnVb56en8RrcdeudZONPccCXqjeM2zfJtSptgNN6VJyQ+Lu0NGXDc6OOWq6OdMaZhp
kK2rjke1IhixWkPC9wJdHUKrOslC7An43AkCEo8dPzeP+PoXHKMPFVmm9bRVupNJn4pDkHlwPbGN
yyt9B7+Ir+18N9msKM76pOkjnf5hk3nbib5oM2C7lFh7aLIsOK5igjAZqfjpeMzbV5aiW8CJTw/C
j1P8wt0Fg/h1MedQwgbQV+PBtq7u2Aea/m7Jb0V/ZdxCsUc5yH7Q3zAv63JEeSgc+E3uW68qJOlq
gUa/g/g63x7E3aDQcyMrsBCsadSTr4vSa4Fbl8dVxRTaZMSQ9KY0wpGM5UhnWhOUuvs8pZ65EYt+
MZ1RntE+UofocQ036ae5OGjtcAvq431Jibfxso7QnIZZA+cXLBqudqzj+blp+rs2V/Zdm92easEt
A7NO0QjsI3Xq9WTGXbgaiREStL1LVcpQPWb5ky7h76Yd2YpkWmxDmySxITnq2vghLCNL6JeNztmo
hmd1JrPLHSx5op1llo9GOfxkC6L74XCSMdPxhEsNdUdxW8kH6d7H+bBs595rghW1gM3yy0TjjaC/
CYjR2j/O6tVRxB2kbb+cDd7l1IDWvnr2Hi81LdzxySzoDtuUNS3jc2ch82aNk7dhMOXJma0NZ2vm
ddMb3mufmaiz6ev6pOsPa8dOq2+LrJC7fl68DSZF9PWL85yivIVAcVRz9b5pXuZuosNd4eJ1/H4a
Qn0oXR/Fw2HOzc1cMWET6x9NU10mh2xO5h1Q6XhDKzzfVV4DDnZcm7OpLva+GJpzplo0c5swVdNL
QyOXNsste014j9Va5tQy1sLf5Sim0HFXjWZHYBc9JW9OCHHNLJ9YMlKG+pvw1cvLcxIfc90adyVI
VeqQuN15Y909ap7zlmdJtu/7Ng+1LvPuhRPHh8wB1chVCCyncc5eW+2JlbtP0w2JvExLNfdbzV/z
Lb1Ut8pEQp/EwkcWWOFoO0Fvdat5s41u1ut2OI44APEQ4o3w1wR1vGEr79aNnOAp6Y7DA/FdBGf6
zA/KYCHlZ9OinKvmIVI5WLjjcEecY/EsbeGwVeecQ53qAnjis5rNraZPp9kGtbaa4lWWyh2thCs6
jp1iLTutcR9XEojC4SY9VLyJ7r51WFE3kAYJbYBZbTkafkpIYVS1t1zv6qHWXYf8t8Gk+QvLoSra
+az1gx5ZKP0ifVp+pRyhiRpzu91aF99SGXNCBLVCZ49z1ahmn7n7SaLRowMGhJYDr5Mqz1liXl0q
RYX2+xarHV0O/L0bavl9W97CvhfdC3LiqoOuaZ/iWakz5hFreeiHotoSsP69dBnlpfQKNHZCcD+r
m+7Fyhi+rjgJq5KnLa8FgCWe7rgO1aQ4oeSWLDEzM4RKEenBnvIDLbZ4AwRMbtHV2iHqozJAy7ut
ib1LbaJfJlmjdxnn/f/h7Lx65EbWNP1XFnPPA3oGgZ29SFeVySpVSSXT0g3RLUPvPX/9PlHdwCqZ
ucmpBg5m0EenFRnBMJ95TVRUkm45q5+CTCD+MtjvelUlugEVtZUZSh/6Gi4RKHv09Fq3gGVpuVXv
eWlhDpR6tEVpxr6rsGIvO0oUHbpMwH8M7TA3QbzFiara40FSv0tS4ymKh/bITws3dSuyY4vJ6inA
bRQG4tjt/K6GxdAYzr2ttd/8cC4PFCz03VD74U5pssOoaC8cvuc6olRDHSskukI3oppberszlTAw
q+Mfdkr4WA/TQKZWV9hZqPEPW0r1iyqsT3OBThn8Kzy+iwnzUjQ/dlaiWvto7qJDbYfDsRqt5qjY
Atx+noGwS2oZ3sUaUvtxt1Vmt90ZAPZBDoF2UCOKr12UV/s6UH8kY/RFyYjp6ji+03owB7oxpFsb
VP+uFeUfAS2jZ510YycoRn3A3DPfUzbCqrJKAcWKTnlEkYt+RdGruyweIXG68cvU1R8nx/+adqpy
gObpPhAalgCsaX1H9dxt3SYnOVHtx4IEOBJ17SmBUh81A45WMffioelK61h31LOh31JhntRnoLvu
u7lMnwpbz+8ity1+tI7Z3Y96rT7oeNj9NQ2N8gXK6vhHpObznQm7hbonrFknq75pSm6T6szvYMU/
TaH+Qel1WZTlB4hiLl7GCo6q5dCxiCEM53C0dkCSfiQlBBa3B4ClY7lNGZrgJ0pcIAqEDBmxOCjD
2EyPZipADeiD/SGITH2XOeUn2yWeiUGLbx0TsehmFPN9kLvTx3aso3uRZM0nXWkeM02NvtFEqe/H
AJMGrR4fM5s1LIz4ro+i8uhEvrWN6/ixy0Gy+E7Ub4wyO1CE2tOHQ9WkzbNj2EKMro0hOhZhDIUQ
QhFVr0folfXTMHR/+laT7oE+cKM1s95sMU4kgC8bIPhlfXLVhylQ/2ypHoSKhs9auGuNXNamOD2h
OY/6putww6YF+9KoTXdXpNBgdZxN/8blvQl99VT+zF/a+ufP9vHP8n/Lf/V7wXMYBWH7ChH6f//0
/8Vpnf1Lzf95/UuCn4XEPJ39g/Roa6f33c96+kC6k/49wD//y//pH/6vn69/y8ep/Pnf//W96PJW
/m1BVOS/Y6mQIbiFvnqmYhkhRJL/bC7+rX/8BXT7P+gGAoEjU0LZQRJJ/0FgafZ/XMibFg18GwKn
hJX/g8DStf/AWUHgCxMQC/EpKcjQ/G0vYP5HaufAL4bCTnSAWNtbEFjnYECcKgy0xFTNlGYFAnb8
An6VWHoz1X2ukrbR5tCdvtsHFr48v63J899wrjPNN0Bcv4G8Xo0wUH2TQi74SMG9Owd5abQkzXLM
5ge3t4z9FCHH04TZcPf2UUxHgtmQODDApp2PMvWtSN3enR5y1M+IUJV5KxprjeO9YJvLJeMBBquG
m9Mr1lYu6W9ocoEpa2E7oDqMAc9WbhmnAQlkhvYnRXPrp9my8VNsrArNRE02a/xAWDvLTuHsREpC
c+zNswacLZ0AkDdgI0nA828/h64UCZQeMmuVDqkaDtWJguSaNuW1WSNWJUGEErGNrP35MHaVjZCu
cbeOWgWHLbR0SN21uemyrcELqm2DwQDR2o85ECm1gXU1zx2cHaNKCjofij483573OZBbfgbpJqSa
Kh0YFB+tBTw9F1Xtt1HTP+BP+peTm8lBq4sfPZ6dh9sDnSNZXwfSIDpD5+ewoAe5GCgsDUSZ9arn
qg2L7+QI0T6d7Qx8ljG+Kyh1rox3Zalp/8LrRkrKkrfCAmMdpB36CSoz6x16wkVIYwcnpPGrVRTN
FyX3CdiB1jq/fHtqfmhaGf5KKXFsFReo7Vs3l8ldgxANV5DD/Jcs/6YY86kcS8eLuT92WUCrteUI
vokFwgrLM6uCNxVcQjCEFltYi0sX2UnX8hRT1e+C0v6lFap9f/szXtx0aGdyayJGwhPvAsY/38CY
c2hsy7J8qKwCRqyjVdDKC+3L7VHkfXl206GdA8oWlDqagVhmLO6gusO0CGvq9MHQgmg+hFkeV4BR
617s5yoevpYCmiIwRrC3K59qAY1/XUU0ihgSxQLpLbjYpyo9Km3um+LBqcui3IIjoTNTV8Lw2n4M
CZJmp/mAiWat31uhQ9SJ567VbWoDxvLOTabwvSJapf3w5gVBI8KSfkig4/m/58ue9lmt4xBbP8CK
7CioVdgRbMpazX+l9PHFQYfZ+quK20bsbw98cWwh/CCQBo0JtBo2gYvvHTqGXg10fB9cFLHuIsfK
d1lHcbFR1fahSsxg5dhe7i85Hv6giIrAhbP184lmdlMHlQRHZsGABsOoD3vXKdasFuRyne8v9MD5
xrhyISQolpeR6bZx2eVV+lBgN6u/AwkiLTFmsx0PqR8Uwuvdavxo4172s3Ha/G3CD3KP4SZh8IaD
7Jf/WbwCRZ6OaZ1Ryyhql9c1Qe+yL6c1JbEFJ+jvYaATgh7iwKNIsNzK5ORQK0X+gIVglm0GJU1k
oS9XvlHzKMujDiLze2+rEYI3TVF96mnDfnHtCgHeYHKaz5kttYjtBk/STZX4GLwncYYmx+0d9sob
W3wMjCikEIsAvYai4/knT4BBwFPXc9Dcof6J/jyidPWc7Ryi9DvHzfvPZTDMn/SRoiTVYCoBEKSP
UBejLyiDgtaeS05ebqcrl9BCTZP1Q5lFxTHKwoWG5OvVh/S3mGAa+niA2D95KZYC7zpgnxR1dCRu
XSjIp0zYsxdMans/2LF9D3HV3odTlPy4vTwXB+L1R9iQCIlwiRwWe6WqaXHSEx69IHS6j47lZyc1
XlWdu7z2GMZikjIgg26yjAPGUOBCTy3N84cosDcpvBN81nDHCbbUmt2PcZimX4FaGi9lMlGSLmeA
YZR7Y3GA7x0jGT6O0H9vz/0iOHG4/LG3elUMJ15aXD5tDS9JH8fRU0YLzFwj6ayWPhyMCh7Mm4dy
SQNQSOGtRsFrsQn1zCiHrq2oJFtGuBv1SfOiiXJwj1THr9tDXfmiLraDApU/6eO4HMpiT5WBknWe
283GybBqc+cikbMyIbk2Z6eKJAliIyRKxkCLbrFv1DlWM8McW69LWllilDF0qUyHbjDL91Vt+Csy
OlfHQ5XN1qFDMaZxfopVUL+U2BlPRYwC4/cy2VPoojfnm9YOKkGykqZchAjYTlLsJEORJFt7GVO1
g+0jEOqAkBpVGuqifA+46HNriJdRGZ5RlLZXFvRyM2JKxhYBrsHDgQno+QSRisrdlKDHmzKiOYKP
xv86iba478AKrsjkLxSh5dUjLx+p0wQvGeKX3EO/XT1BPQW+b+Wzp9SEHaCEtQL9qawA7jLUFV3M
Yphmeh2uFkdHZ0QwBDgb8inUJ2NAf8Uwtx/1qR2UbYgIbwdEnssemH+eh4cwb5QAp1Yc0HZlmrbQ
QzHm1h5qlQrMtmwqW+DYNM35Ju5HkBExgjnTbupRcNpY1gRgNoLNQO021yhsC5TIv771gDB5m0cL
8i/UpqXT3ODOY9Morkp1vCnvs2BOARw2b440ZLIOK5fzzv+ncnC+xGYoaDYGpua5RTX+BBJDjdEy
rE+353K5axgFNXiuVqJZ2LmLUaYiV0pz1rymzobH1HfHXdBJS2q0VFc26OW9wlAmuxP5TkRslkzj
OZB6stmkevY0hlsjiuqtYVPnuj2hK68iw5DHyYIK+fLy+srI13xVU1QvoqL5CsHIN61tTSZqHqG1
d4Yp/cpP6eiVxSYNNOreDuS0Nyns/31A8FxB1QmAAo/E4r7WajshCig0zwGickhmAMJJId6onfXP
MKhLY8IMjZtQ4Pzz6eE8oxOYa54hgJ4PYuyAiYhmevLtGjB91cJmRT/ZzD8JgJD61pzBGW2Aa6YU
7LO2ob+J3tHau3jtS1PRguCCyDbcw8XWxTaOpAMdBq9ENGaLE6SNbA5m57e/9LVRuPJMSOWgaGFe
nc+dLoBRpq2ueSKoG+ku7T8Ns/FPzZO6JYXE579fpJtFLfJhXNUEGQZrRfHsfBQfAfbOHEXrOTZy
iwp1gtOAhPDK2bh4nZAKJxQmuiTeVyltnY9iK5loKLNOnlkk4Z/0+K1vFhW2bcJN/KEdujVJ/4vX
SfBUoD9PiVGXphOL1zCGOdhTbRk8JY0UolPfqT9GOGn/EXVG/VAYk79t66haORSXURyKxUg4ciRk
LcByF8OqDlClPmg1L4vmARxtXqk7t24ANKBSeUDhVyk3pR5H73U3GE+1ZnSfada1xgb3cnS8ZiM7
3t5Dl7cFkTPBB5mc5M4S3p8vfK+nqMemqeG5g2mjk9kjoZhllfneQajpVKl29mjHVfDYEkkf5wqa
EshhxTnc/hkX+Z78FRh9Ug1ipxFGn/+KJotjDlJheIoEQ+Nyb7rbuezLgx/44b7S9BlmpWH9hVhD
cn976ItTJIeGAKPROuTA6ov9DRMtcf2gNzwntxOouYgeZ0r04c2D4JFMTouMKCd2Kd2Jc1w05fT2
cUrOUyC2vqpuC6Ow/nrzMJTSMM7gtXThOi/unYL8YKZQpnu9H6df0yJSjjxGyv7NozhIlcsyFgG5
WMrAjE6DBhqIOs9u4vRzXFfZQSW7epuOLVe7rGZIO2LK9RTbljtTR6MOyHqpezBzTJQODQTMuyjd
vX0yIPNlQYOKHCTt850XgXtrmjzWvUoA/0MsBJmMtJhXrrcrm0wWrWSSaBoIOsg//y1cBLVd6K1T
MUpsihOZIuI4s1hTIr681LhceAvlu0tUpi0vUQDWmTTX8DpQYx9iy52+ZTqQCDWmgKGj0PuYhma0
Egpf3tzcH8gMs4KmisnjIoCqQYUg2ZtmKGdHldeBf/zMZQUrNm+mu8BRUDy6/cWuXKI44lF5RC2f
si3ZxfliGvgMBH0a5p7TxMM2tqviERLnsEm1Xr93BYypTTtF1qmdTdNzRdU8QbXq4Tcn1TELXCgX
Kz/oct35QVRCKQAgmElz4vwHjeD0J5FXGeJrfYZAyIAAsF3n9kMBfPanoO36JDqIC3u784N0ZwQ2
LKOkV5s/a6XEQwG3tCraN9julHeJCyeS/nhrvQzNSJccNcU8WfvF8iI4Sz7lGyS1x5HQ5554fRV+
24+1709z49uZl45VcxdZkf+g1z0UGgUmVFBGfQIlaxx+CW1ygXH1CqQqJBjX4iR5rS9+Bhn2a5ka
mVV4oecLl+iObRdJVnqQq4DRqplwDq0LF9gHdQE0A2k4NJkxXaVTPEdIBSCG2K3cZhcJANck+j8s
BhVNzF0Xldsu0NSuol93qmynO/oRoHyX0GAD/dlfeWwvbwF5n3FauGwclzbL+XRRm0p5bEr9BMa+
kURvbVMQEv2LUWhfIaeK4rsc6XyUBFU5XLtCA5GYyrmrwr46+nGQrdxo15ZNvgDIjFOEs5Z14CFU
oyKeVOMU1c47VXO/K72Zo0lWjYfbp+vKQDpPJxUL8Kuavlw03SAg1OrMRwIs6E5D3lqbVijZKeqD
X7dHuvJ54G5ZEiRHA4VawvnCuWkFCtBM3ZNQovpOgwmwjULAoP9mFJfvii4rSs+L/TYRXOhWwCsQ
9nZ9b+G+BsOH7sntUa6sGlGNpctiGbfSMp5GsLRKsUEQJ4Q79A3ovfI+yl1lqwlfrEzo+lA0J+UN
yEu6WDY6G3WtTK44Fb5Rfo+q5i90UJDpjkBO7t4+KyJ2KQnOdyJqO/9CbUEDRQljeAZ08L+blekg
QWvGD7DijZUr8jIifcUqaBSwZNl7aT0D7KV0TJhaSPXW0yZ1k/wlptBK1KagEE+TDeZK4US7oYmD
amWaprz3zu9FBnfIhXjGkbVZWqsj/pAIKBmAy+GsB1su4QKQ86y7fyZtD4hGyyLzTyBG2bepNE11
03aJ8rMo3BJap1Cp6bEpXlTbLZUNmP8USmrfw2uLm6T6y671aIQzOAJMULMgaOEZ5vVD6+h9jUuW
jhtRS6uM/zrQhx81Qiv4kQ/0+jaN4GCAJHbdTy2eSdYO6V360gV0+C1PRHiXJB0aVKNFMLgrK7f5
AL9OYqd9J3jH/x7tWlNwS+yrtlQ/tGOpT/uyTKw/q6YxviDND6GlCJQZ9GVVwh6+vXcuH2kqSQab
FLsRurzLQK8q6yBDAQfmfuF+SrFmcqOp3nS58pzF/rMStne3x7tymwB6wVqbUozcRYu3DcJIEqrp
LE52SWDZT2I4ZX4drVR1r41CJgkmAtQpkZ/8898ecvzrJyeV53wAbLuDeSCxWJmzorx55YiTK2MW
ScRA82HpI6KPFmKuPXPx0bg+KqYxPJs5+86EPf0vPhP3PVWj16V7bUb9NqGyrkt76Adxytq53dnm
mL+jyKF2G81uonuKotahaMp/tYyEzg5PJtX4pVG5iIPaV1LuMD8RBbhlbCLqaOxXPtZluCOxJfJh
fpXmduQy/za3OZ5DY+5UcRLOqzCt2x2mqeyO5VD3z8GMgmoJzA+gqtDvW+Q1Vy7qK7k+HVFyfFe1
HHKRZRZS59ZQ1GPunto+R2WA2jJk8UDfar1MfeYJurmLBnI8IBHeNdGTa/gofrz9WJgIAbKfcIrh
YJyvQdsV8EDUxD0R9xVgQJt6+JZY+KHcHubajqUdTp2NZvWl3HraFn7XTybDzJW7wR0NjzfpOPjg
KKa7otZ37bNamBPIXATHGXXxWa1U9/MIh9iTXiigSrV2eN/TN/7ZISF4bxit/1h23V9hmepPSjDb
32/P9MoNQAuUai+5h+yBLm6AMs6D1BwU5TSiBqBvihLYNfZN1lp75eo4uAlBUQN0xjE5/3CQNCvL
SBzlVJf19E7tVAfHFs368PbZ0AyXgqxU5WnAnY8S6YCYa9f1T3pcYgfQ4lM9diDT/8Uo4FeIwrjU
6Iidj4LdMjRChMRO6EiJXafP9S7vR2t/e5Qrr/groggwDpw5eiXno5hTAvOms51THhGNz06u/Yxq
4T5XeRN+bIxytaV4ZdPTsaQEYEoJPOp25wPmauZ0QdISWo6yJUNp64RUfAyxSlnDLlzZDaAkOGD6
a91MW8yt1/wwjPVKnCCum/e0VcSRfHatSntlQrhvUGWSLebLkxUG+qRnk4XMjYUaMJpi9ruqDV0E
FjCMuP2xroQHrkoiQw7PhrhoV059F3Sdw9qJGaGCtBLqLo7r6TkpFee+7yPto+F31co+NK5OUACx
1PBRlNZ5518s7WnTU/J0Ti4KTacx15VHCWL6VTS69pCIyhmOfYtOhdNp2CxaSdO7xJ7+6Kkwa41N
Per2H7T3QVsqE8AkuCvD/HVE9IJmsoVM3bbtUvWzgZ1juRFlB/8e96OWd5W6AIL+rYWATG0Hln1H
ciAe3ElrIaj1XWRvtCS3vxpjXj6LMB8/K4ad/KFzjeLE2wfZnWUiAwoOEh+F3e0vIbfOIvjliaS3
SuudZGxphxKirubXxiROLcpVd0KI4tiZenbMw1q50xNXOyVxCwQiKyLr8fbQV3Y1QxOruZQfLfX1
c/32QBfIXWHzq4nTlM8qAiqJOI3p0L79bQImwjaz6HRQ4pS/4rdREodnFYE+IlFLSkp1qEzFI0Sv
1hzWoqlr+0tecXThXCnYvLzoqiLHp6HkCupG4P1a0u01YPFbq3aslRjx2tohauqSppN3oqp9Pqsu
QzUq9zvnJBBqfuor3UJa0SnfHlUzDdZMIiaIeRevkKkUeZyQ5JyCbqzv6zp2kRtrvt3eBtdWDdQ5
G0Bixclpz6eSNEgJDnHgnArY0ntfi1HAqPTsLhl1baV6eomCBTEP+h0BWXrCFIUWNwDXMyHhCMcQ
HaFpmzdsAbBtDxGmWttwbPRNMEGAr838PoPHOs+TN5bF59vzvfojbKxcqbCAFySdOJ9wmQVSQYOg
G5Q8WQQaMXvoKf5Otf10R+UMZX3X/laNXfbIh1WOlg8hy0d+aE23+trKAwWmq0CpnPO3WA2BscWg
zBEJPoyLO6vHWgWWDQpeBko0tyd95XUmAqYCQ8MRMO7FnJHPB89NMG6wX7c0WIOXcMjce5VowDNT
OzreHu/a+ZDXPGwGQjUGPV/jvO0zO0I8j0DAag+uE5cweEA1/ptRgC+awBelNvv5KIj/OQhD4iRP
8uncl72lnfRMr1dusGtzkVckgQZnncbt+SiRZfRhQcPr1Ci9Cj0NbU2tt9b6TNeeZFcQ1NIalinL
IsZQYkifkaqYJ0cgZ6nrvrltTBFvg5nUCD2ueZ9nefN0ewEvdyB4HnJpTiL9IJ6g86mBFdaiYgrt
k9No3bZ36hB+VoJoK4YYK9/qNUg6f+kYi5sMgXveAstZ7HalHRwFvzfrFGIU5G90Ebj6YfZrp9/A
UY+k87qbfKyTHv9yzekAN2eIaj1YnY+NkB6k1Obxp0H6zxxUAwZGhc4MRk4m3MImb+fNjCQc1O+y
0lYynsuzg/ctty9hLeAOsbwgFUMoeF025smCmfkNTEv5OJjZjDCbjbhsjbjfylJdbjgGpJhB+0yW
Z51FYzONuhJMV2WeJgkBbDsjOI4Bdky3v/2VBNmhOWtTNiVnBGi4uAfjYR5ETtH71IoA+HhQ4STi
2uhH2JIPHetJeES42N1bInNOaZAMvyCDpyu/4tpcqaJS/wBRKfWnz3cgLtc5ihzQ7o1MqHdjZX2f
mmEtyLo2iCRWEXPCsMLv93yQXlUrtyNLPPWpg76rJeYdTPJwd3tBr+0TYineaoJPOt+LUXxgP0of
aPYpGALim8a2DtyQ5TYjBD+QTq61jK8dXoFdn05dkeO7bH2EGuZthulDV3ZbXJnHpDoNmSKegD6k
K6H7lQWUuvKgbhwDFNzyCjQru8OchBiB7lLXb9oKLbgW+pf29p3PODK354Ihp1tsSR9eZzj1vn3K
6MM84sw4nmIl+XD7O13etPzlkAjoBVKfsl7t7H+LSPMpzdn4rX0yysbZF3lHY8JX7Qc8N4xda+nh
aZprcyWUuyybsCHIuTjPnDeoHOdb0ClRmFTtyj0BuZghAPVq93muKyol+OKg7MIfPylDM4U7sw7d
b+mk6/Xz7Xlf+4iSJkNfianTNDv/Cbbwo9ptZvc04Hb2goCi+2R1q+/YlV0pLxVCYmJjuq5y9X9b
XdLIwtU6l1rUYL4IRTee1GoM9mo7rfk9X5kPpD0OGyKERK9LbgytGKvJzNw/VYSVW4iaqOjljrLy
4a6PwrJJnhgv2GJLYi7YZig1+qeYdBS9kD7a0GXKViLja6M4YIJkX5bG3zKfwHdqJpNgeyBV478z
JjfbNGlcrGQtl8kmKG8ApljUUBPliTn/NpoZ85/eFqcUiYt7Mwka9AIHhLXcmNpdX40PQ63qB70v
zTfHg4wMwVKHrQUBbmm8OsxipmaYUOlCwf1dZ5RoydRDVK89nVfONhcwJraSM0XOKe/o33YfRttu
hgJx6YkoKjwj9E0d7cxKR+gJgDDmfUmDOF2HlMmbzxY7UTWAI9FNhSt0Pq6V4CVoBn7hpbmm70MF
IbEY2urKNfzqm7OIoRwyQcAgrzvFXsZrZjsp/ejHXjpPs3JX55HCzqfEH25SoZV3bTYYyGsGhv6r
VoSJLKOBJ3c3DLNXWjBct1Ofp9EuVCbU9elv6RiXqFUpxRj6NrkP0jlMdlM8zd8UM2mDbVSVqnHo
u3RALSexxUdwEijrajBLMK8USFlsWsPHwhVFBoQIaDPr4X7oQv3z7M8jPg2hXRibjuvwlwJUJd3p
jkC5LIucCDc3JUTLG1/rEJWYFIWa4xj7dbwhwPbxFIls8ZIWaMFvqjrtgi/RHOIGllWun+3cUFO/
JZOFKjvdcbW7VxUsYo7tNCCK0fFIgcG3w75FKcDOnH3ZQj7YGmPVTXtnbJCu0vEY+BZYnZYi4NlW
7Sbyg/Hb1JZOz0TNXts6SNi/+L1VILvvO+qTVVqI+KVjY9xHyQwcPbLxeVFatXc3Qa7FX5qoRq0h
pj5NWTzT037P22wPT6aTW3/EiIOaSKwEITJkmOBED2baJOgP5ln5K9TEeweEGSrrsOnQPNHQmBuj
NEUZJTUQ59JK1962pGpoy6i9dociqUujNADVucEEO/1lZBk6zbXljzuwI5kPeyzyv9ze4q+h2GLz
SUQX6AchYR3L8p0YgqwLY7vzeswvP4AP8h9Fbhovcdeo2SYIu/Zoz/Fw7yhKf7CRIjoYnWK/M5DK
Q6wuRcAfjyT3RVPTbiVsuPrTLIfnlc4E/Khleqt1BVr9KHJ5TWYlzxMWgp5a9bOyVQqomyCgO7/5
VYMTmI5qwj9gRpggO422S8JudtL8r8K0tR9+phX1xnD7RtneXrzL+11SJ+TLT3oHvEP++W/3kjHw
ihUQSb0k89V621Hlf2dZJdpot8e5fH0ZxyS+AeMHM3ZZqVa7MnCH2Oi8rsqdY5Mr2nut1PUDZST7
8+2hXhH85/tBYhYpswH+tigZLOLdUoRNgbJR4yEtmhg7zY76j24fpLh9FWmZ7t3JraM9+txIBOg6
/fCh6a0Hg737Scepd9pEMzHrLkX38N2Yd1huN3nnY9dIHpwjnTjBtu8td9xPjQhPcxDnwwbwdvRk
aCWiTyLLXJiAWpab25Fvhg5inozfhs5GHoBuW1CfRDP37jZN+9paWefLd0ZILB4NYNlEhX9z/j3t
GUVbe0w7b+BCQFgxyX+VURvdDfOUHwZIK1snH8b97RW/9nEBikrYjuTJL4mahl5HMeFD5yFopp8c
XBAewPWMB3SWlJWc98p+BVBFERWaAbC5ZWEAA0JuS+mBwpaut6iU+Mey1/s3RwVUo0BVCYlFJRBf
nIoZkh4Ed62G9KIVu6HUSlQ74zV67ZVlg6zMwyJjH6gvi7i3M7UiirWo9hILI/V0ErgetsWwL6Jw
LdG8OhREWqaDCBQ75HxbpFjs2G2VI6FT2NjgJqoqpeFqeClKvXKjXCljkstKyRACKmpsy96ypptV
ZMtQB/qgsRlTnCpwyDC2pdKHH8bSat/T1GgeYGxG8QZUCvrMJcjzfVDm5eH2xrxMbmiVwtgk7gEj
DRHnfNo8t0obu1UNwFKpTlZsiXcKzNSQCk4KUyyYqvpQZlNwj5ySulc7DBXe/gMgostiLnfeRXlT
7wuIBq5WefWgDYccgcZx1yT6lO/8LO/+VJDv25Ra4x5yztUhBPa/Ana4PC+yPCT7KISAdJgWWYJS
2uOMytbsCSnjnWfdvB8UI1tZ5yujyE4nyi4o7EJQWWyveIyVptaBb0tjUoAb6BTlNnYltxfz2ijs
LBg91G0tKGnnXxNXr16fSEC9Qu2UvU3de4vu7NoNemUU0Gq0AYBw0/Nc9ovhXyQhnqqGF5ttIZGo
2BaEmrISMV8dhZuMfipYVJK487nQhaTwHSamF1ZRe5wjbfgQE9mtPbvXhpEiNbRoOPrOsnibtm5r
YX2NKkOeNE91HwaP8xg7K9Xaa6PQxGeH8/ENIonFZApE/LtAMTxU7Og3WSkWIsqovdz+/K9v1/m7
7sq8HTCJbK9fQGoRT67IBSPTw5M97vamOijvdSt0d5HTqqDtGvd5GrNuJ4Zs3CNNWv4wFWnAkVVR
sQ+SNDt0XabtjbjsySi6CXOeGM+nPM/3hJfK1uyHYp+aZnhAnK3cU4kbHvWhQstdgoI0tQrvsjYL
dhko6JVL8/J+puNNDm/QtTNdZ5kA9w4uarWT6B7dhAkGq+Num0g0m4F60e72Ml4ZCnUVxJEorgPv
WtITuiLquYY0eE+DK765MfqGJdf4Jz1ANO72UJfBCFOhNk39nnLgBS0QZ/akGcl92H1hvifkRQ8c
1trHpJJOdYEV/MrdbFi5Ja7ND0QEaT3XHQwM+Sb8FtH66eBMRSQYtMTZeO4r69GCyIZOcq+pK3WL
187t2Zak+wlgTdJ8XrWBFjvfKHUlS2t78LKwtH/gvD1jwJn4Ujuta3J/bylJAFI6x8pgiw8ld0ki
FAeR69mMdr10fQMhZnzTW82OvcZF0MOtZ4RAAaXXw8bQm3DeAifxf7VhUmk7Yr/Kc5NEUTelVTTV
flBTkr8y16GFxRMZ3abTO+QYo7Yy2l1Wt0GEiGJTu1vF6g18neph+nD7I18cfrIb6kKgBNhUVBoW
tZtWpVTuJMroGY4fPQMJmQlsV8vxF18VYgL8Yxi1NiTTiwDGV9S4ySEieFaF9iQaX8FjBWsB/xxz
lYwnixWLj0rZjoIouBqu6GX9LnTUFtcJM/JMPN024KSwjUhxHouw84i2dlcOz2o99McYFcC9YqFy
HCKCsy2QTVh5vS9JNrzeYMdpB0uJsYu+dBjNdS4VPbxKdZr3ZPa6hp2H63oZVhgxOnwiyO+KvLG+
10IbP4kCzZaNOpd47U3YI22zlubrSopx5VNQCAc5QeBKd2SZYrRhB6ZWOIlX46a4T9teP6RjHmPC
bqtvjfaZPggQskZ58dMPPD/LUY+jYp4KhurnHg++CfdA04hWrqkrOxgoA0x6VlqmwvLPf7sxILg5
BGNWgkZC6mwQZE+2Daaf+9vn5DIupj6G4hRvGLhLlUT4fBhALSSs1RR7vMlxtNd7o3tsmzamDoXy
abzBSH52sERxg6/ugLQuDnhC+T4lU/kCcWAy3xqz8XPAw9FeBd5u2NZy1tnAi64oiTdVwDfKoc3u
xrZaay9cW1v54SSWiCh46UetZlmjCL9MPCS+0aAVBUqkQ9Gt3MNy6RYnlmzDcMlsQBJwS5wvLZUp
DDUwVPQA1Uc7l1R+D3C/OSLPkm9zq9B3t7/llSMAWxmgN5A6wvtl1XiKDLWebVQ11HDSjj7aE/sa
O5d3pqKXbw0U4djJ3JpWgmSyLws0w6x0YphVOH26U2xq3y1OKbIVK5f4tc0JK1YiPk0LysqSs6oP
mKe0qOx5Stm5cL4aM/sUJPaU7pzJDX7omLDdmUgV/HC0yak2OI/1zaZzxxK7piHBlfb2Al9EDhT0
2Jg0f8GE8KotHvGiaO20SscMtdux2fdw8nC3SYr2rtLcLMLPakhAPRjmWvJ6bVxeGCmXAL4WQtr5
RhKiBRTtKqmnNqVzFEaQ7JShU7dlN8MAibS5etAQY17bT4acz2IDQ+znZpAKYrIhdz6uPydNpXdp
7gUI1fL8Oz2o7NTXtBd2dZhtYtG0zz0FTeVzUIXpd+QiSuT7Q9P+jjJvnu6x/849LbdnGD81EMOt
kYTpN2aRfJvTrnufoNB95+vhiPo/HWcwDAhYOohdRdpX0P2RtB9GHILuXrpTCjXJ7hFhhD6EL8Gc
7Qt9jNEWN6UpC/FV8r3JBOW0Shipvusr9OP7PPcRPRcQZTZiQvUcfJF/VMtB61dC5Ss3Csks3Qbw
qCRoy2JTqgWTXg9DjkYBvkoONdV94ZhrG/DygyANwrMDopuOobncCGk/0pjX89iLEjhOEVygT8BE
opemyExMVkY1DTdYv8w/ksy0N5Ayq8+3T4AsTZzvCLptoG5gIJFWq8swFjmCWssVEaPuEvDS63YV
oMIfDfkPYaUtWvihewqbdgo2M57OK5fO5THgtiGe02A/Ab9bcss1o4DmhFa71LTAmzmM7029Qfwa
NuYm7Cd2D/pzb/6ubHvGojKICAzQ1/MjkGoVj67F85gkrf1sxAUspyz0wy+31/VVjmyxsKSQjAFi
joLMEtiBV91cdklYe1UbuXsR126OfGHf/fBNB0veesTmhbhdxfFD9PI8qc1kZNswH5S/qkLK+CvF
5BP4oCOI1RJ6pN9F6IbdgYci7yDH2kgL9DwQf/Ym8Kg3vzzo/kG4BiwCRACpjvNV8l0yWr2k14Ev
THDw3eaHGxkfiIn0lfDg8oljIEIEwUmjY7ksThot1k/YzVHThYjf4QYg5b2N3PeyUoi31g+IQvga
qCWw4QhwFs+3VSIenyGw4YW9UNE2D9WjFqnon9/+9PKvOf/ycP+J6en+g/wjsjxfO1xZfddo/i9n
Z7Ybt66s4ScSoHm4lbrdtjuOk9iJk9wImZZmiRI1kHr688nnJu403PAGFvbFWhtmkyKLxap/iJpj
XhoTPHUocnFqqHIvGgCWRWk4l/D5ZxZxa/oAbIGEAUzv5DoZynoSg/KaY1UibzJH3kzzQdn71cNP
+/XJ/RsWmdxfQ510YJd19oTu4JKbHqrkqwvpUE9v150EbPj3KPbLJdT52FpOHjTHhkdoYq7htAuM
i1qHZ5eNwOcjpMD+O62G4Ou0+KFm2Zpy/Nygc5VgYOdSd0nXw/+walTgUVcGbwjj5eV8QNCS47mM
ZJtOfxMYDU7jLjY/r4/ybyxn1f4a5eTbuHqqJ2rmzTGYAvOqjLAA6USf7XqqCh8rO8IMKbDlDSSi
N8M3yKI2XAOQcI9y5nPe8dfTpihhejVz1B2DSHr72qr9na3zb69P78zn4kuhRUsGvr3PT6aXN0Pl
UFJienNkJroeymupqwZTJLvcvz7UmV2ORBHZGQqSyCCFJ/uv8QZDCUAax8XO5M+aRP+4hNQe3j5K
wBenmM2egIrwclfgICfTIWMU3U7cQkA3ttyqCx7fPgyBiEO7CfMBYns5TNBAAMzTDCSliUnF4gXL
DoHD+ub1Uc58HUDcFLPR0oZ4eyrg1uCzJUKXjmA9TPkXa45WvMS0fkBM+u0PaSSMSJ43DjolodPn
uoMrovQMHhFdGtqHaQzxJEbo48JpOhPGEb5jRrxPAYme1h8E6VAOq14cl671nqZwwlGjsAOsoOvy
IWim8QIP4cye401JRuLCnwKjdrLn5iHEBSXyxRFLI/ed39h4NTRdeeEJe3YU9tv/9zeQwXm5GfLW
KMfa1uJoOLa4yiWozNBcpgtr929iR2OOPbftbg/a57ZZ/ooHtY8D1aBIfkKJmX21rPSz80knZR2M
95JlPczGRRG6M49L8IwbioxQuhHpT0bVXqY6f40AP7F3bn0sNPs4bUS2syZvvs/8LLuxgLDfWbPZ
HzKaP3fB0svHsk8vwR3O7Z1NpRZkPsx+wsjL+Qc6RZJPpuIoUws+V+fmh76ciu/N5A5XgCzCSznH
mQoe3xJoCmOSz1MsfjkiPLct61Xd0azFMTBGb28HuIVq5Yt9ZYAxiJF1M+7zCUfBpsKIyFlEeTBD
ZU+JarIL8fM5P/wrB6L0hHhGSKLFr6KPflr18a3esNWQeccevdxYYToiY7sD6CQNN3vXY3WSBKiL
PZSZch98bGJ3VY+YHxbh6hGcmR/na2S8Lf17/k1cv3Smt31JZezlEmHutPD5Z+9ombxxqgKql7Qn
4+pNcfB5FITV0AcGLAwk52QU0dilPwSWf6wpK25aDeFVjTTiLh0d60LIfaZ4nqwynVDiIAhQ2h+n
QPmmNK1x1al7hNGe3y9Ta/NMI/Edkrx3i8dilDyWkWYMf86OBO/du4NTIrQz91miprW4wlIlLxLD
UNjODzjT/Opas83juUGJO1bjEj5qnGkwS03HCJNOrAluDW+o/2jbMB+zwfLqRI85ePVKt16WAL3V
2ILhhW0mI7ceJsfCjm7CQKHztji2qiDAhdi1QwVuloQEjDozzkd0y1rpWFVCt6X73qzhgA9Fqlbs
Ftd22eGSZx29OR8+2u4k/f04OnTLCtAglx6Hp5wA6sCEeyp7LqvEwp6qwjRNWLq6QYbMxbQJ0GRT
R3dDbWdlzNth2c9Bm934QuOKqTldmxBUh1NgdAlbdPZ3gCyiA01La+v8vNyrFDgzBC4i69gONuAy
TJXxoVisThhXiDBzZkETRlNsQhVDeX9dEQ1ccxdt2qDzrAs6hidXxvOagGugLsitDsjgZEejT5B3
BbCHY64X90Pl5P2HCdmGCz2I86PwZAK9BYPgtB8OMmMcS8Ok665CcRXY0D+V2ZUXEvHTOPk8GT4r
m4//wbbl5I5oAY/OTmPbRwPb8eIQlYvlHebFkb/AkgxPYSitz5pNgnWxHvIf0ByxDJ30UjwRP9sH
3sV9Gb8eMeiy8DVPzvGmq71petCHoen88mvnaBKGYEzXo5xn+d3gI/yGtFw+LAAeIqpdqUR0OErV
3kcosonrLsw2vzKvxamxbRpc9fyswN4yD8RKrU0681Vl0MSmppCDP60zyo2JXc1GF5v9atLgM1zs
HX23XwkVTqCCgzXUS7kzPVXdeDpYv6xTg1jtjEXfdVCp5aM/5cAJhwq96sSD53GPp2+Pb5ZtQmyv
2KtTEhRqqTBziop8Pyxl+h5oFb4pgyPlfT7k63d/UJl1NbtlAV5H9iiQQWIy4Pyv61Tu9JT1aNdi
qfagV/5sXNUuPa/F6cM/qUfNZo9NPWgaKa3wVxctSEM1aWN/xOAscPcOCh5dDKAiLfFjiMSyG7bO
244vWT5h1+B9bVRGoDI7v0WRWYlFw6Fyy69h2E8bSi8YDV7pIR5YJsi+/WL41LyEF02PBl1VO+bt
MV414CxEEuVG6+yLaUBrp0ib5sFZgnzZNdbAAvejO0yJQ1QcYrgAc7frEOHhwBYjtSzPxEYjqiPr
vbRV+sPquj+LtO3PeV7QYF26PH9vOou8WrXZXzWKNkNc4IHz4JZB+76vhvkxpcf91KMp5xyQNbVu
pqkZ2B1+WlwPvpz+w7/H6a58D3++OIpqGrtVNA73WTbh24DvLKrUdRjydnKNSlq3oSq7m3ry7PLQ
NjnVxmXptTrknj3/CrU74B/fr/2TOa/RdR7I4befbQ5cA1x28KxjO/zwQi3YjbiwPtTDPN6ktiN/
5wNWrokf1SEQRW81f7WrZdwNAjPbpFODvhvpIX4bcSw+0BslwlF677zdhhnPk9zsu5900aktGEUf
HKknL+MB9K/5oXYMJA4bLxq/mV1f/uwzvd6Xk1h/LCgHfNIYmayxLF0QzSsLHHs6x8csa4p5XxR+
eyPcynrsCzl2yISk/ueQc7DGozTHmu1ge0db6yVMlmWu7zAN7B6i0cGkPMeWrox71xMiGdUq7peq
NMtYTm7wUENvmvaGUaQGqXSXuddj7eVfIqtdHvvGTH+g0BY+NAvEmqs5Cqp1V4a28TSOk6njVgzd
ktjG7HQJG9lePmp6O58azw9wqUyLCjdPplQdQulM6i7LASvu2m6Z7ppqcJ/WzgbeqySOt0gM9sUf
5WcgUQRsK3mdYTDcPNRuY413i93ZPzETmB89cGl4geseGYHAyswstpo8Hz7Mo2s+oO08bsAWI/oq
aZ95mCVjbJjYsxpwdiiWNU900EW4iDbSElzjS93iw610f6dzd/yQlw2/b5obopSqxoCI0uLDq2uz
Re8c1QGSjaVo/Hj0BIwSrtchgRq07E2vjFbkEOu1R39qHT4jkENNcKi8B+0b/i+khCuTK98JHqs5
635Xvcs+KNSEW4ZVi4l29UKh9XbE2fN3NadL9imTwnrExNst9l4GnyquLMQebi2pfHLwsW/uUCbq
yTSH0pxjPYZVntBiHHGIRrjlpw1mGQtbtWBhzZ7PPhae1VT7dO7GKNaGK8FrFU39TlngCT9sGsLm
wWokyP1BSizbRZlV/wHIiHDEbTyV76uuDP9w2S89u3LGKnXicZmYfrumSUYg+8+al0ldBfNkAB6C
KtX9UqmHPLGXLt8qyygxCS29vosjJsbDxk7FjxGSOfBUeH87GPkRVuYVjZDGKRp8JIValjgdPenF
UZ/DZhjR6W5ijEQjf2eINp9joTruAacwkARyUA+4doN+HGI2JfuxmUzn2vEGMYJeb8Ov+SqxZITl
MSSLmRm3ddjOX6HtBp+luaxfQKMY4XttR8Y306yr8kope8yvHHBPI57gfbTGrT1MK4icnkCfqSp9
Wlc3An00NUTmMa3AMGv4uJ9Tygzfy35c7+ps5U6RS8kFkSMCyBNSjal49LVu6us+X6z2ri2Aoezs
slLvp0FBBZk6o/wKxyX9UoBHP7qZJ2G9ZOjjx6CKrW920US3AltJJzaGtfiE44uR7QuAO1iI96YD
PH1U7g7FPYSbk7lvRXGc8lws1wbc5OGO8401zWzlyntXyUlHMfTdEv8lxDVwpDfa8Ntaz6FKOnft
SZvXFO/lIsw+jq0zYKaGdn+39ytwLJD+RYZnrWz8PBmNzLdjAWmHE5wNbbgDSYA7eFA1fnQIp3Jz
cii4nrCZbmXxPrRyQDBZ1E7lfmRONh9SVCoJdbl+yjyIEuT00i2TvDTxGfaLUb+rcwdXzgrYbLnb
9H1KLCat8r/JJp+NS6Mt4JD1q0XiHo5+xNlMxdMaVEN/0EtqtFdgTLnpmwGvhwQ7kvU6Smnpvm9p
MuEWH5aW84AzutGTbdR9cROJ3rxuqEpjWOvn+Y5/myLdOtKqP0gV9CaoIzn/7qy+vMvGKa1iL4O3
kkykxCPv1Iz9OldLhUt05yFeh42ft+CR7NpPg6v6iNqfWO9cQLYtl1G0+gfETbv3jcT+/FMuKUch
JWwjjG+lA+7SM58JO+p1BhVFM6C6z6MFm5RgdgweOnPxvc+z8h4msINdLBox+DI0uV8nc+4OD1A9
BnNHsyWP+JXWalAonq0QHow9XyPu7fYJLW3nP5iqo7ufAuwaDqrTAifzwO2updexxIIM5V1rTe1T
ROkcB4fWXTlvWeDfRZVb8pcF7+LdgN3qT8fw3f9cPJsnYjvIpE8zn0ptJrqG3jtkYiRbK1ZcidAV
htgpgSmKu3lbxS7tIieBvDP/aYtm/i/13EHGYmvNx0ADFzq9fqh2hTnIjyosIZ9T/q6/C9fI1L4p
ygBidxcpfd3guvdF81bcTMNTL/+e+rJd7gJNQzdWUc1pQyhHUEPhMRhnYeU+rmmRIiaxBGYeI4At
hr0b4ZO4o4WVf1yqqPqpgf3Ag8jndx3gyh9VBnMLQdFhiMe1KD+lqyfypC0Wh75JqqYuTmfhfc3d
CoBF6o2GHRv1aL2biikbYkOiqraTY7FJ/1d6uqE6MszImhWdc7Xmm+RhT8oiY7edKxAFppV5Ox/L
sC+1jKrxRret/kVuVJX7GVe/27bMLN7IGyIDZ6GxvEdfYcLhXNROFcPOXSwITJ3+syJXUMQGbd1u
V0y6JlGj04D5sPSzB7wh8xJJocw4TL5ywj2lRO/otZIrFekpJTCxH9VNbQ6Yh5h+ha/HhMHufsa8
qE0gGg3YE6fp8r7KIl3t+WvLlwUaaf8xKhsSO6xqM75+abCd3bFBWjbsFM7ASz1vOEDD6wCgh+m3
3I3sIoahhsJjisHyRzlF87tMiQJXbHOmKMOVKt0476yKJvzclH+g4zfDrhxs6zafACxhAO2kHBc9
kjAYGDvPUK7M+Tu4ldHlOW+2H2x35u8viFwho9NWHLS2sJfiwWloaSZYa+C/DSRkQN4kU0tzLeow
x6MtKsLvvlN4QYxaukbfYdHFD8s3OgkQoI8wAHFxQYrdAUX6JHDmRh69xp0/VErzHq+4SqivZEP0
UPfrOlzVPPuGPTp+7e9W0fDeYUAbdTfIHQ1P2io7satzjIV+6nHt3IMjcy7RrA9rkQw50mNxpMJm
iVvDx1IKHQpa0K3ieR5z5Xo24Ve2fxqnnT6ihaTTfZ2L/NEj/xGHpp4N9TBaVfSjHaPsD66o1TfL
azhxWmlU7rMs+JyXS/rLH+boUEawhfZ5HvJabxQf5E7NlcatKkcZeid730WBNC+IcyCdUjNRlVyh
FLUsMo7y8+LtM/hZoBGo9vV7gRBEtptr7Yv7yaaUmfAenO+oem4KkZOvP7u4YImbFLXw5d26zPP9
vAQbxKd3OMI+N90HL5TBEittWHjZ90Oe/nHDipmX5qreYyzej7zqEMSLnRIZEiwLvPwzEZyeNacB
D5zZqp0x9pXl/55SCy9uXNuXXaa18SVYnLB8hzQLFgt1L6d7O10IgwZlq092LoPoIEGT59fC7ezP
+MC5750h8uSfACyXvasMifBcWxbt59aQ7K4cWqCzX/K0TEmRUvHHaDtKm8vQQYLqQCHzkwDr+nsD
yaPhBrkDv9shMpc7H+qg8b/B29dzIsiG05jnT4gfOsuOHbbrfgk6GTx6ZVaaWFeH+inPwtVK8orG
whKpimKLsZLzG306NAh0mP0PMDTmOxGaY7FbtWX+CGTb/xJLNSCNbGvvvTf4EEwjW2/0bPK5NOkD
v/0Z8nR4D8aHJBHazpzFftun2fUKYeNajnYok85ex//U5niGcUyTljfGmDrZ3sGywtx5SHGMEEbb
0blQtT3pH261EZBfUAgBJ26YjK2q/VfV3sDJABtx4RxX/n+3rZjFVj/XlGOWZq3UPnLxYSdbG6OC
jVPoSxJ6W+3lRRmEBiLFXdQiKWVbdBBejk8BBgU9XNaPvj+IpERgOGkyc/y94LT9RvGIba7UgMAL
PiOKEcV4OVYmmxaLuM48moPnfEIlwUNdxfOvOVOX1ClPmgHbUIidMytAvvg2/oMa3KoyNeDm4yic
D4Ot2nfULoo94E3r+xS1F6rcZ0eDArn16D3qhCeVQxfotRSZZx1TYd/XajOh0tRJBbWXwyD00+u1
K+vf4VAEAg5pUoWm8Xfq/DP2o9+rsVBHrHTtaudNTWZcqX6uruBLm+XOGLOMNrQha5KJwJ+GxCDm
PuW163y1SGOXeEr92rwbwjwDhdevy1fLx6EpztssvUQU+HeDAQDZ9thm9wtY9GRtmlArrMjmlY8O
Ox5Xc52oVFGCng37bX02PjpC6ZT5KecBLKDfcLK/QsPJt4bUEUE/a68M1e28cHI+vL78J32251Hw
fvDZxUwJ54yXo+RpUHbaGPTRh3F6qwHK3c9u18WeYQ+PGDBZu1Eul7SV/63UosuOdQuUBOBN4A1e
DgqFwJKNEPootWklqTVPSUTZY/f61M6NAiyOoqhHNw8u1stRwrQNV0rN+jgHYUcKGbnXTb6+DVLw
vH6OicbPFvWAYJxMZdqU2txC6iOXgXlEoSHfz5AmnjCYmK5en8+ZvUdrDsPwTRkEpcOToXptyrLh
lXVEKTS/9rp1eQx9/HUmh+7ghYryubE2USH2IP1+ZM1ert069UGBqNB6HHlx7nAApMQl1nbPUOWF
aZ05/7B2CHBwiuBAnzp1p11gTZmPx1FPmcAeR+q9mDynhpVSHXKtC5vi3H4HAwIAm5PFhzuZ2MDV
2wYtClfcmBprIoVwIxjd9L0wS6rjq6yRXFDzhV1ybiv+PerJXWGGZcBTu8HdDI2ox9buHyOZ9T/f
vj/orbAJN7O4f9r/9LzSkRTewsNEL9e21zeHVBrpd63W6b/Xhzo7n02kKcID41+vHS0Lp6WiYh1t
w5pJkz0vSdN5vRABz+0M8BmgjE0fvPHptwLPXbU6wLlzmM1mv45edlNS+S6SzTBjjntbozL/xonR
dabnCsgF/iZd0ZMPZVcpuUmGD4xVNPJQj5Qro6G3LgTdf5ZvGwW+L9B80BoQfl+eLumqHBB1RNe1
bvIrq5n7hAS+ehtO9bmPvH0izjHJA/yvl6Pgr9N21TbKkmOtk1tiiJuhnP6XUdwQ4AA3I4DP7cD9
lfKFWTgGovPco7RUv69rYWL94nc3b/4uKDwDfoNRDxziVLbFI4+vnNUKjgWo7p1fVU0y11F9YS6n
+I9tyYATgz4C3GkCOzi5c90mVBFNo+A4t579yRkaHDXFGpGcu93BC9GRz1fYGu3i2vuoLsJDjzXO
QZfA0t84XwIvuH4QtHSS6Zue/JClKYdRojd5tHxMy/tx/mIHMr0QC//ZhtsgW6rM5f9MXnj56aq0
6foMf8Njj2B/QjnUiPMAd/TXp3LuKgH9RK5M4uRyml+Ootuupg1iWUejN3lB01jYkXVme7/wugtX
ybngjm8WgQlvYa7jk6Fsl/IpcBUioGVT+wRdfWOmjr6tYMLdM9OQym6j1XwhaGx3xstXB6u3wZSe
zW1IYl/O0O4I/XLB3DWsLB8ltGE5UB2NeGINdTrF3lLUX1p7be2ktXgiXRj9zKSB7JLoRA5q7uiJ
vBwdS8C8SKFzHq2slN8zhJ7dK1tN2ZUJiqJIhqEx60S4fn9h3Od842TauANwZAgyNtSskz0qBgvv
BUvOR1w168diyNHQK0RaFHtlOb15aCfZf2uQLFG8xPIKGkI0dR9dr0VFydAb27X0Myh5edQ21wgM
enTuHVcgyONF+it6K0h4zaE15jvpuvKhBo76vSxs/ydCCfTSdKu7Mh7KOUvv+i5HoCoLaS/u3Mms
ke/ptf5iG319O5WUOXYrHFadOE3q/jSzxVvuwEaILHYwWNOxM5vDEyVco9jV5rx8A0bPA5X6sO3u
hkxTFluzHI25tAKXmpiDHt81ndIKXHGQf0PbiNKQF+YIJbezgxae21NKrHmfqh09rexbYNVjfZVi
fIM+JA71n/O5m6hwM10/npcFyUbHld/l7ObXYbMRZhBIa1H6UmmwW2mC39VsHOOI8IZd3fWzEf1S
RurcCURigkSmxvwZoYrBvypWsmhobJ64JSHGDUyjhlvgJyDcr1FfUAuyp8p6cuymGW9smnRpsrSW
+NhUYVPGJi4qPyvpBM3B6lyKWKGJJUkshLV85qYKP2GJMpZ3oW6FRTm9We4XXQlrPxnQ3Pd0yB0n
HmkRXjKiOBOnyGk8XqQQOXEMOkl8i7GmTepAlC7ZEleFXIbHRUu2wOuB6txBYi2jzU+AIHKKuwoz
A1kz4sNRqJnyHCSAAyJR9Yemm4c7sw0AM6C4fiHHOff8ZT8HsMgAfIG+Pjm+Tm3RXc1ndazh597o
JaqvRDn0v5zFFns5ySqBXGPuw8HRd3Q7wytUELPryGm9j61sFgS1BCoBoWkJlK3Xbuf6s/H79YV5
1t08OelEF7DZkG3oBJ5qIgVmJmq36tURdJb4Zhrafq91lv007HFI1rn4VTrKSFKaHke2XrZXizu9
j5o0upmwH6LNE/r02Mw2ybLOPrz+47b1+ee3QabkZ4F7Bdj3MvzJIuDSLnjAAh6x7qtF2J8y096k
EMzxa+5E4uubx9ugTPj0kPCgV3IS9RYFcs0QNqm8qDEdtdvIAbexpO/ooM8d+LMsuwDyPnOBUkwj
sUcsahOUOBmRiOJJHsvW0U3H31UVtsDX6n7XBG355sqPzUYEIb9RuTbO9Mu1NO1G8pkt92hPVghN
qOIJ1il126zdGAegZC6M9y/IkySbws9W3eJFC1jt5YDelPGopX1w9GxgDgK9lx9CmFR+Dao+sSsN
60pYmRvQBiqDd9jS1bemcNqfea+GJ0BzHZ0J4yKtfqMmnWwp8JAQ2tC7peJ7SppdTCAj3hy4R4o6
LHY+VnsfO6j/olKqb04grC8KtCQd6ba5x/lqRJhfesBFOqe9CRdneN+na1m9PY3i6wMt3GwjgSac
LFU39wMmbbl3rGaerENLGT2wChXTQr5EAD+z4TadX+SXYILhdb7F479SembuTNxx7rFPnV+mV/vX
U+Q9uVLJC1n9mbOLzuRW5mJqWEyezClSWVhWKJAe12K1v5ZCt3e2Xe0L0LX7tbbSC0f3zLye8fhb
6W57gJ3MS6DU7cww6I6hom6XN3TfkElZ6WSa8sJL4txQ7B520Aa/RKPn5RJmqdtAMG2X46TpuTdS
efSs5nwvrfRS/WT71S93q0O2y1PBoUq8Yf9fDlVM27pleHwg8egdB9oRu6Kfhgth9t/Lka9k8pKk
zAXV9NQ8XM1eiRJVoY/AM6IPJnWSxwyW7ReItO633DT9RxHOtFtfD7ZnR4U76G87hMx+O6l/7URr
bXMnM4PlWCPoj9HcasovE5rD372hbb6XgWivV13CQH592DNLisYrZG5O27Otw8thsQ/PPbnMEyVp
Ge6tUSBy0wyX8Kr/7n7gudz5m9zAxpy3T0YJFzy30hH1Pwjj+54GOC1VWsWPRBP305Kml5TC/92U
DqquxBDqbHzNUw3qbLY0F4majwEIqkM3qugapoi8ilTTfXvzCqKzBacLOR2uk9NoFXmT5xqDPR7l
2pgHDwuaZFG+e/36KGdWkCIKwwDDfXbjfrmCqgMpObTVelxzaX3yXBVd1fZcHEoXA9p1FUDV3z7g
pny0MTIoE5yy/XUHI6XsQn3EGDkfYkof5iF1h3Rn6Nq/ETmIiNcHPLMTsUmmTk6Zbfvn5ACgF2UZ
BWKzR9Es2aNVzvp2LkR4IQ6fAYtvgk6MAtOC43bKI1OdN9EAdjQNpgWePK+ij+YElyzKWyvJ1Ooe
7CK3rzZD3NvMhvklzfSNFqRbVNnA4ZQ86KVhFX5yGcxoQfq1odbjTDi40UFg7nSDGHUOdP3tq8p7
IcLUznLBcJ9GZyfKrGABlXpMx8741M7zA4npcOG2eXYFOwnMMFg2JTCCCGSik2wqWoqMp5qvj5mc
u4M2RfFQA564lWFYffAGQHurQh0gCJUB2jn1dqoTNrIq9XSt6D7PcY5W560AWYsmrhN9tUW1XC+O
OXxMBZ18XdYor2zu1XVnZxeoZGcyM8Q1IBSS6yKUDL315dFqRLGi5VstUF0U3Xtc6JcuATRc/oZB
DsscDhFojK5MzeV+HsCgHaCFWf9ZQ5aFN5R8UnkUSwl0xA4Xf354/VScOfce1nkWWTEPG+TiXv64
2cf/o1xdDRnWR53KL/qDMwN6KgJkEss0sC9k4GceQFvDZRPzY3My5MmAqArDTXRqfWx68GkIDqGi
BJKdznsglPholxLA9VBF/QcdFkEGFWnpDk5aLd07mafWTwOkyR868MAptVqir2OwUAp4+6KQTcGE
JyCib3oSKoBSudxZkUa3t4hie86K2FL6UU/VsLdzq0vePNzW0QgxIqL6hITZy2+A1ZDp5yCfjvbq
9kjVI6bdZ2lx50Sl+clq7eXCeGcuL6qIaCGggr5JmW3//a9UIFuGCXhUqY+WUk1iB0rv2qzoElCK
l6x3zgy10Q6hUNJ6INk9mVpQGq6SuXaPmCMKEtGgBzA9zDdGu+QXZnUmvtPSJ7BDbILzekpzXMzU
FkNqu8ewr37IFakEOq+R/fP1b3V2lGfeMxVuFKpOti8cLj/NXZ5ZlrCna4dSxt04DM7j66P8u2z8
6XBrJG8YWPf5EP31haAENCUwWOeIC1AFXCWDg7VhlZ20Di9UTf6dEG5BYE0guzwLEZ5MyBSjN2GB
Zh/broDFQBMWPfKhv0BbithSLwM47cjt4G9CFhsZ7+WW87U5u5MKLdj94inM8zsYte/xqpHUBhH4
qnUg4tG+RFI/MzcyC4qD3PZb/nnydPDa1VA1+szHtk673aCk3i2zb+5e/1jbbz+Zm49iNo/vjajG
Lfhybi5orKK1aFmnyi2pJYjbwncW1LXsmoqOtS/D8K29NfpcxE6AJVyJBO5TwMxSkjTYVRXdiCJa
7qj6TrsGOcELJ+r0o22jRNQvAJWAm+DDvZxYBkS9tGzsHxtVreAt/XL4YUNMvG9tW1JbNlb/vrPL
9sYFfknRcrzEqfzn6uQXsP2DrX6AVIN9+gGx4Hbb1qjTm6DzywlslgMvNdONe4MAO8hXmalDCG/q
bpyW9tHCe7OihGr5X8D6LhBHpuB+gO9z4YOTF5988uffRXa3qbj6VFxO8pHONwoUJ630JhWT8eDB
9xrjmTdfGpfWOjlJgJLKcBs0LgJMNZ558DpkhWV6OE09lLHWguJZywxTSKC/br4bR7dA50pNouKW
H70xyQy78Xct+iU/qiiPHoxyUdFhRYn31qo9upwT+HARlzmdAbhJkXGXb+iXxANu2cewO0y4GZP/
o/Ysv0aevAh9aIrulF6TT5g3EFPc6MrMgtKGkwpw4Tp1AuNOySwFXhuQPoGm1d1nXAQiO57KNQUE
bOaQXGZUqXamMqwccGO51kmVhsHOckrZ7Rwj8uClmVpYN03p1ddF7+Sfhn6yPgpXTO/t2ocbpNwq
TGQnqj/ComJF1X7FaKGoEf/Zp8Ko3V0dyc6jZjV4ECyKKQJXIIrqQbgp0Ma1H7sobuyC6AhzZtpq
vONyG6BAXOEgYiGoDwkkMB/9pizmd+FaOEViS3f5nBe9VyWNcG3k3jNRfDNkMRVxUNvWj9CT7Z2T
wXQB4m9jrTaHzWDxVu19BXFer3+8rHbu2rwSyMbghvJfD3EAzHjnzXe9vVp10vmiPcraaCtgttin
JGM5YsyFy1iYRK0uvwKdFJ9XT6ffRTrlUPcyo76yIVykV7XgPZKk0mlzHB6y0ImrEOKbcDNrQrIa
KMIOLWf9LVgd7zduUZpwmc7KTfx6AZ1cBLa6iuY2nWMIFnAFaKbUH+sc8GM1OtEHWeGHvleebfzs
zDSaY3guDkSQOa8/yxGyd+xMo5aJ6jJLxiGQuGpnQX66H0ZR/lbAIb660QRXz0mXwdt1ysSme4yM
Kb0aVxcBxXAa+zmxJnP9jvwN4pngu4efFtRIpHhFoT43AMHQONs6YLtUBet3jSxdGUe1rBsyLFJn
3NIiKpV9PtvLFQ9Op6ZIYWQfyBVX+pwWBpT7oWvqPJmcqrubwqp7VK7y4DqmeoUkkRrFnBh5K39k
k4L8J6u5/tDrYYW1OVj5b6+bLG8POtxJE2dYht818inWLlhc5w84804dLMtojznud+2+iOTwp2qa
7D+ZVZsDAKbBXWyVhvVUumn33RNR89ByO+eJbGv7vWra5StMsfFxnGn+wF4sq42uBwaJyFCVggTf
UxDfBs4EJ0c1Q1x0y/IwuqH9rvw/zs6jyVGkW8O/iAi82QKSSpRt39MbYrq/Gbz3/Pr7ZK1GSCGi
7qZ61ymS5OQxrwFA0brG0sFnrRdLWg8Wb2L07CJKtaPSNdLqanMF8FKCJfBdT5L83ynT5+EAtFt+
aZxiKb3O1qufUdiUjUuDzG7P2Enbv+3Gsl90PQ+/MAWEdEPbS4P3Oc9D52takw1eVM9Tint1k0WM
PIB5PWGWiOlEBBL5RZanWfLl2lFfcWghzCVxa/1lhdIyHgpJyV6HVgnXQzVqY4aHVVzPPm8Tir3k
lOZzyIzor3XU/kwgyGu2rHTXzBAqdpyrv+k5zam3qGXUuR0K/2+JXETfKM9HIOZypUouzgZVdJSA
z5dPRhMlbzAOIhgHQ1g0LmBlutYNMqw/21xW/xlHJ20PbVhFX5ZEcH16rRgiuE1L9ANyAvXMUsVA
oWJdknR3GByOS6HY6asUS4gZJmYffTPqxKihlyY6wN+8jX5Eety9KRmHxi8TBwvEwhnyn0OYOOee
ANwfxoKg5iomtMvKnC2IKFJSV25u5M23+3nGtlTjGyCLpq8gagUar5tLp4XmVWDRC03UXp8WJze/
d2ZcHWNNHc6lEls7HaFtWvO+HLbmQiFVaCdsbv95mFQtCmGlKiB+X/F9Dp/yVg+/ZlToPrKvOvT2
RNtrXWxTtvdV4QI7gvUP1GZTm6TKMlGRa0pgrUofNFC8jgNE350C79YqaOOQO4keDaPQy8xmbqqq
k6VcCaQ6hF6clpwHJct3UuttFi+eBfiTKQps5Hzf6e//yeLTXLdRcJh5YcCbH2NHXT3iKfjJHszL
R88GHzOquSBDKKsxQLl8oDhGkFGof5zN1lhOkxQPv/qkKP80NORf2jhL/72/3vXhYEQIKoRECLYn
07TL9aZCH6A2K8hJwCn9XVh9d4KCUD0bUGY0d+lbxBknEMU7ZcT1ewNqKFDDouWEgad6uayjTivS
mL1zNlKigyal8684W5KdGu/6vbEK6EliM5UKb/FylSKEXTXLKVKWuExBvLAcNx7hSsppulf633yg
/yy12UfGv0WR0bw+m9W6+LnA8ShavuftewXGEvkqcjRC0ICmBiPXyyeK6kwpErymzmYOfMWVQX49
z2zc4BL7hOZiLRuJVy00qNxcb7km7AyqkIcwvf4KWrwudkqLG89tAfrm26AjCyhrUzNxx8uV7UTO
OYHBfbYXW/mUV6W085m/H8P/lmY8N2NlRgLCMRVY7Caa0DRUMJHvrbOz9uBZQrwkkmO+JHhCJY2S
+LNhTp/avoSYYhQm2upkkdqrJgNmpS+SRb8r0KahJ+sGDtF4U2vopDSoEQBEgg1zVnJ9/vgJF767
FF3v7c73yuM/MQOSsRbjWmSfpabQfWVaLH/pYQDe/3yvt5+RNGUdOiJUrBzzy/OQ0A7l8q2N81ol
k4dPXeIltRruvOSrXrgIgFwcCEpCtQACuLlCkCEIDbvN1CCHtP2iyVLy2ABs+5bVFqVxEkVB5BgQ
r8i9H9RobPwRzdudwfj1x0zTFQQSdTnG9gT7y0fN8EJpRfszGEoYNKmzhP/rkiLyJkMqft7f1Rvl
KkgGrkqKZTFq2GoYZnKKLOuyyIGRyXxDuMkuL5gl6+5khaCn+jF8kOokPaqKVQQZ2t9Ps6mWHjon
5avTZNWLpVX2P/d/lPi0Lz8B+i7cCuwBNIGrUrXEX0SKrVYO1GaYz3KTAzKyWsd3wppetAo/9f56
N/YbmiU9P2Inn5+x+bJN1AcHCSY3QrUFGvpOobv9sqYHAt1em/YK8MPJgpfDMJNWmcFFu4me+KkM
Ojaic6BIbfboNA0iaqHqnNSZkwaSNvGWJS0OADSWZ3ME5RXitY7sRDd9jTCK8NvVoKaeovRrNXS6
BzHR2fsExBHfbD/RB34GzU/ahltJ3z6NpRw+SB9Qb8JVnfXDWOdfpEH5V0IvxMagxWjnb1UM51Hq
lWcJc8DD/Rdy/a3jnsDcF+F3rBoBSV9+AGUMTLCPjSmoc4j9lgXjbw5BVN5f5cYxe+9VoulKU/SK
DADWdU5XrZmDVQ+HN11b609kx4rXzlVyzJZ13smtbj2V6AxhB6aLa2Tz6gHWReActTmo0kz6qsI8
hGmbfVSlTIQuoiMQZsYgtJ/EYf9PNF6VtK6NWae7YK7DuTea8djW3fDl/t7deBb0VRkjU/yCXNu+
oQEFIXVG8TQwnNLw4VZaXgX3+OPngFUEugEcu2gcXj6LrOHZmIa8oaIyB8/M+vrYKdVHsTUIdNOp
Yw5oiW8SOOvlKlVnSCmOQ0PQoK7jo8Ejn6xEL72BnslOpLneNqBFgickpmr82RzsIq9SIRuhBuEQ
lcEC+9QtBiPeOWjX8QwAF8hcxhj0yfUtZAz1mCnJrEELavLR51FpotOsN8OpwWbr9NFzwFKYgtN1
pfsPzfVy77Bt7RzkSbRAHWPTH9Wq9JAA30NkXH+prKKqNOIFfAFxvMtVNH0O7XFhlbxVzBnxoDl5
TSyl9DBwa9yhrZLn+49141pkRQvxbeT+xJhxc/J0tVm6cOFFWXThXpupyx/LuFrOUQX8aqlQ/UPj
RcIXI0teG/TG/xmLhY4hpP9f8jRkj8aUp593fpO49i/jMtuMEAa0ESTfr67FdCEiLkunBl0ZG28l
k72nWG77kxGJ9phV2+ahbZrZn9TW/IRnT+3ppZrGfq5paEPJvTK91FJb/4zGWH1JSi37ommz5SK5
2/mtnO+xcW/+XGB9hpiCs5ObLMaSMmeekWwMMiOK/KHX2r+47ew3+JXmSU0N0+skgU2Xqj3I5K3j
AhaB0TtQJRoBm0PZ6cZU9eiTBuTHlu2S7aVBmqutiyKH/pw3Y/Xp/qu5vaCwBGcaypB4c1pqewV0
nthqMEWTfM4lSXJlLvofGZ2zo4Zk3Lf7690KIwyIaHGQH+EwsHnAZsGmftBGNVhQUHwdQ0c56k6y
9xHcCCNEKfJP0m3u4m1NiTQgcklmoQVpzFVV9G18BAtFK3lyPnybiFAF1ED8A75jk3Sb2FkUCPWq
ARpEeZBLNM6LdNzDm97YNUEnYxmI1DBENgfSqIu6D2V0KYzGLI5xUqWBg9LUw/13c+Ms0EQAK8AI
mQByRchwqjgsmaEFtJv0R0rYHM2R2nwoUZ9DOa3pd3QPb7yli/U2t9fUlGtk9LTYqqLvD2mkL54i
oWMwDFhk3H+0WxsoqHj4WlACI9Z8GYbRNk+xqIuVgAbj7MW2OnqQAfZMHW49EOkxPlpgugFbbV7T
TNOUlLJQgrkoEnDk40hu1o+nMq0/Omzl5sfLBCI3dT05xjYZT5HmWBKIS8HU960vI1ziphVKY/e3
7R2csAncfEOCxM2BgNKlXe5bC8c9sztZDmSssU1fRor+bxp9XecR6Juj2WPQ7bVIm/xVNHVm0Ncz
JZS3cP1UPZrb8gsdP0Mo1UzR4qpKviAuCSNg9pDgs89DlDeN3yd28UdfC+mP4EYhNxLWAiI8afxH
GIpKPgUN0wB8tdfh40mNyJrIomDOUbdtotFUDzEUacMOMn2w/X4ZY8Y/057gwo3vii9GHDtRmdAY
utxEXa+1Vc40J5CkBVVH5lCEd6fxFpxaj0UdpjspwI1jCBOQApyIwChjixIzK0mvAX9bwUxQOcqd
NJ4mM5a9qTO1nZBxaymBFSNvBzRMNn35aAnz/cnQEzuI2047TowzXJ0p3zE0in/vH8UbK/GedKFg
wMVBj+NyJTgD8zj1jhagwwV1aECUlztZeloVezh/fCmUu8UYnOYn5dVmqShdaofZXyBPZf+r7GTH
DSFG/UqrxPr4AXwX4oBGILQMtqSMSLJMWYpzKxi6PGWeqjqHnjJ5BwZ2I/rZZF1M7UAXwDjZfMVj
j3FgGzVyUHaldTTRrkRoEvW7D2+bGJRYIstlTL+V3+i7yVx1uZODDEhXoCtSdsiTWj9F9dof7i91
44vC45z+qmh62CAwL9+Qk8OHg6YsB31eZA8OM8WDg0TCoVRGRN0z8+/7y4mL6DIK2lRxwsGCEMFX
tUnie7VQpcrqKtoK5XgEc5CdJ1WODpUkM/wlSM/IctEJub/q9YmHOAOMBpgVmBp4O5cPmQnTh5T5
YlDqZnUIZb35XhZa8cNCqmxnqesDIlxHKLt4Siag2/remdSOsWBdBD1FKwlvzTC0Q2j3/gNdrUIC
gzKDEHXmduQkXj6Qoa5GNyzmGtThOkAHy/tHo2v3WmLXq5DyMWlCO4NnsrdfL77yJePNJgxCC6Ij
NP8SFbRF3zmBIgZcHAmhZgNgjOQS5wIe6vJZNDXFpzZtnaCpoBAmztImrp2ahg/xPz+0aHzmriaX
xbOZaOZOkXx1+lkb2B11MhgyqpRNzh4KxUKjKsJgSdBrKyKndU2l/aGqxte5Vz7ff2lXp/B9IYg7
FmIXPOjmpS1z1wyLNtuBhYrUq4yw2Btq6+kRBcV259668eZQqCPJQLeDjq6qXu4pTq+4f8JdC0KQ
026bSL2nQ4nbeXO3HohEkAEhw3ehEXK5CsLPhOLQcIIsC+dzS6R/QlKz9SejHHcS3PebfXNKYLfo
YIHEC7ua6k5rak4jIvSBssTzQxMhBDosSv7Uq2b0L4Lr5gNKDTlqCqr5hDSZkHl1nM9WPKSerWbF
a9g7xrk0sjhgvLgaLoJb6BAicB0DcCjb44dfNbNMmjyil8y0cXOuwAyVmDRbViDZ0vJgKE0daPye
n3Y7rf+PpZjSGpxgU4xeNlfs3LWo9bUNLwEavx8Vk/UAaAe/QzveYyLAArj6VoX3leg+0LfW7O25
wlkkBiOhExEma8Qlua3kHqTzOqElKQvsQTkboUKFAxr8yD0Ko3iq29ZCua9S/8xZO/0w5zHX3Npc
yvSUhmFcej2GhY67SonxOUy7ggkWVO7JlcAN/YiRiXuCV6+V5JRLGAZKLGUgysM47H2kt43VM3qu
a8RlY+vbDCXukzljyiVIi9UrcW1B4Htuii9qb9M8L6s4cWcA9C9SHCmAmOTaBDKlFi3pKrIf/wLE
q3+GdZu0Ps0fA5DXHKkvSjyWr/oq9U964WR/9YOiZK6C5AmyyWVjRL6URON3c6IFgK5hP/1gflR/
MiWr/FXbrV4Q1SLr3yQqmvQwMddRv9aOUpU+3GK58vJ06R+Y9Xf/lI7dO2CaHQmfL4At+XkuF70P
xBzkdaqMzvJztBwit8AKo/a6ph5YUB9L2YUzEEcPM7gYOFK4K/xrJZoEdSBPZ8CxVUKHbIH04FbT
aI9HU17aB93MOhV55E7TvCSZpU+rCl7fVXXJ8MG1JtNRawbjhybnw9eYMRU40Uj7oaGoloBwavvi
aKaJ0vhRa6DUbKdqv0Bdd+TnAuALQ+HS6VXXwfigc52+Wm0/Sg3kRs0yyj4j/Rp2B33gg0QMT+uQ
LZc7/J+HBtMXD2+ZcH2yGi37y+xXcIBStlZfzVRPvqWUc/9MOlwsEGOl+j8Lma/GjyW8AaFBm9bR
0pr+pcIRUOAVG9MOeq1uAAGOmtMcotKsnQOoXU3+JBm5ULuYYvnPrEocOMcIkRvPyBG0U1Miiu1Z
pQ6p08g1SBlarJTjhwMojRUEligtBEZm23Q2kCiFNqeUj+hWI1VrcuxzN6ttzPJUDeOP+0HpepoO
5oGsHwIYDHoSvk0aNAMjpJdftI9rX6tf5WVVZsQ4wtByJRLq/6lgxf5RVy5B317ZcBBd5QILM2tt
4EpVgRbD3g+6jieCuIg0DSxq7sTtlQhkAFD6gpBya2eG6Q9MIhd/CG3zd+WYWeXZsyw9SkMO/WfJ
TCk80/W15Cc9Qj8R2XNFG121GMv5wHiQ4tjqclRMZC7Z9KjZifp3MuNhjExEGf/dYhfTntTYHr4D
Jx1+Z/mkQVhfqiw+qEmb/27GPkWZMeqiN+REkdNCOD+zP5cVKujdipg19+iqFMEIqPRHQ8EZPuZR
KKdUUEbzT6E7DXhVgBfSKZErLT0gHypnh3GywSZkbYHGRCNllR1oaZa+WbgTji7NRPNUjF2X+nkY
OX9k+l2RO6xW9bMxlWKAT9wog58ZVvOWKGXzK48X2I8a/P8TarxL7eVYniB8bmm5c1g1VGbdJc+7
zNVKWQpPpp2xT1PqtPMDngU6XOkGzVBXsQv7qatCzBrsftFOCM+CbYurMEXSM6Pe8Mgr+/SMeG/5
vR5mTKZJw5B4HeIcvesSi2cLpG83VB5i+2hM0/mV3lqlMCO/tqdq9qulsmOPTpH+Z6SDGCEvP6NF
we+Xyodo5n5xOyNvHbcJ06Z6phLFnrtoJSCnZurM2clBRORtFlZW3qzYJRxsrZG+zTOWlb7TS/aP
njf5C3ODOPYiM1k7Xnvafo0Wi9BNrTQEdE6H5jmK2pHhdRQ12DNo8u/MGaclcJIw6k+lXdaDIFb1
5XlUpBUUbEZfeqewvyp56J7SqSDHRIEO7ftNftsnKOhPRlU9dn2kA5iNuu8kbPpDC57Xm3E4OBb8
KXe+resMkFVxBbZxsmJisp3NzX1Xj5ljVFiUJOOx5Hx8Rk+43glg1/mzWEXUcWQDFqiMywyQ8YMW
lkZXQZMXMiH0EuTXObGGI8iY8WlQ+j1E0I2AgTUlqRUFuCYbW1/yvBzmxpTj5hExteURLHDxGGmr
89plg7zz3m4uJRSnqI0FNmKTQ2vyjHQE2uOP02hYtOAwCVhTmUl0j8Xo/UB4cykmtY4jmlqGsVmq
LWpkXcy1eYTKhy2SUXmrXOGgu4AEuL/SjWMB3ADuFCMtxlqaOKz/HQxrcN/zOakfG8MYz4W5Wtgj
mdJH2z5cNGIoIer8d1Pey1UQ8p0tyHIcixTJ25bupavgxuJn0HV3tu7WA4lRGCIFmgnef5P+Kqrc
hmNo14/LoEjBnOj2cyWbP+/v2ntb57L6gAopEBukYQyTttpjfZUz/NO7+LEMpa5wy6oQeYGmrF/M
GJsEYP40c9x5NdLHJutCpHu1Nv6aab1SM6grJ/lhdpwSZZZKH+UDRmrwKFS8ccBtTXUeNNhiI/qN
XZRG+mWmf/LQnH4ZkRwFcUF/kmGjimXO/Ye68e0aIOrEgIIx55VqSou8RadOS/yIU03/R5NjzbXW
vPisgWs+Lwmgsvvr3XhTSJkJCyhkaumCbw75vDrdao5GjNJD2rv9NCg/ncJxdhpMt1ZB59OhPUI5
T0V0efRsPMsELyR5LFMpPixTjrWWjEb1/We5EdNR7IFjSfTDTmzbh1b6Xh6zuGcVzEOCVSEtUM1M
R2F7Geujylj6OyOFPRm1G88mWFNgIhkpEZE2zUcsVxNppiP4qFiljW2StsKuSGjr7ZyMd5GXy+PO
HM6hfSX6Ipz5TZQY9EUPW7uPHvEzaHRXGftofdDDZpi8SDHiyDeyJNW/TKYa/QynLtJcG2kz1L/X
dvheGfn4I8IICrONYVqfkZNvbS+Zoll3S0SllgdHycmVysauv/b5EjqYfDCXc4fRxEEKAXV3kAsB
S1/n+Q+CE0Ps2dNq/4Wkt/Yzpb4aPTXWpy+M+NJnExrgP5VCNeoOaCF9xSgUW26FQezs9pnUA3l0
8LB1laye6qco7tbeL/so/bVGo9n5BvXeSCoyO8VLVBvJ5FfNgO+JXtpm5JkhfUNvtqI+99MqG39X
Q7GaPh4J6kurNvaXJW4625eXYfk6yxlcwJmkBsn/WYkKT4fljYVLmOGBpcGW6Q8NMOjSL+i/O8+D
1eQJyZ+jfKoiKfkxGYXyJk+jYx5xD0gfZEzZnrI6qp0HB48Uy+37xEjcUR5y7VA65dp7mlPxNIOu
5H/kDlN7qCS20T4mCxZvLildOeGAN0Sv1JrV72GpJFgQTqIqLmYJWKUvem4Sb8pkjV2zaodBYAuX
N3POoxdj7vUXflKHwVXtQPQvy1QnRsVsP/YpGZIp97+oq2hET41YRLPRRJKVCdLld9swPsBIeU4D
SXfSUxJrtTuVqo4VwBKexnwPKn0N8RSK02IKDMhNFWi8y/XiqqnkDqW6wE5X61GvnfYH2IrxT9hA
OCq0XD1obZVhWRBKUubyBqK/aVwXO22t6y+a0YgAKAg5Dg15rctfscarvaZ1lD4iVDwc07FZnyjc
9hjG1+kFzUBEMwVyGdnbbbc4MeKOD69RA6d2okMXYl3Uh/pETm+ZH32NQHR0JIO4JuGUXsv5pFGE
Cl2nBV0c6X8Ka5FfeoMvDL5xgTu7OX2/f2zeUQ6bUMVhQZOMIhIgxHYcnVbYXEgoVQcamegDPX5a
MlBqz3LNaTUKpzqqndKcGsw5XqTEXD47Rhn6BRYqr0qoUyllRfU1HapdjKc4sJc/TEx5ASuTaYFd
22aqIV0DQWlMH+dUU76vYWgqXEek4G6u6VruDROSg4dkTbHKTM1BP1jWSJ09K9LwtrNH4s7b/BQ6
DADbSI/4vqzNKSuYI6xWU0aPWp6YPHEcLt+Zidv/Gv1c/CkKXf0BXrx8xqxQH+GKTbglWTJWHK4l
D9pvKkzCgANz4SEcrfVPniL858MFWQZ/LAa8b0pZ6W3UwdbR+nP/t19/IIA0ZPqaAvOEsvHmJsKp
cKUDt4ZBVqacItlsfPgv2s6Fd2MVtkcXfH84Q1fFEtL6BTojZRjYYYHsXxH+kSPzg3a+dK3BZDLW
A9JA2uVsv0Ib9H6C7Yod2DH2f7UWvg4dLM41cX7kZbUzp7yyqKTnLHj4LEP7mZHDJi/O+DkykhTh
eSmqnHo8bFOvaoviNY2G9F+0bHOXIWd4qGhYnHvI9H43GPKr6ixV5Ob43mTHD75JhoxEOfJgiPRs
8SbgwsEOZ2cZjHOczxAidaJuO5XhTvy5epM8L2NTEkDBm0De5TKgDlIcms4AaL2AD3doR/S2k1Ha
Ewm+tQpYcaF4KtQ2to20qamjtWc3Ay20FzTpwsgLJ2XYGU5dJZnEDgHhpTeIacaVrHKt9ZE82HXE
s/TqacptVVjKRNzBReMn0ZIfklLvdiZH78fwIliIVSl2RFOOGC5vdnCO6YUaahsFCah0tZ+/xbPj
6VP9Bpc36B1kgOrpqUqnUz7X/xvR7reiDEuZ7iUe1pfW0L1Vy879YBwRqju3XTQdqgwLxtraKSfE
Ad78TgIsoB1+Ij91S5FxCrxZjHZMA/TckpiG12j8qmcz/z0jnXDUIAz86smMMKzC1XNnk64uVLFH
FuBtNMIZv26xBiAAxMfOh0OXwjnWa5IddInWdlup4af7n82NvIgvGU4X8ySVjscmAHYGHKh1CKNg
jBE+tTDVgoWRFgB69eR7omMtuLOvt04domMIT1BPUwFsLoswVBnkhczJBsQVgRjpjisv8hG+dubi
rRIUTfhRV4N3KMV/ltwcObNCKHlCHThIkuJnWyjqYckg9WR2tJeeXH+4iLoiY0p5Qw0KDP8yPCzO
wMEoZ3ZzVdZzHoa/xq4edpg717hhoYNOIkSewa3CjXu5ytC0k2wbTRakEzHWbfSYKc8U2w3hVRn+
CRUnnw5Mg2PTVfsknVwojzpFvpR3qpsoIaLEpMLms5wDePLvn6cbRxdjAAEJJ6iQCmz2uldkYUTN
Z0MxER3AoDjPlHTM1Xoz/+f+Ujc2myJcXNoawwb+Xm7DosObyrU1DcqyQIsNuv2hb9K9juDNVUyI
QmAuSP+2jU7GkRpfvJUGRpctvj7N5Wtk9spH6W1IVKJZQ4dJp2lG/X35LFNtKmFhlGlARYZPsNWN
DNQnYycPufGxM+OG78oNSTIib4og4vwQt5KZBbFuNs9hLJtP8hxJD7OKla8by/q0c8XcWlBUBDb8
CtbdMn0ZtsL0lbMiAOiGGvQoG0RqlDBBng9gltPx+OEjweSJsTgpCRzm7bynQ+fVSSo1DirOvZes
iOUtaaZ/fBuBqwhCCg1IMV66fFl11TXFkoiLc1KSo9Sp50xX40NYNZ/GlLnx/Wd6R25ubiJDYFeg
QJiElS1BJR6l0dQQxw7iWs3jh6idmlc8/8LvUbyOwToIcQQwTsofo5XywWXgOv0P13mENJwyqhCR
dfJSPYpeQ/FYrgtCK9i+dsoDK3WfhJMcWgCdKSceg/YGC/uxabwwqwdmpoag61UY+ICtX/r5NMiz
nD9CLpMNj5n1bPpQmxpfw/bSPHSLYg1unIbFrxFR3s+GmufLzu1xfaBE1wg0CPh39Ky3XyMj66RP
rVAJpmywPMnqwJ+WYEGpCVFQR5t950BdU+mo/hhaklUL3W44Bpfvek3iHtdMZw2SSqp1rx/N4lfS
hE3l1ZE2za5qTbXhdlI1Kn6i6bWOmXCmasehH5wI6G1siSmj2rypdaqFx0zGYdVSUybeWUwP6v5R
uY5V/FhRzABkoaFsbpqTSTbUFKf82BZPrafBTp+7Mpw/2lMQO8INTgdUwOy2JZOq9j16MNIaZLSj
fVPD2V0ZrHnnG7u+RwTIVzDZaNkQsDahKlQrFGsaQw2ydNB9HE7rB7R8x1cBxfmoV5SgUxAMSYRp
LpB1b3KgRKmQFlkGPZhwJHITwyx8Fb2gnSe6cW1Dnic1QMIBKBiB4/Io2cAhRuaWXUC67RXSkJ3S
NvbHrAxg1bh1Fh/FNHXojGe6QU9r1J0T8XGtTrEHFr9xTuhLUS6iGixArZvNrSUF+G/iNMBsSLBR
UUc0pNA+ag7DtkKtFDGLskyMni6fl5w9U5ZBbRHKMO0fLZmQN0fph2kqrEIoIBwDdQCRpl6ugjL7
YraZ2Qawl51jJLX9ATJr9PFDz3QVHVjSchN9sU0YAFsRt5oUNoFpx9axtJXyXDX0JO5/vze6hui+
MmsCkgusjm/48mEcNe6NQirboI+M8Iz9QfWMPbWJ032ev0hFl5yUeTBTF5Wd6LhSDj9L0xw+3P8V
Nz49i54h8AGSBJLMzemwxnZpMKpoAqwhDM9U4+IsmWb4pKhjujPIu4aM8LWJzwGBYhJ00rjLB240
tVLZ0SaIjAX1rLLwQbPonhamL9iwSlDFUzCaksIgotFzaNNzjb7a1H+7/8jXHwS1nsD/ieaMxZu+
/Bnkyk1RLVoLTkSLTnk7NL4Ed3onAlxfXu+ibQKIw5SPb+JyFavBF9syuciNNpJo+5v2UYtVGWke
NX6O1i7ZubxuPRXDZQpYBCYZ/24CjpZMkhyNE5CSOEn8ErkTfx51y//w3hGe0YwX2jTQPjZnlsE4
XSdJKoKhyEPPXmuUznrQUvdXuT6UELcgbPOhC8G7bf9eGSWrUHK1DIwBUYBkTdRDamLuGeO1ulNf
XS8FqoFLjtqbCEnkunxNSW4PSBfJRJR51iRgYInh2f0UHugD7CoWXrcZiJHC+EIQ4KgyNoutmj0a
OvjqQE7C8Q28iIL1GFYPZtVwTsZe+1qHDThAp7XNt/tben08GGSK1oaQMRRbe/mcYWkhMRU3A8dj
1DDUropPRWkap/ur3NpNoScE0pubgMv8cpWJDCqpcnMInN7pn+tZX33dXmDXWHqzV9+8884vU2WD
EY9OssbUGTb3JpzQdMp1YyxGwKq16ue4xjwOGXgI9Itl61kYBJzpItuIbY1D7KLTh3QbnADpW4RQ
1D9lNuNXbWQE2J5WZnnUEX7fiQE3tuMdX4xlGqGGL/NyO5ZZCFdm4xi0/QzARM+K02iCfsc6Kv98
f+dvvF9IdHT4wLyTDG47LXo1VLM6y0OAWGV5qFe7di0Awof7q1wHtfcxOLYAGgGUhtTlAw24la1q
ROhETPVTiMFzWnahu7baMS9QdLu/2K1Hor3NTIvrgutxs5he24ONtlcb4Jamv/ZSaJ/quNiL0zdX
wS4CLodILrYqMHmToGGpKm1gr8vyeTUr/Af1od+JzrdOAgkFlQxSkzRmNh30RF/XHmwTqzTO7GXW
/AM1xdRvreXL/U27Xsgklmm0eKHfkE9vFoL/iAk6Mm8BOPX8nC7reELcWT7i1L5Hkro+DBxpUltk
rGHRo/16eRgk5pACF94G0RyVR3QcZ9fUMgBzypofnCHeQ6HderT/rrdJ/lDMa1GOZw+xkW2/6whf
uEOThl9H0yx2Jh6aSHsuYwsWEQiJCQdhA4DEJi1KaZEs6px28KUquf2VgQB4MbW8cc4o/TklCGtc
yEEid6QoWZyv/ythIuuIGa5hdsooqmNc0lOMwAddklf6IGHcM1FXsvTJqlC0PnDwNdvT5MLSj3Gv
L98jeirCvnxwPinoKoFhL4zlp9qUcZDD9Mzd1TSnv8KklLndh7r8gbOzOgtXsFj58IfH9WtTtQs7
IuKqdvlim7jLV+Z6RcBrt09lHk9+TNjy75/U694wOGBaHfTZmK5cEYKaSY3yMq7LoFAW7ctC2+1N
WHhHbjia8mmw5fxPDbr7+/1VbxxaqMYYPsJapBW+1WzDbaHT1kQqA0bL2KqPCECuQLRHclO3q/YY
fjdSXhAIzJBoiSFwxiVwuZVRrtZOU5kllW2UP1Et4kwM6ubNcKT8NOTQ4pIW1U8phSrX9/EQZPi0
0xuv8nLnpd58cAoahK4tKo4tUZPboewp5kvGko0cuZmeaJ+pUcvDkMeVBV5XkndSK5FSbL4hTURV
BmgCIriN39KIlYYRahndFDY3ycq/UFP71JYGgODhrw6ZD1d19OOkrR/v2QnEFumjmFSLBsblrody
n6jGGueBaYzxqVyxpcskpfQHlPkOiMBGO/nqdV5H2UtmQd4joANb5xVKMyYb+Ceg7aGUqdcy7UB+
cDF/hfSRK08psxiFYYyJPs/Kku+c6OsLjMW5IKniKDMIxpcPO89pCOtRywMNWZYfEUj3J6XIPyyW
Rt5o0EWg5qbIR9zocpVSstZYb9MikEY18du2qp9bfVp2Wsi3noW4o2OkATfoClxS21VuT3B6gg7A
+qEPFe0pifXm4eMxAIIAhFhyYdCDmx2LzNGexy6lM44V2EnW5+KstLFyTOkzPzh95uxEuhsXFwdD
AKfpO6kIHVzuXa91a4zPGnCkd3EZc8xrt7DAei1hZH79+LNBxmCWKMSaWO1yrakKucyg/ARNI+G4
WIMSOUZFWM5EN2M5I9iGUOv9JW+8NEFDpGCjCUkysdlOh+5Fv0LGDUDPOr6tdY4fo4H78VVIOOnK
MCEVR3HTYEqApzUpePwgS9TGhXw3vY1abOy0fm5cSu8JGjAuoSC6RQBF1ipPaUvOKWtd8RprinQe
5H55XvGHelEbOXmSkfo439/AG+eDwyHwajonjDr08p1hQcw1OFZNAMxifCB3N3w4b61fhvrHy10y
aQ1LagDOvLKtEGBnJYbay0YVjJocep1e/sGKT4PgFlcfP/SiRKBTR4+L3uDmVKTqnCPcHtUBAuTF
YUQn4JTDKzsVab/HfLr10jh+Mvka8zQsDi73by7jeHFmHVpk3E9+0lvjq4UyFaSbrMoid1Xq8VgM
8V5j9daycEiximI/uWo2yypOpEKd66tAfPO+1OaRl1jtWz+lDNkceTnKSvVhRjgqb9w0PCkro2a6
2dVqRshZzpYqqNTsU46CqxcPi73z6m6kCv/H2Xkst420a/iKUIUctgBJiaJsWXL2psthjJy7ka7+
PPDZmCBLLP+bmYVn3ETHL7yBxwxgP7XW1c5hc4c4s0QkL2c+tbErj1060wXyNf0Rm6/ivzyVyY1+
6JVKKH3t1dKI6jTyrFszOJjcpNF11zy4Y1XMIRe38Wylg/4EuScudloza+l93o1QQrnQzOPgp1Md
4kV+Czxw5Sr7g6aChAwO5AKLAx/MmdLRbR5UaxmPqL17j8jM/zMVflVDXl0XV7GEldJwvl/NOpu1
AUsOznsf3LeWqu7dTtb712+Va9vz71HWb/2LnTHXjZUGjdk8eHPsziEg4n7v6hk1kKqwj8kMmXmE
8Hwrn752mRFzQfKH27teaOfDDrT+hQmO8iFeUwtEnsBOVwMt7saekls9sGs71aOovPrDUFfbRiU6
sr16qtN1SDMo95MFFztPxiZMWkw/WwL7G0H0lf3BcaAfBlKHG3SbGXVwBXGYrMeHagpsvm1ud76W
3moCX/kqanVkKcwietbW5j0wrc7rkqEZHgiUuvssAdTptkrsMl0ro3q5CSa8smSrbyBpPEV5YGjr
TvprpzgSMHbWdAMtbgL1AceA+95Oy4MvXefw+qa8mMD1ocM1kFcImRBS2vOhfH/IpFVq9rFA56/g
pFvOIdGhUv9rtLAZZ7P5CzDW/dz57PO2zU9uCSxAZFLcOGIXcT+jrFw1smSQYxfKmJVVYaNKEHnU
vap0Hpvc1Z+lO/U4XRtV/zjY0gI3HHfdx9npsxt78drgq0ryKu+DOMC2/AlfoxyWIbePfqxXXxw1
YcTYdm5h7FQ2BMH9kJnG/TRMgbovu1I17/99JdkxaF2tSgpkBucrqSMYPaCeZB0TlaBxqc9a6Fjx
/7KO0KSIWcg7qCpvtmbrw1jnGrWO5HtJZKe5s0eh1LqxWy6uSs4ZLMAVoQZvGOjK9lsc4QWNJ45O
oyd3c5x5T5Y/wfMuuz92NUk0FJl6eX0CL07dOuhalMfgCgbiFnNoxqYlKASLY+Ak03ut5mwj1pgc
ISjfKstfAtu5jglUKLKAHSd23nxg31lFZ02VdxzcxvqOk+BwB1In/2hUjvZGi+Pyrejy5A0q9/Vd
0XTaXZa47l0RlM0hD3Tt0zAYqbobU7e/cYIu7wN+GDuI30e5Chmp85kXak69gYjt2GAyfyiSrHm3
zO4tocsrUw2eZm34r2BeCqTno4ym3St/SL1jQkXoa7IY8lFR/v9vyZV5I5b5czmfVT3+vHyoe6Ff
vXIINjvWGjx/kY3JWAn+4W6Rcc1JgCMyGhtcdcNRq0wZ6iBMvtWx3j05mJtPEXJZwokoppse/0UW
v8HvpR12OFQnnximfKKL1cCBnoP0J54ifRvxd6Irt2gdGmxBZU6487VUDHtYQ1aehWxdW0QVr4UD
C9AUn6nyQK1KylJ1IQYg1IEySAWhBM5xqzB8Gc8xBytaDzYMcTmwg818OwE7Jbfc46IpNJ09aiMf
lZybLFSOJQ9+kJf3vGr2GyMZpx+LYbYLGqNmvHv9hF3bXCQEYGtXID6R1vnPyCwFya3EICzBBGjV
0shguI3JjVEuoR587dp3RRbKRKdp+3xORarGGL72cTE4H1SjLBXWZdvhq5JWh6Topw8C1jlwoiZ4
QiA6n/Gt7zB4X0wzNEn0HkD5JL/+/dtXBSSEgdfLc1t4LIpMN8YCZ1czBbFu1p2578Z/L8nz6T5X
F7kkuvIAp85neCiKJA2cGYdOgLCRtbTo6LW+jDIV3Aqar24qnjq0Yuj40bzbFPVmZ4FjU+EG2hWD
14dlDUNyHmfnQQ46Xl597ETGMFewc/wgVLmPRoKnvP7+9Xm9cpWsQvnEnBAiKPVtfoUGorJpRUUf
wGvtL/gHDC/eHCB1ABos/fz6WBdx4Er2WZWdGRGLgu1YcyFwBaPVQ7DUSfTNfGOPPLKdh4m0nMhe
iuGfteIYcTVqgQGFfhsQm/P1tMwx7gNEIQEpIXsTO626l7n4gk/RPysUMhKEVyBDiFiCPdmMhIBE
7ONhph3HSeK3jRSEBkd9sDQchhbjf1i0tfINcIE0nTN6/llEQ968FKZ2RM3NepKiGveVNdjPOVot
Nx60a/tjfWF42IG8411+PpRduonW2kH8MGH2ePI0O70bSWL3AmPuGxfPlaEI/rhfqT7wtG9LfXLt
eJdlET9kq7zLpCHRZKIKuutq1d4IkK4NRdKNnwGIQypU65//lSFY4wgXOViSB302mvvZX+xHP1mC
Nz4A0hth7TpBm/eT8t4aEsFN5lbdbIzUdxozc+P0QQ14N/td4t2hMtKaYaNr43up1/V34KDJEIlJ
DR+TJLhVYrmMqykLw/Zx/nRsuNbOv1WtlgmLcNOHeZHi4K0E3sRGIAwRrt2sMRwRRkRA4+7/+bR7
azEJPXJkbADXnI/rVITxSqvFsSn67HsWd/ajlhnF26JY/HcWigU3IpUra+oBQqfPhykCvdrtdxqD
0oRU2hEK3DczbVNsSWVCDJppd69/2frcb5eUDGGlVXIK0SA6/zKyoBiWGtx2o/eXYGdbMmjvlyAo
UcEpLPNDHXQL7D9exq+vD/wn0LgYGXDdOp9rw28TiCSd9MRI7Powubm5G0FM7xdDIQFYD2JXZObP
Qoln7m/koeYnFBj2nq/tkYwEl2Mk1WFx0gq/zXg4xCb6y0EVpDcW4dpupzhqrNwsttqfR++vg0X6
WNvWaHHhBp3xUMSJ/b0areKzqwb9Lh6CNvRRvDnB1BLPTYqIz+sTdOWFAfJEewp8ytoI2QTGJcfA
0lv2XN/rTcSpKF5w2+sfUa7JP9dOmXz65/E8+h+cbwp9bLrN7Vj6GGaR7IljqePvVCEDvofpnz9l
/ljd2HTrnb5Z+r+H2gIbe/xgc7QjxHEsMDrymxn5MPT8/v0OZhTScDIraupbXEdQT1zAGaN4hoyf
p1L3d4um1e/mCc/b1+fuEp1OTRb/DUhArBkByGYzVxTvK2lW4pgtWnM0J1H/B4UOW1XZthL8U4Yu
+Jwtd5T4axKMrr2vS3+5w4peYmeqvOSY5qZ5Ek1uhxno409e3AXPr//IK5cnsAnEIKkire/fZkPp
iTt2ujaJIz/nYNcgGsa6fvam8UHH1Yh+r3iqZXKjaXPtJoO3B1+H2AU02GZXKeYqbtHSPc4JDqTK
qtyXFFjEo5d19v8yFPUWUM4kFCzH+VXWUyYLoLJoR3quH10nh2gFlO8gTXHrGboW73JlrSgrFD6p
+W+ClmXUB4kZmeB+Npd9OpbLG6MCklh5JeRAO5ZPul/Le5G008Efs/m+H+Hzvb6c1w7RKrOykoiw
F9lyU6cgbpoW3a9j66Fmx7MsdpDvbxk5X7mFoHRBilo5bqAzNi+RXhfQL3M/OBbeDPCFbndz39Pk
3NcW52iHAGh9YxmvfRfS4mAh1pCQ5+98GZUYMrDkLZxLANA7/AlxgUq0W5zba9+FFOyaCKPFAUPp
fBRoO9W8APE+jgIGNF3n/FH3hvw4lW36PnMH7d/DXJ5xmGX4RTOZW0kXVCynrAEYdkTHcPwS51R5
apLM5xGhoBu367UjB1eZqgO6WQbzeP5paVt3vuZ62rG15/rRbfLqi4eVyA7niFtDXVsrXgsIhrwc
pJib3dGjVor2Zx7D2k/dB5Wk/YNTVLfQSFdH4RkmuoXmRTZ7/kF4DjVWhQDEw4hxT1QrK/kOmyb/
8Pp5Wq/ozaMEt5AhdCJ3ZIs2wa1eocaHQYR7tCtveey1INh7nUpQ1K/t8VkWiLgRD5S3DtjFapGt
8j5BIl3HviBSiVYmuV1OqLlkg7eb2ti6z7TG31duudzYGBfzuCbG7AsOKcwJ7q7zeSRNyUSdaN3J
LybvjRUgYNM24y2q4eXluPoe0K4gNwbnCOT9fBh3RIU4H+LuJArDwEkXAZ4mmhOzTbGOKouJLkZj
vcUoNxsowA8m4Hu7j3eV7Wu//3FJ+SXEbisTi7v6onYsKc0HGCfzS1xnVDui4AnnKiP3nrK5S6Y7
K/MCoPipi7bg6yNfxI6071cGMlA9j6hgiyYP6oYYYNH7E7B49B/TTDcRefRGY+/Ppnnf+704OHrp
/rbzXvMOfenbN2CSl4tN8zKAQcGdTey6Lf80qepEZ9fVyaia4CcIfft9DpPjxrV2CfSmurYWsajd
oveADMr5Yqc87k3cTtXJqmX3LqiFte/0sf0M5MYK3TLJAoKceSC8oIb/fXZ9ksPAwD1qVp48uKqG
SJBr3SM48BKaVeHdmIYru5EUgyCeuJZrCqmM8x9ojYXR605cnxK4kIgYYBq/gxSev28SfoUD/uDr
QBvz7YSvwONsJuMdQK5/Dng9UscVAbGKy/GKrq/RX6lE7mMg7ydNfZK9XJ6cXPkPqkudf0Vo/Rnl
j7vdH0Lg9k1DR72epaxPmea1u67XyjddYmW717f2JW5yHYZeJIWUP94Fm5SRiqoyxmSsT7ljzC9+
kiXRPKTaQ1OPHOWlHu6KoY+fnACBpda2xw9lrMb7gSzzn++zVe6IrJUnHDaYu7loZGOY5Tw4+Yni
vYs+MiKO3wynkZ9f/+ArJwmeP6AO8GiAnC65YGQYaJoUJ6+QVPXdNkCa5qYX6eU7QJT1B48JNpLm
8eb5yYSfN35aFae8wl01hHRpPBXT7ED7rYrp2+ufdG0wFC9ZyNVzkQvifD8WuS6deUGMpppN7yO4
Vu0N0VhwPzbLcOMAXps9bgYaIUSQEKc350+A1R6bMahPAYLb1izbSPOhBr7+PRfR3CrQQSMBrsBa
TdiCPAe/yr3aLZtTT3X4px27xkFO1fQ7W5Z4p9tsydfH+8NEPQsWGBBcNDUhQnAq+N75BM6x72EX
kxQngfuYBpY/MCYkzIhSony28ipEqQ4xTDutvMdGmAHu7cWCBVA5jj3CVUnSe7gpIVoT22gKhstM
DxBuE5LfUTfmzq85GxRQCdkGX1oq7g9tNzr3QzfKdGcYbYdUXyy8PLTbSTzQSmkRDejH7En5itZo
kdiUbed6sb5n9QDbBHMvQWmw0Nu3ZkFzEY2GPEAMWivTeNehGZmF+eBk9i6Wqj62YytbkN5pA9lP
Lmre1WM7vXd7y4zvrHHov1mrOFyYgC3rQl2Nfo5LcqKPRzUGgFsLlFsbRLa7UYX+oDdGOLVJCvVH
jG3M3VtWP8pxEOVzr7wmOd5YGSZ+szAQE7G2ReuAqduKT9odMu5Jikxow6OFIjy0ec/LS9pqN5Xs
rhwiCuUrA36V8QUzdL4HNJKLZIR1ftJV5u2DBtKBI3XIovYt/uClLKnH7UODBflsou0LaCDNQ31c
eoZySEt3PfzX+2Eq3L3olP6Amrf/0GpL/NNXifHiBKLbm7Vtv8Ro3H1r/N6Iynowe1QIsvgeVdj8
CRWvMqqy0gtVLQuC2yV5hLygHhaUb/e2l1u/EDqw372+NldOKQ18elH4OjNr7npV/PUKupjbBtUq
4RprjkVYYOS7uZHIIgthR01WfHl9uGvrA7yfpaGp7rEfzofrCs2AkqxzyZnonE1WMYR16+sHTdS3
iOuXxUwPTBpKalAVuYHgdJ+PZZG1Lk7X9Se74f0P/dib810vq+AlXhaj3/t1I+ujzz2owiaY/Ds9
SOYxJDvVd2YLwhPLc5F7kfSUeAnQ4PnZw1CnkrQY3V45WatuvOJX1gJ5YJj2qwAJz/nmBahF6Q2N
7LpTVvvTb5p2Fho1A8J93Fz68iauvFtxw2VIbINJ4URSsKAzsiWOLuyvfm4r/RRPnbFHfQhHgHGY
h/+Mie73rgQN/VigHnZMZ298MFzRt4fXN8R6KW/uhpUyxKPHMtFC2HyzgHu5ytjpJ0d6O8vq9YOf
9O8yO//tVEV+AAFwCyKDg/XlmDxHcDogQdIJ2uauqC92VeUyZpIUeE+0MgVPxaVvLo9xkVjtrnEx
pL3L2Ql3XpUINmrsOwJJaAuTurKVBDYLGG5Obz+NTjiAaQvgoDjpL8Tn8mNZtfMU2m4i3mpuNmV3
euXOnxfsl4pQTNTYWhfHDMoo6CiEs15Wz1zpy0ucl+oFDXUFT6tHCsBy0oY+CuZxbIPR0wZeKr//
YDvlDOpsWn96YY7DszsEw6/Gihe8P+A0v3cSKo5hu9Tjl8Issm9eJpLlZXS1LOfVEfn7Clz6l3m0
k7dwqvwPbW/KH25sN1nU5GP2pjLiTNt3SgQ/lrxx08ga4hh98Woa/utirx/DEs2UlzkvgeG4tngP
979H/99Z7B8xVFqeWN3QTnqWiu+JrioVDskMTNUQcYlgfzYOZTgV1KpCWt/OxyZIm3LXdPHwwUoU
WvkgNIpQpQmTAysBEESXwngCrsFUoUvbYWyxGF6PH1IZUM31aaWbUdp1y5MsPfUfea4H4L2r5JOn
a7HYu049qrt8FEl/UNXkq6jLy55lq/tgDAcYa3LnJcK4411FdaScPHQss8yiU9724xJl/KARvZwR
LwHRD+MvrRzoZvGMld0bJy7z6QnLgbq7Ewr5/0jpWcHjK2x/icitdZM3XQXVXTIAKQWY2MbsKpSz
ywjOXPHNH9EfD63c8N4W+YiuDNgzvt+Y3B5l/sVP95mTG98IT8qZfDxzZcQrLutItU3aRIbf5Ma+
HPys3U3W4JSRHKvysS8st94JHBlQ4jWl9pvEno/tU6G5kOtrM40SMdk/YQaWZagJUxePyTJqfjTw
LxVWvdv/WIlASdiozFR7kE+FGYo0q9yQmpz2xpvyOT0gGjaIQ6YZ8Q+A8q5cmVmzHrF4KAnrluAv
RxRG4gnnz22KaaA9fMqQ5xojRbTLhjUGTCPSGr38UDSzyI7AYOQL+tHFt9z38l/DMjpDSGClihvx
6ZUgmEoAsQIyjXA/tn3LdgU56YbSTx0Mt6gNkuxR1Ddv2CsPHhQMG0U6iOzccOud/9f7iq7mGMyD
vZwo/tR78t5lV6B2uWs8o79xlV4dChwsRR6yH2CO50PVlrXM/VLqJ5+3601ZI7YU5P18Hwf4H/z7
rb0qZVEKBgFwIeWGXmnSE8EvJ9Ms24eCFsJO+PqwF1Ux/PByHw7X7LTfXx/0yveBnaFUSx/MXYFS
59/X1NT3Fy63U6brzXOlAfkNKWHVn+O5uwWUvgQpeRTkKFOtBQKeiS0z3+ONkGWvzycMfkQf2rwY
XHG4bnjhspTdHMGJ0p4Ww0kRyPaXeAlT2Fi/8XIx5nDgUX0vuQJ+20VfaTfW+XLjgoRc4UMAE1dC
/CaGKmUc9wuxJY92W39x0M9+QIvQHcLXp3udzvOXGT7P+vHsqBUGuakizb5XxHHsq1OPAXxk23Si
67qswob13TUJl/jr4135LMYjjkZJau0PbiIBPUcYo6Mkd9IFT0ybWMk+wx9x//ooFPavfRcaaNTH
kJQg7NhsI+QVZ3qq3amhjzxHpjlqD5Ti8c8ytKyo9zOPOh3vMcj6N7mZxA/SmzJUEVzhqJ3TibSM
AAkXzS5w5DQdnMkwT7YzDdkBYKr3obJL82OPPqm304umX0InywSN+16a/S4GHYp3Tl97Hz27a5Aj
b1I6OFNuTPou1lvRRGlg1z/duG30cBiVn+/bWkt+CDFQpestv/lgerMwI01vgvnQep5mhI1UUxO5
GHz2UT5p/rSXmGF/U3msJ4QSpVmGWeqCY5yqAb8EaTjdi1cY40tFikuaOSvLOlTd1Gd8ZW69LXlq
J5xwAGbvTE0V3/047b8VZtLne7VglBQOme3jB2QHebGTNGrmSBKlVKEz+e5Li51VHskyHeUpnjUK
fKJI/Twc+GUptE48SZ/yYOnM90w6RActd+WvKQlM7a5PkvbnXMr0e9x0qg7dLu5o6U+lJAYTraeH
IBQQcfbWvB1tlXjEAM2q6wjllup5bED4RLREVBHlWKMguKIa7ZQY9vxRAwnzYzSc8d5u5jgOeY3U
14l4yTwkCkdAVUmtOASpwxIk3YJWmjbqukLKOkAn2FhkoO8TNpR3l46DRPkn1ozlNOX5mjxIpJl3
IxjGn6Iw0x7l5gVhSbcs+nvdUqrbAd6sf1VOlw5h4UqSEZXaxQvvqur2OrpXH5rUtb6zq1pzh0yH
Zkbwi/Mqcq2FZNlAO5t/5kOAzIo2EBG9fibWC2N70ml40JUHzb1qFJyfCGVPhjSCZDx1STrtEsom
R7KprA3jIa53SSGWd6PoUvwu/4ciLEA9wKYGDBgWZiu21XnFaOBBNJ7GqjVCIK9xpLfyFvT/ylUG
u59Yf73KLutdA4r5QW768lRZIn2EmtA9W2sNJCvnYgfOWd54Hq9cZVTwAB3w4oOT39YN9cUfjSRP
FUSKzHm7jKNWhqkvmn+uLVNaADUAkAJ0CJ92vm5aHg9DY2XqtMyiOC3WCluw0Xd+fXf80azbbI+1
/0Y3bH3vASmfD9P6Xtf3daJOKNhPVhRAl3iLHKDdhSj8el0I43g6+Zrqvul11RF1TiYBACegjEPN
K9yvfeGJL+C1bBXaWtvBDpgT+5NREtJGi4OwTLiQkVSRrddeCrN+yX6aokv6o4214rfKbLN0j+vG
UuxGqZEN92ImH6lGNYowwych24kedDflMdWpfeGNuEfIrEUsXRvip9gu/adRz+VPVSzit63a/MBG
bPsQdnE6H5IBF5gwTtOg2Pk6erGhqRYMgHjiVICDBOWAiBBSYaABC+0WTfcyF11xMOAV/nCXiGo2
k4vpVl8kujwlbdBj5aG0HqOaNDv2iWnuUZQqf1d2579/fU0vQylGBeVNfLOCqLYyhV1bFe3QWRwI
OxcfktnrH/GRd97ApJxuRCtXP3AlINNMpSOw7brhb5S7wTLJE2mmmx1MUvtnG5G/ZzSkA0qcQb1m
Nbeqc9c+ED4dmGPmFdDepsKd5daYC6HJU0OZZgqF3og3i2kVH7XYMe9en8xrEQUJGyVA+M/kt/b2
HMZdQRuX1863GmeKJl/Y4UCdP1JuqUVtXM1NqFmqDzM9bg88H/o7OU/5G0UEHZmZHhxEO7T3uUr1
b5SzNGoRRfmEEcB07+Vm8MMuVPymxZ7v2XOT8pGzYTy0jV3eWKkrc0YNaBXHhIiMmMAmALPcIfXV
IoeTjXPMibw0vyclmx66Ok7uX5+yK5tiReGu4GICbOqB57te73CEHE01nEyj6T9RhCiKHekg1QGd
ep2bC21X2gba5q8Pe+UdoNyDKC1ShYBYtiD/JHDlnMlxOCkd3KLTUQrwRV+e3FofPuZj7d/4zEty
C3s4CP7/egaHtq3oSboPqV/Ywymue/2HmTkLd51Wu1lk1KP92IH7/57asn8pmmWJRlxZhzn3f64F
B4ocNfpRIbaf1dfcDoaPSqR9vIcVoT517tC8xdod1+kW7O+nMhGq2U/CbR/GxaifZKppHzrZi7fS
SOQn5CuLn6nrdWZodNonN6VSQMZrlPVhruBTRq9P8+Xzx524Ns5W/ULSlM2d5ntTUthLPp5qLfCw
X60S+svmLUOmy8Vc0dwAeFbUOLia9c//yqxjV0ndKv38VJTDgd5+A7Fh7D/F0jGPNW2IGx91uWXR
oaLBBKgbyBDiDZvhqqJxwNtnJyWSiedlOmS6aEDGFkWYCeMjwIFbMJQrSShhBPrza50S0tG2cRLn
uFrVrlecGsShi8hVyZStjy4EQpgcS34wyYm/t/FY/teSFLahjfjwF/hUSJ6b1QiHCrtLTe1plqh/
9n6DJwSGHuY3nfjVzud8PvwcwB0FdInH4UBNA1LWWnK8dWIvZ/18lE1f2ygwWdJnrlYecf9Oldqc
kYPF+ckkXwDpp4bDGKjy7vUNfAVBwUtFLx1kAIvOXXH+cThTp0PnpvKkFIK6GTH7s9G5y27Q6vLo
02x/dO2kAjmajUdLesZ966fzZ10ZbjQMurzrdeWciiAP3okmLW78ust7ev1x5OUAov5QQs5/XMD3
Tp6XyFMOTgnAvemgMayrfVB0/yzZzyKzwgTPaxkAk5/zoTxtKpfZa+SpJjDCZ0xOlHnVTR3p9bo/
jzAZhhbxHwjsesDOh6kqy+zjivjcJvHcUY0Unys6nU/pMNVoRGRo44pA7umKmHTWhmyv9eP0sevd
/A6sW/s/zC9Gf6w91R8KBev8/3Wx9LEmyWUNktdk0U5w0oZ3GCp2hwl96htP7uVNSYcc8C8sBtxM
iJHOh+o6sn+8RDhEvSVD/qs+8uop27++nS9vSpgEAEZpVK7x3rbLY/pZVwqDh516d3pPmq9Ci3rW
rgOVuG/7pb+RT94ab3Noa+SUEkVucpqdQn6CaKN29qyQj220N5M53xIZuAJ+YesAyqdexYtA+/98
FgdchPvGC9QJOg7SKXjk1aGXmOV90zfJJ1H1E6WPZPLu+tGtHtXkVSdUyLtIl0rdot1dOZxAqumo
rYrIl4qefSxSw6sdqma0fsJYK5ZH5FRRmFTdLSOcS5YyIRTwbSeArOnA1Fp3118bVXbBUEtfyJPQ
Wu9DDp0+jfq+w6Ld66RLYytL5/d+iSF5pKm5/KR5/vAJeRKUJ3OLslI0Ndxn+5mcBxs+iv23fLjW
a3JzrlFQQ0wLzj8N5i25qyq9yVILJUQ3drxHs5gzJ2zhAD6UVjtERmF0d1gpdZEzGMv71/f8lZOF
/xI0DWzmsLn+c8P/NTc2qtcGL+Jw0koyy1iU1p3ZylvJzdVRaCFA6qRfC+XwfAXcupxzoxfDKUE9
YVd0Q33nTCK/cX6v7CnQ0LRpV2wkDJPNOuPCV1RiPU9OgdCmFWdf7bnzdg6tnxtBzpXvYSRSGHSj
IMpt5YqFFxujTQPtNC5YRFVjM+wkrtU3Rrl81H3KFmSf/AOTk+0FO/PDdb/i1uP64xaabGMHdQDH
KGteIhop8i5dtFsaydcGhdTOJJKjUZfZxCuSEn3WZOShGuinQ6/mBKhp3ezSaR4frLF0X7pc02/g
5i9XDtYOehdgRLiXeFPO9wcguzaDyoRjsja9lw1Cba1Zf8EbIr0x0EUjn8uPQWDB8XXo52+uwLqZ
57koTQfrh274KmRjoR5VoidjFr32IcVoPj80ZeG9zZBKeUx6rd29ft4uvhRy71pIAIIIcOGiW9Bq
FFAhkLenvs39sMutZdeZvRVlBNQ3ts/FJmUoc4VJWGCKGHPzrULXAqV5cXuSwVhE8eQZ0TLi1P7P
HwQeAVEeBKQgFP+x6vrrAhlpWI6BVqUnT5fuAWrZi4e7+l4m8YfXB7rEqdAaZM2oHqzdSEQvzzfJ
UOIJJOwsPpk5qCHsVROvwc1qQvagnua6ivAVLSifL3MeH2bLn5+CuZ0/od2VPqXWMBTYs9cYx9lt
6ZW4baj4l1MP80rBrD0bLjsCGfev/+aLw7RuazqWAGs4w9CXzn9yjtVjase+9jCDSPiOBlWv4WLq
pqfEluMTjnapGzV6O/yr9RdXOhjllfbC0PRsz4d1gxFZkjpOT4XlVKgkdSpq0qrd49dd3MJFXVR1
VkQMZCLKOty9K9DrfLBJxFMy2otF3JIV31OoFs9LNZGRm7GDl3tQGEV2Py9z/CDgFQ0R+Nql/NIP
S/ti9J2pPVto6tjvVBqnxzzVyibUzdmtdo5dOiMKOFprUSoNtCDK0PuUyKrqngxFrvf/oXwpnkYn
Aw2glxDzwkybZyCKJYJiQAX6zKH/48UY++Zlpu+WZmjcRxnUxopb6MjEPGE3+YN04vw57jyvivKh
FnituJnVHXpUdVHwr5dhN8Vj65yCuZ8/BUTTxk5rXfG7H8z5BcNt7HcNSZrTyxl/tUAYE5JHmAd+
q5pB049JifwJByKzu8hLY6cIB0OlKkpMt3AiTOHr+1HoAuucuN1xbqwfpZ2Vq65H3j0Ks4jNKC7K
RkRQgpwJ6UXMsQ4DDCYca5YUDEc5Df4DTp3xD1oxgXOI3bFJSWnhd0VFPzviPl80sBoppaK3lZfS
bCPeaPtd6yzukyPaRd4H9iKXyLFBFOzdVGWf/Tpv+ntw2K5+mI2iwQ2yV7J6sVXW9HtAcPEnTVeg
Ezv8CPikXFf6TrfohTHnXZ8CXUmcHyIYBQcMAjCqCYWdGaHf13XL42wmPwuYBLgO4ZuCnpe2YOsp
Sjl+Lcqyx9Ik6HHjmSdH+2yVuX8wl9740iItMh5mLIGf9E4rtUORlsV7bNL6w5w6/iGfSz3ZjQjR
vmOm7W9G2psPrWq9oxmMwX5QRvccjGP1kSzZPgR9Vj5XcgJU73kf56Wp+HmoxnyaXXPoI4T32DrQ
alB2n+3/EDviotEX+dVDduxb4wFB7jDvyw+4plOMrM1Kfa1MN1kOmj/ind4kafK5TGT2k8L5FIRm
xgW3qxqvg6SsGuoUqGgDEkp8a4pms0ts/EtLENotMhX1zqx6v8TA0HL7MB/N7r92LVHBp5W/Gw44
ucKS118XP0k+04Kt+Z9zyEZ7qxYiDTVM7d/1QTdg4ba0X+mpmt9tHPO+MmFxTmt+cd5bWepX+9ys
R/CwRWmVOzA6mRslrWGfhiWLgygVpnlnzLFRI3PSTRWLNc4itPuAtjaq/DJ7biiwEELnti7Dxoev
1fZzc+96jV7sS6Tpv5dBsy57XecTDIZO+aGbaS1rXQPBjwrfr+ajgCUH5kfp3XfNbYvP3RLIekfC
R4YyaxQ87ywoiu8KmRZd2M4gaKK2Ez0t3SUrpygzpnW+J6myYwUiz4z8yo9/pnlqyP2CgXEcEe8M
Hw0ukxKDVjG8jTW7+uqotqsO8KLi92m6VH4Ug1YM3jagg98GcTufzNIyxjABr2Ri3hhMblgFWKqH
vpPN097B9/5EKolcRi/i/M1IZLTABh7piw92DaantYf8UzKhT4lXTyrzB7LYPs0I7h2kFZzZsvcN
h1BF0ijUMTd7N4NBNZkvnY8CeSQLU/7ED9BRKJolSPjEHTHRoeeTgrtAk//H3Hlsx61ka/pV7qo5
quECptetGsBkJq3oJJGcYMmQAAIeiIB7+v5Sqtt1pOqu03fW65wJRaYFImLvf/9mWFN6plolVu8X
jyxEbZ52RtW3k1c27Ik5hgYRceD6zt2ybUkaPlQYTdM2ufGwZUG0ymKZDz3dURGJQQZDukpBdkmP
6CTqqqVfU185+xCpZZWYOWdBbkcBRG0v3dgdsdNWU+BiDVRYM9Qn2bMMNLtvFIQjREDEyvnT0svK
jqSGHhPvKxtsbO5N0KV548A6LiRmak1RWW4cGp74mrsyeBw4BbKbeZbzt4Vb6N7djR0TZMEMNM4c
Od5W/UZ4jjuW6605+h3XVDneY9XPakgwAKnAqz2j3o72CGs28Tc/0zd9jenMjZIbpHIjszh5IcH3
t2Frtc+L1ROZLsu+f1GGDQ0dHADrgBHm3BQpsiBQ1yCORkCRTaSsZ9bWxE4je8U8f/Sv3MrJilSx
Pye5vedFrO0QTrxP3trzHFgweI1VgIX15wma16DtPjZ1aT54bKtXDnFkbaJAS2/h17sNPvdgLZfd
ZpsV+407PHvZ3l2UrHYG7OQ01JFRdBvxEjUuWzGkMda7tvPsgxsQBBOZyjeP5kbZERfLZrHQpsW5
79qOy1LUfaESglNrL4Jrpx6GvnL0gTrbngi0H8Ubx3d/B4a7uyeLvWeM+GqW79CN5HjQGVDpB1eH
vRt5oVR5EtYZ63kM/L1LRnOa3hm+e/zSWIP+nLcKJaDUe71w3EKMvQ60z7RcCDLvE8j4XXCU0if9
1N9W493PNv7Zlvx3wCrUGpJ2J++dsWldFneFxD/zsGTkBx231trlOcxEv2GHZ8rDoMNOxPgeKnFC
O8ZxlM+D6ack3rVjOlLbv47CrB5K7S7vlgGt5LDDzNhipzRgJPgKZf2Qr/0XbdfdN4QXkrjrFr09
Eni7OjQ2xx3fXe54qSWKrU3tppNlIq2eni8cXMOJTNy3YL726/rBNfNyS8EhMuvkkPNLB1oP45GA
ho0tklnFEM1YV7hR3/V4alt79cHwHM1kx2n8b9Muw2eJ19Zrt+yDl1iModqDQpbwRNoWpKmmx0ai
MIcFKSTm72lIesGhd2bgjMrIYYvWciMGVe9NZsQEBDgqYXTb3CHPlHa8l/Bs7WnY3JgYR2eKFxiD
Rez1DoZatRgdgflR7z87duvewtGR8n6EH1MlA1Ugzp6usa9JI4YMQoAne9i56P5vkYRwtBH1xFbY
99YA16NglBvv2YBUvxzY18USzC1KjyG8MzEQfVYqND6KehJD1BuTtcIKcm0ZGZbXv2vckD6bU1A7
UGK95boUFl/uOinjdtAmNut1uBlfrMo2P1hOYy2Js+oti3Ga2a+8ca8e7c3G4mLSDnzYUPW7nTCS
zN+rebSedm1WXw2zDMLUGYnti1Qwdu8ekKoTdTSEdTT6lblF0HtJISrq2XkrIenU7GblVkZtpoc8
JvW1v4JjujUp+SGBk7SCziRetMMN7nTWucir2YqTqSmzFVl9DYI2b3b13M5W92hso85jvz57Vead
ZXxt8hoyTj1n3mnK/OlrIz3/ZeOQ4f6fNHNSFwhgiPUorIwVsY19hGeVh0AR5AtEFKz9rZjHrjkt
jNDeEZHU3LyZmu3TWIYkRYgtVBARoLg+Gs2ypSQg8By7WbZ97Dc5TIBwaTv0rY2DD7vVdy7FTj2W
H0IkB4zPlryC8yXXeb9E/oJ9CRBpcz0XjvUcGJuNG/I+iwtzG5Qfg2YaT60J6y6a1FJ/a7KFdOXO
DJvuONIJPQg1mU7c1y2HYKZ8aEKLJPfpVA+Tvne1rZ1YT1XxLFS3qIiwhX6MKuwDL5mUym+t3gs/
KbH2eJFFMF+NQlZgYzuwXuQjRhV37byQc7BmvaiiHCPX12BymvsVIq8RrSuDxHiy88GIJ5/yXG6b
QWIYwYDWCfNaI5bCXt3EDSZpHz3ixL52Pi4fqUYn8VqRJB/GHL/ZVTN3XnU/ZC57QDHtaopNdIKv
K/jD01Y0OnitvXJ679pWlbGVYcoImRWCTbzVOI1FPndniflQKT6Nc+i/2Mqvh1ORLbSi8OfFnrp1
Nd1OMtgC/HU5OeFS7dNXJBH4NPgqLJBrwS6787fAgOo196KLFhIBnuy8lAYsYSkfak2SaeTOsp+5
1qb1BMjufNcYgfSHwfZzkfrFhiwcQDz8MwuTf4Fdz40h9i/W2WGMOefvPtaVAURvcr5clsVSHM0s
V59AQa0bdxzru6UhriRaXH8gUKjM93P2yHrKatV/8V05x4GfifuRqSlTw1Zsf0I8+oFK/BFx/fne
UI1zYDKj/D0qt2vmeS+92bkESsjjfBaaQNOVEz5TFbW8sHJxGLOAwPDKHY6DgiRf91Z+qPYtjM1V
WveMKYJ4KnonFZO1U9Gp5VK65XjMTRxFA5OGN9qHcT0M4AM/gc7/8W39n/lbd/fzjU5//09+/gYk
NZZ5oX778e835bexm7p39Z/nh/3vP/v1QX//0L+1j2p8e1M3X/rf//KXB/L8/3j95Iv68ssPKXeo
2u7127g9vE26Vj9ehHd6/sv/11/+x9uPZ3na+re//eVbB8x1fra87Nq//ONXF9//9hfMLf+AsJyf
/x+/vP3S8LjH/kv5r3//9mVSf/uL+1f2d4wWYHgBe8BTB2xZ3s6/MazgrwjdfuC1qJh/Rgq13agK
HuX8FZ0VkBxALhj6j+ipqdPnX9n+X2FzIcDGuIER19ml5L8++C+X6J+X7D9a3dx1uOVMf/vLDwLP
P285rAxBcJkpwX08o5ygcr/iJEugx5zATMif9dxAbs2NZT/5RouZNHIK77jn1QSDipINAvVsrDpZ
vZkiNK82RHFKZ7Q+kjmjTuxMhCPbA45KqW7KYExLGLVu3G1j1ieElDWQbhuyvB/+8F3/4yP98hF+
uu/+8iEAjixmSMxTWdBwlX79EP1mTmVVz+8az+f5nhfFHoFpmTKTVWHwx/67W7hKb9ueWoazX2el
2I8BRqlvMBvq/CXj+HSO3tgQWNORjFV9zv1ht5LJbpsiqZjVY7boOPqLDnFJj8bB8jClQfeONRqN
84phrtDewSp3e3zsjYyhs1s73R04p+Uc14Y1nerVFdNxn7OammEfzDmyvcGs43ZvvCYOa8MXqfSa
OSmbPRjikiruzmBOTr1s02sm5iDHmSBrQPBolxnJsfCNjY+FhwIszjnPx6MKRPvutEA/HE+2HG5L
qxxeApthyhWRbOExK6AJx9jOh/iiK2J34jmjWoq0LnedlpNv10lPNI6d8iTX2Zi7dkquwfawmH2T
Rc7aby+G3Zl5sk74qT3uQ47VixRz6F1u68IBXleyfCqpltLcq8vlWLT5uYAJRr7HEU5sgYRvHdZX
Hm3QH/TrvDwVYecZ9+Gw9prdTZDWbBad+QDoYImbucyb7eCoaakQuoZGHg1TBnTA6F/HxkwIcFRs
8/h9gETjPxYMo1GuCNHvp0CbM034si4voi3r+lAEm5XH/cpg+E4TH1MdgsGoFlpMC0rxDkZYxi6M
m0sByUuDv/r+bW46g/Pg78NcYk9b8imUtPsXPAeL8AJRkn2/QL/vYkhW6vKsA8tTd56L9bCF20g7
m8/rcKsKp++jbJncLQnycGhSR8zmgNGl13URqVj7pY+XB+Jasw6e9YTnTTLPLsWsI3TxucCEyI9q
MEE3FdnSThdGjnINGnfbDC8UPPK96+kDkLW7ufW9E+N6h5Z6l7GeOwPSNkXzF2uAX0ulIpbskE2q
CWIVbDQE06TRHsHch7BvdiIvPlKeLF9x7dc24JGpWEn1bu5JWWU0liLLtP1hH1GNE4Rm8WRu2U2b
FY1by7ofSgMBFKwmj/simGlMr7p1YAMZ3CWwDm0YrndtOJhWMvjLbDzWrqLRDiBjW4mygh09adPw
pBpsr0iscV3vVhpO2oKfS1GpcS7pguTMU/SC2fDr2mXCPRUGAXMy6goHoCUGUS+a7/S/9b5EKtSr
MUZGVXadjHpRhOGnteg8qqnSW3nhneTVl2CqlP2hrs6CqJ+3624PmXjWluaiNwYNafzzpsNYljTe
AFLPnNjT3rbXRbU4rA6vPrtGTQGlAkd34pbGwE0/5+LZHoPOu2jdRdoREkGKTCGne74Tai3KZvfF
UFl1LWpfffCIQxtolgr362owzaOy774DmponCFvyqsjZdefJFhd66ljKba/qJA/s+ZQ37Xuu1zHZ
Qfvyg2c01a1fU5nGbmWWxQGJm0bbkilnougSeILKzPwMFqLZ+isiR3e5vax94N92vtl+DPFvOh8H
efe61GZ4VW9l6cSb0RaIvzCSjnWbNZhvdvUniFThxYBq/0boDQluk/fyzllUr+NNBs4pR8vpR+vm
Fx/rVTwGhOhZXKmyzGMX1y91H9iL1ggylg79XO7TD/Zi8jdeQpdWjJqTL7qrwzzBMLrc4yrM0b6j
UELqafnbQ9WNRpHY+FbceZDirq2g5xo4hn7SazjEUzaJyw0VSBzQm3fw/ReR5LD5H7a+AP3zWmYy
e6uH63zpqhTF7cZ2rD5WvpK3m729m3IZPwdW14l0F5khGXKK1rhAjJF9JvbuUe9jfqEGPV7z6WlA
A402geFWVM5ldlGFAC19rbtjX3HrzvRyU+KjxLvcXRZ0OTMJikAmrLjrw96J8SNl5UprHpaUXLqa
3awu3nW3NY/s2JCy+yxEqwHcPRzNMCfxhfq9+LCEQ1ilyzCMZBNODYJW19sHwKRA2LEcGnm9hy4Y
EPpc/S0AvEAt4pe9kYTDnH3p9tA5WU1rv+pmhD3tYnfytSwNz8TK1dweMTDwjibWNAbduI3Dj48r
ShCHrrTTLve8271GNWliunNkJ9HXzYLymvlJfomj8nCq8X96xa1YxTltVHMYit5z6IFk95WjUdJG
oeI9yU6qU9MRBZTvWNvRAbeujTjKEf6pbiS4Bw4ORRWtjLi/G93qvnnF/J6Z+3iT112eKKqpjxt4
8ktgVv4repWlTNyp/6rahXAoiXddPJoZ0sbcP0fac1/wUtg2XElmy+GVWc/DgwsmmaBCWIn9Cpf+
bTPV9B7Iabhjh2daEbD2bskmU98sS/mPGpp5Mi6WUUddtvvXunX3PhlR7hL0bAf3PXOELwjOhntp
eOUDG2aTTjQWnytrEVcAnBa7DahiUFf7t8ncrc+aiutgT5O6x+IqjPtNhWDDWOw0Xp/PL4pMRPYP
Pxyn28Yu9qe9QUSA9Dc4l2PT2M+nCgP68KWjqMwZIBsSJVZFKFtklWOAu4Sct5uC4KyXqtpZ7PY+
k77IRG5JDXhOYxzmun4P1OLim7jA7w1Gj7Of7SCoY/DonfME5C8qSmUf2qKZdWwrl8NYLtxEUeu1
jn9YSom4itOg+ow8aPYOqtphJuNt5ye9GdYMpaagiAf/rB/thk6Z91sXTCelGvHWyLy73As2dzIW
nNVDZurV+7GwfFqY3d4IWMKdSqNHWLkGwccZ/GnCOVQ3pkRc1LHN5VIEz/bAm45XU0gBNrR67imz
3XPAzjQXU0oRVCWde5ZyW2dDp6TLWuPN9nVhHhYkU1mS11s4x8KwB8Y+qzoQR57vcdHPyMXHjbwZ
pD1+OOPXYTcmZUmor+l2dZngNjnpZBpsz3hY/NKako5eOk/xLLKw8vagzrx2jL1etQPGeKdDNLcN
qa/9UZSUQpwB5oxf6ELaRjruMIbvPCql8trKVqti/TNpIFRchytXQjnVdSjD6bnc3P6eEzmYL91y
6QBYqTpAruqSkwtkpv+uNyXqIyqN0D5Wq6u7AwQfjo8aCvTJOQs+jhJ2e+QWISPseQ8QUyyL8Ixo
cvBSiNxMetZ9Pbi1FZXhPN+JxW8GImis/qidKrxqeh0GqU2BNyW6XczTdu472ExK72oD9kBZXK3y
BOYgH2y9cq66vSveKY5ukdow/kRkMPiXljOtWeR7ezsDXaLn45ZkAovLxCqvlqpzrpop6N2jqTNd
xXU+Ve5V16zc/4YZoEQOCXICVKbOePHxMQoi/AGH24ozVKD96+7drEB0wlSCSEanNyk61tlZVZIZ
lGLIRFw4bkG1sdhrqDYp/QzF+k4Z8GVsc/VYy51jGY1ZdTNa2nvLUbMfNqPY4kxQbTGr8IzbitHo
a2jlId1RUfP4bNCeBUewX0AeFXMwhHstooKJThtlNm0/464Jv5JT23Z6xsehdIJINGAnh8bch4Fg
29zGW2AXxrXZMhRJdi0M65LGh7lT7+jyUzjLScR52AbPSzPmSSlgGkUL5i2fBscsMMWZ2HtiBc5y
IQHJLu0+CPo4bHyW7+i1vM3C6exPQS/b67BFbxidMR9wHexYrr353N/lpnY/OooZn1v387FSoXwl
XJNiHrbv+t0GIb8Phq4CQhuKzL3QgMgXre1MDM1rs61iobX5mk05APvyowkoamu1r7eq+iRzJ8jS
MdyH/YByHEK/QsdAXpvhFgatSoZbw2Jl745YyisAtPWC8z+4IOlEXYdT28l4gFPcJ03h7E6iQ8Mk
8SHUU1wgHtk/F9a4f9LWpt3U8vT+6M+jP6UFxsxXtajK7ySUdCoa1jW4gxfBPIbkKAv4jM1CWKNz
Niucp9No5+Mj5fcMKGz4ETyT8tRn54aw6HKwo4b7glS/DgmQMaY9VN8L8gG/C09BIQDnvmDRLUjn
g3yOqtFsuMjK8E5FCcfHCPoCeY2Qb6PbuO96FsZDE5bja4jA8jEnQPFMBnfgWzFljkW7YzOEGsO/
Y6SwvGULZM2op2V5VjoHQe2KvQADLpcasGjc/Bdr7Jw58RBG42rAJUPo5vFzF+AHPdthAXulI7Ci
8lvmtnU3Yjw0IwZ1sI8/zbbbXm6qXI8clku00VMGte8rRl85SB+Q5B2mcNNRhuPn0vfzj5Zhe1c2
s+iohAt02pv1RPW2fUBEZj8Lhk571AxLcWV10+6kFCfj0SO1/c42nHGMuNur/IggTl+sWz0dCmZG
H9fa8o9+TgE/mM6ha8T8AWEu08RscsLrvfa/d6vFsLPKCua+e7g3V0FbypOad9ZIlutKxmFpB2S0
rvYFp89bseT5d4/B7wk3XScN2FTbJOwM79qEa+Uk8OzKLkYey3RD1ap4YJesb3B2blLYDKD5dc/d
yVkftnkELhgelk16z10Z5oDFuUycHm4T6GgQNzR+8SDn8a4pyzYtGDXdLHv9JhSPmjdlXIxkLl+5
0rBPIO5xyYHmpoNlNG+BBNAr/Wn4ENaTt1PhdaM4wAuexbGoWnXrdtN032akMfu9ZVyOhNzU6RRm
VJY4IfsRXYgpUN8O/XlKsRNgbjTU14wNSVkJOnlpIoK9t6f2y5736yXlhTpVmzde1xrVLhmE7ge7
mepPc1PMTGMDRpyR4KD/vMh1OxYimygvbKXiMQjL5eAwG4uZAe8XWT+WzmltF3RQbdk9MBhTXHwn
m6N+LCAREtuRGdHCMCZMlS3n93ocaFwsqhr2Scba0diXFfmy3vbVX9z6w9T3vb4UZN3eAZSziAp7
Z7s3djl+N9dipGCu1E4xq5zPo6IndEdttcfK99evWdUG6EapOli9W94ZEDxoULiNd2pyXIbNaFlL
/egG2NhSjJNiVZgIkUFj8RCZaZtSfFMLN520Ox+GzH5xh8G6wqOsjBs45wesMaR3WA3j1VxN/2jP
kHcsKderIjPyi5X+I6qU0afUKJyto1RzFFT4aQ8brIzIUu12Gn3H+rgqv6xj9gVRpZ7iPa8g2p/7
oM2Y7a5kqltzWN3laze8ihwzHLrzqXva1uxpnLBKrlfUQhfLaLBw/ApuzBOSrUZEsKxNFWtPLnel
OxvZh03McElA+j+1Zj2myEeX4zbl1U6C+uJ6dCvmlgyrrB+oB/eDtTj2EPko0L9Woh2/oFEfQcyG
+du6KLLQtbOnGwksx7mp3SOVpxEwc1/cy3Ue+nRqZuOWA3D4qi2juitEPsRjNne0YPti39i0/t2R
GdTZxLxeLlCTynsQ8YPv18Ge+DDtv8Lt6LeYoze8sIrmqoJOhyYqK06W27BRMII5+YTqPi8U6zpu
PR28jYu5TTHh8YFIlL9pagDPGNVxJRr23t9n/TyIbTt12p7U3TZW26Er1CvHcfMog3ZNg6qp75qN
pCo+7VHDlMS0xqv0m7t4i7jcpdrNy9wPpiUdIOW87qMYnoNG3fbSblLYJDi2OH75XOat+TCOsjnP
hGwANLN8weCjPxk5QlXpG49dBveLFPVmO1Ezh6jyHYNqmz65i4zFY66l9+qCdrI9OmPmveI1ZyVV
7hQ3kqukOiafyPkzhp0FutwLsB6VLJO9XejCNR4myUlEzSNYCs6D5Wt9CeiXxwXH1GE0DPcmc9V2
3ZW+UaT2rtohQtKKIx5BLBslgNAlrIbQesk0ld2CR0KW6srAhbCbV7C5vn31cV+Khnp7t3CJY5JT
l5/sGkpQZmRlokIhL9ewGG+qfPdubb/+uBtU/+3cfve7wHwS08QKmpqp/VBjduMu6/SJrL6ivDaC
FoqRK4zLAZnJSwBVpqQ1qDr7jlEzGFArghwQ1tcmhgaZljqhH/KAu5YyZwrSNy6fEaivHe7KvQFM
ZahFMhLj6unJbzwqQGekfYnIVe1fMlRYw7FwZoDLwcmpUmH9mAZ2g4b5cRtcnQxzcdYcF7N7ZbRQ
/BIae+9uc5fmiRN3nA9eW1JLdUuXC8aVOfDATDPSMMAch/4KP9GsSJBkn7krQbWUKS4Ua39NZRLK
ZFAj28zq+jRdXNMA8Kloqj+zBzlTPH9HzAmaI/SDETPGcWeK6B/4seQwYOnuhG94WW6XQaNNARnS
Lap463IVu53OoHpl43brV0b//O8B+1/ZzowcHCSc55hcnLtNHwuaX1878OZpgL/4Jeim9qYMHX3M
4VIlO6ArLBNCeDqn1g9Ghokz0UqGefj3L/+vIw8o3YQ7nOPROLi83+XThS8KY/VAkndmYkXamK0P
gBiW5fYta1wxP/XoBUx2/pBLsBqm+VVK6U6H0QfdTJdRg89Q8w8y2US5VheZNs6ZsV2e2UeBcMVI
sCAe1ruOmDMvsjbpGH9iHfDbEJOv8Cz1hZOOR7A4U9N/G3gYhWcBZrt1ZFtZ5R2LsQAHN9rWNlGw
gc6lqsIomlKpYqaDmxPDmBzGK82IsS6f3KlqmuM+GtjNWz+mNsZAWPefcHD/T28SN5izCQ3hARbv
89fr7Dhstj6GiZHXj3I+Zo7hdcync94XB/e9KpbyLawUsxpZ7XzJP6ZIYffDbHHI8egqZF4C98B5
J/CHRKz/pscg3sV4GGMghUIQH1po3Geu+h9WAcB20WcDFBVFhv388HPRTfYk16NFprd3y74hpoNX
gtcnfjdu3kUOc7GGnlWs0OkGCEF0x2tF+VAPLbfLtOK8jSB8tbarphwc/D/UorzgT6jUP+IS/7h+
ecNcdZyEzrqzc+Lyr++8R4tch8VQRbZbc/c61VYz2cd3Zk7hPTjhl2bgepMBU7jVTU7YnBWxXRby
Nt+8rsD00snFqa573PFG3D3rAyMwHMMXMRH+I0Z40r08T4NAAgp4EGqzPwmReSP8phorUlgIlXsY
qJuh3TS0GtTSQ3A0go78oJEl8E7HJB8wMABrLbEEseN1D4wvfQEF9X6ZCu8JMwroKLhewDb69wvc
Pm8gv345WD5ZAdG1GHj4eJD/+uXsDCYan6FONHOZilsDUg3kN0XOUVxSM3VpK/Cdv5lGRUM1lqW9
XWFhkVeXAr4UnlE0bR9A/6fyCA3PBMi0hNuf2EQreWV6Gxxd6MfCiFDi4Ao0oPzH+qHJeai9Bl1J
hdSa4ZIEo5bBlx43//0C1EU+A/Cb25/oD37dTDEugBvBNuKebwbEFL+bkheLhflRBWG5gXlyrqDz
uCrX+qIxGwKmyxE8gPQxaglX2SmBTs2fyQV/5Ar+89vmHfAle4Lb8KyXQ7L1m5pgL1axtfLsPkRY
QXfwcsuliNwDMIWfIx2+Zt+9CDO3eC6NDhEq+YTnndXK7W+iEH0bw+wsXQiAZpbFdg1WeWicRb+2
kkOQ7jMjFWResiFFru8eha6wbxpodqE9iR07v6ixMwwBXIDK45/cSr9/vUzYsVgOSKTDqAWry98k
nqLwcjPD4IjOZLgBaWlJF9Q17x6EILyhi9QQnyzfucQ7uPjSmy1wou+PVZbi+YJz+wKd0YJk5IUf
UA84ybxJ+Wivq9qYKVniMdSbvPI07ii3ZiZaGTO9acfENBfrplwDH1aqBWwebI6skr6FjgKWJ6YU
+vL44GY0Q38iz/ldjnmOPTvru9Aj+mza0BZ+XTy10fm16OrvyjnP1ZCmsAH6+B9QN8NKQM4C9DQf
uMe6m3rO1/IoOnBXanLaGjU4xfqTVfILqeSP4/0f988f7y+mQ+g3LIfYSbzx4MX8+oYaVPEUEfBW
1MJxftFhCvUoZdjCO9ZWdvZN9LaP8zBDiRZn56x0IaIxu4b+XpagTWrScMJhGWLwLML3tgikSmVj
ere+UznWQfdV845zPKNK0Q/NjZ7boX40l2ClvzoPONlo+he7n8ST0OD1WH6aoHc//tWYRQ9Yb84G
3tP5XM5JbgRVfZgyg1ukU0MemfNE+yamjvAc0TcUi1tjoUZYGGPncbY7ZXlsurNX1zC3oHU1RXnB
Uy7uFjfsIuo5bDuerP4xgbQb18lPra+Hk4Oi6xAw9qeRFJnO0FfT0TLmzLo1xWp4wJnFb0L3ot3k
edRu2NX1Blvo44QRqo5FR+8TVfJMS52b8KY2e8+KW9uqISCqhvJV1LXHtIxv14g2SzNu+rG2/lt0
oaeu4f/fGUC/MIf+r4yi/w95QliF/GF/+Ree0NU25ts+qS+/kIV+POgnWSgw/2pzr3N4cdPjfXwO
mvlJFvLCv9oesduUfPip4DPMRvVPrhAaf0xReMx//eofXCEnhGFk+xCPzksZbZ/13+EKkbJ33u7+
uRapkBCx+myJvB4VCEybX9ci49+q7zFPOE3jiDepzzgoLbPawDyVDA6HRUKCXO0at6vaNYOocbnw
/RJiSzcYpwWToqtlnOvvdW8bHwDuyzvK10evsPYxBkcbUnyfrAv0BQsUWxxCbiQcyveBIX0NVmpl
CbIC9w3N3NREYkZoo4HInipSGvAYmIo5j5sVTnOzOp/I0saDr+uz8s5f2xYDXFFKKKlZ6z7nzAi/
WUNoXMo5gG9aTm4FAfwMiGAgb0WTJxCPzOZI7Gp+Mq0pOKC1uPW7gul2h0PJ576U7ptFZ36ciJk9
mDCviSgL14uBahUJDTSddJ98774pfLi+JZFWWApOn4tyni5EaQbPgbe8Q8wcYdJiS3UyUQGopHJI
RUwAyIsn4bf1pdk5JoTZZfg2NY2XsFbPJJziw1bsPsPXDU5svrcnV6mv5QhNOYchn3ADQjtARsO2
DXaOeOMAwf3adLYtCuo5LTB9jWTufVbGt2loPgRYYUYD4uRXow6NROrci4IepRc5v6+TUYnbkiwu
95SP3tuiFFwOaT0wzkFrJJ8xz/Njw25gV1FZYC64syuXCFdxu8ZKyUv3lk2wFSvOOf74dQnx50MX
B20bgrXs6pcS1lG0E690DIryBmRwTMUOh7RtrkavU49+hVjSVchQQpFSnUXM4E5e4/AtLqlrbqca
4Rsk+/KSo9q9bNv8O3KAZJaQeSrcl+NmeAWBS4utOk51YFwPKARiAzb52aqM0iN4Y7Qelc54DwLU
MXEQX3QfxtbgIgmaQhGROgrAC8IbaZCZaimeCTz6VAgP8vVgcBsSMx2cMtNJsYy2Yimb5cIlEJqJ
CBylk4lcN128DQbE6O9bXO0EMfZklxfoPUKI89hRl/O9oTwjhkdylPakL8KwJGQB9YNL2ZrAeNa4
eeNbLgkbgDkLHHX8XySdyXLbyBZEvwgRmIctCHAmJVKjtUHYko0ZKExVAL7+HfZb9KY72pY4FOrm
zTyZOLX/OuhVHq+SDI5rl/fVzOqtMUheMHTIb8BkbugoXDt4x7RT0JvTVqP7PQ3BAVon5Ux3uIU8
okilxgzMEhLwKMywROSlMdYhOWS/uMpcPlkoz7tZzQdoQHi2WyYcx+0OTpKPV9/kK7YOdfI+pVb9
MTp3sgjJDoZBsSPQEbzgOJ9C1DePK4+f98+C/xKDqu4OFg4dO9SgAPGOyP5tddG/aK3BFt+gm9ZG
tR1dxN6+MAyCGDI9FHqymXQPicCnD0XP9DmiYA+O8pgPRGJKgl96JzAdtOsGNLz1W/OKJtLEfJpN
42xOTrMvh/quUprzOoq6DyDR3UuAC3gLOhKfAkeIN/cXLkBBGhaj/tb0kxZiRRt+O1whCqKRuHy6
EJNxhNFhs07BtdeXce9Ib68lCYGE9FouWsq3pGkRDwV80Oqpaup/A/mYkOo+XLl8qhBeRxwQ6g03
vb4RXcSRsxz4SecLSPuPnL3snPvFU1V0v1KLX6fu5XFQ+QsN5ktEx1OEe3pDM9gxexRST01cVefV
S26zKq4V3C9YtzFNpO8LZHNY2yq5Lsa8yYvsK58xi+PDbCGBi3dKsiKsS8fRbf5qWecUbPZdVljz
uu6rpdvRsoEngLVqF+i/XLdLT8WUM9rhlZMKcS0lp7Jh2ItGXbskrHHPMmjMk4ZNOBptH0dgu0vW
CRy9DnKdbyufeAjiMq0v44oSruXRYmJxfsDRdjgQIsovgK8+4jmm3+xrINgYrx67sznb6/qrNg75
HmLOymmQH61+/RQ6efhmLKddV/dNSLT0k+KFD7cpd4vHqEAHRM0bVnH6EcPU7DJHtnPZPk3Dr7Ib
fi0aFSoDZ0tUOem1wI0UWgvWQSu3h71S6d2qEYgnu++eVi89tWUZZ1mP6RJ5BvTn8FEXpTh7Tn+b
9U8qbTkQkwmHg8Aa4C/HxyIgaQmi+f5FQ/61eo3HTOA+FZjjN2VpNqHtpFwLl2Ur3Km42nIaj3XH
Vygov8xKPcy5XYyzY8FZIMavxcQbb/vGP6tarK+ZbEqIc+/gdmxq9UF+BvTdI6k4X36dxb6W6Mgb
jf4pXIKhg/Y0u/XCBzgTd8fYMZ8c3fHfECC28u3gIET5vs6eSXKqoKW0LIaDNxC+cwaFhzxIeLZ1
V9uyn1dYTg2BuLc2sN4o/YJ5KBw6mZ1yiArJaijR1WkdWAQbefqRKe3kzk2c2BbGxaWTEQtxeSwn
obaD6MzN0ObOW93P9rM12vUzTomdbwMcQTseYoRp9momWkU5fnZ6QnKPZ569w/J5kC5CkU3akDfv
8qhw2bS4lTesGpW9SR+robYc9nkH5iknJLmjCogJuQmix8Y1dPRi2kB2L1nEeztfiI8qMNW5YeNh
YWLB52GdXDYDu2Fp/5Si+5oY7DvJNIIGjDaVsSrJ0p78MlqGaT0tGu1QhFKWLdG5XeERaWQF8G8s
/YPVsvPJxJLFnitt/i4/KtwJm1NSG1FSGreua6kQMTQJ+qV7E0axN1J8qM3QeZdWeOaL25vmtp1T
6O99NUVtL/XzI/m1cQuDLB9UfyDEzZk9cB6m41jgl3Ob/Urcgf1/h4Mmm2JXLOGYkl9JMm9vog62
OGpiISesRkOxtZQdpy3YehfGbSTcNXgq3TRqa7XFIyOPro35Rh9aTBbluocVtDNhesaVcrZr5oba
A/tbqYzrQMc8Vkp72QHV2c0EWkt2aOF/Upk96h/CmYrIMLE1tD5WCAYxdlb4lXxxZeB7TaYVYtUi
LlogeQkhcWxInPls4zXqhwhExdINOMLnfjNQ5rBvVg1Dq+tvXH28kc2DRisaOOZdhRjbs4Vq8P/i
qI1b44m4KCRkknuxF1DdWmILswZO44oU6pLg9bYH/QVx9Mz2jUofw7iaKYAGo+mCM34Srlml/tEa
6H/N7M1hb+jVXlnk71LuIxdCS1+cvdechZ6fB3s/mdOD94j+q4mqAOHJV3LFgjaI+kty2z8MTJFh
LbN7lZmxt072KQVL3gFfHesQgrV+EFnSY5X0iWlXg/GRpl2/mdv+ne/M3jAQFerKxCyrir+F7ozb
PMu9PcGvJHIXduMUBf2ZvLa9r1l3G4DpYwhVXjxww8JriEOo5vD1cDJoL1xIFSs5bCnMpSFU8l2T
Zv9abTJuWm3yJJPNZay6A6ZXQjIsYRIx/HftqaAxactWr6t+S+oZrFszH7Ss/uuu0xhPWbA31+mr
Hk2feieMOjPzwtbC1fBbIXRvJ0m9VIPhIAlN4cq9+/CYk0JavwYzt0Mnm5NdngI8zdlHnrWVC9uo
+FitfmO8BZ37jddu2HV0BdEtkXvcIBtIA70+8xHRsOxQNmbh9Qma5Qlw6i+HRZ1iRYQNy2YODp08
Yadnl+I5x/i3L9x1xwXsgJXlxfOWM4sBDVd30b3UbE1jD8P3z0SZM5QPpzlrwLA3MmWBUc5pGw90
97EDG9Y9RMwV/0ln/h2LGtbggmWPvXV7XKTxb/CtbwNEZMRG/jRUZZQkrHLzNnluRSVipx28XR1Y
7b7CH0UMjVJ269n3l48x1f3N2tX23mnbd6QEn20TtKhyaHA8TKPcUqv5JxvqfZDO64VL4o54e+wV
pI/TJZ9AVLinRtONeHCCOu6qDtaBpwPAyK8EAzhuautv1kOsJk+yn4kOHaBt2s/a5JA1fZYB60ZN
1Gg9XlXcinIEUZLx+Xforcut14mX+wKYj3/El6//DvIxtL3px0iE8VxNhMG6cnlfi+EPXI77kFpX
A8Iqn3Vjfk68jgCfa/LwwjUQuR6eRTzSzQZgMEtXVZrzaTEceD/cYp4BU61PaSOJdIwpinaKg7Xw
uNsLr8XQ7tf6dVLGFufqvwQzBqripV5zpOuMbELZc1PjeZ5Oq4rsPpsef4fFjiRrL4pA8aeV+Nqm
yjT5ytxo83zNAygZzvQvp07oNWlTWqFko36sHGICgEt1NQWYRg4Dt/qT9ol5zhILqCcr6AREF1wN
7lniM1umblckpvWdO7IHhDKzAoQ7EEmh3UQ1moc1L7dtXwXbdCrCyRL/XNLrg21DW3B4C0qzes90
Ld+B3s05NcQv21g3VNuvkUN6PGwfOAQi4EkkCejj1i3Wg5X6uwVLVGgwmsCsX/JNI4rtuJQVIQlT
nstCHCZZFBu+ddNV6qnYstwWES2UhB44PYnHGHsIHd+jTcS5wdFiBvx5kzuFWle8EZ1QLKst0cGr
V/pllca1avPDUqphJ2B1HJ00FZgV040J5L4oAxkTsBkjFg3DBUT7xaxWWp3NTWCRIenS9VeDVa0I
HbALT/AhgiNFHLGAH/Phq+KFnU59sKfSYu5TxkHVy58643sYpkPzg/nyxaEk2ussHtasWFP+1yA1
sYhopX3FU8BgcCimvWYum7Y8kMi/EDc9LI5r/lYQbAAoGB9Z7++tTF4ZUdcNidm/PZ7/B0XEGylf
KSeEgGbFljF7UYr9NFaGl55LL3FPsHzMiBG0wwJJ2r4psZiBgoVfsTpwMKGPDnoz094JjtCZ6k21
iKd2bLYVr+aLcBFQatPdT76NMXatD41bn3TM6miYNEUkmeZsek1PPtgGaKFUMyEAr6sNyqNJlcpx
tJ7nxcdFLlP/aI0A1rg4B5cCjykLIKvbjclyGzxL/QxN4ZLCcNpoJrr9ElByxKH6mBHcdKIbRpkt
S0NBCZ+h6uSFJshGpwrAq2LUK3meO1O81uM0nnWKX/uNlap8W9ZedjeTzo3LNVNbpsl2pwCAHKDo
qn3Zrkk0ScNPQr9Q0/eQrbHobXNHHPN3pXVOEg2pzXfXIBtCAle+iH71T6nh9gdHH7mkWNUWvhKQ
hsmpTgsxLQsX0Cg6gB0kRi61IfuXzhNnadEUiIDts67CMVvPeunHmqeCkyO7o5xSBd/IWQ/l3Aoc
J63ckL0rtvrsQ81XRv6ekIQmc9Bqu8nV5Y9dcKeJReWHmPe+UounaodlkGKvmcnVyMwPF8cKcR+3
FJGoAj2c8+YLu/COrUfY+GLmEjodPQoRGMhzg5F90ql80Not+ZKEdIyWHut5DiLY0eZOg0TxDiTq
I8NWEz5k2L3iJkYSny839KyvGT9SXAvzlXLS02hiCJl6hBkSR4TckvZirnwzdcM9srvRombGBZX0
Gt8n6WnbhVKot4FDze87k8dqU11gTkmy/hFxpQZvkt8c6A94BINRScizv+mTsCM+15gefFg/SJjL
QTeCixp4EBC5odBCmMDVH20z4UhBrfEwhPmL3Zxbo/0cslRul6zQmTomPfSMztqtiziDpgE/g4P6
0brBaRJcW1evN0Ne/5krvd42hD5jsAUEfrzyqA3Yy/NpasLVyS9Cad9p0twSbfg7QbvRy/TVE0X2
3gdOGRmdZmwct6Zqes3Nmz6nz7h/g3dfujzuVaUeKlgNxMV0onbOtB/S7sXO9503bGLsa2rPikks
btPCP1m1u10XI3jAMJaIZduprgISeznsCYJjL4Y0n1DwL3mFmWAajDv3VGyYhqOfhIvzdkCnnHPG
Yis9EyGL6tTOo1z4z9BbP7thvmOhO/Dkv7KqgIvjYiJrI2Ha+4GE8MakLQy88AasDhtI9UreEgyE
587d1jD1u9dRZwqBZMNqphjgu9gDX/GMedbiipbO6Tno0uw3ziKkw1HMxTav8vRXmtFByRp2CZFW
0u1gDdzJRkJhq+vkYbXeDTiqvxNiSJd1aSiRKLJjpyhKxMf2bqCP/hUtz51xqo/OyP/Ri6zZdJaV
bZPyp56bA2OgEaXDwgSGHaZQTtxP1TvdA3sEmeavnY38eAkGsFar0m3V2FsaPJrXvE/lZi5873H5
zIFPTzxFTGu8zg4900TkjF3tza8CNABzUS8/+BXbQ2vZn2i8/HTNo/bOA7asqbbZJQTBt2Svsr/N
Ql0KIgQFKzzAyLFuH69I1CEYhOz78/24SpAwCFX0lyWc756M2omMXY7jMRQ5rxGAjSfrERQkP3F/
uFtClD25s4xgVzb9D0pMFhvVQg2eM8qYuG+HQddABlal/Oo4DkNOm1entw/u0NwLT9wqCZJoXbzu
Zpa8y8Fif9TEAbQErUbmkxZlxMp2/ayraFJ2fSdUa95z9Tg+m3xnq+RXK1Iw9DNNcpZ2h2xtnrxh
zXC1jccR2wh1XstBYaPfKKAbwdL2myKls27INTSvGg+qIY+9HGOHr/WblmbeH4EDAJGqQuezEFvt
KTi7uuqfVMOtfW36vdDEn4lFOib1ndFOIEsSnp9mcFTV+nBaUVyTum+NRVOsAi7BhNVd20ZGPk4y
Jez+zPYD9Igh5ltjVkGYU6kJEcbDysAdiNwrOkrcF8G8p9N53GtowXlAu22lFvXc1e1JDsX4IJ/V
j6LY8RDUoj0odazL/MgyWYZ2qy1QZHRK2LyVWxGHPQVkiE0lHWm+RXQJYIij0eQlje5L6wDQEQ45
cKXVNjbbgSO/obwmTM/OgFrdm8ljFFJ+yC+YMqm092pcqepQjcYNvVNvWiIo12jXYyqT8tRiBLhy
URyQl8u3TCEjZo4pI5KP3uvQ87HRSu1cliMkt9Xf5zL4WlWVPpuWs0s659oFNp063XpaSvN35o3P
5rL8C7jlzvkaxFhMjjR60E0LhmvjIj//axLjNvQEfJE0oeRkG2dMtl2dWqE1UJfhBdjveF2Z14fI
GvQ7WZ2ndlXg04Ix3+qEUYgHcReTAAv1oU9Ott5VT56jVSRYrOan9tlimMud3qqN66olCgqDG/sy
iuERpiyjXLcvLqi43ZKaXbyOHE82Ptu47fpz75HTcMqRA05pnBADQBxss/s01Tde0tIk1PCy81DN
t63SN6P3a/RacW46lcDVU5uEFFEFKCl0uYe+uCAliGFpVtwlDDAsU6cnYCAn3RYPoYtJBigDqpeZ
hGk9vRB+vCZcNecWkZx71MQOptpPZUsULxmOjTeTgsZ355WcTPp089ynzHDTmHbzdNt45D+CtphD
O7We6T2pT8EUrHiBUEC6BjA+92JTG2BdKXM9UkM4bNhquNgM2zYa+2FrW9NlCLQDMyoqi7P8bazi
r9W7Pr2PJcGwCpOGSHei7aO88rq9L4HrWe8PWtI/dLWSsYH+KIa//C+9Ir+IGPSP5Ll96DNXJ9Vo
TJtBcmMo852qtJvmpAImanfA+rVAIJO4cIV3mIunwvP21tSefXegnh2NfSTIGmopbS01fOydwGdF
+ja/9GvVPHGKp2zb9GxvOjI5U1CW7o0mzfUdiWaSTP1nU5jpcULE4WM4W2+CCZ7cCDaG1oXsR3YD
hwB7iHHsQCuZ325lvaQ5CzVe1hfp+hGXNIMgeJkWAhPlON4zAwAjy7Q8JlZFFV3f40rNhujhdM1a
xZVqKpLf9bjA9xJyjruAD5qJ33xPZJtTTs39+zRXFbqYsrsXfZmmV1aoZ1FMT+aYe38ZL+8dDIDL
BHWzvjod6TNQ6FnxOydJS/psQ7U1vKc2PYOvSe6LaN2Ym+aAHvSwneVzYxEQX/pd8lgVdHWl3WXa
PXuD/m1XS0Xmp64R++WeTQExxc5+EUmP6dtbOT6nnROMHKit5/zWbP3qUQCmG2dsrJFd+9ph7qid
CvuGBRC8Qoh8yfxHZLAKknn9NNdm2Y19fUec5SyY0HBziRaWwakkVQMWtn4mqoEDDK1UWR6V174e
l8LaB+VbXghwVdqdMxGsTLfQQZamryz543ouZmq2DClj0x9/qDcamfWs8t1xbQZW6tDkVEb6CEJn
MGtQZyDOemNmxYultdOK57KgT01o8kWCIgmtKY1FUm9n2e41YQAjCeTTwgzE6EtuhmpMGoUSth7p
+u1zbTum1bcx9pBLxt4Rm2pWLE90cV2GUttphFuuZNXIAOUX6kGDva1YJtha+/A3SGcC2yb9Q9lr
VgSE7IrXtt8RB+XfZwCZ8iQg/colKqw55Wqnu0JM+dB1hDtqDWFvDv7r1LJ/XGw6Hzwo27f8waLP
AQKFwAmdY7bCRgIg8074P40zHmgQt2mp8J7hgB9la95GNr4hjxwzHpD3KBjDRr9MAHt7o76UCbA+
33wqJ3TtTOJsZSASMo1smEmRsgL4cjoJBQUDyxdGE0qggQQbkaiAAqIkaJYWsjqxXhIaax4Ii2NG
1d0gvXqDxEi+0DYuTPdhn7Tu3mWG4byZaAbHRnsmq/OvHkwki5kbStWwE3FpqJkwl0cki7ODZToV
VyBAm1uppmzXckm0w9xT5rb3S3sf9LNxAFid0nlVJAvWD3aEEVD48nksyAuDADTfWMCe0tLcurMB
rqh45pG5H7Dd8iGp53M7pQ/HeI4VP8wxkZNc0oC/8SgittfEdaNjqHEm84X61U8pVvVMcVFObgu6
UUyaGw/bmBrOjpAhVYJS+EWM25W2KBgmN63InzLKNhgazDEqZtt8TpRYvnqX+X0QCQWaWv2OYgtz
xEAVzjQvP1l5Rom7i+dbrtm9tOcCjEny29Tsq8HlRDWfvLObAF+PchryskrSxJqyoc2nN2LyO2UW
se5Bt5tqh4Ced167x0pgOpLQYA9ELV8yNOijan4SSXVfhlncYYIhaNSMS+O8g1oIc9bBcLDSI1T8
cnkukTd+rtb5KSD7VuJPnLvNotLvyfo9ubjFw7yUZIqCB8b127GvM9cp6XjbbllvPqa5lpLbY01a
bh8YA3nHTl58WFMiJxLobTNruDiFOM0klerFG4k7L+k9b80f3+jURZvxk/33I5fLT0A3l7SxsPbM
p2vbcyJN6jlJKqgB9BaKVdD+l30LRVmnu28WuTNSWjUFk2ttmL+SAM6BCNRhXcBpMt6pYIuzlPtD
0jDnGSiAgWRBoWsjbCiCNWXb7RqLYyy1SrazVfCr1tQda3ysdfa1mucvTF/o2DhpekC4+djEam3v
hUr8o52QlrDh+jqC1wPsp3XqLZYcbfckYBHu/pNaa+GjVgbOsw2WIJRTUccNhs3IM12dMFbH0Rrg
2QRSM70vZJMiV+G2DeukeVd6TqTN0cgvGd4pd8bLPDV7Wv2+lWPdxFjQKNw12onIAbup0meyH3r+
MjkvG+Xmx3FFTPQ6EmxVBhnC9xheMU9uNIriWTCMMVg3Bu6u9S6EnMxYByhnYBjNEeuoG/gBlQWe
jeLErYVJ4XUFNoGlpm+Dw9DRUxwGs/IPed9ZH7Y546RYXJnuUsPULjA42UZUDo3fm96DGxtOflH/
KijR/CAZk/Ksbd0rzLdA22Gz54NUa+92lXu3JfGaSzEgKW4Ll9F6JnUdmq05XhtnzM7p5GrPgTSH
X1XhOU+wrYOfBHiXH66zKs+IDfo2gfjKidpNJRWjJRyHpcvoWmEjHjvEQk5UF/uEw+fEfh2k0+4M
OXvsfr0y9h6tgbVTrSxJFne36E75A7pAkanzUHE6Qmm7trB8xlJKDndTLtV1sqp5p/Ox2xpW7sLA
aqxPTM7sbXVFs5Jjc7Pxeud7JjQ9W4b8RrQl2pBk24r1UK2LPQbtq9N2xZlXS5zHprW+dGPRnx8h
hO1oWG3c5pJrTZUyMmn1JpFmSnq5XHcL5IPQ6RbnbvmT8VNTyx4bZE8hICcLl71h57vQoslqduek
cj/oGX3HMWCyRn3AUlQHekvaf4TdHjz9ogfzZbET9hmeUXwVzsItwnt25vql0eYP4OJmCMbU282C
Sz/p4ceC1b0nFZIjoQTOq1FW+r8mVelTU4CJJ+CM9bGX5ZXsdexVQYBIOuO22SYkY8+N/jYIn97N
AfdsHnZ5QbaNMk6lQRZeig54s0UEeN8Z5OZql0mkqudTgZldN33sitMQPLfpEDkQr32LoBBVV4+v
1cDOF+/Wj212GGSdEn+MidGAB0FUsKv8yk3GWQnshzluGGOzLKybv6A35P1abwD27gFt05AgSZKy
NHQPyPV+jNXB4Orve8Zr1gKnI8XOD815zDbAzIeCbZyf/826YXxaBlAAeyVaVO6mLxBu/n+tdqKh
yuxf0gF+bdqC3YFjf8va23i1U++psqYhc5Xp0QV5FbFcYx7W/eoIvERtvB5NtyamcMSaBu+jXPyP
rpcT9vGONbW3aMey9OobhtqVzAztRtd+5hvONqB5aMbLIyROa+yK/TpfmHHCaeybJXQns/lOS1HH
Ewb6k6cGSJkmRUNVY9knA75A7A+L/gEN+YfH0pdngVfJlXNGfeAx35Gj+L3kqX/qK2pgAMs3F8Q9
l/1mRVZqTh08rN380iJH8/YGGkqDbbxpCp4NmZ5OkiMTMGWWZdgTn64t5gF35Kncn1JS7pDZtaK9
CMuj/Bvazw+U7PLFcafpczY755HZnyh6QNxErzfVmmB6FYn3OpuuemBO8z1yVUFcjx7wSvU3A5/q
qeOLfyAT0R5GjuVT46n+HOQ2ZiNSBeXWGur5UuqN9pMNeLX6ckr/gMLU97kpFDs9fbZ4/I6EQRaV
zPcmA8mgirWWMemv5CmzG3MLoofVBJCKUB8HHmPYRRi0qicj550fxcXk8kzKWHrvEiMwt0AvP6gS
gaZ2E3HrBXGe0cXvYpMceFmMOjs4Yz2yomK+IX65iqcG4WQ/VaD53UEqKzSt9DeG2gerC4v2VCpx
cOB+feC/o3GZfhd+Zudn0HIwkKITF90w+hP8sewN7qbyQEHhy4U38YQxi6pf/D/gsh0vlQcwA+qP
NzXi1cBmeWnbRW3S9oJpjffb0LWHb7h6XoNc/iIJ3P7TxQiDeHaqem915nSxMO8gNOiZ/MwHv6GW
QwtAmBkZknIz/cucZbomUJ1iRNw5Liikj5zaBcpgW0ThqhqTCI3IN6hmjJIjlPp9MRnM+ym1jDdT
cRQNOl9tvWgMuuqZ1FYfYmm5onktgWsfrGm06EJOK96xYfb5DYIUxpG3XJrAwxaGRhL2bp8fdMp6
t/lIm886N9PWdOzp5JNb5UKYkc+TCb93NRCK07z5JvJEvtPtVd/4k+gQo6bgj+OqXmdPlNugP/ra
eMMlUKA6kuN6ynz3OfOGD7sYqw0gNTuq3CznguMH+2wy/LuOWtbvwJ2VT9kayEtdLOvXWE+sfMu1
/gVOoWRVaAVXt8RH4RnrGA0wY269W+hbq+zrq2hBwOHTTTdSd9H/vLE9Q/Jww9aq0zgvWmBbTpk9
W35FzVcgsv2amB4iwlTfKLicdyqti21hNGwQ1ta70g5HPQKJcEg+CTZ1KjhmHg+bibzweTB8Plez
dDbF7JdHo2LHFgalnT51uVBfqYMZ3wZbIcN+GIM/MpmTF1Ip/ZtKZRW1XRd8p7nj/CurSt5ma0me
BmeGMsTmq9qzUQhEyKc92KP9Py5D1Dreen7kPPIbUf3Uq8zfNRZ0caY93IRBX161bHgvKHqgBLry
fhcTfV+PgSZO+s5Po8Ro57NldDWS94pC6lTiabHacjPUPf8Ow/lWaZz1AaSA19WRuR4WfU4x7UTa
2cSFi9OKmVb4l3xt7X1rWipKLTlSqWrY20VvOU1aNDqOQH4EL0vFvsbz/zTJ2YV6UA/Ro6bgMhkY
9ypMt08Mr1m+11ChHszZybunBqfXUJvjthjJEsUY8J0wh398kFnbiKN0SWRjobUMxv92/Bl92Vmg
9TjRhM3OU6KCH1bNJeEPA/04p1q/YZOwQmV3nKNbiXE7zqQ/l2CdzjasPZyvkyNZ1o12rCmhfyb0
gMdszVi9DTerTxHyGWE1Pj1Rms+3zn8xFit9cspifV1cZzgPmSKzPzr2w4fX1LeFfsptIRvjVLBp
iCnvQMaEp8ahVGnbNlXDyZAqe25yC5pBwsVOkrdAT2uoLK16MYbG7KSn2kGaZ52sRZjhUrCnrfrI
zdkNhQr0x3IPx1OuNz9W4fq3ZfHq75kcvruhZZ6j1kZIGWr9p3CUiWBX+8uOay6R26b5t6iJKPFQ
NGTdsypov03y15HDejayXQuPiiOrzyHvmufFmbo/DP84ZbATpsI86Pl3q9xNa+GJonK1+GeMbR21
GgSjpXPpAG7doLvR181Ste7BSxuVdK9F8gzmRKHHWuIlSBMsh2yH9beCpTJvzagFr2z18NYK+sYW
hYnGpR1eD3le5n8BDQ/c3Q1nfclxbG7obph/hIUpwfAK/Q/ab3Zn9YMwvLYNLqtW+4Al7oRVsmSY
SyqJ03TgrukD6y/rlHWAufR/dWWab2mtpm3aVf55qScuFW67nhzcBXt9GNigteAmwNqZMAgajhDW
4DmCStGWN43f8IgvA9p/qY3Phuavd4Im7nayZv1h9ZKcAz14TZN+XGhwFjXKC3Fmo07mWOFYI4Wa
jXxw5WzzWNF6ZqDiNs9WBPGmuy85l2BsQgW/Mta6aCW3CBsar/hJpY94SeWJ54TxF4BEBcyosSZU
UT4hWYgUOL2YOZooaefBufkai7OhX6Y3jTaEN5tygZ1ciexXTjaiJcyiImXdzHuc7MPRFn3zDUkB
jt0y1syMw7RrTDLuOnXKb309uT8wfz5k0i07rc2MuOIPjNJpHk7c77D3Q+hOQ5K8bciUkN310tEA
+CPIZB6EOCtY+CTXvvOJdyk9M4y0d6Naa6TP4nHhJG8aAgkLbqD5tVtLEDBWHvY8YGLVXR87+MxY
bZeVa51HFVzMlz/YUMQCjwgOyrlYDe+lBfW3XXr9scgfhItNCw88s1ThbK1KFZ/p4B4N1fYX5pTi
7AjN/SWFKCJZjvlfDF4zvHWuSodl9paXojc0nMQjFK44RQF9Lho8TxgFtHNVJRVCOUSKfZ6P7bWV
mFlCB8IJZgM6ZGmAQw7jxjzApKA97jtLYA1auZf+0ZYZuW5kjIL6lmx9H5ORzVetP9omkiZSr0o/
rQ5HlNP49cWHfnjIk44EEKTCbO8AmB/2gYYaPzPuhaqumZDczH3qWhKmflI9EHSLbsOf9nUsbTlP
P2Ikb2qdxZeGjnf3SP2f3AEzcF2SFfwfdeexHEmSredXoXE9MQwtFtyESK0gq1CbNBSqKnSGlk/P
LzDkDDouEmm3d7Qx68V0Gzzdw/348XN+YWuyZNo1Eu3swcJ8lFC0otIi0S7g30IUsKzkGJ2TitZ5
SRPFpHD9iIly19OgkYx203Qo1VE/qxW36vrUiwYVwF7h+wgjhDV1TQALNFmiTkqeGt9/MUYezIvR
0voXYLGUdbKI5/eo0YB1LnJqunE2SKvUiDE3z/RA27HZrWet6ptTn+YSk+etaQtZyjvErCWq1nqE
PJB4bkwYl6W6aVu9ejoz9S2EGGzSi6T+TjEZefq8AWisgNF0L0VP+RW+yoMSxjiPmIB0+wbtWKMw
wmXRpQ+mXB9lTThvmy5UEFk5j1sEe9NvOaqDCPll/MOgUIgAuOF2Ps9OHquQAmmhvKLh2SBTM5hT
D1+OVkgIVJ7Uh9Eiu4DOQvpSfkw0FRaspo3uWQ9ytxfO2lGqhXB9ATS8RRyPF2CAuVozgsZGOv/s
jEbA23AExIoMdSj0jz6J9BaBGXRTKkV+UrFcgEAhpCffLM67Jreyh6HQ0l9ZCxsJNdM23KsaqiY2
Mq2Np5oXfWpBqWCeRl/8oQBROqbleQDiwY0BpVa7iyS1cajkiz+iqmt3qppyCQ6NeDR9zXfY4+lR
serLqSj76JsS+QhGAK5BrCoNjx25xYb2PVVnuUwEW+HFxt1BV903xdCjQGB6l1gzjlZn9G6EPPxj
QWL1Lc+pYA+Kft61fj4sokI3fyWIML2oYI5/dxeztSe5SFRKlAsPKJy7rQTOkZ34qX5Qhsr4oZcJ
DHU1jiHHDCEK4maUBSszQvES+dpRoFJLXVjoQOgOWnVx6DooayrC5xfRipI7XzH7JRz58Puox6mL
79f40y+UDFCDWm8joTNW1WUCW6mjP1BaRhyuESgkiiE/XNCE6C0FrvqomUmza3Op3AyZkm/CC6bU
ocJtKPQIVY2GpLrwOHqg8hC2ef7Vvzscibcd+jBvXZv4Xh+XgIBUTbMcEpaQmF5ZQeyN+FX4dgMm
72daKhr/hSzBC7CoGObcaa9QBsNfZRjfkwD2q6pD+T+lJfEGKL3axk2EQkJo6BXQPs4pt6wp4txi
tcErOmHtMrAIZFZlZgtKdPXGpJzkEE7pUJ8hFFTQXpxLDawx1ntl3cFS+UEqH/y2QDU+obytBEs8
IrWNaPpcUFZBp2HiJFkA+lL/0UfVjtxKEqyVYvSqOxiMiBWkSWOw65c80jM8TSHb9OXY8WhtdIg1
upHxHNLWwhCX6IxextrjIWI8SEVEDw+qmY+A12sFQf85l/R61TeS4vh6GDxKYcbzv0dvVD3HFGeK
LABxhmwjC9qo/WmCenPgcQkH7tD2doMOdYF5zyVddhgZ8n44bwj0Mn10+XwMAT/+EcyCKgmqxGg9
CB1Eo6JAiISkbawhiJpt8CvULhNPtzUXqNGe6cdYl5UU+bmjcYRIti293xQcULKgJo3X5fTGorAy
bLSyaN8QwD4/+YF20ajS0rHrDbP4VaqjsdACEGpyX7IY4iDdjwmOVIE81YPLvjz+I2vprw7FaC1r
JY2OndEqnQOXZXQLqqmPSMYlSDPV/Yra+S85kJTUMQhk1FcQqVDO5+Bin8XQCrxRaNOVHIlIaMrA
UsD/FediwwUk3ylmwL/TpFB90osm+U7+YjqFaJbuP+hZW2UmBv6qOVvlCrmo+k80gr4B10ygTDMV
IF0uADWRusaTRZSfheY8ek3RXxyqKsLyEvjVugKm7eaVnFHbGn+XtPcPOsThhiuko53TXHSyQVNS
aKuqafLY0AdNvJhuBCzBCx3itFZzGr+0fRDxIxvaiVqTrLCMwR6+m97RcdxtEn+4rKJaCXlq+zRf
TKMPv40G+mH4VSB1GJIW3ZFJ7M06bH6GVtwvMOIpoesLwWNYA0r2coNOe68AZ4yUAn3VArC9CYjM
hTRMC6b2wwfEh77rCZlkXSbyBgvNYJOFZfXUw9CHsZGqdz5Uoc2lVDPXEDFTxf0muPuHUqNNGalG
uKpGCa23QrAWuWaYC0WnYhXmYHwj6Yn7iW58PdEcUCAFxFVqI68NoajffExz3USKYUsoOYbTtn9h
hxmGXP4gOmDlhXMNDu8DinxDKuf2P1QtNCEqKuiRZ02+4O6S7hQ6ljtZC8x9IJzbb6D+8ycfoIz7
jxDwTZ+Jnb6MyH6WURAABql4GP+jRkbCDJQkWPVA8k4YDimPyITFnqRG3TLkIbNsYBbZ/33a8lVO
8l+Yy//fuRwoCGX8r/9nJvBf2MuPr2H3V+YyZHxcEt5tDiRZ/ieuNKIG+h0RhnfDgn8xl5FO+KeF
lS8NFP57hdv938xlWf8nEjyWwonX8a01JyNKrut3lwPxn5M1sk7tFHkLBYmb/w5zeSZqIMiSavA/
fS5mACzfFFBiAwqwk479zjwRaU6wh/Rt/STc0BViHh+40f8ew5gkJD6IyKBbiOxc7Es7/a45BM82
uNeXD+t8+he/+qMEgjRpLvyHdv2fPz2T1oBVFQrCyJ9WdsY96cm3bEdS8NP/ox5ujTApBn02xDSr
D7++6zSjHuVK3JVBS4fXGM6e4UcwTZsSPWEDrxv82cp+k3TCaqDOvwYbfEb+S+Sdj/IiFmqFukwb
cOxCF0kO0hzQH7TKwJ0gDtFHV0xMH2iaDkWJWUJQSK7Z5vA6I9P0ukk+ZZSj3Gs6qaSPinUbYatz
J/EjmErgd5uyAkjNW2gpgZz5ZkqJtpBrXPQksc7+gC2mBJGjU3EpoI0KMBspxKWpaw08+ofoUsDB
SXKEJY10fwkAMEv+PS+hFekHJAsETZwoaYLVBXFj+g5CsSYJtTwfK7QTaqVvkIGhUEcodfHILbQF
8pDmg18q6rJtgBvURVf/ErOm8s6Rmi5xpfIBPsjZdzzraHmVZQ67iealFpvxAa1Fwc0MJO4qkF1x
3wnLujZDt60raY+f1OVxKAeqQn7YbROrzHd40oFZP/vkFkNlMQTKKXWamm8G3pyupiaIBrdFB5MT
acFYNC5LZIqKrYxZjyOfO5IhhHYdxJQlqpFl7iVnSVlze7wA+mn3kSyQDUvQDL/eSdOW/GwfzVQ6
GjUzyKXZquqeeoor0otbym58ywdavnYUZmJSYMB8Gt/8fQQHof/oQNq9/gSACoXLjdW60X1w2YJj
4BYGMmCDWED4KtxcBHts77+e4kwF4T/HcSYXFQlNi91kIe0MaYdeXmhsy3EVkAX0lekKxlbX77pw
bVprH4e5r8e8tqwzoS/kCrQAiKyyQxCHWnjQcr0PqJiWDTPXZQDc56ZH8ymQqhu6K/K1iDDTeEDg
B6dPwRp3ZhF6ll89dkaKmAGEySLaw80DhGgdaJjCLABDEBvGi6bSRqGSn23KkTJAugw1A6FeBHfP
dkFtfNIg5xmZvXRCviWi3Fibv2r0/OdzzJykDdpWiXqpxh0GXW7a3nUAkVXXIOEPqy0ULXn19TeY
2TP9Z6CZJI5u+gpVHX/coWJWlo+AUs7kqjz0vxsghvSFgmYWBAN0tQxgsE4o4NpsF0+GcKqbVZk+
5PHp619yZTfMDcmrusogvwnDTl1mJqBgSnHYN/60pMwDfvH1GO9G3J+c5LmekyTpFtpx8bCjMejG
22O7EHaDAxz2EO/btbaobMRO19BPnc4TPYyrbXHRO4fCxfzzrlg8IKG9HryH0jEPm8QD17+9ddNK
02H/7KfNLitTxBECnMKAxcNSFD1wXpK+T5uL0wFM/KNkNm/HC4ZXNrgjyS5+fr0i17IIfRbbely8
21GLxh3MWxy5qDtXveVldE616pA9AYbF4A+u/o3hpoP22Sxnoa5qhBTRopwDuPRXgQPLyMa/mWiq
bPzFrbW8FlD1WTDDliQJTItR9OV52Txf1uWucjInX8H1ebqs2o25wHfMC/ZnT1hHt1SmpiX7bG7z
eKYpkijq9bhDGR4ex2sIPFXxSnPRkRMEh66LUBp9DCzI9/SBMHgE5kb9RZVv7G7r2haaRTfdwPoL
zdlxdzFoo8BJMFGCUhR1gXkugm44b0Apt7Zl9qPy8QRAvfCC0l2iGUueXJixoqsc8l005Myj+jUp
EWmvNYPC5ja+vFhK6ZoWPNh+3AFJG83QIfWFLAceC1lQeldeUa3NZi1Euyq7Ny+PsgHbO9kWI3Zb
2UbIn0FoA1eyL8pdqH2Lhsb2RzBJ2DaYdzK/MJM6Lw5x5ZD9e2k4gg62BT12h/DNGBJAwevz+L0x
lxi6bNFjP0WZj2Y3tjHCedEZtTcRwEYT6MaE8zj5ar3uq84NLwbeVWu/2tcXfdUDou+7e9KdDi0K
HZP2s7jWspAPpQ6Qah4A/X1DVv1H33LNVd3oKbV2UDpqzlKzL1Cg+focXAu72uzYWWaY1OCWpnMQ
bjXZFvfJVlrF2wb+4kla4aH8ar6Ju/5J/1bvuwd5V90I+NfijDY7gWEzoEISMLIvnHArx6DlAqSo
XMMf158zkECV743pZlqpodiLiDDId19PWrsS4rXZsaSDbJl1Wo67Pmn2vJGdUVRBDnKpNaCfSrM9
jZGGCPDkn/h8yTvXmsydIQhp5lJtHv2q+F5Z92O/vZTVjyCG4BPCHTAeNai3oKgXolQsIir2Ixrw
tFsK0cOwDS1uNmR7dnu1XeYFYESa6nXXeqYfAMyP9sTcTUQFqaQ0LIGmN+LD6ONHsfEBuuHfXfY7
UT9S482VBxqU6CatBrVAEKfZgQA3eHHl9HK/XqJrX0ef3fu0Q2CY18QQLJCcQmqXveQGUgyKE1xC
upfSlzpesVIUHDeTvJMBBpBWhS2kN4Qmr8WQWT5w7lLqKglnHCIUilPupaPNLdyY3kzF8t/Zhjal
Ox9eZDH3b15ZhbyjaSH+wAt7XJVZ6Ht1i8ZrVCLTY7RnbZFJGKWVUU+pJ1CkDQUYi9kCS4mhiqGi
yKY1xzhcSNQzcW9tEFxXLWS2/A4IEaRc8MR4dKF72XhdLVVQmsyeLdQm9VtMw7i7MZ0rAf99n3+Y
zZgKulnDRN+RsAztaoIbBSNYkf7txm64NsAsJ+gpel/UkgMzbLqDtcgczcNg2CmJD5L3R/gVLoLN
5db1NZ3CT64vbXZ9DWEuqV2VDLvAXyI++AN5YU9M73h7odBQwzFD2aeFS2OhOr/NomOp/M1llP+6
KfAqlfJkIPMpLku8jBKhsTPhWPa3cmll+kOfzWx2qCx8rxMfJ6wd7JYfome+vFXrzl1Ltv68SDdY
JC0SO7d7z1xd7BPlP0d237BEWBpu8zP+ya396+vvKV/J6rXZ4dLbvEaPCdmFGE/W7m3IFhJ4RKTm
fqTP1V0bLvQl1uYyHTQb7M4mbRfhY7QHX15ShxDRerKlP+lL668q2Q42zS2L1itfXp2dyhYRb6FV
o2EH+8nG8yQ2n2EMA4pZjn9ijH4hIuK5/aYcim6p5Rv8MMNgCXfLRjdMOK+rHjoZpkbeYMCWs1Pt
VrI4Lcsn302d7pEP56vwRSVCZnbYjQvigfDaLFovdYETkbXd+CLXpj47YbKlj0DtdDb9rvLqXXdf
7YslicdliwLQytrDYj1Fq4uXO9B5l+mz5uLttZBuvHnkaZjPZjhLAyggoqo6EEGG5JsVLGt5IlOX
tqY6mFDo8nK8oD+FVSIVccN0g/wtWUXnZ/zAEWjBWxBN5gJPlRfL0NxSt6ufgKiYS3MjV1Curc4s
V9D0MUh7Uxt2GKV5mrCvj7VWH8ZhW1ZocT/BGc8ULL0NmCCLut34Sx2FO7x+cvzUDkqJhBCGK4v+
8nzJVpqygaIlQDZKLuI6afd0kjp8lcP6VF0OQYnhNvCprz/rtRM/aU1+3DkX42IJyvTDy0Xvmh6k
SLt18Yhw6RW6xDAXPT8Hx2aXdp7jr5HxXuvuMl6HzujkG94Gdu0ky69/zNWPPAusrVRpA5hf0p4w
QPivXxrmSzquBeMuxEYKamCjHADBY4qFdhxOFkO5KyA9RLUMzh5sO/ZcfvQDhq8NT3eFTKQdILmi
6bwoWndU7joBKd0WG8ivf+/kA/zpppzF48lFGgzrdOzIPcCDLCSeyb47/iwOkYsGkqi4lBQvB9F4
An1WWK7Ub24Mfe3EzyJ1LZyTDjg1ReHj+Sl3m1cMwl8y+DCHyPt6iJnK+L9TEHUWg88lbCArZogB
xv8hfFYWxX3uQplcDivc7dbjIn1NTtJWt+tnYa+fsmX4hP/Cs7XBjfWAArXbLfw9T6Z19mDe2q9X
llyZReAArsgk2y/tsn6lQyApNiAiJGtBzRiGIL7wpLm0zP7IJ3GBEhqmkaHvworSlqrklfuoXVjt
H1E+YSSr47to3cHdKNJNni8UOt0SbHm7DlZ+baMWN758vZKTPOtn+2Ryf/54yBQoJVqLTdcOxd1F
ciyW0oIHnNc8+d43btFlv1QX4kLaVNvk99dDXnvYTz2aj0MaQAEAIzJktMYgADbWNln2i3YNWGaP
6gPvbKgxjrEBlngCUtU76c+vR74211mgBrufwDVnYPRedlREXKDFq3Fv3Mi6r3VD3nfrh6sOEfxM
REd2ghwjNObqjnWfPyu4anjRPnS/nsPMvODfW/89zH8YpL5YgDUTBrEeMJw0eDQdYP85Vmnr30U3
W/un+Hjr7rhWWFJmUS8szkHbTjOy0Ct77B+MFa3P3zplrX0sUD+7MacrKfL7DfBhToAfL2gbMIz/
nL129+O6+9PvjJX+IL5lj8KyWmCL9nBr/127EJVZfArwktalnNEQMuEZuh8rW3tLmm1Nq59uPUD1
7iQcWpjJtjW6AG7HVXvfwp9wAADLz9I6Tl6UzKWqIYI6tKvFJDbmH8zu1HDI61sR/MpDe1Ju/nhM
0gZ4iQKebNdtBpjjmQwfX3d9/ztwAQX6S6a8Ne0JcMU607dJY8K7ODXrPAUAt8huZJXXdtt7Evzh
y4AM7KtQZq2CFj6Tq/Z3MrfXg6YkdgOCUD3CXyq2hjh5hjrxjXP6XkD5JKOa2q4fp57jzmWCRACs
YB0g0TVwe0234LsAYhLsS8gNu8/RHQaQT6w8WuVeyE6ASAuy2We5e/Atj+6KgUTYM/17+Q4SKIlu
XnjQjDpBcKt4AXRVjV7g4EIWwpVT0U5gZMHd92iKwenUkT6lffC7gQoNB6zpnjWEO5qTX9M7O/r3
WeGhfVKONz72+8w+m/EsJpqSKujgIxBhcWMv3VgLbGuXySJfXFxzObq6q9vB/bCut7iq72on2NdL
caudhuWPxMufvj6G76f6sx8xi496K/dtACB/p2FcnNvd9wHLt3QxLJs/cu4okkfdzeuhVz8AsrFe
XimtmEdAToh4OcBL2mcsFg4YD4m84kMCu2o4iED48ePXv+9aXUWeZbIhDXkDJ0fCBFg36M2gDNEY
tIV9v2pGDwKb4dZbihE6KkM3Mo2rH2aWhKaI3RuaxJh9swwWw9A4qddWiwiJkOnNCb6wEGz9YTSf
4iXjav03yuGo5//2sZ1dYRKmkAfeZfpRaBz9cLlVJr6WHL83xz4czKmfZsQiv0ujm4HZ7fJZWhC8
PJyoHUDhTrCgJ2b/lmh5gILz0HVcol7uPvVevgSPsw7sh6+/ynum8Nmukf96WNM8KUQgmaQ9qdus
ZO4hZ9zIoOCRggpcc43ODfg55/xcfYsP6ipaUnyYVPw4X0ffU4ZViiDDd2nr117/MHj6Q3qX/jkf
oHTmICgrybuVoElXIup7HffDmvkJMlvWdJsF55+5uRirPQWr0KlcGd94ZaMELirDwkOwTMhCICzv
BXQW/+a9/Z4NfRhcVHKMz6ZEK7M7Lz3Em8xZa3ee7Cbeg7H++lvI05p/8i3es7wPg4xJXMK9Z5CS
zdDuGq9Zjqvci5cwqbyza+3LQ3hSv5dOsg+W+hLg3uLrka+dzfc1/zByqkyyaSYjm0vFHV1/ZSxC
ukLKhv1wjN3LJvC0G0t5rQH8/ub5MBaaP2Z0mR4Y4aFeqxvNTR7znblJqaoJTvp4saEZ2eSPp3jt
P+YOXCDXuDH2lRRybg0md2IDUmia5p3kPsIyOOJ8cXuHXnk6va/uh5nh3Kq3ZcefVxbxSvR+G0uU
mpbC+tbSXXsWvt/zHwboZLGBRMoA9QKrcG6Waqm75mPogBZ3JQfhLldY/ApuRc8riZ00yx8h4Q9m
CdtnJzvmUt883o/OhW7hvco/RldaHGNHP/oOQjVu6lbeM5wsx7wx+JXn2DtI4sNUI2y1Rqtk7NhW
vdThKejdSliVa/OapZD1UEX4I7wvY0mjY4k4JPVGyOBeuUbO4B5pAQfVMg9E0UpZoLrhRdzkJ90u
X2U3W5wJfdq+39KXplbkijc25/tL87PjP0sZVSVE3ehfWYToXRb9rnlu7XYj2XT71uEqtSNPXaLo
HHvVs2Rzm//Jdudjs0h3vVcvV5T91rKLK+gC7LjXrYK1v7gVmq4FX3E6UR8+Rw6VOxumy1s6jrvO
05eqkx8LR3Jh8q8hITs4cdwVp3wf3bAiez+Tn6yGOMsiY1DlKZ5uYOt8oOjGMRI2o31CsSyogCMh
/vYqkV6mTuvEngnm9OYhu3LPiLNkzsBBLkRkWNqNb8L38ZHGFlWg8hfZwiuCGeoxT+F028NaeejW
6s/i240QfG3YWfqG011el9N8Sze9H/6Mbk7oD6ZdJzlg1DhhEQVQ3y1vLfCUd322wNP//+GTRlDP
S9UAazTyVvt9Vh6a4g4/XDbYHdo7pB20G+y6dNXAtR5vTPLamOpfx5SxVokShbUd7qwjeWqK8/Iv
hKnAqqNEUNvKj5JUPzbuB30P1fLrUa8NOgtjHYbPZ0DzYMf6H5L2bOGglkTDjdz/2iN77llTC1Fs
lC3LqElYD9jy3r/PF/FefRC/lxyQ56/ncG13zEIW1Kgy0xOd/GNIDB5yAuj/ANH9Wqwcy/SXONHw
ROqjG8Nd6xLODQDPBnpQYsR4xbOBh8wBQvdzsY+OMfeO2zyWq2o3bsJ1aYd/qpW8whNjQcvKrZ8C
XjZfT/lKBMB87a+bBRnmcRQaNkv3R3PPe6pNyvcI0po9Ivhu53+UTX5fHoI7/f5vDjgLORYMdz20
GNA/WG/W+bFBUJ4ESLE7y9Z+y9/kh7Bxg8jRf/nn3JVevh72SkKkWbOAE4B6H0NUKHbH9iG7r6c1
rp6SI1rK6/GPtfEfLsuWjbXNkL21daqkaNE8ZauvR//8cACJ/usi12cYUWcEHHaGGDhdex8Uz02l
3TgcV4qF2jtM5kOMKTqrqPuMbaQv5U29Dr3MAd00vTEo+gevr6/iavRGb7qu8hvX6HsV+b/GtQna
/Ze4llx0H3sNZsRa7oJopwKiPNspdWZ/K5/SH4Vqk1k63VH8dv5mbGoTuerncK3dd92qRZcS3Rma
2SE/Mtz3f5TnBCmijfkz19zum17zHYK79MYWv7b4s8iURXhJDgY/FQCKFz+GN+6Sz9NczZreFx9W
XWgay2oq/qyuwQBH4fBHX9/7L+LZNZFpGJZf75wrrVTNmsUk37igq/Qe+d7Ce/kgrRUUFuxoHYGS
9S6Pimzrj9rePKq2/6S7WGRNZfTgUEx1iHqfLZBi20S32hbTYfnsq8+Sp9HCirSo2GmDB0CY/RU4
opMsUL20dfe34lRH1GQWxY1TcwU8pJmz2CQMCF/0OcMZNjqyPM/w6VjogPN195TbitN6lB9dfYMR
iXfZ+zf29pXiJ/aJf/2yyVCpgjHwZZvNVEGTkfmGsOvEh6C1w611326RTd3KL/KjsA9POAXflW/V
NviR35Eb8iZG/VdbiN/rTbovj72HGqd/46hfWX9z+v8/7Dm1msQMIJLttPp7YpKuA/uRgdtFokhn
LLgxin5tmFm4atDP8yOUThBWAiIXxK2D7+seERQvNt7OkGGNyNyL/VoDuQ59yIvAayNZuBizl7J9
qGXBk4FYmlP9F++skM0KgLiOfxophl3t5OFTo4d2gAdeR0855ZDQrO4EwExKjHpx8FOdJP9850Jd
89xfoMMO2gLPgFVkLix0gGIPPucaXb3XhCYsbmgargH+s4XMECBeoIc9SnLRYyltzrr4fOmkZRDr
9ti0uW3Jm1g6L6PkW1wc48B38GZbYImLoxA6Sa0WOl8f2/fX2ycnxZyC0YcvleuBKDVdRSr/pkIP
z13hp5/a5UO9kZtl+oYF1th52bcbo137YLNonDYJprLCSFor/OxLNxF6D5gL0tioIKBHfTnpcDr3
Cd4u9BmLdQNNj8JkAs4ikhdf/4Zpb3w24VmUFesSGfozP6Ep8QmOuRMWhmys6uJyY4ArbTjIx39d
0r7L0qQaWNJy0bqDF68iMsB61f7E2GP9Ft1PBbtkKW+FR2BTX0/qSslGM2fRV007TKKwKAWsPXjV
od8i0fHgbwJX2uiLeglXZNhell8PdjXczaJrEiTdmKNctOvk4VEbzpg+9I/DiIz/oKHYO1XWo0MR
qEvJzJ1xgF6Oe4uk/BrMSRFDWeUdDhW0XOryhwo4NMTdLYO+8vWve289fvKB570WXa7RfkG1ZReZ
69Faa/If9DTCi6fGHoLAIqJdCfzTDpOdGAuQQt3I40qM1zlM/c4uE1QWbRRj4nKHFLSt4aQqSBvk
JxxltM+R4aBZUQCIaooBbZodWI+oflGV15Rlp7NT3PKvfy+EfzKNOdMrvaiF2mBVtIvJkfbKC7K6
D+0xokTtKukPPdsZ1K6dc7DjV581r3kAWSwhTOWMT8glotFgdXZ649xOx/Oz3zK7aIpLjaMLthw7
c3gtETTF7vDrj3UlNzGmOPEh+oRmhugxbi07XBXO0qaksC5dnlttXVlPGNR4ael9PdD0Sz+bweym
SCOqqTXc6V0VQtVB6q9TBC8ytvWAElqwr/o/X49zLZ4as3g61oIenTPOBi3dY/ZabLon/87wklfz
+/jc/ohvfJEr1WHNmEVSgOTYaWqsnLqsDuUuWSM56pru6FhkGzpwGl5GrY1Z2zZ/QpPBFb/dSjuu
xRpjFkFbgBEpjm7Et5OiOi1YaepT/g/j/rLqN/Kb8oq9FQpsN2H8177dLJ5KZdhH2jTVzhGOvHS9
0e1XqCtSbcLEbhm6L4bjO713qy1/bbxZLMUGAOG3gfHQkFxb9mNtF7tb1LIruALNmMVO1cTbCPtj
irZU1oeDD3skWqHrTX749Q6cjs4nO31O2wmyVoKuxQZMkh84r2h3xboTUTe7UT65FvznjJ1QzXDD
mm4aNIo3/ao8pptiE7nRgjb7tt3WXuZ2R3MFR2uDkkeHUtSNO+49gH82s1mw0NqqqyOFiMhX+Z4s
EKYApz+el4hRS9pqzFfYcEyYkxWSIRr1qgR/LBv7CST5G2/YohVUuCjpDqshcUVEGd3wqJy+XvRr
1Yk5a8fooiI/d6x6AWZ9oTukfb/QoxPuYa9trTvZbfftMnXL+sZXvlL81/RZnCnKvDQLSeRd+zzu
4h+KW6NZukBoZnl+oG1rrWl66Yd6Gb6kt/KaaYt+tv6zkDPw3ojxkmaO3vkuXk1fO6QpBG/jbwY1
fRZZilju4zPyCYQzCo/dXb1ON8o3OsJuvIMgvMpXg4u+4SZ5RaR3JS6Nx5sl7WuTmwUZ9KM7VPBI
CzXFs7LHbOmHOAnbaBpHm2Ab3HiYTkv12RLOQosYD2fBwh1yF2NjM+SKk3Srr3fgtUKHPgss0YgI
VhSS9mSJG734oxPfK5JTHs/KSzossX6OMvyQvPOIZwOF3AdfvbekO14qxlPbPcqr8/aSHJojLEuc
S6I7qV6OuDP+qX6jyWdFKDovaIVvIko2K1x5xPLh6999LSDOGQiqf/aHYYq2hUely/aX0UJeg/dd
mvd/c4Qpzn9IMtJIyfPCQj3SEN/O+P0qOWLtKKFkbovgZNWAUHu+SU2+djC1WZRKii6JzazjO8Bj
9drvxpGn3H29xpNyPd4Fz+eH+gCYNH/NbpzLK9fVnLk0aCgP6WI01TqKDQLveIqBxPt9sw467c1P
9uycn6Qi/oOWajtJDrClvuG6YyMv6hLU7F83vtCVO2vOQ0JMQ72oApG9lZCY2pWRVyFJnuAIybs5
p1Jo7eQHs6CEsOF2XqinEuENo1iVN47ltfFncUfEVkAsJJ/WJg+DP8lDuzknTnurtTLlmJ8t4Cy0
SL44BHkhiLvx2B/Pr+26y5zkpD919/6m62xp2ccIYNuIfes/v17QK2m1NgszZ93vRWTmRMR3HYvK
EKngJlvXoZOdbnEUpnvms0nNww3iCIGQs2Q8238m20C1v/7pVxZrTn0wB61Mz0hTYiw7ojeNy5Rw
CDBHiW9dnNcGmEWDXLRyK+9NNCjQ7T5cHs07n+rNzrprnfNO2iDV46VH4fF8Cw95JeSrs3hQNbgB
DrEl7hLc7yoExhTkhHWv1g8hsu9ndwSnJsH5PGSPgfZ4ae6+XscrW1qdpv8h6EkyCqratI6gD544
MPvi5vv/SpNLU2e5h2BqctqfWUL/MDxHp+xZoT2pDM74Gh9vPeOvxdE5YyApLSkCWg/AZ6168Nu3
xvd+HW/kHLdfysdI8Abb4sj9aWKP/H91d1DM8X9np3/t3/9xadJTFuIs+r//55VYqs4CAWIkYyOK
rFq9pu+SPUlLPHx+Grf+/LWPMosEA0L2GGyR3xgWJTZRc+DrqD8b48bZufb4fGfZf/joFcLqvR5j
zDHcDajONk6LFQq6HlsL3dR7nJoSLADdpr7RsLiCKNXec5EP42UIiqGBxtVjCHvpp7bvIODjWLwO
7hCZrxZUQXcAmG+MdiXizCH5A3pQLeKBdKh5/gEkXv2tgzIHzZtij6EVfjC7Ua/sengWcqwLn7Fu
sawbWPJ3MPInsXIOks/StrS62OB62eRA+TQ4bng3PF5OxhaM/ka7u7j5sQLWktm5I8J20RehG4B1
AdH+bG4rr7GN9S0ozZVmrvaOg/nw0egymZ0VTV0DIC2XhbiRlzGFyfNjvm12tGQcCluLehMc9FW3
wrnUJf9zsRB3tJevV/xKBJ5D68Ozhq5lxwuyHE6YS8Gw7toBx0zrxjG4cojnqPq8i1D4FTJKMLay
Ew6IpNjC6Xz/9Y+/osuizWH0TdbWXCD89RGngV1Qb7GLNn60xfNZdrE4RHJWxLHzVlvtWrFlDqcf
BF0oLaHnSQTPZ/TMuyjKMf5Zj4FDDzIkvYxNFx086FHPwa1O7bVAMofVC7UuxtXUNS26n69KiT/r
otUXxRqLJxmBhFVTfjv/4Hn/9ZrKV+7IOTK9FoyzkiGmuYt2I2i23rKze2OBDJFbbrtFbyNNvwup
bOmn/o//0r+GxwpVmufq9PX41yr2c4x67/dG5CMLtesX4nPz3Bz8jXKgVelqXraL/g9nZ7bcKK+2
7SOiikEgtMtoPMdxxh0qnU4AAQIxw9F/t7v+jV5e7fivtftWv8EI6dEz3tcaGddPQJVCcVK94n/0
CvUrv8BqGbPoJY9y6fU1N9WaBgC1bTKUKDtXeVM33UMXxv7Pb3irq+CPMfjr0OtUMrseYDy14HkI
4MvvujPg0KdsZ/6atnFUbdNVFaGPHrWfEBiS/f9Hq+6N0Pq61Zu1o7GQDDc52kpX2oDcOZjuEcT9
gFtMIUgO+SQ5/2+e/J8d9td7arHQGSRC1W0KMfvMHx7j4m1iz/rLz+t44wL/s7x//fla9jFtW2yU
GOrwQLoyqHqcMHMHwfKfH3DLOv/J9/71BGhMQSGtMfGhPPK0RMDhAikcxkfj5eKdIoOEDtIZ3Z1o
vsa5WINv4PLwXSB06O/8hFuH8Sp4UEzwoHhXka1O+ODoItlV7XDnKryVpbjunC5jQCtME69nV2AV
1ZE4q3qAmAgYBzBvWTDYT7E8WvJ5FB54Wkrty5M9u0K+VPLZhpy2KF9tHk103QPluYymi0qHWNYD
8h2IpsztAE19EoF1AEC3stJRQ6Tlpm4CKIAyOdzZZTdumD925K+PVFkiQ/wDP2s5dMmT0UHV3Gmz
AMQkcI9/3gi3nOzrJmyQ2EdDgx7lFnibs7HqkASbEBY7xQ5+gXvnITf28x/n++8Xaa2etn0HJ7un
D71BPrX0SUe53lyVDDCIbwKSRw4aNQoab21WnnoT4lPKsQV7wzKrQ83uXat/0iP/8JH+JFb/+iW9
sCHafkn9qfnGBNBNUYOhgmTySc4HK9YdBSxz+kIOOoaiMg6ptbCZofS5t8ChRANDChmsBWrxxUWo
psPJxPyEuuKHknzVvAgg1QfivKJiEmgKGKTBK+Ak0bSmvPTM4QSIKrQ6dh7DaxXA3vmW/qViqEGD
zCgpdpwibzZmjkHWAuBKgOrBI8GMG5ReD4kNKDl5//l73Ijb/zgBfy1C0UI2vK5ROVZdAEjXX8Na
rIeQhz//9RsH+7pffCYzxLbiBnbY/FS7tzi5c6hv+HN/nIi/fjWUBBMgYPHplvKARDzEqFkFYda7
ElU37o/r5u/F4jpUhxFujjwCtr18GtbGWvPhsU9w7H5em1sez59j+NdL9FPBFQqyBcoa0DxxcqeO
oNIe8SAOkK1jx+LOkbsRxfxJg/71HKsivdaQHItloF++eKNgHgx99PNb3KoKXjdmM+CyVOwibCCE
fwcNqpFQqYMbVa6aCF1JG6TPfez4ZiWe0be87p6bMD/f7bq6YRavm7R1u+lSAnQCxmKK0oUXR57F
xt5mmOO/FCaYm4WLn/poK2Zv9E4wcavyct2gXeU8he3Ari6iIYjDNhy2/JxtQEj1zNAOIMVjf85b
+j/uE/UqrzIDGdckAkd0XE8He53v0FJEjsoJBGhXfWHH+fTzp7xxWNWrHEvaVAMHFUfdEkBPDLRM
cfP881++lVlRL4/8awtOXdsZdgKjr/X9LjdaZFJT9L/EB2pATcycfKOlQE88TSq4IAtKyLHhmcCf
liXYGVW3rYnhk+H7zq+5pFb+YfjVq5RLDM1Vc+GIpzpv9NtTvyt3X+DEYATDXg279I67fWtr6v/5
znkq6wrsdcScWr5VdcARpsofQL4up9xrSBmJdrpzCG9FiOqVAzUS4OtQnr+MT5E15vfW6PtxtkpY
YVrEvPOQW+0h6sVY/vURAUzUGL102IkIXNjw8pDEz3cAcnjoOAwxBttsMEUZJo9FyJ/oUYlS5swI
KdidX3CjcEOuG7LRAYRGh8tromcDIzIgk6HhADPr7j2bzP65Mwi7fMu/XnG2+aA2GrJLeQN8JK7u
VQuMaKBhArJbAyZ7ZwP++6SR64brZoFiLp2wksqqdeI/nwxzJGtM1kB7ZPbyw72+qVvvc2U6FmUp
mKHDOAMSgb6NGgO2WZQdm4d7bTr/9ubIdX+1GcdlklM8wFq3DrzjB7DQVj+v0q0/fWUzuiHvTV7h
TxsU1LPnIQaSDCoghzq9k6/+9wEl7MoMSIP2VJnwgFkL+1MMTRXQwByJ0WzXiu/cvTfifHLdCj0t
giuIr7D4pQ9hvb76SAvXRo50bQgnn/caAowWckPAl4KD6stvnXlQQ84YZKGCnxfyRq6DXPdJA8Zh
LKOG35CjEkvcrjzQYou2Rwq9OwBv1Gfbq5TnKhuBGw777tWeV4BxXFg5wYByO2KfeqdsIT71++cf
dMNcEXZlSeYY1JB6xA9aHgdP2VR73c8eQi00wXze35sevLX01y3SwMgrmToiZOrmF7OKGkA+K0hM
Q09wsd6lPYPxtMrSCvGdx1G/TPV1Za9mZUOns/ohRvCJ7/VK3hhDINdt04qgNNEZcgQAiB17wG+z
t0zMLqPWajCDzBh33NhlxsPMHQtOBX+Gul+pRWqHUGJXqpAW2MQivbMnbxys605pwDFTFkv8GGUW
wDJj3EmHzDnFQDWkONM7TTsXC/PfdyyxrywPotVyoClMXE1Xy4Jyl3kCzha33s9b6N8+LbnuIe6X
HHLfNd5B9JhG0oCJgTpuat6roF1MwL9+/ZXtEXJQOna5aDCDGdbbxRk2xn5wMXDpo80F6Y+f3+KG
ebavLJDC0Dla2njMEPQfUJZ2LuMJ6vZeQeuGb06u24LROzoQcC1RBYAg1zF5BKfskK8tj76WH8OL
/kqhwAB5p2SnuQVzoXmRewmUOe4Vh27tgSuvJNPqQvTD5fXQFpJPEWTZWVp6Nb9TnrlhwK/pBwU3
lDHNLq+H4WC5hzvg2ig93zkmN5xWct0O2y6JYnUK3HwbaBndGZ9FYD9C+t23R6f3lnXn0vOMFKb5
UNy58m5MuRJ6edO//I9+SZequsTL+ujZMAwrbVUpTgHdGO5MqNHoK5ADLcBFw/yoXIzlfOfJN3rs
MHb5n0/WRacCooUnT5+YtysaT0MzF6rFfhKSQxEoLn+GbgjelO3yc47ZfLhe/j035cYkD6FX1oJl
CSDxmCxHuSp5r/A1l4CAcOSyx2QVe/NbHs67fofmUg/DO+KkPCyNAxXsHd9YQbXqgSx30q+fz+SN
LBi5bqdNUkZS3YDlGl3hiWDYLA9tYLh12K7vKUnd/M5X9qXRSG6nJnr3yj17FQNW0x22OIrPsSdd
yCVv48D0SQB5IBPdT3eOyw2bed1EqwMPqfJpMbZ2pn8rHZr27BlSw7X4/Hnlbhx3ehXwzMj4p5WF
hWOHFMOY7fZeq+MtB4ZeGZIcvMyJEwRsYqt/IAmOk/HSfRoB8mX1djjKXfaELepnIQrxW71ZFZlb
rM03fTvfWbpbHst1Dy2VUAn+0xDcQLznA2rBwFZg+qBVHFBl3OnLdtLkXkL+Rn6BXPfTzu0i08ZE
5WRAE63DQaRC1/1v9UhbZ1kvyHN9Qim7fRnX49q6m5e9bL1/XHnXTbYTVdR4vmzJ7rV8lhjjgDv6
CZ6dF0edr27y4O5Y7cXL+9eTrkzNUBvaIid0PPQnBXoNDujvuFnFTsLM3Ym9b73MlT3p7XnQFnCX
t4pd9isbGG+3zWVz59q+FYded8La0oKEiIb9mHxAeE7xB7CpncR90u51bdwyx9aVgQDtZU77Xqpb
+picUH7l5/GbPKOVB5gCMOLlZZZQO85rsRu9onCAX9zdZeZczuu/vs+VV5IT/v/6oRYEAesmWOih
DAEPhhBBHlDgyz1551jdsBjWlcVotYkXC+nRqIRk+KK2zmzt7V5zFHFPBu2Gh3WtpU05bZJZv5TO
4wCi3Y3izSn0bUu08ijCbaATxO9Ekzc3xXVQA5jQ0lGYPzo+TpkXNx89JS6FAH4POPirMr1m97RN
bzg+/9XAGjOzIAkaWEXmGZg0raOu/N2zYKLB1Bbe/2TOr5WtSanZphpLYxtrqfZh8RoI2IlDlqQZ
0x4EPzY4Pz/olr277l8dUj1OtLpftqnLR/TjAnSfta9F7PXoJSwv7DXPgLJTJZ1KRGTxhuFNNKln
3Dttt67j635WatttQfmwbId4PVabflYdAckr4asYFITob9xgRDKU62yKyjiaP2H2++SrLLZ1qd7Z
Pn8apv5x6q57XuOOlgy6/JCrbc6YE3Q0UHTH5U2lfmps+eQvMXQa7WXf1/u8e59lDKeBuFr1WmZB
LCt3KOTTCPYfUTG5KcEAnOmJFysDysxsSvyml35pSLeMV8h0QLy1QEgWWhAb1sqNXtd+yT9GVKKE
DqVQ1dezc0t/z33wP37iK3uWqUYmpxwrrGzitf4tzuiuWFN3Dop9s9IeqrPInUf+dOdpN079tYx5
xkahiQHsj95NVioUnEYfdd8guej4QOMy/UCuFxLfULV27hyWG4JqxLwyZZUW2xoAVJBJxvS3fm5b
ZJKEOOgJBJ6Kp9bCjEZyJCY0fpaz4GaYWphOF7lfZGJr0eUg5RmyJAAV4AhAkNiy/OTCZE+dkk+A
9h762atJ5QyaABFhcmjqk34/d9adM/jHdPxr+125WDbNu4UaIxhAcQe5CZRTFhIs5irnFJmI84XJ
2rY4l0jR9Poc6unvXNnXVfMb4uBOUnwu+UdfaeGcfNnFi9CQ0IpGAjAsWXX8ReGHHurg0Ixmj3Ee
5sjqZ1CyMPm4KXHKLWh7t+icigtPai8WCjmqKQ6kCutacRT1wUi/oHLi1imk1lKwecXr1BS7QQkL
5rcAZcz4c1DEYYbYUWa7tPEtjPCO1Z0S6Y1CHT7Sf8ZGSkZl3pkQQ1aRC9A85aSthIeE7bOMUjSs
KXeKmjes+nUfMrdmq5cmmbc2OtEJhKidBBiMpMJo9nxmw9vPh+PGsCq5VlTPsKGK0YQu9uCNO3BT
WJB/NyGaN82VHuLubR3UBxfNdvuQb+nroPkgWpnU0d1qrB19CwLtEpzAC9eddjUAuQyE8ho6GsO+
g2KIfWdD3roUrpuYe00jYEPgQMEg5+IXpNg35LD46kWKKH+lbtdhEB5DJq7GvXuBxo15L3LdwmzG
VqcmE1eREq7RKN8+gEjsQlo7sQ7ZS217SX1YtPNYf/ZtoD7I2J1tZ7JfiTY5bVe96JhNxOjXJ0Cs
noGqlZoFw7ibZzctvBJJP3PHU+tOxH4rJLluieY65qEVAy6i1oJ/uwSMY00glAaZBc1vkzeGqX10
SjdvqryXErm1Q6+s+FJ39ZSreCSkwU5FkETWqj3eC09vRXnXndB8Fi1Y34gLBkwmhIi+9b1ZY4Wj
4Rc5I00OEXxoKm7mjXlmD+J7ODWFuxw1SI+H1eZeletW1phcGfLZMlhVtJfD/mCt+RtYQyHfaZHm
5ethUxzKHTIfCmQxy98EP+XnM2nqf3bYP+zvf/VR2wRtHZ0OCEHJz0RlD+r8Wiv5LzH0D5VhdRRd
IanmaDm6ihZoFGj9q6GdMjNZN1nrNa3YVTLxdFhB8TDHRzsLquZhqB65CY6eyF2JsgPQiY4B6lMy
TccY0qNZOf9O437dgbrdmOXKrlCd5zXoPxyCvTpkmvMWDlCDYJPFbimBocyazRJ3yMKMfgKi9gjN
yyL1jRgzsmp3UjQ2Ow2zID9SBUzXPAkmNfgBjq1HotwWvdyN7FFiStJQI/S0+Z2wU8y8HbTY7ybb
VfQPXHleF49Bb1cffRap5uBqeF3TfuOcoCUHzAnViftfZQUKTFG8zax2Bf1OWrayp9bNF116uG7y
LqinF7UMlA459cpuuFskkEXIh8zR52NKitIxtHqflMDt2vOIPqdsrIOly/2un9ZwluwmAi5rTUzr
PU6KDbidLwMvPJaLJzMFzpyQt5QV7tSWv9JpPHRTGmks7GsogXZCXXUdczApoLd8W2cNhJQITuGs
cwEFJZKJ3mkrE4bLsHyxgOcAiSv9Lc/DUl/z5HfV9h6BApBqEyflNqyvcOiAGVcyYJSjr9XuQY7W
e2sbe9YwHjYAe5c+LS3+OZS6/NVXsoQsiwQhQrAJKwg1LUCdlEl4CeiKkZKA6FHKljpYxdkZGop/
OeiWP5PBMQ0YL0zI+4JBFVppXlOrSV7NSrzw8r0rumFr5maoTaZXDbm9Ksj8rrVzsaoMs31NU0jT
MyK+l0qGy9hCONnn3WOcHsb+qbEOadq6ClAadTBDiUIOK7AE4NFTkR7Txs1j5htJmGsuj9ezKIGI
KIFYtFmPCk3UpAC2PuRyxozW75g4enY0MIebbngSlXzV1Wtwu1u4wmkeu0ZfezHkniYHmnnp6Kid
B7VWbN0UdtjySiWcwBbosi3pt+rs9uQBgtQFWSEQhQCcrZyGaZu2aGmxQrNxkcCmPki+hhvnz+qy
A2OjHNEl2aheozmxMm8KVe5iiIaUqKNACu1oL+mJAdg4Y5Kjqvdj/lhj39LXWQViTILi+Wja/bZq
vkr5NeHMkQZQEf2jnrBJjOHUdmlo5+QF5TqMVlGEJMrkZYSj3U9NoV/du4jS3RRnXKvPghyX+FyN
ehVRoR4gNnIoGm3X6I0vQfmK5i556TU7SCzkE5dTru1LTIRN4/uSVxu8xjyiNqlAuKd9juXiDqzb
zGoCrQm2Ho2YRZ3QH42ZnMC0Nc52PLarEihcJfUUYyo2JkdSAoe3LgWATQJCVtgaBAWsBlpP3Kkr
1SXFiyFTb5r5Gerb44xvngJNK2lQyf2wLNK1qRpRwy+H0p9ygFaaoJyWl0Fishuot4Ep8EWdKdn3
b8VsYVHLwzCCoatATyodkCrPIKUBNIySoJDV+Qq2illkAcIzTFsCpDOeJ40HDV28yjTcirb4SKqM
NOkJ3VcvQ1JQfam2QhEJhLl3CvUGZFVUiGr7oEZ5l79DQIWctsKESLTOQp6ZLJBqW62MFOodzKrf
ZE2OtT7H2zJ5HMdDL7863jggD3dzmMuzja9uZcgWdR4a9nE6Sqtyaa+6rbGxlFVmi9gT/X6BNrmd
ya2SFlGJZH+i5qXbZOwcAy7sDbgNDcV61LsWEtpKvsYCj6Esdsg8scTvO6fZUli2g4rUNT0OHeSd
MfKTFg/q4CjFO8aLbfYI4oo6/LJYbDoK2jXeCxaq8wrkEYzpcsvtClf7hf9TLhHv3BpAEtvRRldD
KyMKAoYzQMndyvYj+EXVVl2cpDxV2jGD5pXwOwQwiQxsbdPFD8rynZaYbROfWgndCzBDKFTY8z55
Gpp0pfAistLiqeMSSut5pYdtuU5R6JBtGdpDSgMD42smAwF4ssIW91Vv6GBe5G7bN5ObQ4YWspwm
rjQTVvAi5bhJjDMseTYDpzRDsujdRCkhMTcM8RURI7QbaO2a5ipVl84VVY0nJF23k4Jmv7THJgsm
048LDMlZrn4pz6LfsgwNSkNMUUHgdqKuZmUONo+ftMRVKnSgZBjgSY6jqXsL7RzFBkqR7loAiuwE
RnSJyu9igSgK5iVONYgHOcS9o87K3a4Co46L8Y20/WHqoJYOQXKkPmZfFFug5HIdcmUg2Q1+r61r
w1dSXxqoGUPVpsNzbeamY9ZBTgar9pHl+xZK3TnCohHDizuxREaOWJJ8GSpG9Ik3V3uuPpWL4lTI
BHRravlaixJL8wTpqNBstwnxkhQDdbJ/MKt9PfgtJLsIEgEAo5bAYnWPy8OABh/enTDDKOIG5Dzh
Q6Xbpn6fATJCnuYZ9khMgYWZ7Vbv3W6eAKz2evXd5r8p+A8dwpgg++ptGAmMoFawU2h4QdMsBOK1
qGKGq+uBpvmsOTfJk1mtjYupcKxhV4kNqlFJubdmv4HuLzLUxKmoW9ewc2/K9Fgu5wpBC+m9IY50
DIP1oehWDORP5Phel2SD+iPB4VjSD9C3AltnW2bJHbw8cHtHZPKp1vm9LGGH+HyqZzNK8EXrRD0Q
RKFFnXVbDtyRaBqUo1Cec4lcfLZMaw7VDj9RW1wxc34An90RWupzy/qw39PGz8SCTctdw9JXSVts
IEW1Hi6Lj4yuPeZBD0KoXKD0XgUDDH2Nb4HMTTdNawheuJrsPTHvC1TpB0mPTeeybl2knadPMpz7
QbiykVsTeQALJG1iyIPstrryGBvFptU/AJAWc4yx9m44GplyxMiJKyEQCpXJc0+RU1LWlgL8qYTE
5DRqDplcbvPdOEkD5klYYHRWzabXaeWyZYZnpa305LWnSBn1hMKpUls4e3DKUp0GczmVv5YBFz6n
hsfLAM3L0IlnVUgSK5hJDxWm1usXw+mR/UfSUt3RGuc3j3AJUILp62pZk9kOdIGwUrfCVI6HaXxF
vdiRpHVVaAc25ejpYDDOFXFTc8sKE33ZYt6wRQJPDC0OXGyZ9ViPbYCJRPAjQZNFLoApJfDJavoq
Yhoq8YeKlAGybc7C1ow+gHIaskQH+PSymTEIFAvi2A9NE5plvK6Z/T0bieENXDmWIopr9UPj4Fdl
+NTmIEO9HrFiyMw/dSg7LaH9iEZy07QdRjdo+JbwQpbmfZ6nkDXQRxqeS/auq8/d8kxmuHV+XTws
wAFoXTCD3wOp6ThKoVkJV8DVLX4adeNrwGCUqwKgAd23Hl1p5UFm9a4amO4YQomsGjtWaVZ0CPQq
VEv+Saj0U9ZBQvdSVqwWwOMBZ22E5Y+FxR2MnU/gTCUbKcpxO1otYIKiS6N0ntYDgD4OpmBPQ6Xt
rG5OV4Y6vFW4w1cYWmRh1XxoC/cFZ1/TBMZqxd3BeuYW3He07CPPnh2BdgeUUyt/5RyByVACGjhC
KmWQXlugfWvu1/BmIxkrG6HxVVrHITCjz5Dv2xCihPMIF2cQ2bfBAENJwOgzAbWn9rs6Uzhp2HYW
KOywluiSqMQel/PGQHdx22wX/p6xN9WEqdjTnKVOjgMvBkA9Idqf+zWSTK3Z+oqEKRkm6NOg3L1p
lwl4Z4xiORnr0+3U2asmNg41bbYmim5JXW6WiUGuC8FAEwdFwr1KE1i+Wl2RrkKhfJm3U1IG2ZK5
5vyiEuu9nhCmaWJTajhQyLhy84u3byk8pK6sgVPHJIAvTdNf+vagZ52rGkGq/2pR67UN8ahopxqq
I834BCbqtiTFceoSTBrY+EvA6ex7PEFvZ2BMihlOm/HSNtXbbLBV1ebPIh2fdeRnJv0o++0k0i+Q
QcAMBTEObLFhjnEvon5TKtClceL6nIAoqmEHPnbgWuEs5H5e72Fhq8rX202OIrQWzCwsi0eGcAC+
xuXsknrdMX2lCTDfcPvLEbsEBPEz7WUkM5hdaXqzgs5Q7WNUz9bs9RyTQ0T70ov+1Rx/YxN6iMdg
P9y4LP0m5V6cT14sPy0K3LjxVQ3+QuV2hiPXjtlWM1RH6b4sW3E0UKnFk2E/lJlXUqhwI9VdQb9h
Qi7VEG+GyY8s1oD0UPJoxjiJtGbYOJRQx8rTrdclLdazXT3JDN0DbbnSVbdUIWiNIZrC9ChbU/iJ
xidPPNjWLn8nFIvkZhjD4Fi5flVnPsnOMcZSxWtqeDaUL1Rla6ur8hcKjI3pJoD9iLfReDXtCF7C
MoV5i0yGts5GsD3adE1ZYErc1AhTNubUH5fR3iVQmsC8kdoKT0G5t+vg0kIwdbDcATJQXQ7NVPhE
3e9pATkJuAvjNZ5DDt34BnPWWZn4Ot8T+WFhfMkeOICSCO2GQLV2OTK3EMEEp63LA0nXVrWH9Wxw
wwx8a0CXTn3QISw54fzUnWerAJGA8Uhsj9nvCbRoGpCx9chEDTL+mJ9SNCbIi/5wqQd0eZ4w0tcW
boekEygAWlTjQMl9bARmvLMZOGUuIp0aHl+neD3dd0YJW7QpOqjdLmxvwwsmufQ1CCkhIdw3uafl
PQBmMNnwstsyiRJEXAbL/QTRgp7jWKuoqZ1mgaRv59VzsoNCXNh2iCimbq10acA0aGZml0RCBriQ
9JPuKwaNNSvmQA4VbFzlZE04JGFjFlCCfGoIxGnCUvNpEeMlmg0vEq/iBnzjzLPU6TBWNDIT1NuJ
8VtNoOJUNitc7UdlJIFSBDEUFqfXGPMbjSiiWfUNa12V3xSmZxIIO3wN6dKYRzo6Kx0b886o5ES9
fKckGtBcX80fbX0kmPoQDupLHahzsACFA+87H/xidsQXEEaOrKznso30dN8pr6B7h8oISIWN6Xqo
sGH17c4D/9ZmO62AZxRvGK7aocKQGq8r5MkqM/t9kYZEtExp/5BW4/hmSnV6I7Fskaq0e7JWlCow
xinkovORn5BumuaBBTp03CHy1TErzatvG2ctEQ0E2UeyLpppPSZZqDMwkazluGg6JqbyoJuHSGjN
78Wysh1c4DNTE7FCq4kLqaNzZ9QnWY7fSYLAjUCHII5TGnapONU25qdim53UmVnOZKWIXuYY9F/l
odJntwWOGu/lqXP/yy6GNExi7VuxNb/q49/zeMrlfmnd+t2Qn6gR9hj9QMzTe0bhFp8WlLn40Phz
f3HgaLepXhQdnArIuEHbzQ4vxRYbERnZ1RkG/HyqAJrnaaMzC1+bgq76qDL8eodoZ9I6Re2m5DKe
EOHEksrPirWtBWabuHETgCmEFMNcvkKfEo6gQMuv16kbDRm7WgIGH4EUxtixrCAN+W390g7k2XhT
5gBwby3Uek+zvLoNiuyx57vebF1Ujs1jh8vaTDwkKzDJCl3sNA3zat/gvxZ4vQnZNqctdj2PBKQ3
B1fwUELxkh0MHlqAZ6OpWFBfAjOEKDhZK3B0qicLakzxaZC635fOkH9mVhCj61yLyM5AJ2K1QKbw
F+W5U8QoeT5LTK21K25syrKOuBUCAo9R17H7lfaenkUx/1LSj3g5J93nkC9RrQUNZJxqD6GfQJow
aSAS7IDk20qf1YeKLjCnaGdLkAPL13DklroKuP3BBr4vTGgKW/hnOB4mQAc1OMNEuBPH1sij/NGo
E0SgJ8l93CUz93QB7Sie7tBNHMo23RJ7ax3MegvFTBsKNGibqT32qQwSUbaf0OcSmQlxaIdIW0CE
z1Gqh96WtBCHbxq+hpugYN5dBecAQ5XsqWRRbb6mGgYQi/FkkU8KgV6OBBMg9SOMmXglDZiYiuUT
uS2Fl6q/Wx1yv+IXQ/9c+V0PRxPVfwOz5ZUPhUzNRIJjp5dvyDN16SGuI2k+inzXmNsKSqFoAS+h
FIrmJlXxcenNTaTpERyCpfotYr8At7woPYqkXedDDtXRkaviU3cZQ4QifDpYXvqNKykGmnAiT6Il
MLNBryDRAnZzv4M7UmPK7BM+nifrlQYts5eycuxfuFTa5+rLlEEiz4UVEeiPgnMPwkeHyQ5IGncG
Gw5xWT2A/OoYNRYToHr1xOIQ4M/UfsK70OpBPJL0OZkO0BpWlqfGgGeTZi7PxL7uEMcjqLbSEq1M
fWipeLllF78IZcHINOAtZkQgspbXyNxsClaEVHCceGjrMU9Lj8qaQENaQDl8W8rq2cItWcAJ01ME
s8WzWR2T2anKh7jDlt9ZCGcEwRdAS6BKIP8MXunsJvZxzh/ZssDt26GyPjQHtKs5lG7n6iiMJxnv
TTi0FapgRWDE3qCvymKTYc66N5A8zAPkrbiI2lMFOwhx5lbHlkVc81iLgFrv/bIuFeR4Q/ne5qsR
g7/0wwD7TcWlibHB6R3vRdNwVIE50z4FWSG56RTV2swCqJcAHsho0H/hlCnM78gKFdARHshyzOhT
Lb764sOS7QPy7ehCMNpt3bkkx7d7xW8V/G0yGkc2KBnSE5pFGT5fy9RVilxEXT1M5duc7RdIaySv
rUic0njgcSgQjycOZU9k8pB2Y3veIA9mhIaI0J3lUliqAYEYkkAFyIX0RZMbC21HeboZ4MrCjlhu
02K/bznu/d5COK/BpiyKh9QQXIpGRPCAECxnOI+g6mEvxBMmqh0osyPrxTDIxoIYd13yQarPsXht
G5dgpgjqLewgKuFCotdCrkTbtBXyKNYBTQyDAK0vpPyI2EnouDatwqHGsw23InarxVXREds+SIgw
lrg8vnPzaFTHsnCtJEyM3yYrPNM654lb8Chtwp6sUOTANTxQdwTOoX6CbjAvoPel7Gbx2IJBXu97
fkzbF1MggbtpldEfMDPAi/eJRYb6DY9OKolrwUvR4cekm3zBCFvuKRN6cFwpQcVwBPY8vBcV/oiT
Nv9H0nksN45kUfSLEAGPxJYwBEnRiZIoaYOQK3jv8fVz2LPqiemqrhIJZL53rdhNoX7rqwj+hJ+P
hBP6zYxN9ztVAW9KHbtpuxVp0LYMLy8dxXBd9BeaBzPcr4hgY9fKt+NvkzKqEX2ETd/w4reZ/uLZ
VbszvmFmwY4FT32xQdyfNOqjBSsK4JLMu5xwBW5NUBIp3TVR7ubtW2bSIl9AeBzSgaHR2knd1yos
x0z2BUGBXeXIVlAicaZpQ+U63VqnbPZ09W3905K7ShW9xPJ7D7HJcy6bpSMXfPsUI7pR6VqcWMUR
KYlk/HbArS+LLsC2NwWh8S3naE6hcO9LGCZpiYURmH9n3esPpJEvChIg4MUXbiArJPpNDVTzJ5vf
20vFxRIHCYEnjGnhn5nfJ5TAQFk5R63uaH3ootEZTcZzYEfwj83U7RbUkob1EWnHTidqJvOnmA9p
flWnA09C3oAROhp2vMa1u5PcI+0E7HVV/Z4APliXcXaJTdLYI5U3Cb5bB0mWGtMdZyAxxBjWxmr+
qvA0EStt7/QPEzwnZmwOFnGuKIwcNqYgd+BtkioX3eNmXX4feOAHsl9LfpLn64ykiNW/rrZL59Wp
L09OJblh53X9jthqOfkU4y5LS3eeYMLk4aqN4Wa1xDaKyJnvruXMG8b6adBsgErvnNbP0ei1ddBM
+/a1oQuYhPl/7J4hUkj9HqFWFF54GxCUf1j/hsyNFaeSSagPVHuDy0dMwbjv4Q8GT+WO/tPSvfJX
6CT3k8IXhbo3RJ+if5+Vq/6iEUOgjtfuXVu2FX8jzVuXFajyuYyUgBmEKk6HLT5MPldNdjQkW4Qn
GKW140oGl2Fb4HPYZg/IjqP3HBlfSsJJ6fXFAbDeVv/iyM277yTfgrTSLC7mV0U6dK2bzUEob1n4
zH96ZjntR6r/1sMXIC9V25v0U2WkvmWl4CGrH5oGrdoWIO/5KZybXWse4bE3+fKkc+tKAyisX2vg
gzPVpF8DCQDiKv+rqmdWidwM9KjaNPPBqLimZ/bWnZX9NMqvZjw/8H8SlDjZ1OLyH7D0eOT0TfqU
xAHRMbZjVAH8ACouGWAoXr/NdCdTaSi/5nzlE795xSCd3cCbN3CtVniTb/AmHSWH5rxt5lcjv6U8
U3FNCjcZr9OzvuvrU61trcUNZx+0BEEYZQCkVxeoG9lleLsIBtq28q5RfJ43a/4cuBaip97wrNAZ
om1Yly7N0NV0W2MiDw52cwMqnn6GqHGqd12/8bXLnZsT8W1ux9YHqp6wPHyv5iENqTUwwRIGp2Go
kRq+teXNgJ5J3jrpb20dlQfHWuA9Do8iAv2hY3PsqHC02rOVyh2KX9IerMhLL2t713TwFYWbkOj9
d0LWpCxgiq4Xb0QvJXH9b1sdCQBFfe03Lda2cciNbZoFueLYzK5U5AhiufqtEJzRfs7qyylE3bxU
BNmw5dU0Cx+EW6LFEDgp92X7Lf5aejb1Am5KdcY4MKyTgsxPPfZNYKs/E//nuhutXZ1tSuke1q/1
V6mG+zB9hTl5LD32gEi/JR+re++OOpB+O2uOll9b86CMXOYKtuVXO7zPMaKQyuFLYFZTGLRXw02h
xDiJOyZnE4Z83MjjI+w9cbMKbTf/tFcmqvpFn4vDTB+oqvsTz1aGDXUjvZiYHYo/XVM+KgXvbQ6W
N0Nk4K5qVY2b47CUbm/WR+v/1zuNDRUNUMs0OTEtTVX1pdN/gHPFvFqN+i4BQGwkY3hw2FXhdC2s
PdeQAHk2igyUiLaaqHtptWbfLfFOLSvHHOqgrcN/clp/2qP4ltRk20AtbzIzcfQuMLPMLybds4Sn
miMXy6aMfJ1t9oKQCQHpRihuFf+q8beKGkE9hGLLCk6LbqvtlPrwgOFiVzb/QdkXv7akBYlGWjWe
verc3IYm8obl3zBqLgqUjosLzDnQ+S/Lmqes2rCd+yZ2yD3zR8NrFX8VfgnVYgzJv9ncq1Ansxg+
St1jGW86RxfTMWsIL+7Hw9LzEhdgYir2GkBqNTlVz3b3ERmyn07koTWZH1nZFQjAz4ZHfZf6PI6P
xR6gdqZIu24fc7JMLj5X0NzOXtRwvNbrEUwtXMcPRdwSLb1W4S7lVxuG9KxLN0I524xrgoT4Sxwf
uTenxV9tZqwn4180/U0orSMQgA0DPhEUlqvohwnpokYzQER7gMNR+xh6YYb7B/qwAHz3lykKynG/
gMRCVkElaNHVLuEv4Hl2hnJYTSB31aszTsF1Xy3ARLt1hY07cgsngyNMX59vJUHV7SY0vQqDZkiL
yXaUu121nKpfC81VZo0XwGVQinG8SMNeel77J+os8FCO1ochIj5dN1e3hRXYdYS24c8kKqU6q7dZ
2xUZoXc7Su42GbXwnHrj4LNw6+2Lbj+jdiGHGTmBpN5UHn3mZL6jSXfn6JAyZcgMCOS1CDLIIIwi
gqRozx75hYDX3XdufQxTYKm7haQi6rrm3xFNYAGBdx45y/WBaa3wMmjicCaoW4uDbjwX6ZttHpfp
lMGyAvQae71Hbwe42zzqu+fGz4cEtP+daBzYkxtDHiOKQrDh67icG+XW/7N/88TcDIlnhj/1DICV
JLfZHD4UboaF3zzE96r+ylGC2dNh/K/3d0p8SFGtdyXsXf3oiKdmVBglPjKmR8bI3Ae/0+aNHdg0
VYXnPNvm5c0en9rRk/KzDLc8ZAeKi4Um7st7A+r5J7Nrg3tu698q/DOEk9ks/WiVM9nhc5eN0zq7
Bp/37BA5azqLzuDqlG/JRFuSUnhx8lE3R/lb8GuGzJuL37B6G4hC1bMLKyAkJOyRrh/XKnV7nfsT
x2Cn7KOqO+gtHCCJRFCMhbxbRzYJkGOgPp93uWd2Opr5W7ZCpyNnGRAH5J2v8/Hmd6JvZn05NMxx
quna/dOqnPPGmSfSkrcEbfj6IbQe3d26tzQfswzP7+ja3/KQU6CosT22Dw3ZSsOw8dhvMpXBAhVJ
7lQgfowMKH1sjL7pR/eisJrUTq8F8+ppz/ZlbN+ae2o7PA+AoIAVSgS5Jf3Ly09SyerCtz9KBk3l
vQVmidJALm13KTcRCtnC1axNHcuueklK6HD3Mbt9LIsfhgFOIFl8NxSJn0HPsVjDFJ1troNK4UOf
tnq/rwc2GpvSDPXQDN9Ycp8swrL11ZegMdfvcEQtUb5MH9IjCaZ/klBptDWFmr2fcGjIu5lVqVpJ
yDtGGqrYxz0Dq6DWXjgc1+iULR9N8h7Fni1/ylB0iX43M3trPM2yN5twj4ccBN6G/qHxQk7MV1uR
v4dCOkQNN01IQuKbANuX6ncz5Zh14+FLIT18/CJrPs5cdo0SlaF4Wgwirky+HIT6+t8c7otU2srw
13G4kyc+oPQ2jI1vF9m2seBwIO7Wc42WLoIARYg9PtUh50TkmrzadfWTxqcEZDqKnBYRSdQGoi2c
hXY2Foa4/TakF62YEAdNaPKxe/KGRBbDO9LHMvbTtWSGANc2uaUa07OyyVsM9Dh5BPCgZec+nza1
Yh0HGH2CkSVHU69DdKNiEq47shFIbZi3R6tlvc+e45pEgDE3WjRQICZqHWQm5TaCLbzI/ZhdEeYZ
xKS/i/pLKFueS5ZxIEVpOrbVV27zTCQALkynIq5OilCdUlylzn181ONV788Ff2CUf/Ffs1JkjOKa
679hTcz0PZWR5yss4OqLRH98bPjz2hNzxLLLnByiCueoKALlnwpob8c+yEizrMghQ1V3S/Mu0bdu
H2qOwvWrsr+7KHr8lgPPf4oqxoxYE466xdydOKr+PM0xyq/igytbKMCJlrkZkWgXVvbZmUCo+Uym
zR0cBJsOAjKIgXe5eyrjfx08/MK2O/5b9c79T6hyXo3TALUesaM1nImyEO8VI1HSvo95ttcEmqw4
3av8xSNhHajFPBSzchvIJJj2pf4SZhcdLWMUvsnd1LmrrZyHfgy9Vn1Mm9VHnKfb4iDNH7YCfo3Q
zRn4UYa3xH5W1dGf8323wlOF1zICUdKufbSvVJjDZ0UKDOGtduia419beTHsimnt9MJh2jXKXSK9
JurIpP1jVt86EFPS7wwdumWTtjROliDvGVGqxXM/9ae0UJ9zHaya+rK42BvEKBY/eotcol9kWGfq
7Mv1a+q4SGP7Rv4z79zcfptz8irZcO31avilMsI/oXzU2mrXDLzh/WBwrlk/Qw9Swg2sTJIIhkx8
hfGyp6fvJRr2s/pqISuusBAkzd2QomsHqN2yYCSWNB4T2H3gNCE7ZQKxmzG0+IYmx36tGs+WGSU3
TUcg1ETM9OVa7XQ7ulUWrTc6wtHqR40yTzW0ndSgZizW+yo/ICCOnEimdV095TFMLkIoPXwoA9kb
dbu9FzZVepIY9/o04gUgV22jl2ow2HHoNKmVOYPcjNu417+j1op8mFBUC0t8FCECEl0b6Q5VmO7L
cyj5fR7oio2/zcV3MGnTm8T9HhqXZXxh/WzTgy3wTjSJW6JIKr8NU3ctGgTWjdGyTmWk0AucME4b
/UukZ412H5ZQrDK2Nl3pNoKEUxA2ZAoes7nXqAlsqudcSIdGkSZHSJpnkMuh8qLaruhvg5G4Shks
2pch4L/Ubd7zNKhf7cyKX6CmqEu4EjhL8SDoiO+tNMciyGitm1Mb13fTVG4R92bUqx5idn2fKsZ5
JHgTmGBhihVAWHS6MwYHiQlXoH3oMRmVcTzu2q54GqdBh9UKYbtI5o3FtmlkvkwMc44litAJpU7f
tI2ueHHE523Z0CSDmi4uBM+xK9tLodqO4BSR5vqkdZ92Ssk5QSPNOFRUHxnubKNDNbT615CerKrY
JdGAN25IwPeLrRyejdFPqQ+xsWVpVFIv0lkTJMGSFFCeUo3B2WGKtJSA9gaN22KOjviUEqbOpXhd
zL3U+qq9r4xtNN9GcdBpM8UewNvW1/2Vxzrye5ouoLP0Faw+lcAjNTRgCtIsxUtnDdxfsV6xqnPN
l4Q0JetnN7d78BW20ap3ivalpm4iYrs5Q29L1kGPn03D64ia6Fw7AWeC6E24WQY2i3wN2ABsDFJY
WoXwBhwNmof8wa8o6xoWy9Uiftx6FzViNyyxP6BAGFQWy+YtnrxmGIIm13aN3utwb4xMKZpDRM+c
v2/NcwWcOogfi3Ob4bcfv/LeJrBG+6jbX4CzsC1PfZSclCrI1elptf90AdhdsKG06n4xOn8x+Rxq
aSfib02n7URysZ+RFrXPla527FL+ku0tlY9uWyN/sdvwqy0bmmfSEBEJarxZ0V2pMr8SS1mZfCgG
7IZ7r8iBmsa3JcycsBG03emOESYoISoJHe7YLduutYj7nKvB/h3bWvYGeRGupESJpxjhn1KhR+Wl
1oaOQsm6RzacyhQVFIZW8S+gD+Kam3wtZCSdHVVaVmQfkGBrLgwgb0c3FH6WpsHQ2Id4nmHyaI1B
xTRByFdzBDZWG7MTd5UP1FZVOpKzEfhGjGV6SOcGXCq+NJjaGuCRISuPEmScNirBihJxHqqPSbH9
RGRn5LmnLEmv4cOgqIE7DYz3K76VAtWNaZqyJw/l4Jv1QyF2mo2DrKfieUXaWU2m7ZcP0S46d2eK
yZcP4505blZRBDZSf4OBSmc7SfEmVagUtFvPK99AL4VFy8jWy545fo3rp94EKnunhpysRWkTM57g
0ZPcyHzu1NNs2cw6tUuzdagaG7Xnr/ivq4n+C82nDAVCy6BcWkzp5lcmNWwwkunOxb2ss1dFLOZ5
geYGS8hZzR/qbSXT3Hw8W/XFjN+kFpR6L5fV44UrE3InC/O7NnnQtHc0Lf6QYUeTURDHWvOvRsqf
OaN4T6JoqyWQFQ0oXCbrtrP0YkffDpVF/zoyYbqZGce+IeFox/NY/mbhdzwCd/IKi+UPkcHEhF2k
+PF7UIpFVrzW9NfB73BHyJdR31rhNVROWtjHlwznpoYK8WbM629Sj9M+7d5Evu1z888oEvpJxq2B
XIwuPx+lfKWdzYnA/TGHWHH72sn6l8RUHZN8WGtyctS4mdYH/UN5R1A02pDZRvMrvKTPgRguVXNc
YgRPqFeFWsDyF64Zt4EZo8T2iLezFioQeLo2E+FSj6G2hJ+QYfakwM4lzJPvXL7ITpBwtahAZLbu
+jMh2a9QOF51ry2n0zrtkvCginNnpE7EEZONb2P7DOkEtTwVEKm+XYK8ITq1seU6kmL4o8y1BkMT
j9nnKMXnjGlcbw+z9DlMts+hfU30xpemV13TiV6d8CZobplJxtVg1ity5Axjx0mbXyNTGEHfrmSA
MP57VTjAmypX/vujGjuImBiQeWmrrH9K2MSKYj1GCq2E4BQaIFA/ptCqy1nk5kPFpGwLOcirr3Uh
8WPWnXZVHUX56MNqb885Pwcu2OzLstBO8Ru7BxwID6n8KwYEsGq3scDke7walZYnLmD4uphYTkE6
8nVv01+trm5RxxAklBYWIprQFbD2ptJfIUwUpKgbEdon6TaO/Jp8mAoAO0uCsV4E+92uEeNllhfc
LWOX1ISqQmiXOcS13rN+NgSimN0C5qD54/gvbizxjDKg2YxxOVyGGESfY3+G14piZXFlGZ+HDVCV
PslD2jhjrb9ZyFAweFSmcalLbZvgc9m3uJIxrkhlIAp6ECUG72ERvLArIspZDWP3kej0Xtfk/i7r
PVtHCfFGoPRyyQUIOtIm/VaNjjMVSLWli02jpudS8nIEIkNFwJymsS5aEsyCLHA95m2gjhKS1hkM
kEHsOkjRLRpzd5k18dTPy9csgRtqhty6QkU9XFn2c6PQOWbPzyCuWXtvH5typ0b/Kpt49kS5aAyi
ej1lTmVbF7WDVc7PaviCSj33svSzoaljvg8tl2bd3EJx1QiwRk84yETwi7c5+wlZvtrmHk8fCodb
LF568z4boLrKqwxomD4UQfdUhyzW+HNcHpuTPeEdCOOmebIWSKbQyJXASmL1K8StWkCcRiucXBWG
rs1wJY++9ljuBojzcG1skFRrN7WZ/tWvjTepDYbm8GVOxkALLbfIZuVFFr/hIDlcC0aTJG9IpCg0
MBFktFptoQiepO9WjnCgpF9dV/xFawxKdq/Xbtek4ZsEvCAPL8kMJBubCG46I8+C2JpVXh9UvZXs
Fjx+G84hYVgKRoDoSTeDXP5ZYtr5hIauWPspEnEEvBhWIUMnM5tgy0H6xjluVByY1rYs/2mlCcHY
E0k0K8NBnmOFsOCfarqbAz4hMHldt7nvsm23FIEJihcNXxUp6UP8ghMLuTsqxJGPm+Nheh0mpKG6
XLKtpK4BoqKusEOWngQ9YzQIOtjU9Php0tYvmyu0bM4mb4uPzpKfo9L+LOqCARr80lwKCW3BI9wB
0eO2KNq33mS8A3BLzfFIIHEq+ejGo37eWhiiUDDrECLCbVu2nTZ9yNTpltjEEvQGhHahoXoxTOTf
dWqE7wC/HGDNn6nW3yPfLDoOJUY6SthediHIGJhEepaGk6DPxenYL9yluZPriJpFi5xiAuUkLXnA
1qUMnJMsc0VlXAv+qWSr14/9bpARgaziQD3oBlvxrCBqaYWT98k2CRd6jIFnpPsS8Y01yrG2noAg
j+0I8C3MixJVAfLpIpra95ke2XKo8A+hViPh2er53yXsB8vysm6JZ9p1LS+WQbRh/W8KAfKq2X4f
shbqOWbrlnA4F6YOLqPXPuaEmYzTE7L2ZtfltghWuwF+jfWnMgXtYxaS3aiym6M2oDQTSovYWN6H
KsNw2rlparDVRTyFnTwyl+JE6Qy06bENW6iHV3MyAZAs4yRZ4mZljaOEp2ppn0wmek3EficAi4XD
MXbIbOYVCLCouzcZ4pRpDipdO9OmB3X3Cg+54LHYTtOf2liHIrU9XfANw3/x572A7rbFFERjs0v4
aykdGv7xtVIm30g/OfiDpSoOiW0FYbdlOY6Ho/Eaotmpa7q9Ua10leKEYLurNTrIsPdx+BG2nI48
KIhr4mR9qiPD72G39XkGihWvNRFx1USdi3kxkXpjt4Z6lp1m/dNRavXhsGvKT5sSI+IfHpPThDau
/LWHu6TfBusXHVicfEUyRAo6tsFNpK+JnG7dtPlRQTRaanKzxZ3qERNZinoczg2IP9MvWvoRThfG
06oHw6p5ixFdSJYv99JNrdrAjjW/JT7eWR5cjDZHO7b0rSZQwC9VMEr3qcm2Jkm2dnJQ57caM5I6
Uoimy45IugfNYSp56+SjBBj5eOknDvaUwJbhxzamONDVcJcZ1mdMMezY5NvZ0qkVx/BWYrwpEOSp
mYnKDGGCqRwS5iAd82bYRcduvE1Tsq0XrH9mvdewEGAK9AhUfPjgB51PShohO5FdWfqGHXnEPl+B
lrEmRca8z1B7GKB0RXxrzW8pucmmi78I+drHon6r9Y8FL680pLoOH1W54gFNp59lrvDW1+WHUqWX
OiHEttP6izJbr/Eqk19QrE5tLwcpP9Q2EXMdtXBip4CKpWyVj88hivlrWlgQW74nDC1yFP8iSuI+
PoAd825xelZWto0q5OcZVOZxqC9xeGOZiStI4UMRPWyTfjOkXm+kPwbA6XRbpFfm/aQJL6MBdTUT
ACBHE2LrsGffAJJn/9/3GTpwY5quMpLUFaWtvYxBz3IiRJJvVFGe1GZxV6PYL7GhPlM0hSZW6/FM
Jv3siQEFrqJEnN25sq2N5UcV1nepfln5ZRWDk7cSAhe1Q5JV2NFJGPMXCvYqs70xREQezjKocvWY
jqqweFVa0HxWYDdK+4Hnonww4Y90ByabuV7YdYnd0EqorIWduI6sQBa+0tJOmKAuLU8Uzfi92joW
bzPZ+LrQDlkBudyLcD9n2k1PYz8zNDeyZ4wY2zrdKhLKUqTtg+6q7bZMT5IInzFD9MnPNFnXaHk3
ol+svlD5bKGmIblq/KwY11TSLh04e2vVJ2mWHVMXfmXK5rM1ZyihYkvzWeIIcComHyviZzLhuppI
aCtEqn9ZYUba7NjQoplP/x/XpRxRqZKxnohGgjhrsAIPA9+TMftrjOYIw+Rc3oX4Qvm3aj81ZIGG
5GF0Z4kZhgOlfhPm+sLOtDO5dUoFbsSO5NOICUrqv+c1O1n5YWlgOqLKTcoca4WFaGgJsnnZxiI6
SWgNmjk9Gmm9VyMDj8xs+EOtqi7+Hy83GlAned+EoAZJHb+1meyR38tHgO8kQTFcdX5fTKeoC50I
eqVaF3T5a+pqwnLzakJD1zXKV73aZgy0QsSrdO+s1hlsTtSABgeA652KuG2iDcDErebmESDtWZs+
OHgH5S6WnR7ypTnYLBn2n9eY+BZU688M2HV04/nQ7St6btHtbFbmULzUpQkbc1tNf66eeiYJpQE0
0PvtJMIb71cpE6cn/VWI5LU5c1p94C3Ja4SJdo1UKq0lV9FE7yRRxweslMU+7yay6AB509Rt2dyj
xG3ga5pp2lu1+UxrVe12RnXtutsSbzXN1RPtUIMQK9pr31SM0BGLgFflobZpGixplS/DumpidvJH
+hLbilae03nAOH7H0raz5XIbKZm6XZX1ZzafJ2azer3Y0m8x36HDWdEfjlBKcQjmNcTqhFXqQ9fm
i4FuU+wblA+iC+RY+R67GpFxsZ8BYtRyL8bfSFuRnyc/lpqDhUvcfTa5YG99lRxnQsBpchPf8cqy
FmrrQYfBX5klhvmM3wUUZfEWLvLlLPFij7KBFUHZJMP8jmWot38T7Z9iBmvXXQrjDJMJTbzgN5aa
U9yWroYjPzXaY75eWj3fUpbqtXBHWnFtyw8rfVta7kG85uKQT2jZW+Ti2qklmyprBSDlg6/wKwvr
VOLmDxUi/KzB0IoKrVutYyv904jMzfENmy02mIdIaUhqvPnCw0EUk0vX9QE9Q06RxB4U70LVoIrj
1kf8rJrCicbRrdaTbpb8Yhi5EEIk4W6VGqBFhKhYEss8WOqnQn1SmW/kbb/uyYwF2N+s5CBZM4bW
9e1BfEVeVe9w6CagksYOwEjXt/14bganAOaKbnrkNSVDNups/a95lEoBjIjsVULdgU4CpVL8hJh8
k2nfgv0ZNgF9lTRCvLY4dKXTECNFoTc2Q4xns5SrGt8R7EByhtGUDK5XlBVNWDhJV/rTMj3VHeTG
MRkO3fKx6G5qGo6aHfr02s1HE8GompxrWeLRjLOPutB3lhB8ej92fWmlcm9asLytjSoTa6T0zdix
Yy0H7sOoDY7kdXnsrr3YV7ZNnx7GLVbcqofXno03Wf9nFCW6LnOfROtr2nzZylDgW8Hq0EyKizvV
XdQe+UO2lVIEsuIQPX6i4Zs1nW8evRToNNa/QQ+9sq9f5XF4SqBjBovg6PYgjRE2McmL2+glSh9P
RXI17GTf8EmroeLDujhaO+x67SjkxSARlRE2jTpq8rJA7rsTZmOGuxcRVe8YNRAAQAj49Jd5qboL
M4KSRwNRybKW7jJ+G4YGXDQAD0T1llws8NSWzX8aSCq3HNVedoq8LG4z6URylk9VmpPMEjOFlWMP
umKO0eyHoqekrGHtbeZhu1YAEFmLuxPkaZi716SteNu7SKYaziBjRe9V9RJJivn6yO2TXZP93o1G
Y9jZCsBBZIMl6Da6TTEjE8UChSVFWu7NekbamSnvWVs5a0dSAXr4Bu75w+Jqn6NbAwlkYJywWz9M
2y+9v7QmZokFP9g0F39lh9l56UJm1AFlv9K8WXT1tsXA+DX1P7GmPrWNshePLIi6uNRkF5mVSIJq
vLYAx3Bqq5JtIkAwAXFsKVyLWGZmw/Ab85dyI3KO0nkXTn8RFmU7ZoGLw6s9MiaVYqnPZYtIDX/9
yOZJcauBt29SzuFje6yhQjT5I1eMd6KPpGrYFXn6oUX4cctiebboEriBmgaMnr0O5jVephzhk4Kr
wet419rhWRDXg2w/iX+WfqcmkiernrCGHezKtiboqc6LW0xeFnPTilSNbEFGdJoZUPct+meUnYvC
jZBnowpNFtQNyyUh1XzDnE1+ANLfWLIuxbo62hQ6aefFXfej9vWWd8kdu/gwsDlpmeQYsI9WDnXd
hFsVZCieb/rCYGbeBKir24XL6lhFzohNOpZUjP+KxwOX+NSWbTXzCcFOE94mnTZD0Wzrx3gB6tbU
n1h+h8kXCW42+qlMMHJ+VqwHjeojIhIVLDV5RpV1ltHwpewXSkaYs4n/OGznmVECyxv+xTjJ3bUs
ucfX7mRN0sMTeQXdqdKXpvEx3uLFvySQoQvb2yt6UfIDZH7qOVLxjQEy+FHxIgYvXJ4VMlmkHa8l
ltba9lvpc+oR1qT+YDhz+4nuO6IYV37uwn08vSzKbgyDLJLcObmE6VOO9tR2Z/WWN/4y/ZaFZ5df
Cay8+ZkYkFNvPSxq8hFzVkxvcu5ZlFBNRxWAUyqJpynZZ9eO/b64zAWIuVAeIs/kKbIYbM4Zh4Y9
Xk3DLeeTOr6V+k2M5lmKjM+auzMXJ2ZgVx5PUJOdPLw28X6w7xrDcg0Ono9h5XW2GZ7FMDlqx5eW
4PEYVExgLCsN1STTYJ3thrDDDpV9lVv6QXuYaptGEPkJLe60ZJwXSsck2p1sA2nPmnJErQUYY6Gd
+xY1llYtwSAJmKiq24dWxbEwLOp2RIDlNNiulOLeyD95umwbvCRLTb1tu64E4IwJv8g4LFr4P87O
rDlu5Erbf8Xhe3gSiX1i7IiphcWtuIgStdwgKIrCvu/49d8D2v5MglWF6XbMxXSrVQkkMk+ePOdd
LtSwvCjz4jxWYEvFyk6FBGCjCJNc+5MfTL/1x1++vbbd8FZktUOJ2bzMVcHNQwU9TVXzwqHpX1HW
y7vvfoQDfCpJYEx6G+pOc6yHNiOLBw58VRokRAN0vCL5ge7ctS+4RGdwgkP/vrVSwu+ws9HI6ZNd
bd5q8lZqFzYlITqQwrqOuapXw9421JVRFOWlbvnuJvSNb/QmEByhzV36SEjRWPT54q2qP3vSPg/h
eEUjHe0IBD5dDr/V2OLaypRwshDIEuHPxAb16tOaGaS+o3yb6yS19nhZatE+0aqHQAfyq8RfFC+4
csFmGIp3Y1SBtrJzSGh1eO7Y/rkcIUSgsNZnwwapjZYGYHqP9s9KKx/zED5Dt82Ua7dBMnpIjHU+
0Y8iusT3DUu1JbhqE1PZjAh0RWGC7jY1jfesP1HdpjWfrVxui77sIQsEVbJqCvFNKdzvSkhbmM6U
aaJ24Bu/TA7rMt6qAPOd6qIPzsyAdMUffntheJU6INghKpBBGRlFumFCdqa7xmm2FjA2X023rnnv
e8G+BptjCKoUU34ew8BNTedSLRF1+iwtZOQssEARhV06a3WxCeHEY/5twC6slEdPlhuHzkAd+wA2
7j2eCFh3aBSbcaS3mw6/CgcYiEJLBtGXdoAQZSfXFlXDEoBpEwApAhW40ugHJnG6rfTik5ult2bs
3+GbfNEn9l3e7MMOUaWmeQFIEyrntnLrRcYGyY1vqutfuYkp1pEPOYEsnzaks6KGtY9cME5hD6D4
tByVOim9HhKjmgneRV46JpbTQbdZifXP8SuE59UkmXjfreAMLkgmHpGjnpvr5lHYGkIaIPj0M1/5
nNefavdx4QUm1cIDLzB32C10XwyxJtUrIbp8AojKcj9IPwSKaNAdUoe8+N5EHdRYozTI6H16ri+N
Z9NW0kcf9MHCcxwRuNVmUsdRLdOydUDnjP3NJJ8bw2enBXg2bsB3wVOS2yJeYzROz9NV9iH1BrEw
tHVsCqZHeiMlX9aaOZoWJ0OvI6yLdpfpuQJCXr+llgda+iHCnpPeDfTapImvWu2iUy/M5qmvETqo
WGBKsasduIqwQYL6WxHLbag4vzjFKv+c/UthLmU2zVVB7UGv7qUxrOVApubwUsUnf/iaEoarJ61Q
zwPwH8KBZB565pPffeEMhfwEJXNtwzBz8x7rieY8NJTLWK+A16P8PjZktBDnWdgaXPxkZXqfcSSx
ShTOCnb2k2ihVabnRVOeq1F9mfoKWCQdk1aywl8x9wNZXEr+XR/DvNPo4p7+pEfcMvW5iWrnJ1Xr
+YV25XeVAhI8rl0NRctU+R5kAkZ5QOXhVydBi+itxTXTlIJaq4EMj17HEAwtvX8uo3gq3sf5hYnq
Ixo9aZVe1R2w3CKS5X1vkbHIzK0+d44Z0oHvVGp4DsAsqEgBDcF4hF/a2JW7sOFf1+Oh/TLt0TeL
pc2jOEtSMeIu6V/fbpJL9y7bBaufm8fqPKpXYgdeRqy+Kmv4ggCAV5fd6qHZ2Csq7mtv99tbP0Os
2gsA3tulaT62dWZag76tyEqxPO3ak+05wlsC4IpSfEM3/1tpyVXuaNRcvS31yKmzB1QXKGwQdtCu
NC4baFLSkolrUs7Lhh5cSz59XqDi/zOsvgZcOBJkWo27wr9z1PjcAr7eeEjJD7TOOlRZhSFvwO7e
dc8i/xIbV/1vY5gGsFAhG8+T9FOoPSpIP+ZbIDrerfCR4powDzeys2FtfW0BHabmJSRevdmC4bzH
f3prPVBqH/0vg3Em0PyI0EDdK2RpzcYir6Wtzj659L7XKjB3ME4wLrejDpH8LO2o4+9QXfw0cUQp
Pv/uLAA88CnX2NWIvfaMrl5+1zVPGocNBzIrPomuYrpYY35LI7nPES9QLkGZlna/6lBma1cuAlcp
RR1KZd2j9ZWetKFda5zNJMFNe04/BhZf1V2YiCE10c0kPZZon3sUgsHGyV9Vzs7mYu+CkcBMbQQE
0v00dEDWfnMWJOMNvEuOTd+XKyFMdq93F5ceRCf9MZb6XRDuvQygj3ObgKlEZSGk7lVt6+Gikjrg
1Adb3jTuCw49dX+r9cXWKH6O6RU8KdrvjyXEMhO3kpyogzoUVB+V8px8iIgTavFQ6kGDnLj9IPP2
rmzSnzKyNg4XOZU8Jkm5uCK+h+DFcBUZzprrUVBue+QPuEGTlq7s8Kd08Ufv8zOfxjHO17l3nrhP
lbhJuR1Qi8h1G0Fe9LwkEi1gtc6jmFCq3XAwj7QcNPDEKU8VdTsgs2ANxxBxlpzMV8P5Tfs6wHCA
hhZWX8rhskmvJLCJEgA3wMAihMsehBwKRvPbRonOFXA49W5tyN/mSIkD9z+IGVZ/1+j7JLlH2kb1
LhwT3Z9gS/7b4e9eQa6LoPt53ysZfLN9/zFKz1OxdvIvUX2fp3Kjtt4nhWQ2aVt43Pibpfbab6DL
VJq/67NoBaI7B9fZJNnD6f2sHRH9fw2nbyJMo8owFOir7c3GRHPIIq/MzjKkowCDr7E4pshIKUrk
PxQQPIad7YcApYLh1tOCqeZEb6oKXtImecjjYacDu0po8Ps4atn4InlgZ8qyOe9KSlKwbboypwCB
QJUV4PVsLljwHlaV1sxZVlQrZepZQUCc+61vlRsTkka+BxC+4CowBbaPMVgzpmHfzJAO8s1TKVnz
5hJExs+4WsqGDqdz2lzJ3XWqzIyrLN4bcpXdcOng7ocKQUMq/3v4rHPZMDbuV2/B+enINBmznEfJ
UBYMBt4j4lrzWH5WPtEdmjRTsz85wCyz6e2yS3U0N/agj0awejfmd/kZTPz4ZCxoJB9JgDVjdh5G
haLaWsgQ3lP/nD5Hv/Xf1b3yiRtNre7s53qvLo00ycoe+uqzYy5RQ0tqIM333W/c2TjnaCWCX/4k
daTB1+Wl/9IsCAYfy7dntg4Nqq4xjlDy2o0ocgcKhyhxG2RQhljg6V1uH17D+qs6+ps1nIopSYmV
/po2EWwlhABLBOKAxiJXa3jhyq50WMrxGWiXfQqGI4+uleDZRR1dcUfgZP0maW9GkMrKS1RQBw+i
C6+i+VQqZ3Z66UdEWZXqdA4GvqLqmLQbI3E2GuDdYGIbFOnOpQXJPRCdv6iyP/nxs6o++GG7oW63
5kwt1X2FXJlWUayNgu9NepMBIUfPw4k5MtQfJT6dTX/mKI+5/6xG4r4caT2Gyab1wQiqqEE7IS0D
pcFL77HQ71scv+vkBsBHn2PE0P/IA6TT8WRoaN8MzqXigDUi477u0ud+/CJL2kZ+clP2kGi4idKp
DWmaBXFurU9/gleboo8LCjLg+zDCWdzazpBDCEDLC5Ijur9K+xRUVEnAurfQIEzwIj7X/TFW7xX9
liW4K9AdBkXV+eUKiGSvwVuPqJjH7r4rrN+KDjsmqScq31PO2hEUJakCtZh1+PfQVpDXufKhw8DM
ixrg72a5hgVQWNyFyUOiC7WqaPbvO+WyjveKfdkml46pAs77HIPXiIFWxtV9PpwPYXXX0k6IHRq9
eVPvYtp+K8P3743Aec5cY53Zvyr3ygUsKiCHJfUDHcVtXvf3Ud/91Nz2XO+HtYb6Sh8jNi+9G338
0acXWr23xnEhWVaP3axm54CoKbkYZkUTqd75ChKGsK6/Kbr3RfegKl26CYrCyB20CzeOw/FUl9O/
f7un0rQbAM+Iq9rLzQerjKpbOpEQRpIsc9DZT1NEYmJrA7wuQiDPtoy700vpmAS7nGTA34wslFEQ
mgbtSqlKurijm55Fg/mgNCSGKajA1Oo9qJK3hqipgb4khdi2SgWet6Ns0lDlziieOiKwl8LLsSRi
FpZ73XGFjJwMhamOXhjAnbV4cp+QtQ7pNaC1YmtQDO1zQ6M6tQF7mQMIfzEe8vugfeq+KNwFaBr+
7G74eqgC7cYrBUwUOx4AOxkF3iao8fw0S7Q9zq3wiaIoKrZy5Xytf0fxNSh2XvclxgGe6g0n2tcS
rxBSgWdyRwVYx7AyX8AtKdU2uqxQKoBCjendDqh6naLEtip+wJwuxSq5QwzT1rdRdY8ayuh7ABGv
qNmnC4YFr0ZRB2KAnB0qclCLbEQ96hpV+DPtPLqkD3INdHPlY1etrD7beI3pa/MS09a1f+aAulwp
mJ3lZya+Tyb3umjjrsgszynkTX9rk6xhWW7QY1nrlIKetC0sul28hs54C2/iJt6R7F4jrwwad0f3
8SLeNefNlb+1z+BuLey7oynk7AAzbc8tzYy3wrZ5Dcd/J3fiHu4rAtPYi3cbdJq25gXTvOpX+gZx
1PXL9y/eJjojD7mCVl4sHKTqlMkcmt7pLH+zL4KxiXrCt8QhjjbnBrrKepoicwU8d42SwCo4878s
7MHD+YEuZ+G8pAIQRdNY7l55SC/wQbgbnlH0XqfbP1mIk7N45tQgT0o5WNeuAyq9iG5sCfwv7SO5
8OWOXOVfpfbfzFct2sLuo866VpWJa9lgrVOEGYLsypkTF4seM0eiw6u7z5thUs0p0XcfKWLQXs27
ZqMPXzh+wDlYZ52JTUJ1ZZNWO0vZzpHA/Lo83ozXZF1buDEo+7ZBsx4pTKW4TKj0omKHWku3ySUW
J+nCQjiSvb3G6DeDabRy9TimRUdtaDeKJw1iubk0dUfSNnUWVz3dzIdI13Dn8az7toADiBrj6QV8
rLSkzmKRZSV2ZvoNJdAyQyIpKmnhR75j1msIG+hq9+ZobIUFPzcHznOr9rSWAwNVK9wC/G1i+CSP
GMiiqq0hUtAUNZWLzPFW/SgaAMkSFZIB9CXmOGixCyW4MispLmLbF1cNEhWbvoYv00IdR90qtb/r
ElFIrH1dUG3B6FjXdqIiKOq6aG7FwvnVoGq7jvMerkCsZwgloH13eiaO5A3ABN+HjdTsXKPR1WQ/
3IegITECeEnyM0kXYYL1r4Fe0bk+Pdbh1YJx0PuhLNfPm1RhqCz01Qs7Lc/A7mqbfoKynh7h2J6e
BWOax+UIPBObjAoFIaTJiYhrRBhW0lg4xY5cwnR1Nl9BaZjwkhjC16JgVwIwRMzcN7atBV7PUC2x
7Xqr2ss2d28Dv2wu4wRiHrq0IYywfNyEhOmFq//h+dRfP+mb3ecPCd16y+xZhQVpanBpgwMbgmLh
cx2bzFkEVkzNDEXvDddKsccEQvZntoPgzZK7yOHjSswSyKp19azX8DMI4pJCOxK21b6VYvunFoKY
J4l1kMQFUN5r00b4RhfOjwpVV1l1P+M2XNo6R0K7mNUUYMj6oxwFgwzk/U0I0D3J2ssw0SkQ+Ve2
M96O2mCtEGrfSB0Mzel3OxIXxfS93nz2AkGconBlD2HvS5N8z8KFCsY0NwcSCDGLt7ZFw7gs+F1P
vYzSSfkPILkKMdTfmuPmzz37LO6aQd0UaTY9u0I73T4LonRh6x+bldnWL5HPsMqEX56k3erooRML
BlhHtoGYbfgGy9PEVVR+ON6gijyoG8DQCP2dnpAje1jMYmJZdZ6nSH7dsPwVDh2uRMt+oXZ37IPO
NjA4ot4Lpyd3oKUKyE0TkT79ZOtrcJ6nH//w5GjObBf7ieuNbQz6Rpdw0zU63SbqEM9ctE///uFs
RnNm+zhIu9FDpTfbm6DZPTG6K9Wy5IXeogCIfZ/NQiX2OjEAgEwiVXp61MOpNKCJ9zvMj8GGjXqa
7Zug+ZlFmkGdXkt2UYwCRBY10DKQ/T091BGDTs2Z7WazaTLIQWO4hyoU3YgvYwJ7eq3c91+01VIR
99hXmu3sPAjsHKPUcF9rGVeOtAiQuS3sn6EFXDWH4L9kEnx4xWnObHvHfeComluhFAvuHipQHDxa
/ZUywJurvrV+vlB8OLzXNWe214tEiXUdSOq+FXbwpeDDX7lO5p6f/iSHt6TmzDa874We4+VluNe9
szb4HLa3Il/Ykcd+erbbaXbXiqvH4V5BRjSxeiR9t0W5cKIe2yuz7d5Z5Kdqy6wkjwi5p5C+EGNT
UT1cj2jJLsXZI6PYsx1vaGELgnSae5pu7a78RUcmxFDCXfXogLyc/gTHdoU92/eDrdbtEDNKiAxX
uQlbXBsQeFhB1muUSxd2Q7EQwY69z2yvR0Ed4ZzMSGCPAe9TR4Xga1dbZOlLXCQWXujIh7dnu9zB
GNeNMqQnB+drG3+P4wqFjufTk3Xst6d//yYfqBPDcfsgSVBXuGsh5CLd7dfBwvQc2dGvNfU3Pw5H
rNIkyPe9vkdHvoEDRwH8ThRbPVuIgEc2sz3bzHrdtG2bMkJTPyKVBoVw4dGPzctsPwxpbud+p8Cq
GHvEf58rSKX1QgQ6smqs2S5IlbILgeRE+1BuEMkQyFagNzdxGTYFInxLHsBH5saabQM9zofUtsZo
nyHqpshbLb44vWaOnAjWbNWDPdNLM2giiIgJy4XCo6XTFABhaqTy8fQYR65KmjVb9JpKBccOg2jf
eSFa42baDreqkjaAgwlHqk91cvQmnWcnC7dA9bqtM6baORnLz6i2lXPVa7uF2HhsImd7xDFcv0nN
PN5X/a2iX2OCtLDIjt2frWnENxuk8ofYLuIk3ufoTDj0DaAOwK5fNc/utwqSLc5lS/CTYy8x2yn5
qDa+nRTxPgSVXliPdbUQQY6tBvn+HRo1HUffdKK9PSo7HQ2Zklp5gAuAtXSmTuvq491Ce8WDvZml
JtZLJU8ZoVGwFKgRZ7lzld91iRyrFm5Or7djbzHf714AJMmgEx7Cz270h8gFwAD2IhuXfNuPfIDX
yvabt4jMbDDV3qddJJPHuKqBGCvfTz/8kQkyZzvdDzXFKcco3o/P7Wf1Z/7b/QZf9vRvH3vs2Wav
tbqNIYHH+3owDUTi5NdSVxZqEMeee7bHazRk/gk/aIAf4Bn5aJ7596cf+9hPz/ZsL8ApFqHHzsLz
grYliEipI2UzhiaecMgju7HzJ2domrk3H9bKE7PxamYIeg6OXg2KEqff4cjxac62bFpg1oZMHium
Bt5zlZ6JOye9yp+WzqFjvz/buU5TGantseYx/VQ/06OfXLhLKMkr2p2nX+G1Jnpg75qzpLXNs8AX
E8KkMVbJTfWU3ymfODC0H9ra+26fr90tGOLTYx1ZqcZsukJFmMJ2RbRXUkBq1tbRlIVfPvYWxmym
/M6VQzwdpb6CAk7m4dRWGdzqUJYDBVkJuNsB3hRpQuG3gzu3UWor39pm1dzUVabvsrjOLgmU7vb0
qx75csZsVnWzymotV6N9gY8s+LRv3hdjAo+t4BmcHuFYEm3MAmIlOpjrmBnu02e43qANY3sVf5XP
1r37jSvB6VGOfLK5P7hTZJbAUiHeWz5lVqrYWVkuvMCxn57HxFx0YN55fkGRPbGwNA3dhac+khvq
s5AoEm0o4f+wb0aWWarA7NfavEcpsis2pyfm2BCzyJgJC3mIsY32LWpe8OSR9DCp6C/dw479/PTv
34SspEkH/HTJO5KE9tjVEOw6f6HociTw6tP3ePvTQquxlOSnu3skuzHUKTf9U/JwelqOJUz6bI/3
RWAodgfUBs/G/nN7B+ZlcoO+rX9Ut+2P6ufCMNMiPxC19Nl+j4sA+YuIl8DfDe+YYfKOWCFjpu4C
mmGYNmsLq/TIRtZnG7kPXMcNwK3uwR6gwWXUiA3uOncVPOdLB/ixnazPdvJkXq2jdkd24GNvi+EK
jB9C/dYqz4Bbo/FvL7UPj+y5Of+haJIK22WmrahRmFLOG4L+6S9yZMHO2Q+hUPvRLSj4twpSbtgq
K98zhLJO//ixx57tZ61TmtGBAX1do/wmOAFd9dPrL//Xc//f3kt2988lU/3jf/jn5wxZtcDz69k/
/uNzlvB//zP9nf//37z/G//YB89lVmW/6/l/9e4v8cP/GnjzVD+9+wfYs0E93Dcv5fDppWri+nUA
HnH6L/+vf/iXl9df+TzkL3//63PWpNDTPr14QZb+9V9/dPHr73+VEwTjv97+/r/+8OYp4e99SYP6
5ddf/rd8+vmXbRKUT/VL9eGvvzxV9d//aph/02yhWTawQFXXjQnf1b28/on6N0MzJKo0Qlqark2I
sDQra5/hzb8J0zEkgkWOparOdFRXWfP6R/Jvpqaaqq07jmUYNrDTfz/muy/1ny/3F1C2d1mQ1tXf
//p+UViMacGqUU3wTxZk+Pkt2nQSLk2SmzrP0p5FuoOuqovi5pvJ+deob0d5Xwr45yjonzk69WJ6
m/NunK111L9LKIdSGCU+vJ32Q6G4e+7XArtAy8LCqzVLGNq+9gizPrs7Pfz7bfU6PLA6/mdJyARy
fsOKxyDJXBNWOUoR2JugfbjOVfwAtTK3F970faT791A6LGvJ9xZz9AdxyEcpt9c30KfPdGxuOzM2
1kmYQf6ygCC13PHh8AQLV6MDn5H5NZDWFAb/jzY7OMq2hFOfKLyhj/Nh4mK/nbtuuzs9j+9vj/98
OQjXzKWEa2s6s3AeSRhKtmvANVUgpw49qtsK467UINGvEZFunk+PNzsHXwdkvwgkYk1bR3FtluU4
eZGpTYc/rVMjga4adXKhhIbqTbLJWbmpY4VypxkleDFJaf7uxuRHgFnHGcCE/MvCs0xT+J/D8t/P
ogPoMQ1bR0js/ckPhdqyVB/fZTD4uE+YFjJvAZQPc+O5GBppI5a7MID2Bs98YWsq/MHM/AHh39so
ollqPB9Y0szMf55Gvn8aO6lE4OiKtjG4b6ODUz0J1xOXIquEv7CkD6wtQ9NVR6AU76DTMHvxWo/w
Nu7LafdUzkVfRA9xXsmF4tPB92FW6NQTEk1zdkjF1qA2sHX50uzUS00gyonJq38eje4fazD860O+
GWq2qHQo+r0ZIiorkARDBtJ3VlaTQzStou3pNXNw5hyNaSO8OuY8/9eEhy4GEQlmSlVuuQwUV53W
2OvTo3ycOtvmEIHYptpCNczpz9+kpLAyaz23bBzbXE1ccEkbLtooTi7cpqn+xFBIixnC0ah5qtr0
wm+G8vlMEMMtnAK7pH5MkGE7R3VVPiKuUy5Ujz/Onc3RpuucTCjxGPNYUzdZWJSOyDdDZ+U7xIqQ
hcXFcuELvU/jp7XAp6GNJV+PBs6G9y80mE4vMKTNcZKW6gsg0/C6Gk1U8sxK7Dppqj9DCdH/j36w
94NOkebNLDa9VSSW2+U0y1X70VYKVHxCYdVobuGAfnqsj9M4fSrV0FmGhnzNat6OlRVFrxuliZ92
B0Gs7p3iEkFk9w/1/1+nUXPQKGf1ORwLr7n5mzfSVDtO3NaoEPlWKFtW6MMJzpGV1iVMo6ostbwP
fDZDlY5pS/iwiHbOQpIR95C0Sxw4x6qAkI4uerd2rT6/QiB7uCxCs9k6Lh5Qp+fy40ZjD+vTJFq2
qsk5utrKfE9zEhQ9IwfLAzMtEV4indvYoVouXC8/nrSOaToOC9Mm8Ep7dqnxfS4DXj8pIIqmvc2M
snkQI7DsLMfcRPcdSIGn3+3AUcspa5BpkrdIPuQsKlZeVPUSn+VNJELsdKoaro40CwP4dQdTwA0Q
Q8UKsDSekEadjAPqpr531K64D5wCRtjpx5lGe3/Yktwyx4Q0SzP1eQ8pqNMIWRF8HlBLQrm+r2MU
AVScloeVn3rFpyocEuqevYl2dhiqGGacHv/AAiMus5hNZ0rk5hWxNq2k2vmMj6Y4quCpkm/irsKO
rFKfmtDxJ/n/euGdPywvk2uApcop7glpzulknd2pY11XWLSqmGlWLQraUWYjdJmlL6ff7uPHZijb
1k2yf0lomON781rzqN4lzabD/DfGmVu6O1u4Dg5DtSY2HepAuyFzQ7zhKh3VIGx/LwCLNZdW3CHl
f/ppDry3JvjMjq2ibY+/+ftw2KXxWDcSm406wbzHUqziEwq0/udiQmWcHurDtjIFwuKa5OI0LXM5
i7wjwj2uYmArlwuQW2UQWutc8fovro8zmzc09rfT432IvoyH0bvUbdMhY7Zm29hU2tAqaa9tSt9x
nsGgq2dOjczM6VFmdVvCL8NAErR1oapE+fnnDFsXiXij47XyyL1SKwdJmYyW+qZWAqleDjpkkKhH
+BmNfv9sKLwQwZE+uOxyG+0ABPYA4Deefj3ayNScfrZDM2CAIWStSa6y8w62KdHSNFO4HYZApa/V
NHQDs9hfyB4/3C9NQWCeUiCGMNU5PC9oXMWLjbHaDBEagGu/BX4cjJGHE0PRyJ2miHBfEVI3cPRx
FQkcR1lYxLNG7us30LnCW3yHKWzPkTFeoUZq5rbVxvMj7EUtE6UBFwe2LpPGVRODgk5in5qOZ6O/
yRp17qoOlTE7qlAvGWn25cIIF47lg9NiqIRPa8rd5xHFk5m0orRhZ7lZkG/1XHBXGDpRW2sOswgn
xApTRrfC9iGtne2Qq8pSEflDIOXLmBzV3EsRm9TnxJYytg2lt6alGarFLd2qSVlmiC4aBDt/jwr2
CLUyqgvbfMbzmD4GDFBhUGnQNHW6ir8PKWYjesXL4m7jWtpXvbxJsxrzEgWCEeKqmrJWdfNCo0vW
+8NViClTGl1o1q+2cjYVBUPDAxPojQvQ0Y8zoZk2iR+hzrYs6kDvn8l36I6KEml+o9QgI3ZYDFS5
WtyNOimEEo7lrTVY+c/T2+9jwGNJ4rtMLqFqwpqnLEORdo1tArRPKwu3wd9RtdX7HOOwulzqSx14
P45MQ9U4N02dYPf+/XARROBijMYNmmHlvZaEiEXCvn+I4tJAnABj4VHT5UJr9eMK59jQqJJR8uD8
0Kb3f5N4qrrvpriyDIifM4u+TMNLjwbVeTzksBaSFLk3V+goDcdOM9zUMh8XYu/Hw4txdRImDhaN
KsUsbYLgZ4R1FIwbUTbu2uemDKMwq753ZSwXhvoYSsGQkpFIPiUzPC+i5WE+5WO4j/ax4f5KkOF8
TBvt++kF8/F9dIHoicn2MzTNnsM7IeF4nmczSCea8qFQDdQgM197jkqMiE8P9XFtMhS3ACF0ym5k
ee+/XTf4Za/6uN+oTRlfmNWkSY+zJjG7ilHRRlzxj4FDprAwnZBCqOZ0VthzPErHe2WNqIH+2fis
aGWh7GXXGgt53MfvNI3yet3SLUFSPXsvPP0aDdEDSjMRKEbkptZjmERnp2fv4Cjkx/BuKUnJOXdq
bNqg6wM41bFK7pJUoXnVhNgLnx7lwDdSOT0EMWQqysxhSpCDW6prCJ50spcXMK/Ni0Rxi0+67qMC
ImC/nx7vwPLDVo3ZU6U+lcZnCVMfNWESGIyX2IFyqYUKSnAosabWKun7pePx0MvZumpNX4l0255F
rArBMPqPSoNfZo19lS92IS4EQoR3rJ6lXuSB78W9ipvEFKmms+n9qkDKrgR9b+MkjkAvdybsAiDh
/DGpgNcVPu0lVZhSp9cgZvOXNS0lShxwEEKD3usGOsmOhimIle3+8IdiIC5p3E8p0M4XOd4apabm
KHm2kBY+FR0CwrhIIBY9Nn88IrEaNM2cznGTut37iVPspA3APTQb4aj5nZYZGpJMSv7Q5/1Sm/KV
OPnu2mlOte3/jCXfjzXq6JPYFtfuIre867bMEUHXrDEA8ZWq7r1WV62JqrGq4qAHJCkljcr7elek
FokfmnuZs7ZcDb+F2sjaERkoWaPMqrZ2i0p2OflDKmn+UhqtlKsBDXD8MUZU3jenv82sFfrPVSBN
ki3WGz2dOXECn7fQbxWMYA08Fba+r1X7pq/rb6iylFvDSRxspV0FeSB9VK5lFbjng6Xn56ef4sBW
JvmSNCNsm+qZNct3moEL7SBLFIt1tdh5kjw3F2jqUz4yFoY6sJGnPI9MB5lRUqvZqh/qPDNMIjna
XsBOU03T3fXgKfl1KRMMJPFQWkJ0HByRloLBlVWwYGYLBT90U2+jut3olE0uAs1szkvH02P62666
16Lcvzs9mwfCh06iQn+HJIl+3Tx8jJXNBx+6je9AkUQvIsPI2Pxj8MDXhaNzYvHJXpOAOeGijnV3
aDu926CbLDZhF6PpFoXl+SiC8lapxuZPrFRdpeBB+ZUrkTHPaZJQhqbMapxUhq5deQPc4tGT6Vkb
htnnoYiVp0TrQpSnaSHeB6Xj/LQbkqCFTOTQvieHo3jJSUDZyZhm/00a6XnI7Wje0GNljZhXGeF9
hdD1ZFSq+w16fLF/q6U2rtPSlxgAZOaqDpHX7xTkvtS4ye9iCYnItQac5uwsAetQofTVomiPgAvq
W2lBn2q0ZbNwPB/YY1M/SnCrELZqzIngA/cXEWVghXMb3s0qNZUe8+FOvUOConv+4yuQFc+WdjTS
3TkZ1uk8RYgEa1nhl+7Wz0AtF73hnf2JUdjMNs0+YerzY7JTHHsEpd9TSc7d87gKs8vcwVv39CgH
LojUC3TTIQmkh24584iR+p0gBUEhAbWpXx3ycwifj76zlSBjnQuReA6OkRR2vwxukuLhQ2aJZ4GI
LxzN/C06rFwNMpKzwYq8O0Nvs3Y1UOXAoky0j6ef9eO9ikcl3SdH0aVmzK84fYBGG1p//YYix3gx
5EFyHXs433mj6+66GCuvRs31n6cHPbiwLBqvglqkqb5q1bzZEIUjjTZzMtR96uhr2eCEK0SBkqiD
IfTpkQ4FNvlmpCnSvhmposIZioyRkP9CAWQAaOqPcbdQCTn8PjoXYcNEi3p+IjZAYlFSKvtNZttY
InkNyodBjaheKp1wSYX14CvZNvuS9UvLdLa4wshtCqUjqKFXqp4NGQoDZSXyhVc6NMpUN6XWMZXr
59lrYSETqhtVv9G7rtmqAxDDKEdM5/TnOTRxb0eZnTuRKqpC1XIWAve4h8kTZVMjLPyo5y6uPqfH
OlCWpoQ2lWhZdA5zN5u4TtUHEXo1SNOh6TaebiNdBNq1u2y9xP7alY56ibMaNlC5iL/ICBNUt26C
Kz0Z7CV64+FnsXTWP/4FOo6T79dli+ixo+hVh/S/GhPp8VlLMJzrVavc+Wb6u8XjIW0CD6nVCmGA
PvDOBjtYmP2D35hikUNuY4ODmd1Qwsb1RT/22LQ5RX4O27bG3LRKFk6RV17+LO2d+loqSDlEDoCt
vH9XC3VELIWZ8qr0rKsxwcouIne94azFpEq6Zn0ZVJ61DYco/anYdYKWpWV/k5T0noaWktDCQji0
6N4+zyzlB5todXrfdRvbtRHmKpkA+hn5NpPmn9mr2MFYBiV6CchhNsNRRFpCK4SDYNCQx3f1AdvD
yFsIctMumU8wUK+pJslt05iTMsums1v8o7pNSM7eIGORRBinTr2nex2JejT3nTi/FkNFpUpzwyz6
E+uIPg+IYO663A5nu5ierWeNntFhtOkkl0UbYv0WJeWnhf17aLmawKzIpfifPu/kyMKPmtqm6FFq
g/8USwMfGmtslM9D6xhXWNNWCRaWbXUDGM9/NiIHOpDXAo6B9qJiziVR2F71EMrxBEv8JF6YhUMn
KXM6IQosiuJzlGURFaKPWtFRzBDaeeKJYSW62sIRCudYM0PuWdcT4/PpSZnixPzTT3mlPlWEVHve
SURoP5DR/2PvPJbjRro2fSt/zHrQAZcwW5Rh0YmkKIoSNwhZeJcwCeDq54H0zYQKqp817N1EzKaj
I7qlLACZJ495TUFMm6o82SVxe99rKM/0jvhsdNqZXOHUBwBSDgyMDIpx0CpomVXv4LrJcWFgbF5Z
jYcScCr6f3HzgFf0LJr6MMqt5fj+cWUPBhZoRcJ7tEZnF3VlcT93g3x8/b2dOjKuYy6zM8btvr3a
sok95aTYzAdy12o/hp1vvCu8ub2CXti9hJrt79LQahErU8aZxzv1xVxQDHhU+MxJ131JBnRDWoER
wl5aw6o6kfFVU2sG0jZOZmA0qBfZ0+vPevKzMcRzaEmCtFrzHZrK7Ad+0bhVyve3wspwhh6SdP/6
KqeiKk8Ekk7Q7qINevzZEFwxPZUY4zYMCzx+29G/YhTTXepdNp45aac+ngfuCWArLSIApsdL5dJ2
NGHg4edFlnqX+ab9FLpdeRhlpO0KPvtlpCXqU2mG1r94lbRc9aUtyrVpr05ArbstE1KMkwucUT8m
Ff4nRVHaZ2Y5pz4YPQ36UVRCOA1Zx88356mTDDmEVtnG1bbwFb6Kyqz8fxO3PRf0rwu6xgYOdbxO
zSUMM5O6dPZHAwsyf7pwUMLfvr4xTsVFhpYkkiB4eGmrd9ZE7EiJIMxW2KFC1yHM453qjUX5zpd4
s0z4eIV6rs5gXE61qUDGWQZLu8zq1rukLjt8lAxyS9XbOuyAsnHvw25qnwiOziEcxuGyBQKKARE6
A8qPy/t8bs5pFS1bcR2ffVIU+ip0cmiwHL9iezbwvxw5FTksqH1u+MPF4Oj1lxSblAs8lezvujlb
n6kTcNSA14jNatqJ+yhHQfv1z3BqU/35S1YRLy0dp85i7LEQ9+qvjRKb7NSXzZlR+YlVwIxzN9Az
oLW/TgVE3dkRlgqk1/Bv4mDAbC1HfLM2znzdE+uQs5I9088nf14PfuvCMOui7TDfjtviBt829BCY
7px5Zye2LkNek8EYtyujsdVVVOplI4WFT6/taZKg6UzfiiIr0Z7qFUPACItME7zDxetfyv97z7Bd
bdpxJksyzz3eM6kZN2UU58ZWNbH50Gcukozo1GwyE4nuPpzk1ZyOi0htjC1CVmPI+Pr6JyI5MBm6
joDaF8jQ6qllLPHDiSJji1GZDklIaDu3lNMjDkg//8VKNMVIGZkAsWGOn9TDYDnKPTy9VOtN143d
N9jXNNojNKhzd8aJDQNSxuNq4hL0QC0eL5WotFZh4hnbCXhZMLoOZkUVvjqvP9CJm8mjcgNgAUQA
4Ofq03lShFIKG+mPxgXJ5Dtt/BylXl9vw1JDenDKuvhdbIoWl4CyzMozF+MJqA550x/rL1vrj9wJ
V53Y6fzE3IaykT/1ou/vBtvsdnPih9iNFnZ5YfWq2Nma20IZ8Ebjwg8d+yMWYNde2GEi5TWbyI7O
0dtPvn1fXzB3JL8UQse/S5XDjD25aWDfhO7NNE751p0c88zj/4bBHIdb8m6QKNQhjMwphY7X0V0s
dbU2wm5Om111cKe5+TRbeJ4b82drKjdZ7snsQgwe87FybOIPlVtjLdsasQ8KuA/Ld5HGQGWDPZul
HeRsdOJDn0gtuiMalVi3zxFO93KwnWDAXRlj0MKPu2DyRs+5jCwzrfeJlG60xd8gqfdV1vgv4Vgn
MihkiMdAp03iOgvjcTrMcz9R1HetGd0UcYy0P79hwo2hnLSE/12bsosiBFHFm4qgtSQSA8qtnlJO
bw0zasG44LAVjNJr/Z2hcvxAkZbIUVudwuhmEvX8pKoZby/Me1h/9BofdZXBVtHOUzLsrjI11bh8
QrHAOCXOtJC/peowJFUu/TIdO5womPqwMLeNn1WfJQ7h5qEUVlLuW4O22ibG39vdyQGwTdCabe1d
5MaUxUxkqoWFEivLuRhU6l6krubnV57sW3xXAVzi61gxrrpurRbja/A7UbQZ7Np5DEfoLVt77JQW
VJ6PY2VFJxyn1zYR2ZMVJaN4yrx2xuZBTZLe+LgYNze6hhtbj9tsQFqIC2WSmMmzSbMBMpA1NLdV
o9WfhGgt5HpdeYW2JWpWCo0MNEdVbD2WtC7wkQinRrvSBvIlLKX6+VDboTAWry4fUWoj9NyNiNDg
uc7NPnKDZGjb961I7G5reBnt6qhjoHyR987iZxuG7k3quNIP7HA2x4s2GfVnMyowNutEZr1LoilO
Az8m1l/S+EmtjYvBmLlx0DhobhooRea+ANZfbEMLjqlvheDrsjhf7F97F86sEQ5ucxg8ve7vTLfU
Pob1MHySU4ZcpquYGlx7yG58ndixXxyvVCidl/W1V8wF42ddmdh6St3ZI/2uPuh24VdBakv8XCsP
hgcYG6PbYI3edT6ntcDFY/Ii7x12kb52UIkfjZ97z+sQ3Z1MC3+Frhs0/ols0DYfdOvnWNoaNEkd
J+YBsfafVULLJYBak6q9akp2rF7m03uCZY4FCu5Sz3hk5hpOdTRLNjQE45c0rb1LK0mKH1Urk3tl
jEN6F0au/ZwlDQq/ObgkEwJmHOtbz7ZCqPdeAVK38Dur2aiozdvLwp1aGeRiSp7LQZd4VKYqrO5H
c9ayrYdjR76Buyi/owCHC3iWl7iJhW49vHRJrOpDg19XtnPTSDzHWq6GC8N0QnPDGMm6y+LRFww6
RzxNwNNouy73Z6SF7IlDOZRF0e/szMeEG8UVxMtMbfbvsijHJEYL+SGJcKHe5ny0PND8yfguKXXe
lb41fI1QLdU2phJYYAsvw/oPNH8UeG49K7YAqi7bEQyK3IGVMrxLX8s6fZtgzWbuSx/pyE3bzsm9
yVmONk0EJGUz4Mdu4Gs3ooBtpHl56duJbQdJXVqMo2Rf07N2zA4DtLHxMXPBGKB96DUkgLdjnPT2
ttGzst4qTwyINZkaTnPJDDM28DRkNvn9g8SMB68QuaV0KT+ZSm/9oB+KKr2YfMnpNHXkU4B9D2F2
kMrpZdCYSZ9vacrDIknKsAPY5Vvlwzh64lGLFU6NTT7LgiG3gw3KHGeJ2hZ9i59gCAYXx9sFgYyq
t6E9GKLCWWV0JLqtjMKc+arARtNIt0WjfDC/vWhdqM7aqIVG+xWYXDlqD5i9zs4cdHju4XhXjZnn
JDw/rt3x5n+WDTw7D5TUdmgTtEXhSj4KQtEHYf6ysGz8duckTn6VNnkaRIbCKdvFJlc2rvk0xQaW
l47fyic3LCHFok+rlWdyxL8AoR5YDyZLsAVo0AOgWdWIEeDGoRz9xco2euR1FYCbEM/PpJ5vqyEk
MS1ls7XC7Du3UrbpU83dVAByIWATbOq+/V0Zv4mk+98ycI9Yu3f1j/Kxkz9+dLdf6v8XuLrkv/89
VRfrmzL58l9fyu//dfgh5x9RBXL+yxFZlz//m6tr+P844FkgHP2aRlsLDe03V9cQ/4CeBJZL+mKD
ElkAL//h6triH5MhImkTxBDQFgtC5T9cXdv8h3mTuYBkqIIAaXlv4eoy6Sc7+iN7YkYOvJi/0AdH
ylBwPR0d+7IWxWCnG3uQTB2S0Q61ICxy79bQ55xbsazbzx1Y7iyYReSKwCMncDZFE41V0HFrp/uU
yQt2vG2vvjBpMZ7a2B3SLT6uKH1UhZTpbpyVG+06+vrRbvS6sQyEmTfeZe3kSHSbw0ijik7uMKME
DXb4ndDHMsTsbNJ/6kaucv6oE467foALC9hXyz9qokU+DohGNOMYnLp2EMJXunLNThe7hLb1R0Yt
ybMEOn0j/d43SByIMkrFDo8nsFhGpmCE0ZbXPV5ZwgWki8K6cTCSwUy3TenrV95E0nTb+TQJLwqz
ldfeoFBIGbycHqXby+vEzv1HvfCN22QK88USlL92meq/U32YvsOlLUcaKR1QRZqtocC/rp8x1Msw
3uXXZ5/CKJLXeVFpkJWdqeWGyJQIkeedMBCpmsXnUrPS5r1k9PezjcsivEbZbsRsI9N8fesXiZ9s
LZVLb9eANLYOcAP18CaTWTJsJqGT3TV6jj21I+MImTQ/eVFUoAO3tuvfWXEmYoxUlfAxDs2jWy1t
nRdNFh7prlsO36pMd78BWoCFCpy5ue6EP+ZUGYl7YPSJi7LlFdgbD3kYP7maJWSg3HJ0twO8XTqr
RfeODBFbBGjgWIZhaMoui70OVEZKEXrjZHX4YoJxRYq7TMyPhFn9MkvrWgTGlMtDAddEbnj5fUfJ
W/ZOYBR28jTkKWqEnIv6CUHN6GsZO9gm9GHlelivFvNz4UkjwsihLqhhJybdLM2oGT+sMhsCmpji
fh4SrJGrmrbhtnRyF6aGLc3w2nF6E8WjqsKxxgsd4zqdJi6YWiaJwIIZHe0gceLucZhhwKEJ1iNB
N/npZS6nKr2sSRK+5mmh3rnOnH0l++vejY5ToVM8RMbNzGTd5GJywsfOl9GSMbStQT6QlgO3SJ5Y
W4PU5xPw0amEUk4xsPGc8iIKq/l+cvmIWytT7ksbQZrezCSK88bG/NkABtLGjxpEWyZbyeR9S9JB
e/aIAmiaaoP2hZ80PZQwcoaDmCS6yZozCA1XU5Vd12FWAy9SgzduLC3EsQ2B1Ajj4cgxPorGdfBQ
GNrug4np4UBqPUsPj9gBR15pAorfNNzMxTbPXEzLfDWO1mYyfDpc+TJyghQx32eZXz4nY25+88NC
/iiV1Ri7tC54bVP20AIr+VQIQ33KsfV4b5GbTxfAIspx045xrS6qIaPWMMnF34eDYSGl6hotGBkx
RtT0xuQUe4sKz9+kpd6RyHi5evAT3QcO1xVLiu0EoOPrZ63t5m8Y6GaIxYE9yvideu0GjTVHH/xR
4E7VMbW96to6N7deQ5dO1ZnNRGWYrW2byHzm71au2MCMj3YJsvLWRsX0bJBuzvyHFuFGUMC1suqN
DOlDBsPoWg3YtL4M8sQO3+uEML5KaKJbP4Rg2bUmC90gn6gHd3Ls8N/htArOtVuPP2ZN5Q+zCif0
inStc7ZaXDoI//d4yuEsqWEaNGfqG7cE/tqiauppg5Nqfa35c4WlpjTcBIhJSt9V84zxua3MEstn
kWAY3k09/us1WF+MsKt4Eht/tEax0cYlYUhnHTOjIpLlN8/3EKmfAAM8hPRKsaISlXhvuo3+ox0z
S8cndSblAmHJXTB38yLL7c+z2CatL7Mr1yNh3rh1mGrMPIB8B7hLkr97dVrhGlKTS/dDhBU9GigS
9yYhJzRjosj8SH83dy9iemX2oYRYhsVPRllVICko9hpIs3dsrMLfOLJL64cmCYGtuS0fifolMn5O
5WDm5MGFSB/nes7zKznNmvbk+Br/e8x1BahSa8BlATLsvOvIFxGpbm342q7nyn7xEQhoA1I8FwSE
63buXiM1fqc72fy+qlqNNpkW97DYkIP/Csk8f3bwi+8PVYWJXWgbeReUSdt/6+JE3Q18veYafF9U
BoN/hy90OeykxnEKkjbDaTjs4/hMD3rVk+JWZ8YFa8ICRwsGb+0XZJdKEMeTauN3aQsfK4ovubXd
reZ20c5MS0HJhjLalA7u70bi/88J/8ciz/Df54RQ+8hvj5LA5Q/8TgJt6x/KxCV1J9NbZoD0qH4n
gZbzD11XaDwQj6GZ0a38P0mg4f2jMzFkN9OU9WHj8Yf+kwQa5j+QG8C0LF13NDqMt+SA6z4d/Ehk
TBYo2JKl/sVsQh8qL2KNwgoRUHOvIsOB2Yet1R9v4/53RvmnXssy8fkjzyTBhGUClJZcE+Q/Y5Hj
Ll3cZpVJqmEHXpY3nzo/Hw9uiXx/XPSgGd1OFWfasmTP6wVRxBaLxsfCuV0DMMd5ocTPmQjGpkWC
anTryy5RtMDKsxjXv94gglA+h8wxGbeCTV7++x8dWAI4BbZGqw/jnPKlLad6A1Q4/vD6G/wLU8MC
ACBsl23CTvprBGo4UxRjjSLwVvfr+9KFgUfjTpOPpkYdGudV9SPsiiEO7N609sCKeoZPbfmppSjZ
0w3NzwSZE2+YvQvJEhl1ds9a1a21ElX5Pb8nZT7KzeuGeAO3Xfsl6s30TJv35FqgiEFW0tInqB2/
4qjMmLlidx+0ICPu6kb1H2oXU/QEp0HjzCzkl4/Oaq9S3cO8MmHXwQRbTS9VIqepUrWDUm9q4Qzv
hx8cEXk7zGuqWzEM1X02i+Yq1plYKIkne9Do9M6Skgtw0FKqI30IeyTyaRymXT7tgbZ1bxy6sRkg
QbLZwFYBnVwjT8hthtnICqy3Cw1newvCbQ1Y48whOrGzGYHB2YJySS26tg3Ry6R3Yy9zArdxkFx2
Z/tD5pJVnHnjq+tqCQ7sIKIZF9Yy/loFh8QvpCoyUmLHnLu9M/fRZcq47Fs1pfLSKiY6aDFj5h3y
Vubj208VcLxFL4sADRdk2Xl/HF7TrlXaRbEd6BIEcpB2jnvwIx0BoMENjTuRRsYMpAiT4d7x4gnA
Kl6/pUMSGvSOqn6gUfE2be6FTO6w61zDof7wXML/8U+KvLJxqgw8l1eI8CGrgT/VrVeciScnIjJT
2wU8BrjBJLAcr6LFFhaqPt1TgFLFQRVLakZibEOMcsS8hxkdfnv9XZ/YTexXajtwh1w5a+xB2OR6
UyWRCCKaAhve4zICQPvp7auASgMs6zEsQorg+LmUmRgg05AK8TNH35H+yWCqNG//L1ahj2ByMpbv
tZo6zcXAeLaAN5C0GEwbCxLLa+bmDCrkRNgDRsFckf6QA8l3NVvUzNnI64KbhcTCvjBiurDhpFVb
pWnu2x8IjQg6UtzN8BXWQc8FHe9oXYHoLIo8W7zawm0ZzucET5bXsgqt4DNIXdhwPrSy1QPpoyyK
TmeIULQO+Hhg75vEyHZW6GwraT7GU5Jscsu7H2L/TMA88SoXWhmTYDJiBs+rD+YJmTMSoo63FUaR
tWiLfT8PGJvLUjtzWS2X0fohTQHI3YNEschvHO9AGs9uN3KVB6C+9gyHhi1tbvyoIvrmpXkFM+Ac
zvnEyfK5CxYsKF08QDfHKwq/8rou72iOT9YUTC2W4AgPGWee69QrtAnPyIQRrvV1nmM6RTMzKWSo
Uw7WoQrteN+jsEG3q7fOHOJT+wQ0ycI45Ar+1QD9MypHdqEGR8GtH3UHb/PIMxmZ9Ypy2jRuUqtg
WKJl+Qc5R8Ner239zPKnnlRw74GHABZB3nX8Pquqs0unM4khBZa4rmbnWOLI7jY3ovrMSz21WQSg
FgG8bIH3r5KNUlET+2JY5hrqbgzL91MSIpkj559OmN54EbO9t0YuFyFIbhfwlvB81gqqfUmE9IYK
tHBYWHuoBeZ1kjRi9/ZVFhLWkp8wNVlz9caMfjDyu0ycjLqgOO/MfZUzIH19lb+/E0gSh065QxyG
sGQdfydBU3SOotoOJDzix1SP/W9YMnbf83CezxQwv9QUjk81nBJUURBDge0NKfB4LTOLJY9KBUNu
6OrIF3nYJFuJRXsoMQZx56uhx/fWU0MVFGKw2p3gX/Ot0SCPsdXsIXlBYxCAlONX+HCpdrC1DS3V
7meiD/m8H1XjYu5i9AVdRasoPme0l5JAd/Ju2Fe+TG4nRkJIe3S0oYMk1ZrvNGXgtaMXjnygy5Ed
gw5tkA/hhMJeQMs0Q8gqsYt839HA/EpDs/tpcSneCVGmz5WHYHVQ1/xqfq/pqGsBmOBDXApSeiab
ZbuHEGR+jrUZVRGzTMSN7yJts4mdJroKXS/OtmxrNw+U32ozHsi2iLDRFWOy1fPC9s4IMyzvd/X+
wYHTkQFtDbJ+GZf8GRLyMXWTOALOPrTCvC36+sWbjPDyzRsKKiRRR/jUqoA+jxeBZVm1oKMWZ+AM
IQ/LLA9e7dMmL/L23IY68TzgdpDxYcrJUVztp7RJdFmBJQiYQ+QXmZM5DZZkIkINcsrP8RFPFI8A
1BclGSpwCoY1IaPMzbhSOQVU6dbuN9ULgHNZXvv3cqxVgT9VPrQ4aix24WA0adF75vTditvkIhqz
9KERfnfmVf/KrNcfFAY22jpckVDzl8j4R+bd15bdMb+ns96Z+VVXO227Ca1EHLTUh54PWsC7bQS7
LbCY8Hgb1UbjO+jSvhVU9dyZAahDkB+jVVKH5cwXHprR08/Rlf6Oz3xviA6/xXFp1Rz/ysozmQaO
ZCxhU5hfoS5Bwqo18ZOi3/yhmPy/i+K0//H2bUjyTzUCoAm779V97sZ5osfVxKuBnH6D8AkaoXpi
HOYu086gKk89H7h7OHmuz0hx3SrMjDSlvioFHusUsro3O/ipjA8yqX5MIn3nAig6cwGdCNposC0z
UZsCxFkHUissBDqPS7ukV82hrYX5EUm2YjP3I6CTt79I2k2wuH/hkH8Bhv/YY2XZVyRhLWm6UfeX
htKcjaBFj8nm3P+bpRYNQRzSiCBrDoPHbTcPFSkLzBNgaIXO7sip3Dr7XLZ36gWiNwY+lX/AwFnd
emjSTilUYFLZCYvEinsVoUfDS/cVxelb6UwILdFu56FQdgNisi4TYwbYogwJSIhmZrfTaM97Cmbn
6+vf6URwhy1GPeUD5aNjvUqZjagwBqMlPMWNUdwxwaxgiLcgOP7FMjwHiHTwE2LNzYLakbaaYjug
9uhdgoe2bhzmdIe3r0JWQlICDB3JktXDEMjogOkWRwp1h4fRZzAUwX89c3CXwLMKn+BdwAwvTWV6
t6vwKZReCeSKRUAlz6VoFz9Do783Evem0milvP5IJ7YcUchabl6P22MtO5cCXASXyGJcMNYng2Hr
3tdjdSFj8+2dLVqpFO8oTSy8kjVudLQ1z0kV1jmuHnlop47e3ovb4Uy5e+LtMZlc9EzI5ZaTdBzW
RQvSLZ2pZbxcdw9AvftLMG/244L/2kAxMc80S/+iJrAX6KA58AzAeFOJru6R0W/dibdFn6lGZwmH
wMx8Rmitu9JoSD/MtTF/T7LZeAROiRjAEPXDQfH7Ll7/jqce21rOF/vShm+y2pqz5YxhSIoXNEk9
H5rUrMG6aebHrsMxeQo7deYonFqPyAG3n+OAntXqIis4I2E+89Qg3MpL6ZnO3ge/99TN4RzQEdQe
Xn++E/uUiQjST9CsAMivlYvlMNIM/9Un1tp+7wH82BrMGHe02j79i5XonoHIAojwl85vktp66OYj
qbKOgoMSBmPUdCiv8/6sjdqphzLh7Npcz7/i8PFejfxKMwBo0+vV7fvWKt2PWtTMWCgiFPP6Qy2f
fxVTuLhQdmO2RJq9DvYihrtuhqwkzSG751Z49FwNQSjslIcgdvHeG3TpHNRAfvb6yicuAFpc9LiQ
ymCDrhNv2Y0qY7gigiEevSfuojAw83g+sz1ObEeYAFxZdEuoSb3VqaelwbwcXaDAw3YDKOP8yW3I
fiMj/tGG59hIpxYjOi+61g5CcmuZIZAFFGYmMdPBkI+7wNc3Is6izZTqaofyWnGmw3XqFTJpWSaJ
jLwY5x1vk3wGH0hJJwAENuP7PHLzC9XH5070qVVApHGkkYBEB3oVQUi28tos2ffgkp+Qtuh3Kj1b
G5xcxIS9yDANRoi+ynCAUlctAiciQNhzuoW8JN5JFNJ2r++5U+eKrj/d1V8SiuubpqxAomiNJ7AM
d70LO3Hsq7GxQcAY6TkjrJMPRBBkJI83B3fO8beJbeQifElCPwOHoFQe/Zu018SZdvHfXTMCEtw3
+hM2Vct6yCqll5HXsgOAdiSHSApw/61b7QesBC5VU4ktMlc3Uldswso52yE5ETwWIgb0XTRjmYYe
P2OUGBMqGANHuMj0jyj6R1+S3jfvQDif0wD9+8uhkOgBgl1CPazJVZmupz32g60gXRwwcm61ZHiM
qz6/wOL+HDPr75DIUozfsUwRS/xdfsofFQQw23hOxEzHWhuaeKMsUW76phFfElRIu2BYmuVeGSwj
w/3r2/PEytQtJMSLWgPvdHWeZTPPjua1VoDaUXiRUQQ/ZpXwnqhBvTiIKyvZke0l23kymeK8vvbf
L5iCkASMMQ1TdGZEx0/tlzly2FQXQQevYrMUZocuS6PLqXLfSlJcoKfMFz0oTMgp8o/jpcIQBlVl
09Jytd69z0rVXYbd/8algDL+v3OlYRUyMAABNHQ58+uwRZO1TsecB7KnyN+ICfwbv+Uc6ODvY84q
TDGXpICz/qsL88dm8UBTEZhJx81c6w5OU8yB1RX67s0fh61PFGFsStm+HqIIpypQyvMscLqzvsNv
0g/8SUaQAOxzYqTLhXicECDNhIoF4xpkYf5qG02xqQpFnzwwizb5EPW9936Ku/5LpFr9gRgd74bY
NN58kbEoQ0kuMwY1BOfVjohcHz2ikSZnFEYv4zQnQTlo0dfX3+KJb0WaASRl0WyCc70KV8YEQNiF
iBvYlNH7dsbMh6HQtP03qxCSKZ+o+dar1BVw5bRjFVmm4Y7PBoShyOczq5w4rgSopTRbJqvMZo7f
WMvribPOtALGJvOOtuW8QWR23hiepc50b0607YiGFIIQ+2jeIQN8vJZiajZNKL0GjVtBzUgqHbSq
m8FVoo1gXI7cAJ8TZTu71oBAq5RZfKdU9X20vWx5kWsgJh0p1Pu0Lc2tEpP95j7xEq1h6wMGIHKu
zWUktrH2SL4cWKhhH2w8UvglMOVe/65/J3eswnmg4cO4lJd5/BYiiUC6n3EGIzdynpFMLq+ydpaw
y/S42HBBJmc+8YntivwAndJl0UX8/XhBdD79qG74xHXk6Lcqt+Z9LNLpzEDl1CokQ0tDgaoN4eXj
VUyt6/o5cWDYuYX1xM/41If9uZN3ohm9BGIom8y26WGtOcAjW2YS3TLFqGr7tkghUjpzWT+2EpeG
wE2i8rnIMoC0RVndZnqUf5+zuM+2akjbW4hb5+SKThwfOg0LUozeEy3e1U0LJlpkNjdhEFFcvrcL
N7monKZ7tMG0nrnUTyy1aLbgXEY4wNRj9Rnt3I10aYLtSIsuvivSNr9xprzdqzmUZw7CqaVoQwFF
ASVISbVayqrc8vcIrqm85itQ8vZiSsNmOwx5kr79OGCow3QMIdpf4lbH+6ZX2hQChKG7YYTy0Mxj
+i7WXH+bDI62b1ESfPtpYGZKo5WYt5SFqy/m21QgHnwAuvKh2KVVkhwcfTpnwrt+g7wzGN2MSy2a
F/RZlyDwx3WuOoEvo2SVqWcQ1HSxs9Xx//2Q5to5ncz1wVsEEBd0Au1+PhXcvOOlnImxX5tBuBmZ
2m00LFN2Y9udc7b/iyy+LEMrGGFbZguo8K2CN4Z+aDQMLONlUSAKcYE8cmAl+XYGud9De5h9czNm
dQofFGcJO3ya9SiYI7ktzOrMTfL32+W3cMUjHIOfg71WPDXzaZh1qM3ACfJqY0U2BNWh8y4q3+re
uF0WjBzvF8wSqAxITusP6ZRdViQgMryiTq98J26vWzM/N8r/+xuCNyKlwF1mmbCvTVBx6muQmrZs
eJHO+GKIqX1u7PLT6xfPiUXYksjhLzp9CxXseKPAMYlh8ukL6dUttzhDYN0skremLbTqkGhhSEP1
TeNpLQ7r1KorR9Tzgszymp1DXguC3c/OfRZ7fY0u6wBCWDTiCL7Md4+fBnZooRhqWwFq2uJbBaLx
ZSjc/GV2KhfWlOnWP7vaH5/gCvlfLIU6nJVUKXMxlfbYOANfGzAfLUrIpZU73RPwRHPQVe5e5cOo
ux9QRK4zjJVqNPaSsNAuo7mqo4Ob1N19bwwuMswt86BLcuDypizTgvH8OFjfpjzT5h2Mbe1QDpVl
bLV5svpNyVFpaY7pZrsbC+liw2Kq5iYWqqnhcMXdZ0tim7wrchhzh1oNtdxwh3iHXLbal7b38ywY
BijLm9F0ErEv9TyL4OB60IwO2EnozgbatBndjX6fvcsnd/o42AZ0XtSfxR0sLbvdw2NKkZUp5FzD
ZppmeanbeRMGY1UUz1XXx48ot0IH8Z05uS1kY33Qvc74UivTbgM3b0aFCbeBj/FI6hLuPDHiZGE7
2YvyugYmVDzaxl6iDuTfNmlI3IsTE3ZTChPd3Egyu+gi9FK73lve6GtBZpvzDBG1Lgt0HJ3Sw5dD
xMMFBD8teoobNXYb6dR4K0X+kF8XI4P8LX6qRUXsxpItqDVN1hvHadSXWq+Nj9aksC/L4tBHraIs
/Q+2GJ32Mm4r+DvWItXb+mNvbghv8kHEeXZvL7LaQRuOxSfSliQLVCor9JpR5UBWN6vdZiMSqXSc
UvLm1tQs+6NZlW0VjMLJPur8O/sciuGh1TJTghX3FtHgLh3kdoCzxF0Nqhnrm2LOSAxmYNhBWSnV
BoleN1qAj5XzFRaX+XEIE1kdoh4pl2BAUWEiRxbN9zKScXgLsmrONoWlWR8iPdPHnVmk4bPbTLjB
uUYdv0cl3LuHj2VdplPvXyaxLa/0aUAvHNhcoMBiv0xa6Hykhd86KPO6iJpoVqfkJpwtHLaGpFHN
BrUCrQqApRUoENDZ+K6PbpZs6wJy1ibxEMEnCErtK3db9inDoanepH2T9xsPyMcIZStW76UY5nrb
1GScQes2TQGXx4imwDGW9hjVb6YHUzS4H4e2SmFq8+e/DZD8ios59Mab0vdkGzSdnx5yvc7RXTDt
lM+dShSgSq8Zv3dj7n5VHcieHZJsodxbdYoSJs2Gchsqp7oHIGt721yvJBw2Y/Qw8s7L2taCKa37
eMe4Yr6RXlKMd+AonC+xTES+VX4pmn2XOR2qJp0DwsFuSs+5SZHdVXeilZb1AR+oOd443hRxGJoc
vnxpp4W1zR1fSYhxmVs+gJNoP8fLiOoC6kQCa88SQ/g5tVq9uE3mWA0bFA6yTxLF4TqIRiw0NmWT
TM95OzXQ/cqsSr2XZtbmveEnY3VTOkWm0JZQacm0rh0+y3iOKzYHPMdN15WDsclEHbdBOw7yU6+P
w/sIhvsY+LyLy9JKPcQY2tZLrmrRm/O2MyLXCYo6t1Wg26TP4HXykeQLfgkSlzJKvIUL3gGimIdw
uBGxXhiHNOnLm6qRhQyGLuXjwe99KQpHfyT+ty91B5N161mNOIDvqxf4Ul1/roep9f8Xe+fVJLfR
pem/MjH3UMCbiJ25AFAo276bZPMG0U0DDyRMAkj8+n1K+nZGpBTSaPd2I2SCotioApCZ57znNYml
uX2ws3JT92mrhmqIsmCZ7kpVOk606mObhVBH+U0HYceHvMDCeFZugUvKZG4yJDiHqEBV+moKtWVw
vtdBh+TSq9+Mws7uq7R3zLAgRFft07XmnmR62eJCQXtQRyLN7TXuccHOoiZY+3Q3ZYV1NzU9viFT
vS2onBQ2SeFGvscST5B9s0PjjXg17dZJSPMILlpnJbYP7fKshnR+yAyJFNTLB9/+0Nuz8sPSmYzP
KVminwfJVnCS6AutN5ecKQIw59Ri1Cn8IL1RrN8lWtrBfNWMeW7Z/wvTi2B8Vs5uVE51D57Gu9lb
w1gk2Ci53GzDb9KwDzBYKLy8HCFZVNLfmyPdTdjXQVDtFqNUt0OwzVgizJSjUWfo/brr8dS41YpU
PBebp5PcDonGObm5nL9B4drwgyqs5alSK2yNj7Kte1LkpsF+aZpYiME9Sd1qvqtsECpMc2c7VdW8
bGEbpMg1roMmc8fSwKda0s9jCGNo9LNBqmM6O1tGdbJy6GlR35r+0Zk03Yhbvdc/Lxu7QFxqyn/X
8P68fr+1/oZxikkWu7OaazICdm/sMjbM3qKb1ZsWdPlLjZtCEy6WX9u7jAUFFl7XSPa2TZS8wE1d
uOh1U+9xK5iae9KwMkLOuvRE1lZVRb3u89ntrFTBDt8u8V4sspN7Hy5OG7t2T++xNbI4FpO/5InV
4xTGUDwnhp77isniqgUNTjtrWu37pSoeJqNYth1HGG4Wk6+cwxz0wZOPd2rGg3RXLdSZPzmxkbFl
7Gy2vAexFkYX4Ugq7IiiQGPtB942R4S3aOdqFfihiK2X9cEp8+Bhw27OjvSq729lvQ63cvLsPLLz
Ld0hRybXoe9G954XfVujtuWA/2JYeZ5GNij+fKtWWH43yCy79G5LjWXFt0Km3ne7djQtkavw9TsS
QExi/ZCY2J/X2p3qPa+1N93p0i7YOwze0hvTzUsTFrybu4+FPbL3FaicVZIXqe1+Gs1qVTtbarLf
m0MNp6oYN6e80WpTGY9BsDjmXsO7yDzS8nTymG9eLRIDWaOTpOWYLREuP8vbIKZF3qlSWo8CD3EU
3WuT2/6hq9fZ2KVeyqtKR+y0r7KYre9/XRD/oY1A9IttKAR4iB1XPtmPJaRVVSPbuULHoJZul5uN
E1V2Vt157pLd//Wlfp6vUK1ehyvXpgXiP5OHHy+lWcY1JXSzQw+WKeeS68buYPGu21OwJoObylOR
jeZxFGrbjaNsd399/T/9qpAWAPiuRMifOQRLpePS1qB+9ostSPrJsV76FM9Ivx76v5kE/6HN4Ksy
jaeldzlpKWh//Kp51XamwjoqJN5OxRo+2vteTOs/hCi4oT5oE7b8AeMVyG4/XkVz9Tb1Fk4uc+yq
XelRfUmJu5KYEOz/9b37k2cHn/OKF0BjYtrwExqy6T6hkBv03bqy0ZM3FuRY7HZU6OeudctGViTl
JvIbidvWCRsG/8tfX//PbuivwxwoDyYA0E/X79FWt5RwUMr9tN8rlYrd4jBG/eur/NkbguwF1ALp
EBSkn/p7IZuNTmqxQ23oiOdbNdLZPAoLtaTBP35DAOcZZjCBgEr1hxZxmGxZDa0PtaMIiPVkKnDj
jo7/7a+/0B9v2/Uq6Bo42UCXftXq/Q6CMTyDCgbEKTQLeNUmNgXxspbT39y2P+IiV4fpADI8fyGB
vUp3f4/0FIUP+yDjMtpYL3f031iT44tyjUQQGp6swr9dx1VSaczrrdsY2q5TVaWFDmSToz/OM0Dz
1ZpaQ1X91zfgugR+P4EhwPyKskOKYBjHCvlpiTSqH+2OAjq0N1d/yzBuSHQO4ESmlOg+GrUpdGX+
d0SQP7vtJKgArcGChpLxE7ydBngEcKRedzqjjcamo4hfc+tv9rM/vQqaO0ZyzPoxi/3xrq+VXCZ2
TjuUbeMnY7N81PX17wYWf4QY0KYCzKChRnXE1/nxIhxohZ+5nA/w93E6mQz5qSXTPjTGynvoGuNf
AeD/XwH/78wAf/fuxm/T2799o1Of1O1b8+0//v0i12/NeyeH7PdWSL/+od9k8O4vaGoQucDsg4CG
WSaP4jcZPFZIcPAYBzClhVwI9ei/ZPCO/gv4Ne6OmGeznzHE/S8ZvB38AjTFz7oOdgH4/qEX0q9S
m98ttavcyGEuAaaG6pKR4E9bNAGPxHGTWstpNE2hJSmNpgbXhgBLlC+9EEF05cof8rIxHlSQisjp
NWtX6mUT50ZTRnNFlgm59UVYwHTb4wvlfwjM+t0Zt2m/GaQPWCKjws6mt6JxSb1OP3SD/Qr/P8p7
y0t8p/gOEv2sK7w63LxuQyMXU2gOeIpM7WWiHD9hDPnoaf5X2y5kSMBhf1y33sPMMfdiCGHo2Rg9
n1vmwWGfp+/9GiyvkzGoaN3y4mldChWJrJRAurp3MxkpyJur2rhF8Qpvw5S7dsK4ZRVo5lU7bomf
GfrVwdO+01M9OKTusl6CYRmjDHF0TKb33rPUi9+mn7NmRl1vVg95atUZCITmRwib+n3pqOoktSAL
q8JDHC2Nz+jbH8y8XPdz23/x8rU+BROuas3Y7VYjPfs5gEeaWX7Sds27UyzWvphwS26HrE9KM2Az
Gt0t0Tdring4xAYJ1Atbl0kMpxydr+S/gS6Y4bwUE25p+XRa1yY7j5P/WZBIEa3eYL53ernitTh4
zsE2m+Gcl9sYAjkgLFi8F6A5sly0Rt3UatIiYeplxGC1iphqoiitt2Pja5elGI2k7of+dumUEU9+
mUWFIlQrMNtH+lbAqi0YYwECwAlm3tTOSCPaDUY4FDmEvmt+gSMGQC+TRHTS/PjHRJxD0L9YJd4v
dqZUpEvngyu7Z1TlfgRet8V1Pn8QYpqSylA3zjIa0SJWeWuSqR4Ok/Ij7rQI4U5hWKSpQ4HTFKaU
TYaMev44LZ0f22b/NBrAhmqcbzjKiQFp226nDw1vr1AJPoEJ48UaIUj9loo0nFLjwjgEMMxoiqjv
81sO5joeU/NdVzAsZU9nW4suEbb+Kl28iCoT60FCF2J2gnM9VcioMwCANjDeh7nACbHd7rSsfdl8
PCk7F/s6bCfC0fkIcpgmU+oShuSAPk8zGDepeEM00ObvGksOz4vQD76Ve+GQ2l+zxamjrl0+kvhp
R2Wna6CF6wqsiikf/d0rNfqzyNf0ydH6+VBkpQWWke+hpLh4A5snc/QPVKqAM6lwj13vmSufvDCS
opvaXQD9MRzFOh71FgDLL4bX0WOEshDYE6rBSw8ltq7RAGygI6Y6zJN11EvfPwTK2hMaix8m79dH
fRreJ1evYqNFp99dH0KWW0viar1Kitn/rMvsiz/3L7OFAmx1M7zua53Dl88E2L8Fe0N2bpRjShvW
c30LLJ5Hm82NRrJ0rnBXP86k0V7WPBMnZutb3CI+ikunw6lrhb/ZGcVn9gTCrH2ea76aemy41cfB
H+qksCsj9sblCZbRa1EsuwnjnNg3Z2uvWeS5p7kAucaX68jeaO7tscNa0IFhEDR9PscMXWBpa9Ot
M2w7BWkd1NvHv7IVFnGRskh6UUOzhFfIXavsR+WNzrPXAhZX2VLHcquNGbQ/MGPDUOfGmo5jaeLm
o7nFDg8jrJeqscUtqHhALX/GyohdRSuMqH2zl2197LP6mFrCjLTaG2JYMVkYMFoCd5xug0y9D+lS
7bVpc/GuStOvyOpgLwj+LryXIChllPX4v5kZtVQhtxfZeu9zSijWjPNB30GH7creStK0/1gvDEHa
JT+0VZDtml5/3zKecu25fTTWZUpXzOocpjXsNImAzNMcKBAQdKaUz2NMa3ZIC+9bNUgdfKHqQ9+a
b8BMvnZKW8OyqIHXxu6I7a2H0eji/1bn/qPa5Llr+OtnE8Yf7Br/Z6aO+2/d9eAff/5R10/zpRNq
KLJ8Gv/z19+GpHWtF374BUcJtcOD/Daox2+jrKf//F+/0bmu/+f/9Df/VYE8K0EF8qWT5E3y0zLi
Xn5fhMAj+qvK5aUtpm9f/+1ctNnXrvnDH/yXk+MvMIWwn2fMzQgVCv9/VS+a/wsNLP0DfQHEEyZZ
tA//snJ09V/w9blqCelesC+5llD/x8ox4LeodqhukOQh9PonLj6/mkL8d/Fy7b/gfFJWQVF0odv/
XLxsTdrZAOJNlJRPzY0Ib6PD+eEcfw/iw/I33RIMlx+akuvFbBcRv84n51b8oabesDTfDGnkEYQk
1TMz6wYUIQtEBs5MoQXaXlV1cMZEG3MMzBaND0bTF+wQwj7W8OaL223J/O9p1Rnf17HtTlqBzFsx
8EpW2BfPfrYI5t/UXU/btq17r+3FvY4w5Owq0/7E+h8YEwtUrs4k0pStSOmfC+YHn10DmSinoQYp
Z6pxkfTt1qTfX9f+GuZZDcxkkD9b+6u6/GmpSolHb9B2ZTxt5dSGm7euaZxZs5iRnTeukTRVSTCV
vPqsdZM5DztZq00mbtoE30RHQXSYMifrduSf2hZO3Lqx7gfm916kRsae0YCuqd21cy/6JOub1Tlq
nj37j2aAuhIZsbGuR85mDyeEGcXTicKp5vbJrI8JAVn37ZWA95Iy5B1jt+6zwxS4iksEa/Oad1t9
t0BhhqKw+Np8aP2aQsj0YaUK7JwwFRdqvmkcPy2jBeP9KqqZTXr7hkDTXWoOeR61S4ZvNYdeFwF9
eXW0prNrJs5s40jJ2ae+TpuOLWUtXOXsxdx5w32+pMZ0hMhOCpHdesFwLTPqp24J3DvTBCfdrW1X
3ZjMq1aEhfVqJGYfaHPoFnb7OltOIU5DILCzUFjIJeOorHdjalz/oQ4WNSSoUfjAzjhOO3vTTWIr
an1pmeXl4g4TmlY+b93KWLQJRNvvAq8JxuMEaPSuG1LtSUlo8VFWZWZRMpbech7KwX/N7cyrojLN
lr2+jQxcwfatl80Yij4qm256mBdhDTGHbPEcwPswQs/U2i+LcJavMzLUT51a9BumFsWhxwr1LLWq
0ULJHMxj9DRjdpzr7nYkd0t7roKxeQzWuSfnWhVebOGUebZlVmZhUXvmE8fhkKS9CU7IwMIpw3HJ
qg+dMfT3Q2fVbpgGy3jwy9nHZx0H7TJEXJi+OU2xfsHafKS0xhN9L7tOT0MLjsocl2vg9jvgK1jK
fWOkka+p9q3Zyurglpr1oTdkgO+bn3bfBrg6diRKz0XV0UEijYbFe8ty58obNNKOXFRH7GFFmf3O
yD3vrg9ak2irSt9KxoyB0eGhyPR41zY1XHJJwNibrxmm3Oel1ibDsi43oKjWfeViN5AsTr6W4WAU
7Y0/gk7heThScMIsEc6RlKz6RlsrOJgty/bdVQbUlKqZjX9Iz0A+wy4LD/hKY0Xv4/zEbWsMTLPh
4WO5OcSdrh/cITv87tS4/223/b3J2U94xm9XsPA7ZJaLAvRng5txrHrGR1yhH8Jh8w56Vv4/XuEn
MCMQcrEawRWaPir4Dt40/t9cAYM2fIfgGiK0+REuIZ1j5HXBBF9iF+jYaMSGv7mCee2j//uowgEI
ug8SFXhwHIgIw37qszOh0+6WKe/B1NnrTS6F/rSN5DEWma0ZZ33oRcs3y6bIrPz2prWLdGcKr74x
nMzpGVESTZ/0q2w+rj3wQzRmuto+DcasNwdGZoOxTzG6XC+6dm3NjbqiMvzrB/0jpsQ34O0h2c+D
83YVqPwMF/ZdtfZu7xmUmcZFn776QXWyO33XLfbfXOn6QH+4V1wJ6jB4se1RKFyBkd8Dk5ptjLl+
9TgzlXiGKl+eZ297aPPmn1GIf/tKV+0y7CUHc7mfGf9bTYtaoIjFPc6NG+Zy1tJ9KILl0z+9cyjm
rmEd8EvRKv28CFe37rBtUFhNuXVszTqE2dZ/XVv3oC3V31zr+qr+eO/gxgMtXv8BJG79tOALr5ps
vWitUPrrsS2THhLCKrbIHM/539kn/arG+OlifCm88FAx8O+fgeoKeqXtrzkEPlxna/eDbsWcEQFc
jN5/8+bHITv5zcUa278pxnDP/XHbuT466j6oq0gL4AU7P7+Niy2GTLQwJXrTkc+eMTNPVUNQ06L5
MrtrF/xdo07V3lewofpEvt72iONvt5tG9E4x4r6iO3DQF3dlBzM4qlzR0iV2aU5l50jtE6hXvZ8d
oTfAS1p7Lg0pXlRg8rY4spwwHCmM13QbCT5Bu1uEmJXBhzKdPi1oMWvZh1ojs3ZXWO6iYjsTgxaV
yI0vpdimY4ff2ZU9tczvtVhaN/Eyc3lxhb960dBjRwlo4j86slnGx4whaku7Zm/rqQGRss6ZWPT3
SYjivq7SESaSBa0oWlxtO+nCY1Zm4ZL9CKz3jfMBDsuqtzKAtBEIn3Tw6drlQoZ+AlAqzLP00eWd
gjXrn/ptGbrjKpwhUUIbvxYqm+6dNu+OjZm3EAyyemdPjdGHeamIbMMGzBz2M8jHjWVj7sIZTBTE
tV3v9BC/Hc2OsZbz9GTtDPFekkBQQJxh9g1joYLHwuQYnCg1+wbSlprfUl925z7rrTjve/0hsEb/
3hjMLu482734G3084VSFHWWNLCHlOHp3Zwbd3CTzPOnyKYNiU4Rl348mluljt96MpOQsZ9I20FKQ
JTICFkJsquR+NHOkdnAYPBVbZbc8Ccxq82hkKPIK7kDiQVcdoKOkSe4P1gOFYfC0tOzheyNLYaLl
HhAVxugl3c4HzTXSi0a67EQiiswuokDSc+JhmslIwnAMlwd6RZepBse9bAWXEmX7vLBqrobIYD6t
yfZxkUF1nfeYuedcJjCCPSiR9kGYG1Y3mE6Ou9ktpc1bjbf5PcWDF/Vj2fuJW7qQV6eiG24k1s27
ETlwFU7WUBxNmCTdo5yULpI1VYE8N9zKuyD3+yPjMQ6PtlWLeq54d6z9wo/D+wlgt6JWqXusVZ4n
u6h3Es/5M0R1F8t6sagDtGfe5RCSnJ8QvREUkOyKBRKE7tWnfpnzcu/0M+bfYVcwZ71bqmwsv5CY
4jIaX9NJOyhYM8sToHj5NnZwJc7WmnpH4LGW2A/wTTdSTeA8u1U7FJfJujLXgkI1Tty7QwnPCBPk
KbblGKTIc03QGXqyNZrgBVhNaAyedmwH3QVzor78CHAx2ElhElBrpdaUtLYKnnK7qRKkGPMYIqye
3swaby9bI/FMU8twv0J6pXy2xXfTWOxDqZNUgwGRfyiHQb75PXpWgllHFtda+3Ns4Is/xJhKyQU8
BdfxUfnay5iWMKnapQEIKTOZf+1kgKd3OhdapC3t9hF6Fk7unqi3twDSQgdWo7eJt8zOaQTYwjab
XTeZx3T65Fq5/6YUFvmht0owKihf97Ms+Ryag9bDHOCsFS5JIW/emFvGvh0LvJ0z7Yre2HCMYmGu
BEcyaM8XDI0cOe+rrR4v9qY+dq3I3xq0BxejLbcvZeGm/n5pyMvZ0Qr3KrKbXCd8RDPLPBpEWryo
YgDXb0Zt2DtNiuoFi2m72Om13nxfph6US1hL8DiDGbh7PRC1c8YFejXvcg/8mFAXAYG3coZpuzh2
oZsh1EmlR42zBv1BK4YNSDtt1wc6zKW/GchzkR8a6SxpG2MZbpM6NhVERGHXSQCBZIsGhsp16H4g
S8987ha411/ewLtn8TrRLUUSK33isFzyEJJpxgHmbJXMpw+5RjEWDk0579veWPZmCud273ll99Xt
7FqFHrjcqemJJIA1BEXWq4MCozt91B5zHT/+RA/a4mXD4+WllauzU2UrToEw8izuZJbFBMiqD76w
3O1ijIV+o6ltlc/9oFdmVBRtez9pZb6XlgU/UBrw3mQgSLnBeVtYO73Lfeul9qeCJK9MnHGqH7wD
Zm2+cewhyQy7qlMbITXFpsTyRO9XbqdaL4ou8aDh2vfeZI/NpymFKJnYhSmLBwR2zY7QNP0k6QGN
z7XMjTb2C6e37xfqx0tv1BDGymWzDzh5menBXLI8xhA0uzUwiXtsYZjZ0eYKZUY+CU3Ie4sJWHvX
KzDcN3fgud56tsTbHOAAM4tSbkZ2wO1LYbtQdYJGi6HK2Rvm7NCNcC5vFD73zCjSeTgqU+ueGjEH
gpUzFfU5w51rjn0EVfd1tpjBbjVVI04ENpE4xBBNlaCMmWwIDRzGfgxTLSiLKFNunaA10QfWt79V
Z83ZoCKX4BePc8BqOQB1mu6Bs2E4OAAvDWy0btwXOjlITWbmTVgCOixJaszTYVuM5mNGmM6njQ3A
g8l3zQfTfFXG7Lbzsa9dg1XiYs/GECA39khe5P20FbN3acDhjcieVWYk1bgOfdipwHpEadNyZ1do
diOrL5uKAYs1lRZPVjXqtASptXOxJtht0m9wOKSq2HskaxWEG62UI+HgkOXj5A47mLcZ3T7fNjhQ
9eZZx0GfDeNSBe4yYereYbFnd7YndpWc9acmdwjqGQOeezjqQ+DdOhYjNo0mpU0WsdkvW54/sk1j
dJ8D7/eHPl1l+amqYEDeNlpdRt7Y9rfk+dr+BfaPDkw01IM8d0j/gT3cEpBganGxpeEdFIcpjnbA
Mpjip6pcT6RlMLzYKK3WijCtzxoESNbd7C9gOuNS1TtI59CbjWq1d1YPAPqO3bOxa5ZNdwGqGITY
Ti2rS5MupXMofIucK2MoCXYL+yyApKYFvQKyMZxxCdP0jU6eMAwDMuqHBRIcxxiBXP6ta2xlcx5W
P2gjZPmmIDa7xYc31fkRw7w5n7ZAB4fws6nbzwZhDey1Q2UcMsJyHHj1smpPY1WVhCcsU76zGszt
H410k3MMwlf1kb81yEi0Nkuw59mooIR69sd2nJ8Qg0ZkX5QnP+uHuAWbiZfMOvS6Q3KivVX7lKzW
JJuIU0kNNyNH8Rr+0EtUEPW2rocVdcmOfJdhi0Hr/Utl1Pr4vddQEZvzCI7WF85+rDWt5aytYI94
KWkzD2gP+mqXzmYVHKTjTbCAWv216VdRsZFIsdOQOp4bRj8wrqbAriPQ3FUlC3Om+tMCfoLzc4du
JxwZ/l3MaRyoegt7JncdI76bAG78gqAnqN+ZgdoUBgxBjy1Wb2VIfJV7huPn3pcp+Wyr8jpmltWc
ZR8CneAtk7lhyZHmeq9pBkE6t8S2q2GdU0xo+qu2wj2OQKLHhxWTuipsMFQ9m43hAzr4ZbeDu4dJ
Zl/mvpkgLLCiXOXbehQz5SKWUWJtT/ampe+NiSOF0Zit9kobJYkUYfqnPXlt7ntgTleaPvdevU1l
WqmvpM6l/bsxMEpKpNdoEqe/YmienCpnC5l60vXkEOTUWsC4cVch0YrB+oKdaXWKefXMyGo1R+tZ
qoY+oRG6OilAwiM5rl0T+oQP+RdOjDmq8yArQ8/u+++tDd3cB9kM17I6Qrs5S9mErWote8eIKx9j
RBDasVJ9lXhdnh3KoEzv1kKvn8WYTJTyI8gQM9WZBaCvCLLvtqszE0sqUFtIHbltMTEgKe1GtXkP
i8m0J1y20b/1+xJzbdwwbqWu6KHsRn6voZq/sOT8PYZY/nkMhEkmxah9NzJWVsTWrI6LHqTLyUnz
Xj9vq7CoGlWbfXFtIffI+oX2IhG9MPDpfMLl4NC3xrVG1RMDEvMaK6N0GPCSdkcXFpR+WK1TvRsc
bSxD2qwhHqaquow1dOzdNaTSiCYSv/fpsKbbsdhQKBzR2dpFZIyNvm+WFkHFUpPLeNTcxYMQXfZZ
eyHHqLNCaPHiUzF4bR1BUxXXyZ/s2kslt+XcYZCljmyL+ZGmCgp3PVo6rgPlor5wGpSEa26NVYTk
q5mnrL/2XQUDbUznpzxx69k7lNm0RJ0u3PEgygxpgb/aHuCYa5b3iiCf995j/nwlIe1TrwriFEf5
NTRJRuku8hrorc/TPITkCi2SrB7pMopPs2n1dguR2f2lA0X3TlMqyuZ5an3gyYnn6e16S1SfLJpi
8v/SZn5c59p60BBOfCZBE+1FvrrbOcv16Tw7tf22NmYG69xu9PZmWxao1iZxD/mjmyLV45i0CWSy
pKbO2pypZdfb+nqLyW97GNGeLNfepFrDrMdYphDz8EXgm36HrKUljtCoqnc7s3vYyGk8OW0gkg3f
yurG6fPtFUnU4MXmNFhXGR4hoJsay4/lZJhzZHHs1tEMRl+H/UwcXjhx/kxhOppBDLF8iF1UqhwB
oycuVrks7rEMqOOn0aFmCIjaQ8XEL4NgTopqnhK1lvWjMNZsBwHZ20nkv/iQtrq/D+Y8+1yCrj0L
JWYWFzIOoqHq4qEbRv3DYNCytpte3TlgUbsaPY4eAhqkr+YgPAA6oz/7ZjHc5hsuHPEqsh7yITqJ
j4Eriu91V0PdNkn52gd2rm5dNAXQdd1h3UPIG1TcIhW4U51t7itUPeNLZzvqlI853haGb24JSw5r
0RoyUNQs7hd3NLWbCmwdxkimtw+UpN2rnA30TQVfPmy2kQKIfMhMsk1ksN/nibgglEbExEN2c/bu
vI6XqqjqC280ocudXSZ89P7BMjvjebHrp7SlTHBAN8LSIk2Id4MshXjV++07G41xKolOt5PUzZej
on5vwwqt0sdxkCLf89Ps2yq3KhGjESPDE7L4F1/34PkPfXfE1stYInLVFpJGh2ukFjL2V79vtEO3
ko1DauEo88gaMSgIcUbc1h3McYHaa+rGmEhX/4OmVUFi0kl+gttidwzltR7QvHfbU2EKPw7qlLwc
jK+qB63w11dtyJpHtzcyspuy9VwzrLkQCIv6yoJhedv5bnOYlVU9EhLr7XQGSlHr1d3dNBbBwa2C
uQh9mvdwpN9rYndyl89SOgi+PHN0D+XK84p5CRyZEM1ZeTuha8He4kAhIXTlA0RF36YvZAj48KBM
DdZ0ajD9U9TfvVmec0h6B4Rn5XFA+JaGvypA22UeTw1a/ueAUc5DjqwV+YCzpu6OmCxBvK6jbfEM
Dv8k68Xdb/O4ttHqzk0bIcapDp2Zglh0dh9hJYRiqpPGkmABycHjqS4tQv7zXMVNjvjJHnTlRQth
XrTpY8n3bWtjfdBMP6dN7oeLLecp9gXjwxST8r2zsK85hoJEAHzLHxqDpvlQq9Ks9hX7hwoNp84S
S6ggXrgRfoS7xnyBPzKM0TwNzreMRBQSUUX7WTpjNBV++ZiOBmwAsUknvhbPL76qvKdGdo2kbPVk
9WXzA/FRDXgJJ9rm6/U9t4Plg/JAQS5YO2hi0kfWOm2NdmdsrsvQ74oNUgesiJlsE43koSgnXV1a
BEZvXWEbbMbgovFg0VgkRaENS0j9au50VelBHBi9R2rbkFYJPA+Oo6mfv8xX16fAdu9to8zgPQg6
qdDQlvkiZ5aOp+lmNLOm7scWPrCrQKZUYy5WNOGl8yloU/tTOiocILjaqQlKpz37rC4DuHKUPnme
FS10Lk2GcRsDm91SbMVTGmxlMljwIhA2pEUimEuXxMzzEuwG5knY5Hh5T4oV9v8XZ2aIGvnWkD24
g4KrI5jEU/3y5kFrI3/rKd2GUHzQLgzyymavG0I/Il8PzKTCm1mOF1yuil3QaF9Jy8KqbqAf/5ZK
VzN2WtpAPDEQmRD8vZ2XweuYTKK5zg/ogsY3z27sve51RKjKrlAHNRlcehktxcrW5+HB1IRxt5IZ
FweVLndV0Cyx3hQEijbGlN7aHeyvsO8hLEc6FDznRhTjcyfkm+cP883mm+rRnoPigmPJxi5rMFo7
Ofv8oeL1O+DhVyO4tKnH997gyE9b0f5v0s5zOW6rS9c3dFCFHP4C6MRuZoqk9AcliRJyzrj6ecCv
ZqaJ7uounXHJsl2mvbHz2mu9wTBu8PQaOG3B9N6Skx8JD3MeTYOMMRToXBWSjFbCLIRjc9PjHLyS
437oYDImzUdBUNnYsPERfytYGrbUi61rkp1yIaaoDemTuHttiIN/JbnOPFQIXNeruFGCxA3M3CLc
FnmT3WZmnllbrB9ALgbA1TqbsLO8DXqT05eQTVUwHxuzb1YqBZKLU3NyD2wJl+KqVTg4StSCfTuy
ys64U5QkX5tdg2B2DnOgBHSg9b/ktg/DTVIb7U4OktraeMT6P2G465ug6OKfgqKahWv0snTjTdEg
rnk8jP0mLK17tuVjHJA5COCpwAsYNG8HckzV1lYdAsTMiJOttUE8dFsgtOLbvleArSr86r0IO9Wp
6poieIJ+8lvFk8dy5NbsAQExZa86SViDSlFUK09KTrHY6yJ1p6d8/1rshdRzq8gkbFLAuY1uGHh9
DZ9PJTGo9Hp16/mj+UFC808up48eprhgCgdTvh+1MJfWsBG9BDtKL3lWgPFtwkoGRJrEIx60NUDM
lSlAYM0MmHSpPY5WehijGAK1JwTwVspay6hTIJny0y/MVHR49gyvqgfewvbMONpLSoahUNsmkrKT
p0JsN+0ktJ1j9vhUr9RUb2O7BT0YrxI/rfACFYIxXlXQi0unEYXOexkSVD1cND2mbk2BGW4QBUHv
1oQ6Fdt1WMT1JkbF/CCEjQw2NvVHaxuk5PfvYGDiwo2K2VBSURjD3xLJcZjBQhoeIjUrNdcDHmls
lXHEhBuciv4TiIPU2wWRk+5aftJuijybYvh+pflS6KnYOS0r+9Aas+ukUcDD3Vl9jPVypZFkwTUy
KPToAQyyYICtz1tS/wyZzSMVdnIa1L2M4WFZ/uxI000foD3z5KEj7t1lnIHDFo/FGcFYyPIj8qI6
1m5xJr0Ic7S79VVFqrdWjhYajM9spQpCel95ev3cSrFG3rwUpT9TqATrIZNgn8GWSsnBD0rROiIk
rkPCuK8HpQJqKUvimtgkvFW7xpvQ1PGrR2wh220PlIBnVGVN9wDOQmw0/P4uU+oucAxpANJbiwY/
BYP4IxtbEa/0CGdyh1qtD609i7RhI+Zpr+5RORPcQK+91wwGj5t6WWUegM3k8GUasvBPrczGdkIW
8Ws6ZYSM/hQIhAYo+b5W7RiPqxgmXLCaOgFoXeuTP7VbwY9ew4p0AGezLgBjTDx30tX64IP2tEcj
LhGsT4CDwp3+SWMxVDnBLJ+FSai+JWmhUVnjxvqjplH0gPG46WacFc2m001zleh6wzsYL8x0n5Mu
fG7GSe2dJI8V+RBqrfU3aXi52qLXSpMbeHXdbxQRr9W1BfMjsoOpMDsc3a1kO2Qx2JccstcuS2NY
xxUiABu8+srvqTZqt14rIBlgNf2zqAALLiPwmLb3xyoK4TEV6modWR+hYY+WVkkuhU4yBwMBaIIQ
gZgLlGMkHBSl3sI8dYjQcssyL1L2ULuCtwikZbXCJ5unmVixnqkpW9/ICt53QfLiSVqcu4oeeKWN
3XnBLOYgSPDn5aFRRPs0GJttnesGMJV6bPdjRiLkIOKN669VayyrG5h6TbFrIxiHrspU36lNiR9h
1nbRBPcz7mS7kifB34uAlPJVmk3NQUXrKFsz4yH5M54Uyb2YgUspMgpDLpiWwOMjMW60h5GqFYiS
qtiK1AyfyvnS9RuTladbBaxhk939g0KfFDkgVAHKs1LVVVhJCH9zo8gvdRpl952REQlCxJwrV7ze
1gO50XgTGQn3QlbC0bRnj67oRpI6412K5XAv9Gk93lfIH0g2zN1SdrJAuvGtqA/dtM9LGex5WP6K
pTIL11U1Jf0bRrPYK5TI0YabqsDNUsTZNl91gtdTqiNr84h+w7RHY2KIH7OZ2GnjXusnD1KjmY9h
KDfZDSp5ueCmmSF8m+pCvBd9fyptEQX/vRaXCL/heCnyqJN1mUDH0ofbtJiMNwWor+/6GEPKKyVL
9ANryVsTR4lra2za7GZoJPUXEScjpGlSUYEwVr/ldTtRz0kUeN04vBjTRk5NE3y770fyS0koJjlI
ykNRxXu5pb1WGBwKR75OlQCKpK2bAsd1onfCa+4N5TYyuFLtNEzGX0wcLsZGHcU/YroNPy6UhWeK
ognFlS4OJhJ3hvLc4xE4Jx292o2lmoSAFlV9NNeeul2TWn68nfyiqDZ+rU0vkRZ2iZv0w/CtGRUk
CEZfOYykqx+pokc/sqastuA402pnpE0Rb4MqAwU2wEoGO0iOMvVGo1qpSR09Z9JYmjaGrPkEWLi3
nlORcOA2aXBJfWpw3YQaPvP7bK8zJfzWWpxC12huWCQSMz8RiUYM/a8A6CXZNX3RUKxJOR8dBVL2
LmiJIX4VFHHGb4KeScFT7cHXZ8n6Cqz1USWlr5lV/63rojR0vSHMvtU9st4rsTbJolNdFwSMNkib
r6cOZ9DHxmsKSl9hXH9XfD/dFeIUbFUUG3NbjZLpNawVFdzjED8HWkFeSfV6vPMAdrZk21oZ7iOq
BuDdSccU4qHBkzG8g0seiE9BMLLCI9aWsce01NylGACHN9gj5LxJA0bfBn7d/gTB2dxJcV8C6Kot
/TGUOYedvmzSB9M36meFZ79q60JXhDdeoxeP+KYO7aGX5QyBkdz/rhMI1XY3eOQaI2jmPHDq8WcZ
m4XhtH6NwTSiFvB/Ze7tYS9Mftg6EubUtZsPbfig+AiU7RLNK/O3cor6O9jdIq9xP07eMhEEgi1K
dfPSaHr1MuqGQhlYLwSS/WF+Y05lFbiTJWBwbyktFo7jxBvCSctYJplUtOmBhF7yyLfjxKqqUqP+
jkf8uLtMqx4kncBEVsvptSjH4DaHkuQqlNxdDBC7G520CRa4MBtC3dYqYfQ3o64hY4dXt1ll0PEj
Y3iKIoSwBUOs5Mcoa+UPVcQDxA1CpVvHCaDO7yExILnPEVyETenR2Nbsl12lRe2BmpvxQypac4//
gUZavRJL18pKeOd9JYYpD8FQWSOIIT52uYxOSqiXOESHo/rNqxNO2K7lQDIadH62LW9iqpZpLW3l
VuWRFWZWU67AzsKBpzjxlysL0slUVKbraVGCwkxV3QItDB7yIQZVyLJCY0An/5e7mQAS0s4AzLZP
pVzKD/UMzA9TCI0wI+V3qWqkgz5I2qos+F+VVO89BxtbLZ3djjM3kftiPdb5yCrBdxpujah3KwXD
QxOr9Gh4I1OUrYmcxclGdafZV0rg3xpaYbyKLZ6bQyW3d0XfWhAwYuqdCTVo3iuSTwKfwhia5B6F
/w/2krfqitp6iKqWTFWCvlfp68oaiwDxXglbIJRF0phuynHy1ooE9yJLcwWm0cT/Bq46Qvg+sd8h
7ME63sCRrwMXA4MYrwnqPLET9JG4S3A/eo6kuv+hZOjNofyBvQgEFatSHuDGF/UWHF92EzWqvh1w
gWptLRlyVrQopE8j+AbKmVEZ/RFlb/ou1xqVEZFKW7UlXTl+KyexEW8DKoCMhZoW3q5XWhC3vRUq
fxS24QZOKzZPShNVMGKwsnryfZOsA0AW6QnqEq7KElk3u47lLltjz6rwLGoQ4IG6YH5LJy/XVnrX
GiX0/xCQG+7yrZtGypTtPMsXAjdtjUJYE1GgQJRQI9xmiT8lL2M4DXYnpP1BJq5DYiPmlFvnXGl7
cH+ttEmmNHvQ0EO4HT0oMWReJWz6mFqPuGWeuLVXE1Tfk+c0/R/dVMpslEqbi1tUEVxIYP5tG9aA
pZUxa7pXPSfMgoNRDzCbBG3YoV+iknXGLO8vW7zkESlMUE84JgUETOFsBZR0JzyPVvpYbDgv4gdv
VrC5if0mfgpwWz6QWhn2OIVO36i2+/VdiOhcRP5Q8aHcRFB90APeyH0b3fmSTpIaoJ4PooQ4PVob
mcATlkc9+2JiwFpHIHp2h0koB3scgup31cV96uh50/3QIo1DyyuD9KHOIaq6MfWtxCHxna9MqhLZ
U0urT+qYpXuPY+yOJ4x+3zZD9SiFIyJ7sphRsejSem15MEE8s4k7Z2oLa47pE3WNNYlqoFmgpdvW
5Bx2ICaKTxTOSPyi9ajnKGqo3m7ksuluGl1v7/uyA98I40zx15Vm4pAxkFlIbTywY9gzaps/KJEq
3w4ZthB7sHX5sFP0cNb3qcT8QUBgkeIONGqbSn/IW6Os7v1K1dgbfbbBCTPZY2g6/fSquH+uGoCU
djtp/aGy2qleFanvoZ5rEGCtC4zbTFsqkm5H5lp+RUMmeANyPpKh1xTKDmop/Wxzb0KaiXxk/jAU
Q7xCSKNDJmZA9rOPw8p6SwaxOmTaNMRwc8dWWVdqWqawqYSitI02ouoFUeY+6higNWGCZJJbymqE
ssi6Z49UIYLxGSRBUr0T9lQ1ULMy2GpVEP+tcQwTNqmldMEDT3mz27TEM65SJ3rqiJ1qQR9TcSBa
zWVcLBHgT5KlB4bzNPuogFwSc+6PsUg31dTI3wypHagWIjLBiIvfgfYVnIIa95/s8pIh4Ofm7nnE
ThrpCGqmCcdy2qGhtZ5Z5Rsrp1yjDA0eNGVDABCT6DtEoaweYAuUkZMCjPsGQ1R9VRXRcGNDDj5M
mU/ZViqETAoQuRnxWpTITPHFQ7AfzXp4s1Cl0tehpVdoAQdUfNGkhqP7hgiT+eGPkxzvMkx8tFvQ
iVW2IoAfYkcrcul2tBArsyWzH98bVJB+hUOm/CzNrhYAg2XmjwBkU+MoZZFWVPN98yOgfGFxxFN/
IYXao6slgKnm6BIqykTwYu+jZoQKIYHLwG3eGPGYgD1hPZLCBAYi+2b43KWVWNzFntj3bMNII2BR
+6K7T1FGuYGeOPwWuVf/KHkZjDBqZc6d3JLndR6Zw7tcSOrzWApSQpU9DL3tHJ4ZVAtJLa3JZ+sj
pK9Mig5g0ZAE8lIT+mooW817xWtyHw1BXO3yuvMMt+WgHvH5opgM0UKeT2q/I3uQNr4luoVa+rEj
q4oWr6bJI/cd+0L9CilY/RVkBPiOkgQelwlXa3MTek2u76idD484NLX55v81w5S1WdVxhIexkrtC
p3Z/zbZWGjsgA/0Ut5m5kfQ2OoyD3/+Uo6YkByuK3y/DbU/hw4Y5e7xaaJEYYIgXugZ5L3V10I7o
N9cYC2KbxsZFs2Z3uZUzQFtqkaJJIRRHJ1VdALrFIkIkpEGEHJcxRxSeQiuANH1HLbdQHy43dQbr
aqEFYYGxRyEa4eaveGjwWUWCgDJiPwEvNtF7QSDn8XITZ8YMjZDZvEehP+JSMEBTCgERTppQisfC
eMlgNFru5SZO8eMm0vWiAr5Mg//1SeY6UrWIgxwsTFDijohiFSRyO4w3IjDZKVCuwIPNEwy0KWIQ
z22O85uEC8nX8cpK9Ki8EHGkEQ5vRFqvD0WeCFt9+J2aN6F1FY58Au7XGTIZFXTTBEWOhvrXBnFm
iytwtioig5PTkTwUpZsM8UXrNgpvfX/VUe7V15eH83TGZtgzGDYZ0Vf8dRadlH2KmhbYODvvnuS8
3XZZs1ba1eVGPuHiXxHeaOIDzmG6cMSiJve1Z4Mh5ABJiKELt3fqlb7p3MEVbEjOdrhCF8r1XMsh
7+ggses0K7zBXclh0G1SJY7gUn5YGa7mtlcYAqc7gs+SSAOA/jZ0LNW+flZhJm1Y6XyWZN0P7Wtj
XpGE/lQUPek3IyujsADrcTmjQuKTpTah7ZSrud+d27myIzvkgmy4x//Tb/hrDhVSB3yM+59eg7V0
fNdzyKU6xZUd9GnO8eWrZrA9jBtDFxXzP7zKY2KE1CMsaKLeYZvjDtqshFiYhVCjoz/Xa+nO2wrp
XrdbZuBbYD9/XBt0+WQHL5qf993RDu7EqMu9iOaFwIbjJj+ahpPtftznDipoZFQRRt9562L7GyiL
jbaafTfaf3sbDYEr0//pj/B1IEyJgwpCCgB2nZP+65fUpN2NodJ1W0XJrZREpMneIk13qjEIbRnJ
MaEQbKX7KdevNfkUUtK7MDJuL2+Ok2MGcgpMHu4YGa8bhNe/foSUp7ABrImcp6Ld50HhtmLzNEZ6
7fSC9CCXkUsF6ooB2ielYtFz9rwIK1HU4Nrriw2pJxaQ3UCithJZd1X5VvQEkbXaP9ZCfhiRCmh7
/Y46LqltrQIeqzYPg6k4tRIfsnLa1r5/W/jD0+WRODcffBXq5hBPZoLLgnVS1SPFTthfttf8Qt58
LxK6a5Fa2l1+a2J67Q8mNtDtN5RB7tGuo7Sk/EK95gr35eyEIGiE3hXXMoImXyfEkCny+gNQ6zIF
qasJrmVh1Fr6LgmybUzmDtDY78s9P4kC5jVw1ORiS8jVCO4jo8mKha+RKBMDu6dG21b9Ng+uHPkn
p96iscXcDxquWElPYx2gKuI86t8Gr9DLPTq5V2iEnWVoMoJhMpP5dRDB0aJplynIaI7ailrTpojB
ZvOEuNzM6VkC+xulJY3zG1FzfbGDfQPVfaFRPB575sOYiX9RPyWlltbfpsnIXy83djJwJp5NyLRD
wULficTO1z7JWtXVWhQjxJp/V9R9pF/pzLn/P5ETy59h40RYLP/CAlqKtZ5J0i7/1ZDSmHrjShdO
xosuHDcxf8LR2StEQgeehSYQRHF5itoRNvJoMTcAJS4P1ukCsBBvxFd6NtTCMHuxAIpUKYVm9iIT
QrRgeZD4SvfKlr8S1J5uVpqZXTVkzAdgxs0dPupQ3vhy10zI2hjSaxOtU/AoGSgcGADtu1FoV26M
031KsC5BVJtpcTDkFp3qhS5orNInZU2rNjpCCJx2q3hIH2NrWnXZNb/Xk+kyaA8FhllNkL8ujyK0
1UinS7Jnq/mvTpfukqF5ylAgUTP/ilbaSUtw4dhAdArVctxxFieQMFeCs0g37KA2HvlJtJi7iip3
pJhu0FzzIJiPmC/XDxGRjFcdQTzaDtBAv86aWA1VC9qV8651avVZ0v72cK0ykQq7sUq796zrV/+4
HOcWVcTnZrFEVVueR22ZprGPiwB6JOosab1qtT/eeM0k9WTRoyTBu4T1zrkHH3TRL1K5o2xlOkCO
4W4ovmuVR97rSrxwZqZow2SucGjhLbQ4JSgWFyZ0fB4+wsEkUYbUtZG8je3r5QFbOI2wHHgSqESI
VCtx+dG1xcsUKZ7RlBLU80DTSQf4/o1bGuWwSwYl2o+t9tdT+gacPPncosu2MYZHdkWFdCVH3nBl
dZ7sO4z5JJ16xHzqEqwvjq2+Rut3MCTNjmS1B5wDpgWNXOVFUbtkR4KJZJ+KQvPlEWB/nS5TGIwz
lRt0+uxi8XWZ4kFVd0oJJdR13b3r3rr7W/5uPf9ar+31bmfb/OV2vV7zd/bO3jT2brOxnzb89t9/
6NBPftlP9oZ/veOvT/wcP7ua/z2/OfMvhz/c+TfHsV3n8dHd8mu/pS13/o0/HX7NPzL/6PwP7sf+
9fF1/7Ev3IJ/2u/59bGf/xO+c3/lXjpdcYqKzxiG9GiS4Ji2GAa1JXVMWRWET2PZcfVbFqe1Fx88
/eXygJ/OsjIbWSoarFxgy0vCtj9q5VQ1oIZzVl1XdHARtX0KuKsIncL6e7mxc51ik84CqoZKu4tO
pQoCZ0iMG7OV+wNE8R38akDG/QHfye3lpk6XkaJypMoiHdOJIOZ+H91RsY+w/OTj+5kmsZt7r3VZ
uiQIHegPq6z5DQLhcnunpxC+jMzW7HEBtHPJpw6kWCmUCIWvqVOrveiliQtEIb8ZhLS7cqyeHuQ0
ZeFcYxGvaISwX7sW1rqvaqhBkgw0451EscEOuzF1hxHjC5vqp37jG2O3B4bziklddyXI+By6rxcJ
WL45zOBQR7946SXVaUEmIp5PWtzO7R//eVUjcO7ymlrxKZtuDQ/VTZ0//Rp+gbLynmG1bfp9b7f2
a+GK9t8P0/HXhjveCFd2zXwmLT9N4aFNymPeM/I8S0ezPoHQjIw6N+1WqalToAqgXIuxTptQkHD8
lIQwZPVkwwzdGAMIaw3eqBYVaWjB5RWV4YX38nwLfG1i3kZHvSgkszWkqmPthlK2zTsUjbUROesK
gK2DAUO+UqTsI8bg0emz5F5pxdK5vJrPbNT54OG1ijQT7+PFF6QJrstqxxdIlOQcxE0OuZ4T5Y3v
iVFembNzbYHYQgaKfCxP8cVzAkbGSNmEp1HSBK4k3IjWbZoSbdX/x3YWL4lK6OCEY6zH3QrIWbpF
+gz5cNMpkyvBwrkVgvMZosa8Luc889fpKz1MUloJ1EuZS49l4f9GVu1KX86cNhCbCXcw5sYv6yQm
Ru/aCxNSCRXAX7tWOkeTh9oOtGsy1NI8+l93FBNz1NJiJQxICJhBzqi1KgzH8GFi4QV/GkEFMZ46
QkVOuP1Zg/PXr3nQfnpcnjaNQatBIUBEhuPrOGKaOjZAGDlWpJfQvwdqoYrbsn7o5Y0IkEENDzkS
hsOmgBNcPQXVAWBVa6212J7yn5f3w2fe+dK3LIZBjZoQ6SuGgW8Z843f3OXiDw9NGEU7QPjWtU04
PCfe3os6ACkrPV6P/+Z193kqEBnqMohencW1jAikTldyvWI4ikqUqK4V3Nfg1S539Mxm1CWVCxMR
OFJ0y8RYCyAf7QnqZXAN/8q5toYr8QeS8gq3oH9vapaSUzhmZN4+S/up0u9LtYgV3aYg/9aF42NR
a3uwtb+9uLh2aJ/uF14Is9M0krmk+Zd1JaGXyxINJVaxImzK0vytxDKqDtb3fx09muFBPAuNY2z5
Gd4fHdxjByhz1GjGaLpDgForFCAsJcYVuYcr2cRzt/D80qd8ASSIJ+t8Ch21ZalCjYxsQHKOdIL5
WFBh3fmyIvRvSVOU0VqJqFevqESab6rSDBHgionbSgjjHolWfwx3kOL11wQRDOPWq4r+D0p3FlYg
8C592wAIkbqo0/LYaSaKt2uQC8nf0YNG6uLUpL3KkNIfxCqxblgyAxr4Xd+hWlpBGRwUPSO/W2TJ
RlUQreUWCatvhj75L3XYRN8pHDe7KBvaP54RNTv4YXgs/fNMEAP8byCw2K/N1PU4wWYm/F8hcdN4
8Geh1X47IR+xqnNxeLnc3pkDgiq3LBGYkacyqJJ9nQ7UaCdcUnCBATZp60pxU8QxduA4TqALAg9j
D67qBZGNJzUaHASD4eBm+xxqvgHrRZKjx8vfcxrW6xQcERLAvpusyYnhYDVFSWgIni1l6pOq+rCU
K/QI6m00Be/mJF2JfufF9vV4nA3k0LZm3WNZfPKKiAtdkFtRAJQQeoeoNv72uBdcWfInm5jC0fxQ
wUcR3UhMkb8OcTk0WRspaOLxJHKl9mZqWKfm+K8rZ9HKIkwYkciauohWOjSpK+oRLdokI1UzQ7xy
AC7naE43SrOZ75z84ekwD+rRDsbABTEQHS1gQRsfimJW1U7WBpiD2swd3bhW6lwO39ycLKH1huon
J4axeHwFeC6h+IRgooEjFTzJ35wKji6IV17wZ5vh7cr7TkNkZlnxpg4lielgwgSNCnJKMOqk6sEK
riQnpOWK++zNp4IoK4I4fP6Mo8EzQj3V1ADWlGdm2sos4+iJ9877FPsRuk0t8gKgNiL9LQcPYneT
Di8lBaLegHcevNLaxTUk/n/bc5/pY1KiqFuRG9c+9dqPPinVCnx7AV85nUIlIYjgWN5pjYMzUWq9
XG5qeU1/NqXg0kwJS5oF6r/2PotC7LfiKHUAKEq3REqe42VQ/KQx9nrHq8nQX1ms58ab44Q3u2bM
7trzo/SocxJmhBWMEIQ6uqGzgTHWm6bI62tPn3N7Yn5Vsil4dzCxX5tB6NKr8rGhY8FGFm+QLw2s
20wATLvxE6Qakk0l3uiwKWv1t2euAvV7UO289gGUwOURPinYzkN8/CWLIcY9HuFtRPuc+JWC3ORW
v0q3dCbnT7uhqoJk90F7CFbmqt3qd+OV1X1uFOZEILEv+WGcIL6OQtfJZd3NK8maQbFWjglWg4ii
gVYgYDUIKvPwX+7v2SZ50eM0MxcOPt8BR/MbDAbFMHhQzjCsrfbG0yr+/DFqMrqbV5o6ed9+7t2j
thZHrBrqaG+ptDV6AOERp+4QFA0dcbprUDZQHsc8tithdbmDJyXwZauLQdU9H/gieQunT2O08uvB
iG5lKa8J483xFpEe5V7ydDLU/WAWqHe0aN8luujtfFHqHhELBvs5ybOAmjCIO0vqqs6pq9osIXDN
riOJYEm/gxpt+T70ZwuEPrKQdJGVYuvFId6SSFcloGfQGgi9TvtxuXvnTgRWDMEneBLEFxeXI1k8
RdJMlqsQFY6kbYvcDdHmmK40M6/644t+HkReB9y/VMu4veZldLRMrD4pRykHFo6pzKZCJxcU5WpE
7eZyb84uEV3nqlBlDOLBi3xtx9d01C8q7kQ4zkmHekyg/aWMBh9k9Mh1ry2EulZeXTZPaPC1htNl
kiLZfpwG17x4lXNdJrSD8Iwcq64s6wvTGHUabyIIj2tBdbyd5JIJsYfVb8n1V9K6ffRXCj4XtpDY
smlHN3iPAj2BoG4nu2E/rrJNa7erZ/lQPmfOtYfNMs05z8fRxxmLXKAi5T3yOnzcBPK1hFpu7fjI
QN306Bx0VxIbV0ZiucZ6nwNLmEcCLAHaaL1QiX+kvjSfkL5IrjylTu4bUk/463IGEr/yPlwsNAmh
qTD1cxaAqLwZY/2Ih8GV+/pcE7ImkaThnWBgUPx1jYlodAxWPBJ3Fa0OblRuHATAr90jJ60sZmhx
2BXpZOjpPEP6YxWspL28MsFb4Qacr8d1dgdl0P17efNcm6bFQTeGQpyXYLLxqH5q1F2Bvmx8Zejk
eV0tz4Hjdbe4p1Ut1xGEoA3j+T1cTbvOjX/ITnB/kJyHafvgQU211UO4Vlb++nLvzkZ+x00vjgZt
gvxcyjTd/jVepvfu/hfuFxuy0TcPmAQ78TUT8vPDyVlHHYy6xfJmlAsyGFrLZZxof4fsQW73GIVe
7tPZJhDphdY2Y0WlxUpsrTwK+4pgVtTGWY/BxlprFRfXsron5cXP0wIw4CcMySTN/HXFy+huye3n
ykAgBijyLz/7nbbJQa45osbko5IMR1JRMk9hxiHiBX/i4XJPT+BGn59wFCQvZi9OxEaCDMDibHrU
gOLqTbSEfo3MNhKkCcRoT1OfRRxQbVEM94MWCt8NZGBSqdVX0gj1+fL3nLs2KUQxJHPOi5fR1xER
EQ+IlTmQjpQ/jbTqYXYBtQL29H9rZnEIeHBvegivBJP5nRehm3rbIpwyaveXmzk/wSQfdMpQhHHL
67ntkzisyzh1/NiI1ugfIEAAuHwcX6z2LciS2wpmRSmGb0hDrDNMgTT5/connL2Rjj5hkQiRpCjw
U5VPMHw3eMFwOMIw/O+4Klf3GOy89a7/LI12vcP+BXzhlRtq3ignxxIeD3jAm4ZJuvTrdHY+Ommq
RmTZqB+m+cpiw2d8U4UfMIgu9/NsN49aWhyAitwjBjDHsFWjIYzxHgQtslfIDJX5Nmz7XeH1Vyb3
7EVigJqUZ/ANtfGvfUNis6uUOX4FujLAeBhGt4KkdWWlnjuKgMWRYwFCpJ2Au8QxVBtRzBjB0o3i
b0PNRrym3X02uqMKTGnJJNEsLoEhSMAaaikQ3Ym+01MjHV9bc11NB1NEg4J0mOEa3tPl+TqpJswH
z3Gb80lwFLn6IRw0waJNOQ6Qs6PStPEKWPt3ircuZXj990HpjJxEwjt07KRv7VwEooXg/w5F0isH
/tn7U1WJ1RGtIsG63KhWVovgZub4Nt/7KHiof7zhESVgMna9/Kx7GJ6tEPbUq3st3sPH8ExW1k3b
ror+ewJ8O7pyq547B1W04XWsMdFGWSLHrCEnj5LwfNDEP1P9XujYgRSmo1JiujwP6tmWwDupkmph
1nqSH7I8P6h0WqpXkGK26obwYS25CRgAu9tq63eQ4WvjPrStO8GuN5SvM1Db31FodFLHtIe9tIIh
dGeigmVvm/eRIKN7nTae/Vi43m2wer38vef2A8QNrGMwkMEWank1x3U9aGpP+Mabj5UzhQ+m+P+x
5zgxsQSkvEMhZHEJIVydtyG0JSfD19nQylsjl7aCVF85HOcUzfJwZBPMiRUF5eYl1BFtztxPLHIr
fZ0h+4wsqnjfZX10Q2oa17OqgeLbyjDxx0acNZyD7O3yWJ7d98BM6CPkGxbZ4vLnohUq0mQ8Urfe
DwFBn1+D7qJYLqxR17iGUjw3c+Sk56oykFigaF83vBQ1rYFABE+jfm0pP6AAi6jbX+7RuVvguI3F
mYweUkG9ZN42vguEOpa3Mro1Ub4uM0dXriTZP794OYHHrS3uHAN/9yDy6VGIW+KK5mAc2t3393yD
nomtf+QoHxNEOWSUD5Nzo32M239N9M+nKMUq04DNNGcAFjPYRl5OjpBPqCY2QyujN9dGV5bJ2Yk7
amM+QY5P6lQYuMRpwzOnajOTqhCMC34ZaX0t6XXSEpxhEAfU66hxs+8WAxqIgqp3YZchumhsQuTm
ZCN1Y2wkL6+Sk2YYNNAALHgKqiAwF2dIiiLupLdsPKHc+d130duA/77cxLmFeNzEIuoqCxwZVY0m
Sh5egneYqDtOyD6LDlJqdpWvLjd3tkdHadrFiaWUMfr+1dxcJ6Mvbt0Gs3Z2OD1dbuZsr46aWWxh
KNB6ibIAW3iWmncNnCwz4U2vXyxhVxhX+nQ2eD7O+C42s+yHcL17WiPT0CTvkw8wN/1G7BwUb425
wrvINv+I5Q7NhSuzNy+Ak419tOIXC8TLYwMJbi6Z5KXO7/Tmfphuxeg+fP734TzevItFkpp9ieoL
HfTiZ7+G/pgDBEYDm6rohqj5SqfOXTdUHxUdRUHg+9ZiG6vdkMl+N3BUvKc5JU9b/h7deE+jD7Hs
cr/OrUaDxzn1EOIKzOm+HhiV1ugN8oeEk9rejDaJjIrelSt6/tiTGfrfJj5vtqMzSR6VquzLeYb6
t6n/kGtXqpy02lzuyLkQ/6gjJ6mGUI6VFm8JtMhyJNnwQe/cyy2cG6pPeK2ugxwg7fV1qLS4oLag
SYQaykEbMrRHXV250otzE/9Z1hRJRpMzXewja+CgrWWdCG+kgLCZ0oIkf2vLBYpLxQZGv4vxweVu
nY0sjttcnOR6FiO0rdGmgEycivmwX9kNEMh0Ddqh9u963FivYWXmsVqsifn+gMupQOoSl+lQofGj
Ksis2WQmh4efoAb3JxoHe6p+Kd72cgc/K3qnjfGm5wrBrEtbrPFwxpSFlUfNxFGd7hm1dUByqA71
r+G+2Snr9GZysidIUwPquw/Wztq0OEGjHxmt1Nq59s4+l4Sj7//zOfoi76zn8PKq/yLtvHrkRpYs
/IsI0JtXsmx7p5Y0L4TUGtF7z1+/H3uBnSoWUYS01wEXwigqk5GRkREnzhFYO7zMe91J37xtdO8e
bOHev1Vugldx5SZYNTi7cbxugK07ZP0Q4ZhH6Lc23nN9MDDVv7tOfMz3v67v+FKl6myJs8tn7BJX
aeHzcjroThmbRWb6Jtw9jVT7Uwfq35WTufQkPLM3OzZ+03XoEGGv3tR3yt3YOgC/Qdimj6oj/sge
PPurXm4e+MSgjJEqkFeylNUtnp2h1C8zvco+f0B1X8k7fEzffXg3X2lruAyV1eB3hZVO54JfozFK
rcoQkSIFQD0FrJPAqsF8kxptkTP0l/Nt3Y0Oqx2cjK0Bqk/7ZYY0QLVvOSUjC40fFRUG2EMi67cS
jvcJVcymOqhIfBuvtXjUzRevSbcwpmyMapdUK3fA5XmffirziTpxbUKqnv9UMbAgiEApClrxbdC9
SMl3yhctAgp6/+9135t2+uywA9pB2Aw4LCXhy6pkZQmjXvk6FOdZxlsCVlkQ82O+EjSnrb2wAoac
zhY350X8Alme62kAUsMok/Gmyqov8LaMeyHVv/z5cgDsyOL0FpsqHucb1yq1y6gWTUPR934kVHRH
2Vv5NheZIjsGGI4nOnV6aANm3yatBSWm7kdrKv8+KK/1CDUNbQFI/tLgXdP/Yuco+lMuAY0kG/Is
GCtpPkSjVtI5Csp3TfLuTL98t7x8pcZ4kXQwxSlOrVZAi5hSZkEWvRFhjCCbc3rUUIRN6j5F1aaz
Vo7gmpVZZDW1XvX7OK2pGR+04XcNk1W68axxJR1cMzMLpxCxpYMkQfabM8Z3FKvgQ2jTAn2n8F8J
wMzKF1qzNnO5BMYti9hdk+r+1uEPDt706gaG6z91bD4QWSEpwOek4HTCToOXUZmITUA6EyONvlVz
3dsgS7fmbYtrObEy/fmJlaC3/DaPI+hLBwh6GnMvp2iVCVOXZmU9l6doWg8pBrwMpO3zU5TFSaBI
LZYoTVJmdoTGcZMfNa5hPQrQ21/fvTVr05+frGtkxomBZjyiL+tbxW0ru8grBo9aqd4BU4EAstMh
mYb7+W9c8WSZs+PbRCoTmR7LLIdX6KJBsDNeDC+trKxEpYtMmAMMPMvi6c/IJcjQ8xWqRtvUacDR
Sk3X1qGqz7LARiNpG3GfgXXaJKbldEp8+PONBTkBAo8RMqLizPmLQPUiqcT56/6BFM0vXz3p6CU/
faQFmI9ZWeRl7v25yv/MzfKGLK3lVmwxZ/gwV2oP0KFSOz+4ypPWfQmCaT6YnP//t8TZyWtzuhdx
jE3kfRxDRTGOzBf6Qhj4jGdz7V12MQUBQQIfEmAf5B0Mys3xdn3P9KmpZbVjBV80kd7lvkLBJYXf
W7mTZG4dACHmxAq34qmXKLSZ4fnZ7wpXF3IMt256J5b/hOaPLP+CorIjxEhBFpwPRTgOMAnDIbqH
VGuTac2+TZR95SO7ZzU7tEZQWlN2OriQ699g2uPz/OF8U2beXReVlyoC3j3ytJLdl1T/Brb5uo3p
77iwwfQ3oDSNkuO8T1KWpe6WMPM5gl+XMBSn9AQQ6rBbZDq3sOI98Pxca+1dtoqmTT8xOgtMbWKM
InpttYPK0ZcQkS/DbzZ5OlGkZjvmVJyWtltYfM/pUIfabyUa71XpSwz8WTHaTTqJSyjjXemm++ub
seyGJz9sFrhE3Wt6Ek5IznoQkMJXKLTbdh8PHyroH2jwvfzeSG7aP51t/PR+MJ8wCYGBom11Hsbg
Te79UJr2o08PmlEfZNM7VGm+trwLUMnnvk+YdSabpYuZV4tCOu1PDjVUZ47bxoCa2m1NTVtjBhY+
oTc4aTetET0Po79i+zLjnj75f6ZnMUztEKy1phjW6O1NUBTorqxdBovH5cTELGSlnRw1ecTHs+oe
imiVEBLZuSr9Vcg4sTMLGR2k3XI4sBRUvetNdKCH9js4AKG9Kw/pITWdJ/nVtCdZc6c5DC/XXXRt
kTNXydNJ/BQoshNE/aayQmjOq203JCs56+LFerLG2QlFD60xquliNYOjNu7M7MXi6onuwmZTiocm
ev7/rWp+7mpLAZXMlsbSpkIrXod49td1EysOOC+ohOiLIztJMiRkb73yuJpELv79PCfpZdJqJJae
n2EF4s4KRTuWkD7W5Wth/U3OAccDoM1pPGOe6uhJmxlxRYyoxeiui3RbkcJXLX+D7uZQ6vEtCkY/
r+/Y5EoXV8OJxZkPFIkuFpaMRX2gSe8MwlMhHLTsl1uvONuiT58Ymn39zhI9dDox5JuPTaU5KsTG
DFv+xWp47zM8Q6P5ArkTdaMQqgoqxJSBUBphmEsc4sz2xW8iKm31KK58rykKXOwerITAniaWuPnE
DsSrrpsl5bQoVMG+wsusW0irHq+vavoGl1YgdcIhLBhcZlsnUE3yTJ2t8xj0L2sAPzHEUtBsISlK
vckWspUXzKJTmP9ncD4b79cZsNEOg0W2N+WHstzW2b+i+SbpKytbMzR7NXvoPHh9Ma1MKEjtNwwL
oZwmSw5aFtf38ILIb7p+qftORAYcXp4m50c3MQbPG/yalC+14au80W90p99BHRocAru1o6N23+0e
wpvvTxOjX/PttbptNvGtti926KXB4Ub9feVIXLaiz3/TnEIzF7uyVPSqcsbHb8LWu1EO9W32HH9F
b+Z2fAi/Bsdx+4wOovZU3Hobej792rTNZbly+gnTmM1Er8T7avYFojJHpdRqKmegLnij7PuNv+mY
9YHLkNGbJzhE9/4KguKyRjuzKZ9/iiFG5FaHFtX56Y2OdNd/FZ+GJ/FbsfmeQhs4OJKNEtSNCtVB
eNBWPO6TQmJ+mE4XPHvWdZYSWlbasuCbCTeTbd3BifaC0+26J23PM/YufjB35koGvvgEOTU7S40g
8LHcPMIsfcJNsYX04YbRRsupPu6KN/WRAdSNfm9sxI28L1aC1Oe4z7Ulz26teig6cVDYb2YzdqP9
bjz2u58vECXu9I10Iz6Jj5aj7NXNYEdfX5sdGfoqX+FSCDtd/iydgpuz7HQE2Rz5Huk9f1NvX0a7
3wnO59FLd8m3fG/cKFtrc/3YL+87FBOg06chr/m8NxiIofJa9t2wQ1wLPgvq7+03ZQfTxg5ylttw
ABoVFk6yc2lxrdxHS/mCcmJ9/tWrmPFEE+uurNpqu5XRNrq+wCUL01w//AKGpZA1nJ8lBpYD3Lmv
nBhRYtDGTrja0Zgi49x9VEBVADwmvsk5WkVK4y4MRExUpS1tigNBuv6J59x+pO+5/a939N4G2z82
Tvxurm3g0gV7anvmNyrieKPkYtuCQx3lCS/d+JQOhLUu5KKfgMNjGBxMF0TDs33U27KMihFDUJ2M
H5ZdOdpj8gN5RUd7jm2thOe0dbLvFEg6e9ivRqWl7OjU/MxRoJgNEr2f9hiprI/+W3QfljbjTx5T
grbpRD8UHhrJ46/rzrNYdDIYRdQJ/aDm5/MhISrwyKIrbK/0bsS2Gf2rG3dt9BbJ76G28aObVl3x
18U779TkFClO6pVGoHR+G2ISmZvouT0wkPeYbtLb/BgdOs2GgUx6gHyidZBUpysZbtFp8L/Qu7m+
9AWnhrZaYTyGGi1P5dm955ZV4vcFTfVe/5JljpU85uqemqIJxKIpHs21zHThAwP3YvKBMXINpoGZ
PVkezFSXitIBJdjuewuAGxIzqGR38RoKdSEkQJDLiCkNNuo9c6BUHEzidGJVOjTdd2Y+/BhVcSWb
WlzNiYnZR0wD5BJGRIRR/S3sGn2euntsh/31T7Rw9ic6aVpqZNewVs62TEe5ARF0jIzo5GZetG1Y
TrRL3O/X7SydAgxRGIOHjbL9/FXnSQlEcU1dOp0E0xQNf99u1f1EzQldonQ04/vcf71uc+kbTQST
6L8xqwLZ1fkpgFcrD6O2KZ3KTHapmx9jo9xdN7FU52JZ/9mQz22Mmq+ncYSNCDkQZKl4fjtZmts1
cgv1ZkRlD0W0eud7K+PHS84B/lbBycGuWBdXkoUunmWCFVGGB9f9F0qXrPl9fW2LroF4g8Q3gyps
XpsX+2xIh7YtnTp/KyxGFpUPI4ZQsH2/bmd5Kf/ZmYVlH5H7JEHcBQEiJ1Ie1OZBqtcyw+kzzK5X
qIdgUGbcDzZQa/oNJwFRMIIYwaXJ+5LseQzdadA1ey9HVEoYUfUOgzeOzGvn6V0m+cfSUr5bjNFu
0hF13+ur/cSnX/4UiA1k2izc9LNLEElQxZUiNKjaGOE6u7KM6r1DXP3JQCT8Y1DTXnbCLjeQaNK1
aNNWqfngRz5jf40QFShahemBvzzbp5ExIWjIS+56s+pgWLJ0L7NRKX/yLKYDAyHv90FWF3e579Vf
NF3UEdLscoa2RE8LntJe1X55ZmR9rQeZPmc/GO+w5iPohMB58xy4kYQDl2iZ9gjV1nL4mDVTycrN
B9OWizbYZdGQ/e58tJ5sE3aurQeO/klKC17OhdTIN3LTmMHKnfIJMZ/tH1zpDAAwAaBCbzZdOief
shPqcTDLoXRSXXDM7AtbvM36ZDdaEE+b0A0Nyg251E9P+y0W9as5IHwjh1+5MDaJBiIF1Gla/hOh
NKpWHcPHaL6gH3z9Iy+4NBB52A4oD08TZDN3iwGQiAUKwo5cB7cd6JQs62964+t1KwvX65mV6QCf
7EQwmmmjiVixqhy5QV8tfYT0wLvaoh6MRyRuoxekhvdomMJS0HcrA3ILi+RMwZdKzUS8zOYYRMg8
0eTcAgy5iyXwz0J6h0DUX1yDfGoGxRg7wIGm8sbJKlF3TPQ8HEvHb4zHXGw3jFn7jKGs8nQs1PQt
5rGoW6BeA+nj7GCOhdS1RjLFO2vQt6i8050akIEvAP28lh5J4+hl8PPHSJkgyZNu5Sb13q5/0oWY
S/GJVImbGLTGfL6iaIewqPMpTpEvtc1vtFVsVdv27u//n53ZtVUiDpgrgJTh84l3ll7ciZr7Hsbm
TWeN/krwXag/sRjufKjz9Cn/Pv+AvtvncTi5aZlRLlRewzxi1m/Xdl96b9j9+bpObc3Wpbo+b9EB
W4J1Y5V7za/vRe8uNoTjX9ihv0RCT7nwggkQOksNjih8JfBl8xlAOzrOQiX9tvSGwRtdS79ct7eQ
ylgSbzSIfRllEOckA2kfBSNzdBz1hDk0pXtJurVC2cJxPjMxiyZtrRbWYBFXuyJjxlTaWdKwqdvq
L0Ijw/KMPZK1MM468wYvMKVsmI6zWv4sEZTv3ddQ+Pf6bl0CIuFhPzUyc4PE87UKfGvpFMZn3wVd
0z76lopHSfqixPtJzy5vna5+aKw9AP3r1hfKMBjnzSPCXHTJ4IZab5yCgSOl1ivbUA8dVDSd9xBR
DPU3CAavXIhLtwAiJcD8qB1wI05/fhIfkxaejgHGbNQouqMbqnup7/8BUwFlV3unqilkJepRU7r3
66tc8siJownRFmaRCZfnZnPXEyK9YpVhD7+OnD0o2l88gKZBs/8zMUsMY0RBFX1yFU0MnlsxeQn9
CeC6NuO55Ph8LZi/KV5BkzrzSGpX0WigKOVIcFWP2biT8/FoJcPm+oYZS37BC4hsAEpW8MizHSsM
KrKympVO40vIMccWHwxFB23SqI9Kbdf6mo70etG/mk3ePuQxdMCxXMDcWAr8SDsQgxptbdGv4OXv
68KwkcPLNqKG2KZT+mH0pAmxci9QAN3Go5zvJ9oDFBxEsb9zW2O8UQElf+1HGZ3HwnKLr7VrJVvT
l5LaZiwhuEN5fHy21C5/q0JrvGnBum3aOh9Nm7qJwSjqWPOPKnkehg7PhUSzPYobH4oWe+02k7Ps
IKSStfF6330y4THkrpSNbherfepoudrulaK3kO5jHoeWiv9UtkqwE6XCPQqpe4wyQT4agraV8lHZ
pbkx7MYOKXho8IZHC1JpBj8E9U4reG3ZftxkCQq/kfis9HoKWXKvKodhrMb3odSlZJLHyJ+Ukf64
DSVg7drw1yPZrvktuum9tIfxPfoueIHkDE2ggzkSXIBP17/40psXPBVJBYGOUdX5A1S2BAS5DR6G
kKgbd4Fb5A9NV9ZHlWrmO9A2NOLKtOk3yGKZD1DphilabEO7kkBNgXueMFs84Xj2cA/zNDg/qSgW
hGIq8CvqULSzoXXU7lUxt0O1kg8u3fOndmb+zQYqQ59QfTFLb2uMu8yKoCHaFN1rizDh9a1dW9Ms
NKSgDNs6In8RE2QUIS/ywTon26Ja6R4t2pEYH4Cgm4fgnI2z8axakSvWpMD4i1Rrqd3nKtqd0uH6
epai6amnzL4R2uta3ml8I/Kvuz4yXqK02V83sXRPTPM0VJQUCdqyKQye3BMdz7hKpQILwk9CKRPS
t4wxFx8CKSHOfmaM8bihecz1tfbtklvAR0KlDNdjdnH68xO7loUshjJtYSpBe+tkgmfLlBvD+EBr
7i/c4tTWrGSWNFB4Gi3bmBuIijdNnOwEXXyrUfV8Aaqu/M3JOsnWZx7vJcVQxQbFM81yf0J1biHJ
DtqpjFHUzoyX699v2RX/exrMXH5AOq2AaGpKbaNN4tmlHm1z+c311zZxfk9JdClRtaM8wTfjPpx+
yMkH0/J4UIoAVfCk+BlY6GqZv4qA9mnxEIZHQ15pVM7d49MaGF4RLlLIkz5j6Ik1BAUUBLNrenPm
eFAU9xnhVltq2nsYK2xlXCONmO/iZI4aEAkTFz6CEbNdhOChrKXKgqOgkmy/2ZIY7QwapG7qXP9c
86xCMulzgLQUoZeclLRmbk8zziUBQzNUbX8Emfgc+cZOULK361Yudw8rcFnxLGDSGbzd+beKaCwH
feB7Tl5JH3WeQhQxvPWCYdlt2aVUjs39dYNLy4LN0UBfBGJ9KDHODY4NJUFBijzHyN7SvH7wA3h4
9LXNu2ggT3p4BrQbE/0PEOd5OyyW+zLJhNh3br8xQ8PIOAoZH1+drfO8EuAvevNYoiUDVQm0WoBM
LrhG6ca5iK/6zEmVG7Q69vu7ahPbyGhc37jPnTm9hueGZp7XKXIfDYHrO5GdfAodlogdho6+Vfh/
Couc/pvw79tv3zb31vb+cWcf+2nh+6cP1b5T7WKjbfOttv2wn1QbfSE7tr/ut6/O4fnXr9s1rZrL
g3K+L7PrQjb9yCs99kUw2tAJmjTYp1KebWUvejG0Tlp5Fl468mSO7hgKH5OqwCxyI44uSx36yE7Y
9Dfoxe/EwrhhCvi+7+sd/Mgrn/3SjQFJgqOcHtTUtuWZubyR0zRADh7ceXNTFWJqR0N3m8vCSk40
v3T/96P/t6xZFIhdwajNgmX5ZJeK+60Zk21E2XFs+oOCVBicupKt+9rmurNdLI8xj0lYi2choZyX
4eyUemqlmH0ROV42OjrEJBowN3Pt+luyYvHZdNJ4NFDnaB/Z9S0UfdA87qo7rcxteYwcIVg5N9Ox
ODs2jJMA6P2kWUUUeF4vKKIiFxWorxyjaQ6aIEyV5sMf7xZLgJxwitY6CdL5bjWj1yhxyTpGt333
fXFX6dKDGBt/7nNcb1CwWZpBvj9/DaiuVhXSRNMcmpGtKeWmEe+i+Nv1tUyOe7Zdk8rdiZFZIpnk
SC/HMOA7fcCeSV5+bKqYjJ/7Gz752P3t9+XrdZMXPTCcnHopw76EUWpUc/hHG+RdNDR94Ghy8Ox3
8k41QiZlxA9J8p77qN0kqfhVkjLUoIpNoK4x/F2EDgsnF2VqLpCHU3GfFUCaxorjlpaF04ktjdLO
+LBSQ/tRKI3kSOhAbuIiHb5cX/OC63OwoGNk4g1q0fmcYN+pTR3qWeCUoVxsdS2LDlCWB1uv41Bf
N3WB5IL2cUrDsAbtGxJ40285yZD8kCnCtpICZ/B2o0TKnorbdHx34/ZQRe9N3G9C7641hFs/nrba
SeK3od/rSbjLI/EoNA+l+69hHLXuuPLDFo4mdS6V8U9d1PiRs3MzlkMXFaoeOGPK7CEiQiFZFHxR
Cnpbkp7c0x0KdEfXy4g6qaA39SHLZKiIYyAAYlA27iEJTM+/KbkZBpvcT9loUSE/d17ft5uyHXJx
Jwm9cGuKQarCTh3XgpN1XU/9IimUb40RWN4OAVCw1NeXdunSBNBJsuRzJGo6UOd7XmquGA1pFDlh
eaAWupF8qnl0VJx23Blyuima3LZgfE5XDC/4FXZVyETh26JEOk+vCj91BSboHI8jpETaJquEjWdI
2+vru2ii4VPT3cDoArkwRYGZT+lVb2lJmUIdD3LXyyFiCZ4t84tabqNxWwINqYNt4d4o3r7N3mF7
7M3XUnT89kee36rZ1lS3ffOIasT1n7XgUOTliA9Phwos1GzX9agttKDLI7gH9y6vKYmwdd3CRUnm
c+EnJqafcHKYmp5OtlxhIv9A6Y/qKIPZ7c3wrfvZf19T11kITNTqKR5QyuFBZc5isTUWfRFn2ILs
2B4a6muPNRC1rNpUa6p/S34DER6T6dObAynp82V5zGh7gcWFP3r5oXbh04m0o5mt0X9dJIX89eRM
MKTgntzJs7widuW2F8QSnC5aSHeok4ybvHNzSsyteJACT1+5mRftTQxcjCRq8sXlH5VjK1V6ETqW
H9/I9Xd4b3YeuaG68ghd2D5Ad9DYwf7CRTLPl6CsaOHUqVjXUDxwY33ULizugvl23fuWlkMiQ54L
lxMT+rOvRBwcfVLn0InDfyTtV9vudOVX7q+kAMtWKLcgnMms35wgLwhEyW8COXQ88ViPvxhVsr3+
KWh/XV/M0p4RqibeFN64JDXnLhfGNcmtawVOSCa9FwBx3CSFGsCGF4TZip7GUrz6FL4lW+fpfnEH
hmj/ZUYQhY7sd+I7RR4Lsj0mvZ77QUyhJxWKVIY0TRZ/Vmln7NJ6aL7EgTfeJV0oGk9lH0Pl1o68
lPfQcYqwkYmV+wsG//5t9L34wzAq+OzMtPKcoTWN72qYST/+fL+QEIKgDzJJ1Pem9vNJ5Cka7qlO
dAOnUYeN6wM/sLKD5Vqb62aWvv6pmdkNkspuBLMBZmIf2ub+4NWio0VUYt33vzCkQtVF94d4PWcC
ttSCPolKvt8k9CRs0CTqV8mMiheKNsrHqPskBtctLngcdVhqKcSfiWRgdnxyMZEGMw9ggdCjo2D1
G3UMd24d7K+buUiheXHoXD9EbpZHxDv/UEopu2pd++h1qKViV41FXivfDBaj10z3bfKi3jRrWKtl
m0AJdUviOTq/92u3dAfPwKYVoEzY4raQYT+XGY/G5InhhOsrXLiYdLoRRFVa8pNE1/kK0R3U9EyJ
Ygcuh1uRJDFpjY3O7F3NyIvR7q5bW/psVFbIzoFxTLM159YK1+wSWUtixxvNG3AGNvOUW7laCREL
fj+NV1DBYTSS19VsTY3WRYIlpBBTZ/p+KiKESW53iV8xbbpyWyxsH/7OsxehLmLs3EGYFVQIKICi
EFJqt6nYCvcEkZ99WtV2GInptkMwbKU+srA8JGQmgCZdSmRNZptIc0UoUKgNnaRT7qBoBmso2IOZ
HNwuWalZrJmapS0mSFBKBxR+QcjlIHUrCol69s1XVyLVgl+cLWl2zgJRrDUlxU7GGLJXVVujDg7N
+Kez36REE10sFT5qFZOc0Ln7iYFYqqXkTjtnbhqpfHDBGabBGhJU5a85e3hjxkIxC55YSI9Z2LkZ
pS2zMGyqyMnCrx1AO015/eNjNOmomhQOEFMD+HZuIGeyxdezJnJ0v+OkJrsMxG7o/nE9fnr5EPum
PhHAz/lpFbXK9AXdo94SZ3eopyE8Kd406S9kXBkqH/4ipJ+e2skXTy7FQBVC8mdOrVJab3GZK7Gd
ayN00fpQruiBLHwgAgThYcLMsoez/QvaLOCXYEorhKM5GI+DpKzE1TUTs9UMdJe93MVEmffWy+iV
THcxEfdy3REWzufZQmae5g+6KY0WVsxOsEdij0oH40WBaOG6nYUwhx3UHC2kgkFRzq7brjTEMR2Y
dgkKlRYu/K2Wexhlf1sM0b0imGt1nKU78MTeXCBkMBU/9tyMOzCvEJ0r/czJWpgtPbn4jvDNDpWj
vZ/9KZEM4YFkAkAmhWdO8PzN2cWeVnkBVLRjFt/QF8rjf2UJeJD6lCiSA9n39U1deoCe2Zt86MTj
5S41KqHAngcf6VAixlJpMAaIjje8dozDUCfWYAEKtyt2p6g9i09ndmfur0q5J4rIttHqGveKv1OL
50F569R9zWrRCc2qwRmDdNdUR32t3LDoSSd7PDsXuiskaLFgm64SnqNrttgLT0Ps3UtaZ49astKX
ndZyba2zE6L2Fhd/Nq1VvmPwwC4qf6d34cppXzyHJ6ua/PnkS4556DXl5DmDZW17rf6nQ5sCjw0R
JF/DKF02xCY3pcIKjoMSCWQ558biGoxNpVLKrTUhp3FZ2nlhfKRTrS9w38JD1tjqcJcy76OIR1Hb
++EPV9ed1vvWZivx54J9Ft4yXst0GCi2GvQYZoFBhAM8jF3miDqA8i/pKIlT90RDAgOsVm5ZsO9l
Y+xErswtkib+tmncZmJf7raVEpgrH/uzzHj6tf9XgU1VGbCa5n7mPycLZfr8CaDFdNj16iO/q7Ua
tDFap41ssbm3NI7xbxNGXvZ3I60KD8+97dM+7xHUDkD9kWWcfxpXgFqmq9tJsP2mCz44WL736w9P
77kNHtznNgZDczW9xEZlqc+y3NhJozq9+BFq0Z0VygclSP+pveF72Ai23EjHHMqo6z9hHp3nv2CW
gBJGaz02+QXZFKF7166qh9yvb/W632icrSFYDVkKi5p/WIkHHzMoPJqpt58vuoiVqBklNQPZ6I36
XtC6kgaa54JvH7r6xdfa/LkQBS2B6SaHgtbVoDW6kzw1Ohh51iq7JlbFm5AxmTWlrflFP20GMBoL
sLiuTpNt579M79uszxSqh1qo7YXR3OXBGo3vogleaUyOo+h1MRDa6kk0GIOROt3oHQvZdOT2T2XG
P1dBL3+S8sF954B3sRkKiGy01MmT5CAXni30d2UgM5q1Rns8D5WTJUq6IBSoqSPZMd+vLIwZuAAm
EIT0vDtvk1k3WvbsySu33KIdqqAoE02l7TkHkxmbagWdP98lEW8l8UMsikPVw3cbamsifRdR8HNN
aFBMeCqqYPN3hSwoueobEcfefHDBsmujLfoHidp9kj0K2Re9uW20m6T94usrT92lo6ieWJ5dPG0q
l4FfQoktDvdGcS+lR1mCY095MPwv0ni4fu4vWiHTOunsUQgBzQxGdnbwQxWRnEFkHCG31Ds1k1+G
9s1q863nZbs8BDqqdPciTCqmYN5U0trc4NJaaZdO4ABRJ3Gf0pqTSzZoaq0pegCegIfeSbBtOVN2
VmhCFSd+w1lva2/tXbq8YnNSuIB4GsTczFuFflB812PFfaS99Wh7CoO06aWavoTu3emMfwyRdSPm
iqO5vxLGj1Z2fOnoUwSiVCibFDPmF4ri+pLR1pyWrLpDlaiujiaNkMIc7LA7mNbWBLTu7mJlk9Bm
1XZRtvbJp9tkHnhp6vEfkBigB2afvLQCWItEAkMXHqWksWs4u1Tht09s0IVDPBxV977vnOvLXvrS
8GIj5kMLYwLvn3/pMSi9wp8uGDQ5wruoLhOYOOr83kqs17EJHozQ/dFGVr0ySLkUMugtTA9DOmJc
M+dmJaVM40CGmk8tFFuFidrQh8eg72wRstTrK5ynwZwkSr8MBdAjhzt93nRzc7UUjQlo2WofVtXs
qb5t6qyyrbo8GuUadeTFS+PTHI0nkFoYpe1wvrImdpsmsiZC+7J8pTprm9D/ZWK0lcxi31VPrSU6
bePuPOlPM+O55dmnFDKdCpWA5cp96qi81Cn8OVCa8jLfXN/SpSiMJAaXF8UXCXedkrOT+CAMI7KJ
CfGhHpUbFQl4bv47X/A2Sk4vM4F7PPd3mflCPfp27PR9xSjI9Z+w4ECMT8uEJ4SoOLSzaJGCMZf9
lMWOwj+1dl8JlZ3XL1W4holbOB/YAQtDg0qhRTVbaWMmbsWZJM1FULw02y2h2tEL6QNew4OQ9MfY
7ffXl/ZZw58FAmh9uVAngCYoxtna1NwwUlPAZgR5GWph2o3k7cv4oIJAMA/+uEmMr5pwl1o7Ofwi
pAPoC1j3Hhth5TMvrh2UCXRJiPEY6izFbhSrZ8qU3xH6myTaq8qbod2bpetE/q0Va7vry178ov9Z
02bJdtsPRRAWxP80g6JH/MrzcQOvpp2vhbylgCCbJHiUrcki5jLxbiwPXdOMMCOIkA3TSgmt5gWU
3a2vRC+9VT5fX9fiYZmw30iJwhDKtMv5YanEXgzAuGeOBEWKJ+V2Xu2iRrTV/B4ZtTDfusGLm74H
JgrHwdt14wuXmnxqe3aRR20niWUiYzv1AFqFd5Jfr7jrdALm3sqzlCKsiscyJXe+vLbKc2B2KNLH
grk1w2m0eyALDI7XV3IBGZ3CG+R0Mt0aMKPWXMRDa1StVeuB8FZa2T7wfNUe1cR7TkzP2rRaH+/9
JrsPDR3jirepBjW0fW8gMfS0LwKXzbHN1seLLhfPh0Ung//h486PapxXajIYPJayqEIjlkeQC9d3
NKYbS47J7Y1SiW41wQ3zlbM5nb3ZrlMbJEWjOA0/27xspweR3mQSKlJMfcjlQ8fErDzqjlExkWH+
SCpmCNc+wOQr10zOPjRgVDQ4e0waZr8p8i8W2BSxT7aqED0ZSmlnfu3bZDaTprW4jy2Yi115Bc13
0ZL+9AIcgeyYJ6o4rycnA0la2HCYSgVuM2CcXQQuia6+Ut+q4qRcw4Wn/rBQgci1cq/CESFJ6SFI
nkpTP0RabbtgT0I9uHVNfe+jONnna+J9y67KyBnKRAaagvMndFs1oTdYnLq0NcnmbproW+jahrJx
K+9LqOZHNfgmVRCQ6d2bnMDdDiNOKcorqd3SweQ4AhWbIFVInJ0fTA6AFEQjiU+gCPBtqlJ/KDWQ
akpVrjyNli3xzgQowLP8M7U/SQckoyriZioZhKp8MCX/ULXxVo+NlUizdEMgGAT5C2gtXiaz+6gX
FSGEVD9HK0gmiB6C6FeA/IG6Jky0GLGnGXueX8BFMHe+c+kQaGEdIuSQFa4rb/0AmRhNhAuxbYT2
S0sb46vUSNIh8Y38rjIq6c7US+lWTRlvLSTLW7lBFtbNU1cCLMsoPv+aLrST7eUt1pYMZKIgHwzf
AtQdLaG8rwXxaFb6Slq1mL4yOvcpvgdWZg5jyYQcZLPb5ERZuw3u3OxXI/yW662hftPgb0shE16J
ZBdIy+lIn5qcln+yvCBsMjh7MQk93qb8SkHk5SfKdbxt7eYWiIP9dOP/Kzw1EOitTV8v7OyZ6dnO
Dn5e0lduc9A03wvRieXYLofHTlmjZJr+nlnoPLMzZVonS3QTF5xqgx2BwX+hEJzI6h2hr45NltuK
4K9s6VLidrqjs4PSKT7jKR07GtffxhLBofy1C15EYZO5mZ1Zu5WbWVu4GahRkGjoEA4QmmcJ6xgm
oZEqpG5U1owG2au+L/dVUZnVlsig35S1XCD0DUxhB0lu+S7mpfwkaBacITXcD4Hd5RKElZFSQlNO
/c3bqeMwPMtDJhqOMipK/ESQLfZ5l6rGAYqU/kck9ZnuaIOnbP3RI9p7phfdVoVVdxu5hJTDLvQ2
8+kQCOXN/5B2XUty48ryixhBErSvNG2nxzvNC0O7I9GBHrRff5Oz50hsNG8jVudBsVJM7BThCoWq
rEwqF5Ifz6eTAKkDpuNWVj5tJjc7tQGIGp3AthR7XZTkptsMgXWrS1WC+pBioZs11OTnSlXouy5n
UPaUFGvC47GRQ9nVYiUAz0nBkn0LhACeQyO6xBQzqvENVnvbmQHRHfB+h9+VOi49JNPrJ1KRvvTG
tur9NmHyB7Q94NI0OTYKyMmGkbHRo0o9hD3oVRxW9gzsaE2vR9smkzLgU+wQAlYK1WYdQnlnV2ov
O4y26uTYqH8i6TbkFTywPHaHPo1syDmH6CUrFKjFjK1p/0zDUtlnxI63SD6Nnk2DyDjItgL5PAYF
YacqMMlOiE7+xKsA/3fllBmB28pa9qMqx/ZkTHYBgtY0CdpNHLRQ7qprsJxndsC+K2iWBqdb2NR/
t42SPxVxMaG0VkGYglmS/ZPqmN5HszDD21oZZKDlQGJLnF6bbjQ2VX5Xp8kedxquzt62tl0eqIMb
lWyfsTY5TH2f75E/VfcyG6zv1VD2saPmUVZsIPlOIOwzkPyg6yPJTrleWL4qdXHoQdM6h0ZuF5xk
tZTq3Zgr0J5OVVk6oXcxQxYdbdTvaj0GuRPY4L9x63GqKq8HcLF4KIckOhr1SDS3KqdqAuaqqlLH
7IoGFCFpBCx01De3kj4pT1o9xJNTVd2UOSopVOW+1Lu89NteacOTxGpyM/Rq4xO8rf7q7LECI7+R
66h7znJogmO5eiqRoAPPGOCIhIeK1TXD7slK3MpQaw1Adlqd1P5bGt+S1MmTHSl+1pM3khvDEkm5
rF2geCwjdTgjnVDF5vxq0TF0TaYIgFis3zRdd6uHn6maoSGm3KowN/bdplD7Y4U+4gZYaKaJeH5X
XCCZGXGRxYcc9oUcWi7JUxYhRHZbSXFUd6vftL2GUwk4Ncqt12d6xbvP7FYGQiyAky7kixSJ6o3C
JGQuW8cwbsvMcONmNwbPARGB8daGhZzZDGcE4hjO9vwiKccebrMKSzdoNGRJK604KPLQUvBPVTp4
9+S49aZQSXNnao1e1KO6cl2eBSLcNUalTkUdGYEIINY7q9I9CRM8tyKFIm3elXEChg9gAFgMcS3w
YT4ZRru2RkCgki73A0gCe6pUPElD7ycm2BOo5A+DCO668lY+szmPfnFJm2FigL4RNmnbg6yKIGB/
ur5RVuJk9FQhIsezAMUlHtsRlHasNWOD0g/weFpOIQhfO4ElgNyszt1vK/zTEADdtpv6FqK1rY1L
VXqNU/s2zg30FNKNGWrbLpS2/3pgQG5agEkhQCXIBpxPHSNjE0+gvXA1PXEbuUWgEexprAhefyv7
D+q4AONpyAQoOACcGVQgrDIqEa4pDP0SuyTSEFE9m6IM0dorExBuPJtwxBC48cXt0RhKUoYxEGs4
RO8VqAGQgx+nXHdZR4EE6I0QXwHyj3GCCJEWGM6IIOQj6Fr0QtEwTG/yUDGPUdPZuyg0Ij8IyvAY
xb3kKxrtkKtsjDTwUtYX9wM1rMpR6y4SQXvWcgSL7cYnngpWKgawksARRm8GvbeCn+qwjxt/ovdR
9mR0P65vgpXVWe5uc76PFucnYbEqx7O5KDhZw84u/Kl+hRDKdSurp3Sxu7lYM9aR4ibz7q5NpNP6
BFmeNCKCjbb2DMI+Q25FRbs6HND8FYux2F2c63Jbl24JGnUWTaA+yUHv8hGR3FGiD+i8qtTLNEUQ
uK84iDOz3AZPmzxT6wRmAaz1y+yZjOOWitqs1mYQ3T4A0UJvDzJQnBFGSTN2Ml63HQp7IYnuoBwq
ALOKTHCuVClq3JUhTGQZWmDHIHoAJd+/TzrA0czyegA4zyW78yWqK9nsaMOQDZDLx7yRvocBBYNq
KXh8rx2ipRluV7cxrQ1mwQwgeSW9K6BpHcWnxAaTkE+6t8wQuNKVYGIG+QBVg9oRmpi41ckqlFsy
HWk8NoL7pGB3yWT6bNDQiBN4Ziaibls1ByQeaHVR5gBv8PksJpNRGa2Cl2mA8pQyUV+vDE8twYNN
olP570m6gGBaWOP2RdUNgwSqndKtpbupbxxV/URTFtM3EUrauciNry2dMvcsAJIAiCG/Q7QUet1R
P8Ga8UMzfdvcDv1PmjzbfYBWws9Bq5zrvmltMgEWAzMEpCyQ+OO2pEYGFBpD0IXG8eDrRVA6E2iY
nBYdNGNkjm5rtH9dtzgvD5dYQHoPrzPwQsyRPrd8IHou7MIsUbQuQkcZjLsw1Lcq3n1/MLKZSRuJ
N4QuBt92ZI2jGeOs5W7e+N10RAuPYw9+VOPZI9InWpvERWabD5JA06roE0WQadbvhQzupPhlNCKn
DHajqMDFz94XChUswnihIGuB5OX55u9UhZltiQf2EDc/Mis+AEoeOtQKBa0L/M3I2+G2PbHmd7QN
GKGkKl4/QTeRqWhj+Ij/qG8fcE48TNEoCB/C3Y5hhXaFEu8B15JG2yGFXUEfsRBcwWvTNrck2jpu
EZ3wnedoVRwyOeohDzWAGACqpjoNblpmvV7f22uzhuryXN8FZQwKduerY5adFIGSBpDGxMifDcjd
7OsgbG8iHIRXaFu+XTf3laVenqV5lWw8qxRsBfCr8kFf1MXo449HikIWCIDZHr18RfcNaZNgPLQS
OH/NE+29Jthct8t7qS+z0K9D3hxrpvLoqaLPja4NZQC+pfgGF422TZsRZMGF3txb7BDR16EtgKIs
vl+3e1FmBjIMryvQk4F7dW62ng/iIsYBCm1kMWnBJ9fY6KuemHkjRcO71BDVT9EuDrSj9SYl3fTG
+hKklMmouU0aP4aEfPRK+EqsOr2VEBZv005OnDBEM/z1T+TDCHwhWsEBhwdJBKIVvkGUSnIjofYP
DhbyzMq3Pn+//vv5lxL/++efL2Ygz5pIyyIFzcHKFu8kUwVL3QPNwFTplWH7r0/N+WDmfbAwpiW5
NpXo6XQC6slh5FCCNKehCoA1F6mXeUxzDhaNeihhaDwDktqwDjcFGp7xUnM081VPPwgBSmBAlewm
VV+q/th0Gzk4qakIK3FR94JtbOIZODm/mQCZOB8idLoLWhGmO6ryTQGNYoBD06F08NPUwSPs103v
6ghs7f4lSJtNYJ+E5ChfmITzQzx/AriSQDEDhgh+y0hGYVhDh01tjiU4Db00ACt2fGCaH4EGrZTu
2ggKDAmOMTSSKgVgg82g+lPrS5PXa/cqCh/RrkIbyRg4qQriy2Tbmc/58NTXHpGhriSlbqVHm97S
3DEInCJB0g8ZxRj6nrWTN9+1HKlF6cTKj0z70dRPtnWn2dtklLch6JvQJUuzp9Y85LkouXDxZvln
9n8PndvNcWwGU04x9CpMPYiDOwP6iELol2h3Q+uRFknn5FFvRQ+ylUN0NuPcoicI6STaw2w3btoe
DCSYxycEZdhs4Q36RAWRyKW7PFtgXvMaKeDUakKYA0++w0bI5NJDOgwO61xVifBK/5QtUbH98sI7
t8nFdXHJOkPKO93RB9T4y8lRpQwZt1AwtAsBkX9WEHkvBK1kRgGen59gHAMjbWFnnAaX2hl4Sp9y
+sMGAKh9ME0JuvbelHrl+NbXqWcoG5V8ovfO6XXDUbPekcDeUJJTP3wBriRJJAj/deVenq7fHzg7
7IUPg1ibphcKJl8HlyCzDqhKOrmWwRzOvAl+pR90hMQVVX0zvJ/ij6I8pjmqGDJkUAbbHePcke2H
lgBLDiGSDnR65q3aGKKbbXW95lfUf1oluJsNzbTyODaYx3BSPcmEws5LHO0rsI2BVCuxIcJtPlrg
EUE7uF29gVSkHT41lAuu3y6ir+DOIzhkBzMN8BUyM6GI8lmB+y5vhWn+yzAJm9MA2+kM00LFlh+s
bE9lrgyoM1UPmbqJ6j3RQLgfZw5wf639bhbfZEw42rvw57s+FL5sf+trkCA9Xx/vl2+92B2LL+EG
XKC7mZAGX9J0E3Sndi04BfO0OlrqwQ4Q9NaeQuYY+E5uHmV5E063w/iiSYEXJrsWLBoJBKtUoOxA
wtJYfqYzN4mJM4DlO6PvJqS+x0IoKTsf3ctvBpwckSwUS76u08WOllLamxCd0MFM+I4aiWl+k0jk
1I22HUB+E3QTMn5ebTqtIqoJr24PLBnei6iAX7CFhVZnFF086U5L+8JpWVN4mdR9agzEL9cXZn2H
/LbErUtoBYFGalhCzhMPgwxayRumD3ujFcEHRJa4u0DNsGhBCkshkb0AV+WUo5ce1dtWEDR/UcVd
rtuvMfHXgJZXljlGcDtxFXgWoGAq/koPZQt0ZPzQSomvwjeF4FyVbhV5q5JDGB81G2HIK7XfSflq
WhP+8dGPJ/SOO3V7l0MJPanAqPyKUHO0H66vwVfe5uKD5zZYlG1Q1ONxwQahAegu8MGGFNyCG9kz
a/MBSWL0lg1kk6raZpAnlEMBcrDtjzT4u64lEEwG8XayO69gncA7rTx34DcWH8T5jSnSqgE8kLqT
G2ANHktXkZkT2TdNpLogyUZb4rGR73tmOGbsXZ+Mla0P1DdqkrN/hjQBt00yNZP6OIOjyFmEpkvp
BC1nn9FSgPxeGyLsQIQI2UFAoHhcgtSkqNmZ8MBAASSuFIK0NQHmw8tmPXQSNNIG/2+wDYKZJqHG
lYbuHzCcdBb9kwHPrF1oJISb5mkSgoo0dg46FScGVICCnTuech+pRIGZtQBcRzLjlx0ugKAkGJMo
g52kbr4PIUHHj/JKGDJ6A+Cuhf4UhP3eQtuILXdupkUPRq/cAZy60btUkJ5dn/zFt2jnsQJA8BT0
+Vjkdk526Nuu3svGqZhMxw7vSO/WcnYwUZbNBCdt/r3cQdOhkzuDp4GdvlAuoejXV+LZbpocDCWE
mragvrY+soUFzp8qnTbGco5Zzuzb0HwbyL7Jdmn/RoaHrDiAgk1Tb/pCtLZ8ewgu+LNxcYcGBDOA
vFoYl26i3+gtkIItRZNMfl/HPykDFRAImkTl5tWDCvwASvlfaXbOR+gMr1ZjxEg1A+ci0HaZxJwi
twWP1nnCLpZsYYab0FquI6B+YAaqM27Zb6PUD3KfDI8FQfWgFWQVvo79NXPcTCLKVplU4pZKi3sF
XNXJCcyncfiDRjYyDX6W42aEnNgnmuucrN/+ge/7NVaT7ymlSUYVRuF2SRP5kI6+60hx6qglOAXX
Vw7owfPTN9EUOS6KMZb6Y4MigvE+BY/XR7J60BYjUc9NFLEcye2AVUsnyZH7yu0kgQXRIDh3lhYM
MgsBLLRRtCXofRqG8ADwkX99IPMu5vfDXP0AYgWcQmhHPh9IWA0SkF1YkqYmflwlKMmflIqBne8I
HnNBMLYWJSMGmOlykCQB4fc86EXEGWpWCZkUrEylHLrxpx6pO7SSVMXgGgkQ6/adPAGzNSAmgWyl
ZG5ls9law5Pd7lr909ZuZfJZmJ8SAZrs3ma51xSFp/VHyfwOEKqbMlXwKl1zd2cfPAd9iw8uEtB3
lPNWSlK1uVMTQOqrgv1N7LJ18IMUDKNZ/BqGSX6MximGgql8Z0XApFxfpbVji1If4ob5dQwiRW6Z
TODdAy1SdIcNZeZHlg3IO6nlGyUooGqohyjJ5X3vanbyFKE13TV6iCqlsa7iqgcbm2KKDsBaxgVM
6Si/oKsDJZ+vmVvMjIRFq00GiN9Ev9kUYtb5e5hSx6xeDGtfQfLUNJ8kTdQDu7Jdz9aDmwek2PC+
LbAeUYUUiGowGY+tttunGZhPwItUgg8/EXUtzz6ROyNnRjkXHWaqFTMJRrPJz5FC69F2VMe5D5Iz
t000RyYvlikE0s9e6sIqYuWvbJ6KpszzracVwPMZA04mmtCd5gCpLDgZ0BJ61i2FtupY/9SM7LE2
RHXKtSwq9tovwxbXjBR2hFLM8vyofm77b4r6M7Rlr7Sei3rPEhAuTw+leaxaFPd0wWW44vTOtjk3
05HaNkhgwrShZ27WfevB79zlAs96gXBBNHFmhZ9Zw6i6YISVBFdslzbbeHwtgGYZkSm0vtcWUA4A
Q6KhpEBhVnanNPKmHOIV4xO6j70UKoTsXbWRKaXONL0LTvr6ss+sNBakvmyes7nJ8zIrR5z0on0Z
xiMle0I3Hbibh2kXjiAQPGaam+b762bX0m+Yk99m1fPdlk4ga7ZzPCR7G8nE1E/hV2a4PQP/dd14
UDNyC3TDJlslQrcLRTXIdEGB6IzhlkqPmeqpphtAphppSGYdG9H3zQt/cRjAm45QbO744TP7RULM
KpIwK4bWe8kIjWHWOXZ7H5j7Jv02ToItoojscRtRKkJaxA2mI4mHHXI4Stw7kbIpoegqHeISfRBP
un5C72E0tEg9nkYTCnPhj2TwYuXBKEXF9fUzuRg/t2WNyciULpmXR3/P22lf02mjwOW18YsKRH37
OmoqkinP1YgvEoQI/4+r/zX5PKhOQ3ffgB4/3ZEQAZf6DQ3KjRGcAhS+Mjyfyk87+jsxBVkO3tOj
5xpJTPhdFCVllDN4T09m5tcyb0AmH2yK9lv1ha6L93kbHtQkFex/fr15a9x6g2glMdoK1rpqLykv
SX3Q++hhqnvAUBLkjkSMj6LRceuZZ1OXxDXs0WbYZCa5L6HcplnUxyP5dijQi3H9fPPJKW58vE+3
mEpNMwZ0vYPSbTA8183PyvwcREHrRbzE2+FCb2YFcVLmsMNs9aNJE6QTk1w6KmF/gwRZB5jGYKCR
Fy9yGRQgPlO7nxIrU8F7UTRazpk1sTUqyjzaWtqoqGeaqtsCaT0Im8FXlxEUEXO5DQyQfJIFHBKZ
ao9Yxqg8ZdVmSB8USE0a9VsU7K4v4OoGXViaHySLcKuHwEo+ge/RtZGjkzGPmxyK9uhyb1PLCfvx
T/YLGsBQHgcuCgLa5+Y0qacM/HVYxwqWYgUs76HDJvVkUJEwxupiLUzNP1+MLKnTUi4JTJWm8mQB
pZ/oIzogjH2ti4jt+fDia3cuTHE+pUmkPFcZJlEL7QdkKitnaP/SLJGE1/opWNjhvEmihXnQR2Xj
5qFPJi8HrlpF6i3H3qjoM7PcjN1PlquLSIJEU8l5ldTEbVTUmMqKQK5FtSH5V7dOinxMn0OI+PqO
vMjq/jObQOopoGmBs+asVVlRzq0zDSiJhh+0VFxZDe+sIdyzLH4PcghGqU37MwFIKrXzm8iSnQih
eYKcdWbQNw0PtusfNNtbxgjc9/B0x51k5iUav+ZZB1BVhiqc1jk0MoBGgyaXB8xi2fR/4GnQZ6rj
fkKaCMRM55tXKqhOhryGTbkAgUdu+loxelNZe7hSBEiqi3t4HuDSGLetaCcVFpqQGzerjqQ7orNF
g4Ri5hXmC5rAqP0Woc/q+px+paP5SV3a5BY5qwCNkWTY1JRDHt9lyKfSEniYp5Q4RutpxSmUd2ni
NwDzs9No7ZT+ELFHM/Zr4xhDDPL696yd4MXnaNzbRJJAlEMoPqfRw48+bT4NNd2WQyB4h8ze9HLU
UMBACA5iUp1zf2AuLEhcwExitluoPX5D49vD9ZGsXR0QsfhlgnN7dkiMoFXniU0ap9GODS7/SbpX
0tdA/v6/meI2qWEzy2QKDkY9K5BlD2CD3OAFp0u52xSCmVtfoN/D4vYoayIUFCwMC47IlQcvlFRn
1ATFjXUjc3P3zMl9oXSWDrYVNxJOXdpoSHVHoDkIjiXJBUu0dueis+OXGW4sdUyLoJoaCNnkp6F+
NqTmvclvC8o2hgz9RzRQC3b36sWxtMidtgkEb3LCYLHN0foHsvYfGBy5HUvnEEvuBBRt9+8buOBU
ZlK5ryZWtHCdezCGOJS1A+ZSDtlN0qID2ex9ym5t5ZkRUV1k9VwtjM0/X9z1JQ3zUI8xvrgk/oAG
xiiT3ArqiXhRdKHiKJ2vKa+F/VDVO7l9bRWHKpvrh2F9jhffwJ3tMJ8oiE4wYMNw7OBj0B7RfJIx
UDngBgMhCbItlnbXmN/+R7vcgQexTWT2DezWU+pQsIZ3D4A2VuqmREelRKHQZpROp3kKIoPrpleP
y2LE3PnPs05KkC9ChNX6VO4OkzFsO9GLZn1pbThLBE72BeBc6sG2IIVt46qT7DVMx6uJte/XB3KR
Bv26AYF6/K8R9Xz/9HbNTHtg6MC174AwZ+qbbW9r6SbTbtG14lZvtrpt2K1V/M1swSSuOoOFae6c
SFWqSZ0N04QytKjIzhQ/SxEpHbRVGvaulExd4A3W4hmQskGGDo2H4PDinIFe5okcTrAolc9jd2I2
itGbAArOlFQoLO6swhdML19m+5re3xb527WzVNqMOSx2JgS2faO4H9PJCbrCyyPmELw2mhKYs38L
FvrHLLDOZJbHhLs9X9WkttJcH/QaSq03zfCQBqc83F8f2uruhIH/mOBTGGGbV0XbwgSEuRwwV3g9
FeVoVk/ZwgT39M2UoJfoPAodosd1WnjheIyiH9fHsR4DQqMSOG8ougAdfD5XcqjQWLJgBbXeb/j7
VqmtXW2WfhJM6Psm2954yFUF4WAk6hFdPQEL05zznuosm+IOYTtVXsshcmzaOX3c7tvgG+k/mkrE
A7m6/xf25glfXBYVyh1J380TaoM/ehrQ2yH7ZQFstt3dhZWxldsKOUpRH5pomJyfzoZuIPJsFmLa
r1LwV0cr5DTJCPb7D6XL/F4tRUXZ1a0DvDOiGaBjULc/H2kLJLbNJsxsrI4bVR1Q4y5PsVJuLWu6
TZSXWBl3A7gKAeyNIa/OGLB70puc2o7VBNvC6AV35OppmRuQgSaGDBJPB6kN8dgmulVDgXfYUrV9
HCIiOJCr4e8vE2D/Px9yV+JBOkUwQVrkNG/xeEnSraVtyCAISOflugjlF4a4Yym1upnZg4kQA0QO
cYCiBZiaynSCHnzqXz+c68v432lD+/35mFQLOWN5XsaO7TrjwerfGDLW1238Pw7gtxFur+QGm+SR
YTxmFiKbB/4ItO2k9BAHgAzmPjOhl4rnb/MH5I4IFBcTyR1/qMS1JWhCMTqZoac3dCbil9quSyoX
NCujsSPVbWUKQnDRlM4/X/gAkHOmViLBaK56poT+gXBrNp1gTleNgCQC/dX4g/aXcyMkp9lgzeuW
p9ZuiMutNhq+qRD3+tKtbvmFGc6xVKoxWgm0CcG9Zzht+VddQGa4sFwZkkLBIDC2uu0XxriYT7GZ
WdQjjM110pHelh0w++H3phDxxIsMze50sUJGqNR4I8FQnN8n/VbBoEwLaGcB57pojbgYQS9xAaQJ
NgIgAXjuZU+RPG6yqnm6vkbrZoCMAzzPBM8y5y2qsoiyZoJbUkCx1pMReeynQRW1+YmscI4iT8s6
ROmjdgem7xQ7egb94zbJbcEzefUm038PhnMVbWzSsLVs+Fi8+6doqwFYpMc7hudkFXqT6PUqGhXn
IECO2WttAXNhcQscZal2qJ6JuE9FY5o/YrHdkKyJbAPtJm6GXiCvVu0oQTdC9j2m1uQzOUUypQId
kU/o1D5f3xur5xdgaQ1sTzo4T7jx1VVDmWEHMK0fER0PCrpimEfQF6P8SSrTWJjiRtlQCDLkJUwp
pL0h4QhyucchQ6ON3IZ/dTXdk3Dy+xIETNeHuLqEC7uci9LkdOiSVELsg93Rpv5ghC/hIFKzWl3D
hRXON0GFug/IPDpL8xh9LAHdU8BtiVbosrb9MNpcH9Sqh1qY4zzU1HatrWQYFA39DongrtyS5kMz
WsHkiexwLkqhfWdVMoalAj81zFFjFSP5nD61RSKKGGc/dBHV/BoTGgXPjwEocrMgtmDLjl7ifh8V
DkFLW9S6Ux84NH2a7J+D/FxobHd9Li8aJ7/eagvDnIMcJIMaUwbDcWN5cvKzCSCIaw2g4YIrq1Jp
m5VPXTc6dmd5PYLVsgs2KljOVHQWqJ35iMbz+zGTRZWd61sKjP/cfDBTA+8i1pglL6w76tYDKyJg
Zl4N4yOtRVD/1ZfJzMQK1BxEoGXOsRJlLMuawgnVAD6BKQXaDE5MoPum7If8+0ihSBn9yX1uovEY
RJPok+Wb0AdIm6hxDeeKB7pjRn7DvjXkR2UIouX1DMvCDucBpHZMkibA0MxqX+b7LHYb6W9a77Lu
YVS2irofys+6fanow6gFnmBzre9qMHOgcIqkB4+N11opYn2PzVUzX6+P6ExkEcCixW1ZHGzmJWhF
qdDYMIguldlzX56mX3a/WBoXl0oeTtXYpRj0pKgOhbRIMIgO7GpqBc+c/wztC5O0MDF2EqNUgQkr
jz0JoyjNnYFIFo3WKUikxnZjjBsKJZ/rUyoaGXcuTKCJZNph2+iSiaVrX6eabq+bWL8zfo+MOwy6
EbcNpE3hiopTDYrVuHg2cf1fN7J+4n4b4e5eE03S0gheLKj7lBAG2DcIM2sVWplYMGN4ZOlhkgSu
TjR13B1MeznLWxUm8yBAiY0egiL/uD6q9Rvj96i4w2YQtMXEFoLaqqZg3TrlQbFtjVPcihpH1w39
Dl24NQK5V482KLhHzewB+05CV80tvwPQtrC0t+uDWnXFCw/C3e6aVanMmLccqXYUjWtB+tqgAg1d
szb0ZHTJXje3OrSFuflzFgfLKBsFjFgwF4KiMb7VSrey7nLdu25ldTMsrHB3O4hSDVoSWOnSaa/r
7afSqoJo/fpAUHY8HwiVE7vMY5iIqxotzICVEaeW7mm1uT6U1fM6q4yAkh0kvzwG27I7lSVZiET9
UJwkjZyMTH41avPxupn1OsvCzjzexcKwqEzbgMAvkP4NpSyF+Em8IQqkPUJfrkGftzMCyIqJlGbX
b7CFXW7/qaPUNO00XyKAVNVddQgm4uDx6AXgAchTtL7a35s8+ntWkoGiGdpSmxsT/XQCz7u6nIvP
4PYlQT866dkckdD2UGrlsQGoK0OztiqJKCfnEV1cXwtT3ObMbL3s8fqqoYv8qWPj1Aked+Wm6d/A
WC3wioJh8b2HaZMGOZnflGG9CaPYhS17dGVN4BlXncgMd5hlA+a3+Pnm0bTBSMwem7Qat1rzA0id
ssi8WPZ09lLL/xbg/RXULqxxa2W3ZsrMAWsl9x9q/WJ0R0j/9EHk5uYxLzcjE7Vwrl5nC4PciqVN
IGlgLcLwgCsODTeXTkqtOnVxmxGobKD9R+AlV/3Xb4M251z0KAKGX41w6NEvOiLTMCXsWXDgBYPi
dVyDBnCffMCgZCo/2HFvz/SmnVNkaucpdLit+uROZs3fNekn19SmlyaY9pIVIH8Y38W1Erl1TRO/
QCcfyOPRzt+PReYkNkiLBV86Rz38gZnZNWfgnn7JfUQDickZSJ1cSlDWb8KtjJqeTotypyYy0DXp
IerYVitTt4QvlpJ+PzBblAS6gFzPu26mKIS88qyA++XIFg4yLMG83M5rMroVuiUczTXf8R8Axcxb
vXGY/03+i7nyI9ROtuxFS1z6IN2M2+tzsXYbLD9i3jiLj2AQgwMvMKaiUgCQ7JVNobkGMQXOcM0K
wOX/Pc72vCALKwF4bEDsjK2RyNNBQt2IltptWKV/VINb2OHiHJDHJmVi4iAji7sjQeFXZgOpU1ES
ft07oYnJRNMUeHa540sNrQCsDcMxjZfOmJwm81rg0c3RV4YH2fjXrSBf/gmtNmDaVVGN4etDYW8O
Qaphp0DqjZojWgNuMtSAh+h5iE59DrrJxJFY4YCj8/ruWHUbC8Pc7ghjW6IFABvuaFZbMNBuexEN
2ep9srDAR9lRpiOUwlQOFkLgaVMaoAY1dwVouK8PZfWSBIsbeipAL3hB3GUmiT0UPbZGHj3qlR8D
cCEjKtX8uBNd/au7fWGKm7VgUDs5z2dT1YMG7TajkZ0sTDbXBySyws0c2NLB3jnn6kCdZQMYAGkP
Cr6R60ZWfTrAzTL2OoF8D2cE5N4S+rexPIqCYkV8M4IXTA7Rv3lnUz9Bv1dFBDe/srYjZsWHL01z
HRS0576ipF2apSZMstxJT/rjeG88N7fqfbCRPQjwOei96vbhTwR114e6dqgXdvnIRq3TPFG+3kjT
3jJ9HcDZ5F4Nj60C7qCH67YuWpC+fP/vQfJ1BjASpx0CYdyVW9sJwRjjhPD/INS9zw7Ztjzak/Mm
O/Sl2oBRiYFBxZUEz42187AcLu+SGSOxoWH7TMOmTY4zmVD7bNVg1vl+fayrFculJc4p6xn6ivoQ
ltTkCJfczm1W8lGHemVAdrWxqcAZXomSvhcdPPwMc4fQAsOO2kmY4cYpTmi8z5/QrjKEDoof0Rt7
CR6PjDggnvO+B34oqm4T0Wbizo06pbHcJfDYthNtgmfjPnlrPNOPfVThtiEW9CHxLA9k+3v9sfIg
4+YY+23zXmJ3g4Vrh7DJ9iw32e/It3ojP0jHWPROWnPtJvpJQWipQgyMp86h4K5Lwf+PO2y4DeLB
HYXX1pqDWkZZ3LrXeYZe7xGXB3hQ9BEYt2wbCBsVVp97SyvcOtdUj7VpvqIyOHRrcEx6KjNXiz5J
CywFlTa24lfyyyRve3ujj7J/fXeLBjl7s0Vko6GqC+AizCvFQy9VaLytnSwXFVlXH9PLUfLvIZZJ
JEuxn5B+qK1N09xM/ashgWyfvjfJi1zs9GpfTY/XB7fuin/Hydy7SCoH4L0zDE6rpEM6mcee/pQU
+taM0ud1S6Jp5Jx+jabePLcwPnO815WXsXtiwc//yQT/BEpaKGGYIQajppOrxqobkGkz0dy7bka0
VPwzaLLsSG/7edI0yN0cAgQarbWv1btO93vlM1GOheLJRra/blcwg3yIHUZDp8gRzIb6e40Udqc8
6OrbdRvrXu3XfuDjUN1KGjSnYpXiHmDSrkJqR3q3rP5Y6+pfifXUWPHuusV1L/XbIne6ISlTUy2A
xbpCvyFC3MyASusf2ABppAaxRwiX8qPKIdWj9LMHUdvotgAhFqBtWtH+fd3K6twpmo0WW2DawFF7
7ihkoJ16qs5WQDI9Ss4onwLoSUHU2atAXYzE+f9mj5u5LJzGNOnh39PqsdbugnSTjjeJ9S0LHgaj
Fkzh6uZbDG7++cILmnKcpLIBYyPYzyJtX6eNE4lYdVa90cII52rTsOtR3oeRoK98aKRBMdJGrsG6
A6hFsO1Ei8W5WyPMEzWVYaoA/N4GPMdn01/j8ETUo8QEbT2rc/c7DcAXE03WjCUNEKhAl0cf+4Ni
eXElElheDzgXVrjtkGt45QMy2rjWKbqrd9MO9fZ9doL+n5o4qKEUTuyRfe5CFmgjZw49QUBIgP6/
YFDkEh4XShmtJml1+n+kXWlz27iy/UWsIsEVX8FFki15j5d8YcWOzX3f+evfoefdGwniE2ryMplM
plKVQwCNRqPRfQ62QP9xqyLifUb94u/XJ6LbllM5va1vTHu2pxfL7Wz1aobghKcJvuH7wnKW+jma
B86IkAcesybAPHQTy50MpKwP43Wz6bfxe/UR3qtuUrp4uFfcy7txPRw9wuUsKs3JZDQVcOOCWRJD
ruW63ZLf/u9OBS0kkz3CqnfUddyWKJw3XZHY2/qt6gh/sfijHeprWpLQCPj6I/StEQL7+wE8cTGQ
J2Y9dNf+A7nxZxa8Xx746qY9wuUO9thoSt3IsebxwCLkR7TDLLmN6NlagPJ9BTkanZmgH2FUMbqo
fo/9a33hze7ZXAnupsvHXjCe76P/CIboja/GdJlEcDWlofmp4g5BlRAMIF9zKONaIyNHLSoPXnVG
f6bwmxvgCFXL5zrsJ6B25W/J15w02fphyibryUCONGq8yyt2BgcZelABaejjgOziWUNQLw/WUEkW
ZNDknR5P9kD2gb5Xlee6fyhE7WJnrG1EoVCPRUoGCroEFRXcyaFBUrqfJbjZV+/d233efbg3j4Ej
4p8+336AwfEORnXUeIKIjitbCaRS7cIZ1QzPOjt4HmN7ttkw290K3vnpmSUCCGrZKLpDZhB3K87P
Ep+kBQnKyHYOzsF7Pfzzw/MO3oEBFj/xw/3ff/GbDdsx/PS+//3nD13m5my/t53t/f32637rXN8/
3z//ft5eXufz1k6EOjKa55DXQVbsTFI0q1pd84susge7sT3Pi+zvH1tROuy7fOJk2yxAqCRXDAP9
q7CrU98jD0WWZBMm37l2HM/xMGiXCcKdtRUGkTyKcTQVZz/SVacgtUqzrIqqyE7Y9fXztXP46W1e
PjT24gqW+DzAX4ZzhMS5UhnyRj4NgXR9OGDZbFc0lDM3AwBQiStEtUxVQ/v96VAiyFrE0JRaABzn
9eB9sg3Mwd46lw3gW+yGX5djHG4gaGYowqQAzuHnz/enpyeUdLOnkT3MDNLy+D3+D9Du3rW3j1+l
/fj1OLDln68JaYpw+Y8oLbY+chX6AwudAnhFTkdeQ3YhDxsFlrJsl93tDtPLbAdj39q2YPjff9n5
8P+ALVv5yK8OZi6PerWAObB+5j1ssDOB5GwdAZSxuJczKE0FVZYJH4c2p1MoeWyCqaXNAnVYdoC3
W7b94ggwPIzPWX5eXt3vPOklTHKKGdBk7JqqBWbGVIZfEgb2T/aM0SZ2ZH9uXjZ3+7v93hUs4nmI
tZjv0WC5m05X9SSEbibMyjkUzPOeNm/2jciprO73YxTtdHhmoECpJ1qG5xxAqwkPereBpf4QmckZ
9Q5OqJPhcDZpQAQJiu4L0Kvj7TbsRoSgLhNytlKQzAHhE+Q3oDx8OhQ1LnIpgR7FslLXJnvtvc51
vM3dR+l+fLtKe7vsgavLBrK+/Y9gue2fqD4auhTALvaRsNfOfn1u3AHHAcreHWjdOI6JXcFwUoJN
Av+k+O0LqPXt1gVFOzMgT5xjdzqCg+k7E3NpPrjzwsohXES0f5Z2OUadw/cv2DjL5llOVByjy2Zd
fsGv+LHHf783E7YTfjjLNr48XcayXy58lc49oUuVX0EH9virvr/Nc/45vZevWL4FP3EiLD9EX6Au
Js1/wVJwikcRMAdDg+bUTooCrLJaDSmHBRgRxfcPuMgH9oLR39hXi5t07j1RUHMW04AEVacERacW
YjWVZ/BV6yZU0Rsa2X03gXDGAFM57RhNdFTZBw+Xp/lbmO9kkBwY55Vb0AXFoQXx0OuC3S7PIiCC
s3v2id/NbMSvwRK5uRgvw7A3+zv7Yfew2bkuhv/1df8b07Lzlo30fH+9vXfun5+v77cd+wqcgf0W
FY4uO5P7WH2ZFAQEOt7I+DIVPRky6OkqCcrplsLvYkqKyp0VFRQz1eh35mY252gX1HkqcLIrS2Io
qo4bNeRt0RvMOSXLl6pp1obEHtFRy0Dd1TldMb/qkx5fJXktqlVYhQPbAnofLE3RvrMLR0dl3RVm
3ePuDAbCnxoK2yXqEuozRdQJfH5NBdsuTFsG97ZuooODG1cwRDIqpwCk1NCgNuwOEshRHrIZchqq
F0qvgf+jyb0xfyFQNDPsiTxCD9USCdGdX0u47+CtEBQTcufjO4zYZxbxvZR6ZnYH8jmtPFQW8/O9
CceJp4W8ZxYeYCVBomJxvpxlnUwEdyY0s1SmE8EHaEoY2IMVMKiC4oEfr7y5nLggvHBroruCzScA
5U4ENGV0aLkFaDuGblxe1VDhTkNP6rfS+PYXUCAchBKPrqLlnFtotA2A/IRi51BoB0vBpiRuWkcO
SoV8EZnL8ledTSXF7VKG9ixk2rngy0oKUwtqgr1Cb2ckvfqXuRUkBtYh1GWHQFUSypL4hKP9Ecta
n1d49LPDqbKn0ZmUrzR4vTxj54HIYpP0DwgX0IV16M+1AQZauTFlsMX5cuNKatC9Zj0e4w0r1rZB
MsuP+ZjGXlqWw75FfWPvjp0U7ZI00kUXobPziPsgLtCrQjKXEXqG7BDNmbIN5XmwBzu6f232j5C9
pNGuol7UUccwD5Fu1yJJ3PO3v+8PQCcmUU1ET/xTC2kTbTYzfICJVG2r2JnkqtrOkA86Mrd6xArJ
QaUiJHLH6kPTd4L1OCvp59C59ZAmbdKnCiZcyJuwvZlNn5Ho3ZqcYXiRLS+tvaYWTPm6nf0ZMDfj
dEiqPq8xYNX/mSYPE1jntK/Lw1o50mBlfyC4uLqo5FkpFwhI2Mj1B4QBM+u2n6EEJXqBFg1m+fOj
TaNlhYyOacyfGk83RfdTosiChqL3uFVHejQezpPTRFWTul9QWjRLQVpU2wyWbYJf1qxdkwrc9hKC
nfuaP7PHue2C5omuL7M3zneQINfojWHsx3wDYq6kvYIkx+XFOm/H4myQ89iVZOhxJwEvp2x+9b8a
pm7n9/Q92BW7+AHkJJvkCQb5LqqHX1s7ZDMJns1QT4VSndO1M9Qqrf2CokCyvI+GX0EMKYt/3YyI
sR1h8EndjiRKNvTAqBIfOkIJ9HG2A7QjLk/hWmhzjMK5bgIxmMGogJKl6hNB52jXOjJempgiElZe
s0RQxkOXTVMJNXhNR8hWaTUNIQwDZShUT2dQn5heu6gDjfL14G8uD2t1gY7AuG2spLqBB2GADf7g
GsF9rE1O3b9fBlmduyMQbgf78ICICgFi4tgj/SEzvBTKe7IvcrWro4FCEcr2dJSq8Dcfq0WL1tTg
CMdjAis+xn5gk545uuLWFXGt8DGF5o5S4IqQ213tTOptOP6qO8FnrA73z1d85zmPHBak7/pIKvEV
ebzPhl+jfqWmj/6/roiE2SMhi/sEMVCZ+50tOEKhFGe4kRTQxplvtMSh1o00OpaIin9tRhFeL1zK
EH86o/gwyj5shgyyrE0wsp6+NRD5RH32Zfs4T7FhLBbeEiAloyClyV9TpkGJZbqgKDJEaLq0SjVI
IhXWNiEVhJ/g/1HcVkDx1g0SqzuA7qR05Rh134fRMBu0jljgkvscJORKIVxYBJTYcxx2jhWk5FNG
m3QMmbgAIoaFnsuV10xQyXI1K2vbfd+ro7xJM31EZFJrpeZoah7IzuURrpkEKIrRAqoitWd851iO
FgvPeorURVDRrRTi5L6bKdDsslg3Car11kItFIojxlF1BZE+d66UpaJWkomJrOqg81Dj/JWWuqiB
fxUEuqhg8190evgSBb/TQgkMTbj0FA24GyGQnoeCAGZ1vqC9Co1K1VxEx7hzow+7ap4j1N21JHHG
8Wet1Gjg0ydnrCbB2qwNB1RhUJ0ChQ3esbg58/HuUE0TvFMyZcwq7vv07vLirwIgY4eaBLSooHTk
dDDopNKlNMVg9BYSgN0ubj/+BgCCPjIoQUxcXk4BaBCPAdXCFF3d5m+ILNgWxGLYZYzz5wzs0UWy
G//g1g0KolOQoiZZVccxhKDBJaRELgVvg5U5aJRX9ecgHpwKDQggb6WSAHl9+v4AL39+tHf6Muin
Ok1StBrnv/reBCvvv+6p48bGHVBKk1pQa8bYAvIGVgdHHV2QZ3mTLjht18I+6M1C1wQ10rhocgsF
aQ7TimcoadWm4tth9THWuLQPL3Uf39ERDT5anu7lRBSFre0mCro9BcQ8sBH+VTPD82Pr94CdeiO0
lUp1QJHynhbqcy4q0Fs3E5wTS78K3vH4RykZyeLcKKrU7kvVNvy9WdxOxk0Y7Yj6WVRbXb+XyJPZ
by9b57JH+XiagocFRxRe9nB/P7URLSomBAUYoVGHdwQ6XvlvUFI1VrLRRKRXqyeiahCQe4DzExo1
p1BVqJFiauDKpYreDKgPVAZ13wYikqi1NUOi/78wXMSeNuBIaQ148slXe6YOo52ZKL6BLhgqFAWz
J8LionQNZRFE6oHV529Wep0nh7S86URK0ucF3sspj1dXyB5DqVzhlUqCLJoaFaexjcvIZ9fEdiV3
qMMNkSrWWBbWd0meOkX1DsJ7wf1n1YUY3/1TyEpC8ux0zQqtD82KwDyqFte7Rqm3fhCLiK5FINw9
P5bNHJYBkGhI0BUoP5mZCGLVzHFWaQSUQ8o5eeYEVstZwkkySd1nFUS7cphsKNpureFnVffe5U21
dhGhR2jcgFQZl/yhgFfslBmBtNy5SLmCRP6XFUovfk9vFP3lMuJqPpWCJBurBNUgVGCcLhT4lqQs
kgBZhOX9MGe2UkY/TKt4zuWJDVAF13PFafMS7Hbqq0pRF9lpaBkvXbMWEZmtz/WfT+E2oN/HU5pW
OHaoPtiVhK1301Zup7duOgpOuJWJRuMD+ssWxSvclDnzbGoyV9m3wOIIFYJmE5tOqG8NM3MC66ck
6oQXoXHLGnVW289Zjm2I+7Ix/6iC1zEgeKfBlYleGfn28pquOBfQkqLUAiUk6IPjWTubstZnMnQ4
vnVzg7xfJ/3W2wdrrpzLOCtnKyrf8TQKp4miAL4+UhtrKaqzHiVdkD5Bu+aw1aWrXNsqKdq7CW7P
peBhdG0e0RpPyKIgb+JcPbVVK+sgK+zjpEvnu7Gyw3y8Ju6ui92+bQS1nyu2aC72AeY5a+E84WIv
WTLqQC5x5jSddT0iroAgAfTLdXDn+4l5Z2j/VtQQBV0ANFEFpSK3Qi1ubHNQoJNQgquOB7LpJIu1
eNIYsM8ur9mabRzB8LX2dUNKvV1gfFyL4uYA7nG/JN5IBJ5sLSpBUxpKyCCNBiae7z8/iiErqndt
OQ+IkMsa0q0BalxZm5Pqekq1e2lsonsrmtQPvzJab8qLxAuh8xIyLTTySnAWrR2DeJaleA7EWi51
Vad2I4UWyVpLwbfE+9JqoNvV2rO/xO5MVT1JhkPDewqtfl2e61VzPYLlwmiIzYGyNCSI30fpviqw
EUPjuQitjUTnu8qMIVcm1ONchsKFZSdD5eJq3R99tcnVFCRvn2Ppjv2GaLuA7k26M7Vb2v7oMq+C
4oQe7wZfcIVc8wfH08w5VVnKFHMaMN5o/BnJPwfipfMiYnyly3ZAGxaJkqyiCeb86tz4VVQYACxQ
tt+lL9X8I/MhblHE9pD9VEKBX131CZaBtizEVKgV4o7KbmjnIihgRi0aLaVm25qq14MlEorxQyNI
V6+9oCCbpoL+3bTg6vgTKglGv5cijE01Shm58QgFIMME2a9MQ9uK4n9oQVy6STiQKyIrj5KvqM5g
toaNBDDFIR6K2ljWRo8iA/Tp4lEbV2vOQdGhrGI912BZvuWaenmtxZu48Swp2VTZvLm8dc5b8OEO
j9D4jB5kxYK2jFAurOS3nZIzEDMt1Nr3cF6g39ecIYudvCYHtCeWikNsc2dET2W8h5OWsgfZZPHd
6EiOEgs+bCXkxHct7+BIn0F+gnclagO9HwOzMOJdNKnKWxwNu8tjX3PREPykKPQl0NkyuC1MEz+s
pXbxVklkJg74ryDsNpnDjtRzFXnRSNvHf4+I4lsUNUIuCSkZbuP2FV7MrBwicXNUx7dd0CBPJs/J
oeqVyPGDthFEXysXOhTJQMIIxYQ6KOu4ScTlQ5dQyYxLeSM5frebYbFCPu7lo3lPeAzCeV9tnBt5
CAHSS5SysYztMZBcqMJAI2VgRT9uZmRS8pjeQ30qAmn878uTunrqHK/jss5HJ6DWtQlBPI9gnqI3
u/rVdz8McEMqKJZ4GckhC3GReLuMuWqdcEywQGxSCEecQmayFCRxDdNJwfHhZ81+8EVCkKvWidJX
JFaRlkJB7ymE4ivJjMKa1B6avZxem+ODRDZ0uL88kFVng+SXjqIAhSomNxCrUOvKKBZnE+R3iSpd
VWH1OFmRG3TdTRjUzmW41XkzEVWC60NdmsBOByW3wdCCrAfOtqua68Yo6N6YrefLIGtWj239XxDO
HsoYV/SwB4iujw4Fw4YUJ05Ffl1GWTc7MBGi1gEuFIZwOpYUwWweJwbsXsvu60GxwV61i4ZwK/kl
XIq27Up6PeifJv2rOGtRXIOHhPGpFrevDZQIUz+iuHh02GXRmyIZLKyJ14e+PXbZJtN/DsW4QZW2
wCufTS1H2MKtX4EOgz5cukyqetEHrWxdfWmTf/1gzaFwC5jW+ULDChQ5/mgUt+mcKvzQE3fCWsax
wCTPA2gOjVtHXRrrzFx6spAngvtHKvtONp2oRz1Z44QgyNBLz2yfoeTkXrYg0WQuUdeR3yJdJUt6
hmG23QbEAGP6CZJ5wQlwFrlxg+OCCZD2F0q2NF1Rwob5dch2CCEssCDXJvFmQ/BGs/xtJ0fBKRof
TOhTHXX9snCZ5UqdG3WOnKNhJ97NpLcnej1KAnsUNfXxlU2lBeaeqMbipTsQ25Mr5KXKfXtN3ZRF
h8aLWaPaD5P3I930VwPTmSmwnjOHxo2Yi4yhy+CD5Q0jlpLWDUwTlB3eZStZzO98TnWC6lMDMaHB
7fW+k/D4RlDdg1RRF+5Met1Wz2HqmqpgKCKgZahH5qiPELTOfACVk1eFv2f5CgpM6eB04FO7PKRl
/14aEudFjH7IwhGiX7ZcfEAzDn2sELVmws6q9bWxTHCnIcsL/ZjTAU0xGkxSI0HjHci/MzzqWZog
glzfXX8QuB08yaj/sgxY36zEbIoq9KIVtm9q+76QWBroTjOYojq7Zb3PJ+8PJrejrYXIrJKBGeXV
S0KQOc/SvHJlmmZbsyk1tONBrltn6Eee3qJOyyARBrU8IzWlgeWRpL6Tbm4+uhFSM7VmjXt5GMuf
WhumDxBJ0g5RhHwXw8tetM3mBpSzpVE7VddaX+AD9Z+7SZ7ekcQNQQw2as6EmIHaUwumxsQIgm3Q
mr6XtbqKHs+SJgezD/qDOU3BLpKN8Tlu20PTLqLsU6GNTkXV6KO3pnJnJVTfzmajfYZyFdtkSDIw
SUi6G6vjo1ya2Sap9Ed1lOhWK1D1iYzYXUEjkfL36h5QKUIupPKRVuFOHiknZt0R1C4HyptWsUmK
mKkyLdmPpsD5n4cPi+c4guKs06gHaklSBs8ck50hxSy0tiV9k8ByppjXSQiZIc1NDfvy1lvz0Gi9
J1Q3NQ3VS5zFVt0ABVANe2JCIqZuUqSEUCBTdJAazTdhEG+nrIF2lfxyGXZtXi0oV+OeoEAnls9g
5njb7CYrRQ6swWY373s9TmAgDVpV6UEGsdJluLWT9RiOc2V+aOqSPAIuke+HtHEb60fc+oKpXNv8
xyCcFzNri85FD5Cg+MzxfpU4fXpfofA8La6Jbwi883ntK6YNl1TNRD+oiidIDi5K56EcKdKIRhKy
1P81WAxc8Y7qQ930qcP+a1pGIe1Ep5b5yvtfTKiFkB3okB7j6yJSSUNUXUAWyyS/cZW2o/mlFbUW
r87nEQa3aFWmq3WyyPAlIYGgwWYIUFMbI4J4I91vTaRQu2oi6EZbeNA09MTyblRNikAfsNNzFe3n
IVRL30e9EMRDaycQem7/A8JrTicDXnSlZFGjLZrnMNe9HOz+f7MyfyC4lIJRzlLeSRhHU0ZuiL76
ampto/99GeX/CJL/e+rwI5n82QSZLE4d6PlKkIcZZ5bFHcL/12qpi9jPxQ9w/9FetMnWlmk5wP/3
DOezc/kUKgTiAQuD0gzJZ4n5cImJiBlPhMJFcZKZ5nORwCtWk6vrne33Xuh//s0UIs8o46n4W9b9
NBwJKqol+QSQLn4M5o08/Jj1TYLWeSj6ZJEnNe/1omQgcIVruwopiv+icieaJpGiqUeg+s2vqHqO
lNjR+mup36nJY6KLiGRWJ/IIjTvUUjNCxZMKNEl6i9QPDfpcs/DkPEs4fZ+cf4bEnWHTWMSBTwES
l/d+d0vozSgXrCuuptBpwCyWF/YAzrhSRJq6dogdn9jL4I8C5DKkaTq3OLHN2t/MI8oWovCmG4Kb
2px+mU32F4E/SqrQfImsNKo+OTiqtjSKYvjDXnlu0V9lxHC74EwrcYvpU8HxsmYmx2CcmYDFYSZF
AjCKxgXjTrGgD6i/ozjd0c1d2AqqItfMBEEWyloQCqAbmHNafpeXpq9AKVMl5SYwaxaPupsngkNr
+WY+Uj5G4XZ1LMd6oTc4tAp646PK0jA3CbmLUwHMWkh1DMNd0LphnCdtEakM5nybori+6UFArVpe
mRDWmegQHW9lRSR0LppC7rRE8jqgQ7egkjfafZH2itCnyx5LNH+cAUYmVRuiAKJrR5BtULBClRZ5
G3NINSsPl7FWh4OUOCioFmVHvjoiN9Os7bW+sQdYgqxYV4Omv9XR36gAgGgDnAI48pG65fxT2Rbx
pHSA0XF1A+EqvetK7UsNig14yTeXh7TiLhSUui82Dp+HF6ZTd1HHkVaBbB3CE9b2ltSlPfQ3aiSq
m1nWmTPyExRu4+aTVkAlEoXCUCgp55bVorBsxbwBgCpp5DlNclZ8MBlTNCU+APSkcTIIkMyK5hXd
04z2RNmXPsImY43lC8oCVvyRAqEQCgJXKO6h9PN08qgfGmpQt9CFMBE1yT4bDe3eLEMW5/t2X+rx
/eXFWrH1Ezz+TAnwEgdObFDJ9p7asbgptmm2m5tEMK7zMiB0jx4PjIs789Aw0iYEkAJ1GW2nE7s1
NknjJvTZHDxS5dAu2o7xRp871nYWLoEirvyVrXb8BbwQLC5G+lASfME0HVKQnhLUoosqY9Zutycg
nIfPFtW1eVm/RJpcfwQdZUxZNDb7hiIhYcbgQA1ZqAyPBa487PJa/h/g6J1FPxxe9mRuT4Cmccbz
eIfieQSNOnRSJPSiRS+59thIBfPNHYqVWCwq5l3dKCBW/g8qZ7LoVoU6q9mj267zlMDJiY3LoSdX
m6BgZQbyuVhwAV1fyD+AnM1CQSzPpBnDrBs05N7SER3XggvM6lSCGxUNyQbKgM44UifN9MugHGCu
IIC4GWk4OnI1+S5ewTNnpJCiQc0SOuFD8Gjp2mywXitEqpFr40RhCwjS8Y6JzjzOkWZGixL2YYbg
Aq63fkAgzXYTFr8uG82atz4G4WxGSlEZMKMaG4zVgT0mrynZyL5DTXuoN5eRzjvW4AKOoThDaWVo
r/spxmOMLgqjR/SP6S9h+Ti2Gwphp6F00+QQpu+qvJnR74XXYpVFaAwW6bGv+bzj7+Dsp43QCJHW
+A4JOqolKqZl9CCARx004YIdubqC+nfvEmokINx86s0TPBuB/J5gxKpuT4U3EckuC08wr6vjOULh
QqKQlmGqpUCJ0RilNM44vVvyVS9fh9XG1697M/N8so+Sg2LilexNT778+b0R0S6vnVzgp1j6tL7H
ylnrVMry0HbQQ1Qj1wTn71DYXaWzNjSZUSNv2f6FF1BA6wU6JtQhoojudG5Ba+Wnkgm8eaalkzY6
3ndM8gsNGaJb8jn7xmK4uLyqKmDUM17yNK7CpAwxwTqbncodHZ3hxQx0U8lNwvDIwyp3cKOrLmbp
V72dvGgfv3yWbnZLbiJH2eAwe0ntcC9vS+fy0q/a158P44nLkUutunHAh1XWI6o6mDrvElVwZ1lz
EKC5QJkIyNNwG+PWdVYHFM3mKrQv6+dKho+IISN6pc+uQkQaDmsx3TEU54uiiSrjrGI4bePKeLdI
iOhZUITAuSAQn6VDMgOhyCYoiFUsEb0mrZ4cx4PgvEs8jlmk9YCI4h2U7ELNHbJfobyNNbeTrvxm
r4h0rtesANWdeIxHiG+dPch3oNueYmWxAs2TLbcCJ4UI4vsFkw+3/2lcgPKFCVKY092GNhfcHGJY
QcGqq8ZrNpQ6zUe0eZkcNKWxzPFtH9p5LDMZOMxdEWX9mos7hucsQyoyPZ2WIUYlpHrgpxEZm9pV
NAvO/VUcxPoWuHbQPsZXX1nGAOrXCMOcxtvIcLT43ShudfL477ftcqP4DwrnsGUiDRQ9SXDYscwM
aWsEYH4XCQ2dF/jBa6kUcrXoTiTnIjOok+zMvkCenlrZjSRvaihQWc9+8NzNTNWL64TeZcDXLA8c
ElS009bgCTr9ljJGXKHQHHJqMelkBKGCthqIjd02KDUezXszfNHHD5I/SRULZwdcoBY2hXpLRIX+
K9t8SR+hfAgdS+ia5LZ5Y+L+qVAN3NGy9NsqKydodJF0+BoGlCpAVkNw18WF7XR8XdI37UQN5E7L
vmTKpHu6mdxfNpSVMxUFXkjVI3TA6wPPbCgPipHUfQiFotBCAZk7Q5u3tr66yG3GmkWWdxluxfpP
4DjXZYSQZ41mwEkDhMkl66BKIyQ3ENPr4/Yy1PfRxDkUouJNBUc3etiQ+jidvtDS+tqnEF8argoI
JQw2lBaZHrLE6a6KTR+DhrBw38EOzPSH3g6ZaUMuy/nInGSv2jIzIY5w+YvW5vrog/izVKKpNswa
PmjuwBH/OZmhA5cdQp6xDw5lPf3FhRgToBEQrqJIEZW4pxPQBzqUbnLgKQo47CQ70xyM+qN5Dbc0
YW9DxgqTJZMgajpnnFs6jY5gOd9D6h7pSchZ28+ZC+3eAEWvGzTXMX+n3UX7eUu9/hpEb4y69CdS
9Bn7RXe/GjRXMZUFXvN+Axl5FNTbvnt5+s/5n74/bCFJxNVVPeuYCdpIxlslPsz/IXnlPnDaj65i
luPvAxedwos+BmKQ3V/IpGI+/sCS02Xwg1RSZhWwQaOC+AENsC+XB7bGfX2CwC20Kg96X5lAGD96
R91CduimuIlfmx+R7T/qyAGz4FF7LRFOohzBuQrdhH39Pz+BW/SsTPQgDbIW9H4Ng7Tuu7LXnOLH
XXb4eCsP+mZ48UEF+EtyLKY707UlMLq1aqWTKeCiB0qCAG+rmAJpexhvsy/LhmqFsbV2H6/FBuIs
Puqvf2qP1iPdmPcT+315+GsXzxP4xe8dPWCMNeqItAjD129vLdvY9O+KM4KIO7j/UGzwwriqXY9M
0KzwTVh25uHQckOw4XAa8R6OJmVUZnPS2p3vNqWnkwjZcdR1Gw4eRuX2IAVXeDqUY9uC1NvPKHRH
0UPA6hkMfiQ8GaFPU0bxw+nAp9IsDXPAvM8tLtdqyxJZY3DKUPXYqOquoLdoVgk6VAnlN7N1U4ru
v2sHCloaQXqioNFJ5s9IaSRzoXXAH/RrK3aCeJdTdEf3z5cXWATD7eEB/U6kkbG+PgSx5qrYo0fn
Q6rDB6UVMYp9tx2frSqahA0ogIPGgO87DfOwVfTFluitD67McOPfW266G5+sJ2Wjbvtr1Csf8q9H
/TeiDg9Hidc4E4gzmxfRrlr3mEefwg27jhvoZEqY3WTCtu1xB8bVNPYyu4LckT1CdYn1G9mbr8zd
5fleu+MsMc/CIIzWKyQvTu1qnKA3omgxJqGd7NkcNxKhdrs0vo8ZVCCi6RYJ1l/QmXJJI+p1XIu7
kBoHyyy2FrrZuNgOSu9qVU3YViSALshn7z9cHtzy7fwCG2gaAJkbOKsRvJ6OTZ50CvVRzCoJpwm9
sWVhBt6oBGlsN1lQuZfRlr+NQ6NovwFxOG4cSPlyM6mbcpibMt50QZXCWok+VrVloy0FzII/+1KU
hV9J1Z6gcY6w9pXaCKKl9ioP7Dw9ZLXt+6ZTGA/J0LCkOWiqwFTWEZF4MWVMqswLP6BmR8uTBg7P
jFK3qXFP1F5i6DV1mfo4dF9Qv4CusuhRbe2xgSKOQGyJx1bUe3FHbqzFfYticUgzoTVcvyENerZI
zrTaldHlkrrSnNqahEfzX3pXsDrZVaogvl1ZV3JsRVwoHQdVM1UjrCht210OqbO2Ud3J6u0kggpr
+HbZilb3BEx2IWmFZi7/itiYSjB0Q9HiKIlQmtjsRzkV3IzX5hQs/SoaSC1k+ZAZP90XQVxMYIgt
W7soJhb1BZt9lFzWlpv4xXWf51f+gKY1LdqatcbmprOXRrahVm0wQAradMmaw0dtK9hPcbScNwaT
PgvUvqtbqOdabjm2tkb962xKN6M/ojuYeHmeeubwqBSGncnqJu2mHfh6WGWBF02P97pq2aFU7Lpu
wOn8M85/JXis1LvSzpP0MEXWAFFN0ByjrvnyQq16TlDU496D9hlEBtx+TzQSSoGML1eqV3PYK5SR
9q20Nl14p5dszK8NuWUCzOUc4HwMiMf+YHK73vD1WpYbYAZNwiJUHeSqZAeDm6mSJxe3Iz0oacpo
h+pEr/uLtPAJOGc2YeqTMZ4A3g3Sj7aJrwzrqVFaN4Y41uhXTJveBcNd23rHw+W3Xm7pzdguwy1R
a4kcX5i/JUhIG5pjBAYbKkett3IAsRUoxjfgtpY3kQRv+DlM1yb9FHzN4mouTf7iII9iT7yLpYE8
4mtAVOnQcf9dMaw7ZHRnP3FN/67KX9HYCnnylyr9lKxHAf4ZVSWuVeCnQpM+8uR4jOdcoZ4oNdg6
O8w/eaoR5WrhM7IvhOxAp1abHk1Qayh6m1+7Sh9jctcNLVKUctR6+N70Mew9EElOaNShaGYdS1YE
As+04vxOnD2HFk6DKgWgGrNVs3jNm7Lc0ZbUApezYlQnINy+1aJBCoqlbDLqg10QRCA8ua+NyMZL
kodGesGWXZlAoOHZD8xScHC8bIYZt2Y2zjg1aSS7JpltK3pRouipLSxvihEgKKXgnF6+nzPTY0Se
4hxhmxL33VKxiXrekqRbvwnsJP2LDD9gUDUENTRcjfhDRDI0C/QjKOaVcCVjpTT/lGXBg+b63P2B
4La/T9RyIEvtqRznWyRGwTHmLWUHeeCMUK0n0uvlHbZqGeilhYoK5KCxxU43uDpGKCArKgwpZ72k
eo1/W0cbC61+uYjWbO0MBnHDHyzO1PucTnUzAMucC/luassDjYz7bqabEk28TCXSI0EjN+izAxwm
TTrd+cj3uKAvvAJXQHzbWln24/Lw1+6YJ9/E7Qzal2DqjPBN/8PZl+3GrTPdPpEAzcMtJbW62+32
bMe+ERInpuZ5fvp/yTjYUbN1ROQL9s5FDLhUZLFYrGEtP41elbz+SMXinCTxp9+/pigAxr7v9ILv
aXFEJhWk9z79lHXK8zkrIcGMRor2fmARzTBVl9tQUAVt4iVa63LJ68ufgPK04jcABHNO5vcUOntQ
lnKYtC/yGCXQl0GC2DgY/aVuuPedFsVsAix276dwOzr13eQC5uVJOOnu9lqvHdKl7PmiX9wlnQUA
GyOfZcuxpwHqGRWhQ6r8L0u5tDImXshzrY3MueO+zs6dpR2lGujOw6vR7rfVWduyb4A+3UKRwGQn
vKY6y1Hyg5yQ2qboGTQ+5Bhh4zaUfnsVds+Wgphjo2rdEM6Dt3ZnfopB6+ljg+yyb7zQINsrybtu
mXsJBLLK2Dhp/VbL3X2rWW8FjFXK4nM0gtvL4sEdrPqpGZ7w/2nPnJscvRCDGOCjRCAIGicVoVlt
eqmBVmUM/Qw8sL8121muAbOpgiC0QiVjsdsRZYTGGTonR2vS/7Kj2E10MmJEhB0N7sUhq4YInZNl
YQdGsfPzjGjoY4slznW8vnh/Bc0/X5yEPNL9boxqzExkv1VtujfCh9bcaZnTjp+K33Mux3VD/SuN
ieGqPqhDdO3iQCgKkgBEtGpPkKqzxcMUnX/RtaH+J4i9hfMUaEtaim7kIHyvUYBIRCdtUrvR3srA
Mcz4Zui97R1by1IiykCIaOLBPOMYXq5k7KMJ9HuOYkqH/VAOREJnSBYWJFHzc6wMtqAXO1P73bZf
WvZHxiQyHl9EzADtjoHr7Y9Zs9HltzC7OmlyGWcpru66j4DrglYMpy+VwFHDIN5vi1rb0qUoZksL
LU+Amg9RcU8PSSeB4R4onkAnmwbZ3hbF0YodDh7bYpAHTCPYmiTc5iWKJ4oMJDBOqXA1NlhoxE4E
w2qS3PAhxhcSrw3VNyFH8zywzQQKtvNGtmMJTYG97g0Gyttd5BohSrDAbA57HpfH2umEX5MlwDjo
yDozd6Qp9q1QajDjmvZ2kgPmtTHs2tJOffMrlIanPpt4d9ZaFGYhAsPIAJKSgNK7NOMeAV8VmPCm
yqi8WFUbknqGuautrHRKRR4dSiVne1+vZ4NmnJYFygjrwZGIEZJ0jgKEdKdmnjG9U/+sjl5TU7et
HmTx2VS+AG2/LXe+rS6cBCOW8eR4yCtmqgBMRYvynaB4pj5wNLvav1kCytpzigK9HmzloqISVep6
RAjbZ7YiuVL3EgmeKuxb9HImIa9V4OosQhxAPnHLGgAZFVlz0SZfVs0A2SJJQkKkt6NGtevoIxdC
999XbimIiZ/AR5pREGgg91dkT+2UPSvZPzcZz7oYEoBu9LmozWYeQ9VPFLMDqlLQ/DDhUcr7jJcA
X9udpQgmmtHEJinTbxSs/gVgL0aYEeDM2S21m/K+lH5ur9nq5iwUYozcii2xDH1szhgfpaqzBaMg
vYkCAw/4iCeIMetBiOS2i7FykQ8i5Jcuua3qRyPgXOVXzhj7g9YaYFmjejPPU136iSGazEn38Tqj
iZnjvfZeFOW+pxnHG6+dUbwG4R3gBQ1wu12K8QNRm1QDrsGMI/VGxMwPoY0UvWzvzbXPhzbI72Ce
CH8DIoHZHLGJjKztgfsYtsJHWyoeOMWJEIr2qKEBcwhOff1L6dFEMVY7q6UuxZEyC2onaLDnfMqs
EeuVTJSC5kZweGGW4kAp9B6j5Skgl6ZGxbx9N5B4AEa7mpN8xGAapuVzAAVYBTxzNNk5Wqa3v+Aq
dvpei78fwBwL3SqT1EDeF7xNsZO1u9i4ybodyBAITUW3zXNgqHFu9jWTXerMLL/m9xEtKPD6rWrY
hc2vOvTyXnGm5te2atcz0IxuzNnQ8O4PDQm6jdoQYq4qI0VvOLpRHWmDRCYSSI7R/FKm2Ov7zI1Q
aU6UjLO+q9fdUlvm6KhxJ5v9vMB16hO0iatoUVHNP5P2Weq/xuC2GVo7xhRY+6+x/rfywMMDLdgM
ts+ssqmMQQwAf7hUKdpTwyJW7p/k6KkxnUj/FXWcy+8qkmDEMWtd5gAVEgDabdNgesvG0u1U/Vi0
QBydsTkl62t7b1dtSEOSb67+AYeKSR+BXTKyzLoAxmlrOmPp5MV5Er1o5LUKr6qFOXoFHAIr3YBB
OOWtGkJOmT7Nh6IrPRQ1HbO8NXnQgquiLMCSK/gflX/G+RVVGuhVVMIViJIt0r0iOCl63/2focKB
4V+7CmdYck0DYcYcs1y62XA0hwbEhIgcGrfRHF166OI7Ue9tQzrV/9xwDsNYCps/ZvHmlMK4oIEB
YVlXZ+hQk0TM16jNQW6Vfx5yZEQxr5M4nko1lSBK6c/G+JkI90DL49j5muFZsAQZTCMqOLSYXZJq
4OMjFQsENLRZxW1uA7icFLJArP9Jm4Uk+XLhIgAKTlYOSbRpiKCkRPLPXfe+fY7W3P9SHeYcRWWn
inkGIZoaklJ5rMuQSJonSc/pWJJ6uCt5pfvVBUTfJ7KNqK0gnrhUC5cNbbMRCL5DcFbzXSEewuRZ
5g078aQwVjeC4a0d0LZuFxmIniQqfEzJdAwl+S4JfJ6Ln3eCucTBPYOyORhp57iFcbUBuC6kyMTk
TYpgoUL6q7cKopcJadUvIxEOqoLR3gzsN7TtDr4sYcSz4nzDypHGJ2DWAGNPgLZkj/RQgLijmD/B
UL9kw+0qp9AOHd6QovHZcRl3VlzVDEmOyQ6M3+L5yBw0uR7yeppfBKkGoK5Q2KF68azqwx7chDcp
1Xlsmitx4bywoO6cUdjBBnVpM5NUDa2iYDdB9OP2uumir3L7HMxbxG4haHeARTC3DF+RoWc1sv6V
AszsQPgo6DlFC0uUcFrbeDIYm1STUDTSEjKmHsVk8yM2hBPyp7ttTVYsfyYQ+k8TZm/6MNYUjODh
GolyogDprDyEypPU8MZ7tuVoIlM5mGgHiMgJ2oDKkeTiHYgt2qgAEhInWvyelGG3BjkBIO7iL7RR
MJsvY9KvVCo8q6cKnWWkrUYUqANMAju+NIQB+J7yIHfTtrRcHzi5h6Af+sMAaoMjDZVsr4JPEa1e
ujGjbwaxM5ll701BEO0grf0DblARHYZBmd2bjeWnblxFwM8Mh4kaJMUoc+82OHXGvgV6M/hkcjSk
xEkhE02Yhje/n8T3iNb0ZIXF+DHQxPAf4lZW3tV2RIdQIAAjFmOeFJUtSf/thzGSromcyo5gdplX
FEUGQLOB9mjcHqrW9yq/MbqTVcVCuVNqwH14EqXBW6V1/ZtQlUikZnkevBejKYVEoH6aoXlF7vYA
C892fVRFFue+W3MsoLjBFBde5uDtYe67qcA1mEpA/PSzxmk0r0L4WqhIeZ4K1U3Nx23jXTsiS2mz
p10ECzRqwzGSIc0oe9JifltoAoCL8XIBa7a7FMOYVB1PMJ8RYiTlt5Q+xP5j136WXNDvlcedqWPQ
AXCs+H1XGEyVrwWWEgDysy4/C8WRU09R7+IgspXiRog8EMJY5b2uP2yv4dqL40LsrP1iEfsmoAne
A0AaVX53nUby9DFBC4veAaymw4T4XS24YOUWeGxv10lxDHBJgOGG+5yhB1m4VrOc0IqnIvPeGuGn
mn9M3bADzQ3tXtq4Pup0dE08CGisHQawf8baA67SwxQAiUUxvO1FWLmhLj6FWYOmMhNgNeNTVAyD
ECXXHEErQGjWULvN44Ocp5xzshJIQXHcUPPII8ADGbfr634WqmmfInGrP+VJ7ppmEdta6p9bIf8C
PO6+HuunQjV/byu6xhi3FMxCLWmpFPeC1IHyO58Ovpgg2DFTAEsKanMr6t3QIwSKo5toqo38GAeC
fyMaSQhq8qIOvvxREQW7iXUJY+hpdy/KY7SPUlPKCZCoEuDutX7zHsTa8NpRDMmTSA3KY9B32hFt
bcm9GOFCzmjOeaCsmTCiUqC/gdxFMzCKdGnCEZ3qJuiAAyAJXWf7YLoTzVqDV1DfVcWK3aqKn5GR
udcSbypjTCAM7df2ukrXjg/5cHRfA8sC2wlizctPMKhm1IPVprY+vmiFuAuk9NXq0awQJU9WDao3
MAwmQmdLdUWkYLhHhwtptPCpkZ/UNrr1pefBKGxB4bLoXnuVeVpYR6YZzWkyWFIuPwyA4IpaiWWK
+XaLImZHjSI0pjvkloifB24xiSQafw1duktq8DhoT9sLs+KiQbwBeqmZqAWEGMy6gLhrEpRQTBEp
pW+KEnhWbbzqEq8yseKi0fs/Z8WQhsFbgb13+mjQtRJmPfYT0YFVDIbiNvBScFFs67Oy0XPGEXPm
Kh7DM+PO5XrWUo9ubXNE/zfAavDyVn90uVNJTjphGPxFbXd+S4Jgr6DIl4D6UVTukvAQ0L2IHk38
2/bXXK/unMlHWkNDtyjKQEyMKCbRJOBgzcxQKah/9u2Y2clgbwtZ8RnYOThXMBmYSOnqc7y9uCGE
xEKAG6Cb19nd3j3Pfx49Quyj/TSSfUD2e07ke72Z6HnHsNaMCYNzzbZvtkFnKAPoLWbMIwLs+kH7
kOXXgUcqPn/2ZaR4KYZx+ggflbLOISYdWtKr5xETYdsrd32tzBLw7tExmSGa5vzzxcJhmhZtBhok
5ErrjuJLNjmg6vKSyfWzw7aoNWUUTGBIKhrqRfDfXorS9cmHKcD/xFbU3DdZCNT4Bi3g21KuO2tB
mLr0JsyaRVTQOr2pUC0H9XhXdgAEFEaiSMF58r+qOtyNggqWWLwnBl4Ob20xUb/CdYlLE06e0TDP
gQoyZTU8LJ7MYXcrY0oRwZE/3Ewxr8C0ZoELWWw1Oewx7xOEkKVM6OmUMEk13Cjhjcl7razqNM/7
owpooU+Z8Y5xoCO3rSPuAKMqkYAzZyS7djwnzUfGA7NeuSSxdQtZzCkeOrVuYwOy8HhFTP5HlBCT
73U/t1Xj14QEdwjkpbl79HnbZlZ0xFMMtD04BjJUZC4g2TLD2lDzDGQuXzQTiJzhZgaJcXQ0rMj9
H2QhzQDzQBYRfy5PgdBXaRa1RQZAcvTnqZ4MnJVCs4MacEf/XlAF2RqIpSAFkyUowl/KKpqxlOlY
Qlbt6dLtBDTCepDI1HLWb6X+dCmIOXOFMlZ6MkBQmwK593YqvEH5LZvugCSp0ZIuu0HNRZRf8/xg
1m7LG4+ezxXjJtFDj1re97AONL7UM9OshCIYzWxf68HKgr64ULf7uR5qPKER2JaV3zGP73Pl/F3I
ZO41Bd5MTlXIxKzwzop2UurvDeWoNbyKGk85xqkUZaNFxQDeREWJiKkj92eMpI0/Jc13GrWzQ3EX
mu/bRroSKi6VU5lUCO7yEV1CUC4zkHM7NrUzqR9TreKRD9yP6vDv0hCWYkQH4QHI5JntGwexA0uq
hId/HroKeMTj6iQg0xeXww6AzaBU4QGwrx34pURm8wBxGma9IWa2IBVePfwUUoBAm/ouDFIicKOT
VWkyXrAAXwBSDTsqCCzUKAAOQWY3Q+6MmUE0HZyDY+7IFCytvEf61d7N83iYnEYQhCATQdflYfB7
ue/aVhJQbrUFTD4FGQl02Y7EWzN6wItte++uLvVZGqAVQLCD8O7qeghCTFclPqQJ1k+Mxdm9+rEt
4PsiuzjcjATmUvADtSnzCPUI3Zs+w31y2E37P4onHIvX0P7VEXBVE9HB4u4Czmj+1cmDZJD5iviD
bBH6Xy5XsstrIywBG08y0HAhV9s15zp/jcYIFW0gnNT7ohc50QtPJLN5SdrjKSrDPOj4kaDKKWYE
gFQYYiqkn52p2ZbPOXtX4TmjI7O6gMJvugx5WzIMZ1PeKYDgkEJvewuvXCUjg7mG/IlOqRFARgCX
7NMdcDsJCO1LHhvBmi3icYVMDRKdsEbGj2Amrg7kEHKq4jlRUrsqOLa4vlh/BTBuQ4+bcUrzWcDw
hIyEJD0Eg7u9VjwdZgNZxOONNipR3ECEGdCd1vpolefZGEcEy8yYSxGyOvMy1YFOVPoqWv+TTYFN
DrgvmMxVmWjAH2S9A0IRdIhqAlDHqnqU9cftdboeN5iNykTBEgx5GM9lY5teD3RB76CF/iJ7Pzon
fk0Ofe9JXnzIvHpf7jnyVo14IY9Rqsy0VpQLyOt20pP0o/sh248xQKUd+f7Un+ST4aBz3eEInT0M
6/uWSjIWrTZTHKDBDCtJY4eWml1VzmTddK0dqYBTM+4CoSIlmhwBTQqgxW3pq3YCpl4042nIA7IQ
pBKN9diooLHh35YpEAL+9Q39vYN/fz9zmmjXdVGb4vcLI9jRlQ5jsUScbhMeRTpPD+ZIlQBS1cbZ
xeXAcEmlvS/yOgKuJ/AvVWEhRSu1FaKeQgTyHAZ1PsKH6dTtP8F+GnxlgFHRd+mueCk5C8gVy7wl
Qt8Kp6GHWEu2x8eH9Eu0Q5IiIrzp3wHIlR5eLCfVOFfU9eTLrCz+k0CjgTCDfcG0YiuIqCUJZLKA
AaZ9yt7ombflV+M8A1yajHcBzgJ1AGjyIt7wRl+un/eM9PnILBxkadXoifBxJEaA8AVu/tqQpsIE
qSt48lvAOQLXEyPf0rTvVA86WNieozwNpXyaQ4DoVH6Vr7KNdPiNfpC84TH/MRwrgj6am1gE7ML2
2VtVc+YtBN8E/mAG8FJNM5qGqR+g5hDnRNdAHU1odK4U9DUfCs2J/HPJq3+uKmugtK+iURGXKPsM
rmO/awsByqap27qim7Wk9LIb7TEh/WncAR/sod8PXuT+c28DVnkpmPGtel02ZSdCcAwibpGM0rOK
vsVS4/jwNUewFMN4U+wl6gQyxIjyu9HP9aM/27u2GqsuJTAuTTB8X/bR70mQicRw7bHYqfcNIfRU
U0cnJnmp95n3oBy0e965WLmeQJOIyjGAKpDIYNEq5KEItKkCO21Zv0io1ZTOqB4G63VbwZUACFJw
GcytEjOi2qVVKtHMXVhN8HOqm6F4ElQxyteBvS1lZZ+QtJixapCVRBcK47BFvzKUNgPXRWS9WMaD
GHAob7/hZi6uVWQgNbzHMPUJaO+rUc1OKrU6yNPAvhkc06Z7604hphc5/q4kzS68id3mJn1QMdU3
2MDMeb3vPe2s46WRkfS+voOvufFd9XyevMzODzLwyF4SzhpcrTTzifMaLdxcYIaNgIbeAPAU57i/
iXVX8f/1OEAE9hAPbgxMzBOrlyI6CkLMqs9AZBWBYPNR/Wfoi/n3o6ajozEPwFrsQKzQiYAY6fPA
bpQvqXrqm2OPiaLeCUKOIle2zwhi1opaPs4FLQJbzifS+8fQ+FATV6w4W/LNDcWazXcsBDR7Y56m
v1ywZEJaUslbKOTorwMx3OIUu8r5o3DQWGFTrzmFxw7QZABpP2sPySNmMh1EAJ7wnLu8otnVGUHL
+jeaIth7YMTsuJaSZmJaZX1gS/IXsD5aTC5tH8KVRb0QwLiytIkkIN9DgGbcTf4OLM8FOlJ5fQvz
kjFLiqobbE9DWQB0qIwNxn4q+VozSylvE78mmbxvutw2E1RUnG2FVk7UUhQ7GCwNVq5IA0QN072a
e2197ExOQLamDbIhwF9RMPOIahdjIHmggpIC1HCS+qkWxMxu/Brsqyip8sbW1rZ/KWnevYV7yGR9
Qn8RJOUa6rcZqthcEPmrtwcsbCmCsXYrM0UxL1SsF8aLMZNKZNd3Crem3igTIMTZ0+/tDbp+0jES
GZOjFnqckgESK2EXvgoWUe3Szm7oqUSopX5qps1rhr5OXDMiGftrhAlXhAqR7TETbguUTO0/lj3Y
4o8wtbWRSCm4vUdvW9EVS0SmGvaOrkY0l7DFw6bvu1ittcBOkaGLX1TdjSpOv8F3MY05WJCBySMF
pgj8CMYUFUGfumzQA7tzyjMlBjGPxl36OJDQ7nfRl+5QktvAgTtl5y/F7ckZbW/EPAP8ryf017a+
1y8GMLctP4axVrNKa63JjQCwgxGwsy1Mco6kcaaTage/GtffZWQo7RzYwTLRQVDAue9XXNmFeMaS
MZ/lm42PtUiUP6YKJC+NlNFjDjCobT2vq9CMnowBR3Eul/UEQaOrELCCnKud7CbPuZ0+NntpP3kv
na3uEqK4qtOcLc86tnsUZzg4KKvqAqB8bl1CJG8wOUTT7K3cKKwAHFROpNgRQk/zbqo5yq54IFSL
58lOwK8pmBG89EBtqMihPrWhrQHDSHgOuXgSK870QsD8AQsXV1Hk88IGAprPGk7OIskhvKGueQh+
TWfxTvOonQauax2kw/Y2Xnd9YRuXql2dnbCUyw6SazcH6usP9av1prsadB22dit8lKc6xL3Oi+B5
C8ockk5usyCVILWId3V63xRf22pdmwV6j1BlgXJIZl+Fe2HQW0pdUXSdRnKzt/zmbKpTfWhyNNKW
Q8BrH7t+C6EgMNcEZmTbubeG0QdUYUXcdkiIBIrdu+j2xxRc4/Q/J2C5NqlbkRHsxK/xM1IG1P4t
osrDsdDZd1+6QHwABijgvzHDqrKQeqB2FWI0DSJvH8LZzN5OvaP3PeEmCa537lIQo2mpRkkihxCk
PSUndOWCBwDl65vwkNpv8qe8M4Gqy4lFV2z0Uibj0+I0m7Rah0w0rz6LR9FW31us5x/zLrTRoEvS
XxlH5NpyItIU0Qtp4eixCH6dIYP8aJ490wDmokZuFoD/5B4tkGLk5E1PfF6j7qoF4ZoEhw1CDdyU
zDkUx06PhCnAJOhJcaJDCnIFy8XNgeoIUbzoiz4bt51pjyC1Hj5bsHRxDGjlEp3b9f5+ALOxoaVj
vtrAB6RE2Qn7CZMkJ/OrOf34Dfil4+DQm+EG0wkuerhzkt3Ezyr6CW3xeG4mu/QJ+jI4X7R6hhcf
xOw6HlvDZEUhkgujq9c5iPh2IUJl+s9Mfzi4aMdDrdJEFAvuyUvfWydT67etH9vhcCeB3Lsud31x
38r1ruh/brulNbMC0jSg6fEUVa7AX8BqjA5MFaLMvLUe4kwcZsbam2mMq33e1QBqGvtfSj0ON3E4
fG7LXj24wF0BmgaAnwEacKlmT8GnXJlYTg2+yTcyt+ZNTc83/pUPwusT+QaMsqD98lICjUo9yXQA
EABLxzUExD5GcwNA4LfGGO0OnTtGxqN4W1Vq4XcZpSKlDYOigWcIy/sIOIcNrxN5/gUXOn0PrfyF
WJAvdfILH/STCSAWDLM0gHkwmW4V9gMJOo1TgL1uCJpFYYwYaPQAJrlqWU2lXggNBQASaaPfhvS3
lbRHWWw9MYjdKP4ytAgAYhYx5PaQix0nDrhayFk4yr6wTbTQALf4Uk9MQClKX0J4MUa7MNIe427i
PBhXl3IhggkY5WiIxBxpBbvV4x0YIfdolMSMReFu2/l1NplRZT6Ei1hKybBLSQs5UXJSgpc+CMAn
91DLTlwedXSoJeIPAcSh21KvnNW3UDQcz50IyDExycKstFKrrgECpCOo0VNE+VGLEQE8Hs2Aw03D
E8WYZKvpYFhXIQrVMncAZlI09iAssO7QHct5WV2d6G+t8DIGrhHYDdk3fpwMFiD7sZRwGQA6a7Id
xkDBqfZSpb80k/ekWFfsr7T554uNq2hcq8kMpORLtzpm7IroYAUo9/GQVGdbvjrTyl85jK3jkYoe
+hFajTT1hqAnYQHAkvo4BG+dwGsp5CnFWD2Gm0o5mcm0hcYNE+s2Nn41fn9X88z+6mphtoqxejkL
m1gOAQXXjaHllNSPwWPQPDRG/4PK/bkd+9CmoC69SfRI5e3cqvC/OHRsZqvDi0mUUgjXwtYRCmcY
PoX6YKUhyeunpPii0W77uF2HhLO6fyWy/f2ThpkJoEAAyuin6upHhCWmqz0W7rjLHsuCBPDQnnjD
S6tdFyEZsbMbXZgo7YE2Zhaz2NfcTQJH2CM3ftu/qn9SL9tjym1s7eoLnQAa5ySuOk+4FriXub+R
hfoBGEaY+z4Em/KtJYH0HTUPo3I4qzq7jquTsZDCuBZBbkJFmnH+osrT6juNjjZaP/oJBXeMpNLc
paNXAkANXtTqnreFrx6UhWwmeshSowsLAbJpo96MCYSImFITQq8K9f22qFUHsBDF7GKaZGJUUIjK
hN4T0snD3AwpU7QV6wlwJbSXbXG8vZt/vjCaofCLNskgTrLeC+khBywvUKO3ZfBWb/75QoaWACQT
oLBYvSqEP3tIG6BGHE1eI/aqKhjiNEQF/DWAgr4UUzdKE5ixCNeJSr/gVMVnoHISWOv3NwJxFclC
ABexPEZl0xWpKSMU0Zo3yWyPfV9UTj+9T0J9iyq9203Fj0x6jrP8aXsNV2+7hWDGVYd1ht8533Yh
AE0t5OgmOJLGR5WFEj0q3EjXONmrVUNcSGScdqqZ4aib8/2KtmgyyMYuMt8Hv3uQypkbR+Qs7WzX
V8f7rzi2KhBkYhB08wUbNaBkbOnPbgTx7PYi8mSwgVBVYTxlBilUsWsIZ30ijiIP13HV2heKMH5q
TBpNbWsIadvCCTtRs300YE+GhJgh593g16n62embsHZMZsP02SiorEtplEcsWxnt88kL8/vIfwen
nUqfGwUooeObrGF6+r4IDjUP5H79VbAQzhzsvm/yLJypv1Hli7UbVb6l+psW7THingBoujxJGjE7
zm2zep9b6HZBSklGOMR4rKksjDoPITTDlNgQgM0xCp1elt0CI9x1rZPCwNM/FXbbtrOu7EIuo+xQ
B+agz8HSBEqTMUTXgk6Jb47ukL8aGP+QxtcsAMi++arFPBhKrnDGt7WodxoYXERDfdwB0/82z86G
9jlGkRMax9bwSt+h1d7nYRiu2vJCZ8brCHSiVtBBrCC7dWQ+lK1ONL/cScbr9uqu+u6FIMbZiJrY
V00AQQEAxka8gEwh26kYk9gWw9Hn270vbqIIHfxDoc1iBssnZT+8BcpEBKDeS21rb8vi7dn3zxfC
gJEEvPsSwiL5SyrcQbF9evAxPFMCemvsd2K7G2rS4YxwBK9rCQweVKPRgfvddbEQnKcpbQyKiLep
UEPqfDseKJgTBc9E8lep8r2cjPj36qCKkatioYXJeEpA+JtYr6Pyp0i549uzY71y7tbfL2J8IgCI
hGmswHbfFQ+B4fbdHdAdsjI4amNBDPSQ12BBalyLcoKpNVI7CzW3/5aCCdzqpFC1DKPh9lS+V1Tx
Gl1Gg7V+p48qGEfROCAAQSp6aNIRRWhUGyPxoKHCrohPShIcLc1/BpRWb75ntWyLrQwzCY6dAeDs
Xg68Jpf+1EnlUooeqVwSCWCIQD5tIiotjcftTV29jReKMGGhrFuxNmpQJOnuu+ZAo88S9Bmq6NBh
PGyLWnewf9eMcbCVX3RAq4CoUr5p5KfaHzAY9SA1dyreFIIBbOTnbYHrh/+vwNmeF/ZKKzHR1R7W
Uag+waHf14Cp0gdeR/f/50D+lcM60QyM4F03nws00RpuiY6jPCVUBCnKIY7ttG2dDn0rEhfSd7ay
S/MHiImoYaQGs7Fzs9OlgoUF9iJZRABchKfaDz1fPeqweDxf2uhXjFzMENlddhpSp2o7Apj27fVd
eZBCPvpEAcKOSVnAYV7KR3u2UgOEHwF42RCrRlJmF4s3aig7fmmiMXW0jfy+Eu0qwRRV/agJipME
d+KY7bY/5NqIL7+DuU5koanaoMR3BM1U7JAR6Ek0BKKjZtWdn0cA0pONkSPz2rggUzPQKITkMoIG
xgP0kxwDFkJBOGadE3VPy+c453iZ+bOvthe0XzO6D7aYTdJ3Uw2snRHEo75eAMiXeqKWu62JxhMp
kB3LP9Xg8eQ4+TW15nrv3OQIdEe2piYAREzsVag1jGe9QjvcuKPDn+3tug6XcYMsZDDnctAtCp5A
FQ+qwDYFmA2Xl4SnBWOY4Vgm/jBvDloAOySWx3OZ/NhWYv5IdnOWSjA21yIzYAkCRBjZnYARyMR3
dXpq6n9OfF6uFRPA9DOo23zM7KG8VYbfOQgc0wdT4eTh13cEoBzfiKmoxF0e5HTUezom2JFW7klD
d3HD2fL11fpPANs/7wPAbxTRE4NU+1NVzeD3gf8kdzxcs+srBquFqhZgOIASAFzCSz2oEYJQbl4t
v6MKsKRMFY53Knzttx612RvVhPj3pBbN8+RHAbjdk9jnvCLk1aUETBxI5dBnjZrQ5SdMkS6b40Qb
u9rl59LzD/RDowRIIOnBTV41O7P18830W3kynP6HCa7TyK5OaIXdts7rvidoj7Y7c27ixf3Agv4p
pTKBGiQEYVbiyKhkhh866sfF3ifpCQ3nmWs9C7x6/Lrqf2Uy0ZgpdIBasYJmvo707ln+d3z1S52Y
3a0aIZIiH78/UE5VsdfRPBw52+u26jgWyzaruAgZ0tDqBUBUN7ZungXtQM2YqP88FvO9NWjhBrPi
nPBhDltnhsCEiyAjLSsgovzE83LADGBtcm6otTMnI1Sf8WCQQ2XfCWLcDrDymZa00xPPnOLuKfHN
AERoZiv/GuIASLnbq7d2DyNVCy4+UcL/GrN6eNHHSlNhJtVKMGXYflEdwC45rN7oiKYOb9vS1swN
vSciak9ohbwCY0Bpr+yVFj5FHXIvxXDvUPOgcFcVwrwEykAGrMJktsqYxEhJddzAkjw4me7OaMsV
SFSVT7V52tbmuhcBZoHO0hnyA9O919tVF+gyqRtY98HaNz/kW8UZcjL86M+YQguI/Gke+t2ELvWX
7Fa/G+/Hu3fA+++tvUEUdCLk7vb3rK3u8nOYw1wCJm5CmRnkatjEwc+R0nrdlrBCFnypMXOewzxV
ZL+BCGWnnf1bEATfN46xN87psX0XnO5Y3Ook8YDXuE9Pmdvw+uPXDshSRcZcG7kuUcOBfDXHGzU5
meHZzwUnx0NrW9M1Qei0hbHiWGDugTGjLFJ7MVdhqTJFI2p5SEVSGzFJefOxq94LcxtzCw/yyCwu
0GCU6QiUS2SRgw+zA8O1j2ktHljb2plAsfw/IYxh6JjzLZtZiAqnEt5P/VPSveIlQlogpW2v25oN
LkUxBpJTwNEDXR0FIP+kWwnmlVLOzqwGDAtlGBMAZaFeCB0k9OqPNNwP4R1iRal4qfW9Gv3Ie047
wFpED4cMKHdM04OziVGoGeoqjzQLr+38OVNiIsgKgBx/B8WnanyE/4zHM180C2mscr6V9MgJoT4/
7svkl1BwMvmriwdKezhHFEcMtmgRKzHtaQd3r3VvDT0p4jkukG+x3g31RzTaZf+5bQ6r5r0Ireaf
Ly7nrBPH1JxDq6hT3RKJb7hMcFvyXpM8MfNpXoipjNRK+wJiEu2gAq8M7prUvHfWmmkvL2fmFE2l
QgWaglg569+64ihaL9trteZylr+fsbQploq0k/H7JaAYdF+9EhJr9LqUV/pY8wYynv+QhZnCq+6u
UZKApyfCBsTBkfqAaPK+Ew/m/5H2ZcuR68iSX0QzEuD6yi0XpZSpfXmhlUpVJMB9X75+nDVzb2VC
tKTVGevTL912FAkwEAhEeLj3NR5E2+tLWvou56YEd5aiLFGDEt+loChvgiabRq+lydz/PyuCk0mg
lgp5AyumvE+VzoG4nC6tJUrLSwEVkj5TWQH8dOliUwulh8aal0K+ghJURMRpIr4SPRddAEOe/2NE
eKFWIZBVYQQjDAq3E2WuDrmAOFbsaI0eaNGSAXlesH5hJEzkdyEFqt1cQaZpqMDgBkc+YAbb69YA
qgtdUjzp8K6D2sbM2/GnaXV2Mod4ZKB/mFDuNTA5ohkv85C8SqfKtvQaI5mZM6baBq1LX6/X1B+X
Duy5bcH7zLGheQ9BQIdkk9Nq1WmylJVX+FI8pYimCHEzmFDMNiFDEGXwlxmjEyLktFnnqnVIXN5a
gMHlmrFrqiB2iVm9ZphDWmmULvkkXotwGIqcGm+TS58E/DcwJobbwuDIHEIoeRTmAXMVKw/kJV+Z
p2JmPWfFgsr0pZk2Ad8qbl1cSoFHoEYcgroQFKeFVfr/fpDPDIkso+WY91Ex5+5UBmGirYCn+DFL
weiCIkeKE3Hd2rJv/l2X+OBGiT4fQR2CdTEIojDZTri8NQdc8olR2pyBvwZjMcZwbIvVUY2ltAKF
SMjIzmBmFCUv95RmyswrbaLsgTqsaj0UReTTtjxEMXFV5asJ1jgfl6L++UNPMGiAqV5tsjnqaz0I
20Hf64Qay7akJCfeoXtavq1s73wfiuU2iN+A1xTt6PmFdLlEngB/WPdQGkYEepNw0uMxc/VB3TM9
2CQp0rW24TaBii7ElYEJceV8FS6++I3ngRtj1hVCXUUI26BBAjVBjaIKj9t9oAH/r5s2r1q/JaM9
JKHdjSeOQQsl+rq+/KWzeW5YCOVoxpco8cDwEGZ2y7YZlJ2bYXfdyNLJNOBEio7yL2rbwhbLBTi8
dR0pg2RspmAjcwiOfWrT2pecfUP8kkAVUPxgiMwYIug/bntVbeU5MwlPegyBoBGkFnGy7ZR618XN
lmnjo168Q87amcIM8unKnmTRitTM4lot3L6AeGLKVix4ShIhEhCzjdOD9gmQUp6Hdlp5xdodvHQy
jb92xLrnkMm1CYQNPCbjD5Rxr1SKjymQ3Y6EdlF+jWwNrrd0iYBpDWMc0HoEKleIr+qUQuRwKBon
YJSDPnpKt1WOdyAfghOl+e3Qd/MctYRRPIXkK9u6FBdmsh5UP+UZUC3EhXFIa16NOV702ifvT136
CwPFQ+0P/Uq4XdpXE1PagI0Duoppp8twAG1BKYwJnu66+VrUO87fa/YzLt5b+WfwcP1YLLT3oDWo
gmcR5LMUqZiwKN5n7Ygwhx1FSbnt/BE9rd5XoqOi+abimwQD9uSVrD1NF0u453aFjGOIYyrJHdRt
ZNX/Gpx7aVtXvvnxIL2Ylcdqr3pZiTKLXw/aS3DYmS9ALF3rU4JuDIGCvJlAiFw7gJiKKj9k/hwN
K36ydPzMM0tCPEu0PjfZbAl5Hrht7EL+0ceOGqwkVAsoJny6MzuCm4SDQQdztpM1QMoq285O7GxP
7xtU5F1o6AWO9nTdW1ZW9ucKOUtRIRT2//aQoSLSQCE8f81BH2Ola165+LHw5AJVI4aAIddyeQJm
bvROzQcUrza6o2yVJx8kqmC5OCof4ePk8E15KvC4tKf36wtcuopQnfxfu/NFfbbAJgkkiNP38Mr6
M+x2XXgbWv51E39498Qr4tyGcOI6GSwMsQQbkHUjNnkp94E77Mxd7QaP+ZPSgwyQYppZc8MfiXMD
0PzqHNba7gpnL+GGRMETCW4QQk7xJPtFOkFv7r6ZzFNXrvFjfttTTGPh2gVOCf1kENwJ37JLeWWZ
JSSNguw0gZ+5vG/XOOEWRrTnpyZeZ2AN+CPWdfndjKaUik4GYZX+MRyhs1JuOh9sKN023BiWA/5P
z+vduRuVums1gmXbaIfhvp0nNcXb1tSrQWEmbtp4y1t7eMx8y4kwMzo37B3JKV3r16Q7023oD5Nd
36wiphb396998RaWOSuoOsB+6wT3xk6vQDxgukg9Nr23m5w+chXn8boPf+damr/pmU3hm7IB3GeR
OhOE5Tbf4eG9N95QR/iMnfLngMW7kTd4wWtxu8a19F1DcCZxxmy4SS00IA2R1q0geVuYYxhDhvHV
CByZ7cpuO4SbeXgll05dG7t4JmQo68f15vqqv0U/wbQQ14tmUICmh2liDLtB8aBk4Q3dA1TIr9v5
HtgFQ0JgbxhRgmyCoeJAvyp/ekv36o7eVmAf8FQfLJRrEvYLs6oXuyr6EBDEmAKWYVEeHfUj3w4u
P4634UO3Befc7eBgdNzJ7kHV+6xgXnVfrOzsgj9d2hf8KeNKIDMd9qOddLQeQ7Ahli/cjQ/m0xh6
0xb9hMwpn8gdyJuub/b303NpWYj4StL0Q6NEsTOZILqLX6Os8Js1avD5g12E/MsPKmaOVcB6XvdY
3qRAeKyt7ZoUD7U12Hkjv4RKg+y8t+vecq6v7ftwi2BXCPQD1jUro+OzbrqDzLdgvHPYr9GygSEi
x94d9uQGvGguXckTFjd15sVRwOiMMTPhiiv6OpYnFZsa4NlI+KbKX4J/ZrCe1wZ+Tgv/gDBVDLuk
RHEeLXlEHEvvtr1m/Yon5dhIY7HFUP3Kpb24oL/GxPPRWTRGlxbGIvpLk70JY6+hunYI5CUvOTMi
HAIjQrETpDhIFaVDoLqdfuBG52Up9SuyrxVvKn6StcLfYkw7sym4f8Qna1QC2LQYydwq4bdaN6pg
ssslL6dkTZV0bR8Fx0jlIBuMnMMh6X0UnMoO6j8r2feaCcHnI4tHkxEyfCrzE3QpUDSwjTWE7PLB
UoEDgDzJLHg2/4izPBGqyJraa1iHZt1iwHAqb3PVbnD7022Q7DT2ZEgoGuGFEfqldgRKhes2aVZq
mt/fbvMROPsV88c9+xVWRovR6PErhmonU5tgRo5UnhH/iIZj2moYc3H1yLO6tXRr0WnO7M755Znd
qEJ6W9SwO/JHojsk3k4FCvBsJYp8r0hhfTADAC9kdVCSEna5nlquZQHsSCpIYlWsQ9GB1w9APR5g
WgL4QKeUFVeq6T6qViq5s5uIIRvkvMA4WSjIgXrrco0l5Uyncg43Csc7KpUQmVtjwZi36ZsJcLWg
VGyayGeEax565NqoECwvLs09aBfdBNSu/UA/9NzYhWt3/KK3zNQw/9ccihiXKxow756PBJDdBJQI
xq9iUNwQyOH6oTAhcJ1VbpT7adbvkDBev4aW3OXcsLCVOpPrkYQwnHG8S6m+C1kFUi6IvIWr4kFz
vPq2pwqycIpCH/iDBNfElPjQZgy2TNC52x3mFMx2sjMtcUcdMJ1i8Ob/varpXawkWzgf9AfX3uXz
eq79BiFPBOd/kyU9foNk8OAJFMT9TapnYDOa8s7J5EJxe8yIbMLBHPcFI9UxHapNA+KjlQ72Yq6M
pyzqZMBnQMVIOD9KlKSoY+GHAJHlBI3btVtu/JQaP9b8ULVzfXAxttiBBXNYi5CL33zGEIOKCNAi
cd6IjBbazHqJPWAfZryJ6ZcleYm2kuAsxXroq4LmAINc0CcQrhMuDVTKi2rOM7R9q+fbqMWQwfh5
3X+/16oQh+Yu8IxqmIvHggMbScEUkyONIh1C7BCYL5khpbbWFLITtAl5Dij1eZMGUEbrP4cif6tr
4x48v5ajpPQ5aFS6Ep0WQyPaTDLgaH+gFoKfd4mEi6mC7kNcp15Agwd0DrfNVDooLLhxwO7VNvW0
IfXCNWjwYq6OLihoVOFXs/zSZRwhcdp3KB/AdHGq9GHDKvUzwQRs2jxMSuMqYfTLBAgT7KcdmPK7
4r3huIX6iuxqLUaiBpI0a6Vs861gig+E72JirA8QWLA7X/6k0ajLshkRrNnA93F3n9Jxk2jQXwuG
uzzr/CAuVzxvyb/PLQp5U9FZyThOsFjwqbQp0rVaTt6Z1oCMZU0SY8nLz20JXq5IzTSQHrZiZNNW
z2yjeCn67XUnX7qMzo0IaVOlSVGtWDAyIj5yXtos3EjWPsBDvvOum1p6DZ2bEhwoT5o2AktI7NSQ
yqsB1sWINvsI4tAleOeNYWsX7UpMXjaJriyk5RCNqHDV8r5gcadjdXJQwhJQyTHZjZZst7p1F6C9
rqXHWJpW4O3fB6lmv5wnTAk6T7OcyaVfJkGrSyRBfFI37FUF1ROesYf8loJ3+0byRifYWYfBVUEs
lt4W7mQHT2+lA+LjPXsK3sovdeUbL+U0GHafZeYJMFqiGJaUVtoYKQjKqBdBiNq8Y+FqzrborKAk
mhsXZJ4fuVxynqUT9NhqhOR79UHx833odZY7OMQH5Z0fu0VvO2tsw0u+O39UMCnMVFsiciIvUDvI
6wYJhm6MxSkdux7SZQCoaS5Lih4cgo32UNe5sabyvbRYE3MFc5dtLkoJi60w9Nc3cocpqPEYU7/J
IuTc/yHSmBR3KDC6KlilBdeVm6HPmNbHmIz+IU13YfTMrGd9DU69uBIK4ldwmZvIe4UIOhnDmOA6
xQEx2WPbdi+8gtBvP3nXj/5iSjKjAzXLhId8E3eEonMQysOIJNS61SJPj2/6zB+rTdWeZM3LFY/i
oaQflDUuisX1ndkV4nU0YAaxj6Y5hqI+G/MdLR/y1XHnpXvofHVCpOYhm8K0xy5Ghlo4FTV+zUa3
FlMzhxSZ4bOiVdwyyz6ub+uyXYDEAa0GtloMb1qflbSG2gamrKGfkJo3naG74yQdAymzM0Xydf33
dYtLoQQR5H8sqsJjImhS1lFodTs0Dx2T31ntmvrbYopzbkJwSbzw1FIPYcI0A3Ab4GR5UXgK+9dC
d0C0TDIgQtZIn5buiT+qmDPrIuBYwmELtEKrJ67BTTqw0GvvfZY7Q9y7FOJJrBr2jZoe5P6fZ0dx
TZxZFTcTOilDDGForHQ4TsWRtycSvVTSqVa3VemUa5pUS2fh3JywsRa12hg6uNAM41BGvokoCAAj
/7p/LHnkuQ3hvOVDleshgQ01rjF6jwEJgPzBOVWN7th403+pz52bEw4ekLPxWMowZ0Q/EowTZ4NX
rc5jz39EeNfpcPhZOADpL0pxl1cbAMFNWSORcNoxSZivkC58B9uC/pNBmtC3ciV7HHIzvjOGppqc
sQqlI3jOwafbA0p8iMokuWk0sx+d61u98DlxnWNyEboGgESLAsBmBqn7Bu9rVKEwKL+vjQH0EWuz
Z0unESO44JvWDaQP1p8u2FnNp0qmCnPAKBT2fakdJBNYqDDVbpKhx6OysjZjR3oXOdwtWkMj6ITy
6T8sE/1uaE9CgxgwJSHiVIZRF2mCx2xgPprqKTe3yhqd+3fpYSADz20IJ4N2xZRZqJlDgZE7cTx5
apPbmBVxjaCCRLt0IGCbjTrdZgpk/qjlxCkE3DPFjgEKHTNwWVJiN/KH8e+kY8IvE86TacRlUM+F
0yr0LPrStzhD+3Ctw7UQ1eHcJoiUQP+OesHsamcfWe+SGmUEvCpJ9TuunqLq+bqrLv19cBFiUhIt
feMbx4Ke4w2vG/j7E/Zp7CE/oXjXLSz6KQX0EpkSEt1vKVk4lUGjgUICzE83VrMdas/MncR4VyMZ
Gs6boUfJZWXuYak+gHrTX5tzMDzbtioCSLmzMlyGj5ZijxvNBsnAe76x7ib0nF/qg+WucSotHfoZ
Wm1B8RWQUpHBJtFp2qj5/FyTDokOyqvQztb6kAuXIWb4/tqY38Dny1JkaE0187JKV8GYVOhO6W3A
nmXDjondrqWgi6cPHR3oBQGECFEIIb5i+NFQ6gHPkxa07/LzwOzORhvEga6Wzw7mUUYHX7pp/GSz
Brha3E0KfmlUy+YXopDH1/UY6i3FO40pezXaF8OHyVbegktNXZ2e2RCcJM9itc1CPIwgtGazbeiR
9+DQ+tYmsvWH0FVWKkTLS4Iu/Fy3MqDZfvnx0lJlUTRhSaaCW+Fnn96OzYoJANPxR8QbcX5PA1WF
l8M3mE7Dh2qMmQQGTomVzwAjap+aHHcvqpkW27YIyEdSZ9YuYFy6MzLe7HmqpB6nmroNcjkCIUfV
vKtDIP8oeR5sZSWcfC5pIaoPek43eRcG/hCSdi9DD0C1JyOb3uOxUR09HBK4x6DKhS2VZuWmI29v
G5bAR2rwCbC6Jbf1aEjHqgyGxpYxtbwBzjT8QbiS3OppW9wHRT0cVM6aUyJVLapSUWEByZBagw/W
xdANZfKJudIWXNFqHRDAbzFa3baM4Vbo2J1mVFrtMo3xCTMbQIHYWWTUpj3lY/3S6LG6wcb1D7hS
wp2ilYpnBXgLYI7MVLdRMeQFWlNldWCUzr8s4LsOTIQuKdsss0c14m5m5b1f6lrly1lvpZs2LNst
WgX9Tg9SFjqYYKTPYTKZ+16vBwCVh4wyL1ATsMOoqaweSCEH27C3Bm4XtVzXdotN9Ps0oa4GFaT3
QdFTadu1CXNaQ+ssn+sd26STpb+lTQTMgSxLTxxXHDCdZgCCy171JCWiLSTaVJrYDCzAqkuTUIX4
nRwrr3QieOqHg36TpK3yo00q8kvNmXzqjYR7eaUwvCmhO5y4UpYnr2ms96UTWnnylQXasOdUSl+4
0nW7PFMmp+rH9Bb/ensbmSYA5olBbwNpVNCApdHOHAi/JUwr3SqfWGGXaAu9WiXR7/sstLhttRUt
oMJtJr0fpGGYbNoiIruc1M19zGnpY7DYAnKV0nEPqaL+w+giGRzHFZpKppSHmx5T8IDSMC05mdBn
vkuCkhd2bs1pjjWEjyFIzB/ybNJzlxdRsWvzsnwPVT1Ck12p+h9qx6FumCjjpO1JlDRvHCJ+Pp+S
Yh+0Mn3K2oIGO7WP2baNyXSv9Jj1SuNRc6RAMu41owx2jVJraN2r6OF7ZVsGiq1naJ44Ko/HbpPU
9XCfFN3YAZ4Nwoxek1LIjUvtNgDvomIbQ5l/grU2eqLYl8guo0p6DBWtztzM6CDswNXhkYSN8mEV
mMEIE0tubF7wDNN7XflDS1B5hJi4Dk3oKI7K17xPrPvACsEWlhWUblpJTW/MfgBAo+0GP8nr/omU
I6nsUKry30PXD54CxMMT0VmKqUATTWU7JflQeBhFjx5pHPBDyjTwtYZ4vz6RkUh+HrQ0suVcTiD8
Gwz9C63CfhckaWXZWa/rN31BgruQNjjAuawNOEWQCovSorvp+1h+HyGTY5O4xKwO0cwgdccux8xt
hcKXDbGeYVcGTELo0Kt43LBiqvZqJcWnkU8gQbcw4r8rMejtZxpI/gNtiipUKbUBgs48/oIIUP9c
YD5gl5qJBUAbmgXHDGWMDDLlkVtUefUjNIPoDtEQrKlVOn4aKSn9SaUSnpDZEGEyFnx29gS+3xvW
MbzurBEQf3Dwp48DwrUv85p0NgyFu9wqSh8E5/GtWuT8QQrGaKtHVMNxiAscJD1qvJBmw00yTp2f
T3r8DsZiyVbHqPVSSEZue9noBlsPtc6tqtFAc0DBVLBvtGhLq6NhHju17D3GM9XLu1jrN5goqSzH
TFVtsi2q1Jbd56xsXBLVoEYtswrwFa3ABIHdqTTzWoM1FIqRRuzpSpw8mZyilJrVgzQhhGnVCF4c
dSocDDfEvyM9w7jhkJfNS5lbgTfSqsAsZdBsuyiJ/VFN6neMDTZbjD4Z0NBpG68yqsKl86ZHmTS9
qkor/+7V2LQNI87vARMzDmFj1TeGaU47BY743KYSEGnXU8qFUr8OpAm1MMA+I/zE5ECT62CscZOm
lldiMqHC2HHpmtkaa/3Sja0B9I1nlglGWJHeoyccb8sYmSsN9kT6VXYbM1kpg6+ZmPPzs4xO1saS
9wNMtOajBV2JtnLlcaXruGZj/v/PbORx1WFAGJmpmf8uYy/Oj0Px8F++yN+d+paYgpus6LGMAqGi
1F7N/CNIwUe1Vt5deq6cfxHhyzOFRKGuwU7W7jX6zLuVst3aVgkpoVTicg4wnu+UqVdCp6HWXhTz
5fperdkQ8kAeE9olBdbQ1HvevlbWYxzcXzexsk1/nmRnX9wKMkz3VDBB1LcoKeFV/w7pQSKL0S/U
N/BAF3sKo9zGo5ziYZAqezZ4Elio5WDtETe/LsRc9tyI8DE6mvSG3MCIfp/+gOjU3bSVHN1t/b6z
W6f4IW+v79riq/HcoPBl4gSQVTKvqncU3G2naXvqbgC9OtENhG/lw9ojZylZh0YFqHugkKpiRPHy
YMqmREqrQRwbU+A9+pMp3bfabQhxJX2lVEOWQub5u0CoVlA1Gao+xrtAswFh9au3ZnfsvdB09A0/
6a7hRNBkfWv2GI/YFL8zB1fEs6rYWxC3rxYE5pqN+F3Pf4uw7IhJY0zNAFxx9GFi4I+cbMV4J9ar
DNQglg6ioHj01c6//nmXDgUgyhaQ7+gOfXvMVpBDypUZMSjVm3JI7aRaE3RcfJ6fWRCCedgWJLRm
uKDVjh+F8pUA6WbJga1TdLzYTytJTmqzNhu5WF8BSzsK1kBEgBpOiIk1r2mt8D+floBW0Qb9U7Y1
W3C0hEf2eX0PV40JZ7KsDd4OEozFs6Qi22md3+Lwm5rPItBZvAbqFy9/rxidnVN0mPMVCucyrziK
/ymMQqmAbquvdI+ysqP+lF3uDZvsecXcvIbv5vDY0KDPjD6fsKGqXILaH/NeDrmvIBSU7D5B63/b
2EYKsTtyCvx6hyaEeRce18h5lxwIuKz/tSzsrlVNUQhdOdQUE7/YJb/Dg/yzeuEbYyUj+E6Fg+Ll
uSFhRzMrZkEVwZAKBZnH/MUH5TIE5kIbfBpf6a32AE00p7rD9Kd+Vz2bK9FosUqBDouJgiNktFCC
uQx8NR51RC3wQW/zh+ZonlRoW25KpFmO5YQO/8hP4w0e1RAbf/0v3/bMshAHNSvKrWh2pebN1Owj
0mJlo7vUsPOfZgQFscpmbn3DPvkGdAKrQnCLjnxmXYh8DEM+GRJn7pQvmGMOt0fFsJOX3i320ob5
a3MoS9fLPPYO5dBZb0Nkf2F1lBB9RhLnwR1jdq/7TbHp69tgrbW0lNGcGxLiXjdWIzRM0IaRqqe2
eqPhrpVXXGYpeJ+bmH/CWUbDS7grm0PrZOwGkC6ECv0PKQ3a7OgnYc7T/MaGkEM1TCUzTtHqb/oR
Q0qepa3Ag5cu4bNmhgiQV+oUjLAdWgaQODr0ZrJvWOwqOXMoJ+51R1/69uephfBJSjxDowxq2s4o
b9RoG1amrer3U7zJrRVLi1cCsDSYWFXxRPo2G8uTVNO7FKaCe340FA/3T7cHCwjx6NfacOySp53Z
EhNbohRBmXHY6hTXVO8m1e/6/5I7Qy0caBm0FsFvcOlp1aCTRAkApmsKSCHkdrM2SrnoBX8NaELb
LMmaXDejuaXTPWe9r0c3ebDR18SyF3cKEGaIQakK/iscGENmWQlKD7xdjU0f+lIZ23ytO7e0EtCv
YB4UKAfrG3opLyYzCntAR6IIzK3AEumjneSewr3rzryEUdHPDQneLEu8UtNmNlQ30MhOrXifoSDp
GU1dn4wKU2dV12K4UMewoazUrj5pfqIz6rQq2DGu/5ilk4Vm3KwupwOR9edqPYtESUOnfCJ4JBix
LxMMYkUPoXzTYPJuUFY6FPOyxETk3JRwWWUFKZEswNQ8tMPofR+tQZmWLegA0yPRga76vNizxdAk
SQ0+t1maelPkd7RbOUyLHoIG9f/8fTGhySxTqQb8/TL74i13wwyVTsvwKFtTXl4amEOfCmk9UCIA
qYgTXXBEQDYqmDI73cXgDrJRyddCyFmi3gwCOWCtwfkdMi+M8wOGku5G1O2nGlpCeE6CdhFlS9lm
vbVtlbs2sFC0XtmLpeTu/AcKTgwZ8nZq571opVdTP0X6HnKzUe6Uzb4stnQNYLm49Wf7IQQA9AuQ
7DB0t2LgPUAiYuvFCCKGbYji7vUTsRRqzhc2/5IzJ8osDrnDEQvjmFigz410J8srEWDRT0HEYiAd
R3tV9NNeykCWIANPyAlYZhT03FfBTcv79deE4KqjnqtoYGC/Wkx/OFHqtHeZH3rgV3f1Y7uT3Ow3
e2ofzZWcYLHooJ8tTbhvusmIpGL+TphgY3fNiUg2Gi/2l3wgkApX8BKPV77XYgT7a9ESLiCWJVYO
dCYQf0x2kvqpNvwseUvqg5T++3QZ2KXAMIWsCikonsaXrjEVlh7LEgrzPK/dntxD4gNBbcU5FmSy
0YgjmDVHKQVYc3G4UW+HMErpBGaVzh2hFRa5ZEfd7Gb0E3eeuzZdSMs6dp45fe5mG/fH3jG9lfRx
Yej88kcIx5sZhVap8ixPtuEtNO6VT+smcOtbtst31q1pl1/xrwOx42Phmg/XD+D303FpWjjqCq7h
Kq6wfg0X8IC5M7qGRf+zhZdX0aUJ4YzTsjI7U8Hq5qn6xFY/Privv//U9ihWbWtbv28O7CO9z5+a
u+lTn2cxHcULflxf53fHvfwRwm1lTGGE1eFHVBgz4ycu+wrdpukhh7TYdUsLp/LSlBANwkTOkCLC
FB5o78id9MEuPtPnQ/ci/Ta36kMTe8ZK837xK6oKQW9Ew0SYCE2PsyGbWcsxwa+EttFaThH9vL6q
P42Rb1/xzIT4FRmT0baBiTxxlSN6+ummcSXbOD5xw/4p29Fv/em1sqHrUnnppnR7vMsju/XZp37X
3vC1Se/vIReRAfM7IKUGIsJSlcvoEPfcKGhBE0cF51K/R9NrNH/n2hr35cKyIRY644EgA2DgP0IU
0tD7HplswXk5y32rDbtt1qHYYhuZpoeuYUXmLZPT6A4qQW2O9nVa3vU9pJ8YaAz3SUrSfBNUigTJ
m7JVPTyqk0cCwN0BeqvQBoWIcrnVgfJnH3Xf1wE4qLnEPJ2xkTi0YFDxtpDBItQSfQfZrhI7jE5u
5l7/ut/zC6wPF6QF4L2pfxvxDsY4DKoKq6QxBqKB5Qocta6lXd/MBjGN4xHSqxttbPtN1UE15Lr5
71kAzJtQjMYDGlxQIiljavQ9i4sQaGeCBmtjxOGbOVJwwgTVPzOmqjCF5h/ImJCBf4N9DhZ42TMQ
nzlJ24H8QMnYDtR7JgRah3/PbSzMEmPaFQUBIKHEiVBeYJwN8tGpE41FfZObenEPllPMMRd09WXx
nYcGk1JAO2J2DioLqOgK8W1gDdQ2ixLXlJM9WceZ9EFT3Ba4DrvmdnxovMCPD+HGdDUv8RCIXrPN
Wh608BkvfoMQ+JS4bfqwx2/o+EHTXiLjPQarzz+7yoUN4TyOsRy2uQkbU3YM2mMV+Zw9XjfxPZhe
bOWfOaCznLQaoDImTTChTqOvYLB0jOqV87ZkAgMr6NvMPSPwEV9GL6NXMwwUwoTEMUagG6c+i1dW
sQBRQz5zZkMI2B1a21kjwUYJJVSPn9Jn8yDvSOgp+xmmphT2tPZx1pYlOGHNwHpgaTAJfDF4pADM
WOmxLlR/LxcluFgIhv1cmi1UB+MR5HAzPY72oLq6nfq9W8/4wqOxz5w1acYFOOOlYcHvpMRg1hBV
mWPeJ6fOVZAwvms35MQcc2d44FXxrRflpbsFTdeKr8xLurx4YRlUbjrafLiBRHCornVNw0pY1nOM
zWdP4PrGYJ02oFIBlNjndd9fuAh03Kuoy8xUBJANu3RMhBfImlfNjOU9jl1nK8CJyqEz6K4ZbMZA
38hrja+loIEFQjgI3Nxg56aXFluOqnqRo2KeIfWTh33Kf0Ce6vqqvicLsHBmY/bb8xNNKwn0fLCB
ARr2u6tf5dDl0dqBm98+wocyZIx2AdEOygQiIl5rrTGBuR8yJ3iW98WjPrsF8UsT84HjSn974TNd
mBIWFPUkGCoA3RyA9iWd22n0qAOgA7Saot9UmlNOK12fhR3E0QIGG2gW1QSc93IHEwAK9boDp31R
HEva27HKwSC6QSPm3z+VjGEdsHOjzDlPeF4aColeGlncpWDYK+yRKbY1sbvIAAGXWv7z0wf3819T
YkE4KNRcnhqYGvXShiDHcWyL9+uOt+Dc8AhizPRaoIQQ37ClmiKnK2Ci70I3DegppiHgd+Pmupml
WA8hBQqgJsQOQYksBN6WWVIfJgA7Tr3fTg8suZH4S0h2muqajCODu5kGDAjdFcmpTJ6uG19oCIIV
iOJbYV4FpUCRJllvNCOOAjVFz7MfbeiAHMydB5aATQ1SD/TFrHsJ71jQ+7X2s7T59zIkrAO8CgJR
vOGJ+PSRIcfXsViD+GgaQr8OR4L51xe49BExRYlZCQwFQKBIiIlaq+UBhh2QnRYvWr6fyP1qqrjw
ZpxXgTiPmoeMHq5wvlTWjXoKBC+owm8woQYEiQ8c6D27ne7B/1xK/g+yLbfX17UA7IBR5IxAcM3z
w2IrdSq0vNFKLCy1ASfev9UeeImBxG7nT5Xax84lmHpAffEu2FajZ+5SB6VrzQYZjr/2Y5Yu2Isf
Qy4PfjylVYGBldTRWhsIGhB7B07oxnZz4j6ek/Kb8YBWOh5IzLn7WtmI+W8LkfvCtngHmRlT4gy2
u7f497gH64FX2uqpff9pfk2bYQu5xG1/0A2b3xsbSBGhsuZe/wl/3PTaTxAiegvQaFHN3yL3rEf6
1oHbi95qGzidA4zU7T25L1bggwvNNwx+4clnzWwigFcKobbFZd+HVZ44SrOBvN3o1beoex3r2otP
w4qxhTM0v9LBVwNWByQxwg6D4i+vJkxYY3puC2Fie5q2jKxNjs97JOyhNjer5yiI1Fq8gE0tL1lh
KnChUXHa2KPqGkXJ0mcCpT81cAkiZYFgwaWXBkEWgT3dSJ36rt5Er2pvBwfS2vLjKX6LvJBvUZBY
k5ZZOhoXRoVMnkhRmpkpjPZOvQm3ig0AfbWt34tX4xajs0cNCDA/uk1vFES/lUxjoTYJyiTEdpQF
VB0U1IKXGNY0FEFqpqA1ALT5lu/MPdhmhk9MDDrDffbCXG3H3uNX9sg3zcr1uZB16JD5wwCRbiJU
idXmFNB7GgURcsMMyIM7Vt4a1u+erMTBBbeBKii60Ii8KPKIXTkzZlkTg/kakrUvivqm/ztOF+9J
RFeC4hzG8cRJ0+z/kHYeO3IjzRZ+IgL0Zsuy7dVGLbMhWtKI3ns+/f0o4B9VZRNF9NwBZmbRQAUz
MzIiMsw5dUv5Uc9ojKPO2EOKkD1o7Up8Np+CoPq8DzQ0H26LmUrgXC/VxNPNvpsfe8pBSV96+5Bb
X3TzSjaePCNxJQZaVgzWYrSLwwJUS4UFQoQjCtNuhFR1ZJSjAZrUd6U3p9tmLtO6qy+gpVtn4RX/
lSVcAGmKIzWokEWdI71P7+xfwX5u5lT36sMmcIM7+Ye89tJc0IozmUJIpeTMPvQKMvNd8CIfclxk
sGWmDLMc3DfuNQilKzu6YCPPJApvW0lWZiDWKdtA0Tn9lF9jf9O449UI/rOz856VTXLdXlnby1Ln
ZQiKcyZUUJy+VnM9H+dlOs+TdAPQQW9utCZ1s3EV7XU28hdkiYmVPO0MsxmQxTOs3sksbG7Fe85u
ou0n67F+9lfWtrihlqmhORgQcKDPL4WtdxlWTcZYtgwv4G4i/aUc1s7tnRQDbl0yLTYjc0BtiP3M
MnOVE4+UBO6a2FXGbaGAURiuRPhrQgTdKAvFgRoDIQYoCQ0Ud1p2qNcM1TuVZyUAXhiMTGr6nCc9
3y+ZoQsop2P2SUXZNeDEio++7v5IQAaMo6qCxT2X0LRFEXZQqUAR62wz5i6cJyVxNvKPy0q9sFtE
AMCIGcBUv29g8fKq4B0JSHUNenBSDqCIffE//CyAERAgQ+J1Tp0HiLAWqc4Do2LyapMF2qPWdlsj
Uw6qv2KHlpZyKmUOXU9SF2PSe23kzVK0+MqU5YMStg+atTYrvihGY7+oqeik4QUz0A0k5c1pSDZd
Ytw2g3ZnWQwupe3H1RhQb3w6+OF05YrvYUBMVLMCUWhTVxo9sRur1FwpXrn28104MzMcDMy1eEFL
1xQ87vmWqXmZkdE3gQ83jH3vhLt8GuljMrd1Ej0NEnDWwVrm+537FUQKziKyixKcCCvh8alvcnkX
Fm8+EH0xU896stergxGuxGXv7DZZYwoYhKGM4DPfPx/oiV5YU24WRjMzgsCl08c8TfpiZ8TFwZzs
p85LV2Kk93iTszwiXhJbJowyYpAUeFrrtWmfbHqvPLTJrqAFxTnk0Sa3Psfxq6I8BsFXx1+pjC+t
EjhNSDoootB8L9wxoqo+TCuSrVp1DR8lHAK0o9zUg+Pm3UozxbtYkwXStEeYRn+zwqPofEPVLE6m
MkcUQfBVqjHNncQtmZPfrdM8XjZPS6LUeXjcVvAaOKdzUXrGbKXRoS00P0KvqQCQZgdjc1vUpQSl
9fgfLBVQhw7FPVq+5tLXubxetWvFU7kQlWrumDB3bYty5FoiZumsVEZ6GISeCRbFJ57jxCPaQw0x
V2JrGzNIONOcPYZKAjhllu/HLPt6eR+XJYLHRtMt3l0MrEur6pKqtOfeDeOfZBwOql66k19B027H
+9r8MMUuKgJG77/yZv95cufqoW5yK0BekYa/ZfgA6my4HjysmVQ+mgC6X17egk0+Eydc8ZF3ZpnE
bKhNq2chvYCpu8/D3X8QwuvHAcdjfmIJD3OYwBw7n9cwgKFXQjfSGfP458pSFjX+RIqwc37aVnE0
9/IMgbqXK+9r28ARP/1k/HmlE2Jp0yi2YhTxL6C5CbrO/HAUTdGIJe6eEjDYfUlygzXju+BhyE7T
Z8E/VMxF169H+lh5YAFuIiBnA/mLzPAKVdbMqx/L8C21VuzFojga8W1NZl5O1oQ1jUMAhVIxe82p
uLbi2wQegb7cmf8UvX/Vac+XNWIhCoQjFWYPh8BmRpw41/JK7lu57og4Ysf5KSX2TsvClWzQkjoQ
nmmUfAjTLDFnyyWC1a/G1pLGuZLbbNv243dqGi7wzSt+ckkfiJ8sSktzyV8saAHtwxvOom0lso50
77uJfKzVVUa9pT07lSI4D1MP08wpWVCT6OkvaTLMa2/Qqk+52o2fFWmyjlRXigNdKwnJeau+iQpq
5W5WRc6D6vTds5nu1L67+vhJssVzh7U+YzgKBqRNAEBKAp0EnwOhVlh8GsrPlyUsHiQU4ODGzm8s
EYNS9Y3MGatZQljG4XUnp0p0GDSlDIAeMLy3JujWMqVLIkm8MZhik+ZDhc7V02s0zasNjHCYpF97
+csUa49gWZBd6dL95dW9z5Bi8E+PVbh4TjgaXmCiPFIJEnx/MNudOUEfCMhLtM1LbaMHh3rNjy7d
drqacNVAPevqn0jsxMsokl9Zk0FnU1E1V8CWX01he+slQFJhyryqvY71ant5oWsihT3tcnP0Mh+R
VcVIvG66g/2z8baJ74EKcMjC/2DPeF8aoA7zyKSscn6E3Th2ui9hz5osPLSW/BUY7eu8oCZrqXfN
GG6l1NpdXuGS1uhzEg6IBVCpRKMWlNNgRA4hFzyzrg5J0phmN3pOnQXysMuiFkNl7ttsPxHIv+fL
U60oNvIWDfUo3WhxD80scv19FP8cLFfS7kvv2VL38MFeFrxo6tAYdEan20hsVQtol51ioFzIQFuu
kqWfqibee2DtXxazFHWRXf+fmD/N9Cf6WcPXo7azfsqgl/nNq0TRosz3wTi5XbRivZeODZZZzmvG
1DfEZ6lvSEqkzuAchCidW3v2L6fsrY3UDAzcOfHh8soW7/upbRFcn+90Ng1bnBb4USBEPuW2lbtx
3gM/7e/VKfk2TMbXKn0AAnvFIy6dHR0QVCQInEnICTpjlV3m+RE6E5dG7BaG/ttp0msqy2tQ10ue
aoYMJoylS0wRIfWB+MjyaQC7kb7Gb3npBK42Wit2c/HUmHDhETWzubwjQG2HtKf1iJyFNbo9tGh5
FOHqVTc1V96HiyfGW58ZJcwIHAHzvp4oo51L49RPtPOZTWMr142j+ckdwWYxuLreO+Yh6CJgnMxe
je/1xgie1EBtb+y2ClbyNO/XzHMOy8KXkEKxxZDG0HoDWOqULh3b2fWmO8JrAVCxm2VPl5X0/fVD
kE31Sadj3TJEQVrXG63mkOn36tuMmSWw4pLsyFOVjrKVm/5eKc9FzWs+2VyAMwsN2FaGWcfKrRlq
zAmj1kKINSGCj+0MowYwCyGpt/PrH47UubGxEggtyaCXCatIvgQOI+F2hXZXyYNPu0xcVFsz6Y6p
lezBpzpePpoFMTPUC28CsgjMRAl+bVQIFwqFfHNWW2/0nhwsD/vhF/6KVVyRI4JnahLpsB4qnI2Z
As5ZSPtagp/NUFbM4aIYyCZmZ4LbFGkbJYcKT12aM3+x121kO7fhLs8zmHG8j19jGGEIVMnbkemh
rftc0/yS6fU0cbJNaBZuau9saxNHd3Yebu3quwlFtA1E5ypb2PuwZy738ZIjicvohzgZZDLlHHkh
Uu0keSmq6lUt8NIyPSpyBoi8BESJ7+wu68iCnVBmyFOHVTJzJupIp/lR0k5hvvEsed9pcC30h4lY
C9rW/WVJs7adp0FRxL+SRC3xwtyvhwFJjf3ZsB1c6E7yjN00fDdUQhPIp1d82EKdWmVJ/45BibDj
Xu81cQAz8ya5mm61G20LINY9swi78Kr+Kf9UXet2PBrMBTxNK6/+d16NnN2pZPVcfzzH5EGsMuMV
hMUxj8JbU08+erkFEYINqTV1HCKPySfHbA+51gMVlsGXnqzoxzvzLoiZV3pic8surnTFYw/HQQKM
ljEDWkHird4983ZcCfvfXXBB1vz3E1ljIatjZ7JrakMHbf45NRlWsVf2baF4e342gheBKk+vZQDa
NvGrc6s/Dltn78F/2H9rbrx9ct09je6aOrxTfWFhgjnxZCW0nJqzoiFDhhCnqu/G/q6kUbIyt1Rp
HO2jd+2PQGgwaOgmQy5aEqU1w8FIWiAGvvb3gAnfxp+ma20Tfrl8pZeHmfEctI0zUED94vzEimiM
Z0pyurDC2zAlx/CQQPekKl/M/tiCq6q7usIMh+8SoXw0GJiXOPNtULiB3F4XRGcDRfgiQnRQX2dt
sJGBZQyiw8oCF9X/RIqgLF1kxUYwS6l3gCI/G+60D6+LL1mx881NdTNelc/RZ4kn1dMawMbiZTiR
LOhMp2f0M8xjoo59iKxDldau2vwXM3UiY3ZIJxeuzMLJmAxkELXR78y0ZrtypRcN4YkEIQTxewqs
koQEjtH1pHzTrbVALYzzzYpg0ZVDlpAKqKAIqeeoU9YMQN9u+kP4lGyNPb75aL7C6uxsujvza7gP
mEK19/XtZ2r8x82Kjsw6cObY/mji3w8QdGQwQhs4ej5g2N55W+dneFNd/RPfMh91TzVxS9r/Ot9d
lrloUE7WLChHTtnczFNoOzI7eokYWnZTOntvpyA3ySiMJE2S8Qlc0TfoQ64ui15iJzzbb0FpNDUc
GrNEtnkXdLAfbp0H5icP4WP2xbizgo100Gn73oX7tdaQRWvDxAFpUdJR5rvXdxn3dWTPJx0a/mNq
a5BzvvR1CcZkcdvV1iYb5Mdq+DE1r5DO7XRpLa26dNAQ7qik4MhpkPg+vy69lPZqpbDyNFLiaC9b
o3zUO8n45SQFZLJ2rny+vNdLNgC9okJGOIoxF1R7CHuFjCUL5lmsxAX4rA+TP64Y0iUTdypEUF9k
D2GhIyTQfoYWQKvHhJiorV7q9vXychb372Q5gtYOQzn6XQv0RQE7eNsDwQq6sQp4q7bWqLe2cYKO
Eg6ZCQCpYEE4b74Pwe+ztZbBe59W49rTSD+TlP15/QqmTQf5tJbma19a2+lW35nb9Fb6x7juX9qb
4HB555buOwlmXoykYubW/XPNYwqxrMMeCpbMe7PCfWwBQl0ASyy7vfOmSfvS/3FZ4PIG/itQJA2x
kxbqsRqBaq7tzAF8drPZpyAhXxazfKX/LkxswKEhQVXGcpZzXXWblzraqr8qe9MBwu43rhJtq/1l
ics6+Hdh6vlOFrmhVGo262C8N7Odrm+z5FnT/4PbOzkvEQ3RyNQ8bUukaNXXFPytYqU5YMmtnv7+
/PcTx22F9Mb4qQyayrCJGt/to7XwalHj5rCO2RrY2EVkH7JUCaMHFF5r67lqxk00vFayDoYx8MtX
4Qi+4YfzuPN9oiMbxkVaK2jIOV+TTy0buFIkOsptyAM/i/aZ37t9q9BjsaIFi/t3IkvQAtVOJMOo
2L8AamwJTE7t9bKaLQxQnK9G8BWZPWZ6NSChhCspui6q59x/qvRNRrcKuNTAfkTXir/vQdJWYBzK
1oKSeQViUAItHO6KWV/7XWTu9amptMxRb6RA6RnIsij86aEEznUV2fk2bzzGYrWhfEosM32AHD3O
N4xmBHcK9MOVC0T02s1bNCnWXNS3Zfq3xTjNUhnFrT2NL+qeI3VX92RHd5d3fU3EfPlProWWOmMZ
JjqhYGTdx23mell0n1VrQ/iLd+NkJYIfw7l0djghpu6S5saw+pzQVrmOhpCeLiO6ZmYxcPXIv9HL
fG2kdTH8AgP7320UXFtfFcpIDinePCWOazyoO+9b7TbZUb7RHtNttVOfMJ7HtRfsYpBwIlVwQH3T
hkZXzEvWcldW91X8nAeHPNhACnr5DBev5l9JYjkniurO9iskBWSrQSFxG3Xl8q9oiWhoLC23rCpH
QsJohFrsVegN9HQl+bS2DMHCOINSANbPMXXKq2Uj4/nyNi0eCC2+BIcq5lkMDbMoygajBH8vBE9L
NjbpsI2SO8n7BFfQZUkLw3zqn25lmt64umDgnN+qOFGiRJvpLQt7dD3tput+Jx41lHupomSa73rt
aKXfRu+uMD6RFl2RvrRQenNnohEyeaYY+mR6HJCeBDisf3T2+iF/mo557OpXze523DL8Vbi31YYJ
XWmlbLosF0xPhvlAo5Xnv5/YEs+UskjywJ3GFb5VASx3w3c4PB4G40WL6xXDtWRRKJ7RWUgXgQ7s
17mwPCe/Yc98Kqoub4bpJo1+DJrtGvkmyG66eFs3/1ze1kWBOsN2MmzW/LYgUCoIUQrSo2Df5jdj
/a22SYMO94HdbybPf5nScetDZHpZ6Pyjok8iaLDpM2T4ivz6+Sot8jVWpkBoGeuw7sRXanczdmuB
y6IQmnrp+iN/TwnzXIhjDy0ocOTaKr3e1950VQbyofbN3eW1LIb/gL46LAcYFvo0z+VUVPDM2Jof
g2FyN1YP0wjSVlXfk2XfwZ60D8rgk24pT2NUb5zk7bL0Jesyz67xBjaZ5xXLjKYzZWbpzG+PIXOl
4bbLf10WsLiL9pxh4L7Pc7Tnq4vpXJzhiUjsedNhBqkvJHnvg7F9WczskN9pxIkYwWHLWmLDm0qU
pFqw5arwPqX7NnrW/wNJvEmN8t/lCJdZyZW+a6Hb2XjEsCGA2TEo7Ap0ymvg5Iv36kSQ4J1D2zPb
YmLfclWGpPpNhy0neW70h9baZnl4rO2VUtXiQdFeaGI86CcR6zdF3zpyVWIe/fh6nL7K5lGpVkrJ
SyLmqQKInmZ2X9FfSlpEploiB+pQNreGXQaCTLPWsb6k0adCBCdjxlOkBxlCUtP+JJvto7NWqF6T
IBgGTcvSfEyxPqUx40g8GMnKUSw+ZhmVNmYuXQXbI9i3WB5Dv6+4lbX9Rc5hLb0Z1Wep/RwFj0q2
Ce6kO7Lg09obeukOnUgVX2oBsXYCzAMOMp6gL3xtKsst7G0mHS7f1Vl1xbt6KkcweD6NmEMmI0eh
BnsI1fGxG75Uk/PJnH6mgCi5VvzjssRFxfu7n4aoE1ms5XHOZQIEamMCXKS1T/Ea4t7a9glqkaq1
6lcey+qcwxQH7mS6peVqwcqLfU3MrJ0n4URu1b02WIgpeHEmIG2l5o+mPxbySi3+fQcKz+jTYxIs
tz4qiaX2CDLI6fvj2+RxYHde8VQNrevHxYahGyK5tS7BhdtFuYnxFqpBDvlRYRudyI9qdXaHSSdf
N5l137Uvl7Vh6XrNFS2HrlkaeaCsPt9Cz8j7AZozRFjlfTmnBYrJDQOgASINvseSdNi1pWXb3vg6
+F+pna8EwgtHSBcdNXLAHyHLFttXza5V0lDFiciMffb5IYKQRP5ufHi0TsfZnYiZP+NEU6hw+Hps
IaZp4NpqhodGL383mby9vJ0L1/lMjLCbTTuVXTizOid1dKe3ETOCbvw4WM5dlXsutCsrrn7BMzL6
hh0AUQKUZfH0IkWSy6jG1Udm+aqrTLG2vwPPP0j9MyoFddMPJ+w/brLOZAreWNKl3igbdTZZ22p6
ruJH1wXEzo2aFXTjBUsF/g1vI5qOFWImYTOLukr9cBbUj/mhtYN9N6XX5eSvvEnWxAjr0YbKt3oZ
MUNzKM1PUb1PghUln79UsPLzXNU8qkCrLxHTufY1XllkMRxlm66nGTXcORVZK7cjZGrWiquLq4Gt
1WBKnNssNhbTFsWVmkUNQb9tzaM2tJtkLV+yLIR+krk1mwk14WTqVIONzrDJOtFulaifRw2SsbWx
sKW7NA/rA1PFi4N2q/NN8/1BlfyW/hw9Ug5eQGUj0uNtqY9bp3PowR9InIb5ykktrYyGGsD82D16
Due/n9iJqDd5GBc+GJuNLW+cKi23ltP1+1CbVgKbJcN3KkmwSNPEKKYZs7zA0QEN0G9BnLzys2CL
p7m6bJWWFqXO84NMsmhMlgiL6hLJS5yYJHAxmLtejg5VZO7GylnxxktartIQShGPiWuYUc73rgSS
NMlDUkBODAIXuFHson0DoMoY7S8vaGnvTiUJfj+Q0gmueRaUSftpgAfU+tE5u48PyaDcp2KEfVMk
VfZZLmKM6cHqmYTMPzwr/UfEH+QL2oLfUckkaWJREiWjlWa/R8jqnS9Wu+s/3BopSBFMXBgrWslw
J9DVxae8vRqD3TAcLh/JAs4QCVKmfW0donUOX9isYujSWI4MVgL3VvKruA2fxusXaZPcDEdjX92E
V9Y19dwH1c3uoRu4eZy5gdfoW5Y0/fQjhEsVpqnT9vNHNOP9YLxKbbiR13Dm1mQIxq8a+gqPiwxb
3+v+114ZAPtyL+/mku2jIE//IC3cOvhl51dpSNR4gFqARGQ0/SjS4LbT0ptYi/YJY/UGaHO2Eqwh
0CzFEjOzyZydo9FajMQMWJT6xmddIeM8inwf4TbKFEiMyt+Yxa5VKYithC9LFuNUpHBcXaEmfiFj
McrUuqcjbqP26c+uUHapY+87a611d22FwsnpFVQGnsmujnlBx6Q+vHmFVF8lXf017+RvsuPnO1pF
71MIBFYOdKl0RQ8qA2AylSOF/52faNQFUVmM7C4tZHstDK8UU90oXbbrrOaIsyEbGW1hQn/qOm0P
4PvO9t9kyf+UBCvO4L3tZK7KoGOf+XkiKzFf2CcQr4YDSeakdeAEvQqL75H91VwbD1jW4L/aJJgc
CQLAISlY72Qpw0EuyBcattxtU0t6G3Lvm5wrd4GxVlF5vziMEDRAc+vaPBInPqenVB0LaXZB/Q2v
NW2I3SncVN7vy9dzKU+JHIZDgeOBbV3skwPPOR9Ai8PYqeadHJubMTG3zN4eSim6SeNvjZ1eGbDs
Gv549I3252Xxi9dmzh+SuJ5BhwRHa3ZdV4FGxJsp/9nEKTcl3Kt+RyTxBnPViuYubumJMMHXaoYc
enVtkQtTvafCfI2n+Mqp/b0h/ZfHDD/377IEowewVxOZFcsaA+jCZfvGyizCcevYDvlD1MjbKmhc
e1olj1lb4fz3k5gv45Nsu0duEBVHNak2Eeh0BryxnZPcDSOIm7HyyQdYVI3ko9c2z2lhPlhh37hS
kxxKpjIUJvz/wxH/NRdiDyhc0UnVt/P1oWCQBHvH35r61qN6N/64LGnxop5IElbfW5WTK4yVbfTh
u665aXJMKH7RJOLN5G7diuouOs8TaYIJzkcZRLd5XaGmu/L41SM9rfhrOrsmRTA+QR8bTB7OmmTA
2LLTjcolCF45okVvcrKU+e8naqM1RhswDMIRtc1XzWlug9bcdt4rRGQ73Qx3YfCWwWZz+bRWViZi
ZTSlZHrQm805d3WrB+rGrsNDITUrjnm+1OKDFWRWXkHMvTuW2ORvJXVhODEPPN8CXSUyj5CgH/7L
Sv6KUM+3DyaecPAl7Erd+deRFdDNH7x607QiZvFyn6xEsJW51uR2M7ISffSvqrq4U7onJbPp8TFX
9GGppEu3rM5wC9Rg75GVdKepJS1wCD791h0GdzKeEiZMtFdL/zpM+9Z7MJgG1+GmbXf1GsXeqnRh
PwPC8lqvWKhKIi3XH83gOrA3fXGjVruk/WHyJRVUR5tOpUWw310+zEUjcrJ0YZdrqy/bak4I5GHF
63IzmQc/bLd++jlzXH0NPngpHXu204JP8v2gmCeJsNjTvdEBUxO5RneYworw7UmTnhJ1O0QrvQeL
ijT3Qs8XAhCl+WaeXHdwLXrZyZFZeMFVVnWuScE6s6VDyxIv7+aifwesFQAehqcZ8j0X1Y1GOnoq
qQEj6GhJVHZSqx8SHjKT/pXY8sMBoQqSy6ywjKTKADGeSxtzXzcknak/niK1W8XJr6Z0uo3qA9U9
qcbny2tbTDgTfkL5BXmqKou5MD937Fo2EEfjo36o4+K2qct8azT+cNVFo3loTe0nWOg18+lwbWgD
GHyFNz2nQCGt2Ib3+0wozDAnQ/gatWbRmPZ5pbV0FDJLbfc7dUiuTCfeBrXuJto3f9BXbOp7030u
TbigU6d2UVQhrZmUbamqu8T6VA4fTmbOQmAEoCVgzgoLWqoG8eBbTggGS9r/nJHePtlW9zmPmnwl
2bOwGpSFSj1AUTP/haA1hi4FA2FwsnGk77Xjuy18Jmucnu89rDa3UTDkzrwgye35/E6unNIOfcKs
Gdfc/JF4V1MCWN1VZcErHN/k+Zfh9bJqLi2Jvh+mR8m4kHEUHLrcyKThfFBl4nEn2UfDfp4+3iUF
osxfEWIfVqH2gFEUiKjKu8T/Vpo76ePcJ6pFVKJjOrhipIHPN01NG20gYGeIN3Gu9bbc6KV1l6xm
KBZsMLXreavm/iEwuYXdaiK/A56towwQPtnZW9E95sO2H7sNnZdBtqvBsaDkd/mE3tvgGXkcvJ95
LAUwKEG7JVsNwtxDZgQSeP0c2pWbm1d57/0/5czfcaJ4ltpGvpxRFButTdM+j9nemh4q/cv/bzWC
ehdRb5iBzWoMSLkDG4ZM5VmX6W15uSxnQa/ZNWwuUweyA3Ts+WrKMMgbuZlXkzz33WMmP5T64bKI
+VPP48X5YP6KEBxyYBST48wiBuuHb10p1dbPaUj6Pa3V8d4HptxPWQXlxwTwhstyvpambgxpnIc3
huLRr5wn2W5Xqk6LEiDYYvIeuGyyU+cSNCUKvNCjpNZW0EF90bUPxxGsgNoCoAkkKSienP9+GxRj
Pfwpn1mfa22vAfMZew8Z/IuXj2TprpzKEd5A6pDR7tqTvDbTrZ8krm999hPKufrKepb2i+Ix5Vsy
vwZVamE9Da+RwiS3XIFylP+T9OqK3/yTORaUiyZpPI0CNCEPBkF/Tckq5KHjNVfcMhN19V2F/Wxb
7rzv9WHcpa7svt6p19re2DFxOrlfUqYdumt/S67AJRtCn/YboAN0ioyHtTfMAlMNCQsOUWfEfK6w
CAapYj4yGzOeY61RuPXwIreeG0ADzxiLW+V3jvNbN6PHRmv3cfQod/WR6ulLq2pbWak2pp9jvsq1
x+/CXSS3B1wprgZYVPG6V23i1QzE80Q0kxtvam+qUDlopbEfuZbjtNYasSQOhHlupTn7HTEuzvMk
jnsLPasALvs2Wl5su+kEgRUcckmduNGo6P0makvjmEkpU6u63gEaOFj9tV/63c5pp8R2YQb+Azpg
0zYsR1392SM3/MnIO32NaWfBGuKCQQKgTZP0ulhWHHNtajSpB1pqOo76Fzm6rdaaohZFYD5MGchC
GiaFKx50qlJNFl6+G8AAuhrjW+Lpy7d7yf0yKPVXhnC9R0Mp/bpGhlN9nb7rnC7dusY/avi97R4T
v3KNNl2RubwsDdM7o2xoorKXRdOCIg1mnFFd+f7v0Njp2tvlZb1/R6K0QJv/T4TgeD2gSlIOHRA8
b9dLx/h3bWyj7H5ydmr9HwLYU1HCITmjD2paiyjHxjgqxz78TpXv8nIW7sbZcoRDituxrxUZGWU4
uiGsmNbraKeuo9xoa1ZywdyfiRLclmKVlacUiOrzn4p0ndS/C8hg/MOHF0SoD94EhT6aFsXnhTd1
HhVebMtI6cL1YnkrTcO1Hea3g9T8ysJ2ReWW1ByB2H1Vn6Er3z1OrcAafHvOakgVMLu1vO2B1QcJ
YmtN47YqHTL9KeTlMBbq8Zppm12X6HiAHYUGAmUn7BRcG8PwtdROvMOHztlWvXyUZGdvycz0gDks
tdrnKex5nzPYo750hf/hOXINCGVQePkCemzFelxGDDExh0146P/oA9tV67WM1YLO8Oz90xIAeCC2
6tx1J50/lFrnUcn0dnpwVSo3Q7Zr1wBcF8/wVIzw8AVKQ5Klim2UXwt153/Wfsjfxi2FE91310iS
FmzU2ZKEWGHIAqUxfGR11lUFCnxYPjj27vIlWEi1zekCPCtw2TP82/wRJ8+DuprCqappEsmMYR8z
1en6vqNsrEYZD40Tx25mwACR5LFPGqoZ7mk4p5ig9MZ1nbaPXTONa180b6GgqXhfMCnI8gFNJbau
T1EP42eLNxjLeEdpyKXq5nptd2OV5sZTq6PlFPeAkh0AL7oLLP8xKFf6mRdMHTV/ytWANvJf0a1q
oddDbhPN8MO/6WkA3+fek6VPrdPTNTFsV05g6WZyJYEVJd2qckXOT0Drahrs5nxjoXgaEOb1reNp
1i4o8/JbF5rRnhfPQ+NP1j2cOHeRLVnbaIpXLuifcxZ23UAHVMwS9olu8fOv8Aw7GDovINlSmH0D
QHGqyRvfTPUXyYnUbRO3le8yUJAFN3STc8nCKKZhSsmU6cqyoupl0OJ2chvJ0t/szte2saRBygSh
WHwtl2MW7OKJX3LrxqxfcidUtoVXBBWIxHC1+pOZflbNBi/c5MqL3OjS7zKry4MTSeqr4XnlMWnG
FAo8fboNQj2lG8LzAtdP7eRT61fDWsv0+6sHEDsMU+wEKSFYys53Qw4tuRuVkKunTluJN/kwfPem
tYHWNSnzc+Tk7nlOlhpFgpRQuwmi57anwXJc8Trv7SIrwe0woWSToRThhYsqzb3JQUYJtNsEyAUp
SDpjA8otl/X4/aU5FyTGB07WeIqFoEFltlH66Zd3jrabKrfs9pclze7/XFV1UyFNp8F8Q05IfBRI
Xps4k4XJohxmZA9duG2s5y6/56rE+dZKV9KQC3GcAf8DcLHzWx2av/NTigcqJGqXgWqtAiqhWp8y
42dDW0msVG5ra/thbbRmoSKP5UH75lfI3C0qSIw6U+9bi7RyO+4c+1Hzt1n7JbNegu6tdR5DimX4
m9pfeWS/10akoikAD4PyTrrtfJ3AHo6GlVBV6YPmOCgeEUr8YFb6ynYur852HHqBaEhjbu9cTkTX
ctXPOfrcg5Yx/VGPNBPfTI7rD7Qh7VTrugPKplA+rDUsz4EJgOc3rRziHIytN5ZnpiR5zebz1D4P
xbUf3TaSG0uf5eqorCV3FmoDTF0CPQRBBZDG9BCeL7PN2yJlcICEfPM57baDtpHjrRfu4Fyxoq+g
kfpINe/t4nD5dizkMM7kCvcQ3qFM6m3WadfNIbSGYz+uTdDNn35+AVkaSSU2k56RdxXVqukbNck4
QdCqivqq7I9jCYeZuclheL28miWlPBUlxFtx7tPoz7t8Y/sNTwDzaEMOJafJinKsrUiw934ExEQV
IMYDhagYPg3xVycF8m78BUf6ypKW7Ant0xQ2HAwKHKXnijFX2uushwhjYCzWeXIix3WMx8p7bqGq
NdeK7OqSPswcCtBeUYEwRWOilFJXVoCMwvriTg30pMWzCiR0tIMCoPZeAY+S9LvWfxvzTWofNZ6p
BfSlBV0TB7u7kfVflVS6afGcTMfM3IZZ+nT5hJe2/vT7BH01yxoKd5/AI2RAXna7cV9Zj1r9owlX
Qpw/ZRxRbTGnYBOR3sPECYZHq2CVCAx2osJDAeScjHSkuWVQuU38WJrjNlA0N26yXZJj2ZPvhXaT
e5uk/Glo1/HwmtmDaw4b2Xwc/BXfuRiFn36aoOatWmi0WLEJZXozyimbvyOXXkVbzXmJ0j3g3V18
zCUArtNt9h8KOUBqIJ4WcVN91yxZlmSJSd0nmymQN1RQXU/f9GtNQO+dtnYmZI5TTmKduC6cDAwJ
vIvyrWlcozlY6V4LXnrjmHoP6lo35vxz7876ZE2z1p2IK8vR8MMRcaYRbWzT1bX7AWACZ+3ZuaS9
JCAh4wMI1KK76lxOO0rA6+VYWy0GcTS6qqangGeLrrwla+CHC3YDd/lndIqGfioU56LAPokg60FU
GD2bJMVSq3L9/MFX3FjbMHx/+VounNeZNOG8+kj1E2muicbRFTQzwAgFjFLprgkosv5dA5gEVJnL
Ihds/ZlI4cwisGYyo0OkWmk7uWm3fX4nrynGwoGdCRHMzdRHkQdoPL6rT90yuSYOZltdu9p25Uqk
oy6eGPeJjD+1EVotzk8szSI90cd5D5PncLjqw/sm0wBE2Br+Dl70MNI3Qferzn6F5q03HS2t2vZg
2Wvy/v84+7JlOXFg2y8igkGAeBVQtWvP8/RC2N69mQcxw9efhc89bUrFLYW7o59sRyUppVKpHNai
nYu22jbc1UHmaZ2PYXJ3zDoW9TtEFCn4aaK7wfn7SxBl8D+fKywN/GNX6DF+v0Z/oINOaa3e2/zn
oFDf/jq/1RvIq8gor2QJKb6aYix5XqKUgP8sTa9R3mLUj5yWpdFBnfw63lXGtaP5ennfgrgJFHxc
f3TM9yyP9pXsCtpyv6uv0VWhoblRs2BQVXyNg2VGe1V4Y/aumYLqqD9YRciC4b2rx71p3he5N4z/
oUS77j8Qi/UKcgLNuISmAb8fnWegFQJV63KMJBfg5vlatTkIWipzoDhNDDFF8x7XgxdWFwWXUQ5t
+Y119kbwGxUapYHPguyNQQ/99I/VP+sGSs+XACAr6S5W9xJD2sieYOYTj0HUB8FsIxbUemeOxkED
NUNXx24XgQ36xS79LLgcycxG5w0MKnqLEEfiq37viXDBYDQIlDBImOjLlMHx2bZzBYw6pYXWH9a8
dj9y3/hpeNFXiS41Fh8A4Rp+Rax8a2/olQyPb2MfIRqzNEDmAOqJ2K6S1i0PbLSOLFUfSr283fej
f35ZN3YR43aaDTYdMEUC0+VYuyq3q5HHAMS3eAw45p2l7kFBh7IZM2MPviiRteBs3Ndrgb/zrqv7
2tKLWqsWVieDgNE7qdDqfpi768SQ5MG31m6lmFjh7VVAVJDcwXtCCV1qI5k0skZ2BmRChGjOrjqz
KOC53Qgjkk7gGs7bUEtG7jbuMYCKoC1qaVmBJQh3S2opc26ksD/UM6+bsnMNnly1A7gDl6luKa/F
xlV2JE64G4ALZoSKCpvL9K+UxwyofCxTfE4vQQEhnRWXSRPMrzY7NB4VkKZbXp38wMAJI/XFmHqm
/pB23+dtfeOaXlgXkTFG+9dCZSEspW1mDm/bMHWvUJTf97vsudxPl/WhAYG84yovsUvuwmuMbN4q
n2jS8at9cu3B4YAS9u8JYI8/RVhmULNaRWcrQNFoOB4bly3pGZjozit8etYgBMV0JARRWAc6zfHh
NucclaAR+uooaZPO4wpIiu1HWzmcl3PqRCDHQO8nil4oU4vhTzKHpVrFkKNp36ntI4018ze9SFgP
PD17cCNTcsEZy8E6dsrHEoXlw7s60YIAEo27T/Aevzf+U3IAY4///Mth83v8+Ctv/NhtXGATVi0j
XnxdseyyfAp3s2/4SO3tZQWW03N6/EmCKWfqUGpTvix24NfFRe9cNu2HY3pF651f7Y3S1FoSuDaO
txU9OhVITCBpBq8QkrxBAITdNghvNCNJdrGTm4ic6vKLRFb4GGk0AjuUkz5LvmLTuP7d9BOmOXXS
wmEAWiCo32u8GvzIdfz2Z6ayexANM+7FODZXyoUM+ndzmclCugMcXPMUzbB2aiNXkX0GTV+DSYVM
f6D2x2h6vJbcIJtWvZK0LMDqpsrNRK2LJc+dDpXnoFGBW0xFh3xJLqLhrScPpJVU9zeXdCVR8E+U
BMDsMCDRsPfl4M+6jXLEXVD9h0oULOhP1UNsFyNjVIzTUo9QbfBauKbWsL4HdqjK6u47II9q/Dw6
txinOW8z23v3p9giGG4QqkloFYt+GiDqgD+p3FuOXzi+OkheZKcX85GCYhFcC2uAxJSQpBDfzG6G
+V6b3s8rs30M/yyiSPemKUpld1GEWZAFRaj0cySz27nxnSBGY/9LnzBlOvQyVJcNzSzQaSKBjwQX
8luCjSSREfY0jRHbJ9e2dp+Z7/nfRxzIHq5ECM4VxG5WMkzIUaXFfavf1/0LL915utM7iRvfSFke
SxJ85sjRiYQSIR6i7+kP4tagrWD9a+gOu/DauGV8cAmLflwi5rlrLo2EfX+rn5kk//G7/1a4S5As
RQEQ9yQa68XC+ARotQUpDgGWxoyOkT29VH/wjKWv5T67KgBseTl+j81Ol7wsNk7DkVzBv/AOSUq7
h1wa3GfqU8JdSl0Ch55MF39vqkeiBKNB7xq1KwvrTLPvVnm3/okGt6yAgN/daPxVS27CoJNot+HL
jkQKRpQphACRHtohnTRo77O6r53rQlbrWX7l3N4JBtRPaTNPFIo52tfU/zAUL3AeefSYxReBLvEp
mxoBmnHpwVtyqELpQO2GJhoGZBoJEgU9qnJx44bZtdFJdmvzhK/kkON7Jx163UhbyAnnO930guq5
l8Uqy0+IywaDhwdB0hItCYI9FC2NSj1Au32go5tT/TZkmeZtAQBeBK4kGqDEZ6VBkR2wZ4z9hxpA
w1P9aTZLybtoUwQ6IZfKFBq7xCarNNJAa4ZuTXipr7J6tDC+dv7UbO330mr5fwKWGHR1/0etpo9z
kaNzMH9QUUzX0zs7e4xk4dzWdq/FCGZVJ7zHTQU9ouYwF682Z0kgsagtT7MWIVhUFDZhNKbQhJav
SvzhlD5VkICbUpbJQFo3d8UyEZ8ZgHo4Ib6mKRm0RkV9zYyvSVu5Tc4l2yKTICiTIlgpy6Wq3OJK
QB6oMiVR2OaGrFRY/n6173VbIYfnoA1AiV5i8mxMAFYfJDuyKQPTTsvUJZJ+YmkwDOaCpyNK8OV4
pygeLa+N/Pu8+W6ErwsU0L8iFvNeqZHVYZOSCiKq6balrHM8UJD31Q1XLrqKe4UtGwDc8sXAGMd4
P8jqMYQgrBu6G0D+aSDrGE07bjWeXuLJNXmKdQ3/zNHRfl6/TaNeiRP0a00nAgIWxNH6etAuYvvV
NrypvqhkHZXbe/VHL8FZDj0FPNoMQd34aSV7jpZbIjG5TV1QxFpmJ5dKsXCNUe7kGIRBQt6onofq
JY4OJEQr3lOSSCIuiSCReY13Q5fnHI5fnS76/BlRa1a5PfqyLMmAxeai/dHIFlIPIYioWg0Nb64V
vSlZyTA47TsypNBND72wJwIjCpM1osWp6LZPgPsCEzcYwThfTT21wyi7JELc9DgrMYKlaW2SaFEI
Mbr6oCjvXPHOW/LWS2IBxMAWL2wUCOyPj2qZWEkRLI0CfM59rkRXNEk9I9YvtGi4UofbsSjQS6IX
nBVOI+n23iiJIEtgokcdUPIolot9/0lhxDZtZ7iiW+0q3yPl66kKQ+F2b4ws8NFJNkpE/h4YFMOP
tcjFk6xcEzxFBwBAiNT3xSF+fC4OYcO0N8flXvWN7ME+utUetE/DVbxaYcrX+eXeshoQK4JBHnOa
+F9Y7RbcAGCoxGEb6V2ZZsxMLgYFPV+H82K2TgD6MJb4AZlZKkLARm1vzA3FCSi1vR780093ky3L
P2+0WGHz/ggREV9BbNMBhQhCuspFC42n05vA/iD23jFdDfXc4jFx9o2MTnHrQKyliod7MlC0XaQ2
xVXclqz6+yFDqAUGWewRoBTRP3NsILXez9Vc4UC0o2J1LrGTZm9gupyDYSe1ANbcqU4uOYVb96WB
zkkglqJJHcPVxzJHY9ZQIoHMoAXhGsN0dQJe50rhYLRr6d4cdN2rmiq+UdoAub0p/2tSU3KkNBGy
IyggNyldlOblj9w+cPrRdbvzNrntaf4srJgX4UMPVMcZMjTrEDUaG2oTzSf3WXs/I0XcBF6p+Kru
n5e6deksxD4LxhoeT2JfZZYp1OgyCCUIpTLD5zh0gZMxJXvVC0lgtXm4lwohMvzI8qvLqVy5FjU3
ut5xOpTM6tibk8IPlZazCEzPFShSJCHI5hFfCRMuhrkssmDkGF9Rq/uJeO3wklLJjm2unQN8A8xU
AF1eBL5SwsjOimzAhvECqD0Ks+kPPKzRg4cJzMiUKLR5Bv5IcwQT5BZv0QMDhaaYPEX0Y67fQ2d+
yAv1Si0oYgVMCRBZk+GpUVLMSS4z2Yh/0BgvespYjTCxUlY1gDGyERNHLTIGk3JN4/ifNAKivh0h
/6qqhY/p5tDj9lB/nzfQk33EB+AHwCOHBnBMawpGU06jXmUtPkDjyILiHwNRbRp+BkrT++clncTI
vyWhQQ9eDcGe2KO3QHAlLeG165Dgrcj63nV4UvmtAdhbsKsTALiz2rQniW87sSJBrHDhJkCOCwwN
YjkQwUnvx7ZHcAijImChrGn75HIQZAm+u6hrEN8oWMy4scH/jQ2tJGd8e7v+XcQTPIIa+HcJ5Lgx
vbWArjUMV3X68/xGnfiRYy3E0jvFBTMHLVYsLL5jBCFxBK54NbxreS+J/U/O3CJpKUoCMgLJJXFi
qtTRvNYRaJOCwMHuRmDrYZrUeZ2NyW3i9D6vKzY1XJI9kUkVXJdqxZEZkAYWkVwOmepV1jUoZNik
oVk1BzLyLmrzv3VlgqKLka5dczTYKlALa5f0uElLjcVa95QW3FNNBb1SsjHnzR1cratg83FX9+CB
gLjMnJgRHKz+gTeTa8jmZjfl4BG/EJYtSXNBLcA8F9o0dejodcqrKLBds899BZ7SKmTJlc1jvBIl
qAQSZKc3+xZ+qgHd5w9rvIjTERBohVtbMmimbVkArQAsLrptRKSMTqdDlRc4AKbRUTaVP+wou+S6
HnmAwLmoiZRb6KS/ZzGPBSXjfwUawt1j2kpX9Cr8BhiADmpFLkGCftWE6qHo3tuI3yGVyQD5ds1z
FcckO5w/75s+ZcHxozYFcovomPmYlUHGsYuZUnkJN1gw/wzMQOKHN21lJUXYwDLXy65NIEWNYk/p
+oMaJbsuLVkmTY9u3qqg2wU+r43I5gR2hDbVUIc5ZCmtr/eZl+pAO888PfQqwHhTTPmFeDXL6Gg3
19E0EXphGgLbKXh/vbN4ng0D/MoU7EYLPVIoSnuW0kqS8Zv+648c8eEzRZjVypW+Rj+sg5jysyn8
oehYD4ZkEAaa9S/M4f2Xu3slUnj1jBRNq4oBkRk2zIk83Nd97jb8M9EKploSB72YwtEbeTkOK2n6
sbecaQViRIqFJAPTg6dQebScmwhRGUJaGRqGbDGFp89gFRYpVMiyeu7PigfomHZGMPJa9C4fNS+V
Ju9kEpcgYnUXpJWyoIxDogaY7dbsvcQJ/QEQUyFONrACX7J4vAN/ztf5U74Zm6wWdbHelVjMMMY9
LSF2GddBH6YXEVkIfdrwumwcQkmiA9MKozPCYuoFuBbseEJ0olxH/WvN39vmCi0xmn6RIA9WXORk
N894ASUPVI0Y8KdG88ruDkbl1mHsnld48ziuPkZY5zrOm37KoHBvPeYYMkNyFIA7EiGbq7oSIqxq
ZgC8euDQOE0vjXr0+SSrkWz6TRBYLshyeAeJ6XIbW5W1/QxfhiXU0ElNAqYWjKIj4z+s10rQ8iEr
A0mJEVQJJoTQ3Nmysk/c0HjVLInvOt0UouK/pZmPLrhAgiOpM03PgM8PRwKMEaWP92VHdiVmsc/r
crotx2IED6LYcWikBvae6noP0D818Ke4lQ0rnG7NsRTB3BXwjrZ9C2XorHt58lpnMePBz8H8PK/N
thxgaIHHDVGCOKhLx8pMMguxD2mtvUbJRe3YFTOGdj9Yugyo5NQ9QSnMvS3joMgsi1iGOk3nCkBx
YBOEGUTTk4HREtuL0FxsJj7eHji1EsPb3KyVRGGz8siw0jBTcZ9Z863dYFLJCR/Or+Cm2S3gqP+L
eOMItt3bIwjWJiilGNnPohjIW0rsYB+kzl+PXoAoEUcVOVaAYGCcVgiJswr4GtpEgEmclpd6dNG3
xi1pdMY/gIJ0XqlTEtRFFsYvgf4OzrOTHumuKfWU5hbCxsnV3nfq08j0h9KtrgBtnaINbXgP3e6n
Jpsb/52CPL6fj+UKG6bhaUYny6xdmz3Ty+x6vm/8+a7fPWhuhj/rWLHv8Mc2ZunZs+mPbv/W7BWf
eqZf++1F8qq5aCfzHLe8Lr3WH96Mr/Mroy9fcO4LhZOJYcq6w7QZvvAu2kfP1RugBlzqOT6+4Kry
B2BNzZdA6Hgs2GW0N1hvShzQaQhzvESLza+c6azyputGfAAG/ur6TbOekZIm+f1k4KaQGPdGuHss
TLiEYlUPS2WGMB1zNOTGMJH5i5kKRP56F1RPNSoZlcQlnT6RjkUKB2oa+qSIY5jeAoVndAAetdHr
ULI+uLBlN+DWWqJooWIaDOcX1enjtQxVGvSlYuNIlWxUDAw8BGzquTuHvdfVVzJKitPCAo7VWp5g
3kVsE1B0Ql6RvrTAFlVv8+oTrz/XKW+UCW2Jy+RS43jnbXbL7yIXCBoWvBwwOCs4jrEalSjNUMBD
9BckByV2WBb6WuSwFCDn6guVwchu+URMbqMrHLP9mEtYPmhlok4MYvuJQ2Cb7ob60y5fx0ByDk8L
bFjKlQwxXcVNvdLbWsHNVddPczF7XfejT+NPkqNiOWn3WkWuKjPzVDqAyikEfMYb2FUkZ/F0Sl34
CsGAkiyO8BnQdBgqtzJ/8qB4yMdyp4HeK9Zf5yHEU+ZaUeJ93XdAOsskRb+tw7JeBcGg0lIzc6fA
KlggveEV5j7I26xdm8m9PUqK3FtWtBYlOL6y6CtuN1BVRbazrjA8aXtG92U0mG5x0+bC7v+L81lL
FDxdaRqJ3cyQmE7PCd+PuRuWOQMEoNf2L40d+pi3rdW/z7QeG5bg8kZQEZN5kTraLyUBZLUs5pIt
pODgaK6ZTVNBQFPMwGABR7YyoCZWxGB2KX3DCF4LpWBzYT6edwNbzm69nIIbUJqgqjAXCzdg9Mwc
n0jaMru13Sr6J0Gb/99nZZZ1RI5kmdxEmUqwl7lFMToD2JMb5t9D2yMZgzq7l2sv57Xa9jV/xAhG
ovOg1+zlBLRzchE00w1pCYptsmHUrUB5rY1gFWbchmpjQIzaPBYAmpltY1dUrg08/PP6/H9cyh+F
BPMweDAloQJJdVRhaLX1zfjNmj3d3hvgjjZ3yxPexKy5hw5EJpG9uCsxuFlY9lBe/w1iIrgzOjZa
OZOwcYfMHP7JUzLuF+LYQ1HZtAN3cNA/KhVp3uaecK+vu/KSmNXg10mu7M5/yqZj03QU+dFRj/rV
YsyrK8TIrC6266hx8554UfJcgXsVrwRCfDuWlAp+1wJOtF7JEq6rYDT7OG2gtV13XjzMkAlhc/LC
weZSOx+5MXlQ86o10z3XrQ+7ipgKCPZ+HK7V/luh+Q7mf8jUX44WoQvfQY+Hsk/i4JHXGCprSjdz
ZH0QsvURTpcSVSk4GfDNivrPWByGelcpVyWSuKrsLSCTJBwwxyFGEuWQRJ3QLW2/qJ5L9T3kkV+C
tvr8rm+6xtVOCKcsRAKLdBV2vch2bQ1qXxccf25hVSw3Y1fp3rT49bzEzQgXwHr/Gppw3BC9KPZs
4biZ9j4xD0rnqwRYsYBKw0h79+BMyC/JemC3g5eVUMEVOzyIu9bGmhrVA6YdmGpeZc1bNmt+o4W7
om5Zt6QMHybKaucynSSH67Q5fwlblkkfFIdB/yRO33J0fdhNi05rU7vGhecOFjr0o4s5ucUxr+pP
is6hfnzURtcangfn0lLfbCmQi75tWX++Qlh6kk5dNej4CvvuzvoAt86+9pIDeAdURtwW0RsbPPVQ
ur8qFrFvlAvVXeopu8x3vPnjvBls3o2rBRE2RONzX8PjNC46Y1KmD59IYsTMKCavU/nBJI03dtJG
h8235HobBCeXASoQ7SKQCghLVuyiiP3z6dzGLPiK8IwENwcWoGUWA5YASJYOysXfA7UJhiC4vljP
0zKL8AVpzcALCOwqr6xGybVyOld4LEVsgCiRAE8yE1LUfZP73YW+j5l1+Fl7+U+TGV+TG/rVW6Aw
6sWH4rL3Wwa80g/j8ZfmxrvyANATL/Xkh1Bif2I+qmtag/bLZ4WjBmi9urLMXYAOeIC41OOL0lPt
Ea2CxeDagPS6bLoYPHsAu+j+IVpCCKC6J+cnyJqTq77RnBu1zWnLwsIh08M8Bu1H2af8Gt2aARqE
bbN5BLRAt5uiBHwv+pA6XgkUNr+NR6VjbVU5QKeIeBD6wOTjwNYy24vc7gGhY3NkZbmiPYxqZz0h
+xAjWWvb5CKIKvqWN0NwmdbhFDJg33cejhQy3sYw36IVOdsnyohOtaIp0QCpgLUPEBXXOXi0PCSX
gQCd1+1LVk7DZWA5EZDneLn0ENHiJkPn3V0JlrwfDtKtN3k3Vxg8RG862hjL3rZ2gUmKSwP97zsz
sFWvACQ8G2MFyDdVY3zEwDu8L2HaueeMYYU69Fx4c5tHzwrQ2Rh45+h9m/UTeMBJ3TXMmmftoq2o
CeSGdrJ+qVjAq4iHBZAU7U7F6JJTqQbjTjReABQ8OJhKZg9w07y97BynfqVzPz2blPJ7Oo7RXaOG
6SUwebQDB7CInw29+h1zHbwEZa1+9K3uHPoiwi8GtM531WTzCaNYWnuoUYy6DFOiPqjBABRGVKfo
S6/27U3EJ6vyOFeLr2C2lV0QWV2wcCIZFxrNK2CPh1lNLjtgXFtMj1qn2CGVRTpWB4GZo9iUdiND
OUifGE107XEam/CBBDowHMsqC24bx9Lv8VAHToDFaf5p12HQsDIJQafc2LUCXGxuOxcqKci9GqTt
ZZQbyo2D1rrWrVSa+LUVTN9WYxG3RIdWuz/vIH+nz0+DpH+dtSO8NMmMTGGq4rDoN/EjYsHPxLtP
LwPvF/hd9/pdeYi9t+HKPky7iCmyvOBpb6vgQYRwJ4+a0ukXT0n3Pzsk1S6iJ6Bnzg8F0z9mn/rJ
AzBX7Gv7LrhFO2jEZCScm4GJg5kVCzMxaCgU5E8ZjjUJU2jfloS1E7+xyEz9oBt+5An9ldbdtV1g
08xyOpxf+M2cEdI2GP5YeN/R8XccCcfcsPNqzBs305pdYDQgVqLOjzTiZFcbPW4GS0HQqSAtq2ZA
FlA0JJLKspAkGpa7+GT7V18h3NV2W5dURd3LRU3qNlDGPVEOc77nyeCd13fTKa8ECTdxD0xHBcW1
xu14h3Rvl/asSoJrU1U+upgytLBKbqfNCBDI/WgUJ0BBOQFUVLLUMUeSNG47XBm4cSbq1faTBt/c
hnjaeP14k9j+32sJ5tCFzhphIJ7Ix5tK2knvsgky1fpnYeOeN9+s2mS0ezNlnTTb+iEThyFMQDtT
8SGOXke1bWqsqKU+AyPSGK8wu4tbx6NoVrPJLsZUuaZJFFysUrQXE483NIwC5tAUixW9E4dV3xYN
nFEB/PnkKmpjv8Lz/Pw6bopBSyoGPH4T9QjnMuymnPcBAulyvqhTh1nKjd5+n5exPHBOVFnJEB5A
ePsCNkeHjNCu+E6r2/7A0zCQLNjWAQPC4L+aLJquHrzBNBkd1yClH8DNlnI2AMFu0D0gV0seWdsG
AbBi9OWABuYECS22iipRFIgyh9qfB4TZuEMon13elAeTtxYwM3IWYe6DVIbsuG3tGCYjwIQAcmHM
5gh64nUcgiahbVwHjRBgaYsBioPha0kWZctfL3jM/6ei4K5mzUk7PuAhmSoYmJs8Y0rf0UP9kijZ
pxbgkGfAqWxlFbrtlSXAskM72VI7E8JpM8VrAQx0jVvVFwCjTrV97+yI7s66a80j4xqz81ziv7YW
FM0XDhArlqmF36+sleEQYOiB3gWqOsajCXvJJ2YZkktoUwYa1gD2j1ZiFNmPjRPgWrNTVtArs8Ir
ru/1vrqoqn/On7PNm85cSREOWtLSOmsHSIkxh6hNwH8q00cejHcNoa4W1L2b17VH+sFDg/2zUxey
kaGtu2f9AYJtBhWGTsocUUabTu/WiPTbHP9SjOpC7dBAjJGM8wpvHvmVvoKRmrnWY3IA+hbRvu1f
4/GtjV972eDzRusMEpegvcQAIVDSgTd7vHlBHuVa2SF2mbv0a1bpF4iRfdNOmdGE1z35BXxTFoMq
nXVGfEn0nNE8jVnBmwF4j1ECPNevimo3cQzShVYWV2w9vFcfR4X+xAKzIXEYYMmHmfH4aqb7rnQd
s3ETNfFqGa3wth0D/AisIhjOF6dRdNByBuGyFAWdWFVoGIQqD6QoJK0om94HkD3/J0Yw5JEA358S
iEn6t7a66+bEm8iOZhRs46BPRda48c+bkkwxwXKnVgt41EOims9uS8OMUTQdl+0omxOWCRJsNoys
imjNsoL2S2rejuGA8Ew2gbi5fmiuXNr50fsrDm6CVKSKtQbBZoC2lyZ9G5LbcEq8JvgBEjFcUKzB
U+z8Am6eRQC1UWAtGcg3CwFZVnWdhbF9+B5zRzndD82eODdTJ4NW2Fw/dMOCFgEtubigjg9jisBv
LlPIMdE1PZNDhJxfp6T+eW02HdlKirBLOV347WcsIDer6wLUQLuwVT7sls5M17uHMkwsicRTUnu8
0Nb3uiByBNnFYJU9XmjKrxbEBcCGQ/GMBtxVNJSbDIaYGlQtauLr0WfIR2aWtqS5c2sP158gPB1G
I8qyJMIn2Dz31MjcpeRxIuN93T2cX97T5+gyVLaa6BGspS4oJ9mM+aH5To3c8HHp6AS0ya3jz7ex
Gx/CZ2ePHglcVF7kB7flQZa8WjzIUUwqfIDwGs9Cruihhg/IAUu9jIT3MlShDYTGYx2FO99W1FwZ
E0wtjTttZz5Fz1Hk9R655PvqCkRlc+Tal274ob7XDIw4u/MrfGLAv/UDKyzOCdpBxIm6PIdTsSII
J8m3MStsHphhMqd4MWXxqEySsJKA5RujZpk261RQsiAV5bhG/ND3wG38+C86gcF0GQdeEDyOj34L
7GyjtUagqgAZ1W5va+729Bng+X1QSyKLEy+D5UOpF8GggUFZNH4ci7KQeYqNfLFPUCKnqNDxDkgb
+ut5hU5LlYIY4czHERpH9RpilIvgpvyhgKf3kdR+ej14JhJxLJcF2Ccn/LdAwJ2DZdRcGCyO9SpV
Ez3V2gQcDPtHYnyPAF3nwV0j6xLfsgm8y0GdC/oa7YQMqWu6Iawj7FSoXHfhQdVvs+FKLx86S9Lr
dBryLgqtJAnWp4LhrIvaxSa0aj/XzlXSAsTXKAzP0avO03o0CZV8r4OMeGyar8p8P7+FmwsKDUF/
B1QZTCEeL2hX03lunWVBa0R7CvFC7reYgwy/z8vZNMiVHKHSQRUlAzKpihWlV4l5RZKd0khu8N/D
JKJPJCsZwvnKtWkeGg3z7+qD9aAdoh4ti80/QEppL6yn1vaUlyBks4sREU+G/HMSsPzexn+XUZyy
SUerMqIYyzj2b5MDzpbxIhknFhrfE1AE9elWNSQP3M2Nw0wlIAaQGEZb//HG2XTSBy3AguZAJESN
1NK+o8kLdVmr++ZRACQaBQK3utQLj+XkU9zpiQkDTZFgSX5U8bMy+E11Z8oCo02FFoAT6IPxdNHj
Z13YICzRcRIy5WDV39TpfzlZjASZbEhPJkk4c3UWxFNQQ9KgPzh0R/I3o7FdoOvLQqJNq1ipJNyg
QFEBtHmgQSVOb+a+ZAa6Gvsieaka8lin3XWs4okZPesVMiHRPdqmmRLP/kA/CLA9pgrJGStGMIP2
zj46nD+QskUQnihdZnKLcHybxr3G8Styo0Z4DT2el3LyulvOBforF3RpC/eeYD0hdwZd64EuTcfP
rPvGYC6aSVR+OVXu8HVe1GlNW5AlbGuU4x4ELgXgE/ziHRAYdwB7RzTqha2HcAyBpxskbvlTRku4
FYkR0IMgmjdAUC6yKZEp0QaaLgdkvCu1u6aVjb5s7tRKgLBTqaFUU4pJOpdbmZcY1xgDybix62W9
sJsueiVHiBlsvexzq4McM/6M85mZ2oMmm//d9CYrGYuuq1wVGG/Bqb7ImLqcJen7WIVuip6ZpHuk
MqDRzXVDFxOxADNOMNxwLGsIe2B4TJCFSd8Iohr07LijDDhy08JXUoSLLaqbASMp8PwRjqyV+G3A
gJ/eqfc02BH6fN7GNx3KStjy96vlQ4VxMLSF2i9WbwKwCjQgNtg52nOELtP6gscf58VJVlCcBizw
BNDN6Xdw8N6V+xEIMsZzqHrnpWzf2wiLF67CZb5B0IpUkzFHxnJv51f2rn9X/RC8vyh9sum+YM29
ubeeOu8H6qaSRPimxf8RLMI2aVWZdkUJwY1C97OWetxqb4LWPpxXcNNDrMQITtCMgdoXJBATIYsY
RyhZvp0XcJp2XlzfSoLg+rhhoFUP3MnIM3+TTmW8vhicV0Iedf4WAWlc0S6pbCRVtm2i4xujXrVI
CqFmhdsMKEqIxr00jhgeP55hf3XIpETFY2fhBeJ8jHG09G+VavHco4uFo+E+IcPL+YXYNNjVOgiu
UkGngFmF+KQ+GQDp8VRVoPt4rJX9eTFbG4pSDXDj0eGOsSnBYPOqzfuytYCjo3vxhKz0PEssc/Nl
tRJxcvTMOKQlQErc8Db1RxRIWLCLX+Y9yMO/UOlOZQ8rqUDBSK0yVEN1gYxPrrvv4hBc9lcgqAED
9/ytMswXyfo7t7ZqraBgsk6YWnUeU6xh/zaq3mg/aPa7ObDzOyWTIkRgQQJzMDi0mrJ/RgzlhClr
x8/W+T4vZsuRoC/AxOihCWY+0YNZQ9kkQN1dhl9dTFUyE7Oof58UxSFfCRG9FdUrNdJrCOHg28nD
J4d7DoZda9YkV02ZeBUSX+fV2rrb1hIFm8DsjwNWQ0i0+I5g3kvHGdfZVFwPXwCYkAiTrKEtGAR1
ul6fBghTyue088b+xZBcZ6dDbcsKookDDY+OjsZOwRraViH11AExyaybZxvMaRfjpO9sPr87pZay
dMCoyNjUkxeHvX5Jrex9KDnAsRLfiZfJ92szH3bGOLcSSPStqMgCvTOGItEuhs7r42vd0TsSoasK
UXKvAAkoRktHABinH4nFWlnjwdYyr2UJy1yDU0DB9DLA/fiANjKUJutfRIYTvnXs1kKEhUZIFNJp
4VMvUMQbQs0rs/42V1I2/ydI3N9Vz4VSEUhDi76rkAhhH42acMTVp3nmmAJ858f5Q7C5OUtZ9f8J
WHRdCVATGjp2DgGhBjx+kPEsI2lB/1oSXytktdytmwWjuDZmtdA0AeLZY2EdJZMaj2QBMP2shl98
2J1XZmv3178vKMOjjthhYOBFivRtaDReZD+3mKs5L2VrydZSlr9fLVmB6f0gB3eXWyaH3twHqk+0
3s0oXrhP5yVt6rPAPi3Icpg2EW7ibMhLShcWoYkk6F7YGV2w022J39jclD9Cfkdfa3XMoNcbFUIC
sD1Rex9hgP28GlvnxQbrgqHDlIEYKahR1GC5GBNcUwa/mFHIL1gxPib/BT16JeW01GqiYqBDDz3c
5dr3CALo82qc1oDgYG0wmFt0manUTEGPrjPhXyZIsAB7V5ADcgtWdxeP+1T1aHCo6jec0P8h7cuW
29aBbb+IVSQ4v3KSZEme7Th+YcVJTILzBILk159Fn1s7EsQrVnKq9s6jWw02gEb36rXSblNF1OHY
r3hlXv8Fywv53w8whG4yUC1JA+6WuZwau43lhMZL2b4N/e66meWw+2NGOLAjmSql0sJPRYkdC3dD
9mSvpS6LmwizFQRlBRuE38JREI5qS/oEBZqCvOrNk053crErWz9Zq10u3fLmiSHxTCDlGCUxymGo
IhJ+5PxllLZa99bkW22NR/AS8T5HyIkx4WjQSps1dg1jaBFOgflkO9QZE8eInfuD8+3b5Dr+wfcN
Z7uKO1rcxSeWhYc6L5MiG01YTsCROEGctqIr1/ii7sKpc0L4JzkH38oAE+ody732UXKlW8mtN9HR
9Guv3lWu7wx+9MS94kU7RN7ae3bxSXbyA8TwLywQVk0SYsZ6V56i2/IVKvGdkzz9lt7be+XhhnmN
0xzXWr8rAWQIu6Ekg9aOFqySPEa3HnyKB4sd6g5keO+ZsTKFumTMmvWgUdQxNUC2zu+WKbK1jM2H
8ZCWASXEZaa+Y1OzBQQfE/GD0zXVCvR18Viz1BnSBYUCAhLMc5tqF1IaZkhNS+qGqgx0nqOq1Omk
uxCzIZZDw9/IlZ2kvk3JwUy9bthcP28WH/inv2AO7pMrSLIagJ97/IKovCWDN0WezoMqO8bRsUF8
JY8hHrz/YhN1s7kBRiB/LHgNIvCuo8zGowbKS1xDp/meVvdSs48NADMMqH+W6TyZsmJ2/rNiFweU
zbg9AKCDrK5wQmSWVeSFAbN2oUq/MPbXopVi8z0bpHxXtLOeByQQNjUU9oCjSVQ8SAjHI9WaZPwy
UMr2jP8LV/ncDJRVAswQqKTPl58lgGw0JMoxE/bYqt+yRsU3/2s0GI7GUyNCZk6KaezyMM5dDXwW
8Y1h3SFdSvjK+i4dg6dWhK+ajZPZSzJcwTvDMWvVMddkEZbu4FMLQqyGspLLhQILevrAc1QNYQNI
kHgNoLB0QYIOCqrBZN6YYrKRWnJZV5g8daWoeU1M+75RpFvVGPaWwTYt6bbXA3Ppzp9nUXHqIH81
xVSzRtm1sKdZ0lEunaJ7q63PCjCI60YWv84fI2KqOaCFqHEbyodWy9xGkwF/WPn+l2jAOcwU8COB
xhdNX/GxWUY8jIoQfsRgFMqd/FO6o/thXwXFHo8bejB9jqti8o3b+EZfyZsW292gr7NAt4HtDUrA
842koFBi1S1io4zd3nZwQR3SY82f0l3qJRtgFK4v52KI/Nm3YqFOTwFNjzqao/wDMGn0k0m1k9q/
iup+VdZsMTz+mBILdoo2WpxSeDZEmUeT6UCH2CMDX4E4LQbIn6AXb/g0p4k+hfCo19lmUIaHCdff
9UVb9ESbJ0Mxt29f8GgZSqj3UQ4TbfVTBTdTGvs8+n7dxhKAyrRQIlDQuwbzlDgekBtZ08t1nUPm
bgrsg+ZGN9HvZht/ix6qDxQe1Uercsgv6JrPPfvCLYtd+u36b1jw8+wnCAkhM9pIr6Uqx0T/GGrO
GMryPcgMEpD4FkVG/evWlgqslgLUJzCNgIeDb+089GU1C1VMzeN4zxMHY3muqR9CgLeYCYCOW00p
hj/irZLdq00XJJ28shUW8qYz88LtIvckSY20wVfVAgmtqQHFJs+GUI0q38nSSia8lK+cWRNumRYq
cWlKYU1VHzuUG6bObyDtZMavTMXFjgLcIez+4Wo7MypcPPqIEa2OYIXj6q4CLnVafV4uPV/OTMwx
dZKHRapV5lIGvyTpIdSD1vLVOPI0+aiHb6nk00Jyml8qyBCS2I/ptzhhswwIqjquCUUEuucYbYy+
j/Wz1a/NjyyvuaGDzs+eY0xUnIDAYV7TAb+NVa95+tn2P/Qp4JW1yZtnbfIQfBDEWdU8XNhFFijo
0QmZm+uWOBinUh3zwxYWfbyRf2vfa8y6bmtPd9Nn3WV7zF/6XIbexcpmWjjY8YzHvINpAh9IxKpf
nEhdIRHs3SEYffIjfCf+BInSvAyi38WtEeR3NiJ7lzysXZ+L7s6jYqA1QrFfvD3lUQtrBSKIbjg4
ifpqlMekC647t+gbnjaQ+0FJ0xQVuTNJVgfVZNipRN2Yw0+SBSNmdYZiMySb66YWUjULpH//mRJ2
TA0Cf8soYSpWvEyCysvWLjajueLQwp11ZkXYNFDC7mxwluWulW4Gctdaa3odix/lxI3ZzZNdiVHm
klQUBhKM2UQvtA/iNY6QpcwFqhlzA2bG/V5ou8UxqKZoDz0xk8o+BPIcS/Hz9CMNMTt3ADFLmQYZ
xYA1Zoqvf6OlfX1mWbinQCsIujl1VjKrHxja4oA2Jx8oDk7oU1RegybdWnlr0aQBdWwoXRk4TMQ3
GIbhw0zt0ShBlSZrn0to4DIJhTsMvjJMwDNIcOL94F13dOErQtnoj1HRT8wwj+ks1FFM96VxLyuf
xvDzuomFS/DMhJB+NmE0qfUAE5EFqSYg0sFCEB3Aw22tfLRLagtQqp44Izbr2r7TuSLDklrxZ53V
N0k4OglmbFroQ6ad6nXqZ5O9GcoTXhO1cciH2Fcs4G4sR04Tx9LjHe2NAAP6XmS8kFB2c/KTEsgM
JDIoBYv7get3Caj4ri/QwoFw9rPFJIX2Mcip8LN71DNIGXDl1QZesvCvm1n8DgT82SDek+eR8vMN
G2lxiFFQKN2MxqS9UtvO3zEUaDROrqkxniE6TvauMCCALKcxmBmuW788jzDtO88JYJzbki+G9HhW
59B5pkBsZU+lvC+yFe8uAxl/35yH8eYpR7h57l3eV7QJE/z9Fo1au44wypQGtvx23YsFfD7MALiL
Sgn6dLB1bmYGfOilDkHLjD42ncvTQFY3Q+QZUQTJmTt98ureMe1D59bPOmbWXZc4ehVMa0fjkruG
NhPowGVyAZbu4kpJRgJ36/J3mRqHbpQ2IyNrSOnLa1GX0eUxICeLIVkIbJ6722WFUmddjSLc6OjP
8qb35Nf8JjyYR7BTgsjsmP8q3Hyf3axJY38pkJ5XpGAZ9NKyAYl7kOnPv+zkeplkmUmVjAOYGwYI
2yQ8rz8VwA33Y0n6eeq+A5a/A4MM5hbV9qEcMiiZTrnSqJ5CaXmvoDR1B+xWS8H0YLeGp/KQ+Lxt
eiDkDZYXjkSyqHS6Oo2fQ5O1z3wq8e1UObW2JEzW7uM5MC78AdYbovKoZ5ri6V6zPDO0pEGnXYtQ
m6lM5md2primZFlOTfLD2GRI0TMIZiLPWoMzXhJJIHGDxDLeQmh4XY5BKGEGnHmDzZ/syHv4Q3Wq
g4Qate1qOwglvfUoUW85B/vNTX6n3ca//x55cmb/6/I7+ZySMtiNbMN+mX1Gxj6kmz78pucrqdXi
rvjj5Vc+cWJFT6s+0WelPqt9TFNPaTJHW6O+W9oSJtRAAf7SIEggIhxZiznCSu3nIaDqnjD9GNvq
xggnXNGlY0lrhH5L5+Ys02tB0A66KiJ8oq1VKVIYXML4k2s3BCwnP66faYsWUG9GloVJY6S/5zst
D0sCMtQ5BQDDDLR8vLpZ4QtYXLITC0KqONZAmFQpLAzlQx/uJ/4kJ3s7bR1bfbruy+UdB+S3PU/d
otql4J9zX1gIQqmUcIT5dItxALkGX49fcEe33HgVaT6/p8UtfWJMJFiqkdk0xTwO1tReTo583OS1
b6W+Em0NLRhUr2zvcuqV4dZS16hRyIqnIo1SKOWgndBgvL5tH+TBkV5sd/T55ld21L0jZKdiz9x8
U7ZOtINuBQZaKnd0CtdyuQ+WgbWfs7TxTpeCnK+7rGHKqp7XXa4PDTqa9jZaE3FZOkBPTQjVjSq2
w1CZp/9Y5rFhRwB5nDzeobMYSJbbltvrkbTQf5pDaR4nRt8Lm0O4+oYiTbUCKFI3qoK2u5enN5Js
rfZuxAhe99sC86D2XkkcyCxww8g/Wv2vi47Y9Ciw6yYQ7ngQCNsyBH1uwlT4m9uYrURrvycrp+XS
xgc6HwBggrFpzJkIH22qqpQYM0RWhWRlfpSptpL0LdTf4ARWUUYbbx5IEPZjU0tyHaYYmAHfRWjs
8/FRsbdSeow6vzS8aGY1B0NKjf9W2odL2+PEsLg3U7OPur6HYQyr2dJGUT+S7lYZX9rqRvl7DP+Z
k+JWTEYcRdXsZBWVQTv+qCZyI0EU53pArnkkbrG6yIxxHuaKVZBVTXdZscdLJDQ+5G4LoPOKtaUN
fbp+wm5jgO21qTz7BOyV+d52Nwn/ft2hpVsBepjg41FNEyB0ITaqSm+auoO8oRWC19Ro6G/aE8nh
5TT68RBN4NZqiXvd5tIizmU6NFhnnn2R1glMXyq1ZyBenj51nZtbYPJ8gXzXaN/w9Pm6rYUlVGRI
aX0p+s40EOfbS2O9UkoGbHU2Cr9EM56rzpiCDIIqK9ts/kvCRaRANh79PzzsZmXqc0uRHOLhC5l6
lxbUUUZ6G5X3GGa6lZTqplJvQbkWgORtrc+z0NTCHNwfsxfdl4EhY9FxftDB3kI/0rEH04voqzqS
rSQZN2313ETxvo9bD2mFGwLT7Y6t5iQgJ+rMFy2JtxrTXE35eX3h1YWvjB+GsIJ0OxIaEdDXRElf
mgWC1yox8Cgx0NLFeikTMMLS5BXv+um7ZWf2jqqMbxNtTL2Gdch+K9KlbtRNoVNPafytaCr5vghJ
Enoy7/QMRMcp08D4N3Q3xaAO1AHsSvVMEle/WNJH3CNSPvzKikT7HYcNDVptGAeHU4N8mH2j7wo+
pvsxstiABkszPTK7URAUcvo9bGvMr4N5NwDOuM0PUsHsYyr35V8DOZAV6ZqOySlwA6KqLkQKk7U+
nzFU5gh2dMmYiG/U9q6qmmanqqhyjZYFMv5S6//+NtNtFeVCDU8goEgEjNhgxaBGmNCp66rnEAV7
upoRLWy3MwvCfc1RKR8TsK64Ul1Bju9gsJswXDk+Fo4sII4BD8OL+KuMcb58+WgiVeDofnfKQR48
1n/vzUBNdyN/vR7CC3N1+pfayHw7AwDxBTo6eckwkLBHY4ieNHOHn51XebljBuCncsgT3U1u9TC4
7Vr/aCEfOLM5b6sTm1ZBut6I0KQeAu0z3XMIfEyb8pDd1rvuiwp1LWtcOLfODArnVqZ3jQFgBLLG
TfSYv9BDuhv8ypUfry/mwnFwauarLXril17R2OANzPSBGaCY2wY63Om//9+sCPGXFPGoqPW8ej8n
L3oID6R0JG+NE2plyb56ZSe+WBEJu4zDSnIIN6Ubf2s9SKAG5gqXzkIx+iz+vsozJ3aYonVRMsCO
9qAE/bbbNz7Ohbdswx+uL9vittWQAPxvoH/B+04MTcTMoeQOQ4a8nUIvanYhebluYqGNoM9izUCR
qTj14Nh5YLOy6+VuQnNdyb5X0g3OXq/s/dF4DM3Asjcp+TTloDRXXr2XZd3ZqgpZ9nn/2l8E6Cee
6TELDXQQ0LWye5fQDuilbY1LoFzbt3NkCdc/DGFQXCbQgVdFFh0lY1kLSmH0rgzml2oNflWMfGGM
YgDOSPHR9QRCUAI8h+deNK1Nly4dVcAdWxhWnwuiKI2cr26lhYmtlYD/ou/KfUBatuUBIlPVPtxG
xLE3egX9ICAjv13/qgvLe2ZWyIezpFO0GFojrtLeoAoogdG4PGbhGlPJArwTVyYB9GgmECGW2HxE
Nb3v6lgDNK5vCtmN47g/Ij3gn5RJLZhhmRU5RloNH1ahsdti4IBeyX1a+emQtjfcHJpHiCyiD99J
U/7SUC29rzOJfVS2NK3c7l/FICESFODyZwgJqoyoFp1/CppXyHzBQOySB/aKzqwPoF4MNu/ppgzK
3pGf2+31j7BwZZwZFD4CSuEAXXzhBtsHFcAscw3muvSVTz0S3iGdFnWWhGTNVVQfTZgSJLchld3k
7/tgX5pbhqWbkPpCrep85aS6rxmd8XOWUfuMpbeFCrrdvll5li6sF3r2yNTnxj3eBHOCcXImFDk4
uXnKARewuEclJJ7DP6QoGARAuR6jGTMX47kFHisa7yGW6kJDrFF8Uvg9I9A56Z1GWRPiWfg4QOaB
uw9iIzZyO+Hj9LJWZf0Xqg1CUcV7M9x1pZ+ka1G9lHWdmpkX9WTRes7rIRmRC40b+wkka8QtH819
dhfegy7oE+8aEOeRIMFtW68crQvQEx0ezhy1CkaRwC15blpT0y5MU9xOypP+pN1ovuQnH9rDh34L
cfXeTXdoq7PtmDugn1JdqBZs+NozayFkzn6CsMVS3abEGvET4uK7YR2TtemNpdvxzIDwFROZgo7d
hgH954yvDjEc0Duah766HPvsw1gR/lh6Np7ZEz5nTDPM8sSI0HjHjiVoT73wMG3A2T3dFI7ygD7W
N/S73Vf1eY0Laqmmd2Za2BwzH06mEbjavEFeZUctr/+mAVLtKHMgud1jGvz9AXlmcd5CJ7Ebj/3U
ZzNC0RogrCv5EQSu//oIPrMgHClgbDS6fPapICmEwZNtuaZRv7zN/2wC4V1QV3FWTyN8qIsosKHt
2g7fDMAS/p6MBpsNIotorQKfiPf7+VrpvVLFfQ47OaCw+uBE1g+ILdpJvLJiSynnqR0hAA10HkaM
KkHYSrof+2PLv0ls5TGwvKlOfBEiLQWtYTv0sDFFj0mIAejcL8zEifi2m46keaDFTrZ/jP9wXZ4t
oRBuhkVsiVrzYaG5DHyerJbdqgTBdnA96NaWUAy6uBw7m8G90HrSq7smwrR86v3fbAhhN5ZTmJMO
NprocbK2JXcxsetct7F8IqC7DKYlPN2JWBBkFqHQAsOC1dDZYbpn0y0wI3Mr1pRfxtHRKFRgn9qw
cEJMorLsGWxdKz9hLn0ISdvX/DqKd8pM9SuEfdnWGA0uEfasDlTzoc8DAPmDoXbD3HZkjLjJwyEr
Vz7gUtau26AVNjHwAWysCFzs9NhoRorEqvEGD1OCH1MOrQMHAuROdKe71VF+HCRnjfBzKUM9Myt8
1ERSE6wCZmqMDVhHtkMQOU6zH1z2Vj/V+7Vn7NLJdeqkkNWZkNEaG8VEhTLfgmwJ6m9W6zW9f/0L
zr9Z/IAnVkR4eGPnVtzNVvTmrag8bTpafeWArbUdgjB/u25sMSU5tSakJIpUD1NNYK11os3gQZPV
Te5M6NeQxMk3eP+Qtwj1ovjxSb2BLHMC2mYwc6ztmzWfhaykHKAmHMYIn+nunTrpcdq2bvxk+7/J
DnoJTrOpaoft98PKubp07swsAjO9kElsEcE+VUoKRQSkglnjNQ2UhU0AKB6vr/D/J0b/GBFiFNLt
VtqM8K0Lek/fslvUFH/koFcMnX7Dt2wtw1u8LE69EsKUNYpNWgUGyUbJgnAzPEcP5dswuQpkdZ21
IubiGmIORUFOrc2tufNrlqO6a9dzvkcLJM+HLtnytWfOson/qr3iaDVU6RNOBxxpM+w+nscGgY5a
E7aer2lh252VPYQQ7NNUlizgrzEgCI0X61ZZy/4XTg9UpZD741+8YsXXdGb2bQfkAuoqOIRT6XMY
HqX4GK9dAAuLdWZG8KOL1Y42Nsyo0SFKDn281cOV035xqU48Ea6YiUhWHaU5kNsEPfMWw5TR8/VN
s+bE/AtO8lypiRrUI+AE+i5OaX/GfQfc2xocbf6dF58ctUIwwkNV46KxM7VWKlUEVpIISgIUtYAY
I++qUxS3KM3A3qB7U+tX5cvAXsK1aY55G16zPsfLiY+ppPaJJCPg8j7ZtLb5JPf1foTyTaQamLQA
T9yQIxDbzfWlXXj+ggjjj9NCrkWzJMLrG05P6mMbHjL9OCjf1eZdnf46L0bhwASDLWC0kEcRCXUg
alUbrWwmQNTJEPNh9W1uSJBLjlcKo5frOCMqiKKpMAU0mhCNesfqrhiNFAiq1tHYsRqeOKSguLqT
u01v3hdr81uXwTkjqmFLxjaWMQh3/uGGCpNPVWWmLuCEkvKSxo9S+/36R1oxIeINdGYUdljCRIUR
sUZ7U5nhtaN33chCtvoFDQdVOvS2TIxCnDsSKnaHJ5KVgncFM4RW5eaftlPtWxUD2I75Lh2Np9Rb
Q8JcHh7nRoWwH6XK5HyA0drkPmQ2PL52ki/kNDBhgYUHdRZA3MQScg3Nn5gCKOLWPpjKArTng2RT
7OxDtmsNp3SLrVq8mpvKfQBf7iHZ2Ie1+bvLs/78FwiHcK5JRiFT/AITykfSTid+r0IeuH+9/gUX
zJgzfRncRBPxYgIP2yvvbUbhIHvR7b06BKb8zJSVjbyAUgYlJiLExvQ0ZI6+SjAnJ5XcErvOsxwZ
qZM/pq+ggo/8RHFR1nHoDd2EXgZyMzc59j5ISZ5Wsd4Lj4tz+8KGq7OJtPY8PcFupgBTLoH2Xbkd
A+JkL9bxl7n58ev6si6kbGcGxRYfk6cGimAwGL7rCuZB3PS13yuO7etHBib1z8ThzorJy2N55ozB
XK2s4NDUxRmsRB6lRh8QMY0nPSX39W3/hClG4wDZ1N6ZNva74oLbMHRVfbWhuRRFmIiGXjBgaaj0
CseALo2GkoYRoigLQatRh4+ZzG75JLU7RQ6l7XVPlxw9tTb/mpNgSk09mSRVSt2C1qmjVT+GInsm
0XdrIttxTfZp4Ry1QKys4YADhh9zP+fGkqSKw7rGh7TLCLyhPwbMvhjV03WPFk40zMzhpAGnOYFM
lrB+mODtStMG8mgAqlx30Bw0H5ACWitRuWTGUHFxY14OGlMXn4laeWJKHE9sFPqBrausv0/lwVmF
rh9amypw3SJKgNpUysmMPJuKFlrVrzao9GPdu75aS5/EBNIHFydsAc10/kk0M6MVt9Bok6yHvg0y
5unqiomFjMDCGANSAeCXLhu0Y2znSj2PPplhkE5vMWjREwrmIq9UAsz1ormwxvkF8CF+9nk2Z+HG
QZcEAwbwSuzrgbIlt+OomIeFrHZyZC0cQbohh/eYA0ScmzEqaVjMSnNNq2eezWMOKSkL2BWUvjDS
jpWXWlfjEir+dGr5jnNJe83DFq8RKkOqKanUdPJ6FQmVnBtdvGE8UxWvR3J1aBvODmg3Nre1MkZs
X5lUuzegiLzTp3EKIMcZ7w2Sy+9kLK39QK12x7ARKbiPcuRm2qQpAE2iMwHW88g2PnO5HIJJs8YP
Ko36Q9mG+VMMBN+3KrXYXrPTIdBh46GyAL6vioLEXj7Y/Y2WGcZbX8cgu0/HWHEGxqHbpURScVtS
zCpPctZG7tjI/Q/k3UkbQP8CuhoG4s1puJnfc8gmT3ugS3l4b2OI8g60IVbvclsFo/5QxOXO1OPx
tWJNHJi0tyGYqoDAE00wYxNTdQKC0SorcKizEWQqE4mlu4wU8ltaT+FD2bUUuDFTr3d5LyWeWY28
uek1CNyhHB0X+6JKyxt8RjXyVTsdf5OaQENt4mn+DAb1CuUzXZaDom3pZ4spFhJIZlOgCGSaLEW5
LWJvROPQjJ2iPnb62Eo+lKhR/SZi2uAA0aYetLhFVb0zoJN7fVddFlBQgpahBQfBGFS8RPAtRa4a
S1B+BX/P5GogZyVSt5kSeUO7yg37/HcirdUZFqiSYBNZATCJGKc0RKR/n9d1HM2IS+kJBari8Fa6
5uTkR+35Obrt99Q1nnQwn9Yeu88/Yt9CGoaJtLXZyqVjEQVP4C8xMQ1SDOH01cPI1Iocm11NAwOz
MGxYrU4tXJDWqQnhysKoz1BaHUzYYaAzhxxH9wN1ZNMh93bhqQ/1jh4goLJbQxqtuSY81aoiM8uO
w26kAvyTjQ4vdtfDZs2CUJvqRoVp49dJif3V0tuBPFw3sJRKIaVAXqGAVA6HsZC7dRhNLYtuRO5Y
Eund7E3zexFHKCLWVoGujz21WZCHdoRTKDf6yenikBKvS0n+q4nUBPFL231FeV+vXBJLrp9ep0Jq
kEXhwKN54oGzl1ndyIhXmvNLUXNqYP4BJ4mO1XRpSb443zl5TUmxqYG818fqpiD/YOn0ShVeGzZG
IY0wAQyzHd5T3fAShpliSF5LqrJyzKxd3sKiySUrKy7h8m7HrdLctHhqr2GqF/LDmeMf+ShQ3JhX
EPID2o+kx2k2Y6qLANIqQQ7q8HjKfS1UNteDc82UsG5DKefpKKH2HVZ0y6NdkUGhvfM6+RjHf5/1
nnklLNygmFGfhmhUlEPodQaFlpyXla+aXHuFZLjX/Vq6DGZ1MhRdMPMBDtLzyKujsmetjSXklUtb
6lTQFta2dqM6+rDjyVpQLAX6qTkh0Fsl1cZCgrkxR7e/90b5M+ydPnu97tVCpx8KFMD1ob+Ewosu
zjz2tt7EvAICnvnMN7f202/0kH/iymnQa6KOupG3fG9vqzdue2vY0qXAR5KPsi3RyCWgB5oKTM90
2I6lzgG22wJORJnW+NhXrIjvzrGIZIOOuFETMMxb8b2hPRosuL6MS1/rxBOxOJJPzVSnIzzRK93Y
cDVt0CBUjhOEP9BWDpOn/5s5YY/RUauzNoM5Vf2ZmT/ByuNW4N2Ik2/X7SwVCTD68d8XEvueSZ1b
ijS/wugP+1lGrdGZDiia4fIEHRYaWr1j3VoB/Vgxe9luRVAi7UAaBHQUxuHP91qDI6QJGYgTe9yg
uQ7Zy0dGnpQRZVzqxWXQjevIhqX9PQMkMTOugThNZBexYyXmUalhTctiph1S9yVjT4xXua80tz2a
zJK9gppaOiptAhYJqN3YJiBa524iE+aqyUGLKXGN+ZJ6D5ncELSphbyrrPoNhLhrvfRFi18MkZAg
sJFDnFs0WKe1dYqrphwzE3gAhU7blFPlnaQhxNJrrQ6zTT6wfKUrsJAXYOxFhbQoKrvgCRQSFnzi
IjU4eoJFrO9KdjTDenM9ZhZ2+f8qzRiYrUHHXPBMAuDa0hjww3Ka5r4+QbTHaNoBSETz93VLF2to
YS7jq/6BCXEQ7Qgnc9kPo8JtVrha1zlk2CrsV6M96PSnofvXLV2cKrMlVFoxlo3tAILF86/FEtaZ
SglVA9CqgCuh81S6NVAxC1cugYvQF+wIHiWtzVARhUeqmQV4dv20KtnlShKkmf1dD7WbKl0DDK6Z
nD/nSR5nFhwVqwkm8chwmtCL48d2jNy+dFP9ZwxFqH9ZSUCXwJMAHihxp4EmyMqIyQs0pdAt6W8r
EI709EFP/zrRmpcS5ETGXOpBy0dItKYQmZacw1CbYXT+KGUB9EbdwvZrvkZJsriEJ6aES6CoBtsc
VJgapYOcEofkoCvIbiKCNUwP+l9j2ATPhGBUqRrLdjMvoVwHaRzuI86317/SZTIi2BACMad2TjU2
r974XhiPs1BvPECw96ZLbpopSLkL/v+s2qIfLumQdqMv3H40uns0qoCef175NfMCnlWfhF8jxGhC
WFnKGn4N9LVZs9f0mTWEOT1w4pWxt6FNSeSgbvdx4bO1SepLvMFsHDVJC8PNGIsQWT0ko04jqx0L
oLfI9xRpBKn5rcTAqq2km9Euwf0HVFDzXkAKzqnCfO1TzIF64TzIMFHfJQStQOFz47UwciqBYJAp
BsbOAE2W0MZlL7KBDkWubiXgvPo8/KEZzZsmr1yMl000eG+BZxF1F/BxkK/VOTkeSpX1RmbB+55/
44XhhaTB2BuYU6P6NbTJzixNvwJlujWCNlpP3zgv/NDoDk1ernFoLR3Cpz9F2GZ6qKtD1mEhCrTx
otiX7d9qfJTr6F9W/NSQsOKdlct4ksMQGHzdLH1VrQ2RK6ctnw3UNiU8dfvWSap7Ne5WTsfLSaKv
5YYe3czjLF9weNlyl/a1jeWeayJq5evGL1V+yBU/GXQ/Te7i8TYn/3C5wex/Nufj7eQTTyBGKFgN
mzUtp9ondFQzzwBV+KbJ6PC9tyv+eH1DL13cfywaIqimnxqWQSMVB+bA3DKscXObx4I+5TZIXUAa
dt3a5Vz916JiuFWWVWQ94sRvBn6Sksky/nZsOfHkyvKDrmVOZT5bxgfoizPw9VDtrQzv2Bqb/HLM
/mdanPptB0mH0C1Md/UQcBLkjHk5pJLo2vz0cuQAJmAZs0rqRXfDbAZpaggs5eVrHAYzr0R0RKXZ
UdQb4NrMyZ36f9ooJzaFyDGnCZRH0MtCcR0QCDPIZM2VwoMF6VR9b9SbKfQNCexzP1Y+6LwBxSMR
ja//fBWSWNCMSyxTYBcjIm5j75ruVjdwELodP4D6TZY6L8wCPE8wzBEaazMAi98UbzH0qDCLjzny
8/2itCCBs3OtQNw0L4wnD5Rzl8evmbR298x/6cLPE0vzLznZmd3QZ/LAYakMM6+CuLXa06Ba5Tpb
cmhO2QnABHgWXADQlH6QKFHgkIQSOxjLI8eKcOYUmvaeKmxlpGHRGtpXhmzjf01sw1l1kyuSLBWu
RAp3CFXH7mI3l+qHUFsTvlxaP5RT/jMlxKeKLkykoj2DsgZY6lIVTFGZlRheZegrj57L9znOmFNT
QkiaehH3fQ5TZbFvyTux743qltWHuPqJvpY6vcvKqxJuSf+tTB+VAUD9lV+wdKae/ACxuFIMgCNh
+gtpQvkrz29k66CAmdsi9zld6+bPyyaG5akpIbXu61Br7Sgq3XYyP9P4NQWRQmn0XoUmjFXFQa9l
K84tWfxzYUC+5XwjxBOt8n6+MHTtVyLt08qRQG4fD6AGPibZ2gZfCps/1nCenlsLlXpMSIX73yzK
G1q226qFZKb9+/optmQFjB7YcbNqMXAn51akxJDStg8RnIW+s1v2wqoYfHhrRLSL2+3EjJA1qVac
UUWDGWSR+66E7BtM0EHfNmBhuu7RwlfC+D24WgFeNCBDIXpEs/8XgqbNWz8LNdvjct5gJMG8TzpJ
9vRmiB0ARZuVfGJ+jQgBORMN6ihfwr5hz0t9ck4WFTPiPI9LdGGo9Kiy3HRz9KFXgnAOMtGKhiIR
0CsmyieqEIRTrYZlruJhnNevBvNkehgn0Bi+W/boYHLZUdaAwZctSHBOoM4NiL8ODgVUxM79qste
MppaLl0KqnEVQ3QZ6x02mdCmRSmO61ubTD4lIEDXpZ3KFMc0I1/v6KabEuhe8FtaAIdtcIg0m88y
mFssK9tkdhokEGuvCttNydocykIMGPgGoDzGmwkhIDwcpxT1hExSSlcykSZnTm35RujX7Dsor1y+
xve2lPWgGwyuRRDMEcxwCt+ksVBQILM5M8dczQfHPDfaUYb+YE5bhfucbSTdvR7lCwctUmUTpJZo
7mHOUXgd6JDz0rJJK10wMkCGD00+0y+j28Y61Nr/kPZlO3LryrJfJEATNbxKqrGr58nuF8Hd9tI8
j9TXn2DjHlvF5i3CPsAG1gYMdBapZDKZGRmRSFJXweGFA7i4JqE3ztA35w5AZzCBzjWWh658UIfI
V1MvT38W/f3lNQm+GsEwPLoOGNvGzDNb8+oA2WOpJNmINc39juio1cWHaHrSM7ww+72NSP9/M8d+
zspcpbWLarMtnKPnyo09zb1Jx9s4fC6n0Sv+5VGF1WEonbU2DM3idrGoQToOdbTKB+lM7ngtStlp
pgWd/pI4XkcOS3VdhZKXnOjLgWAVtScW4KEjcb7ECFyHc5xPlT+2INJFuTX/VdKnSW0lWynwRkbk
+tsOF96jwp2sRkNQIs5+dI+W5REIImiLn9dSFBDzbD4A4p4yQbECEBA6b+drotHctmYCW7Z2N5t3
EAjQUY7QE3/oR4+4WxsqipCzBXArNXbO+Ouy04jOOpwTpsFwiv85nJMWlp1aBZ0/nbRXP7LmzSZb
fdzXrq8SAFmGXT5LzoXoYlmb5Bw17sO57KCd6ltd6y+L+1gYsgEa4QdcrYqLYLFl0ImMMKE08akh
7VaJmu3YJtfgzX0dYyqhFhKVs9a7yGOvIa7X1U6PXbSb6Wcb39q56uVxdIuKIuivhkclcrYuyr69
+a1zZJmV6Cl+Zp07Fm7l9rR2sdq4O2TNpknB+FQ/KMPPMHpx4lNVP2rOpjWealPy6viK1MBduvqU
LndQEkXXSwigVOCfTAOlRf+sj0/ESm9bqwLRHRjspwdqxDslGoMsfaQGgMC5JJxLN5+7OzLDotVU
Y/Oz5mce3g/NFPSuX6S3Y+Pn46Fc8Fp/7WTAR2EsYl1lhCKAqPjEhdJInUsTVsGhX/aPdncXTtu0
lCRhojsExDT/a8XksuYsDYdKIbBCIMTVgJV92C7aXidvOkO/PV0OBoJcDGUj1TAYiQvGL7hTk9i0
BIUiQpHrPCtltrPqF+oqj60KpuLKOqUE6GkSSwgOJEb5Yg6IJzVl6mF0rECJ80zCqxQlh5ig+nyy
oRdplRJ/YQGVC7gYcUUjVHdQ/gWzynnAxZCVG+kt8j/MeNe97untgQJ7d3krBd5xZoQ7GKSwirA3
YGSZ73rUcXLXbzDLm8vyJtliON9PFEer7JrZcd6BWUVnAR3WTrIYQTRF+onJFVQxMKDMu3rZYBIx
Q6sO3NC+mb+41cZZNpRAzqaWfRzhvq0yXW49ro4BiEqFqTq8XcZfzfRoR4+kl7ypRD4HIh18fCZG
BQT7uQs4XVzpoYNUqYJyYZUdXO05rr458+yR/mMB+hIx4+/9Aak70/cFYTrocc4t0sbKo3SCRSBu
PaUPGQf3SQPblJ7/NbQGoPKVKb5mgZ5DRpqMmVImHwxAe0V/BUeit1SOrI8h+loQYgFKD0BK9AS5
5KEDFVg9R6Tyad/mP8swqt6dWlO+TXpXP3a2HpINrfLoaiJxfsqXxT5ZVC/6naa58SEb7Ap01XNi
9ndAV2vDJlniBvTuRjFKMg5BFEUjWwfBNPDdaDdxu1+Tee4GalfIqXI8ZbZWd0dARpRjJtSooFTd
fr/8tUUHBqgHQAF0ZKlo2J9/7cga6rHuYC/uITxWARn8fUYCaal3ThJLwplwbWj7ommPSvyX5gYo
1avBYGtbmlZ7nfUYwjh2fd1GNeYsl/omy6tkj8VLIA+iZ7StGWjhoYOHNj7/Yotzo0lQ1Kwxcm6F
L06p0gc7MrXHJZl1zQc7ef99soxsr5sF+a8hg/vDneNx040gFvRm9HwOAFGTb3iwRNQDf4jz4KQZ
yXZKZU5TYDVjHG/a0cpeSazMQWFBtDpVWu0/SHmg3qFpkSZNxdllyt0MNgYCISeOeSX3CxtxWIPl
ZMoAfq6r77p5rbt5QKz7Wr/Xob0Zz8fO3KAledlVBJ/vzCY7YqtXm2kv7Wg6Xe0rOZqe+RIU9Aer
q5I893rAd3u08y9bFHUfz0xyp3amUzTbJjPZblSwcpm7YtmxHqxm72sNJHH1wY2uUWfqm21Z39fu
y+UfIF4yyMygrICYwacZuGzB2ZQPYFlUr+sq6PoHp0dfbtmgF13CGS5bE+WoWO5vc3yCkWFkqA41
fNVUBaZR31fuDR0PQ+MrmE4bMC8bWi81mP/Q5LF+zq2UgFrsVX/sc5dNpTpgZ4iw3Gg5pJlvJq91
6keqT5Pn2NjP5FsdpZI1C7KCsyVz8WdKkK/qbId1/T4ef6nLjTn8d3lbBVfomQnuoq7HMV9mFbsa
x+CjBT5D1bYE7VW32BdL0LIvu7lsURBUwX4FqhCIR0CEi8eeKJPmToux1P7iHqkTqKPjue17Eu5s
6TcTmcL7XwMaFlSrX9iM3bbAKE4EJOysvFVlQBagNDIw2RXevMggNYI7FJM/mG1CXgXFXb6mYfZg
0wFRT+33BbqY5Qm56SZNP8Zmf3n7RC99TJXgLYHYhrSHJ67QRtUKx1yrfXMgwC+XtjlAmyI342Dq
+mrxaKeC0X521fJkKU4/BUWKcaGgieZCgj0XuSfT4NEB/CDmlxHUMYpDp6QpfKfBkE8EflcM0IeO
7V9eseAr2pqtWZjzZrHmMzCsQqtqqk6vLRBZBHwmB6Oyqj+icepm74aMQVR0GECQYYCtH88VnceR
jiWmjExQH/oOmC/LlxrK5mp3BLFeocy7oooPuPgur0306GWUd2D1ZJp0KN2c3xuO0rZ1o1W4ftX/
1GyHlNbThsTDjP44Z9vM/V5VL5HxkpYyWlbhrv4xzCtczfWQqb0Bw6Yy+s0AsgMlSN07Ev7Q89Fr
pm0SHt1mR5Z94kJ08q61vyXR96W66aRMPqbgvl7tAR8R5p4W42DhpyhK6xM476QBSFQERP2R2p1v
tHuI2kRLUFIvUoBd9sNy/odIi5cyNJ9QSkaPhAvuthEakWk0+NOOu0nJbRyDL6WSpJOio4vnCo4M
FFORg/DsAbrd60VowcqIbsS0zaF8WOwc5sjtNqXHNh19yx7+dmkQn0DlGiglaE3pmJM69zCS1IPj
KiC/ytr+eQ5zUF3oaVAa9STJYL8uD5aASgYMFKPM+L8sXqwOakq0OHcaxCQUJo6Gg055FjWbsIvf
wnH6ubj6S1wYvl6Vd5rZSFb55ehigdhZi8lsWIAccx8w76swAlE6q501bG9N+yadMPH5mtjOplO+
2bJBiy/xnhkESy0TY4YEAL+tA8Iumbus8jWLejS+n3UaqKD1kRFPfcmyzux86be2Va3WoYWFpZoR
ZPOr6S5+mPoK+Va4r44ig6B+OYusXwTks4Z4i3UZ3D7aSzzFESpFfmNd6RSNNaiRXQ55X24NWPic
VMTQOZBzBgtMKy+Zm7yyY5Bc+DUuFo+qU7rJevCTAU8m06kTLQZvRYApbDQKv/Img0ZGAaAW2I2o
9gi5k0pjfj7Cz54aWAzrQMH1IKmENPh8MUMLHHcbApk1k64EwJFc2QXptwoFGk1VbovOJMdQn06a
ohwdpz0oevXcNMt1rUcRwHLqduziu9LIzB0mTI4VVM9DxdS9SDXG7eVt/1pdZj8VlR8QEOGQYk/O
f+rUjhh0zGLUeBVrW2vFXgWdErXUoB5d6C4AVp+Gvjp/RAsJUi1iJMWSi1zw5cG2A8YR3HToy/Bg
0a4OUZakDAaiHaPR9qL2AeyNu8vrFBvBsD16IehF8+cSXBVNUdMIgQBBKOzUnYXBU1MGXTO+vAbQ
yNdMUEuCB5FpeHFe3OXmkuoujiXGobfKzTuetj9Qyg0cv+m8Hf1oXx9G37ktr07ZbevlL4/KU3ys
3+yAStYriLrsl6BKiQwMqEgecTWkTakZGRZczdkG0Febtotn9/MehQQwmw0BDdsHrW4dj3SykC/c
bJNR4YDpB09tzv1RzWigIAzbZgoKyrn30Y+9yuNFkqwIzjGW+McMi8WrkEHKFk2vAWaSCqOquXXT
x4nkbhbcH4DcAx8B/8RgDV8CcxooeBcKvqfVPpjhzVh+g6xEPz843TfT3A+hpFr+Ne+D/6ztsbC/
WlJPeyekScrKPUHV3mQAWYJEQkOp52gqby5oeKZnRYpJFG0kOB4AztPgtAD+n1vNxtpt6jZHZ2CP
GXHnXt1Uvv4dyC8rMIPiMO6yj59/fxzXFrl1Yiy/KuoI12RdqLfUqI6oM94myre/t4KnAfI2FQcf
75HzdUF4hNEOF6yyTTdtTw9N2wVamUj8UBRD4SCMURbwPLybOX/v3SmbnbnCV7uNT/N2PHR+5mtv
1cn8wFNBVuDR8au5y+XMGuf2aPGEgHXBWr/tA2Vv7ZKddtVeLTeA586eLE8U+QbQFKASwF2JPja3
h1PqxI2jNThkGGAzul+ZzMBXGCADP60ssPWufN62wWilFrCAGlV+6L/pPsgyFK/3LC3ITuNx8X9g
hO+vJb9hFV154POZQBQIk86t6qm2OKPVIUapTxo5GpDuzGV+IUjSkNQD0aOCiIBlwec2QtLqYTtP
gKIc0lvn+sn6qR/cm+WogkTLB4wiAK2Kr8gAMKLoayJkIfyifovQxVkFz0YVGgNiFgqNJbq2YI/z
pDmOJsh0sbg/ZpjjrD4bJlPtuK1ZO/EWWPAxQEZY+c6TPnjZzr6uTu2LtW+u3MMiCR26KCavDXOn
jUATr6wLrE/fvc0wvNyWpwlRa2s8Vl72qz41kCQA8Kvf67ep17wqR/Dt+/kPGkBi9iAtvMh+Dncc
LYASMaOLn9N3G7K3Hzt/vAJcdqM/surndt64gblvTslt9upnMpyO0DhEVzUMuyDI8eWlyHIqN6vg
YYl1NWD4ERyB2nSfxUEZ/mpR46kkUAiBR0MtkE2Qo+gCbhtu7/MRaBaX1dANaCTYw+zp031f3SUO
ahNp4jWK5EIU+DLG/qFC7AD5DKwiW//KyRQ6kqZVWfO/HMEE4XyguoRAocvguYIoh9wTWdvnswD1
j3M7paHVYZyg0do7rXJcJh3SbSORSSd8dqK40I1JWQgdg1gLLyl+zjON7cgqwI/qW8/Om33qA9vr
fPDaJN7WCsBRHCxHXfOUa2cbySaBRGH2zDZ3Xpu0pQ1GVnBs/O6/4qU95XfGVdF4DpzURdnVNxqv
flZfL1/Boo1dr5hzGCdr4DA5rHbF1Ty+VLL6quAAMOJK4PwQ7MBFx304fbDB1xvj76PbUasgx8y8
1HnSuhPUWPVoRzvJY+VrewU50togd1thmBQUiTUzeGXt+pN2sq+WK3ej/OoCirENT72SSaAIl4iL
CirVSA7RCTz3zXwKydSr8E27mo+DO+9CMA1Y7n+G/Y53JmjD7R2ojCVFXOF3Q9ELhSm0yr7g1qax
bKYMz1Kk8AzNON0Ucl5y0eHGslCHB1MhG6Y6X5g5GHEFgRdgDIvIA7VVnhwS9bpHFWPA1OKzTj1n
udPxIEx+5MNuRHIly3xFq1z/Au5jZmQe56ZEM10PF+Vo2IN+azbk4/IR+BozdagXIUCjUwxhPIM7
eIUCQqK5Q0NuyB6BtbHSYz9f9eatoh5N89dlW8wXzgPMuS3uuGVTqlQFi890+GGbuzL00vmkJddu
Glw2JPt2XJLRGpkG78C3SzN1o+C/3dgf7ER2vwmSDGC4UTOEAKrpII06dxHqqhTajywu4xXZ146v
zVDdTm6bSsZXL1rQytLne3p105B2SZK4ADQlN5Y9GkQosqebZbIeLu+baEEuDrHOdDtBRcftW55p
TTrQED7fFre2G73PgC2qKL0Ariq5O0UZmgN4N9DQaAwh2eU2D1CoIjci2NLT+moYoruFghQf1Cgo
X2yzrN+rxp1mo3vSQEVrvtG1R8tqT1FHvMZ4b7NMsnTR43b9e/gt7psQgyEDfs9Cwtdq1DZmqx1J
XR7TLL7rCmeTazSwUa5AVxmtqvKvzyGyCKDe8YqHOivg6Oe+NI06zaYekIayg3KVdpg1JiiWA4tb
KHjUf7/8oQX+5OCmRxkIgqku+EDOrS1W1NICDNJ+ifZiT3Y0/7GMkiAts8GFLxJW4DgI49pvk9Jb
wl1JowBzON7llQhc9mwlnMtGTT2rWoeVmGhE9d+V5CbOgzjd/N+scFEyrl3QewxYi0UBEzjlxgH1
R915umxFvGN4o6P3S9CP4I6Eoy2pDTfEiLKGjhoYkDB/Tt3tZSPiDftthIckxOA4BF0s+/TKdWne
FvY+pf48SFBuX68VuDMK2NCfdQ3QoXAO1pR2mM42NkzpDGSs/aE2mtMAwSzwLOkgwAh3+iTrOoi2
j3UAAK5EpRi95nOnzlM7gxgFGGYcJ/Uz6p7Uoty5vfZ8eQPZtz6/xfCSQchiIR+G+KGoJmtSjdZo
iCHvu6aLvavC98sWvt6TrMyFjMpF1YaRc54vJJ66QW8NvCtsJynANw1ypSyeQJbTlW8TTQfExaiQ
xL+vH+z8bmZus7ph2iUuBrPC3dxHQeHcpOGzG/pT+lCVp1mXvNME5V8dGrif7MygaSYm+zErY64a
mkXW4EvFiXOo4ldgy/y0AOuEHQd6iXA0f6hR/hi6MrGBrzsLzRfYhWqfymClXLRYkO5Ajhr5cZ8E
o/vdNDbhcJzMt0H1//YTwhDK7Ki42Qjr/O2WhJoxdBUy1Hr4Nlvfw/YQDS+tflxKyXH+6o1nhvhr
q6vAi5pPyAy09psNsO887y6vhAWdc3fHCB5IcliBjeEm2KlbfavOHJeq7y3kUvPV0t9Z5U6JX9to
30xXtX4VdZICougLrc1xflhFZTq0aKxj3IX6FNqNtN2FyZsyg5kkl9wdQlsurkHDhYYfUNnnSxsX
NqXnOrjy1ZfeSfcmWe4ro90o7eDVxizJeL6GJx1teiCuDJA747/s16w2kih9GlXsPpwmqBnb28l5
DuvN5Y/1NbgzG2jVg4AKyACeDKpKRwfzCICdDNUvQh+a9BTTIJUFWpHPMX4mNjX5iTo5X4mmNUVp
2MyKdm+FEM2TYVqEwQhXB152n/GP26pBbeqybgDSAQDKqp/18CMyb430UNDMy2S1VpEX4Iz+NsYF
I9R242EAybPvLOCHzw7EvicQbbXVQyd7n4tcwEa9CJOUSHyB2DnfOMipTCWJsXENxELzdgcpNo/E
spRIaAXMzqB3RiaJu+rcStxWBF3avPZd5Z66oNZ1HxRbpgYi8jQkKr+NcLvmNJOCSAsjCw5ndeiS
j0U7qpqMx1D4cdDSR1aMkjFgTudrKWtAmbMEZpyMXBWqouxRVYBsRjS/2YN1rUdhITlCQosA+YHX
HsAFg+/FxgTT22qIuyksfrJEorP9RjkoUx301e7vTysKe//PFOAn54sDk3PfpRUwRA3dg2e5mWrP
JUheJWaE/rAyw4U5KyTNMEwwE+Yba/w+xA918nJ5JcJNQ58E2H80ErTPqvgqtkGk0GyTHCA0gD7H
dNuTo+qGXpWCR+r+siXhYhB8VFdls9Qm+/eVpdgM68kosJipA3MGNfw0L77NJpXc30L3Xplh/74y
kxcTJnOZmWwoUDz252RDNcvrK0kXRhRKGdfd/y6HbezKTmLZILPJYKclMQa+nZdyif7l869McCcV
xeMIar4wMUYPJLlN3NtlliR04s//ZxVcXOtMd2gIc2Rwq27j6GrIdg3kr2ITwrjSwgFzVz4hWW0Z
/4CBVtTUNSaMDWWceWQCc5OzYCr8zRqcoLeLzbiYQWMNqZ9W4z5b3P/bfvJZA4ZWwxGUtZ/hddCf
RnMXdrKKv8TLiX7uFkAzJplTw0beuoEd36q969kydLjEx/kpisaqJk3VYUSLArffjM6W6EdbVroS
+oaNAhkIHTACw4NODJXGsTbDylR/QEeyoZsxv8/DyLczWT4n6CLgEbOyxbl6rEF2zR5hC0py2+GY
3FQ3GAXdznuQ7poeSM2yu2FvP/1DRMKED7gPdVxQ/BUVmzbEXuwa4VV9MppNXvyyZRGc/e4vLr8y
waLIKkqkUd4bToh1WSWmXd5n7Ufm+qPz6EzAvpsS/xZUwtgu/lkQF2LDuM+1vMGCaigDQ1jxe3kF
eaVrZZcE7s74eXn3xO7xxxgXaO0RsyeTidd0qxiekQyYdZl95N8Tea/Iy2Vbn0/zS/vIfsxqH7N+
7kgXw5hK98VG9ZMX04829s14bPeYxHtWIJkzbvqjsjN27UMS1LLUTPYhOQftomhUmwpbG7dkD1DB
OL8SOu0047teX4/6P7w41h+SC8uA/2VtZMKaXprvuU0x0KqbW0iCHi7vq8xjPoFnq321jagGoBD7
2kebNnwiZWADibSk+3kIKmtfJbhD432o2pIHHFvAhe/JAz8XbYZCCcMmhy0Uj9z04M5PJGQ2B09x
U19Du6ZpJRmI5BsaXGyuwqWLowxGByCgC/2+bia/cHd6930qKq+YPi5vrvAq+HMaeSiIumRNprLw
UoKhktrQcejrh1yxJauSbSUXYiC/QZaxgBm1+iCpX/dHG4TJ1N3Hk09dr5O9H2TL4oJMlNcYrTNg
L6TXdn9TVU9683h559hPvuQdXGgZm7xuoNeNJ8r0ONN3Q8q88BVPeRYov6CCnTCy0hEGnLl/Wajy
oEFLrNbi+wiILmqRq6S8rfMoSAtLduJkprlA0jp6o6YJTFtm9WIUwynFqKtt02NuJsfWVf2lLqE1
Y23IrEruB7H/I8sHyxXkgz6Dweqwl+FQDEaPyygFP1+ufqhpvIsLCJ1horho0+ulsiQ1IaGvIIEA
UzMezRDnOA/bxpKZc56yE0cgwddMm1IzvQlyzZf9RXgVrcxwB9scnNZNKfa0T8Zt4Th+OyW3I9Q9
CuNX7Mp0LQUNsPOKK7cqCy+/xCxQcQ3flNhL3op769Bct/sIDCwH3EBHUGlo39ODrGMv/H6rji+3
TKvtjVGNYVfrGYN+5rvDrq8wNrd4evUKhqB/2dU/DWbuBW+CjBqETmgwh9WLAjyv89pVGNzZYhL3
siFROssq8iZGRzAVrnOXO7E6MiwAX/lJoh5mxb3C4b9PW+sa07wyVxFFy7Ut7vhpSlmCJRNnYNaz
XRwFU3U/LHtUdTau4kWYSpw7R7I8kXeuTbKftDp2ZhHVTZ5geV3+X+FcKcN/cw8tzxBUiDI9MpGH
sMc1G3QkOjqE56baYexnTHAicGZbO/Ti5E13TiGttroeOJFMYE3cDViZ4xyyqGyjHjqYa5AR2eYh
j0FT4Nw7QBkt7smpNnXxa7Cs4B/cZWWV98s47+2azZLNQDTNu7HC6wCAFUvfX7YjCl7rzeQuVqOy
06xHHcuvprdM9dX4LqOSPE900bH6vO6Ahl2HyNX590KTaIisBvGxcqqbsQ4fkC9ILhyZCe4uLSul
dqq+RXpQhyd0djZNJ3soCjfKRGMGtL7Q0eELbygqNQnkg4HeI5mnxd87dfZSGWeJ8OD+NvJlMgmF
MIjJzQh+NqVvS/+UgAwiQcF3fu8gY5lo90721+zu6DdB3g862oyHDWyD51+nBKTCCTt8nYy+te6d
KRtFFMa91d/nPs2slnRUWIKYWNbecZPbOANiIKqUTUj/pfYBTgkQhwPxAU1HLghZ8ZhA0gJrQec3
9yJbKbxk6I9NLOufiZ3htyGee2iw51wHlQjzNzwp6lcXPLapLIqLd+6PES7OgexjsBO8dIHAh9ht
7jkpo2FPZCxDAmAlPAAkk3ADAGu+SM6j4607I+DIPr0nsRfeB/NHdQTxX7gtDuVrtJuP5Y4G2QEE
/EcZAlgYy1e2ueBaKl1PHTYkStk0TZTHflxAOZzMCWbZZ6/O8v2E19LlmCe4q0CjAtFpwljX0Yc4
d/m8JCkUDWwgrvMNBJbM8R7Yw7YKFBmdg+jlyTgpsb0WJrS+QH4zWpZWYblAApJhY9Jip+TLNgS3
St4u+978BVDADUEBLaWMQ0qGchCtE3ApYI3BXYXJQ/44LOpUTikwQ+aAaWQD0o0bbcpcb8iqHjKL
ehmocSMb+xWEYgykYToACARMI34WwVaJgF4OJQ01NMfyEEP07vI+UTAuXv6AAiApuKPBXIE2JXqj
SIrPv+C4kM4qBnSqLGreFSNgWbDWXzlQAD0qFKq0yqzcoS5lX2nIP3x9SX+keg4AlzVmXhKBvS+N
/r7IjJ8EbL0JuTVATbmfVDP1j9nAukfyQZrHLMqCrI6w6xQsGq5/eQME8efMGBdUB7SB1dqCsTma
AV1ikhi61RJPien7ZUuCGwmW0EnFywb7zJ+VskGxwu2Q17V0hER7jPQ/TxIl0KhyaGhCtm3ual43
d7/A8fd02bZolZgwNTA/BsQRDuv5Vy7BhQDpceRAOCKHMhpOYYkC3CCbz5WZ4WKQpZV0qWwsEWjd
Vi8geh+B90jyxQTB/Gwf2bFZHYu+pEM19+gUKovlYxbY1oO6NzbmX1OBEHYy/nwvzg1pikJlV6PV
FdHuxkbW2JQ7o24hD1z4k0x8XuQc0OjCnC5EpYBa4YzFPRQA8hmLGroOjAeGnniARc8vkKgkqPyW
P5M8o7uqHdNntR0KybtbtKVAMzrg7cBQNeTCuC2ds6QcZgVw0KVuvXRp+zvSd02QEEjQLsssI5IX
hVOMPBPMqLngs+B5JZY+HCMzw2qbAjM7w4vbHYdwr0XXSS9xFtGbAxOov03xTBJLVZgkMRHfzJmE
nkZGn1bxN9JbYFAOX7OhPQD2+kFr/UBV2UP1swHPFabYYPfvY8ddj0vmLhHkQHDsboub/Lbful6y
uSu3c+8tkQfMa3bXvY/XbeMRmfqsIB04M82dknK0GithzTNC7zTd18f7vnvQs1OBgri2uRxdZLY4
98nHRlvmDraieTqVg+W1KRSjx24zpvFdOrq7Wh8l31Vkcv1Z+YDWERTYUVsEmiy9G7XKi4h2q1St
n4G5ul5s2xuJcnd5maJTghOCUXpQ+oElgLPppI1TTwxuAc6jwVKhl/GsJVlAI8lFIVzbyg4XRdHF
78bUgB0nnILrMqhKzLs3d0q2dWQCMkJTcE+gwEEhhyGI84NvK0M2GAQBu6qhR5gUu8j2GgiNttqe
mFeObBRRaI7lxdhDRFYeLBeSuiCfLcJBjZJ9s1gauHOB9qJFRW/cwtWCPAmv6xxS45c/HfNA/iCC
BQwExAg5aOCxgLS6M4wGE5AJRXJcF7cIgZ6W71WZep5wcSsb7N9XNtKsNEJ1go05td/7MbsKE/Ar
O+EjEugDhhQ9Q7GDy8sSmbRdRnGEdiTB6PS5ybGYGmdhaOVJe1IU342+28uhm54KtAulxSLRFbU2
xkWUatDD2EYpGv3c1I/Hn2aaAr8ee6rxA/opXjhdJeSvkeXQCESVgDFNqvh2nHvWcTKqKTOpaMt2
1vrj0ifbYbK2l7dRMDkNOzob7FOxkQ5fd14wkNY1LAnUp8GzjMcoQdN1G1OMQwR69IEWFypTihOQ
QjaLJ9pUB98OwFEcB8LP5qZqiqGTGmddRTdUcZJNkTyr9stgHSP7oTSgzpE+XV6sKIqBn5IRcSPB
/iKpBKaCKO0U7KkW648DyC4GyFLFGDJsS5n2u/DyXdniERwOuBjNMsO+mtnPGBogRQg1CwD0ntso
2SRlddD7ufHU2r111Ojl8jpFOQbYzhhEUoNIJ9+tRxNt7AYVF7+bg+sifADrqwewnOcqkV/WEnSP
zBh3NpYFU5qpBmOj8eFGO73Pgzx9bZrNjHHGy+tif4oPZet1cZdtu3QgdWGYzFF70fMf4DD6h7+P
Nj2TywRVPA9djNQ+cmoXf79zi0ctHt/1Qgn+xYQLGBFYrTXzs4yyipS12hpuhaadP2VBbpVwgFiS
Hgiob3Cizd8meH7aslYLNc+QvNu3VeLXp/kAxb+75pu5tR4t70f9n7YJN9Wm2zg7ZfKMw+UFiq4b
BilGXR1kQsg/z+PyEvbjlKIW7Ntq75MSrHduUMqmBkXBf22ESxPaMTccaEmiROc+N/ahyAN9cXwc
BL+Yb4uPyysSet1qRdxNA3Fw2pASxvRZ8TTU6ExZEincMxucOBDSxkAEP9SBRkti6y2qmzQC/g50
P4kf5c9a2kn8W2wHhAsICqBD5L9NMXU4rAwl5zjxtFPxwtlkGLwINK2TVceEX8hFUQWBFkkj/8xR
1DTLO4Lw56rtpreOaRKQ/hepM08tn4zw4e8/EaP7wrgDAB9fuIXcJY6N0obL1/S1R5FTkRXBRDv3
xwDGIM+9mjaLU+QODFjTDxuLaOxjLLsyZDa4kxOjy92VKWxQa+um9wa5QaJ9eZ9EF+B6Gdy5qdVB
RRcKJqbxFKe+2R3qITBldOayhXAHhpR4bA8GrLRGty2abEuB7Cv6dnN5MaKLZ/XC5F/utqK7PYQ7
cS6bbQ+JRPc5A7g4sz5K97/LloQL+vOWtdm2roJ26g4UqTUs1SE4UZoQRLa7vJMkfMJy5Ho9XKLe
YDiS1hO2bUyWe+Io3tTg2ob6gWVmz6PWB7Hb48NR9H7BCrRAvaSskm2epzdtM8t+jGxzuYw+V/Ou
NNnzfTgqt+4jvR8Dzcug0WJ77k49hHsalJv02Xl1JC4qTJzW28DSxtVmU5N0Ok2x2bPjvkyY0U2W
aps3KHZV8XE2TchBxTvwQwRx8Q8QxLPCAXfKY7xxB5OBRaPkep7fGxAmThsQsFFQnGiPl33q/7NO
B3UvHS9CBK3zdbZNX9GG4R0xwRUecmoUW9QMv9lFdEibGclaDrmsjKSPlese1YbW28s/QBCh8XjC
6wl3tIqHKWd/dMLYqICz8iMwtBf9x1Q58C6fTDtzPKay4CZaLsyZUAQjKOmjl3G+3LyZUtdKUT5w
YuXG1JAXQ3Ug6RO/VzD5BxpKGlsbqnaeSvP95ZUKju+Zae745mbbd22OlRbadVpv8ualDCUmBMcF
JoCONViFGUNJ56srrTpMZgYASZv7FGq75iZ1t+F41RuSBoFwLZDUwmwNqpVQ2Tw3BCV3jSQ2tnG0
9jo9xtVLKlMpEa5lZYJL6HPFirIwgYky2aTDdQNKUGXeLPPeHSW5Itt4Lp/HYN+fxXC7trSTO2c1
PkyfbYvkSOu3OcJoxfvlz88c+YsVjFixUXCLaPxLOi+UsdOzBZde7mmj5/rlD2MznCCyKgtd7Prk
LQGgoBKmFQCOAe5IZWhO51XMfPuaHqMHepOAcFA5RIcC1gYJIEJ0X4Dx7Le1L4DUyq3VWFHRIzvF
u/RUn+Jtcu2c1G20W3Zk1+5kA/WCRBhtAbQ6VUZV+QW8YGdlGy82ludCmmRE/7GfJMdI5N1/LHxB
LmR64s7aAAuqcjfOJ6c7FFLxPeFH+r2KLzLOjrLYUzjCBr1fAnqTgw/kZ7uh2/A1flO2//De08F7
BwIlBD/GOHR+XsH2p48La01HhToDJOnmPtJwmbKC6CCtrPCVfrseDLWe8IAYzG89hIz0qzJ97Zfd
5YMkujHWVrgE1QyLQYkTrCV1vbwEK/18lUM0OX11jZtyub9sTOQKjKUDlW7M5RL+LDkDaDJAXQQU
OW111NyszoPaRryxMdDq/b0p0N6D6xtyNWDC4wJebWiLZjgIQ1W2R3uXpm+DDHks+kCOy6bG/oe0
L+2RE2m6/UVI7AlfWWrp7up99RfU3fZAAskOCfz6e/CVHldloUrZrzQajcaSoyKJiIyM5Rxs0xtY
uD01g2rkg9kWA+ZXkp+NETjFhrbYMZaBtayNCgAu6H9yREOIsT+s84WYgE6htonDNvVQVAN4eJiH
yk0lG/tZ+0jH4gSLqDLKrAbglb7aYhS+AujqMiYe/MPnOdJpceijhNDt3EGnzXIf8aea7/L2MY33
/zcRwq0KAunYoZhy9jULCpSbSU+wpy8xs7XwiVQPo18waMwVC4el9HjYI+tb2u08aOfuelJlo0tr
HoomO8pXYP1wEalPj8pykoHpQBIH8L+Bx8rol1O51VG5TUv3wUy+HINJTm4tWXCA7Ym9J6BRGGJ3
vcNDj8dLSaEeC68bak9XHq089qxJ8aglAdyQCRMsoTYw2pZry4uvCEsgCk6gjJnTzaSFPdlctojl
pMSr/FgvwSKWUUAnWzZkh/FWBdx2q5delIaMBW3UYbPlXsGT87LIVWc6OkohDDU8G6ahw/sPc7dX
WeG+d8DeMMxENveyZiSwETShFnpWzDCdGskw4ykeK7gsRsxG69lrTV5djJqTvUZ3USJ5SK6f4/+E
icXIsmNTSXQIq+Jkx/MCu/r9zu2iPTVBekfmX7o99p6jqLLtwtWI+0dLEcEkUVNup8sGS2k5Xl+/
jLHuzfQADi3JZ9Mk56kLVtlHCLrDoiLXq89EMxtPbS3cJdMNqcaQqUYAYpy70fkAP0hQgvlPrbZp
q3udze/06jkeTbRUqaf2w78EzgV9H6jCqMOdDWUaSm5UBL452vGubZEX0O6/em4kacGqV6LP4FiY
WII5CXFNazFobyi4qW31uY2eOuOuKbbzz3h6+wf/0JHyagusP6AMTu2Wu/Wg1DPiZwYCwwnlD5dg
c102qrSqzVEyIEip85YltQkpqp094Lf4WZ4+RsA8Y3l51Wmy3GP9xj6SJ1jPXM4zQhluNxRxdK9R
f87Jj3JkvtqbG3Q9D7M2PUfqCwGVq53XkhfLqpMcCReiXDYqAzjacO/pan7tWE9MjZ6yZN4QnOzf
fzwXjL+/AYVUoIOcfryYZX1klJBU1jeMhE19k5DwsojVEgNae7DEBXIagManMmiFtgcZVdx+znc/
PccJ8UaseSXmbQ+DGVNPT58c4G1eFrt2rR9LXQzqKD3BA3dySQKpGCMoO9W3sR1xWcLKV4JCKBFh
PFxFl325OI4k1BhfwEeCg5mj/pIZeHxRI/7qRwvjSiD2uixsxf4xcGmC9waetuAynwrjkz3bXQv7
V7SfwEEI7CnbK8UUOFbrGen3ZWErV96JMMH4yRhresIhjOVX/djgEvI4l/QnV0/vSCHBxvNqng1t
QGlmxpDXrL/o+WPWci9Rfl7WZeWmO9FFuL55q6hthX98qo8vgArYkA7zRm4dNI57mHrjJeZFaEvn
u2VHKBiHPevuwJcNKwVNXhsDJawEnPv+sm4rNn6im+BZjtPHWtVAtxgwKAwkTLyTzcXJ9BDcqMfA
1pjH0CMdjWvs5mC7yIUiuSQOrVzWJ5osf37kS0nhIh9ZdiOAaWZ3N063GRt98SfP6phfSmxi/dyA
VvubVw0U4KfSOqYxy20R3AFXGxjtdU1lNaffvXwhUYVC/xMhvvjySmmLUYEIa2PssMYamv7oFdfK
y616xz/iG8wtP2P+5lBtozBrvOyL/ZfJfsTaJXbyI4SgYbWNs6yAoDKUeD33XO1mtHxgThFQrwCR
oNd8tGZtmdj1UPVHdSF6JO6gdFoJqXltea3xwNhHNd4MyejFoySISD4kEYKIMdKsrZeyq21XHp+2
jiJ7uq+Hjz/KLL/gyDBLBZAOrbtIwEvD4d4YhzzdsgzjfRVoX7ZcxpQiOz0hcFC0MceZQSCILrDV
Os/3lGd+TwNu/LgcPdZd+49qQvTghcsapkISSF+mHlU9zSs0WTV0ZVn4xASF+FGD7LTrKRIMdcJ0
dGDTt6b40WGHdlB/FGkw6d4gQ42TGYUQS7CmiQ0GE3oZ2msf/ZCWKmXnJkQPrR7AazTi7+/c5FOZ
+A5Yj29dZW0uf561vOn46Byh7dXZVTLMi3FXsYmlxA1Q4toYKLwA804OoAcv9CtLBum3Vr0+ESqE
DNrYI+ttBGIYurOnoVp52q64pnvED1P36zvlGTGk6ILLyq5mA4AqB3o+qHyR+p66GcmQ+UQ6xDo8
DihT9wYKFUT5Jlgauixp1Tr+J+mslt1oVGV9D0lTg43LpvSq9l/86kiCcIQlIX2vLndZA8x1Mnxb
8SaWobmt3pdHMsQY69Rt2hiwDSv/sN2nOb7FaMKYAzffwAS55MhWQ9JCWATiYzzxxB4heOpJjdV3
+LD+YGjo1jjB2N709K5Stpc/zqprHUkSQpLqpn2fmUu0aB9VC4SGoVvJItK6AfzRRohIRqzTcubQ
hitImIZQMbqw0EOt6rxa88uGewzLagbGLV8z9lEOPu8lni37BUKAAoArcusOWrblT9v4xt7L5VNc
vbOOTlFwpjl354iNi4bFa8wfXQ2EfvdRD8cNWAv2uEq20iAxEFeIVNZcRGaRQKEYQJZE9aPZ5zFw
ExN/kLWiZKIE57J5o8+9ttgiCkfK8r3e6fQ+ZFeWrK0mkyS4mIE9Ok7aRRJXMCh9TZXE11rPHr9H
2XDFavQD3D/mpYEgjALgafSr5wkQ4L+ZoZ03pQOdnf3VWfetbBx81buOxIjepdO8jZdKzUw+sbU2
8Bs7ktQVV037SITgXJ0zaD1ZXo7ceUq6/yZzf9m0ZSoIrmOltQ3gdsQ9vQCBVBYHar81ov/+b0IE
/5nM2uHDck76YIP4kwGUY2vE7/8nIeLtzpom7VAnwLsU91Cqh7NieYTKMCwl5yWWDZrBSM12KWNp
5CUxf9B4m8sA+H4XUs+eOn++uSM4Cjgr6zxbNCGa5+4AMGvd/dDvwet0r93WQfoGMNMg7zwzaG9e
4s4raq++ViQhddVZj36D8BCoHUwgO0vOB/AN3xpe6VD7TXmT0RsNm8aXv9xqeD2StfjA0ZNAoXqS
kRqy4uozAovpXOevamoEPVfDznWDumYby2Yfl6VKj1kIEklUFhquR6SdG+1Gw6KxN2/AzfUf81Me
2Pt5W95E101YvKqbh/irvXq9LH814zjSWggeXafZ+by8mWP+w6xeFJBBDI29yTUNDSbb8Yoso5KD
Xv7KS4YlBJMyGSLuLElOV4FAKfHcKAQ2oQf+5cuqyZxECCrELhptXFTTp70DYkr+JqV0kYkQQkrX
zCZI4+Ejo7sh42ORf0lXG36DzFw4LvEWngAEWLoz1EhvWr/cao/Uw5jcPZLQZg7ig7UtNL960zfR
Y/pmv6ke3+m3ve8GL8aWBUxWBZBoLLYf6sJRpj7+/fGe8/7ebR9NKrls1kVgY2Rpc+LtINhHlxu8
VhePmObeS9JdFr1gw/eybawHlj8yBNvobT0aNQcyaD69UNZ5dDQ32Rh5VVV+FKZsLmXVyzCQAjhH
wPyjPnUaW+oGzHjMQNJBsMYElEzP7TdDQ4O6ukrSvSrr4a9XiND4NhcKaNcW14yYXbRsZBMqvY/t
Kya0YSL0Bot9lsfuzdtW1pRb9egjccJV0UTYP50I1KPqhzldOfU+KX3m7C9/szV4K/CI/dFKuA2A
h1E4vIRWys55mEL1QK+MMsjfqh+Np+3TbXqV3Vt+FF4Wu2qOR1KFe8HKckyZFJDaGTeYZ1THt0SR
aLaEiTMXx9aghgYAwOPFlxhvct1mMZoaOdaT1Z2WhS0wgvUxaOOtSUZvzt7+QacjgULUb3pdyQwF
OuXOpN/YSIn9qLcwjKNOMrCu1eM7EiV48+xUWTrOmAfs3exhLhKfxuQ6H/9+rxyTtX9OUPBnHa7b
xj2k2PnWMcC/cM/UW0u2CLOGBnsiRoz3NhhoRncZbpzjABvrudp4dnJbV+FYvoIa0qHXWKuj0fXQ
Pk4pYIc27j+9pcmygwlMsgUb+zSUcBPA2NxeGmDoTBnjjTX9sGXRcdUej2QIp2lgVMG00INY3uuJ
ETD2RbrPbg616GdthrUMkmA1fByJE061VeJObSKoZJrv1vSt6c+2ey0tvK2+YcAICPQxEy03ETXY
mXKrLJZv106jP9RfSSSxwVVLPxIgnBo3E5NWBAKabpuxK0D8SUkN1+4RlIeAebxcXejMn358oA8o
iRMj0BpTWTxWSXflWpjHmfvUuuqwRncbqyAt0s2W7S4HjLVPhGlUBzOCABkAhfqpYH0sRsstRgQM
+5GQB0whjvp1JqugrJ2gAW4QA3AsmOcVZ2XAQqlUdWIs7qUHETD3YmsGPbyxvazMiiVgzhHL2Wjk
oOwlthdaMAMo1LFyX8X2O+DTItUDrudfE8Ng6scEfJoF0gJwtvy+o4/eEw3FLAjGuJiv5SpaDM9G
0fmx9aiYhj8bEtM7+zyQBTpPcDIvw9AwjtPPQyM2uFNuAi7EebKj/xQtYPN9P75ePrc1KaCCxLEh
/IA6QTCCyeJAyC8tTEvE40NqfKGHeKgKB8josyQ90xZDPrkRoRAAecAjBkRL2Llg6LUJ3tCCQFQD
cJCxvxqMXZTt3HKnmNea5Y9zaNvg+uMfKblG9vb3egKjABxmFvb4MfZ/eppuj73tamAFMF9KPyFb
4uyxF+9RYKBdFnRmiNASsJlI0lDWw3iJkBY6Bmgo3AmCkOn6YGG6HWPz4V9EYLUb3gQiONHW9VJt
EhP7lCCEiPdVyzHNMFTfl2Ws2cVS4iLgzIYgcbU8ToCABxKFAjx3X874UJGPBmQk6l/DFuO08ElU
WB4sHWCxp58l7tOMu3aD0zKvy9o9MJMEGIeSfJOzGCRIEaK4ywduaBRSmgpzVbQBxpf5kxXs/h/O
TF+gsLC3i2gk3HkdtVK3HCAmtt8p8NfzyKvbQDpfdf4SWNT5nxxdXKWs7K60Ug45edEGSr2dxx9g
n58T3UtsUB24t2WD0o2fy5ZNzm4qQa5g2nrt5vEQLXLNLkT/1i8G10tzJxxG0zONR7VQ/L8+UYAq
aBam4jDmj02rU/MoxoiCNBNYi4hdwIcpPdpxLzJeI1l3esXcTwQJDwIbFWPNmCCoNXL2RKih7wHm
Ul5PTfUjA/yGRK+Vk3RBqG4BqZhgpEtE8+oVDHNpBoJEW2Wv2EwLurjvPTQnvVQtDgYjXoQO3t+f
JYBMLSzwYJbCJMLXy4gGhIi0L3xjtLGmNnhDErgFUNHqv12wAs81jHLBwliuFZG7nQ68qR2C0GEp
7pXDisSztdErDSIbw137aOAgxaYQMkATqcypdbiTWg08g0YTGM0oODbcBwNIgo0hObm1mwu7SH8E
CZfkGCUg92YQFM1FkGWgmeabloRgeazsK5AZjYAgqJWgxahBP19TQzI6sRK+wBiBdiseQzYCvhBX
CsAdLANYhe+i+KwpIIWezFDTy8fLBrLEWuF+PhYjlrkjs9dyJYeYOEl8M/rBjfrJVMug07VdWcms
ZFXackNicxIUSiIoIh3rUeHODKXwvdSqvFbNL0p/xUMbJLlsbX/lUgYcBXb9FrYz0xQtRVNatW4H
qGbQ4l5hxg2pPy8f3uo3OpIgBJBanZqYuZBA0gHcn4M3a90jUMo2l8WsKgK2M4xlu7AIcT2ho8XE
BsBJ+q0TP6hkfDKorOm6eM2ZGbiAOwUrp+4Cz+jUq0qK/81KC8Y+Ro9ROWNH+pmwOTArz3kqihBg
YMQ8kF8qkIMK1m0vK7jm00CUBADBknvoYpWrMNs6siagvaTOXWo32Fj5pn0YqbPEp9cisLHAIENN
B2gfgks3FuOaTjXIMcgBBY1gLG0vAnGc6+bbwdE8ymR3zHmtC4ERcJyYvMbBEsBmnp5sDtjxgptm
gcVd4w3cZHsbkMw/SG5cV511KPrW9mczebYb8kj5yD0rS7R9Y3L1KmL13jIbY1N1NfNizXi5fOqL
ZPGbA2ICuR5Wb0GXJXzzprLAiTNFSM255hmtj1WxuN4AtiiyFm7Z5z6R2PHaZwaEhgFeMzwJ8BVO
jyLGZja1m7jwCz32ov4LRIdFNfs0k3zmVcWO5AiZn1OTRHFKhfnR8NKN90OxVy20Daxd5R60alPx
f7j7sJuEzaHFe1DsPtWLwniViCdIzcEJZ3LmKwCIaRtNotZatDkWsxzv0TvU7Lq01YB8jlHpe05K
r0PpynGfLxvFmosA0wqfabFXXeStcGjLmNvTAnzlt1FyYA2AA8jOVTddESYyloxVjY6ECR8qUZuy
ZXmKqGOqXl1f63TbYgvrskbnkIqLBxIoZaBwj9EyMQfKS4fXgKzz63qhVDQ8bpuePTSYmx7TvV5G
G4tj+0Spe89KM18rvplVHFAe3AworA4192rrP6uWdfvXrBTpJNFdC3eTbglWgzAf8TTBg67oSNCB
TynW/suqdltqL8XsK+WhYsHlk1g7bmIZJko/rgvOLcHhK6J0WATJ8W1rlu5qNTf9zEjGQ2nkMgT9
VVE4d2TvLjZ4xSvLhB1FhQvlymY+uFOEo1afbcKfLmt0Pg4HGQRSUGsCJyMS3VOfQA3KZuryKppB
DQyO25eho4d2+DVFPw3O907SJZ7Vq75l8ieNjqEFvKBA0VVgPfaa5MG5ltwcu44Q6bM2blsFlzUm
1zYK6f0CndekvOnoiz78SyT94zgiBDpY7FSexxAVax+Vsxuzh0Z/rmXA/qvx+kiK4Di2yzOQYkGK
6+zd6m2q7gbFG7jk8l/zg2UZFgEHjyN0TU4/oRnnQ0oZXmGxAa65/pcKXntIIy1G/xS60QzVdyZZ
Irpmn8v2iQsEPbxXRFegaamzhiDyIIsP3bz20gbzlLL15d8tXfGKPRYjJIidhulukE0VvmLp5KXP
rKHaRS3t0nCwyPRkoncZbYD7UVge5o56FlSaO3wiVvFgcrUYbUZnyBUfKYFWPjogYnode42mnhK1
LglqpYGpTQkvr92mJF9smt3HwW7yCpUAzXlKo9R9GG3MkA8saj9q/C2pl4Jy9D2vQWvRJWWcbWLF
HDpPB/oZerRdVg0PDUelK4DTtliATWvgm+iGmm14MhpFyDk32w1pcxt75bMRtA2p7quonoH2n+ZN
7vVVR3wyWtWmxmYAizsMBrRmWeTemPSV6001r2/dptNmz7bH4qcCnP33Sc066lFSq9TDNC1eVaM5
I6Vu67j3zbTS7atsIEagk1h94vUwpofenOx7LWHuGGJUj4OqbdTzO0Ah9IFeGbHtJSZaSGYO4CsM
J6jRa1K5IzkkTAdPVsoNcqc1rNkncUM2YzogO5jMKlW3ZuEC6dedUvLC0xrzMH0/5Fut6coNM52q
2KRu15a+Tk1+PcTt+BmpSdr7fFQqYCLqVS4J2mtOeGxCQoRrZj4DwhnuwTDg3ka3ffRIUPRxMsnF
fz7OjFDqYncXuAF4vwMf49QP21Q1E20pME7jXVHusGeWqpupfsFCr1el1xHZG8rucvhe9cIjkUJG
MzpDSwoFFZEmYX6l1wnKE9VDXM0fl+WsniF2wFRgEwI7UMzB3baehyKHnG5sdjwxt2WdvqSG/Vj1
XPK51o/xj6zff36UpY1TARaMpRQ82zvN+VKnh86k/uR8mlU4z2GbgXdIhhq38shAYQlvXQy2L5mE
OEaWqX3c0BZgT7l7iOv7kh+a8TtOPsFmn1qbCQ5Ln+HnHhrSOuZoSz2g2XuXf10+5vNIfvor9FML
4lrjRF2CXzGAKQorkc2UBYU6+lES8OotoT5tJe/WcwOCRHSxAEa8LGWLehcWWtI06QoAPll+VSsb
kzp7HsnErBRfIQeZGnCIbVvHf5xqFvHBrvK5xE3I7SfTBWcFODt2XeJe2QYFsZ+ecT8x8MjraLOn
JVA8gWfgSEzrPL9AwxCJDupeQJ5Faer0R8xO5lZ0qcTStj0gl022EXP6oJuwVOPOE6qxVqL/fVRY
NLeXjXdkzvgBp0IjbcyZlkEoq1+p+ytLJs9o8CWVD4V9DtMtpg6mWda3Wf2sR0LNU6Eqi/K4MWFI
ozXvUs1+75J+UzZSNtOz5RcgT6GoAshNFO/RdROUUxeQ5xIAI0BmwQIgu23cZ4Zsg905ACNvQtYe
GGhpLzvJeSxaZKKNuBwp7l4hqQKuX+/2DUy2Zb+aNgPExG0UTV6h/LosZ/UMj+QIzhi5bjnlBLo1
7VWZf3UM9CMPl0Usn+E0uzlVRTi+BgB/lsagStc8zGrpjQB8uCxBdliCITh6S8C5DiUy0K3ipthn
1Hkg2LnWe1kLbzV4HZ3Xcp5HcZtVTooWC5QpnDuF/FRa25tHrLlEXqTdcC3y2k7/B+3gUQ52roHs
BnSoU5GuUfcjd1Bh1jsTsHx3E70tBroxZBPAa6ZwJEfcdeRJa0xqAjmJVlyDcQPAonkwg3zy8seS
iREte8wHs1chpscEqMudMGFNULFWUm05h96G1yISERuA+stevCCHY9OFqg6qrhXlM5ooPDI3OpbY
JrA4dwY7ZABX2VROrdxSlQ6h0UzFD4ez4VpvF3hs3kyyieM1zQl2o/AlEZfPYOyqwa1cquYgw7CB
QNiwvPXjmkdhX2m//uGMj3QXvJoYjYlnAnR3ouGpjLSfLTEDUj5dlrLmC8cnLDi2VrRzNUX4koS/
uRju1UrNj+oHTDskYIJ0sne07S9LXDtB4KljeR5oc0jUBIlxRbMq0VHiptSJNmmtWlelMWTobeYy
6Ii1qAXYDQPjIrhIkeyeeh1wbru4XET1vXHTROU9LWz/sjYrSSAmRAFVBDsF1j6IiU5lJFGWdrOK
PkcNlJa4wZTPTld33bDBLpPm3ut24nW9ZNp2LVYukz0o7MAMgV5yKlNRXADujChuWyOIQrTOz+dp
z0wztItO8rXOi4RQD2V6y1hwd87oNEnm1s1M9QIdRebNSjAPsafZH41+KPhV0bxcPs1VxY6kCVVC
wng3MwZpCcrGDhh11A51ldYrZfPKq5EFNzIyaRdZnm0JAVmZG8C3LnpNlgrkhm5juCygfet1reKn
RAv49Oby3J/q8RDlZBOlk8Ry1nTFD0AZGTDTi/WcfkTGygqMKLjwEryyI/bdO0nA1BqTxVTyDdd8
nACqAojjC3S2uNOkFIB0cxVWor9oDO/qNPMGhAwaAZJoazqfpT21dxaNeecraE/iOYgc8R9+goO+
tInQieEq0WLpbDsFo8oy0nI3OHyzQO2DRsi5MdI9H6lHSCO5cdcMd2HBBL42LkR0ZU6P17HjUWtz
CsA153PGKLVyz1rTazHLTcYgbmW7rCsZO74l3iWLTaF9J3xNHXTuDKtjqBb0Tn1dT6YDhNgmwZa6
mdLQQBVk23VOG0m0XH2uEBsPBZC0rZAKWnSAohlB9bWIPMPgW6o91a43Fj+s6Y5md5V5Z9vbue42
lz11OT4xIcQw63KyiD+qiJykOaQ3Y24jIVQ+FRNoiqiOFLHkzbdS89WQLQEaEs0rMD6LcxR2EzHd
YviIRE+8BhRX5f2YPtgMNbVtYu/U9kbXNzM1fY5cSvtgqiTPWfmqeC2gdI/7Hhw4RIhHuD9MdTAw
5UqT8aGdv0v63s3DbsosL5//msETtHnENdAuXxyMiHhcGJWPm7THBC+WewClRrD5ggzuvXTJu5IT
Wa9kJfyg54PHCQD3ULcXB+ZU4OkTp0xr+Ad7c7ADu9Op04TJXGUPQzQ1+7+2F3ToCa5KOAhIdoSr
GHx21KndrPbVdF7QxrIijDQdoxUdVlMvi1rTzACM8tLXAkiPuItCMcTkot9U+5pRbZOmCIth2I+U
7Lq+lUxurCQYuIBtF088gq626AU952RoW4hywGnHyLhNSCsxwRVHQ9cIuIFwccRpcawnAn4tFi0x
7pV2ueahDPkTLU8UPmfy6/KxrWUyro2rEDVyvP8xSnkaMWtUz6uq4bWPCppvqv31kGPpe4j2lUq2
atfcZnqNaZhqo0XOz8uyz28oHdkT1ER3emE/FEW7xhTPJUaV1d64VTBxppUf7vhI9FesGGOLsf+i
US17nq/FTpR5UFBCjIG9iGVQbSj7NCFz7evRFHbRHJZdvtfYsLHr5sDtZO/GrcdAlcQYNramJJV8
2pXosliOgXo/kgCEt9MDb/qiM2pDrf2K26OXjxPB4NFwG49NEpopSHVV0v81kQa2VY5kiqQ7eK/B
Ewat9hNMh/XkBzDcvCJHtnX5g6754BKwwUUNGG7LFAInI+hlAEWiRpIPMHw+fteatbPmZgcaJ8lN
tPoZwfpq4324gEqLM6a0cXNztowa1No6kCFdzxzMIC7sQKNdkKmJ5/R1wIbXLFb9YYi3lzWVihdU
dUZmxDGAN/22HwngL8vIMynf8MoEghtVJkysG3djrEygLYm/iJXeRE7zJfkRK+UtDNQA8hy+g2Tg
9488KmlQ8NwSl1u1XyTpvY3pUbx9x40b1Z/apF+lkbHts+ymT1xQbnIiQdlY+9gAVMUYuwkmLgDL
ndpx4TST07ikxi6IfeDt+FjF86MSq+/17H5cVnQtGh6JEkvu01SBmRs3iQ/8wT4op4LdpYMNKNrG
lMFgr8V2B20SC8sTLiayhBtLnzrHiFuIQls6NOrqg5vW92VtzqGp4I0ukhuyoCpj8k+ob7DOovOU
6UCFcvZYZlDr63n62QNjOTe8on1POvvajl+mah+NT7X2M3WBIpsflGrD5h0ptubkW3NYxVu04LgM
0ez8q2IodyEyxIobSh1iTG5HKzbLgWJfvQ50tPB6FvuT/p26j5cPYVUO+vmYE18KAmKVdHQHY8Ds
OXAPMU9toQiXgmYtN65M6Vt9VRJUQtD/PSS4GNeRkyRK1UQc4/sY3cei9PxIzPcpuhvZ52WFzg1n
mTcDUDaGcB2UBAQx7ogJBCcCR1bHcxtzo+gxRlEkm3xaUwaesPDRYdRYFwf4216x2ibBGvNQjfm1
i9nsQ9nodqDz5DWeeCsBFj53PNzQlok03EYNE5P8p2enRWo3zhHAYhsSIWnrt1ZPfLskkmi6dnYA
HUI6iv0bpNzC2SXg6s0w9Y7lbLJj0U89f7/8bZZgfPpsgRq/h/ex2EuQUp+qgbGRYbIZ4FGYFRiV
FzHQECfXmg6gSHNv9r8uS1vXZlkV+P/Slj8/MjhNi6iRL+DflFvhrMY3di4jeVxi65lC/8uczjCU
jNypbavDdhlXdm2/SSzsg/rKyLbUBr9kjx77XyOaY6EMkz64ZoylqCBGe9D2pe4wYuGrams0ozbK
rAaZtF+zYm+AJ122vUzs/Z1B5kYjlobjftlysFhglyPGIxQQEKcABkjfptR+HspXS8mDLHrALtc3
RsWvAaPXuEZQ67kkmVkpFkHjox+jn37HloMhO1pycNd9UNDZrbowjmkAMiLH65y3oi+vh6wO3VkJ
cw5enEkSUVYOAw9CzMziHkJnW3wG62NqJmk51pixcJ7xbotRZRhaP2tzWTJ1npKCxx4T2wvVGmq0
Ype1rDSQjpsoY5YTWtlAD4QBzep9TeJvy+7vsjojkjf+OZiGg3chCukLE5qLVFxwec1tsCFOOowC
3+g/UHIOaPj9kQZY7w8zP9k0oe4VYb97wbys9yBbMTiHpoZ0DJVhVgBvK/xLuOVNR8EkB+8bv50w
x+nFt8X9DLGBFcaHwTdeDQyzbJNb9rwD2sXmcnhYsysUwwAvYCJ+o04tBFXUT0bFKIFbrB+qG8Nz
rpx95r+V7+U+28hW4teFgc0X0wPLE0/ctRmNqDdph3NWnkDbvXN9th19tp9D1I52qeS6kEoTQl+S
k3i2XahWh2ArvVK85C4PKPBX7z5MUG8EkpM8z3/hGEfKCUZEMNelaQOUmx7QiBq82hs9kgdkm8o5
bJY7Qgi5J7KWm/koqttaClftIYtf9eHXeJ1t+/f63fZUGMh4J0vDzvfXMQFwrJpgoZrZY21kUa17
78Ppk1xjs+cK8wmmV3nxU7dtXh6YzCdlxym8acBr5nCthEznge2SoPWaYPKTG9fbGMyrgy40N+P2
IwnVTbF9lXzK1eM1lxkM5MYGERsqPHeVdmogW/t2f2afm+ig+xjN2qA6MF+Vexk4ysrMMM73SJ5g
qRZdeGCXz2ke8OS+437upzjr2gdJUOzpdzxAf+Xg+IUk1Vm5uU/kCibb8cllSg25vV8BUNL7erS2
qio315WQDjmGtSx7YtlYjHC5plcJRg0R4a70bf+LHYwgCRSP+a7fhMMn3X8mV/31JMMjWKndLuf6
R65gQ25hAPAq5Y3fvGefqDJgD+Cm+WpCzR9DjAi+PMiwEZcPdeaXFjYcQJeMjWqxx2B1GKbUF8Ph
ynyD0vV1V8job43lpr8kQzCWYUatuqC4Libf9N2bNrzT9pN/9/geBdEGfQWP3Or7A335ZXvTBw8S
L95sk2samLfu84sMq24lLUBLDn1xrFmgaCYW7Di1qJPqOjylfK6mx7zYTjLvWHlloOyHbM/FjvD5
yutsOVkdZVaDldAxAH+JpjOsjh1i2ZTzylgbbiUdW/cWXsF4ZgjeoJSpVmaF2fgMZIJXdDd7+ofp
WQ9on5bYsAjqG9UjARbkZYSfK2VPSAb1gwMWVnRvRGK6xKz7up3Uxh83g7Or7mOkHaF9p2ypKrnv
Vw/zSNLy50cXB9BOqcZGSKrDwfSBPOIVrn85eq6KwLYdaopgr7VFH6B9PsQ8x/eqh5cETbbI2NV0
78gyl1UxRLXxEkRDj4i5RFOgYD1MsLxYubGLR73ezRh8lOEvn/M04+pDRQnerOk2WCCFA8scZrYR
wZZY9z0G3CdetiVh7Nl75ybJvTnsrhLvlnvlLjqQvS5JYda8C+8OzFiqqM6Auuf0a7lTUo01gUUS
p7+fbGfXd+6GclPyxdaV/CNHJKljs8YwHAQ505XOggGsREDT9LUtYuQj37rhbAGJP4SWIWaBU4wr
h3owpJInzu/mkhjYtAUg4nf7EjxFp9r2BU20rITh2If203mM8ei6oaETTN9k0+yST2P2jB9NGD+r
u9yvvunGlUG/rdoUXhxAb3AtTGcJvyCLTaYnE34Bm9ESfiBR7dlW6EhhxGRyhBA+sdqZygRyImZs
EnT8YWEvfYrd7HKStIfWrnj0Nf6nkhDUaGYZqdND1KQ0Bxvz/9xyg3JpEmvDa2N/5w1W1KQ438tB
nX/KP1IFr1H+H2nftRu5zjX7RAKUwy2VOrftdr4RbM9YOWc9/SnND3xbTes0MXvP7QCuXuTiErlC
VZNJUwf2MtRxcguMlob4exRIWeK9mBNN3uaBjbJC04imLm7Fvx/FFTW4kQQOODSYG3QmusKdP4sy
D44EhZQUasDMmvfKBoK1QkPPBFIDM/fWtaumKD/h3cThwYhi/ojePe0tSi7hZN0OpX9iJbWOyETx
ijR/GOaJsmucQsQcptCGNaQ3iOAUZ3mL8bEj/6uxOxsKKkeRSQG3cu2+QqR2ThPH1kBXSm3WdmLB
S+56kPWRFmu4qSTGiV+5LV1hUc+KTozbIp+xwrIhsWb2yOvdXsCVAHqFQF0AxQ4KbqkPhMLYKrPk
eG0xycpXqi8oni02iYrSaTGobWUEtcm76n1gtXZkcYndW5fR1X7dtmftpoCZOszpS3PnEMoC1w4x
pTW4w/KoxssEu8IRDMLgQzSQylWPrDmGtQc0bnVoVAYUupTo4uQQqmXhK2gvFF3jzNvT3nMMs6hI
9IHBHheXiNvGrbrDAo5yvVIqpF5JZ3q0DpM+mHEHs/hthLVUy5VFlMfFIKaeJDGtTa20+nvZDXIS
OZVGBFe3WoM0tnQ/P0kKkh/Cb+WRgc4ykPJGKAqC8igDemuCZsSOT5+dA3rsO93iL/mvygx+3wZc
eXZdWUs5JjeAeL4ssKC9cRdCWjIjokSi2CMZi0hqDQnd5WivmCV8kUO7dktpGBDt+bw2x3RfNShk
IwX6Kw+thiXh/KcljY6ISyQqIoqcWE6cCCT1CPnrfqe6in2+O/MFKTaQFHETshOh0kbQDssqKK8e
9CU25aBTVWliYwA7v8dwCzSKvXPsdvZ3q5Fyc3vrZle4ZSblqGXsi0kfFBgMeIca37nZcEfuvmaA
sHaN8semTYOwymGPga8YpvLTFEVGq26sfmL1LK9d7tDEpKEwLM/PRbojptEaUCHE5WzQ5NRm4yNX
JZPYHrbV5i1w8lfjKD4GD+MeanG7+DNmtTqu5bCufgBlLAaF6sro8QN0r0eT7GuZn1SOjPmXMloZ
SL37L1n+muoTiriSUkFK8rnVGV8jcX1X/1kE6kBW6dQOBmhCkOeJtuO96gp73R326pb/lW47gtYn
pyOD7TnCriKho7nozHSHs0Geta1q3/awtWC02BB1vggsXoJlWrX8OOK3TEZDOvVezhkdwmtZLbQF
gmcDxHJg6qGZE+MqLKeQr2qzQ1oCVxg3Je0pwB3GD5AVlTeh1W6mO95lnZ3V79YSmNrqjBMUrR4A
PCXmtOXx1uXNCce1nGN8WJDAvb2Ua7fBJR61rRyfZzGmO+HVgkh6VC4qj4gCCLIMxp7Nf+hHVPhn
RenRCnAo120MsY9ZPkcTzNrby+FurlWjTq3IjhR83TZsLYG23EK65IpWryjqclj27u/qkvzGFwSn
djJx6bV4AklQVpxgWShee2Wec0Lnq7CwjTZZYVUy6j5OqpgCR4r0G5y2tw2cvxa3FpS6TukKj1G+
ZvaUljS8NVSffnN3G2L1yrbwDo36NipDmWJwCRjRgTfb395jsufeI6KepH9RFr3aLerbWDdSLWMI
HH7Yoi3/ORVOScfwwLUk2RUG9Q1MVLnx/2/FnGAbmOIus1IXLT0NPCLe1g5oLjbii/xwexH/ZHN+
bpSMMIIGHkGhW0UVaAo0qgbTjIu60/bSi4HscU3uOuRiZMI7hfmCyGkmSO3yG94S3v5Fugl2//MD
qF3syygOsxC7KECOtzy0vh1I7hAxlnc1KKMEiKQ12i3BGXzt/nWTa9yEXKA5RDzB04VA8/f2Sq4+
KWca2Nka9MHT7QeBMSR8q8MQ1UVdzIx+QbpYOIV3nJXYidtvWXNa67emBSC1cm2kR15gABAs4ikZ
e/LyJpL6Mm7yTc8wbt1NFlj0CQAPASiBgZXbvGerdmvHhIfUnrxtULEnKkkDcufdfRUPvt2geBVD
eY9n3RNXNhGUTxgbQx0AXAV/sm2LLyu0J7ykFMfSVFG8Jii7Wp0y/LXk0zxYgElSNKzOmQg6WSZr
0NiIDBklorKyONWt4le05E6YkCnac5BZt71mzSQ0R6Egr6Mz90enT5nI6lQFaERTE366qE35NGJL
GdnONU9B9+AsQ43BeRDeU9/RHtPcEx40+H76ljdYEPm1wKxQ889ig/FxWx8OWXE/Gd+3bZt9ggot
S1T6o5pOcSfWrYRCY/6rSJQXsRJtvc5e/xoFrVL/rCB1J2mbLsvzBA2KfQjWeVncNaAFimJ1cxtm
/jO0MZjnwcQZqpcoKVJLCPF6IcowLW5WyGQ6Zad1ZolBbgK18nNZGfqDJ5flYwgtRgbwyocbjXO4
5KFr4w+7ynXkarrAa3UurcDlv/V1uzXuKlxvo2MZv9eNGcf3t+1cebpcwVGBUvZhviYDrhpxynk7
Bh9GVFbIL1oC3PQ22Ir3g2xLRd8ZPBMdR1RU8WWjaEG8h2xmue3S2EwSVnvP/HPpbVsiUOZoSaKA
lXuAOYVAhCw26+hBTo95PTAO8tq6LYHm/1/EpqDHNwEsBkiN8vd1n5PMB09EuRfylDQJq/7Ksory
+ULF7GsOviSznbjynAbxYLdc6d8Xk3HPZ43IsG3tIKO+jIwViKbnL+i1bWPaygXIpisTJJ1Zuq3C
X8wCwdryIbOMECgj6qLr9hqiK2PIY4gTCtkY5FRI3256aI6Ply5jXHjW7llzKeR/SNTagQ9UwHgP
kEbXc9PvyWn2nxOKMpqtPMgX/65wZR9Zv9uOvhY9lqDUCnqih/muGKAQl0wRnvg7rbPk1hqDh6Bj
PA/XDtU/WEgwXi+l3nZRFuTAaoZL2EP8w75ty9qDH3F9vuKgCRZjo3RnU6ZNnhAjrk9nkArxdnrs
XcyqNgpeS/jw93jAGBYeMCWjc2XNDZe44rVhox8MSAgDN/QrjE+8RF5i8dy/Avnfp5J+mPV5YhRp
j08lnptuXOASDuF7Sf9rARo04CkqtNpREf8zo3pti2dkXe3LsEXjv/MEal4PUx6TriITCuL8J2PH
1uLFEo2KgmIgC00cAg1DHeq7Hg3xVjUmWUCnLDQEMWEt2QO8864RfMVUsjo/QCR63GJWqLZ5LglN
cALU2yBKVauvGt0Gv9Sv2z9xrVKKZnlM4mHSg1dQ3b5ekDCXwI6qjnCqWLS75qXF47sNRCuKDKcv
v0TNIGXXgucLo198d2wkEKX0JTJe7duk3yVBteUEeYeq0VnhPaswWCOnq3Fj+QMp7xvAzIWSGH6g
ehyc6K53/U2CF5rcmN5GvqTbbBfgYLuYaLq9MmvHeYlLvaT7QBNLL0JNII9fGvmYspI6a6Fp+fdn
/MWHK5cjOZZlhAsRp0pCz2DTWVqwi6I7ryNGyqiarp3hJdr8/wu0rOi4SMSsEGaF38dqzps/K8bz
7RVb8/YlBuXtaqtPfVlgxbjEieJHCfmb2BLHh9soa+kHDBtg7hrjZQaGPKiN8Ysekk4JTJnE597X
zKrcVgJImZBRVFy13sloJyhZSY8125ag1G7VIBvRwbGL8NQ9JfGjkuC1PIsUM2xb2yaEdkXlVXR5
YWrveptk9LKE4yTg2mTh4E3WuXZDzcZu2cXRs3Xk/CBT/MAqW66iznIwuGfjKUR/WEKt7VJRx4r2
RWyHIMvV6+55ylSGOMeax4Ma7X8w1EnWU93j4xL+ETTulIMhryLdNJmlNhKej0GGz/ggr3vKApDy
FK5S657/45BjYw4xhtgwKIbHxCGVIqvPeQ1q08E5TyBDVnaMmwdrTSmHEQNP8iUea+rx92H7Frdu
xeKlWbu7LdeTchZO1PKJj+Es4ZA8dLpIRrA71Fr1WAWdjU4ixvat5U5Bt/rP/lHnGw0Cje4lwJMu
lrxLHO1VMizvUjuTOW5RX3TqkXEe5kWiXxGgGZkHFsDN9mMUGIUxBUSoQFQT7vcY9Z9ZwlKnWdsn
tMnPE354pqNF5vrEQXlEbmY1DVNO7/r4lGiPPM+KWGsbtcSgrr4SLtl1lwFDE81hj3nfB84MbXUL
EZLpvt12u9RJ3OFN+PXXSkzzbQesOqAZUdBsRRvX6YmvxynuH8oEOowOCpZ5XZDU8xiJDvHnKqIV
FhRnwAEkBlSvV3FUtGZUB5BdaBfVzW3hiztDwBPyE6cAXNi9JVhoVHf5rd6SaSTyK9qAd/oX/xU8
607IcJqV4Yf5x8w05SBYmWc3r39ME2q+OgV5g/YFxcnx2timpioQzYFeK96hxLdnrVbpt7D1oQjo
Rq76xAp16+vxz0+gTj+musYqVCB01EY7Q7RFdNexnjY/v0iwEoOEmIXjZRmkA9dWgnhDKPl8trL4
1VbfBugJQ2Syuu/bn6SfvnsNQ/lujHp7wJeASQxSd598v/XyYy4OZASNzG2olfrajIUXDpJlOkqr
lBfFUzxM0IGFPNQQuUn7a5LVfSN+ID9vqj1olNTeRHN7DhrG340aWtrYHQ2ltqYKXeaR7nDJ3eD/
C17P6x9FRT1IiHlex5eNibeL3ca1DWJ0Y9yOoSWpr1O50fmT1D7eXomfcQ+Y+kzrIM8KU/Rx4itj
zCURaaZU5+/jVL0kkcZY7J8f42sIyiwpiLlhLKsGStOSXUVmL7h8bHGFvx25XZCxKDZXD8TCIspb
69YAkW0NOCmEMium96BXQSa5ZFi16q0LGMpbe7UQhtbDwqmxsPFrJ49QOpHm4T0MsGxvb9KqSWDC
QJSBys4PzQe/74KoK+AYAgqJSqkSCPxgWP02yModBu3o0GoBzSKUuHiJWjho9ybNkMKiSviGBGGN
TB0u1qEHSuSOpJEZqEQUN7dB19wPMlk4guDDgpIa9SbUpkEtdQWbVaQYuK2kU9JXjMvEWvRaQojX
0YsrQZRShjCLCyOTwxwT+AmRGpeKp9umrDnEEof6FoRljFUtgJNpMa61ZzysJ7TcB7ndsMRLWVBU
zC/FXIhrGVCxmFmBTopKRCs3RBAPSfh12yqRtUOzby6ec1UWq2PKN1i+TTsSMCvqx2Yr24YpnjGz
aaZWQsDEb0/uTj8HD0+R+eRbinX7R6xFkOXSUhEE7RZ9yzezZ7aZnYLaesqdHv0IirDnfIvjft2G
WztuSzjqIIC0OhxzHXAYcnrkxAkpPUxTlgXyFbeBVl1zbu9AVyIOAc2qIyC7IXFt25hy6UzSoZCP
uv8xsbxldfUWKFSkMowwSTFw2phh6vZ6t+GgSQy91KFO7UK/81mKkittZjPT3D9WUZnQrCwLzetg
VT4S/VvzSfoqWfy99KJAG6UDa7jJPaMFAprZpdNgPsy/3F7V1e2DYiZajGdWFvqT1kkKNwQj7OWi
jsQ+KHBlKKYwkoirx2IBQrmkP6oB92dRPbTq8eJL2LI+MCutOPN40DzXivKJKNCN0lMMVpDBwzpm
3LnM7zL/rfJdbfgK5V9Vd1ajnVocfc6N+cd/sX4L3Nn0xYn3wBYRB/OJryFbItSQZdBwI0ofbqPM
XnD94Lq2joorXNWl3eQBpcxOcv5bHg8iEmso7PlFRjAabefqX/OcXCNSWzZAJMtAdgp+Ue+M6C3s
jn79prC+1Stneu74nbkxMYsBHoTr1euQBZgaESiFNzMRSk6CUlGsnzshZNwKVrL0gFhAURvlQya7
1zI8hQY0VF4EiFptwuPkckf5DpIp6RaEH3vjTWA05ayEE1TBkAhFQgxFFnpGqai5VvL7qDGb4qh7
A1Era2oDIgs5Eup2mzNIZFdO8xUcZWQj9YnWg6QTczWHlHsQoo3AMVxxpbVZucKgfHFQi14veWBU
ykNfm1wFvqFjm1gdOPa90Ba670Z2Kn3P6/dVt1eyuzo8177VIrAFjNVde1Lit+hYWhkzCxqtkwJ1
TYWb+hj2Wv5JOrfY2fxDNh/CQ3doNsFD66Qc8TbxITupZBc81ZF5+2CuXC6ufgB1TDKPQyU/xg8Y
PMcbnCKwAuOtM05FoDGQmLZSH9oKIhJJqAAKeiJltOEVTJnKvwLnd3z4ipzoJRescOvf9SQ7tCR8
LNwPVtcLy1jq26jr+aCVBnYeih69bMlgDKtSO/Tfpej5vy0r9VVMtHxsMhW2gvWn8/ZlshuTh3q8
eCHrwzGfCCqyLjeQ7k6FgJgkRxWQKvFQye9NzLhQr/SaYGhQRjMZ2B70mWfiOsTVciF6spw0s/6E
4p0x4zIkTik5U7YfBwvGSX4AqTQmHfBK5MFQOQ4FaHoxJUw/FgKo9hTJgHKM0UhWhfg2DOAjdKPG
IGJvJzq4h2LTN9RNWuz97sgF+xLJA2WvSqdeeVX7e3ShEXH0Eafc2LOivLOnmvT8Pp6cPre0CS8f
iYzyNtK9fQuq91Af7K5WzAbKqfXwDMkLzF19iK2bpKqppSMpYkiQnrWGd4bANPBg8qFZzIqAKz4K
cVX0pYC3RwbNFPVFQUIGrZ2TgnsAIiA6ZHPjGMemwdulUlm3nXRthZdQVLDNexmqU+IMFR5C1QLN
qoTMYchZum+pBSOyr4KBbBX1FfzD1OC1G/lT3yapBLAEOrVDOjk8p5JGeOX6Q96eooLFebryZZ6B
/odHBba2HkE9JgAv5p55DLFI4qNfq87U2v9iERc4VFQTwDVT1Opsl+KRtE4dXfzKFVeaAreArrU+
sTpgVhZSmmmR5t4vnA86C8mJge6Bg7U1hcrm/WIbTu9jc+Sy8hwK9t+PlCMJgf65OdGLXDn9+YdE
OGjhfKM1RcUzx+JpRHk5UJ0+Y3jHynf/CodyxUKQQKwMBkUzM85DfEyEx7BjhOSVQHkFQTmgNElG
iGJbazaeDOWk3lRlxhVt1QgwjCLBiHCFLoBrFxcnSfWzAIslB+1Lk01WVwQPWcS4M6zasUCZ/WNx
Ye8EnVNDHijg1iMSOl/zfHPbpVl2UBE/4gJDROdRa5bp76K0IVJgCUiT/icQepJaVnLJxwFBB4AS
o9Vk2+syIi+jOs1YK5qzR0/R1yfnsIRvlXPQiRbm96zbdqwllzFi+L9d/8NCsdiPqorLBjLB0JfP
pmOoHpQxNvscnHWjZBVhdkgbFAOCHo9xHjx2ml2CCn4IBCvoMqL0vOv1lyZm1QnmLaJuBVc/ivqK
ZGgZagwOq5u2T3p+KceT7++TGspYR2gNdS2jyXAl2F7BzfuwWIPI47ssEmefDHu3Cw3ChS+J6Hox
o/LK2k/qDLedodeFMZ/hOLprq3KfZo+3t5OFQH028tI39IEHQi+/epkrNgLD79cSr1drRUUJNUwm
DMFgrRKFf9SjKCJobwDLsjHeDR1nG7HuDNAuauoHw2eJqTDBqeAR+BNGBnoPB4J/TL2KBDjk7Tmd
7mp1N0QG2Fj2GcfSU1l1RmS98OlHzeFH1aGuwO8uc0FnpohYXmaHcoRWH4jRgTryQ33gm9+393DN
GyUJBR/kmdH/JFMrrA9yXQwG8Fqj+06r/HFALqwVMouXmAsqrhy0JRa1oH0DzoMyDjGCe0ATduWj
X6740I7e5Ul8qL5yRh5qpWkJk8wL06jQrHtyEgkZ4Lov/hQ+a5f4NP4GhXyx10ZTsi1l+6zcMwcT
5g5DOposUGke4kITEx/0/FCPueR2/43WeeUob8HqEUCBzvpPm6dQNQJdKHI+G4CFQqeVgfIcah1x
9KCzSAvXPnJLm+aNXYSsQIkwKBMBJ5WMrZrI+6APzX5kJYhYMFQgboWgktJmhlGgYNXvImTXWFn7
lUmVK69Q5qC2sGXUR21sZxAOxHe6W71Gj9lBsLJ9/ipfIpUwBTnmE3TLIag4DDYbvovnTaqzZ/9D
I+p7A94xzg7dzkTbKPe72IuPaH407hPGLY61nlR8RtxMqrACsiR99fqzKNWk5J9uu+DqJ33pG1QA
6cZY4PjZN9SjhHbAd4E0+3CnZFbbw6T8ddoNd7GlFER0ddZzmxFQFCqg4KutBkMJbNTF0TElnGUU
4omKQXvffuPRVqAx7kgr7TcqWNVFZabA/UNOde093piGRtEImLUtQrztz2myiyM7gapnWlthdBnL
Y+Zt2tYtR4srT1HsMpZ7PtLX3jT/ADRxo4cbhWn6RTMNk28kEJuHOFVF4g5dmIVijjzB3oIjK8IA
cKDak2enhc1A/qMJcQuaOjm57ushGgZAz6nu0fLXVCkYhDZxvw3jI2ec0/xQla+55Fbas6GQTgwJ
l9sS/1sQPlS8URTCQ+PXmHlbfN6GiFDYH/XS20xdbGrFI7IkIvea5pVlQCetBtVhU70PAW82zdkH
rbFcbCRoZWT+toOsTIX0RX2opxiFmncd9KRcI5vD6AjiJgKNabpVyl3OZXbZbzPO9aKtmk2kQYOn
7qqjW3WXGOo30lnxM+JHvpVmv/xw76egccStIkVf3HSXROdMtFTRQcNhARqA7Byl22h0+Ab31ew5
Rfe3t4m0jW4858W91CAjkO2T8T4ZiSbEll5ttPKiN04aS6ToDoq6i/x7NT9wILDSXgwU/KdDXO0h
XI1hmq2WP6Sxm9UfXv+IuklmXLRuk6tEG91YOmc4PzwEitTwq5bRunfuJ6fTRDsEJXv6ytdvuRaa
KIkQXIpi9RjopgwF7ujC5R/SWFtQ6Sa4sDSqj+UCwVsp72rOMsIvMVdM2X/jx1ManbkCxLoopIgd
+vR1B+4HYb8nrwRfsTM13w2UGowD752RxurqJz3+7KueBOWhg4BBk+1B2J0Zgxl3ji/bNV9vubY8
NP7oKuI5kXrC57oL2S10CzlpaKcGq+60Ul0D1xm6NjG9BpFU8Hddn81U8b1KCdq5GccUttq2chrQ
poQkOUD8iCf8nXTUniobHnbBdN7Iuqv+vLkh9w/CNVADoYUbDV/X8GWi5G0lAj46JJZo9mZsZucK
vIfk5aIefCvbfaFw9FLbrNGAlfnEa2TqYKr5qGoVPmp/2oM8W9yVZHrxS5Li6mo+aLZ2LOz6MG6C
rWYVVuRyA+Et32J9CeZoS8WHqwWg1j/o6hxCdvgZ4kxFAmjPUl0E4x48DE8ZwRfO0g4xeTV+3Y5M
P6+w1+ZTn7muiPWR11AvG3woEL4Xol0XBWklln3z779lH/Wl4+O0LzUF9auUpCfZlPaBE8PO0urc
xvb29aY1WSmllULWtW3UFy4NwCzf6FjT9LkkwTZzShmEDsg/Wh/N8ZS4itkzrs0sK6lbcyJVoCmf
3VgzdpLiesOJKZm89hVdeIpBT+kEoJdW4woYkep/8spm4rNtEdWk7j9QcbKMZPhoepGA1Dwm0JQw
RwGyD2F3H8esF+Yfpr3//6aiaHd9ag0jEQtjLsnjMnhvBERysm1kxSfP+ozdwZoe8FUjKLOQ2tFJ
Z/ZOY/bWTonI5S+dGPpIMuS11D9cvyrddN5zwZjwoodrFOTQRQwblgiutXZktu7/2F8A/aHdReM+
QjidWzaSKSlU6Hgg8QY6PjWDQL0tic5ta37uMIVCnUmxk6ZkqIFShUTHYA/uZySP3GzjXfKtZGYD
yVG8YtH7smyjTmiGqQTNL6Pe5PL7JnosFKcXzNuWzX/iyl8ow6gDiYwlV/MtDOMint8mcZm+iJyk
RvaQj/lRa6Pkm2ujgZHH/BHi/qBiVBRskeBDpR96cYQ2mW5KepQDXR5kdzymLqq9KL3eNu7nk5nC
oR56kyxCFwM93qaBe50lDI7q+jvxjTNM/6BfsodirxzjrWLWrE7In8+yGRlcT+i1nLWwaVESX5uM
3gghQZ1sceq2Gk9eMJlgS269jWzc0licukxAaiNbv2zDqgWgemwOITLDrmEq99p7DwLoYKefmOmI
H4kBykIqsHIKVNW1AIClAuaa3OzA5kIq3NQc6Ciz2AJ+Fu6v0f4ktxbP3DZL8m7kgTZYwll3u688
ITUYNs35fTa56rnGxSgwmw9407hhfbdWDyLeAhCiQOMkT5fqRyHPM3FKezRWoaW12/RzFktRWVeu
1WMB2WEBg3PQC6GLCGqja4WBZcVlq/1uXd5Ube5Q7opP706zIV42ndI732l6RgxY9x3QdqB0MV/1
6I8GZqxaH7qPQAVjnnyPxnrHs5JP8RHzhGZ5bj8Zx3I+dj+CzgKPOpYKJyZNEOQgihXRydI0BP2n
ZujWFm/1IMzB64+xsj/7D2b3WSBSl1mt9RI15WCh/u5D3wl5aidzuA68dlCfgqDAeQTZEreNQLP0
DQmL92LHHVhU+/O19YfVGBMFH6aBlaZ7AKukqPVcmoNRcpCFb50lYrJu5AKACgHoLOtTv0EsbwYV
Xd45KeXIjHj9IWvRntoWBvpdUMqvEhKNMlLQAfEGFLn7YOMXEUT4FCKqHpRCynNf9NtYl4jQVxdd
6ZDq4yDlfNsLfl7z5z1Z/FwqgHQxKKt5cf66qVv1vf+YSK46waXYPBTg0dS/UmfqrWgn7QZTUK3B
HK3LX3fAXP8EY45xi6gicfJQJQpWDFS2Jf/Otfd6CImnFwitMaxd3fyZZ3DOcuAxR33Ko04pw6hG
/JpQ68qm4jQMvHt7Qde/dhg7EnRoZMwUIdfWDJmG5+kckcHTpICo7tSeHGUvgU7mrSH+o7KDBgF6
JJ2KcTtaDVsLXOq9FnlVLIUNcI1Q3MrFdECV2vTz0Q5YVFvrq/iPhXOcXuxXF43K1PhA0o2XMHyW
WQK88wmhjyi6XNDyguYBXFqp27NWF4HfQybc5HzFrZH08O6gbthnrpAlp5TV7rFmzRKNCoOpWkxB
nQBtNF5a38kbVs8TC4ByCFULlUGYAVT9Igu/IB162+PWLo9/2Mvx+kGjjkadYEEcJUntqt7stM9a
sfLGrUMH0yyGz/pCrVoy86T/H5JOHdR8APevFgMplPgO2nkBMs5xdEz9X74XO74oobk0aaysM176
MANdUdY88x2mGRQ9P3lJzfD4nx27CBxgcIEizaz1ibbua0ccfbmUugy/J/4GFYlhNWgqgvr14YQm
JSREGp7xil07YmCExDwhZGjQQUOFDzmUZD0o6970PRBNaIdCSjFdY+e1dXtHV9LfcP/FdOT8QxYn
LJ8EPjY4zNPybv2gm73d7QVQLyJfufEOqKrhE83vweH+cBv3xwVrPgcSuHhgI4Yn6GJ973td2ktg
aghL/SX00o2Qq0c9YI0X/LzpUDjUkROUXC+rBDhBGj7V5VPYogA0JlYtooQ2vgwTh3Rhe8FLz/b7
mhRNaOpj8nTb2PlYXEUZ6kdQziNrqRD2/DxBOaLt0wvQtl7bUSIfONXfYfbSVtCgmAP+Nixrjecz
ttjaLhaVAW4L+p9KIqDBI4UAGUx1exuFZRwVoqUQSbPOAEqVmDrMGJ4kSD5LEPD7SOK9B+2v23g/
Tga1mJTD8rkal4E248l2gAxdgDaiF55FELCKoshoh5JAMI6kxvXaZUnAQzUcjECZdOAHV/Gtvj1K
wuttW1bSYzgGCxhqi8YJw5npDCMfp1etJdInGO64U7hrXtRtc188qD4RfrP4S1baPAELNY9ZeWau
mVPRJfS1GmJlWMMwf65kNDbuqm9NtTTx3IGIPrGG7mNkNRr9+HbM+7bApC6rflNL2lgAE6/yOPoe
lJb044sRnZqANQP646sOKIhTYPQRZS5I8FHm5UGjgXcUh17Rj1V2bINjJZ+b4lma7iFAe3sL1xxl
iUWZ1YrcNLY5sOQkIChdFZ4l5wXhesYxY9k0H8PFYQ4FOczVYA5kLQYoBp2U+a8QxR30/hAVH0AQ
Z9j/yTK6EWDq/bas/HkVi3Pu/9a6p3CKiMHqqVrzi1kZCPKfkqiAGeDasCpL+J7TIIqgzMN1yUnt
dxO+416zFwv3tkVrAXEJRe3VICdDDs0uBMQIA8gfvLZV/N//DYLapiyHuDD4l8CCIQymCP7I4qsE
vdJtkFWf+2fJaG4+o5bj1BNmnwtb2Y74rMIwDx4AIfQXzoLhsZR4Vn0PlzHQvWFqAfRU11ukNoUO
AdOZ3mAQn6co8s1JHayqH/d8kqGOKb0gVcu4Aa7aOKudg7bhD+nnNaYhB4Jf9VCrmCuq8fwhwUs2
sBL58i/WEjQpqgQOc/SgU7b5uVDhFqZVppH1SIea0ZibBuebxchwvvkP0ZcARHPMDsmQg/6hZgR9
mqiuJyxi2X3UBXRhJSLl7oAGvcqSMlsYGHjzubmFNy/wImCkReb34gA8cdpAqEkSLb9504RjVjCG
r1bqlgi3MxUgCOagL0KTmFdi2COyYwn7o3HqM1N4iTcF5pWqXfIEOmaO+Jj08Gzvt9Fu4k8WBe3q
x2wJT51qqQ5q3pjhOyc/tQnEvEn2CTZhN7TqTZD/tV/iRi4IGNaGgLCGKZ7rZRVTTkgavOzNXABN
it03R2+yRnH7t14JFElAUnAmWNR06l2ayrEijhM0JjA7MygHSE1Xg8WxuJZ+ZmRwu5FBqwt6C14V
0WF+bczYC9OQduiIGKEDGaLwypEa7OvSSdwZDsjoc7eWQCMcoXS307YQS6tNSKax6r8/PRW/AtSc
Bo+HCPQv6SWVjSgVWvztpLKCyeKQySicIL8rKoan/oz/10DUkeh1P4CoFMwdpC8fQnvgyqo/b2/c
ConJNcZs7OLYqR2vN1wMY/j75gBm2K3uSG6HZQ3NZtM6vhuYhY1GCdDsclZkK1ve1W35yHpfrdws
0YggIr/Lz3SCICi8/h3yOHk9P+i16T9XX6otgDPljGII2rU0O9tEL8pR2LFUlVZeW9eg1FEMFWMI
xRm0+Rox5aYh2VsdQvAM1w73Xp3Gze3FXtvPpY2U+wp6zAdcB7hoPNTCtzoXCRjXO9Y60regthDF
sp6A8Vxs9aNG0nuOCGiKOLwYu/DSHIXj/X8yik5JDUYbN+IMKI7bSNlKvMuxbnY/P0VX26SI174x
prnmeQkgtIv0guujhTbFR3azmfijYoTwstgferxpwLhs1I7z/mwrEK4c0CglOIkjP+Is2Pl2dCAe
rNvoYII+iRc6LBXGFWGJa3zqdeWrvifXszv2mJUJDvKpcaI3zADumv3w0G1mqmsNZ5HfhtvT93An
nkVrssNPD47KKtcx14IKcuhzjSSvwW/xn1sbQp+HyEGDdOYYdnyIPuvX4plzo9MlOPZm5LLeXitZ
nuuVoCKfoYyKEs87Me5U23P1hBj70RY2Avl9AO/DV/zG3esbg3F45vW9voLM8XwmTwIppAiSk2s/
K7gS/D4C+h+0kHeTBiI4fs4gjVoLAUuI/8fZlW1JiiPZX+lT7/QIxDqnux8AX8Nj3+OFk5EZyS4Q
IEB8/VwiqzvdCY4z1fVUVZEZhiSTZDK7du/kxAlpQvpBwkSntNuyDLcxdgsXSy1Lc1cULidwJEGM
ctSZOh2JRbOmKRpEo0VnfEujHPmU3OovoVZ31wEWvmaGtnCRzO1RS0cBciRNR2/g5GzTZWCDOnJ8
70GFJguvBsfctO0qGnZRRAEtdPMl8uivETdW67fFaZNOwA0iRTu+joqnsOArAFPfWhYcBrONFoKo
cVW+OAZQbs6IM0P2feIYmrDTOBgfFECiXaRhc2fmoBVTuPnQd8GdIK1fmPLx/Lk6uweQa/mP0Ymr
1ITzKieIEyGAfdOWnW/m9nc7GTzHepOW5YFPAlBJbI1CKsA51leWQzbEeiRZ4IMYa88Ma12m4d35
z5rxLJBZgO1sFNTUvzx/CyOs7CGBFpuj3IK3IEENzip9Ew96e6nYMRMpo+UJdGZI+ajgqZtidKoC
MVgBnJIXJYDaDt+dUvHVFhpRsVzHeNhbtFBd0kmkhYY7ZizJOMzu1aMFmLg0h6ZdEORYALUZ1oGo
rvqu9IqILyz0rHNhJKg0Ujwep88R3Y6FsHscCXn/Zja6q6MtmCSg9r4Z+m1tKe5fXkCQqo/vVNDj
4VE+CdUbUg0ksTGqLH9tKFvbKr/Nh5+spRelsXSlzY7tyNjk5uaOGVpocwMhJChebJZu03pHHM+M
Lupmp9rRwgE+u2JH5ibHXhWCf66qMJVDEIBwq1slaGzo4yXa5qVRTe5poZhEaQMcBz36vRX6LYp9
hXxTk+fWvrCWKIBmj7mjMY1jPgrQ296pnBgEl16Bmi/CVZ83P8Ke7TIA8M97xpKlyaVbK6yKyfji
N9nPIgXJuwb2kwe2qA40v0qjFC/6dx2QS5yOSAMvs5WoDjILVHfBenvV9OjWqdPt+eHM3uY4q/9t
ZrJKHLsNdDG4A8smJT7IcdSt7EK6Om9l3hd+W5ksD4t1UtsCgzHrg02sNbVe2m5XNhtT8bj9et7Y
/AoBfgOYj4lgdbJ3jZ4NTqDAvxtb8RSB96BZu5RbbsSWRItnx4UedHvkyB4f9aeLxM1epYGJ2dPi
xK3MO8qfrR5KlcVdylRPXeq4nblWCNLSoLEa+dfMKZYcQrNgL49w1LPKcNPqqgKPC1D+sn2p9IUu
lrlJhAwzBYwI1xiIh09HxnSE+AlDrqIIVWPbViHiaC2JN6w0brIwaR7Or9mcG47E65YBHh4C6fNT
c6NgiJ43Ye3RKlnlWnglw3593gQSf/glkwBFhY4BmFqQkzCNKZlxUti5BFMKZPGQ3AJaNolerVCm
K7XpyOBmWpo+gE2lWxEaFjslpvn3prBNr6VBcd+WdvQQNAgiQgmmuJQpzdpOYgOJHFs5dLRqr0Sj
dpBsNwpMU0lT/r238/olzXrqGbVavqA3wI7A/VMqXgAek3cCYq+7mtvWVZU5gZfzPNpCEaz/iIWZ
06s+0KNdaI1xWjYQ8yc4dlEoplmk7cqhh0R1OGS7gURW7jdOakAfLY2Sg1GinuCCBtsgLlDhmvRl
DyA+WPl11rmpWTgQODU1vXSDIdejVaKWFDBiYtV4RnQRaDmI2a7wkmx/thDwq93ISiKgaRLhUC/o
BraTKu0vElXJD3WWdw92OpRPtcIfNUpvYKrd9gWzIJpGhgHdMpZTQGNeg6ZvFWh0Hbdd9iasxvYG
tczuBOqjIGN0VMiZawAosR4VY4jTxFW50s20Qw9hTsyNbmR0ZSYk2akZ01aZihydSXtrD09SVqyt
0NZRtXxvtK29k46mtag59NGqaRXRfE8DoYZ7HRBjSKvlpb2vQBFarLheWXTfRb0G3BCmHKjHAdyJ
ghEOCeIqLV0w2pf3ehUnCF5T3F5BZD7lZQVWPcVx1n0bQB+AWyak4cB88NbLBLU+kaHvwdedsId8
VhIka5CjJCXI6NrwXgx1Y99nWS9AKWMw7RlcUPm21PtS9cwhT4ELVuUPYoXQ2ajUslzlSto+Sgdr
5qssMIvNwHXY1NBQ8qwrKbf3esidB0Te+VY2otbAX8EDejkAWOS4IMOEjDpTRXPotdJie/Al67ov
8f9XjBPowRYOmMtdyhrZugVzrMEVcYkMD+2Kdi0Y05/iPEwDr84Y2ys5IdsySKttz1XDs6sBHVGA
w+l4NqWaBRKwMHgwWqr6bU+aS0Gbfg2mfG1fR4xvA6VxDuCGijXYDtPEt0gTbpusS+4qOxh2kMNF
yXLowYBRBE280dFS5lYAwUs3NIwu9MvMandtlSrovY971QcVn/qTxm2Itqw2RnjRaug0MsM+OFBF
ye6JVXQfziDilXSG9FZ2RbMFPY76ESl92bl9Yg8XKUsCPw8NestrFcTLOfLgLsWY1wZvU6iSKWH1
FuYARLlWXoavWpKgllXGpd3dBIzle6hfKahvkSa71bvauW80Ht7klMnXTtbSWpOUOpuh0wK2HSyl
PkDoxMIFaMThKgdlwG1bQqDM72wlUw8Nyco7A3LiF5piJj8LA8GT2w0OyoC6XncrO2SgUDRTuwXd
QMcytNXxZm8OlvSNPE9WKQDMcuHe/gpGA4gD/+AB6SDhSMgkCukcKzfsGjK+EvvCV4bC6/vck5bj
g1J6hVvv0eAfegbZgAinp3DT/bsMC58Vlwbp388f4F/hOpOPmcQqNSFlDRI13EkZeKfah5zlfmK9
9T0Fo1n4s+DfeWgcogDhGNCoMdhwFj5gvIWmF8jxbEzCmExVMpv1YwK/S/YJE77gzEdfChSodFcJ
1K0Oolczi/wc5VybOs//lf0xWwFEuk2NyaWsKDyB6gYuMLN6TyPdj+poTVn9JrLngvSdW7UgLzWL
0M/KyHXKfuGSnokJAEkcC/7G+C6apvQhY0Z7yHrBfMNBJCXesVX2LdszVKwXRjqTZDwxNX7KUTxf
KGKwGgFxO6XkfuysSMJXyG+6FfFk+2TGmz7aiyVy25loTgWmE69LjZroYp1Mb0oyPUA5D+EV7kFj
6J5AT7AdBmK7DrMgBp7eKfLb+YHORHRQqzA+m2fxsv1KkaUoQyZgMq7Ruw7S41CLPEXZBZnXJJvz
tmZiLBUAM+RuwU1pgYLgdE5bFtV6icZLL6Lf0RLnWo1/3sCcfxwbGOf3aNFwDGq8sGFANDwGwa2e
X7EueMkSKBybLOML5sbdNt2N6MqAJAbyHqjZTZYLig24wkFf77H2vuqeouQ5NBdIjWan7LeJKTVb
JBVZKh1M9LT3zb726yWu9oVBTANfFgx6Z2qwIKp3cL0K6/G/qFFToL4NpKPGs0v9TKEdLQuFVIJE
jxpi6ziCgIfAXc8BvFTVF6aVhzZqbgfoYpa8W0I0zO0nSJWg3gniOU23JwuU0kyCXVODKHKtukH+
TnKwYO+VaFjV2UO/BK6cvR5wT4Hxfky8mdPtq+S9VLQGRTrzjfmN5mbX1bN6hShqV/zg0Gz9q2BO
3EZo6XWAmAXVG3bUqbczwUVNx6sxVR94scqGd8W66JdOwrk9hcY4sG07OB/w5j+1IiI8+AiFfyTs
ukbPIQg8OUUI8dcBeBTyYb/tTPauUTpNF6cEo4FsKCmsbT1koHWTXsbIQsF2blOZI8W8gS4KJPMm
btErVWckEdwC4cYhs4eDTJdO8rldZY7861AN/XxQns6abImOUAGuoAjwGbcms3zegxmdaSi9nz/0
Pl+N02NobFrE21W3dNBCT2w5GlcMNI5Dh7V/wcPHzFcXDfRmdW+4KNexZ94Ha3Q7P6L+Dgl2t9qz
v14tUY8/YDKfHcgLsswaPwDE+XG/Z+wjHRbO2rk8+5ERbdocCzV5Cj0yGFG2CPv56jJfNe+1F2yy
tbkrvgcP9U33XL0ttXbMFZ9h18Dxhfc66vgT/zcsXVRMQY2rrty3YWvlbvwWqV64u+fE1bZQqFyE
noy/8uuC/jY5WVAaDuBzDTBU4rU7aAUI37xpG9eB3rLyam71u2SvXSk3ZLtUwZ2Ntk2gbpDbQ2+R
My1IaUYpI9oE4PHY9AftESmkBNoowRa4go3mArAR31eb7uLpvAfP7scjq+PPj+4HqWYClKoKlhac
KOB0DbQFzq/RAb9O6O9hTcLmwW7xNg5hoDqwyG0vkp/sKV5DqVX9cX4ks1fA8QROwkbGzDqNdUxg
DhqSq+aFHeKVAmDl2tg46JtJn8/bmz1mjmZu4pxhFMZtI2EuBFgPPQ+uzjs36x7OW/natoyb5nhU
E4fE+7i01BZmGj+/AmGJx1cvYHAiu+CerL/V23hhWDMcY6cGJyeKboIYqLVgkH4HoDe/HIinda54
qR/CwadLw5uL9ZFgxLsClIsmEFKn/gceQTWxONwDCP7mpd6gs/fDurSvjb2x5B9ztynUHTGbY4CP
R8ypqTqpuTOgu85DZu2O3rc+kI7NIXmxd9Gdrq/Ehb1uviUbZ+GOmN3Yx3Ynfhkzk6YhSqJozExX
0RPz495FUqG/Az7b8LQr/S1RXLKJLpd6z2d9B2KR6HNB/g38PBMXNeOYR0VqIr5MCN/WLEWy2mgk
eICiRNmhexPDHzgKQSU1cpyrtp7cD5zUj0VnqX6Qq/22oAO7LKuSFKvzjq3PnAvH3zbx62awK4Ym
LpwLrIXWYb8rlG593sSsKyPZi5ZfvOxGROPpioMlPKadbSGuGXTkAOm9yl87LdqmeeuVDOgCEGSW
5LY1ooVsxfzg/mN42pQId7frWGLig0Rdo8V6zdRsszC4WXf+PThnkjWPTGT+ZIbBdfvyoP6okX7B
NUke7cgNPw7K5fAt+4k23KXi6Nx5fjSnzphnP7owmqGI1NI0ahC7kaem1LZhUG8GCxg4C0K9KQ89
m5s3dam/nh/v3HF7bHdyUIAEBMgfginNlRuevXNlby2JwszOKKi0EM6h/ZJ+Ceq57G0rwIxCbttC
/tK4NoEnJy/nBzLrG0dWJo4vYkVPCzmuW/zDLndiCRI/GzWhqEfwOBmpf6chNkj3OhKHiJroNQbh
ce5aV+SG++Z3vnZ2YtsvVaZmR4QnJuJ65E8wdacuMZgMYXiBG6PVnsAHnZKFfTy79OAvR3OZBim5
aTW0Qi+B1WsYkKgKgI/Bs8Vv24G459dl3oplEdvBmw6ptNNRdF2Ek7DDKGR9V3QrLm+qdOHVOGsC
IA28S8b+8amDhardtE2Hy47Lz7f4FYRk3aSrH8+PZNaPj8xMPMwecvze8Qbnyc7QUwj7bXXzieQL
T48lM5MJczKC1Px4n0oJEvdDau2E4qdLj4DxY6fx4whs+XPO9EnbKBg42JCFsKJZ3pAcSPWWWb6j
7sD2jq7/8xM3f2Hi2aiOZFmgEBwX8OhwUzKj1TseQWHgmy1WvF31e5u5dJPtY99eteB6baEz4dGF
s21+yx7ZHaf6yK7KqkQ1q9HuvttY18od3nOXBXhyL5sVtDtexfb8QGeXDo1U+AdgcTQvnNrTiTB7
WsdgO1IP8QCN6STdJdWPVCkXKsmzQbn129J0+QyUd36pdaA7U5Rr27wwymdVPkdslzKwxhS7JrnN
wRYQLiFd5uOuI9OTY4lWameBFwcKBN8hTu08R/fqXX6Zhi7b9tDr9VLFiy7JReETa8GPZn32yPLk
jmxRmwgbBlGHNAK88C5vDlQ89QKMdoeeL3VbzeGZ0bcNMVQCaCEwABOnJUlUdxXHOGvLry/JPkCR
bD+s5I21KbcoOV5SaHtea3fnXWgWemY5yI+OHEBImk98iBaMp8YAn2389hlnvxvch7vX6NLZDjcL
pmbn87epqRMlne2EwYARli9iZW74lfGefhSX8rqvXLnW18ZNuiZv4WvkLuYDxrDiy/FzZHrqRLKj
hRhH2frQ7XHzTXZhXbHt62PgFReLjjPvs0fmJp4DRqUGQlLjpK4dV93etF582bqWR+8gV+FZh+wy
f18CMo+vgHNDnEZWBLc6Q4flSN5fKRcpuak60HABD7Q6v46jI341hEwmGlFNFLAmjor3cZInAZYx
dtCuratu57y30e68kdlgZEyX/mlkcpSmZtUIJ4FIjAJBB7W/Q5XyvIG56RpRP6oGDA5a5yYekZZt
ntshNveAak0jIZ4SZpdFDz6qst4wq1qoQswd1cfmJh4RNhSteiXMiSRwMz1ci+pSKdf5Unv0bJLv
2NDEDbSqT8JYw8T1a7pLwDyzNdze7y86UEJdAFxnvIkLZQveudslKrFF0+OaHl1/YPvOkFGHaX1j
fAdGoIDEebpyVvp1VXrOrQ4Z5HA3rIIVW3rNLC3mxCWJXTVU5Jhdx/6WR3vIPMsM4IetSNbnvWbO
949nd+KWjuiMrmlgyAA8EeykRbTRoNZy3sjsVQDumJFdBfiOr13gdS7sZoxhOVuFSgEgzEWYPVf6
LgtckVyQ6E7R3b4EW8Eh0R5SCGZFC+m+uQk9/oLxKD9aShJ0kdWNWcwmv87kPRAELrAsKLq6ThIv
DHduToHnwU4fCz/2NGNqgf5ysHuEhrG81pQfPF/TpbLpkomJZypV3WrKaEIW6i1LkAAzg3UDndqF
hRsPjenReDyUiR+mLctLwWCncTZO9k0oq0pbhcVPalwCgexH0suhrLJE/jJzr8JNqEZAZ4QQYtqY
NPRdhrgbVtWKu6r63orazXOow933ASDjS2KTM0fZibnJUdYWcQb6ezx/aFjdcMZ8vUnWLZpl8bhb
mNCZW+DE1OQwG/BatDtzfGm1+apq0j3Eg1bn12xpNBPXqFrForKBiTa/HtRnqd7bwz37L56MGIhp
UmjMoaN52jTCO90xizEg6Lt7gHCMeMeWpJbm0mTHNqZtIqrSBKwpcS9LO/PRKe07Ye6it/S1gai2
FvJVEw/+EPdbHsvb85M49+I6sT25TaWm9Y7RwTbRX5Jy1aX7rNwW8dPAV3X0GBrbhoLBfNeVvk5u
6RJd38xpdWJ94pEpZIt03mN28xAc1uRHBbrVNArdoCBg0G4XPGbJ2tQpnSzK0vHVJZwblX7obeLZ
rHVJfgFE58K8jl8+OVCQ80ToBj1SULNPG7VoUmqtHWBkhkS4zJUDQWm3a8IbnkQo8wavBQPgtFHv
UO26tnVQoqYv5z9hPLLOfcHkJihyW3HUFKNNeiCTbLtTAXCrVM9S+RIn0OzEHg128hQB41IuCMNg
RWxcREq4LnVjTx0IymoZaIJ+/DcDA/gENyxFa/BkGUk4RBlTMTCD73QwgxYALW7Om5gf0G8Tk7MF
Wh08UHqYUIEL7S1I1w3Itx7SdpOkT+dNze9AaF79ezjjOh7d2KoWgVRARfAl9yicBZfqur60f6AS
c8My19jr2+x26Vad0anGpTNisUEHBgKZKVeUo/ap2saw2TyIVeJDLmcLGKwSuqCM31qgWM39fpWv
Szfam1f4wQG+e0FvljlJR8/46qS/P2RyAPAUbtll+BDjOvOe0gswvkAtUGt8+4AmKk9uv6V+yV3l
gT3SXbQQ2s9ev0ezMHUkIH7jysAqy2wLHjJCL5rA00GhD1Zbc0loci42PJnziU8VfZU6XTHO+br0
QXCweal7r90mvnOn3jWraOT1XyJdnXcuyNOjF84B+n5apMDs8k4jUJ/sTdOt0W5UmCMeegB9ZXuZ
GbVroCtPgwiAGYdepmpuoaW+ML6js27hXTi7pY6+ZLLSUaT2NXQdcEagh6y71B0Gbit0Sld+F60X
ttSsVx3ZmixsbJdpqUqMWt+zwyWqMu1NctNszQc8pFIXcvZgcBQ/FP8WstALB//SMCerTLTOacwI
phULqAUTfShN6leVcJP2I+p0d2GkM+VbMIT/Xt/J4VEmUGk0SpiTynMfGa7gu8qCOgM4rvQHx7wB
rYYb84UxzkZeNrVVSCug3DBtelQGzRRFBaOBSF2JdL1tlrdgl1Ah23Z+fOPnfzkejiyNX3J0NhoG
B+fUKJ4aovAUg8KiRaXWWjgG5o2AaQX0tjY6Uya3V2zXTWqQHCzuDUJhu1wntb2OyJ+8gP/zvf/f
8KO4+fXZ9b/+gf/+XpSQVwqjZvKf/7ouP9jfbrJv3z/qf4x/8T9/8PSv/WvzUVx9y7/+oZO/g1/+
p3Ew+387+Y8Va+JG3oqPSt591CJrPn8/PnP8k//fH/7t4/O3PMjy459/fC8Ea8bfFsYF++PPH+1+
/PMPsDceren4+//84TiAf/7hVcW3Jv725W98fKsb/GXn77oOvjR02AHijn/BAncfnz+hfwdmEa3M
SFQB6ueM4FxWVE30zz908+9I+9jQibQIUkCf5El1IT5/pP1dB44O55yJtimgwrQ//j3ykwX6vWB/
YyK/KWLW1PjFJ96HYhfoYtClAWQ1nmdjI9ap95GMO73C4siLSgZgYy0TP9Tq1j+ajz+tHluhp9vp
lxk0uVJMAZrY4IGnZrJOo20R6Egvxqq4M7WaPHG0bxI31nl1F4Bg61FL2u5CGEUJBaOGtb3bEkep
3MQG6tKLB4s8R7UMsRlZC5lEVVZm4ZpapkB+28wfolRm+UVqAEPrjsQCV07XRolrsEyJ3UL0CTR5
EK12LgIF5RU8WOo9ekWSpzZNe7GRncUTqGg0zj340sDCrocGmhUzllzwVEUSX6+h2G4LCk2+8zMz
MzFIJI6SBAS9MYBqn06MDFJmZMCnoFcWasPMubIGkLAyvErgb/8zWfjjJTi9Lz5X4MTQZAUGtE+o
XQ1DPBTPsiyueGa7Jlh/nY6uoMrn2n2/b8DGeN7s6V0BnwLQ7BNbNCYzgZacXIlhHIuWMhK4tcyZ
1xYOGDOTrFiJwArWeouqDNSFl2ojk7rBL6sj6t22ALRH4mZy3HFE1YHToV1noMKBPnIbr9LMYhBv
y7UbnuY1OtIsE3Fvqg1+xBswakm99DNsloVy7Gfd4Pfxjk+B7po2IoaB4UXr/xQfUudsrGCiZxN9
E0bptyIyLkdBXeBzaM8p1KEhjAk2NN25ssOw630dXW+XYIE24m3YZk4O5SVBDpDgaQKXBpV8jguw
Heg8FbeKKBy5LytVBbduGhaQRVKAKN/o4E8p17xCGwUa9iW9rPH/Lw2tjC+sKDBveoW2kKGgidm4
KsRd3sfThqxJrqqtSyvdlKuqSORdGbZQIgXuLAfpiyH7dVEYteNabUb6lWPUyRuXKflrsPtfM2aC
+WPUMER37ZTFCjKq4VBIAaal0hala5v8SQaKfC971PfOe+ckK/zLFsjpbHSiQm/6iw5K3pS1GSax
4gpTzTxglNGOaddoaKOQhbpJGoKoEi2AKHtp5EpB7XKVZ7y6NZICHEVtgSYppVPEwaBRsZcEraVg
bk/8PkXWaSFMmBwUn36EpCuKqXAjtOeOPz8KE2wr7VNZ1CE0ZJVukydOCmm9QYl9HJjlXaaX3VIp
ZW5yQPYP6osx0Qu8yiTEFFFVcnTuhR7HHrszMsv+CLSctW+yrKBNkSdKzyGtF2XbXFKHuJGeSxVy
YLX60mTUCL1WCeSOD3Gaux1LUwNiCDn4IC1NMC+K21rbnF/OyWU2zpEOmRDHRMIRj81pN8Ug2yYJ
dKwmNscdp7WZutRg2OznzXw504AVRmUG/VGQ3QL79zSf1ALvlg1Qlx90XV43om9WjtTuuTI0N5mG
B2RZgjD/vM1JAu3TU7EnUPAFUIHgqTNZfyO0qKKJHLEhkarpDoEcko3hcKOAXJkoX/VSDoPb1VZI
XUvvs3ZTg0YHd4pJk4fz3zIzzQY4mMkYghgA9U8+RZftgKCiUFy0MbdeL0betXiI1+etTN51v0Zs
aQh9DEQpkDabHOK5kQGxYZSKmw4tNGfMtFilaScQqtAAT5w41PW3tuuzXaCVENpIbTQOtugu+F4W
ZXxVZHaauMJGP0NoRdoC5mB2CkYSGojSqATdJ6e7URYCeT3awNOyqPENQZQdQpzwr1uBDIQ2dpIj
PsRldmqlDCul4E4FKsREbW7Qb4qUaanR5/MTfZoi+Jxn7G4NuwYsk3jsTLa5ZTcmCP0wz1BYz9cK
EM4b3qj5NuB0uOrNNNxSXWjekFvB7rzlSUwy7lfEnQT6dWiioDjrT8enxX1rJA0cCSSXto2rMAKf
D/xNuU106fhK0xeXSFwrL5bsutjtyjC5Pf8Fk4zFr8HrYJAF1RSIdPAdp59Qh5wI3R4vmy7Gk1lh
mV8leuTGqZncKaLLtmXVhJta0HanW2V1kSYq+ChVMJkOmdXs1azDzRpChLKx8fZfOGnGnTQJHrDD
xhACcCEksSZuJtQiFnj9hnhpV+p1apriNqwRRkDybmgPdqaWSyINc84wUiTgYEPo9uWa6aGrSxlV
QxQrjRzqovVwoXdK8c6gv+kB0Ai5T7T+Xcrali/nl2LmVEUJApGGBrQQKAgnzuCEguQGFN89KjhC
sQqoUrXsWhQK0CEPChQzWJU1DxbOshmrcMBPel8Ep4Y1cf5eC6sW/fK44whkMEnHw9euzbm6qmgn
euhjxCL2+nbIN+dH+5nBnSwtcFHodjURpo4vwFPHq/oq74QJKGssB932EwU7YWuajO9DVgTGKjQJ
JMpAkq7uS5HQdk9zofyUIIhQ3C7Xh3DLW0J+xlqQhOhSCW1gq9Ncyz1hhEmJllY5vMc5HbStI3gd
uEbYllAuzXSerfAUG7q1mtn2gx3qOXgmQXcntqouDLmrtRxQpj4fagg0UbMqLupU1sZaFnG+xYnv
SJ+j8epRs3sqPE3RrCs7yoSzUYNCw4nLEhAWNJZg0kXNPQJZXp86wND0wuhXIu/qBYjgBM/yuYXx
EKbgO0OgDSrZyXVEHSUTBhmwhR2tuQjCDoRDataCKLdCBVygq91LcnDPxG3WHRRDLy4c2ZMrx0n0
rUx5sbOlKHdJRJ0r3hCQmQPPvQT8nLkvcHxbwKSgQXJUdjldbakZYc3aKPQ0wswfCY4zZLN4u9D4
NnOe2uhxwDGG6QAB3CQw0Z2ql1h9BF4RWBba3I5yX+tMaGLaDQG6MCjkAVV9avp2Y/denFpLnM+z
43SQ01ANEKkTe/z5UZTadKmIpTQV10wU9QXKH+grdLRwSY94ZtfiKQUosAUFFgNH5KkZPOBygncz
0gmlYa71rANPJBGG6wR6vpaGANOHzEtnVwAjDSHWCiyRaM+70erB2ZVxqgGvKiv2FBU4sROC7hNH
jYAsl0m2JJz39TzFJkcJAjUIDccLmUyIdEDs0aS4XHNm4Y5gNFqxkiTPZdGBnU8CZCrD5LlvyJLA
wgQVOW4L8FOj4DJmiCBI8IkHPVoKRirHKaJacQHWNraZFhrX0D0pdkSi4umAecK14hasLwqjbh6G
9R70J91VVYjCN1jEl2itvnoGPkfH4wWzgfD883OPPkeqMtBIzhE0Kkbl5+Bl8XKpiYULcyIA92vU
I904Bfsh+OrMyUaLaq3srK5T3D7SmhVNu9rnlewjvHNbbZOrbLgBCLt5hYBJUHpVAnxMWObSr2NS
AANEwKkNNKuTe3ViQMitT6J3zRqsDeOx7opctxe27HjMn14D4An/fHqCbwF9zJNbr0vjvGgapAe6
rnjXk6Iu3YwogJsYfbokcPB114BmA0AM+ASkaNAQdbprwlwvFFViboYgsa/FUGWxl2T0EXyb5mNc
5AgrDGm+n7/oZv3QHg8DpNEBef8SYeVIu1U9gR860aOlB3xNAgOns5YS5mUyHaKVkqPjUsGTKh27
aACGrm2QEkE93nFjwyz/Ui78l4vgBY1kJ9ILY1ft6TQwWvSiw2vK7YuarEPeIwmllB24Zru4D5Ze
MTMHACTLwdGI9ijwNE4lgGhkIi/gYNI1ptA70fUydmnSc0QbDomcdFtASDMFVSRxum0YBwbz8pwl
qClndgN9HaixZL6t6fHGMoeof3EyYAC9zIya5NrhzInXzZDnoDcyzEjdnl+72W+Hp+Chg3YiDON0
pnIlVK1U4NutVu1u2yRJtqBfcNwia6tNgaLFpRaIxAvRm7+kQvP1KsNZgTTHZ8ocEzcxnahDhayE
g8SMTWt0ByIEe2qSvEk8kP7Fym3jZPWhSkDd80FoNzz0rZpU/vnhz7xA8RFQGkKPC95HuGtOxw8u
r6AvWxUfobP4oeMJxKvK0HKr3ni066retgM6oWICVXcxKO1LmfEYPVKqTB55h8pnYjgIzoIyIgsx
z8zsABStI0XmjBn8KSotliXJzDAMoaCpDq+iaxJzXReaehm3Sj1sutKpwlUf83YXOJLGuxKPi6VO
ppkDHes6Zq7Bwq7iyTCZHCWondpCSXUIQCsCB2F+L8Ol98jM+WiiVwqFCdWwRjc8tcJsKRu7wOnR
WU5YusYILUGYaeWuUpj9Qjpw1hguTmQcgFQz9UkkyXLTaYABBKl9AUWbuErsbw3LX0bswtN515qZ
PCQ4MWuUENzRU9X01EpjQw3HncUCvouYaFdgh4kXks8TjYXPo27EzaOSDQJBUCFMXjcWQB5SF+NR
55gx2K5AOROJtqa7OC7qNzPXwPVmpZrjy0zN/CFUk9INlfCH1gmBinKToUVFRT4NzHo/8zjkmUvM
WHj4ZRSsB4UWe+gyI9n9X58c5DsgHYIvVr/g0ZBVNGxJUQbNeltdxY0jQfZW6guH27iYk5sXWULk
C9GLB9CbMS7RUUCS5RxpjxBWFCZMMJCZ0SbWavWRFpF1QBy7JAY34fL+tRhImmEZUALTwchzapBH
qVIjGFZcvAPQcN9z5VnTIu6DfENswgp6L3Ee9AfUA1MvzNLWb9Ie0jlxBxGOMo2HHfC9zDVScLGZ
tR2uOeRVXAfPY7S10oPuNKw+JE1dLQTbc66qg4wJ/kMAr5gydGlDAUZBK1BAcJxyPEureKtIskQE
NmsF2T7sdRRJ6bSNOGoqRRgZ3rbFUBv7aoDqqKVWzeq8Z/0fe1/SJDeudfdXHN/a7ABncmmSOVTW
XCWpJG0QqpJEEgQIAiAJEL/eJ/s9O7pKsiqeV15425I6k0wM9557ht9t8DQ8WzNCwgKB9ptbxbcQ
71uKastIWjYaqeuINytj1vAQYWv/F6dJgRoU6wsTPlgevv69ncfAXfMtqKZOdFe97fWFNMCSEtmW
F39+rt+9PWxxeC7hQMHF8GafG5hB2lFhafm0mKsxhF8hjNOT+z9/ym/qxwxqrhAANNA6DGdeP9DQ
bbleHU6Ttc/BOylzvZd+RpKaeXBmbNj6Lgvj1+fCbAbbBaz2LEKnd/5G/9ijqYFPY7ygz2vR0FYD
jAxv0zlw76zwX1cFPJghxItAHzo3refb9h+fEoZjCIQDN9m6EL4nQU7B0PJIvQvzrj38+R3+7olK
TCZx6p9tpt+OKBYW6i4Ar6JG90YaVQRw5EJSxDtn22/aICB4MRYEAopSNJ7nR/7HIw1bt/WSjm1N
VxO8aJ65yoWiPflMWQgPwMU0jOsHMrTsxopOXaZsW46Am2F83SporFmmmlAvL4Mdy0cHvsR1Enn2
yZCRltWfX8lvXj88385ZMudMR3QJr78rXyVs3kosKzN3ANQDiclKPtsS41gaffnzZ/26hIEWRHAy
T7D78WFvzuAkpcBEQiAkhuQTjCkx6duCTCCvT0Oy3Aa6fewLO6fvPOJvKsnXn/vmGcuZLk7CVRD8
Q+CYqY6/sWnie3wV3+SFSD/wOM4OLPHBRb7N2W25Dt/EUHqklAeD3K+zAPFhsPLbn18H7jm83Ne3
IL4Y5llAzzClxtjm9csX2YaRcunhIkQ6Nd2bzQfBRzJ5zk+6FSm8GsYVBNeobRFFbbAfaw0Pfrhr
6plN9+m0jmWtdUBuxmzi6Z51sHqpgOIWjxjzZckRPzzPD33bRp9Yqje4YeTunAS7tlmAyrhMd+XE
5FZL4sHMQ1mCmIJioiyoi2LoUEIbuA+d1tL7tME4K4LQvIidrFLvQ9bMbojP1iEZ+WFSmT4sJfqq
2lu73AOkYlE1tnp8WWXYm8t5SSdQkNMJamUKu7UUEoFiQ3C5xfK+4jkQT9y158HtLCNY2YIRsj3F
GePdrtRhDr856iUMpkmEGK6Sqa2GA0MwNoMf7IuDRxNQNhBNNP5hiewlNPEZzHTnDTVTYPk9WCr2
hyYcvBLjZrVdpT1ZzK7VA82rbaVs2ZFlQVlFpNmeUhQLDzRcxgrU3FgdQCJHsJLwMplqRCLCddeS
tby3YdvzXaekjGsDD+VdWNgc1qkTmumKzKuPGyTSx19yNSbfjZl41DjIj0/IUZVtBSXyCr/lMWhc
SKa8AkaoUXqYfMgramb/ouJlesrmrOqZhsdwN9GoWoxDKxihYq20jU1ZhyLOxT4dGbzfIqZhnS9A
IYCyMKTFg+0w+0G/1E320BddstZBjySKQ6d7/iAsc58NiBqf3SbuY7Ug8KXPdLgrqNA/lIlgZrIq
+UTLwN95zuRQb2xOvxcWjpz1MORM3UyYKIhmjMhK6iRYpTnRGK1jLaIMBhwGou4P4Qo/4AouFuGn
kesW9/6YY+3kbCpdLSlolNdIQ0dWXLamYPr8Heagw7618PCw230W0uAb0dkGrkZYBE9zvxUvbNKJ
r0ZEQz3G43nqvTmjfQ1pUpLVyWDzr9tY5BrhW9LfQfp4oCLYBrDvMj/uSN+Lz0rxPm4GymBNkhft
HFZY6W1WrWlGHzfLI/jLrW14ZbNMIokdjrc369bz54EJe8OTfH4e9CbZRW5DdqE4SkE/nnPbgAea
Rwnr6bBSuu/TCnjshgM9duHlJqXOd2m2RLyaYjl1+yx0JNt1JWFsl4EJIuuRghVebeXSIcx37knX
WDXRb7DLDboqLWc4trWeYkyD9SeqTkzdwQVuyGAh79PHdA0g9fGQKAJNzS1vmwSZCvzAFrZ+Hw0D
YwROuEPjJ7LASz8cAYMA6Jo+ccFG2XBlVjChMah8XvLhnKc39nqppzYpfG0E/GcQfWcyUU22HPXO
Zf0mLnuiJkgJy9CLY7Cmw3kfbvHToI3sKxFu8eVGMVk/k8XWn0OYjx/CBf1mtUSpXep8NhY8fniS
NhBb2g5eCaL/IUtQtqucBPRzNrbyaoRZuQVVipZfiRzXz4ksOI4ID8C7Arpl8wrYmhrqHu1eWpNy
EbcBFzKpA8CQH0gc+8/LGaZYdBbC8joZZVlvcwQn1272yKBWFibZa5cayHxSmCVTn0Zf8rWjdz1O
7aXuTL88ABDw9+XWwlNoBE1kA+vVx9sBFAXc2DTekDaiILNALNOmQ4SvhRDbjkbyl9mE3dpY5uE6
OrEka9o+sPceMQ3PauXmllipYdCYrOTZqgXeB0Fp4U4MQx8kYBjcVDBj7oefi07J08ZIBAFLYtp7
sLl6hg2dmqzGLk7xiqcCRudS+ixpIsxlHmwRA1YM3epYjbiS/OQmDwZqopLlmi8zhTtRsip7SYNF
uAZeOvxDG1tVHIByJR/CaMapl6mBPZBCdc9o2QCiU5oU38BlGp76bZkfk2h1/ghD9mgCSABoswKj
an4i3Uj/Pn5g6GZxUGj4aPdV2xGP9REH9Kd06fY0gy4xPGax559xeJfFFUnQKld8muTLnNGhO+ZL
oMBFtBuHLXfGPxZcebGn2KbuLmv7FLRkMNyi23AdR+SVRZbAvY7Eoq1Y3EJTxxymIBXYJOIKzmv6
SmEtX9kWJoWoBZQvKo2M1hFbBv7HF4FgHNQYmuX4ceUSfQMePCowbWx7SfVgxGlhkcZNFGRZw8o+
vIGUG3fVjHi68BhtGcVREdPhFvNqqhswicAJK5UECb0DNslAHjqbGUPCkl8vwdBn1ayIw3Q12CJZ
lSIyXeUwQXoUStEHzEEpQoOyAS7AXTGHcpfruPtoC6+jAwV7RzNqKo7HPLUWe20LNOaZONKEAWzX
TxHG5kEQNhKrbzu2hQ9uTFZ2Xd0uY/aMOGYx488idQuLeBPuwqXrjuncAVIrsGLgwOxC2Gr6Tnt7
gAOBOmceFP0ex0CPCiIfIXEVKl55tfKcIppvGz7BWG/5ngT5QI6yJBnGjpmN7uYskgwm14uMdriW
VFaNmC71EKNzkOrMnAagsfjUFwdhk+JzlJ+fJshwcVSYW+R3LoSn/s4RyvGfR9VBQkBzcqUnJ4Nm
IoG8bbek7OvepTM5RJu27XEJ1/LzGhVLf8GUdtcwFC10NXZcljeQ9ohGRLMoG/E3YcikY3LrrNxS
DDEncPNa8N9kHU0IAqmGwS9FQyEXF1VbzoruVRIgDiLvAHruWlPw5Yr2efk91bn9AhQz4Zhk0fyx
RETQWnGNzPAqVkp8Qx2I9BJhS4MVvSZkrcLUxt82x3FXwt+cBzWoiqSvstwhGJYFBY5aupQRooVK
Ft1kZilvAzbPDxPtupvMq/YWood8O40wY/oQbTHkPCKGIl6Pumwrt7JkqIsVPEaE7ZntKwq+ApqX
dIhYQ4nFJUHCfljhDes2RMSkq0H6AY++DIoMOKX8NiTNsGT5DYfHe10mi8U0uyPNMqnyJzNZ8G2J
MNMkfoMuIAlU3NcIOAhpRcZ23COEgaz7ON7CY8q0hf4kCkBuQfJotM8xm1YPmSGONekcre0D9kc3
IUumpbKWKU4i+M0HBXzWh46fJoasikueJCuc//tlY5e56DR4KpwgftJ0sCC+AME+uV5GIUP4VKkl
rQMUEaqKwC7Q1+miqML9JgaxUykv40bB23s+RMG2FIc8Gvvp5Ao2RMABmW73ASUpfOJWxJUPw7JB
ZxEs7iPXAXuUfVS6ncY8gVfcBEla5bAH/EhkPKAG8umKSN9wEDiG5rIddg7GK1uzrOXwBEZUElW0
hPIwFXn7IZVORKcoh9e1dHnom3SYxH4eSrDAZyyVO50PnQbrtGDHMozhSV6si70eAZNhTIWUeIi3
ZLyMjfVrP1ery/myM5nJzxQ0VYIx0yM8aRwKlGhx6bCutzTIrwZHQrHLOcLQrriMS5yBiV9Qr3RB
2dbWGqiFRG6LvURd/H1d5zbfe8dbjrD4NBqP0ZKCxzzKovu55ohAOJaoTq75uJGblEb+/OEgMjSd
LaIXXJfuEzZT6uoYFPF7GdsU2Mgk7qaw6+jFFFH9hUzleAtu9kB3glh1kHZFOkMeCcwnzRSuDl7T
c7bTS4spOuYB5gpnybzW6UQ2caX9ErQ7T2iod9PspmOeSWaaxKIKqMiWRn7P4dVv9hp5ZVEjwUlL
scMW2BglQxsuDRMbqv+Jjq7WQOEyRK8sHMd+Yjv/CVx5iCvBXI+Pnd8ChEaUZhD3g+2GaVcgZWxt
2nCFARcNFXTVoDEk2zGNN/z7/956PcQtwimwoFFNVagKVd0itELVmLiY96yEfzPqA6SRFzAZgnQB
ZrVv4Bq4xJbbGlncAVs6gYU8f1+6BL3d1oEoVYQU76FIAThb8mz0ok8dWQ20uI7+yDLX/eeoDhx6
IU7F0PFMCX2DVm1gdo1aaEi+0qg7TMFgfuTDSOt+TNrunf7+VywZXXSBlDQMQs7J8ecu+x9wSxpT
lNPxjAdHK1Z1a2kaa5j5OQZRWmHsHb3Tt/+GtpbCyRKcMBClzhTdN286VuAwTAlgJISYzOdOD3nu
PvDlfM4l+U475KZk6YgjMBTq4xAU063aymS3pEguUdQzgSKjhOiQB84dBp9juP1nZOF3QEsGHjvg
XNBRYODz+o2AoklkZibQlVt8S7d2aEhLh6ASvxbB3TyBc7GMctv/+VPPv+kbNAOoAnhcyHHDVOqt
Q3fe4nbEjsKnwlHnMnChLaphZmXDZOn3Js+AsRfx4msl3XtBV79+Nhb/maeKYMlzUvcbDDZqSzoU
Iz5be7ad5GCLo1mF+WKi8RvKYHrnBMABg+iQd3DmX191fub6xJiQYaiNueDrV41gtTJGwCQKmcAu
J/Q74hQTqnYeoCcSbzb+GcPw97xGfl3xoL6CgYPRLIip4VvRJUTWJff+bw4wi08QsaAz8Ch+ZNp3
V/iDd60of0UJcbCUOFkQRFjEQFleP2VA+sWpCVRIE0i5lzPjuzZBioF3qDFxp2U0bHKX4KYs0H8n
aEgUehpQObuHkqhx70HSPYVuATcp6cuuthGyNN5Z9L95KbgGcQKCfALU/y2nz7K1mLrItShCJkSr
DADIibzqWLwn6j0r4vOv+nqpg36dnBc6qC4gCb+ZLtiAcOHGHBSoVcqrUuY6OLIkKLNd3OVpBJOP
pH1akOPUAjwi5VDBL31811D6jFu+/hb4RQDOwwcSvHsobV7/KuDWpVl7ppREdJvFSUYIEKt11yeP
ItT2IVAq/Oro6nkz4tpBNlAcobCCtqL4HgSIlXznB/gNzop0N9CdzkaOIDNHb46dPi6C6W/Jwspg
bqK4TyABQoEx+aG4F50EqC266YCg0gJ2135r+BKrvVroetSMrV9W4H+7ZTK0+fPB9OvKOH8vjJxA
goKi5S3HWkeuhJEHVgbjgjfOg9KQ9xu0UG0RHDn8cN95Eb8eRqC0Ys4AxQjorRimvv5d5mAlCgsR
s/LRFk8bxlNVP89mQPVwbglaREi1bAC8iHiFyL7z4ef/+ZtFAaYPlAFYEcg6eStVyBbG4oluoLba
TR+0mmw9o0Xb/cevFCsPmwCiGEglf2HWZRnz4Zlq2CU++TCAQn2nIw9ngdGbi4Jn23sKnF9PINwo
GIBho4ChjEv39TsdgEsgUA1X2qJ0e5sKUjQjQ25LMoNk9udn+81HwWoCHtkoJs7c1jdH+ioiHc4J
lDcg1sIWZTZs58CWqWCk7A5//qjfcATwCVgsqG8xk8aDvX4sJIP2bO0ILmnXictsGacnCHn4hFni
WFx3yIuzFULrzJUoA3K0PvoZrb1sQKok9TQDMF5yKU+JBqlSLYHfAaKh+2xJ4OIPiNaeOHiv73zn
376eCCnH0NXh0vt7+vWPcmstHbifLXYTwCr2AxOj9TKUNtwjN9NfvPN6flnMGEbjty7BKcQW/iUE
ZoU+bkAoEzLycGCJW70Mpmhmqdx31unRQJ628i9jBvbRibmkxRQp6rv1m4q6Yd5pr5WoCwEWWBNj
ZBHdT13Zvuf+/bd6+9WGA00COnX4+aMAhVzrzXKJZ2IoJx42cRgHbk9t79qwRqCCL2sOuNo1bbBu
/JCFyB06zC4qt48gEBlQhIecNi5PiatBgtAYVeCI36tJSaj8JrVYlJMS5HFMfoKbls+R3q+Dmm2l
EtpHVQRB0lS5hY72JNJYXy+iN8Nu5q3bmZZ07iJYKMHMIRjcdmNctETvbJS/r7k3jw5x0HnmjTeQ
5G/PGiQDo12VFFUXyrqDDVTgGk6K4Suwh1g2vliQXAbAMB+aYUv4tMedamUDVuB2DWGP265ULwMk
1tgsfzRLzuKvHPOFx7hn20ueM6CFrEwQS5bN+OkrVF/LVyYkgvDImmx8x1zfITuC9N3jnxfeb9Zd
hJYCpmOQQiD34005qVrKB9SbCGsiaPRKnZ4Dojb7Dhfy10YCnAH0Rwi/OIvAccC93v14U0UfIg+v
ZgudrphYSncw42a6hotEH3pfBP7jpukIbLsfxVEXzCyw7Zpks06YaNbdmJZB07oZSmwgHTTarYVj
/h0m069vA6I3EGQxp4zOYR3nP//Hjs+AbYcOY7wakxt3aBeD8RYavN1/+s6x0XEMIjkGNQ14Wa8/
BZhIyrBZASJ1eQsQHISBekXM9vTOqj2/1NeLFqyQHMponGD5uWF5/TkB/ntkRIZArmnq4LeVIb0I
SMluE/MoD6x12eWqwxgkZJeYE+xbhnT/5yf9pT6ATADvE5JskJ/g4fRmdVmCoGnl8Q2SSAZ7kxBZ
5VCaXWE6266A8Ga3S4KwPESYC979+aN/KYXw0UiYDdEngRGLGfzrh3cYtS+kDzBPtcrXFsqT615J
+oBDJ7x3dBDvtEe/WTrnLhRh23AARHv+5mVT7HLQaQG2zNNALhxPvm/Q2L/zi/7NpHv9k55F2+iE
ztrMc0X++qkoOuGZb3Db6jORPg2Fhrq8K8/IvkbVgBhUg3yGxgQd1DYY/I7rzkM6uk1ggllgSyBg
yHi9lb1ZXoIk5HOVYIB4mS+JXI6YLPAnsEncMw26BeeANEDVTWT9A/hr0Q3P8znfR7bPl8p5GZsK
uDNiC6ewDHbLMKxJ47GnMmyewFIonYwA2pbmcrmViB/TFQchEjP+MQgee3AA6Y+Cxwq2PWLI2r2w
Li53mMNSqHjBEubNEIAU0MzI04VfZp+LpCmHtk32uOjdXIF6lT1FFLrqRk9TdI+exMoPEvDPhvQq
hLnW3K2z2oF2jWTU2TgeVuM0C+R7rq357EHHCpuunVLXsK6DwLSHE0t0mBEOhIrCx/I2CCii5dbN
YFJlsFnuWxCtEBK6zNNLCfkLPXYRpDBfJoyaLxA+PfcV2kCv/3Va/EdmJ9f9i5ZG/pz/aHVytkR5
nPWPH/P1t+nt3/x/0e/kvLz/t7nEL34nN337Q79yOzn//X+7naR/wc8EfnDwnPp7O+Ds+5fbCfkL
5Szo3NiBBQAH6D6xR/5tdxLFfyE8FNo/SOHQNmNG8V//7d92J2H41zlMBecyVvjZOL/4T+xOULW9
PnvBuS2ABSJGoMRcFM3Y+c//cZP0Wm1A5eWOtjxaLwXDfqk18QNHwaTT76BcM8w8Ubbkx2DaVlVL
A1UY1HeSBgewVUNfd8O6DXc0KFd+olD2Jd+7YuvVHVCe4AaDKj8cKJtGDwhY0Sc+wZeucpkbX1I3
d88GybDXIGuGRQXG49TBdEXFp4Vo2T7bKJzaqyAK/amI4EoBKQdA05Gu+eVGRpDTaCiQw9mUQmPa
voO4iJUXm04mfb3NejXHtDfzRwxfsvPch+ozI2NUfudNh3M1bcfO/9z8tOVX2bqFkGAMDPbdLMvZ
bkInCc44dFvWNyC9JOSwwchFVypNV/JjVBxqg/1S8jUpqnGRBXwbPchhCcT/+RzvoLx39GsxR4gg
g4wkjm8yucQhCGgLA/dYZB04An7VMeB52CZ/Xxa5PKlhs1ulNgq0eitGsl/WdUVqRVasD1ve2qEm
akvahiy2uwMlNx2beAmmK4R592dLT6V0NS09pc1MyDLVVJoQ+t0pekCthEkGTiXQOgjta/BwPm9h
EOeVDEp2AxllQep4y8SLXIEX1bMbu8fSgA8qIFckldXR2ghEQH4VcYtWxvJy6RvocQUqv0nrCwrC
j6iHMgJJqYOABsHcMLi5GXiHurqH83/YwIbjS2jtDPvOwt8asAt2A0CAQy8RVK27KHvop2R6QVAo
GnOtbB9COzB+3uawQ5pvVo6NcLn/5LlIv4/pUIbn3NBM7vqCBHwfJ0A6zxHQw64Iu+hRxMtKYKqN
6Ts9Wsi9xiazFM5csEpo5Qe+wuW5SSFSXL62GEgOV6KVtrgaE0gBJyxFEFzowcOEKv5m2SjKELO5
0vibCdYx217PMzpf0HPwwwZos/l5X4CZRkwiP/gtZZeJ0iUGSNnVKt01kOifi5xGhMQu4LBRTIo6
3l9gELjVY0DBRe/TpSGqnHeuWK64sWAJwfLwGSSxD5vWegczlPOcj5zHiHnxYjVyWmPIdTHOhnF0
uK7pcbC+2OsU9WA06arrOK6s1vl66oJPMyefhoTGB8y+zR5j4aHi28QPRC1XbiqbEGGE+xnPfNw4
ss9M/omSeCfH/miKHHAWvOaqYQsZyCja7QZPvhs3fvaQR6mMX8IkaOcdLscE8+IfHjXFmXDFCnoX
bD56HDUBLGA9fMmAA1eOih2doqiJtxIjeNbxhtv8O4ZJpgL/Lqw6zEyazJFmSCd1AOX+1isQJjoK
51fpTFuBZ9I/Y7C5XDpaHjLRXpVGYdHYFBnfsn2aZXsCE/xrovJHC8wTuS/8a5nOtFGJKBqklN9M
OWu/gIl8jyrmAnPh+MjQs9YcYxifc7DKpuC27eiRUf7UtQGDJtCPDSo5W5uI0I9DKLIHM00f08l+
CcR8az3UWma+JKzlx1Qu145K8RGnuqqLZZY/M9jw7qWV0LyCbiDxK7rtZKfsgVm/gNsEw84Ol3el
23OmGV9WTPdgTBh54UB6H+HbtxLfV1O2+pq6FRnIE4eOM5Pwh4qW6cj4/DXu9bpnafa9YHq4Vp7w
m7HUd+242iZcQSkNaVZeGQ01mc1BetpSU9xAgavraUkftAmfuCV7JmNSlV0y3M/lfGQsmqtYpheG
lGjv6JcuS57HUsEehpWk4Yl7mh2dcU5oum89SZEUb7rrsR9qNcwgd2aEwblnhagsBdVCK31KJ5Pg
LcTXcV/qy1ZF7LTkyPWGL8W0y4b1shjMY76YuylgOEJQtzRL7l9QZz6IMFUnQAyI5cvtZ85b8ahl
7GpunQIHEJm3/RxFR7RwxwiDyhuQreKmhSynmggkz7G6ml2ymyMhd2YI2BeoCQ46aZ8hPk8+rDa5
5cI0cl4wtoqwTJkKy6Po+gK8pHU6plZ/NG75LjJ5PQz95TgBVVPb8knI+IspgqLGYRPcuHnLIZ7j
yBQOpnsO7SLCx9zHmTi3h8/AiVh/Lc8HveWHfKFRHZqt9kOWVxhpgm2T00OfJIcBfgfHrDP7Wa5r
ncQS0wSwgDH0rGcV3K3L+l0SccJk7yYO1YXxcN1Yx+Qe55uAbxaeeS5Q67E+yqo0nb6D7PIxJePP
yGynLOl2m5raBjTcq7XfyoOGe+Lej8E9J+Ca5KXGXnfBhVDJaVrN/NzBSXKiwtXQqgLRj1KMaxGD
WXdevUi53QleSPjxzy95m2xN0fXjJYwKoJWxCl6jGK4OpH3wCyb9uckasZbfA+dv55kn95Klp8zm
17BRYV5XBS3EeMTVPvQY40bw2XkZSTqrn2Qmw4dZYjFWquWSJHBYJPgFYNmV7GPpGa8kOGryxYVu
TnCl5LGpSzDKwk9JJ7Y9bfM5BPUnxLCwh0BsVu4lj7U3fQUsJ9TjzocCRplxm4Pp2ZS+6M/3mC14
kX8o0DnYq1kg4Ac+zSJI6xEU2j67jwohS6g4A9w48mcUAv8TFwpHRuR3Cy+7jNTUsDWs+661rGH4
sgaVU2RsdNmHtvVfE6Jml++oHl0RHhwZSh4dYvgagfJAYxm58WDOothDB9X8sdTJGn3EjxfJ9WZr
A3IiW1feuU25ezCSyTMsiMBQmXBXRCAWI2nNPeo8HWR6zANEmMFufI33SivfojNDsH0G5u/gQszG
Eqyhex5hHyLEMYgtmS+gwW0NKFdAxYJdhkkpzBQCkkyt+Ew3QFFNIeVH8BcsD257onsTXizFQL64
kdt1bjo2F7XHxQeigp9lsy1JotwVQ76IqGOKsLzkAS05bUDNFA4IKUhg7DDxIcVQOm4tPHFL5pHp
AuSTLw2nsd6uRUQWFZkq5KkAiURMeYHXG/sxjSvaTTkYsxI0VGiDRJzWIATlOBcGj4vmpqNamztD
icYhq1Fd329i2xD2YZQ4gOwCoWl7DpL7AtHI1xkXQf8xhMVI/ni2620vIDyd5HMPMIHtUELdQaXD
cJ/4iGK2ReGMcg2FOXA2UerV5rh2vO1AVWfd1I1wIEKfB1J1xFtwiEeNRPcfqyVbf2dh1jN/nqVw
4oKuxFGYsKEsAwSNl54kfT80geTOw54C3oh7aBgsu/VFzLdi12td5HvoA9Zq7FfaHQYL7mjF8pW5
pxEUtgcq4JZUwY0dhIxMgfRc9WupkptudR1kfXzr7WF0nJy5FBBMnWIeZEcKPlB+6ChhBNs7QQuK
kllAmlziAvVhif50pSUovB0qmgY7XYhmgvfEPIApFpWtqdRoZgXaDeImu+1Wb+2Y7ykRA78IpzFK
PnV2Xmg1QmgMv1/Ya5QIq+6kxEtbi6FqY0CN4J1xnK9+nmsdZPozBkl9FTkYGZpi4CcxR2YPast8
gFrBo8mOpy9AwBfUarHkuux3zqTRwQ6MjsDsW9NMTixNjLb8omQmRQj8HFy5MpcXWTYk8HoGocon
zl4EJlcPEhNFeHlDiFUZY5sZr/uUeZ9feVdEx5yn3YmAX36Npwx2ZQccPNdZ34EMZ4ZjpijuMSis
LsFHg9EI5WYf95n8YDjk7IYUvC7klFwH68S/zSxfTqwL2CfmQKQLwJD6OW6gRFc5avwfnJLsJ9SK
DlPLPAqei2URvIqwy+FHxNkuFKBVgADqGzWM6BpCWSyoe0DrAqeQ7YfYkOct7TlcF3CMHNkGSptQ
801JO32+V54nZBwBL+C0hsFScafCbHhGz9rtJh3MlZIDOzonuwShwEkLUjpBwGu3PQcytRd6ECDY
aERNwC7IQ9EBc8ld3+JgDNohu0DAJdlvai3qJRo/49rhoJS76TNcs9pdOQS2FiDPfZoI+K4Fny/L
xczQCYA1CpsItCf5koX7csF5UwGjW59KAyKn3vq86dBC1cUGUYVT8w9TqHZv0k7eW6vu4MomrsC0
yNGTxXk9gEGPopUzsPPzAQ0ZrFHgBKKSj65fPoKk3l0wkgS7QsA9o83HRrZrtmsnEp7CFsRipvr+
RehzI5sLeS0gkKrCBaT5gRn+qFqN3tEmrrLJOj3hSVCigjG+HqRYN3SSLLvIaeihLDIIH6TgnMOt
zh0gW3ANnmQe/oVm/n8k5r8AZv6fcZj/wYHDvPadxd//Nw4TAodB9ingbIAdGImDNfIvHCYo/oKg
DugzzK5gPgQ+Gf7o3zhMnP8Fzxb4ZSZlfHaZO+PC/wuHKf7C8BOeUJiznC1js+Q/wWHSv2HefwKm
UPZj5gipNYBwaKoLID6vcBj0GhoFz0liZtMOHzQayeQaV0E6gL/otgiqnP/J3nlsx41sUfZfeo5e
8GYKIA2T3omUJliUSkTABQLefH1v1OvuJabU4nrzHtVAKkXChbn3nH1ijEAGNQzdoj6QH9JgLVDi
bZerBdg2qZtaN/Sy9K/VMqVWT5Cwq4Yu9jA4s1rXac9Mt6MGu+hNqKPGrto3/EmGfu95qc7yXw2s
BOY3Zw6aUX4VLXuXIpw1c55mVMeOsJ+9jIMa5lC0J49WJ50qnqrBGWngT86489fAm0Ply+ayF2Yy
hRt2SABK0tfHpegKC9GjSG9QaClaCjZ0JpxRtruCQR3FP6mFlPyAU0MXbDoEVQ3DzXQ3GinJU1qB
P6LFBq6L7Oj5ElU7Boexv4b+qCHTtW3pNPlXG7nhjJ4aibR7BKvo5l/s2qTAuytHjCGPVLBm/9AV
tpVeN7CXnspABd3RZtUK7ppsCvSd6OUMBBYLq75ngXLlsfKVHhUETxd7U7JdDkthkNJsSrWmaEqr
soqHmqoXRdVFkfQZyJk2YbXiaa7bxjgYi+2nsfIsdgC21bkuud89Jru978/uMO7pGXdMIB3N237Y
VeTqpuup0VjLVZj3ytZPpZPNF76rOWXYsk39DrpWTFFTeR3i2awSgx6EvZmtotlbcBCIdV40A9Pr
KTVtbI2RndpyfgSS4KV3VcufsRPWmK68oJiliXfMkLxco2yqGz3IcEL1qjWnfaUBSwht9r2qCnFd
6BqU8RGfIJMr83llauyOJ8331bEyLKo/pqs3xb5wqdLsgjof6ZGR/zzG69I10yld3e4GK3unHfRh
tovDyL8zH/EAOf69UQXrsivL0hjjJEW/GXUjnQWKkJVjRIG5yGfXXShtO3X+VRUBu0pBb+zZXXWq
5nnhqbtVK302qmndX2ns8q6Jdgei52UJq0jQ2ZwTBke5A7YWd7NjlYX80sNVsS90odJ3T7i5PCyG
NyO/TVJbv0pys4AskrPyxbrAEH90oS+UsUiqIIi72tVuXZZLKJ45papIa/NAcrQtxSu6vskkwaVq
9Z0HqGtAx1pTzXLk1CVgZefuR7E69KTXUcPElQrydQ3l9DJKzXTIw1LqQbefc82gIWAo9xvbrYEN
lZvSgAvcSUqsmRb+Kd9PmjF0codn5qXZoId+xbIY1XmKDJpYKJoZK1Sgt44xX8e50t4LP2fzSU8h
zWI2E7h2EEdO7Hr7fmrDlkMsTvpU5g9BXQ1DTDu0tq5qtBBfy7bxyONrKL5EmCSydGepIXjTZs9j
dy0FwiGtZcZk/1O3Bw6ahNl541B+cerCM6IC8GgW8bWul6TGN2+535hpiTkbrYFiYF7caaeLFdcO
5n56mYW0DfTi4ODcZu+acz4cOD4CMdYD1ftvwh+r4ATeo8LxUOu1wX9svrVpN7Vl5z4NY53rt4ma
uvIeX6PTE03iJbKKgwD7aL1r2Zclb9M4jXOCg6TXaGeDcRDin3kLJebDWunHUb2UDuk8rhaszi2n
2mK2Y6dsdeuYDqlZvHSl8DmTaWZjh1oBbuBx1pbW2YlkTMALr0NdfBNF7ltLqGbVN4+FsDygiiNs
LaZc3D5VesH3yezNfOGv7OiRttSEcXTGQn+7YpCyZmeJ40lEXsf8vUsklo6TQuOnviT56NoH3Cgi
uMkM2VfxaPZOgV9GqHp5rSbHkvd+UnI8MPoAXmioJb6tLmbT6L0XLzN74qSZeqtkN/jYKFBFj/jv
/qk0Pq02nNBY58DDRs0N8W7N1h6Vh5LUXO3Ci3JFnSm2psp2Q51zvrropQQSwtbz6ziZ9M84fq4z
0+lg39uJO0x3y1wZb2LVCk4RExiH3TButg2rIBTlFeqA3u2XKYGvOZkTNUSh6QOmsMGZyhtsnMt0
GFyLUk3gD62/s2sXJ/dkT+mjaw7GU6kby0zdERwjHNZZYOsrMi+PPL9Ba1pAJF1C0XvJVZnMADTL
XKtw5BlqMwcocyIXSFJx5IOslRa3MKXvlW2K6kCNYHoea0e0+wCZf3ZR0BEI2FuOfGCD32TJzhzE
jMjdLEavwAHsIfE3HJChFwkOF5sXqdXVGPaJMr4mbSn9Yz5qjnZIG76eqMygKB/AuetlOPcFrqVy
kMkaIqDbILaqSur9QIPFDIUsfe6KqMsHCsgAeBwq/xSVpjk9YJJEttTINk2PUthNg7S8Np6cDcEX
G41muddGZw821WLlWwfLKtf3yh+w/zhJa3zjPaYAy9nXTGPCVEV6O0Cx4bzqkW18CrA9Xk9GuTxr
5VwXezivXnGzwJ53donnU2UJEX0Y3U4Im3ut61kZnNaq9SFKNbU8mHhml40/v5lKUmR2NsFdpkM0
bC709la6va1HbmULHos+jo+5m3PqY4tuvA8+KsEw08rJinUbJv9ODmqm+NOm3l2Zj34eqipwin1D
s/5pqbrUigEUyUdEj+430RhtQtfGpTHR5wtnKIEfsyBtXBkJmlnXQkcm+ONdwR7wQckWBXlpVhXz
G1bG75ztpb83tcS6N2Y10JpS0q93BrsqdzdSKe8u2VfN7W1QrSzksbmOhn1qAgB7b/SIuk0ARLMX
E3+eu9X0POdTmx8KuiM/0AvjMKXsnT71RrAYlylVO3lDpbEZfuBAmd5t2vUbvtB0y6gsCw0ZyuA6
IwCmplehzkYmgKoEzy5reywGXdXisla5JdtIpJVR3if2UmjHwskyb++PNTu/VeKgvTVSqxr3HWVT
L3Q72eydXmu6OMkqM+YbRsZmTXLWQ/CFmRdWdanw/1Akpf/nu+mbUY16HcuCzsQxbWvNu0BfW3xV
5rr0t0apPPUANrNvHzWhde3BsOr2HUIVCWO2NJMEC+Kw6Cc04Vm5V5WJalBk7cSRi07CEi1BV+an
zM+X4C2TM77aHtNSfbfmFoagTNNa51VaRVfeQZDLh0cnZ/ecAcSt2rFYNIoUiq2AOAhSPIGbHei8
ZUvHt6tZQ2bwFeoiz5wCLUtqdVdJK/L3VHP0Ba6w7hESSZ8DIfWIfDLUmrq/UTRELdDG1BxDLfc8
Qk79eWkplyDwpRXGkngSVmta7NAxSh3bzrWvWWHFSrB5Qw6ktrriZS2L4p7dFbVyXJYoDpI08fUL
vJeWGzbdsqhohJryFQmS30azg6gqKnRXsQcP2D3ThFX+G2dlC0l33dt1ZKS1lrO5qtBrscBN1x7B
freD7EA3JokxvrFrAVJP1790onWxm28eGSZPXrNijEqGJr0vCKKY49pN5Bq6BjUYmoX1+pUZEaPh
GAidCrhHWT/BxszWCu8qfbZMeK/ZVOoDE5MNaDroJo0UGkvP362ZA/BBIfOvwjq32y+4K4n/ASgA
cVCU2H32ftpm74IkC38/NFtemLs1yI8oWylGr/g7viNFmsDcD8nSRHDVl8e6qgvJZD1Y/3gUJzkA
pZOuIs9VbRaVNbwQyiIZ63valjVODuGux7QaU8zf0h7LQ6HjPGMNKdrXBZSBBCKHFyPUWnQk0SAa
mzSTWf+ZJ0mJ8A3VSLvLy5xtKgb6gdZM7Y7YuTlo/G+bzP8/p/+P7Qz9/z6o79JF9b8KJra//p9z
uuX+T+CICIp9uGPoobYT93/O6aaN8AFJ4yZypVusb0qG/3NMRxOB2wN8IdYac9N9/t9jurmd+zGJ
oUTy/vfh/iwk5D95PX9OhzmXidn8G/g7yK+h0mg654YuXyOStLVdTHm+TUCIdWRiPKkGX0WjQpsK
X5M9/XJj7v5TAPg1poSCxQdp3L8j4iYAYouxHVzux7KAqrD/tiu2hsLzLy29PlQ07/8+xG+K5/+M
4TqbEh+hynkYkmuuPaVcrCQqzi/WIYKK4b4np+yYhbdz+JMrDQf3RxueCAa++GTsTST+a9mDsam9
0Lzn6dk61ZeP1wdnTeHYRq+atD9Ed0t9H2e2ulQu9JlUi239pjJryKjv/+24PjYHXiKST5DRILP5
OG42DIsodMaV/UadqA84eG7q1L90rZ1jIfyA5mKWzsF3PwGc8mZ/vGDE+S7mJAobHP3AKH4cuPe1
Ol0Ws4hqGy/6PLZ4DjxFfWJ8qi1rij0jcT55wL+9tQzJJGpyi9GGAy77OGQ24pROB4bs1ILcZh5P
Xg4WSwz0EHXvuaX69dBVefGJ7eEPw2K/chA4OQ7QX/NsWH0eG6/ONj7hCq8/nAzze5GAeEnm4mIq
JopBJ3vytB9/f7K/fTDU6xAjQKmkkrbppz5ebAOSBBVNmqNPtzsrGpAhviylX82fKEbPZZt8j7xA
JpYaeJNbLtXHcdy0dNuukTm9PVoUtbFHy8cxVF5OS/rJjTyTaFGxdIiKok+OxQw9yfkr46Yj5h6a
5JGE25KRQQDZAdrKf3vftkEQgW25A9s08PF6NsJRbWgagk3o0BlnpKib5s/SWP94JRu6zEL3Zjnn
N432Vt5Ch8ixRNXJXhsR2syrerOo+cV/v5w/jUQdlZUEETwMrbPLSXP8+XzjvAZCj5i3ox5tNh/f
7u/D/P62YWJ3UEeD6uI92BaeX6u2Xp37tqmAKaSmePKc9rEp1SdD/Obh2h6/zVdEDgCPxjq/adpk
IPuZeTJjZ7TgJCzzrkya+ji29eOqV3Eqp6CIF2MYY0sDoNsGS4t4ddAfzHakgjT3DqqiZPksD+cP
t5hKGS+M6fnQuDb54q/XXmmGlXapT1SXQ1OOdm2HAd9u209ezN+XJ1LGWcBZd3Fy4Dg6G6fXldGT
4MuJZJ6+txy19mmfP+lBCQGroD9q6vVPWnjuV6dikypqN2tDsxm6U+boBXyRJjva+excNLCiBm+w
3vvBorBRWiJe9UH/5+9vxO/zu2MhisR5SvMbM+LZG0FYk10GNjWHdXnEeuwlNyiJ7xfr+e/D/Lsw
flg4uSvg/bETG8gO+Z4+3n2DwAuqt1YROaPLkXSc9pRK0bvUGytMtnCDIvQ8Hiwt6vcU/Ob2OBTm
sGu1ND1sEDV3h1rmk0nx9ymfPdsWg8NuDBvF+ZRfKaRRy8BZpYZV5NPyvZuD8a3oj4Nz0VeTdpSN
oX2yuv3hNaStE/AOYnvhtp/dCFerJNO9gdrI9nYo+FDWZfKU1P0n1pA/fOqsKcwmW3OGzs/ZjDJn
CnEE9W2Q3NhMw75KqJDD5nv4+4M9H4Z0Q9ZopkhWTkqf5xsiRGIoSCreH4W04zbAOB4Pk9l9cjHn
q9f5KNuv+EX1uxZ1YlWS/mlRN2YsELxwkFrdSxMbxK6s2s9i6M8f0vl425//Mh6G2ywdgVNETntt
G5dr88X47Mb9cQhcjTjT2O1Twv84BDq4oe0DhgjKK5fzbOUTdGh/hu3/N8zq1++OK8GCtLH0wUvB
TT2bjZAIA6qQIGkdJ52uOktzD2Wi5q+jJ8YbXW+7t64Do07xmMyQ+a4zmBzXekD7+Pf35Hye+fd3
4NXwts/N+u1y53IxJKEzG59O0ElxNtnUwPRHOa439XGXB/Un78y/b/hvl85GhMkYzLZ+/gX4sHGo
6tPVsb1hPthUJe+rYUZZ4VpluGZj/ggC24mXIrHjxhpjl4Su/VygVDZSFen5zSqbo+Xd405pniAT
fJIO9YcXwMb4yjLB8WzL7Pn4AjirzdnIRiNtJ1P3Q/OtYl8HHUthkiCr/Pvd/2ys7fv65X1ufDRo
JtWoaGlAzevWP+4S7ClzfHJJ2zv72x3/5ZLO5hydeqHAYYrKBlHSVSoVrZEEObh9uwTZw4ICBDjj
8Oa1dRn//QL/MA3Bet9OzuzV2LufjUxGHRQoizKg42q4aLDvXLam/9mc+vvXxOqFa8zgMLRd5nmK
H2uw3qcZCC9yyhBJVtVx4diHZEgHJuPuAdo/ozY8Bok8kRR5oCP9yYr1W44cW3fakvATcOt7HqSC
j08y1ap2Xn2bglua/uP19k1plY96jUJmqMQtyOUnHZdmlxHQ0H6W9/XbW3Q29tkbi6wTxwKcSsya
PybaVybZrDM9y78/yt8wNOeXePaykhpVNxNlBNCey87zBmSA2VtPiSV0TXVCPb3DwAEzcbiwPM0O
sVeJ2OjGw99/xm8T1naxHl5/hwONhRX+440uvKaj0s2j7ov8rhHjiTruTjPyR6tMdkil/+sJkvG2
eQBZB3MlvvuP4/lesgB5dCiEE3vIlHGYZxwAvFOus5/B2f/96v54k5GV/EtNJjIoOHPDCw2jRpfy
LJspOAqVnYQz3ndBdpJ2c2/kwbVyWxUaqMdUBjZULb4ZLu1nc/T5Bmx71J6tgyHxtiyg8w0Yza5p
mHqjiVYh7eEJ2S1z1Iqa7VYrGuqx0hom9Vii+Wr2ZCIq5+Hvt+H8jUZhg12Ju87o4BbOSw09YDvY
K9wFCfBxuaTtHrmgyP4+yPnmZRuER4pdlBljK2l8fLKjXUmOHNshJ7tAMhM7+i4gQMXDIvDfD4Qg
JyBbCW+UFZzNDSgl7QozCgKKGdK7lhxyOh43YCKahyzJL/7rwRymWp4e0aI2VcyPV5XPGjTokogT
sJN7amCRZyFRbqMKh9DfR/pt1uUGOnwRQFm4hUx7ZzdQ9/KFfDS9jcZXiJjQCdpn9HFKDIhSL8sZ
V4Fz4Rr1J3fztyWFIolPHZbC7qap+tcy+suaKbuZQNCec0mxTld8gSQmuOK/rK5thRg2J46z4Qko
FZ/tzuqc+CBz5srUXH51nAFBurjz++DB1evXPvksL/ePl/TLcObHZzbRy19Fim0k17IhXIvmNI/D
49+f1vnbfn5J1scxZt8WFKJW3gsPIao7tfEkvd2YMFOzXnzyjM4H482g28JryEZ6y+k6ewkzKIXp
Bm6LNsBgLLpGf5kTc4rkpkFI6lz75KU/v4HbeMG/PnYHDiMby48XJ6zJJBKATxnHbB76qw4p0zZ2
f7+Dfx4EeR0MFl7588QlYge8bsqmFr8vHMu+KRwkwPbyyVf1h1uHjZuNBCdRd9uXf7yUgWfUTRa3
Tvq31fggp39s8dCWX/5+Lb+R7LljDBPQlmZhoxNxtqxhgKwKRV5SZJbWfsiLL102vZG8ya6wPBG2
fMeWcW/pdCqRt4Re6x9h11+ZHiklk/9sSm6zhhgqCurgziN07JOfxzGA6/ywZ6XoBj6BvRw1bg5L
Zz8wcTTiDyvI9a3bwLDsFtOIncHQ2vdhdaF/G6XmazGsSuiCcODrRzyKrRP27oB6X60Jub1gHDEx
oW7K1a2fJoPAgeU75U2WGxLdC7ZyLG/94qyP5urNN+VkaK+L1L1La8W5+q0jFlPECArq26mmIBJm
KqlJwCOvieE7n7xSXEh3vkcm3k/pZ+Ztoo9t8QwxOTXYkgzr1TQHD16e+7vO07xnAH/V/YRf0b/K
sG34x2UKtK9GkHX1oZu6+r4FNhkBmnaT0F3H+Ys+mSPHndVfbm29qi5mXLE7CETJe8am/TWF5ntt
1oZ3k3sOvigEkUe7KN4dp1vti66YgylUo2GAlhZr2uDRQdPVt7Ze7BZAL+4BOi2sAkmtoDkkEn3b
0gbFW4nNfp8Btjkhr/em3ejogsZKJ8ZXiI64uLpEXiWmm/qh46u1PY19Zt3Bg9uXZi8uQaYlp8Yo
xn0JzpgSWuu+6FqxtkdnMfQr3cBaFMyVFS/5+kj6cH/TZLK/mFZC5uKCfm43iH3S5DK5MLrAixKz
FrtpkqI/akjCpu+dUy5VhLdq2o+D3ceQJbzbduzNux7q+CZ9rHileaKxsWjr8Jgm0nx2+rmbKHdn
yoln3wmqi9GX66VRKD0sGrPixlW7vtYGULQtZGK07uJuqrDWwVvcMMJh4+vNoVKF9wo5vHtvddy5
y9iihUnNyFME3usLivEZkSNvJgKccn4H9Er1AMcDinuBQTNsqoNylpOpw/bC3+j+Q0ieyGkwb9kQ
4Ly0DPUCwXhkkZl2at00lVncGZ6m3/O8+lvkcrpxjXbuO8mcsDp4aKD30pL7bEu3DmG2nKxAvlvj
vHBS9u/qrWZd4xRIN478VNtmJBvdfim69buHj+ArQXXyyugmhRps+4FZoS7G2lUXWe2tRuSm2gXZ
yO/Kslsngo5J+x6xlUrncPCCUCuL53xGfucq8j5HDVnUYD8k4meAdErSYF+0VxQIt0vNM2ZhA0a6
WE8rCaIRijB18hSEXP4SilCyiE/tdpjQ1sS/VPxVJ1GDeZsF3ULlgyyDdRD1DjGJsc+N8RaGoxl1
LhDaqaI8WU7sOIDzlTqZD83YoZKhEwlzmZL6CJzRmrNvsuNg1DnVEM1J88PacuWbrFTXgYExnGNZ
cVvyhf0zzYO+RpYr7FPSfkPtf0nR35gizOVp8IrdMpyS6rbs1+fKeVXJbhqM6Rm/gy7xcIm53vnT
IPeyzIaj6AJT8mHK4nHSaAaHutGYj4P+bq9mGev+ELsiwK8gvq6m+ZYSmUSeCHI5T+t0SMZF/1RQ
R7yEeVk+d0Swx0aTuzv6b6I49UxtzYhPBJL2fsAs86PLNHefNV1wgXqVnJUUBbJeGNetsndQhsJF
AF9PA+enN2aXXemcpEj306J2a9/xARX2TvjuXO3G0oEPrqNAiiwDJYTf11+wGEMrNg0zNGABGlPe
7jLkGVTJfP7/aT2AgjjafreTZIGKChWzHnxzBnNP+Gfcs8EoSTIfbRmN+fAygw0CSs5wW0RQCc+0
whxFAeTYGe6ut3FvzsNRDcfcmkPDIUEQB3Y3JjELAflY9dQfIQFaL81kzDF88FfmMbSVCL7wsKUn
Cmn4lvX13fXJ08mIuFGl96VX83iDJx9sk+sg1EP1DraIPsF3Q58mNpHmrcZ7AXLLXq/1wkItmuVs
LNhOUJQZgeP86PLmB9apewyx5ebvx0zSJ1Vzq2wMqqNGCM3Olf6jlfKkO8cWt/mwajXWxXXdD23S
PMDkX3neFiqoejH1O9PA3GkvdvEdP1ByMS7JP36HO7rCN/IF2HJ5XC1xbcvkigyXL9KxX3PIHThB
0Bj5/p1ryXnndWhIl7W5Q+LfPDQalOAggEaOpH2CBtPMmPm9FDPThYOErToR22nfVwE9DmNGsxQK
PFwhVICG5O3kBVKOGSX+AAeyks00nxKKJgCT0wP5TgsAfW14tys16Lt8yRbxJHu53Fl6MR80rdKu
UrdM3MMKgviyl4XQ4sVffeTblX2NC/nEJ5de+T547xaCrOropYkc5WUPg3s1jB/dML/o40w2Jc1K
uKrjlPwIvGXGvznr62F1nLsS9RDVwKqIp0LdZFa9HDgyxwBXcVYZsV8sJ05hmPLUDgEaZ7vKjsZF
RNAH5yPhKTrM5zZx6GAMGE3JztFfgMPX9kkvZWs/IPqzfrYGcmxXTcOO8/FOb91rSxfXlF8PXdLt
Vm+KkOwnzU023mD9Og5IaCEQivqiLO0WzgI1XTPM3eahXdrhVIp2cnBbZNXmAc1fSbdYylMn5sUI
7S1jQGzWbOJi5pIPmk8UvafZXrTORZ5a7ZdgLpyTA/UnHHRp4gJHbhRczqkDbpXqZ8jLTJxA3+kF
UFKqxLR6XJSd61HgCX2CLF1zgQixntd2Gqlnt4wWdb4rdwE6wWOSDlgxJuNHSkjrj47oXszxhnpl
pnqjj4aZr+rtLg7mYLlPTQ1jm1s1N6U25lBiEgTcUZcswAsschlCI930bCn6YKTJS2GGQDlqBe09
IYF+1urr2Vv0uHas/Fkr2noKK9yFRxgQXlRTpESipjttdjQbXNuItoL0BlKY/61pyTmZA2cNWFKc
OY3Nzp86pAASzPOYBY0Djbh+wTERIY587TwFF67UvCkkxOCqN7UL5LiPmGLrb5nn9IfSXpu9cjUD
0aJDrjU5JdNN5VbLnZDowjI9eLHyvrlWnnacZT2JeBZOdfBUYaItXdJboFk10Cxmas1C12yMCSk3
Zr2qvS4x6zs5ndRmUnq8NEF+3VdZHebkSr6mZs0GJcl85tCqOape4kE0HaRyy3Ij5w4guJtaR+Gr
SLPIoEEcNNZ3/eT3V0kx5z8qUPCxLtmCU46eUWUmBzillwau5odaIMVfKATGvbCLYwX2/0r600Uv
dMugjQFLe62+tvlwgVe3FTtUyVXiP6HC7m6DxHupNJzeqbRAuiqcunhGEdPQ+NDsYqxe05W7cll2
Y4EuDx0gc1pygwPGO9rriGZVPPqFg2GV6Ahm6mLUQyXd6sGCKEEOAt8SlmoNAkRQ2g95AzNAc3Ec
20vdXvqm6F7LZX5IS+PeSuYXbbEOk1f26bEkHSIp+x3ic45cSqbuG3QKa8TjbFlVWOhGfmcBWWb+
vWiR/N9l/cbVw+NDnBbY4Pb7JGTz0id++0C0jH7bdJIjTreqp2FVl4s2Vm1cT+ohy/CXEItxQGfo
xXWtivdV6AdMdvOrUh42SS+jEdSU+E2dfKZWZL55Q/azqtb5amPTwpLLnOTUesN1lpvTwZi5CEKC
qMEU2RfLquu4LQaMTkD7wmQs03CYyktsKM5tWuakaTvFENoj2/FuyW5SXb/qIa0Gq8HCxrHzscGV
E+fZjO5YUx7g5ezNbYHcjMp7J4ODQiQgkdtq8E9uVuAVdPcUNyIXnYw91Nqhz9kPlI1VX02GJY9j
HYx71xfd0TV8yTrsk2qhgbIIJ6aBWFPr9j1GtXAR2gfhWJjNtVciHiY6oMGKO1f9ISioj0yqZOE2
kZWMl5Yz1iIC33BwZ9eMSqN/n3O4FaG+tGgr61mvDoXVAzD1OJT8GFIEsJMzmZHdiOlbm7ATcrL0
OxYNhMlJmrJx7h4I2/4mm0XsRuxM1VXTYrhmDll6PgBRXLSDMVw3ik2W6Pv5NmhlGvsOARL7PEDS
7w76WMQZyAB6/PQiSDIX404ZLlkPdLLtjPkUzXXbkFORQDSwhHaBBxguV97kNsumJ/pdbjGr4sSm
6A3UcGcWlY7cBKAt8Vff5cJRvU+ylyJICD2f2FHBLGISL8So9mU7kNXlgSijSZqhCi3mL9KGGkys
zU06F++1ObT3udtLBLFTUN5mGcvksWcaFdAAJ/ahRk+JF+RMU6cxH458W6cggF3hWUl6iWNcySvM
VwsoRdlYkATRaAcPQbLJvzhipnM8GD45EVlC1tkxmIYWYj+5VQ1mJtbM/rqoeo9OezIHfRzgiCIQ
zQgK9wHrAZVDurmjEWP1Cy7Q4JbmSSl70e/wAoF814TspiN1VN8J27zXYuG5BqyCxVpespZCDRHG
Ez8g14JugyEAz+h9D3K4RIqduvgPX3CojBlRO4J4AENATgmtwVNvjZsQYpEXBcpaG4ja89KNXrmb
5mXZ0BOFdWjUEvzE0wIbYLQ9dQWWUtx5Xdk/Bm46fCWEKJG7dF3EfKXycTrxNw3t25T6aXWAMOp/
EdU6IhHHDm99zzIV3HHsqJmVUb1bt2xIvC3T1ZQArTL8EkmmLf4X5MsyuRVwLHzizWcvu8oHgGw3
tbXoTsz0RJiiDrqTJam/UjXB0XM7PUyyXi/IN3G4lvZnS/xoJBzZd7gNOGhh1HBa61QVsgleyEAa
hktaXcTVaNjgD0XhBIeM/Vh/nNesjykQytBUDgEULN6Jy9sY3Cygcq/R97yRWXUpNaOPMXZuXANN
9m3IzFbA+UnbZygR4gqCEy4tur5Mg4NN9hQa8Pk5Gy1nGg8qedKCxyxrT1jMOYjjnmYqUG5CNWra
s/CpUdzUYgOA/wT39djmeys5YaAzrziapydWU3ITiFGZ9AOGUHIv1njGjTLvIMl5FVELseNEaTZx
YNNgSiXCbFmCB8LbzMy/SpbVb/ayN3ajD4Yh5kbflFlyaWXOTunLpdW+2N63Bf7qSpLYnmym+ibN
Wqu8b1vTBbJTRURPrSvv3U0vnPoe01XsrXcMWL9OQMD205h/K3K2++mKHda4XpOX1o81yuT2fLnA
J4M04VDhzdtmL3L7OwUPLZrGhWRH2cor1WVXotH7655THV53pXGXXPydEHEQkWPInMIi0w9EJxGd
R0dyCDNnTeBC4AF5KjkLOITABeT1JWN7SX3OeoBw2HyZzOZZXVIQbK+8AZMEdRv+9ZZwJ87bWm9f
mVavSh3sdBenFZ4207hxmzyVTOduoO1VMgljX+pFcpvhb4SVi9uJEzteRTZ7QvtuuiJ0JRhBtydO
jUlWAgvKpYoWJPG9YeymUbrM7hCLsjGL9IndIXfIs6AIKuQPF06wNiWQCLdCz66yYItxyRqqlK64
X/TK0vZ2W4v+unK0kzDNb9gwgaKQtxsTxI73IJ0sH+iqJAew8qT7JguNoousKcq09PrklV9kfbvX
ZnIBTb65eMS9hhCyXLqbtCCcZ1itBDGh0PnBbNzK3dB49lO/zJfFkAoMmlJ9nSFR4jOY2MLZwzzt
6pQ3/kYjbChsBvHUIGBVu8mzf3a2daCa+0JgoKkfq6oXHiUraMIeUogbQ0qLiEOnhitmyCf2pOlD
H6i9U7p2uktE4lyYBiWoddKtW0xiWEJKjA1+iHl1nJ9sl7hPSl9NlBl+MsVYe3Z62j/NrlTud4zS
yVVOdgsVkIywxP/F3pn1xq1sWfqvNO47Dc5DA9UPzEmZklKzbfmFkG2Z8xAMBqdf3x/tc29baV2p
T9VboYBCoQrHNpNTcMfea32LL/PKJJbMIuBPst5VwBaqSNsrR4MNJI1tnbSHAURLj++JzltwgNTW
HJVub6paNyCh+DIna2fuMT4QyGLE6EcHiyEMbJn8gj7w3K27WOORAmxy2QiC3xLKhicjIidwNVFp
Hzz4HvQTctS8SyyXRmhRMV71FW5m2DXgZ3qv/lEUxPHcVDTX74KImTO0oYV4oxfaJ8AOycWoeXp1
lVc60bwBKCf4LaIF6NuaShDIHbVqPvSO1C8s5Jv+JgIqV1EtJDxlRTyv854Cd5vTvSAxa86r+yQP
hv2MDfUT4ZVZdSETsya+Mi+ESVyymQ9XU9TH2W42J5KSAPzdUz7h2gkg7cH5HEf7h55P5QCgif0h
QM9sTeRtsw8qs/sW2e5wL/nofy/0Ntd2pGeUNzP9bwrTnsiDvMnBZ5nSHpelpkSQPyOHS+JiFzhT
THxrp58HBJ6eRXNP0zzKwQlBXELMt2cwYmwm32B8tc2kN4L3o3fdlM5t03lJNFI0zQHfu7BWDbvR
xyG1bHZeGKkleXuG9FjjQ13FCBmNbRLN/BNoQnJNw7fqRihmyOxd0GBVmlxTQ9kP9MSvLTlXZ2Bq
COXTpXOFOVKtDWVpa76h5AvFXVHcZz1PFn0Jo5arUu99m/1ZmTkbU0x04c8WcssQ5WGOX0loT8OA
ABBCT4Rnrh8Hp8hDVoDp7O1G/yvTjp+iTMCRhPYa3sm42zDtGRMiMxVJfF1K+2tiDXeD+2i8fftA
ywTo93ECzzk6R99lcqMTeGEvP+S3qaEJ2yOwe8ZfTBW6lZeZzao0sk954n5i0zqsGXR3aCCxQ719
3FeGRjg88KIwldJBnp9OpjCbxFrBZKovSzB5bZwfy6lu3tFUnYoilrOD4Www9/Uc/tfJZYw7rcOd
xWVMyMm0KoO8MVNsZ8/fVqXb77ter/4zYyofXSojUg+p4cmENOlKQAO82ewRjfKsqWir9VNT7VtU
Onj+3oWxLxPDl/fP1gE4gRuGlYEH4eQMjcGzanLbuH+S/K54WhW+f8zagHpxOhumbjsl7dcuLz6/
ffv+fD7hdSAaXuwOzM2d00Emb6jIvZbxeVPuuLtrUKMrR7q3Ufde6Merh7IBBtvMTQOsBy+f0LEi
fAh6KIeidZPTuUVvYrSUwu88K3++CcgqUIbyMAaOwd17eZyKljRATtQIliCjrZjWHYTPypjxuydr
IJnLV+ydh+UPlbHHy21Bs0KzA3ydUe3LY/qDa7Wax9unCPgJp9HYdQnsG8oUxln6A9Glj7KWZzG9
R7Ixt1bOztrqbpdgrXd+yh9nb8MxQWu+QLKRVZ9e5V6DkZcvk30CdYhNuakHfUU7P7RaSqnirHrP
NPPHc7scz2GOi43EY6k7eW4detEgaIl6Rg973Z3PIYyDFQGZu7ef0z8WAA6zzL8XfXtgBd7J61i5
FPku33Yi8rQqxObhgYqabhtHu+dDka58sKv/tSOaL29pUFl+adJoX7nF9xYiUg8WSrdoFGrdNivf
1Zos1+m39x/5oL3IPpDksogzgT95gpAqiS720bE0NWFMbnS0JKAw6ki2MHV8Zs7BNm60bdL8lbj1
t8yV93XJ/5wSpr+N//tbjdM1jZPu/+ye6+NT+SxP/9BynH/9KTyCfx13gT+/+H82VZd20416bqfb
ZxBZ3T/thcuf/P/9j//r+ee/cj81z//xj2+1YnvHv4bZufrdJfkzNezfuyp3Kq2en7QwlfJJ/fH3
ftkr8WR8QC1s4e/RAclArGU8/8tfqRnuB0ySiCGRL/B/8NT/y2BpmB+IXkESBG/aMNCEchf/yUHS
P2B1YGeL7crwPefvUJBevgzOgkLREQ8wnDZ9d1m6Xz6ao4im3oiyq1jXcIG7soNYSq6jvov4S5uG
jNgH4iUN7Z2l5UQD+uu4fBLBPwFLWrJsXh4XWFgt+ia9SuKNbdSXFLu09tkptsOFm5bPdmFuZERT
N7Dyz2+/jK8denGLuCaxKggV3ZNDT5EnikG0V31qtdC3G7Eot6t5C07NYAYmvCS+9Oe03s4x/B2+
Le4wrPizZrx955dwd397UX9eBOQaAT8GqRv6weW//1ZoDYzDXXtKrtIqTsyQTzqDTlnYegIDJDYU
YIjZaNeFWxlfiUeWXpgRhytW5J7lzQqCSHJuZlrHRtWVzXuL/ysPhm0a6BpRn2MoPM3/qeDEueMc
HJOMkS1GWxrEa7tvy4dp7MZpA4Vcr8/hnlR/L5ni10WhJ+ZxjwzTYtD78qI4k2+TkhVf6TwDX2tH
1V/HOnDXkTmmhwJayae+dLxrjUjhj7qbxe/UoMvN/39r519H92gEcMYWBeLJN6jUbek6MjhmcZt8
TN2x+2paZoL9yYzf+Qy9rHb/OhIbHI93YPHQLDfgt5tvJckoZi06QhfQH3xDijODTIR3DvLa6WBq
CZD/oZiBiPXyIPBTYugH1jGO7AZucDw+0GLSN53ouoe3H+bXTsfnPUaGBLTtJz7/99MpetNB2pJf
KcNV90K64soLMvGOdu2108FrwHJFMeZS4b48HZU7uSmL9KoC3SEAjCTlXifI+zaru+lvxb38uj0L
GY6i3WIJPn0362GgL5zmVzbZqpu+S2KKzVip8Z3n7bXLRlABwYL4nDink6K5CwbQ9XnKxcrn+6wE
vS9TWFNv35sT9enPk1l0eIvC0KLm8U92dENTx6ifE8I9dFNbCw/Y3LbCOQISzmvhepTd3UBjRV/T
9jJZeTO/JEOvwaOwI9RwfK9CeeWkqdx5vUxSWtnMnpz0XLi1A7v4KLuq3ecArM964pk2b5/0yz3C
r3PGxb+4sMH7kfjy8llpysJCRmAcTRMONtFCKlR19Skp8q9j0L6zT3jlhFyTj6eDGJGS+TTo1esc
+GTOeKQnEO/BS09r3YrfC8w50SH+PCMUlTwmyIjJnTs1iGQVni69MI9Lwu2hlJDgypbwHh6uGiee
LlciMu0NadTLoDSiN+u4s7Zp7cy6IB842pN7GN0L0WV3Zhb3SdjClV8xk81uHRVU76w8y6t4spCy
hvNAo8zXqUJPLr+tzEaYJoHdZqtdzXXffHVjhHftBAiOsbB+pg/6e1L4lxuIXxfo92Oe1NlMb0eV
4SfJFqMo0X/07JJxLM8bn2F+YtGbD6ui82jHsZe7cBFE3rz9zL32HGAHQGGAQ9T6I/sR3USQsqgc
vYj0IkBV8nJMkvSdh+1kh/jrNIkApIOxSF/xxb18smVtCKhj+pG6wrI2amQwtjYTw4afPgf9Z6eU
yaPWSHmnABwhyLMqv0cayvDSznQtRgRYkFmo0KC8xx8wXrsAP4M4yV9ZCteTj/dsmFmDRubIc0xe
PF3uW6NLi691kpmbOW/TjwLGEU4XadUh3/Hx81g5xiahj87/FQTXaTQaP4oS3N3bN+YkZOzXNQN4
sdgKKLNxqb+8Zj1JtIR660eFoPUA8xhrf5H3/UH20j6rnTG9U62sH+n71+fMTdNPluwYwqEQQ3lS
UMNv3Lg192NT5Yeq1Jr7t3/fq9cNS3fAM4PC2Dr5eQs0VGebcASzBHicAAEGer66fPsgr6yICP1I
cgNOQVrf6deTQVac5nF/LMkTR3PR2clDqWfEcs4R6PYqg4T99gFf++6wmSdgi4IOvIy/fM9/q3Ga
uR8gocnjqKvu3OiQhEjy37+07mBeD6DXA+ZKSyjLpA/GpZ0a4xkTzP4umukOvPMNfOUK80rS0FzI
scBATgq7vCZiATjVsYg1gjNS9UM3x+KdmuHV8/WpHMkWwrMZnG4tusq0ojyRx7JdOJow1GDQweJS
dOVvcc8MfHoR+FNIREg01BR0GnOkLtlUbau/c+2XN+1k/cWWwf7OwZ+7NJReXvq2a7021drjEtK+
Kk3jsZnV8+DrX6M6WIHU3klG1u/c7teuMcsbOjAMIeweTo6ZI6WQTt0cLYTASC9apGiZ7azw9Xb4
go29XTGtU5N5MRbzJ21ZJy11A0t806E2ipea4+0f9OrvWRYiHnnIQcsW+vfHb7Z80aNEPQZz3O55
vKt1MDneO2f950EIQcZMSRVPBYBZ/eVBtCpu4amLYzmayUOK3+7eAIjwt88EwhI2HvjHRAPijHp5
kJqgiFI4CK+U3X6zBjc/zAyM3zmTP6trDgLziDd2saH6J9V1pQXA8dzh2KGlv2u6udtH81wRGNw7
5bttzj8XIzYlgAvob9DnpFf98owmIkpggLdHr0irKQT9Et8ko4P8B1oO/dXRH1cm+oIHPSrVfkk1
fZrAVR4Cy7yM0eOSiOD1QUS46IgAa+imPN9ISzbD+u1H6I9uwZLESOgXbWB6afzg03XDcZDsReax
JofFCjsEzPNaDxAFY/ciWs+XTkqqQhDQxnMHggiYGk/TGRJdJAxv/5TTB235JewTPPrd9GywQL28
YjgrCz8REzBnj7m0gy541tP3UptPnwEOwrgNIAKRT/RGT407k+/HWher47DwCFswu5euPi5JgNk7
PusT9yZV8nKkZd9LBYMb+JQapNrSGjoegHLs2ptZczOEcrbuHUBCW9tUphlaKNfbtUNy0xLrd105
g/bcBSI4NOD07t++tn/UVCe/5tRLmnp4Bkz8Fakt5SUfkepamIO61vXhUmi2uxHxlDwUSM4KNc2H
Jq777eSPxpnnxjSsmdvn7xndTovZ01908oKM0wy+M2qP86CBkGSx/R4VcHWHAY5elHvITUib3OR5
MoSwA//uqrYcHe8WVjEcrVCdTgoSVaW+Sh159ErU/L7oTITJTvnOgnO6R/h5EJYa6HMOzvfTsFMQ
h6ItsHeWTWfe1h1Bc4OYLs12ZHzktesJHObFO/d5uWq/fxaXQ1oGrQP6pwvG5eR1LrQqIxhMHKX0
UTePA2qcUk7znR/UuCNNo1PooPU6pjzw09tsbFMkXTo7vxB5vxG8U5S8+hKAMuKVZivsUZa8fKeZ
1XeOUUh2LHFwPvdkRRAUYiOxASnzmfXNCJdJMHN4Gzl/4II9T319y8aguq7LRjy9c3VOF+Xl6lC3
WAy7fBydP5MLf6vXur70a9fqwKHiM1mbiAofEe55xMlQVWYrhZr2shYANjcjraA0jFAPPzfx1ImD
htClXs223zvgjpXaZemEI0GDD9wf7FLkz+/81tfuJAszSyKLIWXO8v789lv5auj1WJfH3qviGZix
jWHL12ef+zVgwA2LvCMcqoXVIVaB1Ltr5cTeszUP7Hy5k6X7zpfileWZ2ScRwdxNxuanX8+2UGOM
VuRoaGJOCffSh51Lfk7/n3lkACf4CwJtYTgs9/C38y58q8pQ6nPeCH1DaClGRgagVVBU5ZWPvKKs
95WorRmbhpoXWzq5aetGWJj5ohhkPFHZ6u+2TXlwAlwqlCjQqZY96csf5XdtbM5+cAkeJQCaYRc3
vZEkX9K5Ge7evu+vXGYoMAxkaZqyWzpdqFGF2MCatct68sa9XZbuZsyF9s4y8cp7QJfRgvHC6kfL
7KTc8ijK4WH7l82iSYVlotYV7eIbqPyYQIK+Ks7ePqlXqgxAWwGDHgow3Kyn9V01R6irh/4SErT8
rLdNZ+OjG6omHHxlI0RJ5lHfyhkZTRhkfVGwGg3T96pfYrPf/imsO9yrF0skNRnzJkJK+UYHzEhe
3kt2T8moVHNpJQhO8LH1Aiwzc4bPYzsHnx2rGx5gSzKNSHKqr2+2TaDSSqOvJK9HWlcWFEk7cS6z
MookWmCPYM0ZwbLaY6QhzsU06lnD5Si9+TCJQj9oypLIoFTHtVWto/Cizph6VqbbjUdjbvI7AW/5
G/MAG9kJuVfNSs4+0DNvruxybY8aOmWn9LSvqlL5TZ+2OVAevonfMHogOEUJ+81xZWxvalFIqIhp
4Z2NEwGh+7jMR3nZuYh2tkI55bepwwux6miGZuvaKtWttEFZ49xih0H8jBmpLYkOCoOdaebfPTwm
yMBRy96Kua8xbJmygmhO8QKuvB4em4rIgHVqakiO6xw51trrLesLFDd4gsDIGXDFWFaRMkOHWHFw
uDO1rlfqMGYBHFy8Seqsq5hWkdCYJbgIJwGwmyRDcjH1HUkaBiI9f8Jhse5aVPffulzH2YGcksTl
pLX5npjDNFXIBH66G4PWL3dlX+cBzPk+yREjpz6asrBi16ytPGjN/hm4VdO5jHw3mcnUGdNxGykt
GK+Dqvd3FvBFEjDttlNn0oqMH1WW6ktSEzj0sEeMNuPzipFs6cvyHPrNUOL/8dv5WFpEJa1MkqZz
EDqG6a9btxi5gRjdnTAyeEgfumwgciyz7fze7J1WrYNepu4Sb1AVa0KDdB8zmuuIjdXFpEv0+Jij
9RzE7Q1RcHw2gXabNy5UduNoSzIxCMzqEeeXjjSKzSyVas8Mbu4jIUKxv+pwU7BRTUoE2kQuLkLV
QiUy9ILUeJYavVw8XOOXWpnFfKj0egIeb0NNrV08oVhxp6pcgRfpilUed/VdV8S1XE+2jxy+I+4B
S2hqONdTZ+a38Sx4gvSpQN2vBIEtYRSMXrCq2wCxOqNQnuogaiSJsPh1cPHh+xm39VQZMV1eqwdD
39BKXWFWLWgdDMYUbOIgKtsNSRa2dWEWKlNrsIjxk90lnb6Nrcq7g+w93luTSfKJDRa03zLwAgs9
ZmN+r2Oh4fuI1j9ZeOj9dR8N/Y1RM5gLFZ/+cpOSivDdxfpnbFskppsS4NQ5KLBmZ6F1x0bay7M6
thKA+2D/0pUIIjcchiZ7cL3JKMNItcl9KioDZaWtnZOlkaC3kMZMCIPfKHdfo3G971SQXo1dJCvy
E7ADhIJm0cdO9ytrRe5YgHp1HmzWkFhIMl3sflS/Pql/S7bw3zRF2+TL9e/lC4fnVj5PL3QLy1/4
S7dgflhajqz/aBeIV0R1+C/dgvlhkc8shEwk18yu2R38xYW2gw+maxh8yxyDOO1FnfBP2QL/CWya
vYBqfnbiLOPvCBeWH/b7Z4qJDjWQgTyRn6Az2zwpObJI5bTUbDrbi34pxDwqTZTydbMhkEQnfLqu
8scaI+IZ/UnccMi10OwKhKjkZgzjd5kP4nFsMTiQeJHfR4MqlyTnrPrU6oBLs7oIHu088K7Bopuf
pTG4Pwa0nnbiRd9+XvT/ef7+sXTc/v3jFz6TCPH707f88b+Y5B/oCqFeZAyPcXLBf//z2dM//GwY
QJ8MdNjkyEX5S389fGhm6KDzN3Aim/B8FrbZX5oZ94O5UPTAd1CjL0q+v5XhTrf8xdOH9maZKeom
EwWfDtYf2jgT4h46aEK5m4ThwY5vlU+dZlhMZrYzC+6WzNpBECMxi0WbOFBAA5AZ6udBm/EJ5IOk
cmJvDQVgkJO3tpq2VitnjHJJ0CJGjlWhZXzzBqwuyUrMwnQ2re9j9a9KY2RvVvnGfTc67jFBLkiQ
BgZW4oHJYDDPW9hxSEiUyqvLfLBnO+TAjYdTgX/ybE7g0q4Id8Gc5jnFUJ/XTp3S41FtrPYeFWhy
nQkNE2rTZUS2925MdgExphgtpacnn8wkztVKsoPyD5I3iSC0VhKxPXStE9P27bej0bTFejT48ZiR
7QkHruyJJzDdLCcuPE1/CC/NblXmTDj0h8GWKyVMhdvFGLNkKyxb3NvM+JtQ2G30ECUyZXLojAFM
hMKx29CUrbxDH9VoqykmFDS0GwmQwWnq4QmnRWuGAqKOxS5VZ5gu5plEYjo7xg+UBS3jfF+RV+IQ
Xit2iUY9tSH4CZqurdQISabqM5sRYeRTfkdOpraSjtPXIDeJWqtyaU5hm2PVx3Wkmo+dsMp6N2JV
aFaF3VNlOpSCx8o2M59cUydx1prda/hsBr8CflFM0bQxWynNnYmBIt1aGn0KMm4i70sm1LBYIsko
xb5cnDttJrqrVNSZXI1QexS3gcnlnrA4Dyt1X6puy4a2TddVpBPfiApkwkytEm9C0c6AclexeP2Y
Im00dyNX9PNkRp1zk/ZJ+aV2nCEV7GayCnOOLrzxYRhlXoQyg3ax68wOcc2cLlGJeSqjbIX7rJVh
Z/fltTMS67RJ6iB75GGXfejlwK9CRWCxwxe+s77UU+M9ZXSYnN04WwIXnIHPleLPwRAV+PNAdbAE
TAo/J3ipTHv3gs5BA+hB9vESBpMXLWWjPbfEX+W1t5IaCJfF8WZFV45yum+g34o7PY70O3a7mce/
3ScPTjaoO3DXdUB7LieLsi5xkobFOPrfM0Z9n7KhHuaV2XoEwMO9Sb7qhtKOIu4jYr4UNsPQ6vvR
XAW9UX3GMmh9xsSJiasQmq9fag0BBJ2RRj+GuEjOSbqIv+O4NG87ALZPXc/0JyQqLPraaZX1A15G
+2iqXhwkFr+HKHKrR92ie3JmZSSp89ok8bStMYRmmxZD9kF3pYbl03HJ2AUKEU/+usPLx4PJCzmA
S6zTR6jLk7bF0WyQI9uaSbP2Yx07ed33inbLUOJK9Jjq0UKS+OxDErJnCAiuIN3cMNIGe0+QNTvs
RmLlLLzwdUYH6jptK/ChA07hZI3nM2Fk6/efLT/tHgDHx3cJVVq5Fklr8kr7k3p2f95ruHd4jkrG
edzeimfH6PZl0rRf28whF8sc7farlglOqk2zAfuKtPoAkZ+mBbTOPec5nqwO6lVb84YnzYj5Me9T
40tn1d15Z0qRrxPsQfoqAUrk8YNjL9jmhkO1OXhK3ac6UOCVq7ETuagwyMCSYCcWrA287S2mS59q
l6jBbrryu9Eq5+3IukBFaRB3SMiP9NKUxjIOJy2r8yupuzDFvEJOYjsksv2qL/xMQtQbaZMGnOUt
msC4vAwULeELGfOPtzZeaUBQlZHdpiIASg+5h0AWt040tbfEzPJY1o1hwYAQpqCHVmBs3djsE8W6
c2yf0trMcqyThvtQsgcK+FkZtNYHfxalvog7kr2Wpsl4KSTxMLsm9f2ESIqpNT41Gt6qbxMSjEdL
EHa1MWEqqLPAtuvroCZWCV93KeEFdFo0r/KkUBgyXcpvCJhaw1cBzWdYQTSyQoeEtidAZLg4Zwdz
LP8xMtkWpohONjH4iIeUpsyXOMqij2bhRtc86rwskWmUPwZvSo58c1M8z2PvGRdm0ju/xgX/UyP9
gzXwrSLpY/rcVU/lizJp+Ru/6iRw1R9QHcElW8j7jFzpgv7SFhu6+cEgWYAChTgtpJQU4n+VSaZF
mUT3e+khUtwjiPhXmeR/oK9GAWUB9aPpD/v9b9Xo+slEHEw6ixU1GlN+lIHsFZZ23m/dSg+iK98O
4ioJaYzHZmXg3Jgf6sbKmkvZT85wpUanaj8OIEesYymmqgCy1+WJPgC4kEiPGajFnrGzyPMOzhNH
td8bPgvlTU9jM4E61HTTF1bzRjsG/iDIKI5Ye6owMOOuuugHQsyNcCIR7que0lPZiIngIVgTHT73
ytEbY4UwH5CPns1RfPD9qrn2acZdBR6J37tUydYAElGMX0Xm5XeOS14rX8VeG36oFCvDxgt6oqiJ
dYzLq66DhEf7y7UjvlSc6meDuqt/aCzmwjuy3kopN3lhQh4wvYIeNfnQGqL8xSEpgd4K0vxa/Fgj
KXSl+CjsxnXOaislWbUqySZFsoT/fE/aUl3uun5I7gRbaFg4JIanO28w/ebAh4gMxbHo/Og8iwAV
4dKT5NbvIgrNEUtl7NGhKsU8nbG/x/tAhmcebGwnt7XtWHvjtd2bUNc0zfL7ndexGSIiMnOd1QRP
qlhFMQF34TDps33bm25jbGQyeJ/IGEvmc5uoUGTLhU1mJzFq8LSc2uqbdZnwqSP3qRNqbxBSlWDJ
8wN8wpGEmVRFQ8BFBo0KpBVnTXLRZaWXrCotplFd69Gcg0qHT8YouiW+81C6hYJyWntQZ2rfG6hA
03EewymNnHJlFxoYN590U2J0gBNhqA26uvukwRx51p1oTvdjJgcWNzRqcTg3oMx2GWlnkm8mm83v
0PEw1hgGmIK16TnA8WRf29mWNLJh3M/8mWhD0Y+rNZL0t1Z9FdtsPcEEkaxtZMkT3HVUQwGNpqcR
vhPdwiZ3ko810ySTruWIsnha2kFt1BUkCbrRXJ4nk9NeiN7OnUeZDdNXkiOjfF+S90C6Z1JmyRe7
I4SWwZDXlUdlyCyFthSpetuObn2XyEQVlzhvx+q7sGNDPmcVIV77JknieWsQZV8fKgYX9sEXmu6s
Enwvd+xOqLVMYB/ZLhV8JzcBi8M3p5jr6twUxug5zID7LEeXRN7hR3uw4Y2hLyvkXg+C+Smy+nnc
NqZIjN2o+5F1DmWpS7bdhLyfpxtJz8U8x8N01aNwmWDmiRbum+UkBlMsx5OTtnb6tK9v+oIu2UMS
lGm1NpchLG5M3ZjP6IhWUg9tp/VmOENzWQU+eJQ4owmawNwojvVctdOFJYcF5ez23N6QCGRNoJ4H
s3MPK60G/CX5SUQ8pn5HY6rL7bE8VK0KDrmopX8f2U6cgupKZ1aCnN2K2svRgaJIN5jwREq8mOIo
baP63LJT/y7PlDLxgwuN7txM5vAGRIYBrcya7KdqLlrAMhLx09rqdOXciabTq49T4lqXpofJfV/O
WjPse8YjZ4EXCUHHGz/9DrtB4W6KCJMl+6s+9a1NYSin/Z46IxxFd5yYBEfuELRrDLBlDCNBdcZ6
zimCLsa2ZA6W2m5eHkThawm7QYLWQpAcJVEDXe20nI4V69uoNrEklwVMxx09nMnYkOgLjgT4QBvs
MiIS3XsiKieCbBW5rduM0qlY+6UOjq6PyMK07Lq0D6ZVFsM69psJgIo+YPvvRdYmn1sfQjt3wtQL
AqGTOj+z0sB6Fs3S+AW+0Z2zWWk0zAzoF9YptA25YwwRN1uPvAq891qJKXy2u4E+oSG7edsXU5Cc
uwWmgzB2FEmymjFbT4kruEU24SvFptJmLlptBs0XKuyEZMxqrp5gnExeKLx4zG4mMVc9LvUMGpIh
vO4B0FMEN8Ge7g0vunQCOEMSR2xCe4jNFU3cdJWbwQOoJQhkdhxsSDS0wlamx6Lrb1XS7ONiiA+5
lh7cAUd715I4AKlpg84v27aCSioldEFX2oWP+taqyokn0/1uxMAhTKdCK5IU0aWPK/yzWDBvWpZq
LMQawXlMms4cpwW4U6cfiUwN1tkMh2ABD2ZcIRXlP6CuxGsrdr9M1Uyh3p3R9CBUNSX+9y5TRYbg
dZgOml0Xm9xw2eq7NyjLH8tCPBVFVlxq7FMxw2vWdyR57o9Y94hv1gELuerCVl1wUZfTuOLh7KE8
lpfs48E9jin7IYAGlgLApSVOvKs8584Tg0+p6O3s3tqNObmbeSA/Cbc/xp7aKGkBC2g86uhoPOvw
lLNzhAOpiOjmQ54fiCLaUUw3Z3OcRmFZWYANMxgtLV1yEoqvzdQrGCeoC8skLxacTPUDKTd/wCbm
MvPcTQI76EtdazghhT0QIGmS81wBaJzMb/FgnBNKal73SkDRkIxiQlLfjdCKpj2plU44k98wd4iO
DBVH64BtyV5EfDVEQhS1U57jAR+ABoD5iwFArpSs6j2TuPI89nWtgR8yomoDC0kY92SfS51RRWgP
qJJG4Qgcxtxs3VSrXthrPESHrrTFHmV2T4hFebCcYd1S+6xZoHbWKDWwX3N21jM2kj1Hi3PzvKYL
ti+VNt+KDFlM30ZyZZAtRDyz3GJ+L0Mp7fPJmsePDQSMrW3p5NhOrE0VyZd7PyrHdUbFxdSoJ43X
afMfEeiwjc+C73v68GgPXn0RR73zEAUy2jeG923CI4m1PveqZ7cvIZo7JEd9Hie3+o5G1iHyw/X7
jTabdyBcu12vazb4wL76xAVOv8pmLumvFFs4aeatQ4fnvigHSgUPx5UmypAXnQ8yWIuVqSaxh4S2
HeMOaW3cnTMUdMK4j/O9Dh97PZa98UQDa2b7x4+iZSB06xnegrMigRoNvBLF+Wy3JrVGm50bk71x
a1+uUsdPtjU6eiTuXrptZ0y01Syfoc5AHzCEu2UZCsLBneQlANVj4StaRf4wbVFgjWE8pZd6az2m
iiTAZtQJdYpQYtiCFQ3WhjneCMug+8x4rAurZN5PfTPaLOR2tcmEYXNPBhgc0fzU0cv8QnbIJ21E
ETljL4WQNTYgL3J33+nBR7+393WcfV20Dms98qq1aMcr8B31QbXBfkwwGqvRqqH42depk1y1Na6r
WLR1EIo2eNB5Lc+AUUn6XdhalRUHfPzcHz353l5oJeIGZUK8bwtxRUQu97yQamPZ0wWvMsKJeRP7
7SP9RMV8is1syb++cagNwhgyxGrUxh+N7xxYCw98neMQsJNaS8zzjuccZhHf9eBG8CMbcwiuehdF
7SG2+6OTuu2XYdbs78kEIkGf5t0YpJd+YZ0FbjqvUZBuajU5XxDNL4F8+kq47vSU0zOA9VfQGdG8
yAnN3gAE7yMd9mGQsl5E+3lS7bbLuceUxj0Y1lzfoBGhr2BZlxVpXSu00wGR7vY6KPWnTmj3JABq
e0uJJ+iZ/mfTLvpzO5uvaTJZF07s3MjJpRCjOvWCyj0bPBZZM/PkTkfsv2qCAMNb3Pjy0i5n50Ip
72qM4HnkZkkLSwejfFMDywynPrX5BjVy7Xmi5JVOQ1Fp9X1c65ZYVTrzq8DVr5qZ5GhXhzHFVyBf
AyY8M5pmm8dwqDptnj6Vln85NJpalXnf3sddbH3XI+aieQOGVwq26qHPaT7SyztLO/k4FPIcNX/D
tU/pItmRBTKkHyG8xvpzafZ+vqIROZxpaiTKEhJ+/Enm0QPf01saU1PYAW6FhJK4IyWeILjNWsAx
Tg7orJFFvbJAr635SO5rWX5mffIPUwMZ1pjHH7WjnxlKWSAeXXk3xZp1Xxi5sXdTSMchoGcXnKfu
rzNkmoBfQWmRMu1fMdwMLn0rIWyY0OqrGFjvDT0VTYZth7Z40/eadj3aunbstahYox27xiLXsqr9
X/bOZDluJs2yr5JWe6Q5HPOiNoGYSQZHSaQ2MHECHPPgGBxP3ycq/+7OrO5a1L5y8S9SJpEMAu7f
cO+5rng0afPq5lW44Ufb+Ywp95IEQobCVnI0iazjvg9vKPHe2QU4YNUtQ9567jyM83rfWclLEbk/
o758hlYFVcsv5/kQzf3ywfF1qQSEWD/PzI1J3JyYEM6dO6oYGMXAt5rFsn8W0JwUidbpC6uL5Juz
YL6fCef9Mu30TAI9mFgZHLx0yHkNRzeq91MhNl1uo9dwjsirfgdV4Lyx0iILyh2ZXHrjdNtmyAY4
SLruviKvgIojNLtCLUzyu3b83a1tCUDcirZ8mtkpXcL0QxtLxDlRXEc2pB9J6lY3XeJDUXaoGX+P
EJ23wtXPWUXlV2fhGBd1/WT89jG3siOd1IicFTinNzin2SYGHYbppQuGl7rTt0463eeZbqjD2gEa
lifvC9jKW/a9z1UfcCANKDQ6rml+OHEoIvXCUoaqo7VDKJ4ix0RWqxbVA2KhQ9GvkMsIa83H/I3i
Fy2FgqPtd3BqU6SVsIw0RAr14k+ptZt0cOdJ6mFUVtlXP7FAUXgioMuo7Nn4hQFrh1HkAw1HsMsK
Rt4mSdgQS5Qd72CA2ldUHXRlFXiNqprfUxYNN8yiHQfEqygPU5IEh9I33D5Qcfi8xJLfj9f1P032
vFG+bu60yyhXD/ptoRQ6qMB5ndd6r0Z/2jZdINjL2NnODD4cb/t3BB9+24VlcOgqZrNUK9S+b0lS
8+VDJAj5IykhD6qOVJxE+atXTncFBiXPq7d5X72gcxlv+tlEcP9oboMa4i7jwbPRHPwl1KlDAzT2
jD2iSDZ00s9zNzlgqkUIU3NM23TvR2nj3TQz/RpbTfBF0XqD0w/6MmDzuCnr+9QTp9KHa1t2nsbm
N5ygone7xA/fp3qonpld8m0XbvXIgXJjWz3B0MWvnskk+6efmRTfwxWDuyT1iTJJnH0vRVZRpHxm
EOJhziOFCOyILQPfWU4qeL4LVDAlm4b32SWtczB3jQhOi3CGt2pYkq01t1sv0Q+i4WxXUDhd081P
FsRyzAIrNXc9ZOrACHfahB1p5Z3O1u/EgfLEr+8c9bkfF0B2Nkoa4M4wqzdAjcvbwZurVxfmIiYi
jlTp3BsfZLa/tiDur+qjpdibCGUVnRO1hD1lkCGVWO5Mv2SXDtVz6dU2Ces1cbHT26CAtjtlLsDk
ttO5U32zBWELVtJe/ASKeF59OEV6hiD6oQTV25RyL8FJBCGO3z64SVob1Cv3iSJmNl5tsB0LgJ2t
CMhjLQbj3Re6az8iGK+4jAkWaKxquAHsMMXI4zPyBNLGIXjcQ31b+1M2xgII3E1luIm56S8mG7oG
/Tyeyg1E+gPjrfxUAXA/gXsYAMs3OOwNWpmmpe2HHlncdMg7PqTb3OY+BC8LA8m2VfIG6io0PMZW
lyqla1ILYPUcAdN7Yij2scz4r4pSFSRlMJ8J3ppuO9vc9Xlf/vY5dpAm1ZfUNuseUr/4GHluj5xB
P6e0HL6kaxIy4gWRCBZ7x37wl9fSMQeQgsEJJuLw0/M72nwzi03eqyHWoKm2TAEPnRFM0zMRPEpF
4eQbM2ztsKhumR1WFzPzn1KCABQBkeyO9n7zor+Wbfrd5s0bO9orTJeUxhf07BxTwt0XoXgK2IOc
aW05EdP3wJTyYantYqdFdcqCgs602nGbqLjqiQ+o5lNv69bEMKbX+7lqmtt+CtJbvTDSRwSXoniq
pHNsct99YZIXbachuXVzN9sPVj7Gltd1ZxaZKGb89kcfps1hLEZ2FFApn/t+FXSoTsEuYXSlt5lk
Ym0dJvO0sFkzBNtaNYm1qTyZ3sxarnHZNs0vh63BAysGSCnTemszILoNs3U4e0VCYAETkV0ZlYA9
oVZfFk9LuId9sgvqiEwGN+WMKwbkfCY4p0HwNYoy3yNK4iYCWVuGAU9iYh5LUDTPIK3D7dz727Kf
7/pVp/yKc58lI4goRBIMplFW5NbK420owYdpuCLEUQCeFsy9T1k4l08SyYS7WYgA9TaFaZ19g+l0
35pWTzFe4EUfh2sUmWtIDW1z7XGvM33k7pQoWUOFibKAnhmnfQM5LwVB6Fom3+dpEv4mRro7poFH
Hd5a10SL66o6zH8Zf/7QqyVeatLpBhxuSwQ4HZHLzq+K/OLJ9XdWWE91YdzXqiA0gQLxhy87i+1t
qh5SqIabRYaHxIdDCy/OjYv2t0574kx79Pey8LuNE7H3D8aTO8M8Gnk1Npb2ZiiT7Fxj8g34EdKV
FPuxY+2clcRBFeOFmtZ9sOqsfwnb6kutrmI0Fizo8OqkOkH+XxEs2h5IS+Cmsbf6p3CQI+L4uY3n
1A8Z+USGitT7BrR/zIeMpmap3/3JfYqavLxoXVyaPltONGnpDs4wh9zSsGdz5/XIxpT9ZCRulOVA
s/Rhlq6WTZFbn0J+m11TpzsFdvBlDHKWR7WxMnc7BcEZPrmHCBwt4EPg91yUTiesozOY2tt4nTt+
Bv6QgLFdXUzJDWMDvBR48wPCUh6ncBFfzAxBpJXKjpa4ya183qymqR6sxGVtrsZaktIxOm9cFmzq
Xdm58RJW08mrBwKFeIvhczUlmRu2+l3JzgNyrBf0BFJtYf8V0InC1Oe1clDgHXv8sdRbCe8Ciy5a
kVgiGEydNiu3dZvbC3LAsQ25Ouf2kQVlc5ORB/FMugYjceEy7dVli296UVxMRVtRmSbo8+PeBgLn
Nj14QS1YYxeEmXg7uxv9l0rmygEVaLpm2yg1gcgvvAVy5gDBdI80L32Y9PCzDcvuRjnWR1gtHiB5
t7DiiXRYlJCBbT2QROG6MVtQ5zmtUoFXVo1f6JOB4cpk6HlDYA0Cxh28/hW+F8oGr0Q0kbhyvVbv
Nk8ph17+UjSef1PQQFB+iPURbLFa2aJnlEgpMounIJHJqy/MxZKuxhis2j0xzagHwdzNW5b64VOh
oprdMWfsDrgj4o5hHsppO8hMnLoGpUohguECm/aqPGhfJxkaBaJDMAFTZVrUW2b3ZQi9Kn8igJxZ
1tRNewDeNy7ujmtORHRsOlFdvCS7hNwepIm1CFcankRRiJeqC+90qW6svCcArEdKaHVPbgBQnjc8
Oda16/5YTW34T0XUSQDYss7dbeA1w75lmpz6o/WZC2ju3hDtPIvhK/Xzx7VUWtaJzUIrbjpYxptA
DorRTME2HjzurlL+KiG+Lm62y2h9jkQbICauRXuUC/pYyZRmE7RNeNs5Eo2vI1N3k+GZ22FePlmz
RV0RpmH0S0XRW7+k5w4T5FH7zswb4ZfbjNSXbT8yERxDmNfWWDOB8GmzSYxDILGvwqnZB3ZxWath
lxfqLK9beS/C2jBoPcHupv7MI3PnJ+w/kvZ5WCvnOrWs937Y9keTd8/ZIl7dgRnpRLbOpmKXxRvl
qke29C8dK+wn15bqLQvgrDf+SnQB6ooNNGPAXkmdpA+WKNHZiLHuXxK9Bki4V5DlcZeHqDfbfLWe
3Mmbb+dyzk5OP+tHty8W+oHSn3i+WgMJ0Sv8vVNn56Bai1Pgc7P2Hm4bhdIJ+Gg/BscubIfkYOyS
abKBtfFZCD+jEK8MAgUs+xMjgMiAYCztmpB3uyWPfcf5g9TEBF74W5pk+GXleqgOvjLhnTvp6yIp
9YdbC3puQAqGR4bG2PFFgh4mZNTlIga4BPkfgbu3C0ia23rZOtPSy/omccua2Z8v+Rk8Rrz1jscj
4Bwjx2TaewXbNOJW60MbBmTwgPj7PUKGh9nPeuxnRlL5awtu6k5OXKVbwfj1OKBrBReLLmCHkEn9
ICwBf2s+LOKPN8wfI9iFzRj1XHCM1SxaQRJC9HtZCm4ef3bcFe0O24rYoai7D/MwWHedhC9q2lDF
koOfotvJh2Izzb39UBZDkp2kXokrUFTmKmxOfHLDYy/m5VdOsG5KXTuQQWm3cp/3LTVjh6v0xpcR
g1LH8ur3pRzHB75LNTOI5ajf1IFwELoXxUvJ0hB1m7s6CJDb7Sj9GQIwQ05EwJkDMymKjq2dy2yb
qZVkWqfP1yudnyyfMV/Vbumyd/q48+gX6jiWg9fEBZ0C+UNMvz0O1UCefbrTrSUFXE+dyaOLhfJ+
9tz8ZJdMkgA5zKvYTGayXgGzFHdGTx7M9CC4I5O721MSyi/YqxChuakKJ7Nv23AM0YNY+UXDU4U2
PY8vhG2KDRbxdpPaZNXy7KzgvN3hBwPlCv0cNq0bDmD8TpXeeDjSfo3jykpz1YF+tqwu+UxFUQaI
7Uvr+jrPfbMJtODfG9fIWDcWqVtFTB0ZvouR3+UZbW1iVYg/Wt3urLokMWJh1wredZmnh34ZWFdF
PTWnyCE/q2JuHmErWu9Z0Z9wRPMpM/vaeAgqnshm8u4yX53sVgWPQxDNcTkv+S5iVWQz/SAchivc
43tZYJGiV/F2meVHcY/V4bOObOPtNaza25zt+0GvVTbHWa38H2VdFe/aZfezJaRS7zrf+1EyKuJz
ap5FForzqNdDEgTDll0Xd0EFD4zl1eQMT9CIeWtZSF+YmOebQQ5/Wiv/Reyo2Bt3EkzHkALe5bzj
u8yw/YyCKooDioMdDfRrjeLnkgXOdMLGyNpDVGpnl5W85YVfWVxjDwSGX4c/inZ+Kmojf2u/VxfA
ubd5LrZevjo7f/BOoY0GYFoeCmtA0ram4UOyDL/CIBd3BXvpeKjdT8GKDmywCb7mRr6FS625kPo/
kZlfKtG92l7e7LKRtYI9NEx8LcQ4u4TAXi60ziXRRRDTMPKuYP5tdyXt764tPRW7sF8Zhni43rDU
xAsn/3POU7pbu2Kl0yl0ccsq/M126akWnf9sKsb+q17lxZlIfQX3j6CR4BJKZGgdhJ0HjL5z6iPX
anf92oTLwSJYm0Ff3t1PUf+WD7V3QuAxIenxWsIbmA8FgowM7qCY2S/Tv2axGRTqHCZM5vvOD2ut
bxpnuGnSFcaEIaYCw4c9PNEYsvac69H5MfbzEjOC+q65RJ07mxlrt7GEsPiXybj73XToHs1kQGGH
iCf7FUukztG0nQFDs//nFTvaMN9rYIoAhjcNomxaWy/9dGY8Epu+R/cUBzQp3Lq8bVSXVBigNp5z
5N2svTSSgSxLnmVf0SFmIw9aUjOVYnupf9pobTFzDLXDz0B+FoTfS1IW5Z2ce7jhM6UNl4nzqt2I
ZtYw9MBLbSiNrNcetfrPLLU4uwQzLz9uFMG3GJrm2BgGmL2PizYFmcNRlrJFGio8c03Ke0qtBSk6
f2DoUVAvgVIerO3EGR/7WOL3FO8B7z13L0v6e4/Eu61LdbxVySS3vbOg1lTqd1jg45AjNKCkCjkH
cODAFXZhqQ/KuycTo4tdP0nfHASer0DN6cgsf4P91Ytpq8QdPiP5NKdVdJeyuGceGdRPg/T0ns/B
Pq29l7yOi1jOzWQH7AyS5yqR33IJHkmrPI7BxFApkdU3yzxA/PM4zLf4NNNHBGsFyym34Xkv1wsS
jNu+TZKtisLyFPDu8RSkT1oUeJ2uF8N+1f56v4RTrnCrFOQkVSJpfuDUQ4lnFf79NI4/CW8tngWk
qZ5J1lTxJzSUKJwzN3Efu7Htb7HS0auFs81Wsc7T0Nl7np5IxyFCozkpuyuDnaG5KlkYdsC2GGtk
9BWQY2asnKt+Hhme2GBZluJCrBuRPvVMsupmaBoMTz2CvvFm8LTXPZi2TOVtUrvaBY9ttSkDqSXA
X4WgtyazLgC1fo1wqV5AINqIU0qtOQD9yfSHpXSsA37kQMUThk9SMud2nhmTL8wEEhLVwrjjDXt3
PA2D1l8F+2og8dypeTXMXmxbdlHesPdckw3njH/TKhtW81rKmb0L+jrkvrx+V0R8idFvCaxLiwip
3LqVz1yQNzUt4i4trrC9VpVbpwmdy+SlzodlBMPEOYw0RP+s/5mHQOU3s0vE04Lp9hZIDRKBZjbO
W+u3dXUbIZA9gcUmH76BzokuCl3FL9b6g3sgvd58pc7s3HdJ6mBiqnCQxa2La/RhKoV7alfPzjZ8
zbLd5X64tCQSYjNDvho5dLvwz99rBGjLLkNcjKtWwWTA8YUqBPFLCRi+AMLf7HoE+cWmp5h/R05M
c1RpomA2TiXaEz7ZEmZCOk4oD1iEIdZhFUYgDV+5Q3ezoJIK2yB6tWePCKx8Zve9ZXHavA5kxNzq
kIwbLqBqRSvABZHsLdmM86aegu6t6CTvminmT74LjK8BZ8x1kxbVXZwmlm3tQzTI6Mx043Zb200o
uu3eDGoHfDwiqjukh7zORO1PG8FGd+5DQFZ8g/yqN623AFGT6exXB1OES3rDU02zDbGJbiuzu/DS
VlmXH3vgQRwkYWj5ZyFQEO26CpLFNs3nKN215JF4jzkhQ3RzjAm+V5x2L+noRK8r1TUBZs3cdXdG
wsU9tt2snkYHntNxDQV2F7aevdmw+NUfnHD6NpU5WoBAJFlcoZprWY9XCdtofDrUTuRnfXeOkO4f
ETUDmUzZ4uN7nGnO4lI2XXtCAxfNWzxwoU2WEC6YMV9gHkQLDexCb/4aBanMOBWrGacXUT9is856
IcrDHZ1u41eDN8QtyWV0SfboRZcZod0tmromOvLZIx5aO6UGUkUMYHWZpmvGDhB73R9mXUTUNGlt
6yczuzra0ahPLFCbKsueYdApfBXgJ72PmiCl9ol0WSaiKHkQG//pIqkkA8jEytgSuGv9WA4TJzRQ
LLjw2q5Hs8NMaPo48WY2bp6FGy4epBbq/p+0mQ//cMn+rR6rh4Y5yPDv//avRIOAj9HBGynBBvoh
PhP3P3ln3cytGp025uTdqDOHf7L9j3//f2SwyGCRhv7XXiGAwepdwTP4B7b39Pnv//gb/5DBSu/q
OgvAG0a40DGF8Xv5SwZr/53fBaBBAdjAdcXVyv2XDPZK38VbJGyBqM13MdMjq/3LLmTJkD/DWxZe
gZbX4O7/FmX3X6kqyGwR0pM0fgWiXZPNg//EKmgl37SRKEj8qbcfh0X/Hohq3PlFKPf/9Kn8fx5A
BEn/4kzia4HFxHwH+g3flHT/HzocXmHTkzdC2gSlBkMutOyCL52XFWkVuk4YNmL7gRbojv5FTISI
tP4yPwdVUv9ptVNfGoE4khCQ6hRWXnGc3OtIXF7VS5n8iizfPbbt8ks1kXMexsF6UCNTDSiPkn16
4r45JJ0/EwJ8yWwrIv/Ki3aDN32ZnuCtueYSUxbW2DBJX5OISdDGbwlm9bnC0o1WCSN11wqVz9TP
n+7piR8m2emvBL15v7G94D30suGgImJc1cC+2F3yczkZJ2YSPAGguPYX/di7SKXG+tOEiD24Ux3c
K31L0COBU899F5gc4ZcbZbsRHPDAwaXTrzUt1mXrLKnaZ3JotgXXu5AbhQbT6vVzZbGjsXdBRUaB
eI4ynx4zPDbk1SUk6I2eW3ZnEVly1ftpgU4wn4MltGYsN2VPPTuDXORWhDd630dO9DAV9vhRLgik
+B1VaM1KUTt/BqqbZZeK0T2JEI9C7DKVxP88aOstSoz/iP6h+Rz9Rj3Z8MPCuE2uTu/JHqbr2g01
hcZwFp3KtvKiTZRJPnN7xlRw9jIneDVNHVnXLgTZRD1TNY5W76d7uycQCATB8GNg+MyImJmgf3bX
q/2CWSqnOasoFmgAy8KSQlsowqiGXJ+toTACWdTE45Z2VRCd2TIRqRiEUcGNT93o7fDYoxyL+MLN
tu7ZhbAtQVCwb7uUCdHYYo1inM/etVj7mjVQQ0ABP4N+YeeGspcxEPpPJUb/O1zCxpC8OZV8Nc1q
M7bD7GpVcCsmETQZ8B3BYEp3Q8YUemN2z86vgSiPJo5sBTFnrGrra2KUWmF7L+Vn2BbWekDpHf3S
ToBeCo0L97CTZyQZTVHIRolEmei8ziqhvghcIKLOBBYHc971yW0cFml5ZZdETiddv82HkFFEwMXY
4XFpENQ4k+4+1wKkwmYKkgLhYh10PkKecuy3CG+Zik4M9HX6OOjZcC5wKJkWkRJ2wmwrdIY4q7SI
bIM5uJxbWaLWIW03uqpbmfoRV4SSCfHjyLSt80zfHAOtqz9+7hSvps9w4ZWOvZD4YE98OBUyy46l
wHAVCCUMRAhmUqxi+yRIHx0vDz94JhR13zWskr6AOn8jAvo9DozFvPcZ+4AdOl1Z7nO3RkFWjCGn
CY9P9VaswoIrGhSsi/Bz3q80vIpX1CnZWeTLKg8QdnDbzyadH7GS+WwY1VWsgAQa65phb/yTBLzx
x1DXMjjpht6RZFJWg5shsAwLntlTx9qfiRVvFjF81T5zECTf5CLUdUSyha4mtjIWajnwAAJXzYNg
yPIZOIzO46yZiLTLmpq1fmYhLkntTr0Kiub09VrOfi62N34wQimfSNdjZNpgnMxjlopUc62gp2VA
XKXuvvOczFpgBGTlKitSkY0/PCTtzKZnaEdW6rZXqfXYjGn/BP6K5qG1I46RImInWThVqnY5jv32
vPZdS+Bbkk+MR3XpZDtRLc0I9xry0yYCixVspjpB/BCyB8j2fcbueSfnLsMNlUxMzKKG+MkTMjQe
iilTjn2MtNdQyea5fB3LUDo0YNF0SLFgXgkdVyG1kvjKbg0uCMxYwIdhIdaCXcoqBTIp6fTISoqE
JF/qG9xU/hJNN4WqyOxF+TG/hoo8yqNd9FO4WZCfFzFwixQGRlUNIaIiD1E8rC//lp3BNVqVb5ZU
NVFOP+s+LRmtCyKR78rIq2i1yWXVX2Fv19U3QOJ1eadTzattIbsOJ0Bp23P/FOWLGz5CU7NWjz1O
XRr6ySkk2538LTE/syZO1cXUyp54toKEkXddDTJnepdk9dTGoe8EECa7obGcw9gj/73nc2aAVYXW
VRguYPYgkuPfT46ZsorxhshZlx9pcctyCnA4wc/+zi0WQUft+D7Rk4OerJDpOdaAYN90jjXXm9zU
Nfti5n9rtyVjJuFEEkE3/GDdRkcRr8gOw58Bi/iBwznNu6cWqaqzDY2U65Ew2oYZ0+Bcg/ucbuIo
0Ynk8Ovoyc6pslv/6NFdwz3XmFa9zSwb7lAu2vG1gqDZHPCL4mJLWLgRaJMo+Is4DASkRwwZjOgq
GCLuUzHwdhzrggn8ySpZhzLLM4WdX0c0JOohZ9ECFmXkIblC1N7lH+ukpX6B1TDJO1MFS3Xnea3d
Icp0DeuTZW6C7JZFSeQdkqmtkh8Ce8901fZN2UHmXlPx3Q/9uius6qqSMg5qXezN2R3n7zx/aQat
+Zb9S+U9zoVwbpeM8/VmXjvC8YYicySfkL/UT0VEWMaZ+ZD/0dpuahhvRvm4U0NZM41dcT88jMaR
7549p+N3b7ok+wOVtBrv3LHs0tvGzwN5Ao5S5QL5ZkQ0zcwxyu6dNVKHURb1Zk7cZe8yLiUaKF3d
s1jN5+KRz70spLIRD1BdfMuiXKBKqRjxmDYioS1aPUbaKFVjmv+SNtvQW0hnKLE+51QciZcePXd5
ySX2z7noIMYkldfu1FqqXZpkJWs4hHQe+W07htryKtO1hr1bi5U3OTSMW5f6vi+qjDFSRxZTOzFs
tC2Cyqdp7k6wokvMFw5OvqQjwk8bUumnZv1ZkzRGu2tLbxvqLrsur9DfQ2mvEXaSmFbbS3jo5YLI
WtH1RaF3oafZ1G0QHJ3WmW9tRM17RiqfrSmmY6a1HweCkwShYrvvxi69OgM+QUvrA8kFkiBSLIab
uRl/dflSPzDTnOM8INmx9938tZ6zhNS5qmec3Qjy46awJkh2KCW022SVXHLSUGRapcfiFAElMjzv
iBBU7hirabMdqlHyQLcgKzY9sudt4kYojIPV+gA88s5jAoDIta3Y0UGHisQd73pnxDYrLQIel7CE
leKM6wM5lgRio4M7d37nHWxPWx+p6yKgWPS2swrsyKtj3Se+xELRdejTkTY8A9NiLKyCkSFcSod7
CIfse6xdEDVOhNlF1G6+TQm2veilZ1Polj+LviS1dUHtNg+zeGoTa9oGYAVOXZ8yKsrq6rlNFnOX
2GF3p3XOMog0+f1aCX/LUIs4XMGMX/iUT7pJ2rMBfc/N5vYMTEqhbm0tnxfNEAH9R4sVIGMXbLWs
rgZGt8VSp6+8vP0WXpF+w9gJERsf+N3Se+133ZjkMTFAnFqWVxvICQ9ZVP+QbS0ADVnWsdTJt2u8
6jhHrJ+pjLf8y6rfhD3J3oES5meZLCRDZ5H726PE3TBZRXRQO4jEXFHqeRuuvNRbbYX+n5HM5AcG
nAHy2sG7Y8daHVp7/olMqnozDLbQqY3OGS0Qap2qaz5p6CdAOLo5y7UsT3VWPkeIjeKMfFBCmBKY
HWtF7mLuwJdi4+UyzJXS/xGpDtWp22bNl93Ufg63yu+/JYGZp8aVuLlGryFTPp3J+BqK6HrIOwqR
q6XHLakGRcFrl+uvtQohftWDtesmylOS0l7zwgvocUrc/OSMnjzNTGSjnVnspDYjZoxs+oup9j+9
/r9dm/D/utV/+mrH91J9/K35/pvOvv5GUmfa/HPjf/3rf9lfw7/7ruPbgv/xX8cDRPN/+n4bYyss
w5A8JGgdoED+6vudvwci9AXuVyC3kOCvEPP/3fZ7fxeuwEULoCYIJVjG/479NfgPOOz/RakBA4Qb
i/UzlPyTUE6d61zgn9yv0oLUyLJ1j7CdzpK5UHoXSeNwzUH0wJ3aW+yjwxXqwm6O1mw5L3LpXzN3
RAHn01xALhytkBGxmelYZya8nDGrx9iN/By/IS7YmAj6X1M9o0Wh41tQABDFSS42Lu1xjuIyrUhr
aeScVVunyBLWO2RR0w+M7ssQCFb/0CLGO/z2Cc2zcFYH61PkOYfAbcyErU0HiL0CPHzbJUqXn50K
ouo0ToNt2K/1HWmSRqMWxZbJidwpmwxnuykxsXvXyWGbMwoHS98nv12N3W07ZwRLbvK2Qi61rn2D
sUc1dMbcsygms9pTd5Fl8O/6kn3BZkVPaHG2WMV7BdLzN9WahITpeIZMhz6MfgJJVa9dP9Zmny6R
vhBk3iabMCrt70ZrqnbW/80cR27jn+ZlZg7SqKZ8yBo7bHYOvtgwdtpUqt3qWo3B6W5riuQGeTHi
q7B9USBAe34kZdyt7wCBQINRrM8zvYuI69pL9uvsNc1u7vlhtrZdQhdHizqGB9GO/UHVyL0HhIvV
JvLr4AGpS3+pRx/hUjesFtqssY+uylQOwBgtlEvWlF/mf/qo758aP1XkmCrtN3EPbcuQzxs4t0hC
1vEgVlgj8WirWm5txN0kOYCNh9RF1VkdZOfbBKSEPuEOSz9p/2mtGB4f1SQmpL+jFbQnIos7SlZX
FhkoMXtct5ivbbEjvjsBhdpOZCMSflew4egtD/TYJJf2APXYZZqaoq47ALAT+rYoYffdKh+b2p5t
I02N7fdI/uk/atAXhcTeVgZW/h6aXA67jO+jI301akmpAHRg7zq7mLKrQp+QvWpB4Yfh0lmbXak7
4gsqUk3GW0NPjrxQOR37zqU07Q5pDbHklJUNjh08qvZmakFHhJtVd6n10jSz7+1Tuy1K9nzWkJ/7
YrZ+qarTyz5TxLGgfMpTdataxw6eFO6w8Qc1dp5tl1ab+a1SxLHEWYmPgTRi5jd3BXbl8zIHU3Wj
lJa425Yymu97Hen51AFPCffkxo60+mPhJFy+UeF+X2cJzSEyCjDpwAPk7QeDjG0bYMJsHz2yhDF5
CSMZOnVmQSphZg8pVoYWGKt02DKqaDJ+NxXisvLi9VUQ3pd1v7JjqNGNnJ015UqzILDZhwy8+Xfg
1dy+bqHqYie8Csu2gHbn7HpVoQjtJj+zdwXa2ey44E4lINIpGZCEa7X0d3jARB2XKLaqi1yQO+7h
Umj52eSY3K4bv1E/MErxRMwers72HsOhdKcTAyUDZT0ExGwohQbspn3GivX1T6XTIPpwXLer7iRz
x/w4C6IWLtLm5DmCMSmzE16psqXmqBVNHs9Rcu6zCdhgDT/URjSDxjAOxivrr1B2hWeY9CR72wzX
lT5rCuU+uzm0I2zg7uJth4X8cZLj+Xb47fOX6mAIz8lyRW5kYZO/QfLpvzsq82/yDe12Ww+m+UWO
M1+9Ghz+D4iS7FUWkTA4HO0KU1ToJux3OyX404nJi+EZ0gW/CbQvuy4Jy3LvYmLA16lt5nxrG1yy
aRWfLZb47kiX1fac31fYGCp99WXLLrj8L/bOdEdu5dyyr2L4PwWSQQZJ4N4LdDKnmufxD6GaOM8R
nJ6+F3VkW+e0h3YDDXQD1wYE6EilysokgxH723vtfOZ9BXWj6ycS/d2XMhczOvaO033Nk+F+ZbZV
MQmDbuNuKqtHIyyTon5icuivYbe+/iDJy+UDDZ2btKog+rEHb1AbxeKmLiXG80vAVmdA98DuF3L/
klDLpjgrtqSQcVqZ4B79ExtWLcm1lEzgCYwpgEeEJ6fHkar59twq0/yeiHySH0a3GzF+dOlUExGq
yT6KyBHPrunmwjjGdu0K5vypZcAKqnR9jgUc4UNVk16QgLjYQgweA5QTX3wyss+hm6Db3A5ezzgZ
g0U8cnTV5n2SuO6JjGzmpHFtRMGRConoYuCA+9HpYlwVSImhHVM2zECcutPMUUDXnMhFoc7tWmKf
tYK5pB66R4bWo7atjevO4r6OC6rHB2GrYMOBGYetU5XdeYmKWodalPNNZ8MiO6g0IEDmtVHOWjRP
QHIoQRIV8ZoAw21BGvAemZ3jlCwrN9kvdBqckdpmtEm7JKd9HedQGk2jXO4bAMo3fjHJJ7qKmZ0J
3D6nnNDxFzEnTZ7zyhIsZpgFX23Wcj7viYpIOAgEsEMvaBdyBEIV9wvdy+fSbP1sb+C5f1HCjy/G
YIQ3Jooov2yx3z81qhyfKgTDZ8NkzIkyapfXWgJORAggsooVXkceILJ4aHd22pUPOE4yAU02J2MA
GxSPT84U7aTLsrqlvZyE0RrsHDKMGDbKJWtbY8+MLZfSpflZcqgNW1t4H3ZEw/Z+GuVwA5C5v29g
cDQbNkCo+jJpshLbyOhfsQlQ3dHskwEtqIKguWn8JQevZFoAmCxbe5f02YDEKKe0u1V2VL+hMQoI
QXLibJoKgUEmIGfOO1TWQKmczJumDUgm68mBWf+OjY+P0umc9Fo60sgPgDl7IGYQzm494ZhvNsHO
hyINUqBZqFmCbGfaDDs/WGxxEEgilzUh+Qvyu0m/bewcrwjH6u7VT83gbdFucW+vWRsrmcRjHRQ6
3zpTUX+4nl3ilEHZAEZRTwxDbf5hzrDY8A10TNd5almH261fxeuHLC3rWFPAZBCDtqnntNcHR4i1
oH9PcVpxWqf1jnL5qgmmTZExvzqiqrbzTkmnwHOGZndnpEVjh6IoswFPfDZct/bgODuup/jTdXU8
nxbzkLxU8QgCy4BmxzSZnRQbwXn2062rJImzNU72Dp2NQpKkM5xrNU54UgmdVOOGrAZHokVMqJi4
izMVmoQ5MojLCynqhYcRer9Bieo0Nou/pREwxw/dRDCTiyC7rsG6j/uCtkWeQevjlEOyu5rrZDW+
pDTEn+nMFpTaB0Y6hd0yZ+gR6FRNaHjULexzGuLxJgKt9vZuBxJsK9yG4Hpc1fmeuqPxlnAditmc
59F1WQRJv6PHEUeuX8seGZSdCjKYlcbPhhGLr85MoM3CSZtKLsyMlzPFRvnAxm+8qtgWDBwJ1XwR
NIRgN2oWKX8tEohncwLjLWyHpSpAwcEYoaqSpCP8rrH6nha6LU8Yf4/tdih6f9y0ge+9crB30LMz
TQYvAeS3yXhHCTP7wt8xY6iLbYkZH8yD6gFadNY0f2ZKU/ABWQL2H8bEWxok+ndRBJXCIjsNz17d
8/ig3q0EPRGkDOXYNLNPTaU9kcwCXVlvvV6W1x3RlXffKd0Xy89woffsGZxtzgLLPjs2s2Y3RQzR
SGe2Duly9pqYg8t8QcVtcZ9qQWdbWIhW3gBP917secBF1GLQ/TATxwu2bTYsD5aZ1A9LH48OPU8u
+SYz6QlJmQB5Pki76WLHJoqHUABsmPBkEfsCkVRjDUn9fH4F8FJUm8Sv4HhUViohqrhVeRtrHmsb
KgoHAtSemV9OgZDE4UyUZPZraO6Y0ks29BERk/dmcmsNEaIenlULAowkitW8j4rahM3Y5jImTWrX
y67jAWdBCNUjiIcWYTvEV1NW9HHPrGiYgo2n2lGRvMW+gFE1KIfXeRnja59akeXGlX3JuGwZ8Twk
Uc0nqs1As113VXXDSCyqt3SYABJC6w5I9ZG/Pe/omRUbW0vztHd9UjVQAjp8gmKBaeyT5bmhERYZ
b4xr+oAtCuTfU0Lmn4k943gMgknG22KJp3PFcNDkwgRivaGIZLxQPlrbXoq8vyO+lb6nlcWhBMDR
+CjBlT9NVta+2cNkANjg6fxYa5BtoalVftfXBRgw3C/MWBGZ86dsqTgQGRmXDk6PJLhxqoCokCf8
lzJHTgtxGVruwVb+8OJBssYqA0I73i7GOl8eWjYuLYQzLIuNSN4Cks+wIlLtkrOcAxdSgeuo72Wf
pm9GIrK3vg/Uc7xmQTcgeggla8/Nzi0GA6AV8q66LX1SNhxviiGs/FFfuZ3TPwdZVtg0EwbcGs96
SCHWQMtmnx+5JRK0weD4gZSjfDCr2njDnSkQ/fHWPS+2H5M5iW0u+5lhRbaHS65v8SGOeJvZ7lzM
jC2+lnGanojtLW/e1BfRjhN9/6kTtx33XFjlqVeBtIE7OTBT8LMISHncr2UIY28OzwXIt1fTtF06
pNn5gd+wEu3vfascANO6RcGuGRtLTPlZJR8U85XxMsg86HxZUwT+qS5VCjIazOTXaEyU4ZoMxz9S
C/dauIjYyW6SBVdVCLDFXRewctgn1cJ+kKQC/6Ea/Zijp11Yl1NSMXvxIB09Oa5mt95YEdJgTxHh
e58PVndwCAtdsSmmlE+riPc4gmBFUjxX9XJHiIm9dBCrtmD1UQiIwp57e2uzbBOoxtXNLlI2Uc/T
DWvPGQ9VuYvaxSfYqGsPCmHLRnFX2ksdXQRL1YtNmyvHv8WB069/aUrMlwmmJHspo9eGNYSxKool
HDu/jnYCSpD9lEJVuo4bZiLkoTDdl79h/f9bUfsz7L1/Jqnd1/ln8V3/KqL9+IrfVDTD8qxvfA48
e2gh4Fr1McL8JqPxR/Y3Wqtdxn2o7C7mpr/qaAawOLQ1Sa4bqwkK21oW9BchLfgmaHXCQWPB28Xy
Yv87Qpq/UuL+pqOt1V34dEyTajEzcMExrn/+q47m2cG8oPzf2daNaK+qeBvtMxZfnl722RifCNR1
pposuTwPS4nzjvj5fjnFvd09BYRrkvMiONUEqZtTMiK7CL7HV70t+9C97/ZjvW0tqIvX3nSJ71cX
29i5IvIyWWdKwo25CMZDPO8mcd4SZbadE7lYLAUh1lYDO3T0kHQvJoezJmwhBIRq8O8N2cB1SIHd
nrrVNTZgw6Jb8GoyuTeOfXtV2FcVT2AzJy8kL6z8MYbTVgeEYZzjHJ8X8d0wbRL+31717SkU1X+3
ReTHO0p2bGX90YUd/MGRNJq2qv2kNO/WldId4nQ7xY53Jhbv1Zv0JscLywFgPwItUe4Fiz+5o1E3
/+pl/K8fLAMPV1oAAn1TAlP7/QeLxu43oneWuzyxHy1t+bdubKZ41c/cNHse/fq7bJyH0sS5ZPvd
wTbZ8LqimO8IEW6XwXr45a74O+6p31Oduc4EbdeYvnDqr69nFY1/vc7q2ud4IPzxDl+luddU2lC6
4TwrksplJk/RkqGIQCXf/fi2/70u/dniA/3HSv//qGKdFsXvXH3rV/xclqRNz72LbA0gx3UxEnP1
/FyWpMDwh9GSVQegoSmsvxHoLf8b3MpV36dHhVVjbS7/uSrxR3QtYaERfMBihYH/O6vSH9iWvKIV
Nc6yiNvOhV/8489/WZWWcqh0L2NGvsIsti6uqBgxjYRW/V4H6o341o1uZ+uY2Hlz2g865u6GUffL
O/Z3Ltk/VsfwKlzeBeFI9AofmOcfLafFwII+ssHXoPzPtD+c+lX52WfZ/WT0Z2lmUFKXwXaAmHVO
XHA8/Ivv/3vL6/oucN/wLnO/WAxczD/cM8HcNVavgVuVjg+6jEYdztRO3l5hQSPVHZmLKgmYWWRU
Z/qcmm3qo4JuGHqMe0ziBnaw9ZwABiRgF8HMeitbjdrQ1d2R/VNTb/+v3WzDZ6d09/mni+9N/6c9
dsHvin37f6z39XvNMTCNE/Vfv/9t/9vv4896+119/91vdiQA1XyjP7v59rMnT/Bf/8E/9PNv/u/+
4U//6/3cfP7nn99rXan1X4t5Wb8+3B2e2Fz2//jOA6zwvfrTnX77SHsc++/q73z1b3ehcL8x78FY
63KTcW/+dgPyX3nqi7UqTFKNyMbgr9sCAV1WsFHg2EQXKOs6d+3P+0/Y36RvWzYEn3Uj8Zef/+dV
zlv32/vxd6562+QGb/62JfBsjlHUJAUm6wK7D2fdsvy6VKcNFxFd51CjcJFu2lJyZA0A9vSjPhl8
DGq2f7541hMY6uvO+eSgo3dz7V0QyIM7BePELeWxrPNwXMorA28+AZJL/KXY+PPHtEkuzWR5GCZY
rKr1TpmlHYaux/mEuFvZb7MZn3aOeVs7iFdGHlQhx+2PMpEgZHIud+tL+th2OHqPh4Kr+FBn2ZuX
57SlDQMuOHuxrQcaj/XBdcFmuIT1TgffU+GYWQLiV0nODBDfo8ox+wi7mF5NyEbbSbDJMDjw3SSV
fMv773He1Fdxh4SXNDhjzHTaJhnK3Nz1OG+CkdC16yVXTDiSo5PhSWkam+BWoWL/RAoY9p3q5O00
53ex6dbvFCOr0IphShLEdC5Vpt09chjCBZ5ZLCRJGw0bWsbco1l5T21Z95tZ40LNHFAOpV9wsHah
QAizue5i7wTKE6HirM0Pnu7uGptc7iD75N3lmNXV/J0elywKW3wTlM2JarFRlAVxro6zSZ0fgqHc
wX09GYd6G5nJ6YwB0MvPmJWd+RnIAgGeqXwkGH1CPoaFpkIZpXHIXS5TjqfA3Wn1iZJH2J38BezI
jq+2QadIejX9G2Vw+8rW13z0L1ND42gTYyd9bpCWlgB2qVOdLMWhRyA0PLzRQWhAIJJk7gN+JkeB
RgnkuZVgEY0nfc2ZunppMsk7LGDz40aN4uadAJALXj0BLQhF6cSyq/xR4MnYolJSepifdKBC91Nl
vuJDsB6imUB3PJvHKcqyqza/ELBu3Sj7dIazPsn23Gx7DycaSUMWUxW7d4y9PC7g9y7vi2vbbdxj
r9PTbAADBFUzLLEvbEc95qEY5n1u5ThjreqD64DeYW+yyLw0+d42o+asLIqrIvLKC4+GgLBvXXii
dnkCJc4JU6AIIV42kjgqvnLohOW4jk/WCcbnKPG98N9foK+az+pOdZ+firX39yvs/5MLLnTzf7bc
XqbxZ/f79MKPr/jpYnC+4dlnZ8LpRvhkFf6aXmC99Hz+K5EG3Oirq/+vy6wlvq3NtCjSLKYoMmt3
ys9l1vlmI+auZzmPwIFn8lV/WFr/2VIr7T8stbjjbRYFYGlEKEy6e9YdwC/7HK/AUp3pCHhphkh1
mM0VRos7wQy4RcyZoJMXI5MCSMuTC01SWm2ZWHT9SQamjBbZRlYSF5bs7j28iKjqFAqMV0HtJohP
Lo7SdBPr1vRPG6I6ZL/YQthQ5yYbQ+DWgiXJMQguW7pf53bZ0ZudDCifmdXywqlwVuGDrA3oR5jE
EUaUMVuQDTQOv4F8OHY6Ay8QQxTLmTbQ7LAB6z4XF46bGK+LgY5C1mFcg6auN184YK5ec2geWYjO
OiNESerSqZFwcKjDkqGxLfdJVh2hJScsBPlYLqwy8D9CMWaAebGhKahAmYfWqFKU470YZC130kyb
GhNuLuejQ0EiUarcviQwVFs7hQJ21S0q+E6kwH2uY+V/NPg/eZrNrl6F+X5g96S1JZ8jm2/5hHsZ
e3TmjDgycV8F5ek45ORVq9qOvK1eH54nIA3m+k4smVTbpVlGe0dxcACcqvH8ZWcOCZ72zNX+I75s
Yd2565j5ws06fQ7WzsevooyioZSr18tp0UZtf9XjCy9O7Ez7atNIOz+zpUAbg486PYMa9fUe7RvM
+GaYquixTrLBWWFQSXmEToBrLZYMm3Zt2rdv3VzVSLKt770nsiKvZtqz8ziWLla1VBlwVejvPGi/
bVqIKJX/3kd1jS12BCJx6BYG2KFplWvu0mfGvfH9uDvLXNeAxCqBSu7Bg5H/JXnAimzOEiMvqS7h
cabnZR1c+FPoc63uj8C/jY9kMFLETVwdZ1bUJ7cGqtyXBWREpTHWz6QnQxSCVIdtxCwmvdNjXaW8
QXm7LwpGg6GxdMi7GNsEyYgpxyzuwLLYeLPr3mrGZ/ZmyLSJfxAFm+a/QhLDiOyRCJ+ayul5qtbc
J8O56t1WRtqFvljpZIt0l5u2kBgiJzAw5d4mCcrEuKJnD23W7NCLy+g9GsvqiuGW9ZaadNrs+7hG
9dceELktQGw359d0fEU4ttuNqU27O0SM8ptNOgeiJhBZLd8dw22uBsHUaNMyjASXMNQ8Ls0uwlVE
7TR9bwlaIIY81QkcsKZdp2EMOnBE8ocGv4FNYS3PBd7Qd0ivjndgPgdYw6Vqh+CILpv+jskXoQYv
Yva2wVecX1uZa9/y1MvPLWNRETUgufkBcNhe9nEqec72Q+Y/Z24sb5RUwXPtrUODobE8/HyFUPVJ
MhblVVvAx2PnYBOhV+Q8aNJTfvxp9+zSoHm0DA4hVQN2QfufS2KW9RhDfZiKBxLfzOuIXS76gcKv
+EVn6+cTFFlKGl9RkruV88jSN2FXhsUnJwxLCbXyLFJW3F4EflY+IKWgwkZeNj/i0xLJ1VD2neQ6
lDq/7QAMRVthMgjdgs6Ojw7YPZph2VKrXdzJqdjRWdPNIelhB54ztmxuqBYDDUBlhyEyHX8xWGlN
W8PGCLRotvT4lBS6Dlli7uGxJkxA6nz96YKUiA3AZxgmwL3Ti96wBfB4S1IJY2FmirZ+JyK5n0k1
vBimV7+AIrb1ZhwpbVqpyZi81JTSHFuAp2GbpGOSAZKZ0lXRV+Nb76vurJkomoKo7zKWAuYFDaTH
onfLBTtZuzliDIe72EnGHYh7iDfp2ny8bbjhyNWIRTG5YVZWhbP0s3HneU2TXEWJycQ510ygFtuL
6VEpIZxO0aLZobWsySTV8HTNBX6pMm57YNSMEOszVRYM8do5Y2vv8AxCtlrcrNwDPCY/KqOyeuWs
yUWh03iqQgXi8LaPqELZuI3EgFwonndc1lP6klLQoMOur/AtURiR3juOZBcH678+jUqbrHYe+1CP
Y6eJFJUBCzQInhm6w2Zvu7C/DRJk3KSF0W5hUKVQKzK7fEwJ5FdYsk2X5ip+mUNzMptHm+ycQUot
5+IbUrNKQhgc7kuigMnRdBClW6xJRGNbq0maDadu5wN0LsFunvXZi+9G0qzAjoE6HB8jWXJDM2Pv
rI9RldWlXpYUy521eCduzwj1EKU2tPDJxj00gfawjXR5KbTdvScGa2FIeShMciR5xme1aT5ONYCh
DaGZ+suJ3YT6Jq8+K6xleU2Zz1/QSU3OnTmYYNAN7x3ttC1SciDgZG5ntVhP0s3o0iq9tWR05Kuf
o1bQaEkL+AJXyli+ckMNp4Q405TBgqMOY5EtOkwGL7jCr4AnIDNpl4ZzTa/AxmyJ7mxUMsCuBEs2
7tjOAhtcuGlocNLjILhRBnmfx3gpw5woE9V/kaPavZPFjWY6340lk6jcvEiKllH3ZORkV1p8zyHz
mdm/icViFVjLpBCXHCY4B0DkGmfGq1lFRoJn/JCK73lAGosvXBTTj5G2j+l6wQTBoAUYjvbPcdAN
GDRiY8h4skxLVN3LAovQdvTJSm29nAz+UecUKTBXj0GTnsx0eZk3RBV8K/ScrmA2jaBe4aoQzYVf
wxM9q1Qi157bzHr3cC2PH9Y8x+05c7xiredOOSZiQdMpEyR4wOtXwrMp5kS8xdTHjRzE5rKPWIqc
CGu7TgE8kBU3I7x/s06e5KIMZ0eKssru6UeoGGRGmZkdoxTUHDxNVnkIqhhnxGWg7JmPfemH6FU7
Dn4y/FKBQ86JAo56MwTF4FDM0BZBW+071x3MzzZnGdsY+HPNw4w7cFy2A41+aty4PlrReZBiHPvC
SM2Yl8ErAGYlSr+7SPO47i4i3BLBSRLk1uLuSvYW07hdTIAg+2RstHcGI0VQgID7LT7H9lDEb3Vn
gLBJ1ERJ7JS5pYIqGvFC7URHI2cq7YiJaVwsnA89KV2cxjmY9WvPDcwF7wtxv0PVt8o8jZqZRLw5
c+0e6f2CFN6aAElDLtNahGKRqfXYm4udHnAmsBXmQnanB9AYFKlV7o9WtcxuWw/zlWU9Tz/a13CU
R1/mb51sOYNbVokVXFtGa2+bvawdbupHn5vfcn48VgUVcye859hCZ3NY7cA/uuAyFp7iLMmoiDPY
Rl/4a22cRxW6BwFpbZOzup5mOapbQFZjaKNxDhGEqS9IuNjdLouXEsdbKKiDZm2I3azX3jocU3F8
bvCDFSTehDWDl7bhWXcNvXesCaneuwNKPauKCeGaINjgXylPc5tbAPtqsNykktitacgw0OVavZOM
hVbYQM4OPqB3YCPzpQXWo+3WRopM8miLnDgV7EEGVRzYIEDBad214i+CVc34kufmgxOkuGO5Vdt7
BvRpstezp9ZOkpHKwBIqgNw1a5Ng083JV2VL6gVpWMDtEhB5O1NNRBCzZ0uttnXlOXh/u7WosG8l
wVLG/BQYWj/KDLu119CwGg++44+6QwXBCp6YS8coc+7cTK7Fj3pE4DhUJQ7TrOszZ1wrFFEZqFNc
xrVaMfhRswiKbnHwgK71i1DEcBjUP2oZsWnPBW/eWtc4QGZJ6Ri1RmNrmHwK5All7u6cmolqmP+o
fjR1i4KhwKv1GKbnSlMhCL5oO2bJiHWvD8Z30gkQLUg/1Z8xoJDViVi12VtTNMSztthgOVyQPmuW
7SLBGi3wobzB11CClCSHUw9KYx1ZXK8BPsexI3ABr7ix7cJVmYQR7eYZvSLM88rzrnzW/OgUy0DW
XXpdOWVPnjtOuFWqTuC7CDs2/849W89MsEHomlIt/wfKwEX63uEB+VJ/VAV+J8r+/6YfOIik/1it
3X6W9XuH+Pz+p38djuBf+qncWt8Eg1uPacdPyfUv6i09qTT0eggKgpmuLwPE05/hCPcbwQdyD5LT
Ljeg5f9NVjCQHGjvRepHCbB+S1v8G7qCBYH/dxounWSSgQXfff0fgu4axPhVWCAABuZ9gkmbztMI
fi+e0U5RsJigfNVmj5O6xwgBUZSmGQBPLKcRJxLbhm1D8pzH2khOkx3nmvY0BUtKxN12MlAxshbP
l0W3jUp2Qweg+961g2flu9SaLsPcMEyKDzBW7EaIRAtRggL6YBeZltjgHzFPXDfPPCh6WCc3mYV9
FiQUNbDbWI7puRNnHPGHQA8gmOfJfjIIQ9MMUxfFQ49zLt4xEGpWQGPsdEhv02Lsaa/qkhO2KzSy
Q1aA4xvLRb4TaJxeeNOVf1bnMiebjzXsIwIIB0WgrpFTzCyFi5BLqhyDxetOa5FxQsG4RN1rR1P4
vKsIyA9k9tvoIRVp9e467qKPg+unrE7sNC3WCgykRPvhCEM+0T7eFaPiMb7MkiIhyz6YiJIL4ZGG
ZzeJD4wgrhrvDKq/KQdQgQcC0xvbpxbzarNjAYCvauH24ld4EasBnCLbMCCADtGZVp8itBV+tE2L
P/V5JM6ds4nKOHH7S1q8+k5dWnC0Or6Px7bhazbz5QqxZTVw5058O5Gud454cJsvz/BXAFmeDtNJ
2yxGdTQiM132wdzGFXmVVYlwqDucABJ3rr1Pe6PgHUGiuDPRVRvivUCAG9Jbr9DIceNkufIfKbfo
h4NdZ9ijor5/z8Ftg1v2JvNswXz7SQp6eBwENnKujAimqW9J+yapHefD00MLfyoF0bCZAggNGFUG
S211I+Zsx4MV97Wttc/5b7AseZMohBNce5VDBVA5+li1wzwdU3WBZGuyuSxjHHUlMNS1H9inFQsq
kjgMpWu8klSYL6ny9JboYDVVUh1l18RgOCJFmgHSm6Tth0CmusDoBM4ToQbAk1Ng8YXXEQ8dzAFK
qwiiwnv3b6Lea6FMO3nVmecgsYH6IjmUbnSJS66NdoPp8KsfkA0nrR100IHZNo8nhFVQMzaQ5sBL
zLbDzxk4nZXu6pyL8WzJgmA4N5M0Wk4i2uzNfWO3huYVtzrfBUVVw25vc7s+bQAqoJsPjFVDlROk
3UoYbrSqEn+2nwVQ1/huwXBJjFFqxw17eEsjCfmkMB+GopALTH87iV5JjKblIw1V9siUhiDnGfvq
zH2u6jRgzzxiT6VITrcNht04a7LbwquGBAYoK9CtWeKWJEjYRO3BnKZxBL3Fw/isyTlrbqf1oM0b
FqwA6kH7o9jxzB3NO6fFlkY2IQNDV+ECu8r4EPk2FoxjziFKuC8FO9x4p8vW6kkUpPKtdMoGiINY
KvkS4wwmSJWNxeNocGIIjaADsRmvwZqlK2f/HI7ASNJKEa4ox4IeVavqFdJ/XlIG4uUzontJioIj
Di0UVyDWV0YTy4zaAywQ+vucYKOIMghbIesumDZOBk16YbVIlzvYrGV/a1YSy2lR+86NN9Z+Tnoz
Gm7khNzK556wKOHAGTN+HACvKUVj41dswzOxyXYzlikyPMGp4CPdkHjBeRm5ho2qU2flnUur822a
EyeGqY7MgSTkV8xnhniAfaHcJdpzmHBviKb170tKbp3JWYPXOTP1foSV/MYBe90Lq7ErG8iCNJ6+
4CzvFfOVvsyOIpd2TxEIDrqNlimvBP+YZ+w6Sh/6m4BsKiy+aqJpo9CVYt80p7xZBs5PUgSRxQza
YUhzxTUA+SzVDnvXvHXKiwRrUbo1ZEK/EAIV5TsBFa1XCjtCnguOuMH8ZTdJmR+QPX3ctnE0+SET
xhKhrU795jAAfT3Nm6zFzxpETgSeUuUPuDShsE8SnDsajilBtEoOSlUxiTRsAwO9L07SFOPqIF4K
D8AX2QGreXFkBpBwnKuVoSiLvr3F/NqcQwJXBQW+pZz4AO1qzQQuSbAtuJ0fCe9DuKLKYLWY2umI
5Tvz7sjg0EOH8RJKP0TG/DIloP8F+MtFDPXjhTSE6sdDa3HhHaUYyrVwOYnNjWvp8j6KPcZ+6aSx
BbK/W8C8exQCho41UHeFSbM+iFYHagMqnJeaF4STwyRT6bx3mK1xcVQBl9LaCkoqKGoKutciURS7
ofTnm6Qs5pe2Z6GmwCNj14lvESmRIC+DVV9EDFK7skf7jcUEbiVJtPcwiUQ3oT2zc8ZPIND3uXLB
7ht9wON5Yj0jUaHHcpdks+JXozZJdphgNJwM/ExY2WkvQxD6nTzip23abdqYQ0XaezQsMg49ni2y
F95hckE4bVXW+Pd2TRxio+nmuC0cUzEDoYHrreDJXDF3y1jOymipr3vbiqIQ97F4GJpF+Jt8LPor
rgmTTm+XMkO/gTS76Xk33tjRuBirPDW9FNVYvjHBoesSKZgzyUy8bb2MhXGf9E7yvORt8IHxHcAE
W4BcEoYDTb9x25k5LUFMk8dm4p8Qcub15IXD2M7sWj5CbWkm1Z4pS7YNPr03gYnODJ81oOC3JKLj
3vncM+PWBMO6bIy46RJyU2hr50isAIS70jI+87iXgHrUmDl0UxjNCWRV0CA12qcMwd0Fz0OQ1TS4
5tRugpXhmJoFdXdlY21nKMzjOt3ZtJRdR5QcqsPUCERj/GRQ9bIorgIiKEW58gRYmzoi7nBbklqD
DTSskojgUJkpwp7gr0fp4jOLqeFbAH9s2Kfk05REe+aQxfkY+H5z7NegyHZckb6HJUZ/ucQ5O78M
nUADc4dh+RIdrbcbp0/9aYe9NyrP+8mX03rtLeeyE80H/lPjKQf5cU9HXyOZd47BW0PcANufXcyf
JSAYvV24MF+iyQjK/bgY4ryLKMMhMUDqBIm2TI8DWN/votM+9VWF4aiwi4TBNeqb5L1QpZtHDRER
V7Lde5fFoBsdphOLSQhU29WMe+gxE5SE2MxK2ujUdAeOzi0xzpuK7ewHNFBGUktKbUtPqddrwJzr
A6k2yLfm4OFVnwaRvrYM2Qp8wl31oPEGf2Joaa6ZnzDe9RczuO+8ID9tx1F/Z/sa8fmBW3nnqdzd
1I2ciHvWFlIa6eXsMXVT68vu5uUO0sFyHClo5BW3hv1K71t5i5uXtgCCfM7McZhkt0Nyn30ZmKE3
fNPx0+wV7nfkAgItE/V5bw3TEtiC+RycKyHZX0XMotaJRofxnCuFDjxt0aSVZCShMoGsGVaqWOCN
mDb+ANJ1/jml0yV2yTib2i29SLTvmaXXvMm2HTuaORtPbFSnm/vYmMYj9RKUVVeMI/GCOKvkbXcw
HBllB3eEXsH4ev0yn1gs+YST/ZwQVRObBo+eghxgxcKNKLgAkiF63A/1LnMKt9sR8DGe7HzA3twi
neSwwTpks97v3HEPHUR9NnbfvTpG1lch4KIo241MUjIGnMp4iqZyfGcyaN5DMfZJmiomP5uUTf7D
DKadpALg6XofwF09LgjRbBaKtR0c2KwRhZGaJDHcFZ66yZskpc07MsE/Ne6C6dWGssSwyeryCjgU
Zs4jh3ZU94X5W7Kh2ScdQrp9JGt9TeVGGM2Oj0hK7cF91EeI9NZKKOJLIgLfmbH2GVHiRnaJieLG
YgAqdjjFZ+diKqKqPHYBk6pNa0DQ3ThykE/ScnoLqM4Aockf2LGHgyobIEhY0xh/lVn9OU2DDHYR
+Exzi7XTYcs6BzxZDGwp3xVXSYnuM/HwoSUEf4SB2LIZkqaXrA5gJuFXeQr8mck33aXjJJ75nJtr
K0/dl843kAa1xmtPz3zxHClb26iogfJ3WNKpM2KK4O+9xaCymLNlTVdhoPA40B03fi4muQlekmVm
YYMeGO+5XfQxqgNgZhEJ1nmzEGOqN3ZswhXpOOrVW5/GgJQtsjvT+VRY65COuV2yd6axnLdD1HKw
7G2cLqGhCrs5+mbZJYhy/5O9M2luG1mz6F/pqD0qkEBiWvSiSZAUNVmzZW0QtmRhBhJjAvj1fUDX
67Ld1a6oXr/Ni4pXJVEEQWTm/e49tzd7lLHKMzZUbmrcpk6RER1jXsFHA9IzCQtHlOrQzVNLj5Do
/X2WyXktiO6hlZDxYrbjS2Y35EiXoaXNp++aQxEwJPEA2sB6j8F4g6s1KCsqHR5lYY+IRqZsnESK
502y3/RGUTDhcCM6hRTZI/e+wBtkMY2KOZJ6ekljaqhB/dCB6PYKxIs7Zgfg/hFT/7peI7F26VZH
6HA+aWZaVbJdBpOP2SCwAvbiYEWH0GFloWjenqrqwGamwySd1/k5wwygcnahGMzLHNJRiOmPp+wY
O851sNCFF5JgM+6mkq3toWuJOWEkHPLgapjXqhERI0yx4AbBW9YyyNo23noeZmKror3itFFsEyI8
83nO5CI9K7AqPTZFPhgH5aoAwlvQWdY5xRZB/GgG6L87BYYdmOlcFGxgEybim7kgxYm8bjKwWbrZ
b0LQJZIkYswyhJ4IUvnQFNxa+5ZRK3m/0c/YdtoF9688ZZW7gtkQnD7RROHoRKgD7TCOuM4TZm2H
UpA8OU/sDoRLVxaUvxYoy8nR8pLYO4tZmOvrSMMRhPsaK3LUZZSmZ6z/acz3e81aB3Al+qM6ZbC7
Ux67b9Z/259y2v4ps205RtffsM3W69AiaKy3yGYAt1eMk8prAlULNUr0djSESWxWSkjsS3bITllx
dcqN8wfm9T5v49beLczdi20/OH0LcKKLaKRc4+eZqRdx8NblPWS2DiOS4D57n34BTf+B0UEN8MhL
+yUEH0O6vZ/xWR4Div0GquDWBDwNiKTh5SkZP1rc/bcd0Ic0zIs8cvYKMyv2tAD69AHqXuQB4AGy
gIZkNa2/H+2B6is90Q3+gS4Jc6Sstx4oceUZUdwGtWrTh8hrCrWFNTnqT8BnuB+J7SCN340Lh81L
PLzAAZiodNN+nHnE0+vXZueau7rYaks5zp7qnyh6GL7xBip/yFiOh4ZQeMMRt+WYjnKy44ZiTjyR
q7K25cyI+ZKmrxVo8A1ucAIdcIZXWYh7sU/OrEzSpm4VPWCEoFiSJqQAjcmj61ZB9gWjn/Hse2XZ
nKu6W9OWll9P4cwlZuIJrba/ZDA/96yo6Wwc+jm2592Cs4X2LLvklOkj0qNGnbAOFtO3mN02DfY7
rW0+DAyJWbIjjajSrdtMrjqmeTl0Rxb4gTvNabEJNrZMsrvBq0BL2OTHy4OX243YM/EAPzF+Q1Gc
sBT1CVFhB0QmDH8a5hBnLBALdQJajKSg7rKVcgEN1CFG2amCKccJhNGeoBj1sAIyXFV0lMNAzTAn
8ombeSyGF/q728NCD4hPldsK25hO4I2Kv7je1SuPI05qHmm6kvN9KsyInNgCQy7EJdPwyTAGf3DN
OoAIqAWoD+THat5BPGKr2dJ262/TExpEgue6QR5gqgv70D0ivZE6JLDvxtu5y0oKBKY62hga5ki6
QFffGxx0n1PmSE/BWM3QTdwVVUJBu/ciUpl/mU8okybza85ZJ8QJM3rmoFKAVcotrjNPyxWIAmmO
s+x0AqUwFpxVaJVB8FIYPSiVRbjsVsQJsWLgNwQ0SS70jS8/EJbAawGyYDAV88c2XUEt88psGQZ4
i1z8Fo4BO/iJrWg+6qFGDYvzIbviy1S1Fdd36vV1oYZ0KA4poxI2UrXJyRkGQpVAd6GYOy2mjYGf
y8pgzQn4Gz13ib5G3criB8KobC1uWuHWTFINEYxGHDLYyek2xeDZ7013cNBqDbox1b2ZBytmHkHJ
3WFyzOlE8XHFErIDmRC3mEFMg417lDYcI6thMqsHUZewHX17coewcTH30D6OXqT29dyaEagUid++
2HSJpSRVYW6E1JmMyUgTTJsaAytAULhnhWfDtxub2l0hjO647GTOAY5o/oAqfsBe4RA1yXpvEZ9H
msfHO2pUS/9MJpEj+bAp1aU4jPHg126UETvUthg4VV5ooCL1AWHA5AhTNrHDysMBOeFxQX2FP7wm
QTLqK1O1nOxa2zNp7fBqAWUBna6kqRAjBrR/ArhNOTdfoqydo5fegjj4QDkPnVS4biJOCZuhdhHG
8HrR8IDHqGKo+syGOukenHghlwRLzU/erNTQCQlT9r7uvacCNt8BKW8FDrwPUri2Kb6kDzG3Rn3H
ghQ5uEbaTFFojbeMiR44Wyas82ObiCk7jD7VIIDwCeib7SrwZh6GGGnI5YyjP0jTxjLoouKDK49R
vbjN+WBgwQv7ZBoJFk9J8RUHc/NV1QxPCUqi9KS6Maud3Ui2hyloAQrOOCwqEvtrCCAQ1WIcV4xJ
FbZG7116qm/FeUEeHoyw8unAxmZEcGAChz4dYGTSuRzHin2y4BzOU8xQ830HSrgEv9boHlLKUAAw
43qzh21yn11Rg5UmBNlMsVc3i86iAAY1CXmIQpAA88WbkRVOgJaUG/dAxQKobUKV1m5GYSJJm/PF
pmitTm5Gi9+0jbTRXyETwZTXjcaLpus+3SFoTs5NBcE9xvaEV2jTxjYJNCpPijf8XNNTtwTMAdPC
V/5mNBLyV4bG9shXO0rfBSoob8FLMP6WLRaOLQomyUymFxiDSHGNr43dM9xELcOr5kc9+aRs1u0z
EWQQSn4xWneZ7qcxFP0sXjmmxfvUK3IKVaZEb7WfGDBz3OYRNApDz4Fx4Bj2vdVxdrDW2YoYdUYx
tfLjve6Ar224mzmNT7ZoCPMrImMM/RwFNMBqv47egN+wMcf8dvbgTu/8xeM2G81FneXc/3dR5fnd
DkT1eCc5oNQhh7wEEGQU3CGHcHXGvtX3fTAPiIFGC691pBT0xsCJR/n6MkU8dTO+yVt2D1m6V60/
zBu3Slcwh1Hrj6VjupwxlFyuAg8r0WrGYINpqIid6DJmnBp1gvRHXiU1cyp3QGRtc2BSnw0wiNTT
mYq6jLjov442sbgIkSicGx4Ul0B2WL6hZoABThCiZ8w7MwEWSl7zT5Ld8Bw2FIeQPTcolYFDESTH
oDBwVUVlOvmhJRo8GdLw9NUERrtG5ZTZV85RqcPVpVSMakJt7GhUwzU++q61bStlTEcrlT6E/qBI
353KhKqV9RXjGuze6CvSxvZ4nWkBLjIDVMszpchBEabSbeTOQCURu5anX3IOM7FmiwwVa4M1h5bV
DlgnR1eejWD8G0M8xJCcoWNmqdnvg9LHORLwWJIbZQAs2TALAymEQsM4yPVbjpyqNRA+OPTSE6lt
88nvyWLsoScmt3ZrNtxF2QKpA4RB+pbzcEcO0X6v0HFGjuPIGNI8b5VqXoOpmR4F3yTm5pHortVA
y9/Wc2vjlhQ8dsHMq2meiTuaqslnWtFDK0U0INhiVtgyUecw3wQMQa7ZEvq3Co6uDPHq8ZNR32Hn
j9F9vbPFLV0zhAeaPFOETji8HG0X8LXUag/6UnS4ULEfUiM5l7Q4Ydksj5z9rHtObt45yIEYtwzm
4ynEMl/CupmYy22sMRN4gN1qcbd2g3HgU7fUPUjAkforEyfem0dteX6HoYxUpWWuAjAyDIMg36+H
u14tgXHhepV9zfx98jaN7LNnl26FW835qz9IrBDpZcffdwn9hT4MDInLk2TspLYsddAwp7FS71LR
S7E1tbUYm84w27XjRCR3mBEJUdoOKO/ZbLonAuvxRCtTUb+eRtL/DjH+Zq2Zu/97On//tfoafy6+
T1CdfuKPFKNgDE822iTKSNTVcVyiUv8TriZbjSkCJDoYC/OEL/xjDk83gQslV5KhJsno2t/Z+5ne
41UPGKe7TEzW9OM/sff/FN/ziDu5DsYyC/CouQIRf5zB11GVTnMZ3bqAB54RQYtHjMWaFNA0UGkp
ex8s8+RFh++u0F/kt9bJ/p/pLef0qi5hW2JlFvkF++dIgQ+Fh76qW3g1qKxzmd43c5xe/D9eJLAF
qULHJ+n801trrKjxsdLf5hhSn2ev7TAJNnA0fv0qa77x57fiEU7nsvAy5CN+vICDD/l9gFFdDrQ7
bggQy1vppyNIPW2uMamXX78cuZL//XKYL7hlaBmxrJ+C23kmtLcM3q3IRXPBs+Q+1sK57BhV/s37
+quPiDjnv15oBQx8b87g0GkxPPNukR1EmHhMtM2Wbrtfv5u/uvs8W5Ie9aQk5PLTR+TG3Ui/i3uL
wS+44z/CUUHPH3mDReGZCLKi2Eo3TsJfv6r4y8+MDWqwhs/B2fz0shj5UoRquOKlDZZNIvJsml5C
skkce7/UQX7PaTTaARfyPjqQ9vcO4PYvaex6K4+Iajz2qeWF1wbNuU7otSHQVZKA+fVf+ZfXhjEj
BFNn7Tb5+cZqkahhhdzWoAk5QuQLFLpMetvS9NN3y16CG2VL8+zXL/oXn7oPr4Rby2Tf6/x8ZXCF
Jpi3rdsp68W51eoghAWX/PMvpm+u6VHX55lISOnHWwuf5pjMg0nqb8y3FkNHIn+Dv/v1O3HEz2l+
el9gVqw5VIvQEvHVH18GhmLWtiq9nJbRc3aYUjUwGb+ozwGd+TU55AC7USEyJCR0poGizgoDB9B1
Wwxns2k274RPI3A3ZQXZrfMk23NMr5lHAKXzyjBrk+jShYEShJqZfLZNl8C9y/VMK70V2NHNklW9
sWmwpPYwfVL16BEmemxp+dJ4CJv2PRm7ftg4SHLjxjFsNPMYnA5ljoayYdK0lG6uzJSHXkFkwjQr
jmbg2gQHzEHkW5MqJSskSrAg3HCU2fCNnS5jQ9vsgHziohgi8s+OyKBrydVEvK09Vxz8xrYfIy1x
q87oc3ctm5Zp31XKprJDtOXtatVdDjn/h4UM1kK86bSjX5hOr6GApsL77rD5brdNp/xyC/Cc/6Tp
I9wKSdUY21ysRO3Bmt7ByMmjX/VeFjraccatj/nxnusYHOGOl8FRLGWAD9vv4guXXuHyWM9J/4CX
y4LWwyHrWJmeNtDhrQp/i5M0BC3yWicH0kOkQmF55O9MI4jaxIawaK9u0BkvLZ2uGRUeYdiXEidm
dNK1xtd2wu8bMgByzgIXf9c5lmDt7yd4TC8ULWDsLINpqUNJdTfzZ59TwgbGU3Bvp05zQyVzc03d
S0PRSu4VD1UG6m9T+4b/yKISH/jtJjAp5epP1L4Mlz5iuB3S7N7eLGPnXDTogZ8T+i8ZacH+FgeX
7eMzebgq26e5M7pbcJbDZeqT9dpZo2JCloC/jA6UhuUqpFxF52ESaBUS/JAjASxg9HvPbxsRYu6F
RCbWybxt4IEi7qHVF6zfTPCIkNXXOMB7Em2o1SWtswnK/JJ5FR/vksevzjixUZaA33PE+3Z+xTMx
BBv2vODGp9z66FEAUIZLksG89qS/2okbbTdhW4vous7p77pikOhVDBh0Dfk79znApXlPS3Jtv5vc
ofNN7gh9YcW5vsZ2hYWqGgh8hXlFAeIGxzp6RjkgOMPZCtjzMpPjnBnoiJK2zFmoLQ+klsh6PWeZ
zVgCRNsu/WDeNaLkBNaYrR62nFNhfI9BPQ4MBiE+ARJLvHftV5i1Gg5Ue6Mz+d6QbkVykG7q+2EB
wTTb4RuYXtNJyEcLNeNFg26597THIWDEq+1u0Tbszxpt6VF6JSYWe0m/kAP2R45ZQUcsLagpL6MS
sDzSlTxdN9j4UuC/sj4OZW1MuBak+pJamg9o8Z3yi2lS+chf0H2kqQ6uPocH73y0SnbpjGuCl6Cw
wczNYwspSgV92YYSyOSniHNfAnEcizz5X6aVoUdF5xUmqvYllQus1Goqs6/UdjNljEQ1Pggrq18x
Fkaf/IowHfRRK35RnZBPky2ZzuVBVn3IKDk2N2aQg1EHZpxTMCxZCTldZNONbzgWvsHKSz9Bhkyu
LErAqy3mYIeeH70k7h69p4XlgK4d47O2FTW+sec81nIcH0xCxQykzeFpogF+1U6hBW0ElmTewdTQ
JkDTgn7CyR3dNlgj8gPxQBjuCwaG9IDuaXfbSo/JlWmnLq0rhu/MgF8x/BNxrkAFj00ssn2+Tqip
AqWWPeGxjC7eMn0OWcDoN00sS9+Q6yhusUvOyTZ1DHGJ1Idk4Yy9be4Gx2rAvRoBvTgUSsA5q/VY
3Obc90QJfCyoNLRI56bTpQHbrI+XRxFj6TsfM50fRwQT/2riSa5eyqGtl2QrrTQy9kGFBjrTs0wx
qweAk2KYS79tUW0sHsfkp5R2Styng9dq+x6amb8Krp1FX7FEd54NG2i3MfqBdW7gie+uuiIHe1P1
Fd9cR1mKJl3+Odqt34qJOhf6jEIvWJp1sYtBSyrmwCHujxTXjeFZF8hiHuj/IZC7YsqwSdhr6l0S
3aHIWTYIcGM0FmcOrsILo8oszol27H6CYzZfSmX6Iwq1O6LC2K7xNlK2+1SMuPX33TQv/a7OzPRl
ACR4Y9Jz/NVIHPGV/bfEWFqlfPRYTBJ9HCK6Vmnv6Kg7NhqcaMpKEmTAmmIa8eSnnfkAnw5CraL6
OKUofIp7Zk1pbm6xj6y0haRl/pmoci5Iq1HEu/eKzMa6gc8pxL6QT2cuFthsO3lZTvxB02V0to4X
jR2qBX6LjtKtM0aVGd54u6nHLVM/I92NsIKptyYS9zFD/J1CILHlx8j05x59Nhv6iwgDPy8BWgYv
gVzvLDQW5MGmVC6+EptykhBQo7Wxq8r9TO6I6TshT0IFCMwkSoJYE+ZtXeBrW2cm5LafZImvb+o7
EW9sN1fGzswkFDg5DC63orniJ/ykiF7tSZJt1HSEEb1q+e6IloVoz9YDlMJsRQnSbJC3NqYgRkFQ
UZ0k2nilPRO2STWcq3xE/IAmXyM6pxwraP1NY90gRHDX77w8Giycig5GF6xZcUP3bMIy77ZR11yZ
FnOQfSe0T5isq1mp3IJ84FkaVa5xychxTM4nloJgV2Obno4oDvZHj53Z0U1AJ4a94bbPyIel3vTm
HEdbJ/f8hAFv2hEeMDCNPqzOxkpRGkWWDD2tdW6XUngvFjUwOBuwpLI/IayESSWPUMg9DOHsmGhT
If/XwLwElrcGNxl8GB8st0AU8jubSbq0CQpubD2WXM5olOY+HnqUWlYjmIfkbdN1gCIrvFm2nmLM
bLHQIb4H8T4N9jCcWVEHnXBi2Hagc96YbtIZqsWeI/tqm6onZZxpSjbvXcMe/LN21p6xbVLf44c6
gIjjeeuYZgLaISINhzE7KA9tIOIF9wu+0H2BR4WJB18MGWJVY1XrWkpYX0efWB6F2Dqy1A6jVWce
mjFugGUGje1h8Fh6NeV70jte/gG7yCWh4+p8JAc/HqdFtsM2CMoy3mr0O9gkJOG+4hoh8kHqvXU2
cGWoYKcORLU86p1CbO1hFpeDcgmvuexUiIgI4uZbXBsxYTuj4SDW94v7AUItKjimt+IxXwLC+gnu
dp7LsCmIChrssyf05IfJEW57UbrjyFA6C/KR2jaAXkM6esXxtM//t+70m/wlwmf7ufza1j9xf/iJ
P5gSLkQ/n/wGdCq+ahyF/qU6+b9L7k6ofZZEVVopPv8T/iDgQYjBxgRompzH3VVc+IMpIX4nKALj
yRRrxSYnxH+EzvpRxOBsyRPGwUIA84LlXq7Mr++1hTrvRGQrhnDmgKk96pYLIqIjY9hl3v/6FPjj
Sf9fr8QLcTWsgNz5j6/UC0YXUUUNXuVT55M05IPpp0nzfemZX1DgrPxvTu0/Hjq/vSCBZxfRybMc
mkZ+fEEcBDqRQRYmCfuXllA0xwV8/O+zD3W06FY7PoNhcvAT2OOnX7/Zv7qsrrO2nbAv4vL+dFkj
LdI6cQFbm1SuhR268XyQouurEDJzXPzNpf2rV/NdIjG2tFAogp+O19gv+wrROVTYncjARC1IhFiv
MywCms148+v39lfXFQ2et2a5rN+Inj/cMqmYE10Xddh6WXmQiNxhn3uYyDOHeaOHfVFl9g3HRvtv
XvdHFeb0edKg5aHcui5K4s8y2Og6uWJWCPSfkvClaVi82K9nrv0atUW3JdcT//M7CNkCDcaFdQkH
4KfralU+wYe2DAWDzQVnihec5U2krqB3dNjBcnHJrAfHBruJq19fY6CaXMU/xUzeHWxNJiFgPflf
krk/3UG0k9aSE99+7AkFQ81tF8oEpIWRdOBx8qahA10lJyY/MU/4/IKA8jFZof3Gid+vvZXl3zju
fDcbVgG2F+roV9Ev46NzagBQwJ2WdaBKM0CxlgTY3Vp2Thlq9UW35J83rJryxgg4HR8mqxPloyyA
02/8SncIEWze6p3jNyD+3YkWxHCm+uWD1Nl4l2A6nUL6C6rbgdsCE3TLKXJXxEqd0wqeko/OChph
zNTj/FvIxYHp2XboJEvuDdaWCI3qOE+Iur4A3pUDDJ5anOR7q3echMaOMshnNJQ5y8bDrKQLlZ4O
cwahGO1wNA+Vi+V61OUb8JvpGTNa6h5SkeZ3eDI793YMlLNHbGwq6j1wL7C6Q21ATwmaEK49szyC
OzgKkznFQ6QwAq2I+qp48qHGQP0vvOVlrJ00IS3OY32jM2V/qqGJ1fskojVtQzdX/hK7RNQ2LRMJ
KySLLR61ErI6BF3nYks3XBjmaGD4iTsL7xMRqri/dgixgU/rfFpnyRl8JR3VQ5r3A5oBazEzW4u6
bNlZwF7PSfeP0VnG4U4+2UlcYVeY4rw6lkGnsJYyuJ4/ZXWKT1TT7CWeAzvBXMGcGsXs2sFRPm9o
kRAzJtqpq5In8F81mA7WC8LpE6c0xdYvN42L9RDgYNMZcNtE4EhACj4beay9PZJOklyPtWVEtNBX
Q4OoAKNZNh9yiwzEppS1zPZJXzJXLVLcm1tRT67mWVgNZsAYjNb4O9NJ0+S8NDUu1iShL48doE+R
0iZ1MEFLJIWsjGm/UI7xDHa5Z58OhRSZjQ2y67M382fhzJ+sOOVw5HuthQ+9sclT9Nk4Nm9NjW+F
QASBlJhBvtuPFNVy+JPuNUXzafxqDoRz7yUBbntPIWKKdxqkneeEFCFN+nkBsOJuFIyXJrScVlKd
Z8bgrvPBtOKQFDR7ubKvvfehkBZtd32eB9sZ2YevY0AOe0vuIYex7OrxofRQxTZmbOMWsuFnk3xx
5fycjIF+mKeJo1JHMkQDBlogHLCrN+7x+etnvBQN9BpW6q0gYyyITI+KMBw+vKvCa91PWJEjbKDC
QYscajxPs5FhRJjQ9K5N1Q1kceqJo4lccHBsSszOySX+o5pvXzaL+8QVy2MJzfXVEJP4HLR58cmm
BeS1sQI8EA1/0+lUWdzEVWJ+aTs/eMvnSH1G5kFLpN966FHvCMyT+ZkjiCmla9y6pKbttZzTfo09
jyJRqinkPe0KqoFRH3A9mUnDzZjW546Py4G4V5fn71BgHLXFxIlVHbN5DN2GUyq5EBgKL01qg0GA
8X1Cb4y0xH0SAy2VG+ZB8o2GkFjhAV+ZHfmK7wgSCckDccv5BEyuTjhprKyP0skiyGuTqZ7UiQZC
36YjwAutlBBNPOcJ9AHsEH3iiIyNRbAG0B9CbRwv/co6jxYsa/bKIPGtnA8uOLFJ5ghMiaYoYE0q
Ai8xnAqDYCTxHELYGJ1n5eeQToLEw8XVnggo3QpDgW40Ec45MVIaKcsXeDtdsDPxtZR7mdUQVVx8
J/3OQfCCvYIpu76IMo6uV/RlRLhSDNgKiMYxJYYAwUmlr/wWkhigXEre1tE/AV5S3031ruyCBPsx
PwcjJqVCZ75R7YD5k6OGas8n6h0BwMgJJuCaEHUPayTG3U9826KwHhVO5/ZEtLE4JF4BX8KCGYCX
WvYMWKFn5BmppPvyRM2pQE/QEmnM2BxK3SFMyUxD2QHmAHEnTcBQ7HRh+MTLOgxB8ddAjXHwGEOR
iS8TE9T9fkmWoDh4Xu0MF5Sucrq01FQkb1jbx/YSqtBcbqApyPkomkYFsBln3dzkqlfygmcuiKIE
uymuj3gIyrMctUS90u2cX66eImMXsR/UBG3R76oL1MFSXvG+luWZUR7m7z6OYkqP2Zek/V2ecTz/
wBAj7nYoJDgg2am044XbWeZ8npygT40RpEMHIsBu4i8Y9Eax40EgOw7F8LD0cYSUQmHc2JVpqMgu
0tBuUvamePRRyDlaj6B6u/dEJcmdXjlYpIBBYg0rHatbOVnCB2RPm8aKz8qmhDmUmFesVnFCbI3g
Hmdyh7wUWtyK4QpWIleN1onadwJ1dSdoF1b4qTvQmQDMC/eUx0m3IeY1xUF3ECfw17QywOiDkk8I
+IDBDAjxr90JF9au5DCdsJTv8qBr7I2MRVyexabfAxpbmWNuMVNjvqlPMDKdRdOzfUKUCapgLuwT
uKzDoFzglCZL8GFeiuWc1T+FcxadoGfU9cE/G3DYXumsEuLenhL/qYvXlLqvVnAalRg+muSiR2vl
XmB2opha1/fjCbq2SCvwwjidiPc0ufDK89GTY3lVU+Dk4OwDR/oxbePFfebhPeSsyDWakFAR2p+e
Au8tXglwzcqCc3rXuGa6W/FJ9q64JiBLluEEkEO/Bia3EOmgTpfKdHvfxzXAOfQikukLkdE2rCID
wE7NwrSg1q6wutwUDuA6nvLwGdaW581SzFDYWjy647ZzGwvAUT3GL3Il4ZH7wJ/JAd6BQLqy8izl
WkiQAkdY4yTA9OjoBqwHUWp5w+DSXaLOldZVUw2phryWeMbedcCbbY0y9tuPGj+gsScjZrtfJn8O
qgO13lFxRjbCxa8Mtigg/NE1/Xnn51N+Tm8qD042GE20T3LEwL3RryEL3O0N05SWaNpD6tB8d4nk
NyYXsE95zCDJRcrelQMpBCpW2UrAbIr5YuBF52iEAYlsTUgQQD5LnlV0ok99FjAZkV3BzoDqIgK/
RZSwUevic2aXnr3tg0R98cQye9vYs2Y2pMF8tcyj3+7aiKWInU6ZB3sy8HMSln3OYzhjoiLIKw02
sRnVR4P7RjJtJSfltYSQCok8jt4zux6BmkM6S0MzTdLsYxng4WPwweXzXwM69YpdwS32BIO5/oII
DOAkthgLEMiBr7Sln8P8XMfmvJwTFvZSRkOJ9T5ORXrdazF96ho6VZaEGbO+S4mC1aGFXTzYdgiy
WPx070AfTebDwnjfOPOyLrmu0jx7cV27+shQuoWBIO3BDRFuWLV9JLsXbMIW+DRZJPgtTVtdT77v
v7tLjb0ehEq+JwHYEt2dMxJcuSZFxexJlpcYzOcPSTuyAeT5S33OPOdxHuZq4uveSeytlhgpOEqH
mQHQ2NZAHNga04hY1J31maLH5WMBXrjaGrOXvvm00NB1VOHyoJjO0VcJQqDHKzb+54Fm5/uAMR5Y
6aEzz3pRZ/Wup/3kJi1x0LHgt+bZYhJcJnAV43bpGDR9SbTTHEdVYQ6fNKaVrcH5npHFnNOt0A3B
jdREKOSWceNIORZreXK0u9zvcPat/VnmqUsLOzelQmQrmx2hSxATLocLcg7Y52J6KCnkQpCmmyuD
TfRcr4Vdaq3ukmuJFzsy+rzYiMZXUUvJ1+wNQbbH2ppfOiA1Hwht4AUVUjvzlmJKvMcMAaiTSnGK
vfC4okkssCkVY24GRg6ApHeenlrHOityP4ps6G47ZrsP/amfDKx3jyk4nphuz2uFmXNqM1OtoNks
yRL7gcw/tkpFrrS6yJJJeqF76kTrTv1ozakrLWIhvy1ODWpSsjKWOI0sRgSnjrV47VuTbJ0eer22
sNFBpq7NUzebOPW0VfZa2eb663j31OR2OtH+Wxz8zeHo/n970rZ1WYPJ+d6Ttv7AN21QSoo7OOvz
kPnW9oHC8M2RJsHq4yuzCAbjS4Mp+ycYxlh9bKsEwr/GF4JlB23gD3GQ0frv0sKnBqnfxBC6Kk//
gAwjf9R6sGqhV9IauPqBkNBQ4VApvgPOtg37mhSY2UbFQ4vvyHBmvsP+cjcsqXlnQz7eR3pwxE6K
ZnwFCkZAmNTEvVV1UBWz1lyOdVV9KgqmoewRWrL+gRyYOIDaq5mqu5xJGAnUNzwH6PlgtubRhh6t
DbiAQAjXdfHwgF8heiqETrHn8917UW1VXtZVW1MNzUOJXqZ2CWNPTlf474PVfItGwyR2eZ4TT94P
uHA9fAf4TMrkkUx2/RFjRt1ybFFkfE1WvYPJHR9va+3vmJhH1N/U1esUtK7xNy4r60dZZ72gDpKO
z+dHbDGwrZ9U0CQoxVyUs8PhthAPSz20545kArbl6Ozf1nMn3noi6zt3kQu++p4OOLjqsAf4vuYf
5zzQ7wubU6yyPcnjMiLsx6EuvQcRDZatruR4niWFY5Or5+D03Y178018+g/gqzc1k6nuP3/7UcE9
/e2YtDApWt6qPf8sScGCIZE2V2xC6CDd6cCJDpU1TzvXSP1dg1f578xhPyp+//sF1z/ou7vPBjWe
eBo9hXM+VnMy9ugP0LPIh8jbWeb71mNyLCf/nKDH3kiqy2IprovCOm+j+SOsjB0J4O2U67NfX4gf
rVnf/i4Xi6HPd49Z7qrbf/93WW03aW54sL+rB55jVH0OoSf6Gw3wL19F0MRCpYSzVjv8+CrK6FhG
PcWtYjhEyjAE7Rp7GP/mQz0ZPP8UGk9vBlV1Ff/RVk3nZ1nVtvOFdr4AC0HmG6zCtYSkTmVVfEHC
NnpKhkQQUWEs/9HkJPfUOi41g4NrUo1sL817YqLspbwCPD76bwltY4wIGXnlX4VVdJwMlkjslmEi
GjkkQDnX1Md4ZgYUbUf21RDEw42w8UrsMvTBe4r7qucGVQ7GfNnSChQVuzi1SGqxm9VwQJEJ2POL
4jiZI2X3IpuWo13ZsN3+vV718/HtP39zWC5+sV59pcjic/Ef//VOGQXNFP/CnP2wgPEbvi1glvc7
mjwLjhSAl3iicRN/W8CE/F0KKicCli77xCj7c7glfl/nVh6PEG5rzM7c2X+sXxarHkMv/I7SsRgy
+O4/Wb6QPX98hFD4TgujxdmchZKxmeP+ZHBEskRya9cUHUNY8gQaULJx1itOF/QNUOXZmi9uZ6uD
qYLhRS5mFzba7T9gjKs/Cm+cPrTx2pmKElmt9JrgibDbF8wKsIQXNQJOGtGWPZckLCJZWhFKMZ2v
np3N5w7KCWYhfuPU0AZhDMWXObdohOh6pNHW8ykbnmidO84M3I/moKan2FFYtRw7v5O6dS5dMTNi
92uKvI0MV+PStNmHWi3uY5Qk89M0Zt6WgP6bnAW/sXMs+pudzDtTaJxX2k1swAP8LAG5ahdERXVV
VF3YRUX/IUnL/EPqDG+rweLaK8opdAvbOmbKNLFodG9lHFHRXZX9BzbG3jYTHqvmROaMA0N14Is8
Hss5pSO2V907O9svY7nuwflJQ/MboU06D8ag3xqexBcoRgVyI3+y1rz4NFGpjNHDO0vT3DujD/CL
F3MBqVTPP5CxWvA7rW8jqTwXWYTrdPorfYLAH4iFeNd6Vm8a+ouXM4chaCZC0Ogdjg/HPav+m70z
2Y2cWbfrqxie02CQDDbTJJl9o16lmhBSqcS+Z7B7+rvyHBs+58K4gD329K+/SqlMZsTX7L227okg
1gb5Y2Xc9J6yutVPjGm4KVHqe2Il85v0IhzdBMcGWAv5eBz5w6cKf1EgijzoGuZsrORC7AoumVdT
523OShjPzI6nLd2bc2UpgXLF4PUuUReFmB3z28QeAiQLT9x1Bcl+6zRePkBHooBofXJAy0VOmh4M
rT1e8zmsBH8B/5szkd6cGN+l4t+cyCs3N7aEosXCiQ+vXfDGdrWT7+5vbpa42GRmxE+kahBVSJzQ
V1sV/ERz+sY0yGhWM3yjlfXh/rZix3b2nsWvXMEMCsy2hMNFrjgapClwmtj+cd2l+5EQ+Q4QYYCs
UjHtM7P/NuELXC2ZL9dF66zfWOZ4F93xmgOkeoByOvkjkyGQIP0b2dwPooiQ7+DkNA6Oi8Roo6a2
eO7awQlhZDo3LW3zkxiidMda5j7AUcJ9Y7rZEXLc6Tc5LG7Y0G2dS7T9YWyjHNzQKtdb4dhwOfna
XgkeUKHezNGJitUkAt4rA8dQ3Ueaz5NvWzPedTNPfCnNEZX8gK9JgwH4vaJh2VdONUeBNOpo7yjX
/Db1e7TxsNSgMJhd13BtOxmY9dpfBrZUvgty/W82SSisoxdn4Ec8krM7+BuO6/a3iQferR2ofh6p
5Rt8VnLnWLn92OqT+Y5WbXpCH16HXQxjfFOYS/IZj3wR1hUthgtIgknZMj0tsZNdeerVe5doIqxm
qx39nI0tiW96fO3R+R6dddK3omQCaPc112ks7Dasjcm4aksbPXmwIHi0Bu9BUagTCJtL39Zb4wLS
Zb3GDdgDlCsmKfQj8Btc5gSuwiv3u26s0c954x510dTCiIrdHcDxLHSmzL4OtjJvehVNz3rNCKZ1
le4jrotxfYL6BiU825cJ4cxXyY/dLoi/7vLKP8qx+yfBUUkbO87yWJRSkgTsXe3URC4X35Ol2/6F
MHVzChFldaGpR2ZoRiCg7jS8LQkNzLGIMwqMlHg/DW8fludyOo6a9VbjmHpIlBDXzK7T15yE26NR
adZXz4Id8JUBwkODDEFd3A75sewNmy4cY/JBNOK1x6/37hWOfEdcgwUVsgAQ9OTFSauaEnZweeAo
T1ZRLvt0nRBYT1UyHMm1iN7QXSJWzIdlH7HafFB2ovZdiRF3E5USF6OZ3/OCmvyEn1a72LhFnyAp
ej7mNNRmna6sjbQnzPooL9dtQ/OEC9xNi2/4GiRfEZieaEjjEsEW1aaaV7T1e4VtVkenXTvw3bUM
bBvytI2RdPZ7n1XGQQxVSWjnnO+7OXFCljzQYO1ebRQTNM8njPrGArPauq3bvqIwWzf2LOQxYcn3
EMfk+CEbcAPysOeP2XTSU7JGkm+18sI+B1wlZ9iSbKCLMEH8xQqXzapeGx2tlBN/rmyhIfozy6Q0
JJ1g1X7la7Sam7mrNb4qMzyRFbvsBexIjPrTMA4w4dh5pPDfOtIGcR0iYAqhH3qhVMk+thq+3tEw
/hktdekyd97Uw32NoslTMYMN8PpiPOj24u3xj86gk2oJDb0szbBTS3fJ25qPg4hpRvbNaIpTQv92
WgySFTnWDR4oIdunRG8SRInOhHdjXghvjqZDp4/2ezfqZahN7vRHW2KXGqB56ccqPRCOVL72jbe+
YTtyTwupzfevhHmFB4JPvLEW40hWCr2AHduoZe1Jk4+4AZa9XDV5gOxSncESr3sTL29oGPjdbUgK
AZB3JzTAnV/B9sTozmDFsMG2Q0SNnK16zRcCVcChG51jv7bm0UbfeTOg44QzNOG74TM5cN9lByOx
skctjp8KpZZrLCfvBNMj/1aTqDc1HBymdtULqx7OZ2FMaDeN8m8slupiI7JHlA5AJ8qsetsp+Gll
0T+XWMI8kHeRsy3vHB4gnIj23HnJoIqhEtiThGCcXCSHj3ppZ9GGJ9U52vxAuuyxvXkN4RGZazun
/s74Yar6oS29ddJZQzMfsFS19WRaPhYMjs9LzKFm1+19tQ1jspOY4E1ET7HfCVkxVUuj21C3jzNq
iR34v4tuW+1j6jDvbiPyazcgM/eSf38rtfJBaXMVpGM1PiNSuC+itGkXJeWtSeRbDmznQdOjMeiG
kVVjG48+LoANa1WaFLO88F1d/LjlIWb/fpywqfll05Q3WA4PvckFkJbGCxHigV2uX1SwSxDNkLBr
T/6Gxc9jOrhm2ABL4EuLHV5ALPAbp8C04Iht16HurOWsH0tw8xvqGw2569C/oVJyTpw0VSgmU2zx
y5KJ3OTj1zrONQE4E5yByE272yrFfNDKyLr1FeJn5h3eUwpNYNfXEyguL1l/YIUeu0kfn4Xso1sL
eOAqK3cMLRIltiMckqBsuefsyTV3Weui30hBcRi11iFLLswwmcxlmy22uW0mZf0xU7cKi8RZWvS5
8z2srH+1udwuJawv1KALIZyWoVg3E/hsTHxrDIk5xm6DZan0V3cu7T+LmIttReHrS6eHawJmJVjA
tO3UQjIA+sx5a9bzsHUJXbvvrstgzGdINXJA6cJX+mjK4YIpAUGwKuywpy8/ZsQB7PCoXAqLVWTL
Tp+Esr6CMcU5wVrOfjVZ7mSdMYWrMNpwcCztYJdDs5NypplNljJ0C3LqsoLkshIK0MbWpkfYPox4
YcjD4bbuOCMnD7SWIy6u5bqvK23ZrlYJKWgZ8AABZj2lEC1OIOEw3ViT2rtQoXZYc9KdZrX695Lk
9o417h0RDgKG3yliH6XWk2QT9DBTFFR52/6J7RJkWtr97j2QCRZU18eVemUHtMU614tFNTyS7CST
mwZ2HztoAp2UfIznRRc3iEPJpjLQCddqcXdcDGynF8cYw9HTeuzcq/VRcLv9iZLFO1TNyNNV66s4
VCRWiy2sjoZzPNfMC2soqGdC4nMNzFFNJw8+ysGxCvOBb2yDQciSF7fpUOy0Ykh/6U7PLJzs+Ws0
RmA+l0XOL6iV2k8sBaxajDrZeytHiuqFQPcxZpeS7JeT65Yrm+omtdl+4s/eqFG0T9LqqscS2OuH
MOGN+Lq0o91k3hFv3CrYYSzW1A8Ib7UnxVe03CQg0L8kUMg9NWH/JkkpiCmRYMdhu7FeiWmUt9Sz
h22UyXYHnJt4AJbHzBShSboPk9foeywbxcRtNLSPY+JVzsa0I4w1fTWqw3pn2Jl26XxzUawHlPij
EQw4IB8QDa67AWviJhGu2hXt5LxNM3kYaGFI19DHWlxirygPVeRlD6lZwVYyRiTkUKzN7JLk8iI0
II82pLtjUrZJQrsDJM/JDLSItEpPGhhjMVBYAd917wL7zzxr4qDs+/HkIuEPnWRgrmV7oFfHlLSQ
WP6a+3TxkfO8lneob+WM3x3/KSTfgpqxXjikuafPKsqtcNboTsq16cPWcT+BHK13pKHax10ygtTW
i/MYD5+5KolKEUrbziPVeKxRrEc8tN/jAG8LWsmTszY7N0eHw2t9W7D1+saUH2NlT1D12W0RVoT1
ooTzP4/yMmd9ekEuCF8WKtO1SBbrR3iNeAQdnp49crsCRTTAZl2AZc2mXu4pfx5JVPi9CMBfZjrG
QO5wiQLjm0KC2u2jI2R8rNpBC3OkcUGq2vN8J9LpNKVBF1v1rgEsd0XbkO+BlYo3MLkEtDj4iAhj
rTbSGM5jvnxzdsLzqRJ3XzrWtu6SPNRhORWa9xZ15Us+L8/lIMvtgMnNz9LlpaoRcnY9Opdxep1L
xyW0JLM+mumOsSsz58FcoupVm9toYzjm26rGD/jn1YMiApI+UEQ+s7X10jQZt7n6ThtZh3kpvuYS
6tCsvDFQLltTvbOVP5UESWXm2r3qWl2eM363Q029u23X7JkRw8FJ2F4Tf5b/QtiNTWpeb0wQzGBO
u68l1b+qey2VauZLN3NLehGbPirbY1bmbPtl/lsjJsEfhIQcof2whAQHVt9qff6op3rc2vP0UEpE
WZXTL+cosrWjPbjRdrXNoDABzq0ED7LGhMGhhPaO84sDRlvPk3IztGK5w3HTwqnuc+NiZs0YtqtV
H/OYanLQG8ng1GVgYTXFzo2zK2WpIHTGYinHbDXUEYCEsKrgnRp3qO2gzqAM6z9z7Sxs7BVmzUyK
Fe4YBjDyS+YX/E7uyV1HjFue1wejK+NwLOJji3WC/8P8o3NzHafC3RhSR+5VX3JZyhv6vHGXUQv7
jIF+lsFRhwlLCtgTuD64qoxthOeEj4btm+39RnP3vGIN2mANv6Spd4If9QMw9A8mnW3V5kemuoDv
qCnSQXrsKqJTWnNvMsm5QibeEWEVaBC7s3bmZNPLMgQLXm8JrX2rCu2kedkrWRHTxWoW7amJMtcX
Rv2DU3KrOuNbaushJt4tyAWd3CDzq1LNFMDkhbfZJ2M4CPHe6t47qWLgl412P1YSrDbXnMu8Fadk
fywgp2BionyfNPt55JLMeSA2lJYfuUuUTsfiexcjf5t0uLyaAIdDW4iIDe0TrCqWLvUuspxbDUJq
Y7jYts2sVEExIP9xDeAtrZsOtPTrDw84/oxsQbpW67uonN+aWJaPJnugneZVR/zJDQOA4lUX8a4k
LAcqrhVwbb9pg3duVDEfDV39ZT7HpqNZQPVa2CqT3nxBdfhemtr6CN33o+47jqup/yW09rHG8ATz
+731vK9piX8yQm5GMCGxqejGvZ+4EAe3oe42CsOA5g3QGWzk06qGzwRD5YnNLE9bY6ot3OdDPOCa
aTSEc+xF8tugmya1oh6dnbLOQtzCDhkySU6hiXIhL2ziwbrW23PjEWDWl6gdCybisIj1lvE9kqPd
2JTHuTd3XW0dyyqmq9PsfRuv3xX0ZJ+XQ85Yu56yqP3gzXweqmTPmvFauckcJsW4VWbBtaoOKbll
fslUHQJ8V+zvqLotmHf7VinNL+jTNuBontFxY1Nqxy1alWpDbg2YrtRDQdE85dTmMft1Zp60TYXz
wGp+VxNi6I72oUvrjU1XgfvzDi+2UYYl6dtdf6UtCbkOKv607ymCjm5S9U07hk3Rq4M3ij3zfS/I
rn0cCWikjn/UVu3C94EAiO7JXrObkXZ9uK7yakXZYcCh5S9u8Z7F/dPYcFFG9Qm3juZ7rQrqbH3F
pHgn2qKViHOmGRCZH0vurU2aL2/GnBwxN97YK/pRbOq7AroRSCgyi+I88t1U7W27iV/Myht8wGcf
2BxO9MNQTKuSbIhaJPuGowyRMyqUpnd4epOEkXDd6Gx31sL57DpsWjkxSP6A77H3tdxonvpmfGVI
KHaEuIpjEhe6P7i6tcvJLirCqMr6N7jLnUnKRM0AAw8izQ/YmE1DBBUN/7BeSLl3D6oG8jOmCpxM
1ToBlukKYgyjoZCdsTjaQGP/FsboHiJkZwFivvlrqCuPgD32TphexwuVavW95Fbxvnpxd+jFmh4H
h8kwM4IZLk43l9Wzg+nvD9pA8cGIzdoj+TYeWPf3r12fKejCq7bB4E6YGmO6YwHm/hjXRJl7/T9e
Uv1GZeL4Tk37I1ravZ5CNQB+/XcVWnHiayu3o4PhDVvZso2AOT+48Anv50T/1GvJfWg02LRyiei2
6N3GEE3LesvXJiI207KgLXrJA0zeFVmU8H7l+O6Iu7VHctmS9s0Zk+qlT4r8k2SSdje79bBNCm4l
cxqMo46O+XFM2RDytqoUHqESkMmbrP+4kwECNskukkUwjZTSRrH1LNowXQ0kQnfOeKZbZ+DQdwhH
+cKhdGHq0IxknrAmTQOZyujZQd0ReFNLPlg5t/tetsV2TBy5b7PSenSX9S/84+jCrxQdMkyxOHGB
uNt6TMMrYj09oEIZjtwo/akigmiH4gy/i9OZ4pedTeOFpqMKEy7f7QLILiCY4B7VHudPibcsz0ld
xwcHVua3UoPzlMj+lyklEH5HaRdc12YAes/aRBTGx6YyHjELJn4FlDXAKsGXu2Wi0fGCPqPUXZ6J
ACQZYoDjyKhr3lHGqI+VucHJrt0FNnvZ7a0Wz6oaXApXR/SnLtaKV0Q99MOCE7upUA8ndaGf8UYa
597WrMBCnkWM13LIvIzJjZI9tIFGHfKuc33pWdot0bPfaO6pVu2UcAnalrJpb0Ohx+dGb1hkuNVL
ag3GEyRzg1lzVScbNZQoBoCfMvzSyY7CwwkF0iJyuig91JP5mp87G9lkNg3F3iHwIYBZKBDIJtWI
srCp/6z5qE6IHBc6BqWFKr5/sF2VdccY7it7Fd4HnswwjmxxubPeUAZNz3EJ20FlesttPkcAkUt5
qAAGBCmY9RDpfAHxt4vRVgpY+aWqAmse42OaFeJzFvSIg9FlYXw/VYzBbi7zzE+lqYTn7MZOiIg6
20aVGnapZ3Rg9rlu4lnKW7GML6pZlifYoaRVxfp8qJcKdGpSZ75TRI/DIt2tXLockGm+Hlv43nfP
exmSgkEXivR7596Hq3ggZp+whMRfsyR94skdvquCTa5ttzGib3YmLGycIDU6gW1XPZNCOj4PtZ2H
K8sbv0im6h1L+j0/bHaOoH4JAFymOsidrsH6k2AZM412x6yFtYmtySuGUVDWZIw/apgbLtEMAZTX
c6mRdDNHtM0LquDybLj5b6ubki2U9gIP8tjuGt1hgELPVUrwAg17wyPfX+NhFJO6jTCZfaNBTJng
MkV8khRbGasPZWMRIYDQPSMqr/YpSucd4UVfI/zJgHgvMJqpscanATvMdRjz8TvOIIZhaV3FcRmn
apdYOiE+yPovrKKyLQXqlhlXiGeAnA1LCertCnNPUZHOXYJ71ogICasJuacN4Xs3M4U4MbTUQ5FY
KWyE/O+YliYK5WQ+mHMzwQbJxBfhN27YSZM4+Li3CDIToIxt5rPoXt2tu7bzEaFb7tsTQvGBs2FL
BnqFErTlXE+Ue2EG47yOplVc4qgxginp+7BhF4SjoH/q8Onjeu4AKk3ZEHoD0I8KaizoOLc7khnm
wQkpVXEg2eGTZWOxawt9uoz8376pFxpGP8cA2K/LlxSW+2YoimiLHOyclBal/SoV8Uh5C/kvRmZK
wiXfdEfr+SVH29oQnKL73E/2o4HipbunucdU0AR+PJOB3JNARF5ugRF6l9iAlTdr3VSPTm6xiTJN
+1UAAbmJ3lv3GkTwPzq2/Wsr1+mvpthkCm3EXjsXLMUiNoaXpVnbXT8XtGHMVB7WFMwPgZwak9+U
74CozINdr+Yvsd7Hq31RvrlyLJm7WsWbTecTFJi4A16m97CkbLlmYmSOsDzYO3rj+Dq243ealvG1
7KllmOvb01szavO1Qe7o62v/7SX/2OLyjyi7IvRROaCQa3u0fsFsbB70xYk47kT3i7BY78HUrNLw
AQgiy484ZSjNzVx/JwvAYB9sjx/lhErdb2rUTb6yyMG952jjJ1a8tjhxfyCuT8xbU165W1Zz0Itm
OI4VkMqsG/ogoyD8jaVDe29AWe6JERmOynbHDySN5aMYHMnWCmfp1Wzcn6mSqKA1dvEfpSv6i+ON
1s1phH4UuQLKgqIKQa6nc745jDk6tpCXLh7q9xE9/xvLuR+vY+PbLUtEu8mC05p5B/CvYEpbyIHC
2z+Lb0vy4zIbzjIgneyrdb3psTWr6YAukfGXZmGdBo97I5OL/Bhoaw95N0WHGL0t1STgoZ84Gfos
QNQJxXT2KK8cA1NIUWlVUKxMNBIeHcNl6y4dVUR+I2isu4X/4JOZOQdzsmSBXvb8bUAaQC6H9gHJ
LYJ9z4oOwmGeqjiTD6beWb9ao8tDvnm8s6vZzLQ+/L7eyJ57Far7VUUsRTeKNDJE7EWvBTOc4RZD
JdDv1Shpkxe5lsiyu+JrHKYsYCcUbSwnKX0SVr7v6YSoYApePvnNzYE1e3OsJ033M0vF+xgiwI1D
1XuosBQxS4vK0Te6rv5aZGMO31Be2kZ75McMJ0xHnOVxqrtvCGUAG7C0VhsifIGw39+Vit8V/Rxn
V9CU/Hk6mkx2h2JZkcm67OTMr3bNEQjUqAbVDsNfLyG2ptaeWR98XBO5TbDOrggRRPOom8WXoSPq
WEHmzNN3xGjX9yoizJnlwIL9YM3eyadUb+L50hUVUIU0IjqsHBUAhmVIWujaA4EmUZHwQyMBuOjq
zU32F9BGOW9lBmX6RmqDFkxu7YhTtqSrFa50ksmTUTjGrYl0s0fwhQM6QKhQI+OCQtNzm6wF/TLn
grVuVyRFbxFTlOi5w3OoAs2Nn7LUBdRO+Klu10E5adxIxtJ9G0I0bGT5BsELU+XaXVWW3OFOfQ8O
AeBve598F28rXQ+3KeTr9zJeJ+e9si1SjHN0CRO17pifCPyh2ljATPAgEgiRcV1l3q9J5kZ3YU3z
qgz+ZJ3ww32SFl2tV2sU0t3NtauObloj50WDrou3dK6JuiFoTW8PuKXjJSB7t/MlH8vritFl3Qjw
r6HTqOyXLnv5OcpxuGrTqJn7Mo2NhnUs6FQsVXHhbNCEJ8wh2urRjWPdZ9ck8BQsMQfpnuTz5hQj
0wkE/WmMLZO1Z3Cf6W1Bj+77Vjutuh1tQFqs3TZR9EWsIIGFJjigdktRug8Mtzkj5NKDLEqmgX0z
dYZ7tCxsOO9TH835zppyHaoFnBqiNVh/FGrH6KNiIVoP7dlo245hJajxNvVzzKQdmzthFUEyZrhB
XVQLkF7KpMQvWakRG6BqB+pf4lDOzErcwZeJbf8FiUJOOxYPGrmC2S/eOscrvgoJYtyvDaP9ThCx
mjcjr8mks42k+ZFrLG5aq1tAOPhhT95i0yObzrqyCcPR8ITvnbC5DEBHfmJ72gDRiZr01hCBZoVq
0rzxWPGqabcwfPiVPlC4ZtHKoN6rk0drNJwgsXjcN6QyAMEpY4LDcXRyMOubvvN0f3RWB3lPTKLM
oWy9UmNbkq+Kf6vRPHImZlYdP3PtZaR3sq92YLgHfP98L4JiqyEfP5jrAgVW0+0bE5F+p9VDdRYE
8Nztl7HPcGC3Js3wQpVs8qYN2V/aEyT7cx+p0HOWkNLOhv9cFG/UaJeVuUFH5GK0Se3lYIm5CzSA
Az6o6BGa1Fw98m7eOV3LL61eXFJkl0enHnWf1DG2Zo0x+Joy/7CPpPyth/eWm/hssRBPlsTaZrb2
W9WrZLcuHgcGGN+ggFhTcXQOnlXuxNQjXMjoTJhen2aGIME42dG5sc3nsutKXA7uwYqxAueSDklW
FXOJmrwSTE0JIHh6aXCyDj48nYoKAtjCKK3LabJjTMmUKtu1UR5y/QoHodA9f7Xorvn8zJdVcsmi
JH1ZY6tFq8JEvY5xWWocY+ynQmceh1CPK/cdxWdV+a2gI8xmXfiZIo2jXoywJwt45UHlRKxSpkAg
hqprmnbpO0ZA3g+j6Ytz01btixwliWZL/Fq2FIfO0rx5TGinCInzpJHd9Q/7bZMhcrySn+KSKWlI
YMl6G4nsvq9uNnlPxMya1zK0ajE/MDQYj2vNKpLyJ90NgwwTAtA2UhQnR02P8p5En8kHC7ozE+MD
brY6bC2sH72uPTAcw9VUU1+AdHmMImx4bu7oxPMOM/gRtRBG14F9Ltjm9u60HcwVb+rinGETpr6W
iJvSmed6lQ1BnqhnXFd4CFpg+mvWO9uKbItnQNPtpmlmw5+ixdix7tN9JsEngPH5rgJoDe6Bxn9j
D5SOWDAIrkpWKnJaID2Il8TgM4yzh9Zj5Jl0wy7Wm+yxLOxT3ArsR8ZyiEURQr63DjUGHVySAXiw
eM8YkIkWuWbFEaggEz6h6jd2pdMn6e4M0QbQ24abvmtNkp8qM/8NnzQh2tL4mBGR+0OPB5C8YNZm
k97DgotD0xu3Tbsah8UFrWXU3E569NSJaQ51dNr73hrXHZQD9ddzom+RJ0ykKtJl2pLFYGE2b/nd
wD310r2iSmQIh8/rDM1Kuy8cm8Ds40OhQfrDLWngKWbD6Alj/eZkShkEo66wiXA/l7LTtwXjl44h
zyZuUzu0k/kX0W1vak7qs6UVTDriT/qoXxEAeh8SIQelNb1KKQhWHCDf4I2CQaw77s1KWTgP1vLp
zjTN2NVoADLrr2mUwNDNurq5YmVx7Sb1lo/VDqMeYck4z+RpuNmnU4KJZx3LzstQKHQkKCaD+s53
XOuZtdF3oXUUFfPsMmTMhsBZVvL8KvfQLM6rZjkzFz4yQjQ4rCJ00/2oc8PZWSZbjAUGYJpqfj1b
v4lxS3Zpp9E+/JACee4q7w954xpn+YotnFN6U8LFe8kUSyX8tXtPaKHo4q3SB6be2nEp7QfD41Pv
Dbc4LLVpXImFfiyN8SvLnms7u+WY2cLWs3D5VidiDq+WOYzBkmkPRgxCqBygWyuz/HI6XGhNfOn7
OvrVjPV7TpLdkkL3aifW7a3uBH0XRX9AU29TwgleOmmwj1yeOtdlrOU6R9F1V5Ic67BSha85+W8a
4cBtkh99yPDfOIxtoIeEU8f4zc21bRpNx6UwJcWW6e3QhFOh2/Utwxa+RZ2yHEUZ14wz4yjsM/fX
bDWQDYCapFjmrA24qnKjW/N57nRe4+ht7QmVTO8YYIMGQ14kTUmp5gkqU3qzZfHqxu4hyYhu0Brg
2gykaENGeq3xy8sACIDPAyOlZVeCkBhQO91rPSRH3O4BDo9Pk+Ivb+ENDX31p5diN8Jp3xQ4mNj3
VMktIqy6MLK32Gl3WLJREQ6Pnl6felHdnHTaw8sKmJbszXS4ZsScnXq9B3mFxITKZyTvMBNFEFfp
0SoR6sGyI59nRvDXMcKo6vo1cYcdNszosSvIGawXbbv21nFQ+d9sNK553Z5occQ95ioLMg0chF7x
1BcJ839XRxeTzV9izqkaGGcDHazlb5CMOrPGJMVRRy4ZCqTCz7J7ZGppwB0sJmPbkWzFOM+Znjzy
1Q/jJJiNiwG5o2hLREOjI6ugNayzrQZx7S3uLYMnIMLAHqlp8cXwD3wF9mdYFs4/wRbqH5QL3Bs8
EomFFkZfgMIRI3MQSXTrENncpiKn40Eg4uW8sGJir9VwxayjfAJC8uZS7vsJWt09yfZQGDD7YXrb
EGfzaK0t/mjLR1J1B5UZheYLotx8p4qYoSbqwP5yvFmdiZWOVvpBKfKf+mpis5c3vqNke65K1z0T
hUX0Yz49pla0W1mF00tg3tRzZe0Y4bhHBZB+N/XzaTC7ayrkG1fbSa/ItzQ6aqW00C1ErMLe5/XA
QzBZ5eNgTuZDS7yuz9sPjzSPziC/wpaQG5oTVpNMhvKo2SUtOaNz88Vwml0DMFxfr13fWl1yGmR3
GJzprA0dU6D4go36UA/FGzcRerU5IFDstSkmFL5qYmpDADMsvyhyv6H4gy0hHsFQIVIZ+XeyzPRC
NmV2ZjvpXWLWocckbc1sM1ITBtEorW/bpI5L2/In97guUZ6UAahhKnendx8hUDCOWki+RpfrBVw6
7nViZXaGb1v+07Lx/610/10i3/8vrAmfzd//9va3+/77b2YE/s4/zQiaYfwPfFWO4+GpE7brWfgU
/ulG0Azi1JkowIyAcWoYOn/pf/HdHSLYbRoFQ1oC5fCdgfw/3Qh4GNg+AqcG3QWIGR/c/40bwbp7
Df630waHqnQdzHy8AMzKGB/+E04oLm1jkpiZgXAiDcwtQujwv3r2Bxl21nHMV/M3o9+Yg7MzjbC5
V7epl5vmFm1u+VmL7AjfB/WvptWkhWf3XohsguJmN4P1abm1cVKuTqqfm06sO6LVQPKJasb9FXFN
3jKV01nkS12+o3pUZw1BNMEMpByMhjD3nfC0d9XWnCVZvewSZckvFvHap1UuJmsxMYUWmlZf2ujj
imJcDhC3poAs4PT1Xz7U/4PNzLi/D//2PmFTtlzDtDzoXQIO0r8bn8D6FG1emT8SZgjqe4ajfdHO
006qLvKtuGCzQsYLklFZtekmsdUfuXi0l4XlIHlECjk/a2kGZoNknPFNt3OgxN04d4g+kgvkqqZg
7KnDWQXWycZPKEU0DFXt+f/h98AeZoFWY3bm3eMG/tUmZo498NWp/mG+kjyVUfQ3MfNlVzTc90iy
uOdJAema2eI4js1dPCb2k1eiSh0WFtyLc0+DHGLxFRXReIzkwLy11M+ATo2DGyfdKa9G68Gskoy6
uE6P//WL/3evH8+q68JoA2jK4FZnZfKf4Gkdw2GTBuSnwmJ4rnTXOjNZoNsaRuN8t1gH//WPu+c4
/KfP3BM2EDo+Uz5VR8C7+9f3ap0KxAqG85fNNmwh+ZoUqwhlkw17dp3FKZomKFL4Fn3m7zz7/8He
eSzJjaR5/lXa+o4ywAGHGJvZQwQiIiOTKSiLrAuMRbKgtcZ9n2xfbH9Idu9mIDGBYc91DsWuapLp
gMPFJ/5iSI/XH0B/tTl531nry7QNyzSEvfhYaVQPaMTlP3AbUzXwCpIiMOyh8ju+DOKvKfFKLMTq
7gyWToaHslNHXMWpMOynUI5fe60Ed5GCCX+TDOJRZhZs+xbnpj9mHdfDRCoVuGSi0A2mVAEzaAsz
O+DrqnzKQ+XQmWoscSlsAky2K/0dPiRKe5Mmlf97lmX+O8WzwVy02BJt6L/P5hWX8+7MPEaJppqD
AwQkqct5N+BY+EHQfNOROC93OfrQtyPkkM/VUNJPmtQwP+Z6qELzG0QHVHagkAI5sH5IAFCiGxRQ
DhmgtxBq9fkIHQi00Q7H1fZ3U1Gbh8DE2fU4SPstnWb5aUBQ6YH/q6LBTvGKYygHkxhU9xr10g/I
F7y1qFGfr3/aV0uZ5IkVbLEJhWYaS/F5Nkfud5X8syhBl8EnnA5JrATEcVq2K3AY/Ukc/Db8m/8j
Xzm+9LXxGFLjANPm5bygnJWRagkd27AWQNJnVOvlYYyhZmRJk0awJBzxVY8d66YjNQ4arxiRT67f
CYxjSFM7ziPEMLo32CMqhLsk3DeEzLFPEmgoJ7qeFpm9Xep7ROOaFu1S0nNcGuu3IepLH4QlUIjG
KbX/oA0F7CazudM81bpTc0uvwDsQlVeK3mH+CVIYuGn7F7tfe5Rmh8ZCVMECvT73r5cXupeGaaiQ
1QFm2zM97wWDNzVCYxjS6VtPf8+N/QoDJ2YM04YquEOkaldzu2wMyR2/WNEMaSKgwhFmqmBxLofE
yd1qZDF8Q5TKPjvx7KiYWL4rMaraOrRenRnsGQ5JPvPMxMe75XIormoqQVX9DWc6DFtyGqtFUydf
tMzDchsh8r3p97iyQUykSYwS7R8hVr/3o0FmtvEoiH4u3/p5walSqDwQ2PrLR8HVz7ID4fyJaKD6
hSIVohOIS1dPIqog4wxIKgN2H0jGI68HEaoYPmJqWd1/FpFJKTLpy8dBb/PE1dR2YpUO2Q9pe9Le
YcncAXzqvPaGklmFwGxVZXfCC/UCKFUQ0TcCFMiQqVVtfMk5XFt8SqwinumgDkRr1u7lS6nhZJc4
S35NYpED7sX98bta06Ko2OqPoLCbfIcsH1EOaiTaoWD3/BgqG33h0DAoXPqo6JSVhtzv7CP7MAEz
P2g0m2xXZlr2Fdnl8a9ZOYkqujINRBKTeA91pn6I/ZGmHg3CT2XuiUfO4k7gN3cTe2X4lq5SjhUv
XaeZLG0zAWoDe3FXeXl2I1Dv+IJ5szAOhaK8T+LJulUmIWkU5+0bLbFm1AUQTcQVJSQm2FyQNzSM
JGiIgUPPNmZQvF6hWPugHmIwAYbF2ricQb1r6r72xdcKV90vBhIO4McDAx61GqTIZdbZWFmuhoA+
4A9zoLdHrQW5xQR0aOVjFWELlZ4XrbYkTX63kF98VwLcQleMMvi+KHSIkoNvtnfO4JNhKk2dv30+
QP4n1/m7ZegobjogRHSMUbgsbGKe/zz5+T//O/maff/buZ7/p36ZAK3+oH/Qs7XfoF7bKO6aNJHm
5OafCZHmYF2lqxiywN6GJD0To/+REJnqbzT+SJQcLktN018YXknnN1IYxB8cFMhNw5C/ZHh1eVFa
IHZYlPP4lo44srbUkzCquNTCLuSAztkQTdtSWW3M2zKqOlhC5nB8MV8rF/PacGiZMNNoKM1H9uVe
QPaH7BCWDB0+LTjg8id2XUPRqlLTuaImrI3NN4es/z+N+fl6toOfmCSJlHKZ7sW1Lp1SorxqKfzS
g6u7l2PSPqkJndqxBqEAshiraCdI/KMDF+yXVCp+js+txOvyBCTFixAeO9hQA+Sq0pkuzHOpztAQ
YCCn67N6eUY/j8KxQoSFhoTBLb8cBXq8hsQdH7HoMzcSdY6VOV4ZOGKPh+tDrUyoYM08qwbo5Ijz
778IJqqCsqdejJMbGzZ5AXqDB1xoYaaNeXLDwa4BNHPkoemVCUZ1n2+86XMOsvigglSYdEh3TLbI
4jAlw54g+vX0xady6lAeTrR3Jo+kg0RnswFQSqsTFmT0TtWygO6C7CPgD/wSy10Gkej9YPZ6u49j
SOVTj3zf3u86MCRpq/hPkzDG76HXWt/UAob5xlp81vF+9ezw5oScNRdgSF/OXeRMQZsix+NGaeHQ
R5g9g1o8QemYKE/poOKuoSr3XubRcg+gW2ArL88s7uymzpUExnwQ3gi7TehIesr5+ne9DBJ/LiHK
LpaG8R70LXPxbENoN1nheZOr0KHe9aWF82xbN3tSp31YW5VbhpbnVqUYfinJ/efAUiNoUh2H0/hy
UnIjhLZgAXTwCqs9Wg08n7LDqCPrhu9qV7+//pqvdgrvRmuDchJ4R8PUF69ZpzkSmTEMtSns5TET
AJFSEFU7R0DFvj7UZTTIi81DoQE853VkkstNqXlmXWr1ZLh5kZ8yz54e265MN95nDikvlhSDCASm
GAxlKOM59nixHSevMEzQtdh7zkamo9aUh8iovuNQHiJgS5iGkXu7cQS8OsPnMQ3qeBwEs2rW/Psv
xlQ0UvKuiqTb5V7/1NOZv8f5GXR9XNHRRNnxw/WJ1C4DqJ8zCcpa0Ikh/rTNxZ5P4xZSvsmACGbA
pAUvtK9SzGhJC0IX8ewvdecPd1TlmvfAF6qbNKv1A6qv8cZhvv4gLB6L2ibBnDmvrhdvDn0csK4N
0hZe8XTTRriBgPzQ0U7FEDbVIBQordIc/TrJd5McynMFy+fQQuTbeJLXnx1dClIWDWy61Nizlw9i
FgWVyTSWblFSazRxwj7laLjaRkKBClTQLm6Ev3X0vjoiqAOaFiuZQElgIbf47mamo7ABMNQVaFfu
Y9vbDwmQXhX9KSxQouCg90hrA1PmGWz/oKYDhzJiYEc9QEbL9KLsputLFV0I/UEHjHLnmL5Oei2b
jQWzMjswOSgimSAYsX1YHCltadCxMQy8bdvknWkm01scptN3SWF+yRuAArsysYONMV/di+azE8Rc
ZtSRz5lDuZdLA/MqRFZVTXWRXCzvOvr9O05ZsImcqh/UYPiWKywUB3HhI5y4f3Qj/tN6x8Lcb94i
DD+fNKwJ9OKsxbVsQvQcM0xx3UCtKWv0qA3IFDj6kOLjWCeQaEIIEofQjh0A3BB8MVvOT6NKU9s0
DXmQQy2ObZEiDoCvAB0ihADAlTc7p+hT9/p+Xp0qrPXmDYR05txveDlVI4IfYdJNqhvhvYEesVKR
FjbC1bqucOM8PAOV36d18oNQMd6ota2sYQc1IkraUkibs/lybCt0QtAvfCZkDdoHdE+CPZFgdVvU
NBCRz42PPhchhi2FvvHWr28evtCLkRe7py7GVjTlbLjcg3mk4lsgqtFFByUbv16f37XlzyUHeMcg
7CSxuXzHEmctrZxa1R3UvIFVWhBODJZ98DUtONFjCW89MRkbt93aR3056OL1nN50msxiUPi1IIyM
wrrJvOzbpBpPZkF2b8dj6Q5+Z92Bk/rVEILFL2ffUsIHaSFAdfnCbWvVWKCz3/NCx2OQowVOtJqd
Y5T4jrh/yI1FtPYp6VMhwjcXy8kgLscb6x4MHa0q10jBxeMWBe0sNv9EY93ZChlfX3282pwdaoh1
sb0X+ZKiGMCNuP7dLE0bF6O7zs2yDm4/RbuTM6JoXpq5RR+5y1wUnYJD5LRQG9RAbMyxZvBSl5EG
T0KDzlTx0bHI3i5fWhpqmmcBKKEKQ46d3hXolISQbrMsTg4W0t6PVGiKfZO2IHUySFsOOq57kNPB
ox7n6tEQzXCbkymfr6/259Lx8sFQ4uS7C4PI7rmp8OJSxjrVCCMHLkWHIPguCNDrsIu3YpxQFfJA
rIRj2p8DgfsBevVQ5KuyOjgVRyACsf3h+sOsbT3TAmLNKcxiXJa5RdKagTZ1mttbWnck2PZhzhbh
TUQ9/22QOv4jSiP1xiJZ23qcxVR2VfyKsJC9/DJmCwkKYjVkksgkozA6+8ZMx3twivlOqgl9NTk7
llQwbzQ0eU7XX1mbP/xy/i0SMnROCQhxjr8c3qZASFOE3eDnmXmml1XgyKKYR3DPsHoAIB9k0g37
bM7RfKuvbhvdGx74YxMFLad3C70ojl2RmGezNop9Rta2cTat7VdLajwcMo7U0hcTlMJ1HwK/1dwo
y7R9a0Xh0WiwLUMe1Xm8Phtrk2FbtkZHh7SfovTlZAjLNGH06rPTSyx/dA58xMRKmn2JYPRxrGxz
Y8G9vs8E5wKBmcWmBCG6CHV6Tv8xnoXvhgCVpqRRi70KUv0MZT7fiVK7d6g2JrXmf7r+nq9PA8ad
IwNmlLbqMrkxPIHTb06iKkcRvvNBFe07MDAba+v1ymYUys60n9GJ5+stZrNUCml4UoOJL60nuzCt
vaOD2g0Sozl78WhCtgrQKJDed5vG1cYx//pbzqMT62PxRUy1/JZtF6V9rjK3jhI4RK1SuEFs+x8T
rIBdv4yUjX38+vAQqq5ZlEco5CDwulim2FxIpwjwMIbRHBzKMnB2cgJCC90GTohM/cNEUX0jk1j7
kFQe52SCgpy5zCR0T1RpNA+q4uF47xO1uXWctL+8AzkaNJWkkb3BrblYpq3UfbuG7Ap900BjR+bW
YSzH9hwl9uReX5mvN/s8lIXiJTgPjZrr5ZrRoz70BJLJbgD8CdJY0Z2GSW3cltr68fpQawuEEpTU
5iYj2JT5g764eeqZxmgko0BJmQYrCLE/AwDZbmiCC27Gbkv6d/XNMLRGPBE1TV0sdsNkelNDe0JA
rKkxqSlJQYUT+XsR88v1N1vJdAWtQj6XOXuF68u1KKYS+0x8MNwha+Njj7DgIbAVQkrNhgPeI1UJ
eNB6irO8cH0HUU+zGMW+CRTgzP/NR1keqUoBYL/JhVv3KtbkdmHvfa7vo96o+FoqUI4a3zeR1bfD
zzaBwkzAyfcAP+XGpKztTwsdVfI7zgRcAi4/d8dVZqEIornWIKIbOzJxI3/EIwiZNq2bYOdlW9tm
bYFxsaPqSr7C8b54dcXXmqKhaOYWhlQRhzBBv+s29KoieO/FuLRen+q1F5ybqI7NTQJQa7Ge7TFG
Ks3jUG/HEC1KFfGPFI2KPdTat8gTdSQUEGKvj7l2gRFDUwylPw3EZTGpoanFGfWr+SIZ/YOSK8Wt
EEF3ynWjektzAglKLVBPZmnbGyOvTi6SyNwuKqGaPj/Zi91bBghYA24RSJULmBdtNR5S/AZc2A3B
gY+5tafWti8q8tQANDqf+rL62zdDZMBJgnfp1dFBT1t5DCVkc81ibV+f1IWe9FwOQAcYzzqicoOC
hL14N0S7QbllIXumhllRNOW5URGW0qvQQX0MRhjWFMdkzM5OojmwOlXnTSXsj6pd4EkiweaS4wAX
8XsMcLkCEVlChX2SxVGfhuimFwhUYHRrQj8OP+Ldrd+oMtA+0sEN7sKiiY+y8YEIg007eXlEizNx
6BXUFIuUcezPYRRY51RM1Z3s7Wk/Wug++tgeHa/PwsqEayAHTZIVlb7rMk3rukzE08DSCvo0ds0C
gAZVjvwQIPKxsXO0la3zcqzlNRqHKVS8ABpMh7Txm9QZ2/2kxRMVS7M8A5WqXGeqm2MBIxVuk45O
Q40DZRTFsIJr2F4RquKnBJbEHgxQdleOQctzdubGlKyseR7TpKHIpAAwW2SuXgLfko4x+Qnr9NZO
pg9VXMWfkMxAdw7R3/DX9xitT6gNIAhtw1giyizLV+DbEMA5bQcDQO3hus0W2VWb6kej7OON77D6
yalM4qZKNEPEf7mnFYhDEAIVDVqA5t9HY1Ls4XdZB2xWttAez4fvZd5DH8qUzlwSJf2Si3BNMaJe
ieYyC4iz5tMUeMhrBJOuvBtkB8kJ+5/wKR4s68lp1Hd9PHTAX+LwRvcU5yFMyuJzoWHcXYofUVtr
99WAtiaeYuB4EL1JUpZJg77ObVEMzl7xcoSG8gJyOd72rjI4Tb8nxcQWbkoHujTQ5XqJGJkHRqKB
MQ9xqiysT2ozIBmMA5y89ZRywKRKSTHRFFPdPw1OCPooyVIkSTu9fV9aVEt2VEwRViYmN47ZlASP
6Pgn+Nb5wvwqEx1dtlHqWuf2Mk/Kk2ZlmTwGlgB2wC2FO7wcfQSMpBU3X9C6jv/SOqQUQX77xQkK
lvO7Eugwu/qmfycj0T5YmTl+TkUKlp1jrDoWss0Fd3ojfk/JehAJ6WXVcmAiS4w/c9T80Udl+V4d
pXbsS8Ffq7XEeCjgv35xxlB717TEejv4qAfqQZN6yLRhzPYN2A4Uffyg/u7LNkxmMAV8acMw2KY1
ycep8HVD3Vj7a0cCuZFKLmjrAI0XeTGCeY7VljWlRjoyN3Fmfi4TQK46ZAPXNuNs19Gd3hhzbf0b
1ObJB5/h1Isb3OdWsFOkRUDdT1C+WblQCYLxAI+o3rhjVofSqXTgWECtUVtc3LIsPVt0DUW3lqMk
K6BtBTiYfkavQNs4tVZKDAjDcmZpFN3IyazFdQZuJkNdq1Pd2oktV3caeaemgbgpfOdNjYzLI0Iq
Gdx9hBucEf5CpaP6aVD4ux0JEKFtJ/2hTPTp3E+yOXmidU7Xr5q1bw1i1phRBlRBnPncfRFLTHY9
CBTeVdfz09wd0YHCm90096jnVjBV4x7IsLURjq5U5MDQ24bKQU5c8crGBHFQMVhdrbnw6Wh3I9mu
HBJjrFx0V4pvSESDbSr0KP4obR/lEyMd/I8dOnTIBKbee7TBZYN2U5s/aQPquRtPJ+bvvzgeIQVT
4pIqsRWd5cspSUXTlIBUVRdrCww4626Ad51rFeSkQB/su7bXtM8x2byxT4UOLkIZkughwPoV+ost
ws9ZUKCKbmIz44cmXCiUO9SHacDpk0ys/hIA+X6LeVuIBiqByp/woKyPQxEa31t9RJHr+gdeuTgF
/UcVgAylCDyeL98GGF4Bu3CYBVss62iF4x910Rr7wUYg0kH0/9fXE5g7FHax/CGPgvNwsZ6YZ80b
EUlxs1o1Dok1lHvLx3zL9ALzKcahD04B2/r6O67saKqnNHQFZxZX2vz7LxZxBfO+zKyGbKMMfeq1
2H1OgE3OTWuUG0OtFG1JoihzgIYiBKdRdzmWZZV5N4W8IJAYOGajDwHM5uqw+kbb6YrwXCuvPSih
E5lmat8NSOAdlXKM/rDqfNj4uCtlpueMjqQOdKy+jFKiuncqDysgNo5TcsYATO7SABmnMBsRQuwz
oOJRuTcDuBuFjJqN4V/jQiDDGKqlMhP4SEldXE5Gb0WIYAYUcPXKtL6nWos2E37Md7XXxycnlfrb
uLEpbcdp9dG24/Z9MeEQWjSYD+mB2QN4RaxMhiZZTK3+omX8nEqwBCnZALcBzrBcitPgJF6UU/tS
UHZCJii6N/CiFood3CZ+tAUcXis8gIjT2GqkZLioL44NJ4X1YI/UVGDOFy79Mmjns+hMiKTIPkbk
B9pdK3ZWA36WUkhWaqjheJgAX98L835enF4AdWbAGPUW4A6LTyIkwoQGLQTXn3d42Cez5EEnbq6P
srLwdDIUbjWchQCkL8Jx00o6rYbU6MrE1N5Cbkc9xIf7mnQNGh2Y+7mx2lXnzAj9c1v2ycZLrg2v
0TCAqgXHBC+Yy3VHpwgdwxH2/4SFLxK/w+RmgNTdyEvjo9El0nWsDtuNpPxQBDATr7/82rKfK0uk
ZjrdOyBll8MjJId4T0ulLvQmc5eUsMxbtXPc0dbQF+rs8WbuClCOHGyUolGwlugH71uP1DLCWOUA
hyh29VC+s4u+2JialQudFAL3m7m6DS9tcQCHTgcH0dcFUPkCJwuI9k8V4QkGh7SVYj3B+3Xa9PZa
G5QuCgBIlj8l4MWhOLQCKJQZsOjGQ1uhz6u32XQMLT28SdrJuhubrabe/BOXy5wwlzOP/EyjzH35
CSLDCbqhYESn1x2Qe1l0FOqQu31alW8CC/Ma2ovtTuhBeppGPKm6yBk+xA7mRU7U7xRZVBsTv3LR
6hLeIPANkBtUvS6fKEkzs81LNLZ0pHPf496CQGlXoP5fmScBGefXA2bSYYfrjryYkvECSBP7FLz0
JNNd+LLotxWSHKklljSd1t465ueftZxs8LqUZRBTwHBpESRK9luCJrXu0j5u7kIIh/CpkQxAtily
xy5A1AK5gn1UKVSr06k548CVHa9vurUlxjkObpMJBnqxuONDX9aolvMMk5Phs9EhdaxO1kcMe3BD
0iJlX0T5n//CkCCVZlwKG2pZ94q0MMc6YuCQm4LmIdOQJjW9CmSJb+cuoJYRD5iZTn191NXThZNl
BopqNp3rxdLOKyOsYg0NE2SYvXOZxMUhHlrzrvTG6WSXIWSpLrcPuokw7M5rIvs4AaTDCTirXHPM
8P2ODPPQ61aJbgAf6PrjrS1zbnsOPm5+QOjG5TLHUR0z6hTNCmyjQIOgVH5jFSiJwO1DawRuwtZO
n3/gcvEBWrNgE8547yU+iaVQG1Msnr+CfdZi6gJmpMWohObFCU/7H6GJ5H/sp/5jEef12Us5EIrO
zu6zAQE5B2EVosP+fH0aVkJOnRaDpdFnA36+DDll0bcZSTFwTECLkyeAj9XJCGdKzzYmfG3hE98B
MrXAxYAHv5xw36nDMASr55aoU79BUT+mxjtZp8ZA0aBspHrn66ggXX+9tUFB8tCrmbFZGBVeDhoB
UQ59ozFcxciQSx/804R2w9HRNPTd7PwDEKUP10dcm1Bwb5gIPjNOlkWpQeuSKKsigzjCSvZ9adDv
ruFExXU4bRydK5gzIhZ6bVLD3k3Q9b58u1APfKlVvU5dS9X/MFHBv5Gqc9dGfrt30MxCNd0JDwg+
2afKSsR+oHj8JsO36mjLtrkzcJEHo60U54LA9pDhwwLol9r0iNH19VlZC3QIKEHgQ4DTuM4vnxRF
Yz+O6waRK8ySaYv7X7NWq26Dqir3XhfHt61EEwczd+0AOE5sjD7Pw3LrAZZ1Zk4rd+2yDp3lRtb6
uW8QS47dMWk4cyFrdu+gbBYnqovqvZpGH0y04/6F3eWQW7EEaazQNLx8bQycW3RzEwYOcIetVNu/
swald0kcmn9lKEh40P71mWI/Hz8vckcj1/3AK1nptYecj63Cy0oCMR5s5HgO1z/mgmb33NyAskNx
lzeC+7Q82QM7ge0wUFfM9ah+0Iq2BZxeTwf8tv9Esra8HwInui2H8hsdNUEEgz20nJwBoT4BrhCH
o1xRT06Nj4DIdDgEnLtaUqlYM9lYcyFmcudzXZzwBFF3eeD1e0UpjY23WDsaHAB6UHlmuuBz+eTF
hI3YmE1+1Blz3304BhjvHpBSKW9Lq6z26Gh1hAWVtrVlV0IQ9J1mkBQVwhkxd/mZdGVsUcbumTok
Pu5iTi7sa8GMDFYeuhUNVVdPjE9tavpYuzTJXZfn2sZuWDmhOJxg5AJWoTPw7Hb84sUDul1ebLFS
CqWvASSlBT6P1pcQ1/cN7v+Cz/68UAxwOFDvaITNbb7Lt6Wy6wyRJxCy9zuwtw1N+kIOiBr19tFE
BOVktUO7R9WHzNtUlP3gOGJjX6wVOkjtKaaQRxscPYswRBqgv7E7MlzIHDGq4EhBW16Okr/s+xtW
n70PrBKTESNW3uQQ+9HglA5oP8e7RWJQ3wj/1h9nXnO2xM8WRN/llOTpGChhTM6MHHqx1xsLdocG
lbKHVuhmxAE72XXTUSdiO/TUXM+JjjtPgWglIm+quvGFVqIgMAbwkqGG888STx9qk6c0CKHjEWW3
dxOyzHfTmCv3UumqQ5RrG+CstaUHCGVuRUENePZJfXlI5UEipe8jn6vQOd3ZQonPUeCQUlID2Jjo
1aFos83dNsEmX8wzohNj1ovKcFFC5hCRAUev7IrdUCpbS2w+WhfXyzNF8J9DzZP8YkNlfYL6a86G
QskUfWhhqwdR9+VGKPNcz381zFyRAY0KzVpdbCYLhTxE6QjVxmxsvpoUghDKxGq8BhJ4rhEz3uOZ
nqGxqGcnWx+HnYNB4SfsYKpD3STByW6xUb1+E6wVi+baCaw3ut0wrhebKxiqGmVwLjiTbhHAX5CD
gV5QMhBVeRRmWn0LvdHYNVM23ffQcM5BhbYZOuXicP1J1hYy9XzIGBwzbK/Fg8gRvhfSSmyrqOjp
yZXRPRl1sjMzUCI5bkNb4fx8UL/6GqTtkoBeI7JcDFjo0pMlvlJuoT4ZOgZKMhv+8JVeYumFUwl+
sVOyK2VsH0I/Ku/7KnCO4VDHnwJkvze21erLw8wBMPLcjljEgUWYy2TKaxbg1IZIZpoTbgxl6eKc
nR8xk0fP6vpsr9ydtIFofMwEgjmTvlzxCJLIpClLktgqwP6nN8MdmvGI0ub5F6qDkdsE6GhcH3Nt
Qz8DsDUqgiynxYZWRgSE67zTXVX3/Vs0hXsXYmm1t8Jy65Z+vpeWHxeaEyc0u5VS6GIslHX9Hqcn
QIZUgQ8qrCNawvXsOiJn/Qgfw+OcGjW6Cg4q68SrSYvaPRB4BXU0tXQpaPsHEWvWrWyKApexMn1j
GxAgbdpDR8yiUP2l3r3r8PO66QPcCYWPtxsahvmplMjVZ4NuHwPFKh8TqJRHdM0EWBVrq8i2Ehgj
8jKzr+cu6aucbDIQhmuNSQfwmKK3SqnZFUFgnkoKTG6BTdhJxMF4xhOx2TjN1pYssThUVJsmxCtJ
DGhLjl0ZAdYatoULXpHXT76pYIMmsPikhKH+C1sEF25LRTFwbgYvVmzcmRZWqiXnQ42GqgiHWdHS
B99ZeNouD3Xz5vpqXZvZl+MttqReqBNivWzJPGuHXdNVGHQqwRvAOM25Rib4oa3wy8u1sXq4PvCc
SS2X7lxL4x9EfgFXXW7NAGHpLFUBYIAPjv+yMT68jUYiWnsa+4+0a+P7lNW0D0vLP/aRs4XpWusU
Q4CmbC8RBXnNt1YqFFsQ0kf+OWqdnerl4RePMPw2T5zhHGTYeja1aG5SJHSOvYFrJZ5TmOWNwM6s
rHqDpKBGob+29n1fJQ9dGGcbX2b1CWeWLbkSRX+m6XKGIi1izY+loOQBitDssu/6UJIoWbI+lTMA
vrBQKvHGKAWTNmCH0NB7gFytvqkF8v79aEX3fVnoD6pv1oeOQPv99U+4eqsi/sT0ccEAA1zcLVqt
lJrFqDRXlDDbDVNiHPJUfA8njCn7qphcwB/274kfm0ddoQxsWmbyqHpBtXGrri0mCJ8OnX+Vw3B5
Dsq4wTpHwgwzNNL2BqjgPlViA1dtz8fq1DRPbWd8mYggj7hO0D28PhFrR/7L4ReBVRrIavQdQHQo
JBsfPaoUEFsoYu6ILT9eH+oZbLjcN/CDns8GVQWQeLkqwi7CbznIAWbFeBP0AnPMtsdEozJwEW9h
r7zzbVG/EdhSEOdEI8K8WXAubG69IfPkO7KZ76mI3jukk7dgNaUrtcH6TFwIXDfDGYQW0PhVSUwg
85Hp7VNDR0+0j5s3QTtpX1RsSQ5ahnUWYpsEEzLOT2j/g9oRPt65dEePiCXYxzJL9TdYUKu3shXl
sU3QbkTvqd9fn47n9tpyOmyq1BD9wX28Ar4yF0amtWAluazat0EA2RfiHmqvve/tEQXQ33RFa92K
dCzvo24qjnZQ9HdT2OBXpBvTI7bg3YH2Ur7TS8tyW9yeP2GvJR79tsDU04wytnk0/piQzjvIztpq
rKwtHUgg2hwTcZMv4YDUonpN4PLgIkgdumMaVCfw1vGJlke1cbWsBUOwaxgD8MmsAXG5cqQRdnbb
0UUb0zg+0uMJEU5r0wd8DfOdhVmeO8LXvb/+gVbfjxMCfS1e0FoSM5AqQDm+pUsjsa056uhsf+p7
66sGXGwjRVwbCdjF/E2NlRxeSy0SKIWRqqpvzmDWbz2nE0/YAWzFBKsj0eemEwrYDODW5URCdinh
6XIwY2NUnHGXyA8wubyDsHplY32vDmXqs/gMlVrOtsuhppJyHUA6vpmBfRZuQMnRqgmBwsAuNzKF
leUBR4ceK2wIqGFLTap0lFQ5PdogVe0358bX/ZPUcgx3nRHudUxDdVQ2W10r7yfpLVHmYfND21lM
pYO+JsZTjnDN3nYOhW/gRqfKYWfgL7YxlWvVQJo7dPDArKCUYy9OzhqREccb6aR0TpWdRhNQJcbU
9WxbaWIqpFeHAT74UVGq/o8owCgpsGetAjtABxrZ2ZOS5BSBHR84I1IhLre2PE6lYr+xOl99l4sI
BWyh5z/Q3Kc6kXjZib6Rfwrr4o/re2otMgAPQ2uO9qcxKwFergqtEOFPpAWso/wG+71uVyi1/6ZC
gvC28zA/E22U7aw6iY5lPI4nE1H3N0aS5nuviFJXxX3IrdJev8c13dwpjpl/uv6I87pcHMsmdSxy
XEBdZJ6L6I5KljYTbYGVj0CoDWuobqMAD8bro6ysnhejvNqIdhdGvYpqOJSdQLkNsK3bG+gLYCWj
bJFLViIM1g0N51nJghW7CHWQrQ5lQz4P5EHC/7bi7lSXbQEGyHIOoSm8t8SzGFZkenEGj5tubM61
N4XzRXOU9gCFsMXaVVskU80REYShqnDeRVH/djKab0pf1adfn1PAn2g3zP02NKUWa6vRwZDMKJ4g
9/P3uW71p6oNKJzrWEk/D/VLamGPxY/sfVP9+NHcfy3+ff6r3/JirEK8g/7X5X/WP/8bWUf3a/P1
4j8OOPs149v2RzW++1G3CX/1pyDC/Cf/q7/5tx/PP+XDWPz4j79/y1ust/lpPtbTL+W7kKR8MZ/z
z//H33v4mvL3HtOvr//4T3WvWY2LegDYT046eqsz1eKn3LEU/0/NS5i/gUcXNC1o+dKBnA+pf8ob
m7/NuCpuHELtX1fzWiR+KMEgNGOzkkANgqJatjnDxgqjNLKlqym2DiobpHyMaRpy/64zjNoTSl9K
c+46oH73UKewc0VcxW5JMHI7Q4S+ogKsDHrxV6EAPttx83oPkcg7b1emrcWvQV1FyIRpTrND2UJ+
s+umH3GJ6QrAr44dF3cyxtR4RyVRvleyDu3fsQzkPixywGJWJbLZp5C+785US/Vt0yjB52z2ONvZ
gU2FsIZOMOy6yS/GnZEXIr7RtEomd9GUBwI7lWr4kuKAVLliqHRjh4hnOe7CEonBo5SKmRwa3G7a
o8gjeSsDO/JOaUm6uO/bYppuK73SxN4Ya5ruTjGlOF3LJIzxnQtD/QNqkd0dMNXA2hm+HvHvQ2Rb
eyQKsY9v/FJqO7tup5sppdSHDutYKrcW4oSzmXOgv+80XnKfYwmInrFVbZwVy9I9+5ZGEe08h+xA
0tVY5PSJpyVqG5mYJnhOgZRKq8gS9dY07W9MLzHfRkmOtodEsbQRgfWg1irRsJmEhPxab8EJd/Ts
6cUuePp58v8ta9MnRH2b+j/+viijcHAh8E0nAdko8jOStMWpkhR+GvSOjXpWrD9oijnQWOrtG9z3
mlsBQPz4y+ORrNMzomwDkOGZ9vSi1N17apdATWS8oZ6ObVOR3eNC6kIPrL9pyGz+2qn5DAgCMe/Y
dJEYbgnMbIs6trkNbayFebVY8ftbI8e1zwu9ZOPVFlfrz6E4RsDD0QmhH3I5lXXu1JRVdNvFmMc+
ZMqQfwv7YtoSxn01DMcPcSC/0julez9/0RczGPYNTr5+aLm+IlAECabyGACD2MicwfLyc15ECtRf
xFyahicyh52skMtx4n7ArmrqjX3jIdiM2NkglYE+XK+Pt53ehOXHFmKJ/JIYiqacICqEf/lZJEAB
R8ife/ssqHDqRE1cYiOgBvEwPA59EuAo2/SG9yXCF67Y+fiADbiUQ+1C+0qkPSahPeZBN7HMlR9O
ZJbpvYMXVHcDLcT8HfZdMx6mpmUBxRySlb/LDCnqXVbhyLufGtnq+97up/RLoBml0u8DZxrTox0P
PsedyGQVUfDQk/e9jm3nXFaLUdtLROEQDtae8RaBuS7Ypz3SuKgnAu9J3Ul2/v9l70yW60aybPsv
NS6EoW+mwO3YiCIlUaI0galF42jcHXB0X/8WFJlZISpKshg+sxqlWYaJuPcCcD9+zt5r65swNx65
QwF4KLo5w8QCTORCS/OmZ/5IB/aa5u0SEPOIJvRidfhoTuDVe3ysXTi1d87WkoA5htR/xH8NIspv
TL+0PIkt7S5CLp2RfJKokk2Hm2de89t2ssPqGKhpa+6gzcrwMWzziYiHbqyDT1qQ5nZU7iDVuYyR
hAEn7nKsONoCgrr1lXlakIx+3mq7wfopqoXkF0CR4/1Ggk79tk3g0z0AWDbTG47AEjtsBbnnxSY6
iSkHVxEWcjxJYUU3GoCZc/KHfDWXcZOTut3EUou3RbX69SsFFEcWmafL6m4zneXebPVi1k8BlTYf
ZYwVlFkTEsNFuocuT1wx7lOB0D+G4QYffxVN82K2inVOy0mS+K6tepBfiGQTNcn0YxGbS2CtiZdu
oTOEzP1abVmPlmmS6BHhCqz9qjJxQxz3RugHORzt+DiUpvdfT5tTLm+buiq6IyeaZTnPLeCizEFG
MtEa37rCSqdcNfmTPyG+unYiH2FbiG+3+8C9II76Uo74tIqDYvrnfnQLE1njWTpLqz4XcRPNc1YU
wwz8l4gnLF2FR1RQ7lXog6KJDXQEZGWlsUVX6CAqH2dg4+WxIvTTDOtFRFbSXOtEReeB7LzwLH36
valcSExkExhkfB4m4giwhJGPfhz53HWmu63sTkpvxNLJRPTvaQ/Q6yMMjVhfcNn4qe2Z2X/aDEWe
HzGIQMSt51WOGfCOfLyOR38qjo1EUnH0cZXS/8vj9TFe8+KW7lMTHxcvQG3U8FWTI8J1J0yD2ddX
Wx1JOuB6GRIIhp2PzsFy3PKA/YPwuqVbcahWiWR02JXluqah9Mgl9ny1FCdmQdN6KV0ZkCVVoRPr
hEo+VMS9ScQTGrY0wRS1PCkwhYBE8LjCS95MaF/jLPLCdIws1KtomLoXrpjgsEyj0cGbslxc69J7
6I4zR9jd3UBDVbIeyV5wlMqLN9BUyJMqFGDuc8w+0woEojX2KhDSBL9aBFcmXstH3kJuLp+8ibiO
aTlnVi3BZAuxo1vaLrpyk8vCvsEKxHxH++AVp9AtUHx4rnJbc0AJB4O0iSs1HKxok61/rmZYkL/z
IT/3De1qQzq7CNI4ZaIOes7uYAkZu0nkM1QomuRdihkt9++09pQ4Ghkl8u3SWvN2BR1fVmfbKtwP
I69Jctv1ahpvleBweFYk9sWZM4ZrclfWipzQX2/1z45GSBQRykIMQQpHcUwD+McNpOvyooTUXWLe
7fyXyWK3h9CQp+gRdf6brfd5w/v7tbBtsV+x0VOEP9usqCYlCwPhADbe25PXbECl43k+YIEJ3q5B
Ur2SniSqL3aLuxwKwhFUbp5pUcqrX3/pfff9Ydfk2uBBOURATd8ppz9+6UTZA5KMjlmYv0bhha2m
+OSzHtLSACCf3MYaJO9vGijPKgKeBsoAsMRAKhM4lT9JwPPO8YHlzQdHQd0cO1bXZul/Z8z9+SoU
iQiAfTTW9KOec3+nhShtOTnroZ8n/1jIoj5Pif07SeLfXAUdIr8cNQc16XMypSLU1m7aCnhoOdoP
evDdqxlb2Odf36VnLbVdzclwCzcz5I9d2/HsLnmDOy+qaeqDUU10hC/sZ4FsnFPSozGb44JMRMuv
/rxN/+hU/aL6rPuh/zb+eIT+fiz+n/P1/29n753Q8r8jtw919ak3Y/XX0/r+L/48ffveH/uN/i7q
cWCw7L68P0/fvvMHsmK8QrzUmLO/H7n/HTbk/hFRSmO18tGyoI2keP33adz+AzkFwy9ONXtHkbXz
302Hfx2H6Ff8r1TGZ4+jx/QM3+PeHt/Rf0gWnr3OvVUYMofdVDlzccFJOx7qqP2d9/RvrxJ7+7pF
GwNJ3Y9XUTV1C1NBF8Sev95STpRvG0e7vynp/xwk/GVxoluNhJTTDr/PvkQ9b082U1l57hyudAxG
H5t5qdHNSZnH97Ex8XCGDeoflIgxaC54lLNCElB+SPxpvJdJODjUy6Z7060zGYotY5/+BbAc17tW
wsZ47hV6IcOSvv58rLq+mg4AbZNtj6JdyA4LXHPl105eXbZtMTjPN7/ENzg6q8H/SRgpH2UaZHew
DdOwqmxsRd6u9PKMCSVYA0mU7APhAEF3sQ3znkNUdaFzDPPF++yDZogv/jI65yj39J5O12lQFQiW
XuY9BWHah/NyM7OnvgqiKq5e2v1iv11dhIxsnhhsp6lNqMKXrr/zXcYHJ5oFhp5zzTn1rEaKdMR0
NhJjf5mJLtbJHkYhCDSL0czguCKQNLblUev93JFWC+agy5KX+dtuxgeVBS4hEGcpkOofqybJ6zMK
Td0ck7zqphsrqMSeLkhOCTC+tbjS7ryNt3MA+vOj3wcJO+dAgM/bTvvyRtebry66j9b7HE+dTncF
95Q2yTpWaeSuVZDqolMfa5knHweZLI9drOW3qfWgJBNH3nwoJpcQDdsEnydSrr9xng2691aUbwSp
N8u0zxGRtVySkjTKNKgtsuSczZlnSsGZg4J0LU1HNRzlwhdrJhLSVTyoGxtIRgxEd5GCeW9oKDo0
svlD7y4uDhF39Iuj7xDsc7YTJVHTw8fH9FyYxM0CG8TGlQZ/ANmNZm+UeUU9Ik7D3zM/xSbGVFoG
nE0uShI/SR7x9GfP+v+W5/+ixfOr9flFv31sP1XKfP3rCv39H/1ribZpkEYYcSguEIRAYvn3Eu3Z
f7jOPiDax1NOCA7hPw1Ty7H/8FGTQZYDscGyvg/M/7VGW3RTMS8xW6VzTz2BjOefLNI/Fpr8md0o
QS1ME3efazyX7tmYb60iEOSz2I6VFlYf3LYmrh9UOMS/iwL5sb7781psCEBDMP1AWHm2VIspSqah
QSEYJztXPdfx5KTF4pWfCTidbrxYFPI36/aPu8P3S+LzIi2CAeou/H7WNUQB2Na1q/DqhfMIr2e1
jh1n7X9UuP55FbwdLjNLNyKs79lOh6/GV3mwH8GLBF0ChnZajxgy0I4RQBukwIgIc/7Lc/Y3zce/
uXE0uvdu1u4h5XH4cd8rm0ZGwYhaIWeMkuLWbQEglhuH/jEyv4Nf/82d42LYDdjK+RGfC7jq3FOO
K1i1p6GTd16XBF/oBKqLwpx4bSqd/I78ut+X/9ltET4AdQgxfyAcp3Dmf3/8djyQ9tSLnlb4XN7Y
w/ppKXN5Y0zwdqiD5Bab5E2phuOvf9LnD8t+UepZrog7YJ/f/nhRkrAWKHn1QjaUA9i7DRdS//rm
Nw/Lz1cBVIryn7E0/U4qiR+vMinZWhsBHJRFcrqrIlm9QCr66ddf5fnTgWgEsxseWvTO1CvPbQZg
X2JM8gwRZODox2QW671wwx4Fvmkv//hSCOp5oRH4MfB+/n0Gv6jLekZFWRfC3qGm/RyklbfOT96M
uuY392hfI358MDgcsl7hTo+wjzxHOM1Vr9p+6DZUHnF+qZM1f8fJyrzTqi5etM5awoOvF/s3L9vz
55+fM95TVPbGO0oIf//vf+kbF2OIupqo8LRxwvEBw/ZyU8dJdwu7VWfr2tnBP1y39gvScw+4fXt1
/1wiweBFxRCHwffmKj4mlZdf4mhdzr++dX/zKHIVSn26IEhRn7/WVeBbS9XKLfVcSUlb06lbEorG
X1/lb348jti0XaCxkgTzHCZA2l1UbvawpbN21bkXgXVHiBXypSpS30rTqftfX+/ntQMNAdNGGB58
MYbLP96sVQ9h25OdngbeduH705DaEpX2o3mSrfOSzvd4GLXzmwHV37xxCQRmeALIeXcZzY9XpZ/j
tqBntzQe1+ioTUBqIcaYS25t5vHXX/Cn27avUUj6acrEuwNs/yh/eRpVKGnfeij7mXEML2aMVGdE
zr+zF/x0Ffpj2AXR88PWZVjy7GfcLIUF2CHuXKwwpFOrZYIhGS++/odfZl+lAL/ylLND/+SBrVVc
JfEovHQNZZ+GjNPYoZlK/MOrfD+JMqDeN2gME89eYJr5YyR8HvIEcO3BnfIyG/ouOvz6Kj89A7yx
0I8AZrAS/jxegsvlTnHMWJUZnnWtxbbdo4BaiOkZ6tOvL/XT3fl+KYZvyDOYv39v6v3lGbAX5gdz
3RFpHZTelq6tsf2rVVbR77wd+3b0w4KLeZyCBTQMkwzIP882RY28jnQCZmRGhrnDmr6O0aUiONjK
3Gidt2x0V0LMQwXnmUy/RTDKnsEs/ePvu1NAee45v3ALn9MDeF+9msFdlNbLtBTXK3og++x6reyP
v/5hf76H4Z79yupBocp1nr3HVl63hWb+vLcBu1PJdCHdzGYuhSfdN7++1M/3EI04EGkQlQ5VznOD
arg5gdLtEjMR2+TLiOPepRfx7yRif3OVvdG9N73pESF5+HG1WLsixIuzxmkdd8WxFyhfOzOXv/nZ
6BM9e1CYhkcM6PlG2GDoJj9rIwdVXW9TBPqvRgazHMm4b5GhzaX6Qkxort9bQ1X7II4U9elhrGQe
kvtMR7fA9C7K7nWoh6g9uYtSLJ8WAdOpdpddSg+Oxb7lkL99YYrkScYxEMa+5nnTo4zK4QikazXY
+nXhDVN0ytmN9XGr1cKskIBVoa8huW5krA4lcK3qekhogOxhQdMaRCkZWMJP7likizW+Um6dVA/M
70lOmIe4CBEJuq6aHoIlXxmn8Z93vD/26YcoqiB6OSQpT2kkBQ5BVQdrdF69PViUcBz5FkWzfSZY
XrS4cPUgX+Z+YkXv8SCtzQt7aKMtxaMZkSQwhQD57LUfk4uoEqe735KgX6+WYd3Eg5X7lTqhS1+W
W+rtlfxGoiaWAOtPzex16uARdyna2Jw9ldkvo64F3v+rfqCJciqHMfYzbwss/0G0BCMdhJurh5qm
RJL61caaGMhh3vDIU1ylRsQyOJlgcLsnt8iROvdjILxHN7RLiC+SSU7zsSl9ADQy7jzGioVH/i4K
M4PyoovVeNFMA1uq276PUh3OxQdR0xbOKr0gFQEiBjO1rKztKk4IqYQAUftlpl3dV/fRWoaPcek2
66Xf4ma+mnTkfduAp9mHBmJ+UjBWIxAinadV68NQtYQfL7kpHwojoj5ro7J1cAeJBup7y19/KK2p
QhHchnOdei1GLeDp4cLMzrTNeCcQSSbA+9zm3ijjhW9WPx7Wq2HwuyBnMWvnpD3qqWDefljtphjN
YV6G0voU19r4XrZ59jLcwRto9c1cWYFH4mY96S9VS4wXFD4m+Z5sAFt2YcvBzGetJhnJRVnnnZY2
HvVrOeJE/rRqAlc82ld2rJNj4MnRG8hsTSzATkPe226Xdq0qoulYqCaZowMefnv6kni9Pd76BJQO
Xw2RhbLLdlPUBr1s9Zw7u4278noAzLocJx066sKHGD4LO+6Cc55E1X3c2uqbNezdyaSvRuummBM0
0ykFdtvfK8dyRp8jn+dNjMJzmrfEKFiJdZWgJ5g+2XO7EytM0owHN1HCTUnNbsO0w2aDPawmI4tg
w400G80clwbVBIEiA1mnioel8aC4OWMyJS+WEXvXuQQd+CXmpZrO5cg7/LkdvNKHhqm6m3Er7JVU
69xqTnMMluPKK4Vj0wSLgvnQlMF0N84Y024Wel3Nqxg2r38C7O66x9JSyj06wBogqZUaUXieMK9N
nVxMIFEQFCVH5Yk2Ppdwn2TGSsoOthimyNB60QKkYZ+HLxcxO2/Xprenc8SfZFA+WDz2Q1SW8Ev8
Zeovo1t5RTZ6tukzH2VBnsX1RGR2PkTi64YyjQK4bGjmybb3nUtg5m5+HwhfDVclJ57kUlm69W7k
AHrr3iTFHL7re3LhX8120smrMAYWf3b7Gdro5hZNcEq6MXmngrF6YcvEwvLW1P1X2zFD8aKUauXV
HP2uAgUqaZzOhR83r5UGeptadu/sN8jMH/0pGaO0FX35BmVPk2SdjpI6E7z+d4hLZobUTlytl6iA
NpA5jJQCBCcc+C+zKB0800MJ6yDhbXzqI2vYf7OmfRiM7uxMLI11J1ahXrPwR9j0vNgqzp47sWp0
3QAasmyleCMFoMTMRWCgz8WSB8Npi+Navlxz1y65f2M4nIZKBy3eBiuOjyDoZJXBfNPxyXck7qp+
qXX+VFDVcHTvVencwsgkVsmZk+qqZ73wL70T1DWoZbfq3o/gIOtjZ7bkfdjswFmwPXP4TUEdtlMm
st14Ew3lHgC6lsDJlIlb6zZUdqWJd2ua8HqbnSFIi9k2ScYmvtrE73bKHH3XjOvJnvYoyjIfMZcD
brWc1EnQF6aF3Y/bNYbr0cGnWNtDFpsOoZhCIVOlSyghMMXgyGpyMu28TQtmbO7jONIWPyyRXyTX
Nlv5mi5zy/F3oSlEjcL8WZ28jsbNUbgy+sSypuwXZOIUJ1MEPj1piPH2SVZ5QG5E1PvRh6lupiRb
rNYW16spijLlTu5BZqWhKUG2Jd9kLkzfg11fK2zOUx9Al9B+8bTmTEnTdZkFQfTONFfpJiOvyax5
7jWdPDdc4T5LikJGHvprb+lcH/1qbeaMByqkxk+8+bJMg27TaS1dBfJJBMVpZA/4UK16fg0uyR+x
OYW8ik2jrZcIMSMndWU9zWlDiLY8uPUE34I8Zksf1sSqsFozpahPUTnhXpjUIjDUT1H9zUXP02Zj
gvwvG0y7foqlAixR+94cH4VWhrU9LGLc/7YzxIdEOsAxXBvk78VuwVumlTtxXp1AX2bGhYGXsegm
OSvyFL4jJqvsrqq2s8xxKB0mCX0352EGSWJ9oOsHdzccpN1QxFgyPvVh3dyMTWDFWYgx8W20geeG
d+xwMAWFbdcHbzKrnbUIE7YD+ovxodw2EfF5gJekgagDctuiEJdX3YlkzSLG9Ph+AStDkQnC/sll
6+OV7zYPtK7SDMTmQHlfykh3bICzR1sLXfywj2wcBcStnYCO6o3NABZP3TVZhXrp46rhvoFN7Z03
U5wUbAWNq661jRQBenI9N0c83dGRePghuvMGZ4tP9BaWmAKpURlNkiJPUoOS0z1Khb/i5K4yV/dF
bqvi5Vo2MsmQJLXgC3U9TfON6uqNsELWdwIb7a4vXwjBkAMc3lwvr92NQOqsj/2gvvNrf5vOYk+u
uRCrxbPTltgdbvJRJOJGUkuMb7o6cQl+KSo/r65DD+5ylFrl4EcxDIJ8sbdTa1Wxf9UT3jIWt67H
vOeznikV2F9dTJkHlEUYxNKJIBtfZNLyfPmBssXtD3obhh1UPuf5wbdag0Ohxjw7hUUYXKoC3WIK
tzofs4LDoUxNZ4aKvYMcz4yU4e1JWWthrjXRe0iHW+3QFWYK9RCbSiWHyiROAzKgRIyr89Cs5Esg
4sb15Wl5oOhiRlWq2uXnV/wER+5McD0O3oB71x+bB9uCJ5qGOtje9WVQ9NTgyqhDobX/CkvEdB0M
wqsyMqTMbZF7PrGvQGJH5kShxQ7VD1ofZwaO05NhJvm0crblcXMT45zsnGCzNLFbMZ6maiWvdR9M
ulnkj7jLivALvX40tv2ymiFbbU/dlxBBcpovWuLmHNgamSV21p2tAYXwyHc5H69faZFP9BSK4+BU
9VNul6wglpW3a2oQFDmAmyuAEa1Tm4+aTX3ODOyIOp3cdiT/ssnnd6qO/Y1l2J27VDoyfDPUW9MA
vXYMgNhGjFAVcVbbGYWrno6rG+vpsrYOoPJmU92bwHI9K10nKxhPlH3RfYin1E69pllQ5FVl/URY
nK6zOEC/kcZx012QBOUrV2c4kyqU46+cuUZx7LdAIg+bXbQw0OHWf21GN8RQsUpew5q8En0wtYn4
f7xofDuYtfzcC03LdMNFZx84s83funiV78KqDi9+nlNL2WBKBOkPHRxaMPLD7Rpp3tVAW8u+34yL
TtuaJmg6mUi2iNCa/iMKTwLmIOq0R7eom/C4NEF5v7DSyUd45yrMljIaeJQM0+qDYth9QoRp45sv
Q9ystkBnmUXkZZm07juX+FuXrPWDWOvtwXR1AbWOzfQ2siYgAGXdWY8qLCL7UcYu2iSQjdPLTfne
/TIY28vi0rdekU1WWsfQhuWflMbcKnvyTToGqwKXLmT/ye+K/p4kmXGhxBYNh2G801vmmzJfuf1d
4+3bQZ6fXd8w5axDDhoP9Dzmr4Xqum+NnILg0FoDu2cVCJekAWfpPi4+OapsuT5yu6zLJ4DCmSiC
kWMwaJINt4vUxLl1PD59PdxErDbJe2vdWv0gkHxtfMRSmBXUcWyLR69ru7FNpbsWLjW2p93xZdlZ
DW+lBflbKbBJSPtZwfLobauX7XGOeL2OTdMF08lIrxmw1QXBU0F07BufoyCWcE6h3sHZOmg4ytTr
CLWCEKfTajko7zeK9izCGJCnvK1gPDKbbLV1Obr+WH7Vyhr8VPbx9nFRg/lSK5APWZ+w6/CcWnjb
paXMwImnECRcKtHdBLCTy1OLewJcfteG+bHRAxXwhvzwLRZ8++1U70rUPm5sovXwNV6IC/ME4PDF
vuuAbLTcBxmWaUSl/qUweZ+cI2xkTxIyPnrLsWtOQvqVl4XuljwFi7HkvSvCOefkRQym/GQqDnJv
mpYh2Qd+29U5CmvG+10ulN5oWk34CPM6EYd+YgiaWioaq0Pugcc/QYLY/Js2MsEbRC1mOS+Ugh0I
B7oJyYNFO6O+6SIrjg5hJCz/6E6DfaYhqz47a+CztoXkIkHNRR3BQZkwgiPNJgpyuDGFzDTATfc4
DUtwIVq7wSNMvTkQErJsb7bNMh+KMBmQQQjbeYrXIHzRrfyRTFUjW0U1h9PbudL2wMthq+DIE0ft
QPs0YK810u1TzAyGOLJWy/GgdF00ON1lJNKwmbrPLaxVVj6mtEsaBvUMsW6Mhmuvw/5+XEvUxRkF
aOuks+nNR2sudYW4oXdG2iDYac+MP/M8pdQwr9BxV0imAc/AmRza5Oj2ykrY5NXyahsrR5w3lI+K
07NlVWfafihDqW4BWzjbHF6iaA4mehE0ntPAsh1111dVQtkdN2F0O7VO8dSB7ctJeJISfWnQum+s
Pmw71lCK3XRYwr12a2p9U7VmWQ7Rhlaakg/knSzZQzOM1Lz8ao5EkWkflXQajA6UMREDB80m4+vP
UV/MQ4pob6LPEzmiIb6qH+WB55LlEOUhfHurIEoQU0Jti0wQaPBBzSwz6YCdlOO1vTWPliJvOq+L
5atu0SlTmlZ6vJ7lNH3huSw8uJccNb9tq+jU2aY2tq5z5N0OCuCtZD49aae5xNqMwHxgvlUZllXj
nTj12vaHtgUlmXag5dVR2+P2aVEV645pS+eeJOS5vxLWpt+D/SZe1ZkqHRMYuQkwRS+sNV7c9vUe
2sj7pYDVnGdJSWLubBlDfRZqI0Sl3zipfqZxULcf7DqcHBKfnGE8D4WkTYWDnbP6G0EZp9j4Zje0
nhp8z+VrhoqRX6c5MBje05Lww+FV4xGrlgXhwsBFibmSL+I8nL/Ni7DWbO0WwTrt5pyWI7HDsKKw
uhVbnH8N1NR+o7g17+WUlO47DJim+VYT/TSd9kiEOXXC3nWu1gGj9Wss6kjp3SYeyzfhyLCaLoCq
343F+KoTa6w5RIxOiRxG33idpNitrY5jUVASex64F37nD3gQblWnX8IL/MZ5VxBgFn3pGnd5Dydj
OLZxkZzDaL4e9pLTkg5y5IUYZmd2fbTk/lre/LfkVcpFh6a31BZRRtNQWfcWwc3DMXAxhSOp9ukZ
1tYwvqctAddzxdnD5x7m4OV/x/2Sa83xjwN6Vyxp0dc2Mixdm5eJ8ZzXnMzwX8QGzTQRYPGArKtf
2GOUEY+/7gv/1EndI3t2Rp2NtA+v6TOdRJdMAU9maHEAqZFJ0KLMFvRIB1KVl9/M5p43hzkYMndh
hsR4H+vcc9BzsHgLpgScIw5ctBcF2+DBH9flH468uQojEVi0u5gFccyz6QvqYn/sSxIDjY8xjENQ
d4uwxfvNVb7LLP46quAyKBdppTMZw3nzHGSPw1v77jhYaTJbTX7Sgl0nBT7XqWM0iPWuGv34bo5s
zhQCSftjzIb3zQ49Sp9/fgNxm+6AKgae/nPg5hSQ6GVZ3EAKZZPNY0SGDYY03gnrX+OK/1Ne/dfO
CvzfhbHHsawIyv74V9nV/i/+pbqK/mBUD9TjP5bT/6iu3D/2ZwQfHbgynnmXl+/fwlj/jx3KCI4P
fQaiGtSv/xZdeX/Qh0fKh6vUhai8a2afCWF/JYwFCPrDrAQ5EPNUuL8AedFvIUF/NlSr6VRhT1xI
9RBOH11PrQ7uMXcoi8Axt9DXGuMOc7SmY3tNcemUdnSYxGa956BGZULH2dVPBJlhIumIkXfLLJqM
y74bNfV7b06m8rpEV1Ud8KhX4cFudCyOTinD+GpUNUMQbXqQxmVbO/653qL8PWfW/H7oN2YVrhCO
PFiU6BOdRqf9MspOfMDW6tBHEYMuznXjbK8r5ar1QOFjJ5noBJz4MJbRSKD4XD14yhvvMSGVVhqE
RbCc7UBzLOWPBGW6qZn1vR6lvnGTsQhgJG0RjpvC1gHOikA6j8yKZnnFrLZa02ZNOF1NoisQdzIi
yQ+Tr4uCDrpdiGvPVon9svNXS585zKjiJPKuXJhLuPGQhbQ/kprVTbfAJecFWfTLmj6c16ZkgFVh
NuRqnXfNCBViOtNtG44y3OxSHroook0Y9FqSMRFhE1gOaqn3oz0U0WJ7HdV9MbyZKAqD7QoIXDnE
n1y7WhZz0y1wHc3DRBuxyTM1WWWd3JnZDof5lWvRvlNZO5S9aa8YZgbDntJsfAqVV1tYu8JkE19K
NkxkOr0XZF41J3SweuBMdqeT6CT6llZV6PSC3m2oPHlDU7QFqm4a8cGxVF/Two5KFd/Pa0ljYVuo
OFIg5930umhwCcDYjihJg8V1ulc9LDnxwhvGQZyJZMCU5VHDWYcQDVF5cJRxx5S5RI6Rttj6gMwB
dE1X24j1NMwI95FRhhYsqS7rLlMm5xTFsvmuXq6/K5mZA7jz0f+ucMbu7/NUFZPtXbv0W/sX/XdF
9FJV3ZuEcGgnXRwx3hcT6tqD4/HMpbTBAOtaDd2Wsdji+3IYSKIZZva1NNy1rNyh+iWHPwSucOup
4uh1LE9RhBuSkhEWDc/td3Fs+F0oO6E2dLMqNE7NaWlQ83Gup9U9L8EYILKtITunSwO8i5wvZlYf
XGtU0DKqbqCNRJtO3SSLi3B3jdv9lO/khdQPDifjVwm9z4r+pk17WG15zgl2onfmPKL55VTlltVM
6iHPujyJxurNVdHkBHbnSTM1HLmHLahfMEMcGFZVFV6XJ9shVZpmRFjW7rFm+yqfJnqb48u1Ccfm
PNZj43/YpyOySgO6i9apGhkx0h5fRJ+/3JZp9l4EvPzTXala4EF9Nwb9Z6futiVTRRne22rqkswr
yQwzk2ASt3Mj7xyh1B0cLByszuTED4qmcHNpFok/z+8H64ZzyQajt6cS20OUpJ+pBZJqBjrJfnAL
0mSOtlWuwSEuxGKlkS3I7422PH5tOEFdkoVGW2qcat6OKz2KB1Sg4sxVsZINCb5DKoWSE4Cv2gFH
ofGn8mS3prqKfNVjexdxiPV0PxGdyfaVnwKiWCBW5DPd0M1OamCItZVcx8bxikPHM/IQrnn0qqyr
Mjyymla0+Bx6/JmP551WfsQc5tgGcCPTqCfjuO6n9eNgezbDnbYtmNxUg7OcFFErY6pF1YBYIKsl
pYiOPy2bA9qux8//IRw5Nx2Uk8dXfhkkSzZ7jrgmbS3ejxAwCWh7BzRoKbEUDtGhjN1jn+QuCnQx
MYN1w9K+pluFcI83pP0WWV1zoylrHqeuUeWVvbV52b8TiZpfh8G+jqxOMn3dq6/guqIfK9KizuWb
qlzJhXNstRw5soRe5s2O2Yivrdc7MM9sBq5BXsbjj8z3TNJFPaTVFOqHTbdtDotgDAlE8PRQndjJ
yu1WsObdY08QwdHbOl6owiVg8gDRxnkfWuPCOuGb9YE5ZmEd17XI9xajdE38ktiMalL07vNCpTB0
ixgn6pCMPTMCewk4JQoASqluh1AesS/57HRxOCfvJMc3yreRxSuNXIsRtzPGzE/rVRfLlClms03q
l5p+6mqF4QNHwGokVjFsBCMNO9hiPJy1/Q7UtDVeh2vNdDt0RzfO0Bi1mA463/ni2trqjpjfhu4a
+X69E2Q9dr+m06o5+lRuTVaGnvOFJKoNipXmoLrbb7FPpquo8hFWcEPcVmt1+Y0UG4CduaWne+iE
8F4oYqrEyuHcJ0DYUmHupfTTPPM4J755nW/B/2PvPJrjRtK8/1U25g4FvDnsBSjDoidFieaCICUR
JpEwCSBhPv37g7r7XUnT0x19n5jYw8xKqmIRlfk8fwsg2ldVd8tXgJ8VZdGyQWyGPski5ceOHKt5
XIEyNRss0SUxW/0o9qWdReOFP1JoUFN8BNDwXudFEJ54NhDzSaZSgQ220tubXJTwqCfMESAzOFef
A9EvPaBhPmYPRu4Z7bXJXNy9lb1Z8unaTUOFm0i9kuatYVUiTMox7MjHlhV2aBZ5uk33fdjOMunL
lk7kvuSYTmjrAgypKHMyYrOl4GLf5NhTEpSuSE/58EQsG6PIYiMdwOI8lkoB/iOqV/7c8jnQQ3S/
lMbKM1LNy8Nk6uB66hGRMMx33ZPHnrfG9TwHDvSbjUtvVVMEd42dfyfEWF9H5lR8jBZ3uLWjtA3j
OovWx2hI3Rfeqn4uDbVeFSIjVShQRXtX+bl6cHS7bqAsoqWDdLke47GI1IasKHwqtV3gvpd5E1F1
HBaTE+dRH0G6IPZnlHGaCQtHlDU9UiHp5ntkGOtl2k+spVYtszNuVHoqwQzEASN4Jo85+Mh5zY/S
J4EQ6t7w5mmE1TSbywjkkmrW0Gs+EzOsrnWWooEb17a8hwvtv059T8qdSElvtszWyvYL2R4dqG/H
7EfvdHokKyACsK2n+rhK0shOHh5YzDxTawFSzZ6sD6ZTNZ88s2jPDQU1sGPvbb8CeHhO7BMm/MSE
NtoMlLnzhQMWDH52vVzEMGrE6Jlhqm7yoK3zJFph2RKekwqFTZQaIFT5OJ0NdVrIBG5UXC6IpRg4
oR6/+F0usIkXk4rQqsFTx/RbYV2RnV8/AJk79cUssxJhlwyZeeq6gRwafeX3xygPF4NdXvvPpiV6
anmdxq8vc76gLVQiXh5gtlHlsRwsFygTyLzeRRHNKrs+IAKY/IReP4+2Wz6VjtXxz0IZceitvhCJ
yQDTx3yR8B5rw8qGZASv+qrGsDBjFB0FRZ5UGkDgFUtKxkbdZ27sAyB/2l5/olMyzasirpxuMJMq
qOF7YxJhCPwKJVqSeMqMnAqRyOmsMzCtWYKOrggJUoe+ocEmZCbOy1lAgjfSuBqRtVhU/cxecfQj
Ah43y5bfU10wmmdEHK79rulluG8qRayIxKB8PyF9yo4LkigTj3zu8onhE1qhY4mV9b41/EjmR+Qq
I1myiKE+IzpYqyhOXZpIj1qW7BE09azmPXCNFTxgF42KTTvTk5NaaSORw9DeGYMFAohTXz1GXQUY
fyyiMOsPy2ooTmSixgwvQrXZFvNVN9lt1cSYthkAF7TgYoi5s1fvIMIuulNrFN5ksJEgivk436fw
ow0DFXEAcW2h/YtNxkgLJ3sjyY6GVlIpx79kWuhcqSFZ+mg8kLSzfA6zqmgviGKw8j0JLADBvvR7
FOhNm72S5bLweCDWYDQJ0+pow1f7O0GiYkk5Oiau37Sl/13B/7UBNf95BX/Iv/3PcXM//bSEb3/n
tyXcsJwPbOBI2FD22iCqW+Tbb/ZUw8LEhF+T/x2R8e8Gpz/WcOcDEYQhKcNs8GzdW1fPH/5U5wMc
oUlbDpJU2w+Jof4Ha/ivnk5y88CkSNJ2I6yyIQ5w+2dpJOSktcxVdWfPhM0gXSnDF6hZ786RAV/t
zivTur1xAYajB/Io+jSZ+y56YEudvq5txTWamSGZZW0oJ+7xsHoE6g5ncqTK6FT1jQNqWthIADsy
/qO8WO8bf1uwzdad8vNOGYFx2QXSpFJ8GYtP42B2L8qaQn1ceWaHg6fSvrsqjNw040xWWZcobAPQ
xybzrEhHolm7LnyJirCB8y+yqQPAbR22tbHBWUUyqC8Tt5ioDvQlhozY1lNPGQ6F83s/4nuShMpQ
JF+PZM6xzlB1uCdhVQ0H/kkuxrZzzDpWXejGYWOmX/qVKs54skUQxSuqvWyf1RZ8QOkQNhzRW0fi
1uzCQflLJ/Wh94e0StJsgo71RK9pkrIn6IxB67LeG7AwD605uNcDB68bdx3jUNyM2o2SlWI25mxP
McdIq5uXnTUQQXFyXFo/DTNkSnKGSD6Kcghm2trc7hFEAaYQOYVRkLYz12hvVFlYe/SNVb1DwUYL
UBCq4BrlIaeLzYjQxiaRSvMZkcLCThaSwJlZ8e/OZ4Qi5gvVOHgrtbvaXz0rd7ND5DJT7bJCITPq
HAquoZ/AiJOlxWW/91CkwBxIM8iSbmMlduFsrA9IWxbT+tyz+3H/tELzt1aifc8ssEr8vfRiQO0Q
En9ZAb4OhwC1a5aMJpzuvpIQN7owCVzHJlXtKpPBl4EkWsN9jyg7T0Rp5exRzWRn/z3USNM7ff3f
f21g3H8+1I6vbz9n421//LfzzHI/eOQUboGJGzdGFcQfx1n4AVyQk4wziaOJrlCOrN9PM/sDUW+E
9Zs+RR5b49n/P8wM5wPZoIDDVH9tADlhH//kNPuZNNicpQQbfu+TBX3x+Nd+PssIngm6XgaMS115
BxHW71p4uv3c287fhJz//Er4yRwQIsIBNscjds5f256HNliQaaCIsNDhBV2dxrNe0fvkiL1++Oj/
xOP4Czvx2ytxB+AE5IMCfv35ZwoLQIuZ6dTOuxTdF4oTNf9tk/2f/DiQfZtRKID05Tr6+UUyL1TI
pQijx450lkVNdtMvHIGhnTd/Z6nxwg3Y/YGiwPYHHmFRlOGSnBZyjf38YjTMsHd5Yu+kNmAAzoou
vYo6hs19B+TUEmCHXiLO1t7fV7T2jBc4QNKerXFFazCmkK3JSpW0TQ1shhwpzIauYrlXqEGQ/jbr
x2gk7HCfLtDmqGxq276m913ciMmx1XGgveEL6ESU7dkN2DiNJmgeI4+y5YQRtbbAfCb+n+Ty+O9F
vSLg7c2coxwRu/derIURJPwTbnm3yI4XtgrD+rp5yIDNHNLI0JlNHuRKW0XhOfIon83AdtR0bdL/
zv1G8tDeYS5k1bWg9VGMDMEXjPt0tWk7BY6bRYQGlYbn5XnuTf20abfKJCpThnyFWZ6rrUYzGQ+B
I8917nXTIQ3M/lstJomiwZyXN52m8yMaSfkuq8K76hpIzxhJxHg/z+FaHggYz5BtNG5uJLTieU8h
ctw2QYdhvPVjF3xKXSk+pYOnVIyOzApje2SUjmUky/EpLAk8M3dWLocnGU7jzRo2fNI1yY8vaFzr
e1tlVRbbw1ReSsMKRTK5AQEMA4jHk+KOeKtp4nvjWzO+5kvklTHJjuAzaWOTHEZZbv8aWNyzyCj5
zaBEKYBOMiCoXegsuLSJC5uebb6X3lGyR1FRTc/VM0uUc207PUO2ynTJh+kMvIlOi8fZDpcudsR8
A82XN8k6DuJjPSq7S2oh3c+WnonYssaleyuiaHikT2b63AkjDePCX4ovQAn9x550zwop3zBdKbLt
0KDOfgVtv2bzZRjNfrajeE9S0dzO5jdzmsovGjVuCZaI9Tw2tcrABO2OkCe3hp5jitHimNaldd6R
VOrE0VAYl+guU0TDRY0aeGZx32pYvfpuMKNxTKpVOeluVIsdUFSX1Zunb5Xr3bxO2W0tLf0ipiB/
A2POgvuQJNan0S+CPEYYA/DBCIOthqTnaUDwYE6Itwa7Wfe6EwC4ekCmunl+2y99R6AyYF8wPlnI
tKl+DSaW4WaoJywcOdppIjM68hgCItZjszQEzhEUTQhJfPbTal7lfe2EVE0ApdoJbjeXDPawRyNR
hmJBe1sAf1dbAHY8O56oWBkrvmUVr1jtrVS1X628x01qKA8sqh4NyspyoP9Pimnuk+DYj3bK9POv
o1tNUZz3efAsnc6/sxUGzKSpAuQ2vBkBWKIidbflgdgXSwo7EQ/CogUUOQ/Pv9lCg+3a1cELEbnS
e+57oyDN1Je3SzuWzW4h0JagtT6Dci5KE7WKR9CXDRRN0UG8NrN+AmZoBmYXs/8y8wDdO6X9BJjJ
b0sM43QNYLp8I82YJ2nsoAmSNK+baheJFPUtsPa4Ax5gdROwFcauS2f3s+LIfFGpEZLBT2Jgt+PA
UfIU+Wn9iqeCuLned5DwmKgXywPIC5SSkzoIXPOcCGiUD+hXmcSd5aqR3cCP6RrTDX9PfiIHhT9g
EbMhtzON1kuUz3hLLB6VOZqdEhWx33c7MsoM5OkkdfeEjSzsBkSkVsiumuk+4wcQBxifNQlbH74L
ISBpHQCbAcOuC4tOp2s5H8h/89qkXkIRHnXvlXOiSxvFhA/EegG5OD1bkFxzYsmC98RITycsihqb
w6xqxK2XWoZ7ZpukUEVFa4agrHPWoPJV8nyoKlL9i8ZCFlqwRtOoBTqDtJ7zOUCZqp3utIwhhSfa
Cmq2kmk2o9haOu9WadkUcbqq4ovL07rFnYxs/BWFgnJXitFBQcasLlEHRvkz2abFcj7XXvat2DRU
+8wr9S1p24TaIC1sbVoOh/njSH8sPFLoouMiU9J3z9BfRHPszE1UAG0tA0Oqhesk1dh0ktxE3EnJ
Xsvh24MtnEV1ZkdoqGqSEttAuY81esAKX0VA7XRhmN/QmXUuZi3XRDIe+GdOiEeIyg0b2ZC7Ds6Z
sdrdSbgkCIKw+/mlVrmHhDR1L5bRqx6QFEZvaLHUixXOVR+7RIojxlNDduXJsL/Gr9E6xwieRe8b
wuecxMvzArRTVcUnI2jNt6kp5nvXmtCSc7sb4tj0Q3ErAbvweSw2Qh28IY9ZrlkLhgn/IItDV5bI
dAjIpFwt6N42Tfm+GkNqXUc7bd4oLZvuGkUqMc4h65ZrIbhGE2hSIkbliY0Y7AsoCtQnHIUmvNcH
bj4jfgE0HSUbz3mmuGTwm9Ut37+6f0gp072PpDcvB9Lag68CosJPLPrDrR2hwyvXbsD5hfatVeek
wtPznOHmy9h6NnZA2UM4Jyh01Gng4Xvr+DSGhIQoujq1E6xn+CZomcIYCbAd9d7NbNUFcCU9nmde
bfGN1BglP2Y6CF6LjjSDJF31dNWigNpsVPYAazCU8sTd2x8le3idmEW5PvJsWq8N8I4BRWlxgZQI
U4ejY2keJxN9WBuH1F09o4bJxG5ZkFnHhdIgPXXkzjdIkF152Szeyp1i4yFI2i7qnj0ePnEI1qa6
W4iae89Np70euSh4jvj2ZUmks+LFJmluAuhzRh9INVNBQqNP/YivsXjxyz7nYNeecea2GZSdI1NS
CZUDHzYXG0xpRprbYSJT7hN6NWRvJpY8F6oayiBGATq2h2AZbRmX5cLPNTFNRhSxZepyQcvdxNJw
ioaTyDctPtNh4Fbe62GNcgJRwL7v6sprxB28UqUveoRewjl1+Dnu7KCbJjiKnt8dxEzP3ullFUou
+tDetMAfZ6w4TsJQkWBBdY0Gyye5CiKKUCJxUWtn8k8KG5LgwWksZz9Mhb4tM9tujqRYOcbFvIDM
YzIhvjIJu2xF6BUE6qEtmDsB2ABSNt3ucDtgQ8nBOkN11tb2LPYzEFwfL/hswAyQ8qXflZZvtTHZ
/m7Bx35eGnS3YIISskhcMebOjVPyjeMiwalnU0yUHRoN9o6SMCjtWzTUW5oqtpyelm47hOc1Aw3D
CVm/KzMSwa7Bo+lLXohDLg/jbPnVNbDy/IrNC4uDx71YEVvsEG1YlqH+qmw3ZYJEahzG7uAMdpyj
3MZdEmzveVwyokURX/l5kq2DPnfnpv86rnoBvkDID9uXGZZMWNy5cLJe9VOiIlO3CQ46v0/mgTPY
bBbzNFUV3hRycFEzQ7G03d1Kh05/NWinjPbgSE50IEVSn1Va5iFKPaPVYldpMgRiC9DsLQBEx/oB
++Lu0yqyyU5QXl86NwW9RIcRX+B6kosWfDEQbu9cml/qcycqZ0PtxWgO8lCkKeBHNdraPUv9bEgJ
9SebZkwCJ1vlrmGm8F+tnPE/TlOWEO5lkoP9N3SpEFpxTiAAyoNMRO4V8I/B+0qr9slCUmntFxNa
7TOytLl9LWDdulvh9l1w29ouBJLZZtzBzHW++PZ9G/wvzvovbNk/LMb/lr9/1ajmy5fmR6nT97/x
B8z6Ab0SoUpE7OFZjyh8/wOXoMjzgwW8SkyEu0mNQpcN+3dgwvHI+iNBZUNYKbnaQiR+R1ltk+xA
MiwALIiXIN3oH6GsGOZ+2nmJy+OicInE8D1OCg/U4Oedl/CNzCCY7ZVDwVgv5CJs6nlcTNyJrMeu
O2VFXbp8owbptruBsdjxYC+RXBs2BomShPpjReatbyajk9XjcgvDptr0Utim30WJCaHaQRdI9S5n
/NIz3pssHB5KYqrZpdvGadz0xFI+t1ksne/ntN/1UfeY2aKpHHeXWtCvatfZxQz2VlKPPOMHs6XO
xvDBNbKGmT2Pckx+V1w79oCkn6Fw/KjycqxusfWM3hPNdxUYSDM7za0fFPj3uObMiLGVvfEcHo3i
uwppjL+P5EzknQgyUR0KmZnmObeisYEo4L/7mVzd9zQ3eoWzx9bqIz6aqL2PUA8NN60vq2fkPUZw
Cia7V/jUtNns6tDPXks5jTS5bBwMmiBMWnGApdKMvTVlDEnJXkHZaRCu6/V1dwiNagkYssNaHwAJ
wuYm0CgYYqHbMgDpXIRxNmBHre6a0tkqrXXHPZmrwWuPhdd5Z/0GcCQQxwM8Vjb6OhaVMHAqhp54
6tl1rpyUaxXxo5rfSY7oxy8uJu36usWHZV1YRQ/93DsbkRo66Rd0sH15dOainT61UJRRGhOSuvRi
X5jhWrxKM3fcc4epLPzWtQveHJDmVd0ElOr1F6bmX9qPpMgzlOhAO+c0Y7l3eqqw3rmhmt+kzQ69
h6GEkyod17wn6CzISdTTZDka2HWIel7rAMsXxgsiCj0I0YRuS26xFergxauL+uMqe8pKWDH1A556
VxwYhsMyFioLbgObBSa24OwWuFkxU8gTlvCjWdPY75r4EbTKOEM/Fg6i+njFZMOum5vqRgUTuWcI
wAg7LPeBqLAOH/y6wtmeCocgxrzrGgKfiyU8WCb5h+cDujsuI7Ow+33fd9V6NdQhJ//KFW/hzjQs
b0/LYCSuy9FqWVisavnUjmZ7lQcyLQGTW2QyJUmO2U3QF3jMqSsq2A9b33qpwrHz0dBY6ztXW+gc
zd5lsDE7w/GvKlAeGnAHs7qX7WSFp2kyPO9IKwG/aTNzl+zou4U6FFVRetQ5NdU91GGwxjo1Ihtf
njKag+9j5sDvSmRivAwi3Yap2cQKgCNYHfGahkATXhsYx7FdmvBsTFvrGZkhswC4fOSuie2lnXPq
VRDInWejh6LJPNpIx3Ecy3Rv4m9QcVVWjFz8UrriNKHOUwdXrdOnzsUoeTSQ2dGr1rTGLlwhUZKO
zwSD/ohPn8vPr7OdTNExxpWsNmTCyRZmqg6UrRMFiJRVZzmbK3bdMJnndoUQIIPzgeM2+0jdPSxJ
Go4q3NtpOrkPAt/4dCxGb6qgH8wx32UpcRbxOsHhJLa0zP5QMigg7tJbgqQJmVHwPBqCkPdZWvi6
vGm6JZzMvSuHAaPINNmG8THqtD7jBzf2Y12Hr9bUNe3JhQ5B3ZRKNGsY5AQFHqpu631WwDkfdE06
DlaSGnq7bC2xssD3c63OirnR/aEIBgugB1AxIDQUtQ7J6DK02xdslYTk0ynqoFOd+ubQW4vESzMP
dYRAwCheV+V5d1IHnOT27I/BsQFwcmIXJ+J7gG/8THPKt49ynCBtGbK78Fh0pFVeiqGu4XMmy8qO
42hHuIzT5sHNej6tcjLa+ZL4u3Xd+4HWQSJ1HZYHNXsTDzxkS5RQHpgZrO8+trrrSbeufVVWRoBy
oG99+zOR3sFr6PZifOyNAKufw0cD0DrnQnzEFBphRTVMpzib/MLyTu7sz/rgZZ7RXNdzY34kkrXr
6RdGIHqeu8NWtgiQ/KZzBxNZBOrU7C2F2OeGIoNpU721PWZREgVyoi0Cw+ZYWlebYNZhWZK+E7P7
jYnWRXw1SWvVKtGWyIDUvCwKkX1R9tAtt3mJ2Y0tSvbFKPCYFylurmFdArwH1GQ1ox2rfDT0OSH6
WX7hirUohgTbxxBcogQ11FuYEd7hUEesVMWhUCkabg1PZu1Xm/FXxAxxjfuFGnjzUx+qhVwElARl
OieRIZGe7HVgd8GNysYF8zwOWaxwAqXDbirR4p2VC3KIHTefqJNSl3K8Jcw1WI5FvXA/7lylx5Jd
hEgSNGJ4LzStr46w79n9xiFpSWhlX5hny6KIY/bWa/YtaybhFqgBT4ZLfiHiWLQxUBH2nRsWwTTj
WMZuSsG2sVp0uOVsMNVS9t6lA942HtcsC8WTwAaLSbTMyoK9uYoaJ2TIH+l4INmhlPnwjRVyaS56
9GFBsG9SGL36QGtMOLyGmB9ZDEhOHWrwzIJ63m35sOvPZVXO9HHJNfRzN3b45VIMj+rJrPbYQad0
3kfDkC9X9ZwG6R78QOoLtx/78Lw3WNiPri0LfnGYekwX57accXa53HIQyhwQoYsbybRB+RvTakex
KyKTMPwYd8GMgGcea0sfaSmYF6jbsTLXE49uxtlkE3+RX1XSMfyXbvCW/kqjDRpvplpNPpivUaTq
sbWd1ruk+8C2r2zSO8hNNMpB3BK51SCWwYuF8tpXzapvW782locuVaZ+HjC7IdkyVLcOW2HvUpwW
WAESQLJCKnXvpYD7BAkFmfPeKLdML6p+Qknnelhz6Zz1mg5lRhg8WNg0rvjggnW3Bm791gZjSmI4
lrRSv0xejyKlztNsuYha4bvnBdOAeFhQ9elXoQf51tXsLmdVoyt9Oft8jU+piZdvj+zdnW6FbDFz
4FQHGRJjU+cX1Im58nyDEOuzQNQrMD1POk+hWWTqcZal91HJsX4mgsWyP/n4i9HLhMCGx3ZFRXuW
CW9B2AqBDPoJ6m0SFjap8WRR/m48VFUFDjhFjSeJDZCI+c5CN4dP1kNu8aZA5+9phEun34iw/64+
/9riIv+Cjc1f65/VJfzx39nYD1tIF0ykbW/Zk56JeON3cYnzwQY0JfOV7L8IGMv9PzrWsj5YhK9B
xrIyMVRuLWW/rz3uBxwezOT4h/jXUK38s7WHLelHqg/pJpl2/J8VEOaNccT7hZAFJNFMIK85Nl1m
ipavPnEAvp1wcBTGJ9XZxiWKJjOIZ7SfVP7AdzEQRR3XygL6fqI/h3CboQtKHOet6TzbVM+UZypH
7nBurao0kjL3ayKblk6QaAge6dxyt3maY2eNUIRDWCHio26orC96ahTQ5WVLV2BDEjR9pQRZF7vW
H4dtUmuiZKRXC7aiLkvzhOMz0udO5oFr8L8MD2CSFhOTT+9oP5jfgGba7NJYhtFK0g4D7zGahw5B
hjOCyxLGN1zAn7bibEW96L1Wy7qY12u32i2JjNrAlJy1skWQ7JCWU9qWfg+JB+j2EQe3eWrKoncY
/PhgdkHjQM4S3eSLExtkfmyivNK7INq+sowE4z5cg6GJUaep/oyLhJAzEHtirVpyAJCTZtq/RN/j
cInr1PtWW7Vx4Xm1v839zuIDoxHqgEJ99T5B1LAOrL3Vnjd+h6WUrKGoOfNEN5t7JLPdy+oX8tUs
bV0lzIP+MWOwHbm7F3kfrdMKZQhzQKhA7uIap+z6m5vJrNkZWJmugPIlsWHtiPCEBIsqLkzG0ku8
3kZ3yOolJcQpJZSj6n0KeuhbZCtAANsn0WQqnhu7Crxj3nSFl5jc60fDt4R1qMkz6vb+4A5vRGTA
oNE0F3w0rXLOYlaE1NilJLP7SdTYmgbnQAbpmebmsGOHBKqd5/aECLqZq94G6aBuX/m9cORHhnhe
1ka+MIjnGr3LgMqwKxaH1IYZ0qg2cyQ6IMJAPjWg2aE2rOmUziUtGk6NzXdHebhxY3tqNcBMixwI
iSfrgiqfwmbkz4v89N0uHvt65K1iyuTTs3KDpb9DvsSlhB/FYKapQQtpMcpv1zUq3xzyvPpT5lrB
N459lgFMJ8MbBUn1k3L8sd+TT5XL3WTmKSNG3k0EKq3Nm0SpA9gJan1nFiGjlbF4xbfRb/1rJ4Sy
3QtLzi2zuDuvu0WHCr2hwudOoAJKIE1wEAL5Ss4icZwp+BSkLjhDVek+Z0sLh+YC74D1WNEHfN24
DqlRKFJniEfwCiwo6Sg+tqr3dIz/oGmPzphe+Nrr3xzy8EEbgeufzJLEp104+AvLEQlH31dn590E
bMPUb+bBCN/qFm48I0Nh6fTLMT9OhBJ9LSIteHeRAqDtlyplpBTDgJ86xTCMTXfM3pUpjCrJtA2D
Pq6SX2hBbMFlmnqrecycaM1PUyFSwYDapKiBs0gvMHXEMx8bBQixkkS1Iae9HR4wVG7hIIMPZM3g
icdFRMXXqiTjLFaumJqDGtqwSoRyp73qmhn4m/3v3HKn+p0+aJK/DVHbX9MAB/XHIg+md7L0pve8
M3vkK8Joph0J4mmRjHVoPVHrEDx546Sxjwsr/KwgALz9ZAbVC7EwgC2NQilPJFP5TmSHXRzS1Y5e
F598njgAoh6x37vRlc84/M3pkXDdp63N5+LzSJJc5HjyXHYm+8WYzZRPGfxaTniwOGzw6yM0m9As
v6yGZ9y1IB7L50y64ZNaKrzBTO8o/2s3L5N+3bJ/soCGt2QY0Podq2ie5VktW1/dD47tL8+VTkV3
HjpmcOLUSEGVm0D7idcwpcbN2gSPAaqQiq5y5F8HHKzhu+ixVkADM93FLa61K0sUhj6GhAS+WfYU
1oeMVAiMAmpSN1YbZUWsopKJNqeuPeb9kVrgIjgmF4gXi4sV2QO3izHcbiXyThJ4K4lAmTcQPyFG
UqN3JpHp81mvdDvtgOH9Bw9bdJPogfyeQqdTmDjYpO8JvwA/WlVHNFSJq1UmRK+4d21JqSZSRM+2
k3ygqjAugZuCHSkaCP/QD6NZA6KSMimRGT5QLymiBA+KgJrprey68tLp+++9uRz9EPeJGmT3lcsg
qHdsZ5nk0ypxVHiZEj0rBX30B89yl3EPH7vAsLQBUo1mUbm/iwzGe/5MYSHQt/oyeLJDo+OUDFxj
uKIufMpPGc/ndEKHTLTh1MjSSUSH5nsHROZ+7lKDRr6xRPB4MbmLfgzYoMck12YVHoRlgQBUZlt+
8Se6Za2YrSlrLzU4hPV5pmDPTmYIVy8eKgJa71qVluam4Xa7XVXo4XEtydE6yqiBmIpBdY05Dowp
bWMHfv4yEx3HsuNk+QtrC1a9ymrtu2yYlne2N4lxKYfpSNESdvIFPtY+syCSRnIfDEs8zbwt56Gy
jFXwVADN7mryOJZ9k4UO8NnsxcHk+ceCsPM7f93Ul+Hkjf2O79qlfKxpy203x+P40AcLh4rDI1Fc
Ks7cdocVM6+RZYfkPDXWOr+nlcNbd8tpxTvmpJAHI2NWdAr7EvWnVaf5Y2Nm1VufI5jAD/oShEt9
i6cpoI6irNTHNO9a4xJH/3bkpWH91GXYuJpk0RnRCzsL6HB6L+11eUZL732V5ATWx6lz/csMSYIZ
yxopKy+qUiv5L+HwmwbSMlG5/cXYPRb1t5/m7u9/4Xe+IfjgUwFAzrGFoR8V2yZy+0PW7X0XaDsY
k1wbDoHp+g9Vt/3BD/jjJpAMckhvC7v9ffCGo2A+pssApzDVrjY27n+k6v5l7kbBt6ktQ/a3iFoL
c5vLf0hGLoc5Q2SQX9F4rl4xQeGfLMJQfysJOsAKXUj31rN6Er2EMlPC2yTI9wUURPnmUVy3nMTQ
T/Xuh4/vT4SM26z/f7I/kup5T/RxuTbaTBs5I8rRH9+TlHVn2nN1tS5L+xFI0XtuyYCNdr6bihcM
KxMR/RWhOd5o/f4Q/8cWpu2f/reXxgbPZ8Ei5G08z48vXYEUpqThXRG7YRygAL1LpHIo4uzCvB0W
K3/765/0z15u84uYhFJ7WwLCzy9HdBeB4lV5FboVFESeK/ml7Ir6haJaPNxMn1//+vV+3bK2T/bH
1+OJ+/HHI0jEVyOvZ9krsKIwCcrsyP4JS/7rX7/SrzTW91ey+QBDk5RLlrufX4k6vraBXroyqnq4
QvklT2W+6Ju/fpE/e1Bsf0viCBCJ0tP184vgZ4tGtDlXDRL+44I2/F0BMlwCdFUnG6L2DXR+2qnK
/2cx3789oZTHbYI8Mk/g/X5+4V6sZg2ofZVR/+EkLYFPB4dKzPtw9cL7eh7JpKoiTT6hb9yn0Ot/
15n7p59uRAq85dF2YG/a6h9/j1GgFihxXh9Ect+qYjpiZ1C/Hej/5LsA5ckREwa8SvhrtrfwQhzT
ZAxCfXhfRnMxjpa5lnezEPmV3arh9q9/mb80K37/UCmbpLDa5+UgX36BAGyuaoqCsyu6nZoLNbfG
U1PYxW1jOuldCKL3HCEOOS4+6jNzFLAAAV8bJLZTvRz++q38ydeEr+P2H76Wzr/9enVN3aCZZlfD
WFnJ0FaQnmPPrRk1+m8+4z95JTI0tjwZh3Iazpyff5FAjGxsKXlRyDmeIPTKk4pW/zAhiTr765/p
+5fhl6PNQUJJ4aHjItz+tXJBdpxkQelcFmZhYbSQ/QtB3OEbta7reD4Fmf85SPNycydK8ZoaI37s
pWynl79+Gxt9/f/YO48luZFty/7KszvpEa5BC7P3ehBapdacwJIpoJXDHeq7+g/6x3ohqvq+YpJW
7DvvWbHIzIhAAO7Hz9l77S/vwma/4ZMy82Pn+/Lk4NhDhuUaJ7NW4zzFYtCLyNu+qNE5k/Q2EZVq
RMXjBBh3X+BIPP79y/9iwbV1lluDfcVha52/j79sd8UUpww8rVMVZf6OlrAELRB7CPpGsQmZU+3/
/uV+ddEp9Cyi/eiv6WyzP76eCuyYjdc8EVJGeV/gLi5wToJgXVA6q+e+s4aTiH31lGi+sSPo1nqC
ZqIWf/82fnXR//ouvtxlLPShp2rzJAZZX5kYzi8RiTPhSE33Rnda/aZMR7rmVVBvJTqp39x5v1is
iL/UHeJFyIOhZ/jjNXDLLIZcYJzkUEyHTJrOzugiM/nNZ/zFk4Q7bW5H0lv7o4v5129WEjes17Vx
0kJdrkMClLcyLvRlC6D4N9klxq9eil4oIWBUaHO78scP5EUTFMzOOAVo/uFyxqMn4PzFcqNZne8t
wjgSF0yM+n1iQikracMzZtIaiEaF09x7fVVdAhu2LgdMTPGCpo8//uZi/GJjxPBKUx4xy+w/+XLb
+SXYddsZTggYx1OPWXVtlEF+bYLf247M7G8nT0QfYeXVv7vh59/84/NNH9cGUaizMRK2+eWVcaJp
oHLdozYm2VXIZBsLmA19pcOhrDuASZF2gO1JPfqxTOmJWfSKPe3FauO5AnMMbb/+N1XCLx5Cg8hn
vicLTxEl5ZeNxRpUX/m+c+xElZN4kKmLqEiCO7J8TAiIcXTLbFztAmOkSWH0xobZc/f490/gLzY3
A5m6CWbaJWbKomr/YeFJ42YKiFA5omRsLzgKeifyAsJLpwUdIxyvvNXs2t4OxK8diFMQNEqskm4N
JsXfvJGfb97zlQhcn4uBo+rL00iT2+oMZR+ZlqbvoevUK4BDewPLyUp1Y14vR0hx20iKZocTM/kk
FtN6tiE5LA1O5nsyAKDVgRS69PvR/t2T9Yu7x2SDmk9KJmXj1yfLSMyCC2gdHZPJ4zJQsbMCfWnv
TTWoi6Z4DcEV0sEGNgNEPkRbR6z0DNc8hpWMm5k3M3JQ+9dR7vqPO/c/SlVcVzg42//6hzFvSF9u
aBO8HJYq3pbHfOTHLy6y5aBlo360VKLAi3pFfT0lIGprSe0R1XV+OwYt4HfVvsbmMENCqmAfdtV4
Ews087+pTH51L/N2QEKz1M3ZOV8sUagJoLJ41jFC5LsVXugaCzEY9kINQCRm9iOyirG6HRB1rOy6
vNTQc/3biwsed8fxUdXNK+DXtDTaa7bX9iY6IultkoQgG99Qesbwxcpe1OiKPYLMFzBE9m82kvPi
8dN3wWtCkUSoxxntx+8iKW2l555xTMu22dGXSrY4Z7yN5+T6TS4C45sx+OIjKMB4z4qfcD8E+d5D
14HIghirogjkb9aWnxdahl9chwAPIWXr16UlLzX6e1N6TCqiL2EXcatOI/YDN4vsdmnRn6avSom3
c0OhVn9/a/68r5Lug8DVtLgUBjvfj1dDi3s7YxxzxFmY3so+Hrd0DLPvf/8iM8bty/3Pq9hztrpO
elLwtWJyElmbzRQfJ2+sLke37Wj1atmyE13C5/PsTc7tAOMshD6LXIPZU41H2outYZUra3oBGgtl
k6iTaP337+wXl56tRie5lcwlOiJfboY8RK8veGNcHXM3VEZxCZSEhvZgRku/RFQ0VmG55KH9zVI+
X9Yfb0ISyalf0UvqEBStL5c9kygoykI7+G7m56uh8gUajb4rSxT+DK5WeR+inTf7aPjdqe98rPv6
0v5c4VDDs8F+/ciS+GobwM9ReE51shqExkWPksVJsUyDZlpK10BIMA03Ude4x74XzsbRxnajzQ6L
WhPZtcA9uaRvLO9gQ13By55uJsMRFwXiKNBr0ZvQ1b3qU+swEmGyLrEILGHowaTmj7+pFX6uxUlA
guvqztUCR9n5zvtLLQ5YJmdN9Q5mMz8fuRDot+LQ2gqnQZlo4cO4+fs75udbeX5Bn1uGAwhBal++
OW6Xwpxs9zB4OCsjOD2bjMbxbzbYX3wqnkodU7HuzCecLy+CU6MG5Osc8DOG1wi8AEQ1ZUSahoGw
cEHfV7v7+0/184buUegRfcsDOq/H89//5TJi5hRUHeIgGVavAgjy6zw23I3mlOZvPhqlypd7nx4V
JS/tQr43PuBXEmNT5mqYSenmBFd/g8cCTHEb6eWTXrpkOPhJ5zArCovpyQSkQ8ACN525xhXYlXu3
Dd0Lk8kTZFu0rDu9zyZz1+IJipeoCmO1VmCnroyeoKJVikp3m3vBEO6LdqzeVTUVH7Dc2+ZutM1s
Jp7XzCvQc1qPvcizU2fJ4A1D4hivPNCNr8ZgezhfTVcC0/NjB2xd6OdvolaocuoQAs/Cdo30subr
Upx5sZxuTCwo0PKHwlkzK9XAe4ObeoPgNJ3gKvQt0mFLQB+sWj1kw8VXuujrPLtmGo5GzK0t9cbD
Lz4RmQ7HjHEVg0MiO8RC5dCACRwf5CpmiP6BHTK95YSqf7blYN5ALMSgBM3b6yGFGcb3El1htNJI
xGOyQPvqNUUK0S06TQ+/2cR2DsRn5Lm1CnsdkndmZzcqz+HteQxr7mkCmPE2ZKhfI1st2+EIfaLC
fQEDFhyTOYDfIHcCrRTuKy5eBbxD1qrap4pQcJP51Ifg8PMgmX6FixhpOXdwTQDY2itJY9lidUzd
TR6LJ1OpktB2Q/bNJo2jplmDfIvhsmHc6FCrpqD1TFckIIcwVn5CkiNdrMvdZ1FmZB5ZbJT+QjJ1
BC3eToGNzWkcHcBlIAIX4N/6Y6Xh1lgpur3tEh1tR2BqFzYrT3Nr3KZOGfeLuMSCs2hLtsJVa/n9
rm0LeJWyiWNtVVlJAWavccKrQnSQCqHt4p3LtMS8tsNCi7c4RfuDTAVqEmMcmwgee+L6iwy0OpQ+
vc2jNY4Qp1oigKyHjRMyhVslFhGFC4V6YhsjO31zmKTaBFJJ7q0WmmK3CPKye+RhIJdt0B3SLgJH
tHJtCXvcW61VvFBWmTVovib8rhzUUHyCSFOLIhmzvTI98cjSOAwETwzWfVEaMebuZsCv0g7WO3rn
eR4aN/atyC3TW4WyShSKuxFlJDfnNPerSoDqzCidux5b54sfw9daq4xYjGXt5v0xJwcLLXLCqXkh
JNbeXdSJIDkkMdlWzJVTHLtaq9Aeg2rSvAWe1vGtdhNs9E2Rk8aCB9DYJj1kxkXtTQX6RQHlbxUh
ZNWXhhaXuOG5hdQRnWKVbGFWUaAHZtUwjpp1/wtivHByhgLFB9sYesNlTUZvThRZodSqGWVY8jVU
AZSrKOu+u2nnAT2yvfibNzlgW4zRyvUNc/zoZPf6hKTGnQGWjpwVdUWGNhFv5BW8JMzMuMfgekVw
n04WkWDNqseq2eyNyrF2gxhdfD3I6P31NGrkxelIfI/IcQAGVnzJ3ZqBbPjddqO0XlsEgmVEhbSg
Pfum0OTOrGr5EhLCJK88GfW3YELNfNmEjC0XBG+lEW0BP3wE0p1gi85mg6bsAZivcjthuQkxImQr
0VgUUPlEOMwiqX2ddLikO4/V9QoMYut6xZoNM3ir4aPY6xw2pLcOaq/wgQ3WeHBHRrMgnXKDkp9Y
a9TZMFu+R40N3HWkNf42eZl5IMHMv7cIFsTlyh2pQ+nPtGJroAIQqA/crgUnQCTL0lB1e+diCher
XNAmQKHhpxbNMiQC67xRs1ygnsvsJDHVA7JbApOMvipTet4pdYkyyvFyIrr5AT83i09EEskuSsmp
41TXa59eYjsjbn9UxAvXGbQbxLQcr1xM/s4SOiVRJZnZdhdq1KD2NXVV3bhWS/KTNwT9k250hIGZ
wrzgSjlwTWM/feAL6G4jAAd3ZpJrgNqLEiFtEZV6tYa+Zqdr38V+tQitoQ3QhRhxuTEJybwLONMy
na+YJSzBlpsn8hemlwBZASNyKD9qYXUQGBaZY0xEXolaj1ZV0iP87zpksKvRZmdZ9n1ovTvoHi+s
tEyd5cgnrHeONsV3pm3VT20yoYPWq+Ft8Arlrt0YnzXyThaiVASPGgLNy8gKsbpHxCS5axRuLpRT
O4KHkBSdJK8cX3K9kUmv3xBzhHFF5gHfTOANjrsUNUS+RRIRMoSGzdOuK9+UbIAy73dJYKVPpt0Z
HzRkw+ucYRrqOn1wb6uQBW3ZTJPHdI1K+5RjguBwLabE21LcQwYEtMleCV0qjMhsIQEPeZWuMLLG
GDN701DpGv2Ki4IJBRKuY25KsrCUyKpD6zj9c9C3rrOGaunle51+0DNKsaxb8VwpuScD1hXH0Y+1
+xG5+ZocDive5n2BLiFHwBQszLLMH/BEBxXWDqLldK3J8yURLRFuUbDQBrAmz1fLwj9nBqqRODPM
RQbc+oHckH7UWLsdlGNICzS8PYjw++pjYHBToo5g312Oky3QTgsn6Pb1kJWHKaWcMFjwrpKe0cqH
g+ZqZ7DjKHRceqkOAwoV8sEwpzRL26j8K2KgElRaVsSSjtzZ+kbkUdasKImYzDclLIoV2XndSyZc
7BVmC5ChsSxQC/gXtNsSchEqRtPM3mFYy5HYmQF2GxEOJDGhIxDIHa1C3XLmntIVL55ry1o5xVvr
dkO/sT3RtRf96IwWhNzA3ZUkHCJknFH2LGi58wauNrqUk1u/9Ykg0aJDZnVjF572vbKCqKOhUtoF
zOAaiIckoLBeGnaOS3fETMOCE6R3liuHy4JVnpkWVTubgpIzZCSMAFRMTa4fdM4kE+xWr9eeisoZ
sq0exoHah30N5bMsgXMhDgo1+4JoWpvKkAyY9hqseKcvLZwqmHqQ6cU9IkcFxh8ZV26tcc7qJpBN
bs3FQF6fgTqd7vkappN6JGmQyqJrkppWGkOpde464rltjDRcRZ4X4Xvw3Pgp0YX77iKUKZdlR/ED
jSMx323l9TcOw0IfhHgOigsptnvTkZ7GCkgOTL0QY6H76Du5gsvQp5rGG9aznfvTWOuLzosMyiLf
cp5jLYmRirr+3TRF491I4/XeAoHl7LWyhqbN4SvA5ayHdbL25YACG/d7fZR6ipfZg0XyhH9s/HBE
T3CH7CznntDM4R5woIVq3cT+DVc8JDHEgxR6BY3X6DdBATL6toES3rMsEWpInYXNB4DuBKogAjgK
ZcVLA2Mzl9cXGrUC0Z8pOp2FRKJ240G6/lag71kRgGlf+KYDyNvIZbylomdN6fsWGe4MqrvUgr6b
NmETkGKX8X++wTwVwyoedH9Yw2l2LhzVdfeToxfNPtXtFqFKPxY3WLK9LYtMUm7TsbandRS6c9yG
GduQijEZfoSxXtzWOcaymtABMoTwJPQrvZ/YJ8kas4nBS8giXWJ+JJ48BS8QbKZCavEGmodhrE09
yyYKXRV8Gi2B82SbtgWZqUTIzsDLQhoXQWab0aYO7MhFty5tFA1qKvFzTKFzV8KRfqhjfmqTseXb
aDVb+dKRvCAWdus1xdFHaj8thUxGcmZgEb+nY5W+ymQoYD96fCcr1/DRJaYsneBx+qjcoA2j8dPB
leOcPfqVWgUSSd4Mc7UXmjsV93pToE9Ds5ljR+9oR691N4ye6qQ3LhgfT98Gf8gebVla+FUU1GUM
ICO4AuGDnOhaGM5D5uEzr6eG8mfsxq1L2zTcWV1731VpsLXAtxvLJKPY2loE6q1LSi/rYuDi3Cgv
TdJdnTj+if0WajTSRog7UFOkohZKuwIFHcON6raeRHdf2hjHUfbrEDX9PpPfC9i8L2NejrcFN1UO
30AiuNQG3ATYI0rp7lheIRy0o0HczETQ15ExTEi2A+1mvv2xFqD2Bnt4F7nkdojtdriYIj7Mum7b
7sWKOqgFqRGZ7zg4Mu5o0J+buhmR6gaWDO9QolZoM9sxu2QinX96YHZJ50SV9VyZThevtcRATBYZ
VQnjGRl3D2AQ7diOyBafaBizaeNF1UB7gUrSgArWchxtOxtBtruy6kHYS005iDPjWB9Ptm5jMSlQ
QmebEK4oYaJ5iI2uSaMPWlpkwLD3unKVS214dgk/sbder4efudGZe8cawcuUrEcv81DiEnIvxhC+
hX7N+o7wOjbN4TEQPNpt3hZXcDoVST+THfcnwj/zOxIBvGDnNT7AaCJ+3Isp0wN/Se2Hmb5rRptD
iYq+x2LmG9h1BTkgiBF0LFp7lqITkqeWODtStXDNQrtWJgiQRRNxqllxyOk/p0xoaiNGA7UrghBc
Q00ZeC8l/+di7Jv2tu1yg5AeLg14X/hHC0R0wXOrWCQ2dSs9Y9ENFVxpgq4KxMeR0p7RK0HCiUkZ
sDa9pRefmVdq94TP4XCalAfob4Rcxm/CqDwXoTP0KQBIPiAVziE5kRNQVOui71W30SAaHRzBhHYj
HEXFjEIQjGRBVTrXfDZldlvGTnchAPr3a7caJky2Kg6+EfhQtmt6L3XGtqJVkFRhlc1kowSKhS7q
y4k1XsMulHCmrAZtfJGCFIZljt2r2pBy5t8LGQuxwToVPZwbNv/fnvIPRhJ/6V395Mxf/u//JT/+
4/1/7LsqER8/GPTnH/xTMGf+kwB2Os0o5lCB0eTkr/4UzPn/hPBhs9sDFUSkRb/rvxVz2PBttE00
ElGNzSb9fynm7H8yqQVeyo8CF0Rl5f87ijkn+Np4psWGPIUgekwvoHOcL43nNEfTmzcjRWgYyfsh
jAByLRVgMhSg0tMJGh1rVxMvrs6E85vikGfetpEyR4EfrzEKuYIaJ1P/fWi0LAw3cV071XtfWKC7
LoZZ04kJPQW8cpZ6JkT33jVnASjmhfK6MzvOdTyZ3/VZLerHHsLR7iwiVQmVPbFRs7g05DiOCnrW
nAZn+SlvGSlqe5al2meJakZi9wAiDuVqp4iABzJtKGc19QVt/ACt/Q1RKmJfzzJYQhM6sucYcFgr
LoqRXY1n1Wx1VtCaZzVtVAXGDilR8c35Q26LtBvtbTzLcOPSoM+VT2hzJ9wJ3+xGm40Us3jXP+t4
XaJNxkWYgQWdmauu0516iHrNynCRL6wG2HMTHL2zRLiNIJB6kryCR1Ml1H9Jbc3FITYWK14TEVP4
G/esPrbzqH9SCQfe45jFUK911LqP+Vm1DPKZOC9karOaOXLqfj+dVc4IlVA8swCjfi7OSmjrrIqu
G8gjS5hZqKWdio4hq+Gsokb4iaKach51tXtWWhu1lXEWPyuw5yqSbC2A2kj4I5VsFDynU3FWbmOd
QYlx1nNbJI8Re2RYeIfOim9rchv89VKvpkuNCujeswd2nnAYdPsNaXVkE0PR0T8LqF4jEiZi1PVk
zE3ZSoFybRae2cTtNkW3lC0mG4HHHOiXcs0dg1+sy1hd8aX3xRrvYkHcI2w4/NoYb+m32BCm16mB
8U/4+ZzUCLTXXXityXmw1bPgsQTgnSwMIwz3PeR4bRFpHvWN6hUh7o3JdwaAUNrZ1jS4KYBEtZDM
XU/z32nlcdPlQQ5CKKGZMK4EtTjW8ViG3hFMQEkeuzcFxOH002s9gHJfjnoY0GoFw4JaPUnmw3pt
D998zRxuDYxQr21NhMwCrgOwgC4zw2jTK52KfbSsDMNj1IWvqRHgmHHZHB6TRlrN0jfBdS3tiN/R
1F37nJI0QwZNHuFTrtrsI21McnQqBizfycOz7wgxgyXUd2IARNMSPSRaEDIL2JXWtk3QhOy4OvVn
n4qSTwb19IEcm+KRf+ld1xhP4rXXKXmHFsY6FbgO2IfIWcfQnhIduqCRDaxysKE+rOAhQ+AnxYTE
U0PUEDr6XFGTx7X5SRhxBTOPh3uJqgOELimkNCKAHcqnaHTTaQkYwEk3OVmAfB9jk19qyOmwvaWS
MPvJ06/yFpjVCuIDZ9gun9zLfsBMsxFNputUJxiclkpjphUyXX5lmJRqawob0AoNacJHEo44H2pD
C4lg5HTMd4FQGWsu/ImD65Xji9638rs1wEpYWAgNLidbdoIB4IRAUc/oxHP+1IuHyUhr6HNOmfv7
KBLylGma/j0PgC6xLXtes9L1qrjhRQnHyEXJ0YscR+/K5EjxZIa+w00H5/gIg8f9Xo3NzCRq+DnA
ffH42EJlu2ybsL7j4DIrA0avfCBHR95iRrKOQ9XkONpMHGGVl6C38rANPCdF70MCjMayOdQw1tpN
QZDASw43Od3jNcPvHZG5e6OyAs6fGRXg8a3Gb1CtNHpz4QVuDV5EJ8e9sbysWkUc0+4K+sH9ymRH
vFNlPZ83HVkc+dyVANgX0xDjpWhyMr7WSM9NG1FcOF7BJF345WOjgTwj/qjrCb7tXb1fdxFpz2vH
SJMTHhcaiC5sKHKU3QpjrVXpBfgny4y+axa9Os4xseetvFATb5ko0vHkKU8DYijS/GMoYocUTZJ3
LukLspZOCWbeRKn+2opo9QJc5V0vTLciOmCI4/jN9PAhL3qsxoD46xFAkqsaoyahSLnmyqT1462t
MvS3ZkumBbl/aUNvV5jZp4lz8gX5MbQ6MuunbBlFekB7FdDvvW2RHECCbKTIn64784IGftMtc78a
yQOmFHiAe2HdcqfQ9aarYL0HYQXQwNTL+Dkioem+GHTSJUK7ah/zuYGeeS1dOzMbsF6ROxl+L/qG
1ow5N9773Bm9rWFXNOXVHw36xFWP4ty2J9yL0l8yvrbnGGH/TZ57/Od2v31u/UfnMUDBIb9a4pUB
k5KeRwX8twPrywexQvNiHieUbdEfqhGqzpZgLvMahS2jh9CeA2fteSJRnocT7XlQQRgpQ4tM0+dg
iHmUEVgs6UQw6JzwNVIgsU3W7IaDI9S0lOeBSO/7I0P3eU5SuxzraU34mFXK8yilPY9V5JBjmaUP
jwx6micvXivEIZ+nMTTeaJ+URh5yHjyPbSwbeiCwiXmcU+g9IQKZK6dhS3QsYx/pe3Z7oc5DoTKo
rQdjnhS1SODue9fKoLQEOZ9MnudLLE2MNPiFkEANSY/jyEDL49x/nk2VYE3vi6LjYRjgYnCpztOs
viayd6HmIZdGGn23KC3TeQ3PUzAO80zEKmhI3xkOMSdDysbMjGtu3oR2Y3zS7UhvDZl4H+I8Zyva
MPuMz9O39DyJq+ehXG0o8enNgzr/PLPrycK67s6TPIqaCXzNlDLhU4XsWs7E7XSKWjN7Y+rONLCz
WmdtnGeEYVqIYIMTYVRLBrPppcTxh83T8Ll9unnQaHua1a/Vef5onmeR/jyWbNuew1w/DyvxEGUn
2CHWI3uflx65/4mFjopJXpAPKuttXjlBcQyUb6utyMrhpveD6T0wBOf8OqAFkZS5e2VBGImYB4q2
JPi0Zb7jOa39UeP4dRfCiocr0j7aYeWw+jFtG+fGqZuWBSA1Y2RkoNxUv5OKLJWDijHFbStNko1G
9JCzciBhXDGYJyEi4R4irDiLjMuUPtoFhDuXFbfwGAgVrjGZJCL5hKeNcQ8gJsZk/GLizzuKKu0e
khpsz1LzynRbFhOkipI7hmK08+prkVFArFj2cN3y5/7YKlO90Iv0G1bNqD+aVBYetVZJf9sljIjM
XpI+y22ETOOp6AGwIsxW2ikdTI25MG7wVxHwoQ6iNOr9QB7gqwcr5zYCOGGuOmkTq9PqrX/XOCMO
wLgCDYXvT4tdniuBn5QgJXsD0c9xjsyD+wdD2MFnMJYE3gQJgrq1NaAh3Nq26iLSsr3um5Mq2vGT
hCHBbFmaBw8AwktEmhAuYL0u7xtWmztHSjotfmmTqWQR27MmbSbd5Zq+JrgKw+roau5el2b+YUFz
uldZqOm7zJLa08A89onwmuCI/oautsSsxnBXtthlSWHvdUYBU3+IAAbzUVRUHI0hnWM0I1/7SGuX
CqHG8R2sMl+Qke3FOenWEewhQnZI2l0O6EWjTdAbzAxp26nbIoph2DKGmE7k60TDiqjYVl/FaQdI
JFCTDpaXlPFi0xaN2Fgx/taN01Y1KDJYQdeCSTrxS33ZQc0yE4r+oEkGCS8rcolKaXx2jn//TH1V
f5R3Unx8yIvX+j/n4/gbs2iRRLH8nz/+kfjJP0/r8xn1hz9AnYB8f6M+xHj70aqcH/3DMDH/y//X
v/yPj/NvuR/rj//6x1ulSjn/tgg68w+HXh+pxr+0iD+dlq9fxWukXseffuTPc7JjA27gmBzMsmeX
gzGH4T/PyS72MVT2OGNc/oY1FVHjn84yzQj+aYKyQ9OFvuH8l/86KGsmZjUoDD6/FJ0MTJB/76T8
g1jEtUlztc0AkSkuFeZDLifyvwpTxowRVO9G4Nuj/I7zH20oq8AtE0be6i8X5hcizVni8t+6qP/7
SkAWaBjooJi/aG7sjnhnDklEZHnjeAm8y7mGmWOvcVNXvxE//uqlUCthueEKovn7Igc1eeolXg2a
trFxHedtwqHNuW1E+Bth4Y9Kmz8+EiwexLC+QcvC+SKOwsjRIOkK0nU2mC19LrI06cHFxrH2pcMZ
P8qe/v4aztfo6zW0qEGs2RiBbWvuevxFRgQWCrt8ClrfKUV+FVT+t5SzzAUyDHuTxQHJpOyHvxEU
GdQIX18W6AgGRFDVOlQdhJQ/viwqZELXW47t6MO8aw0F8kdZj/DlsjLeWXHs33VD3V8yIaG0lAwX
EsPPD0NN4BmeBrYoYeUrB//2UwAlb5NGoj8gFHCvpzjylwCDnRNpnmIfgJraGZx87kCDozcxBiQX
bUvg6FQEDKELpvhHGCT+wYWH+5KbDgN3MLQ485uyanHTE0evdwJU4ZgPxjPIXrmEbeS9dHpIWJml
SU4zfatd+Z3tv4U6UWrQD2dw9CTq2fkBtkEqSQUeFvLVq/L3OAM+r1veZdey/ScmhrGmzgJjNYH/
5XpwlhkSx1g2hTUcfchUOzZYd5GBf38y7Ni/dMDbrokGkBuXOjwhb8cbHku2/23CskiKgW/SE2Hk
iHxb7hjQvOqQXndh05fwkLs2eiSazYA0mRl3Ncmy4EjBYyNCGcc3BPXgjPXezzeT06utxpAbjQc5
BCvNRbHCVkhjaJmbBH6TfteQO0kmw3fpMgkJpducYgZAOP1nYTDHJfHc5W12y1yxv/fi2tj7I8w7
NmxiuERpfncnC0NAQoAOOpjEWk0hjHuUnP5Kg/uxEL2v3iIXSlkYh8a9ZtWKFC8GDclylEV6AmuQ
7boiD/cCrQbytCZahSJoD3FkZVf4pqNrmTfhHtLK1CFdsbIdpbXGlLjI85UAirzJ6BK5gOiGcJnk
ZnegJyDvqE7ZOzGkAsFv48JDKeTELxHmVYM+Fk7/uaheTnEGxnwipDVgnvdqRq2gIpOp+daFBlPj
rGjVDvkZLZNYCnL/TOHvDGCwYK9bMa6VigzY1lW31avkKmm9qWUmr94lS8ChYFbQLHS3b5ktW8K4
lTp7oIJ0cUzDyN27Ohd3oguxSdqpiTli90x1SuRqDI7SfJXmsnmmUxXtCc+xCElnRgITF9OTpboJ
jm5JGlKRTMixun4XDIbzKMFHXHNia9ZxVKJQqerwyZcTID8zdZ81u9APfhFnj0B5iY0k2uLbqCFH
AepXE4/sf0ijZBBWJt6zUYHUdlw53hMAGt2WneOeXDKLHsjtoXnB0HSLfDA6BAQPXCAN8/GcAcJ8
sKZYv1JWHV4aBgASYG7lcBej0VllVR++J+z5VwOUuSWQt+wYQCK90Zy2ffat2pM3tqTaWWu8jfZN
o+sXr03GgSknq1GnuV+CDl3RYppA3sPOCqtb8AhWs0WjwiTIB2lX3HS6mcarRuHaecc50+cbC3hO
uCVE1C+3BNdRRCKmqKqLGDAZVRrNoAe4dhZEamgX720XKG8z6n00whIENLZsfGbcF2wpXG+SIEiK
DBkVfpswy8jVYE6etyFiAryQRhpCf3CpmWfuj38NoHjnpToZFrlpo4sAcGpzmgtGLd2VDm/2FZac
uk+6ys5AgZD/u0aozlDXn9piZmxzDKXrElaHkmnhU1nodrc1XGt4JeTZcWnrtA5IR7MdMHmSKblV
ZYuoUoWBd8i8WH4WdTveATCMrfs0C6WzLAtXQzFBszHeC03L7FWBLWI4xqllSE6uVn5L4jQ05yR8
SMJMbPXaRh9p2xohrvLk6CKAhkdTSrQeMRUESmy6LqSjhZxlhY7pgFBr04RqJkeO4SMQGwQaRZp+
Emg1MVsFJTE2QU3bm4/PP6wxXdlahWvFsaj6aUFmKtCPmiJTPuR67LWOMtjxuhPs9Ppa1omx1HNF
gFXlmLtK4xTEzX+Ho3ZVEU/YR0a203m9rQFZm8ZEcN+q9kq47i4siV3ktXx9UzTtto7cAz2RhqJe
lYsytI0r0x4fcUgsyynesgOt/UYcPdkfkfvsi9o75kP+2PfNM8i3ZDuE45vTGK8W+LRU2ltDdCeE
Jg8AbLoH9qFtM7o73Y3yvSsQsORNwlmnJ3Y3nLvkUaT2VVltJ5NeWOdOj9nIYwPuPiIcYHrNcUIj
77pgl9zKQHy26PUqy76y4QbTw7ujBXZTWgGHGt3ecoTfJl6svinWBkKzALjTlNl7HeqjrGzty64M
P2O7v0+EvOKkvEUrelOb6rL2UI5VcfAkwH8AUKQlhnKv2ERte+PX3EcdPHy9OcZ5sw1H2jpTGr9B
skfBMpIn+QG1VDEMDFbxlD9W5DoscqdjyaTptiA5GN42OWVNeXKc4YXO7w5xz7JrmRZWrLsZ0G4A
/7aUr2hgIHsbJxJkrwpbHAR6STLqDOpNQl5t2Wxa0a+91LsCWECMhO5eRhUC3sJSFw5azDtkNGtm
QdumG+6LqKev5ojqovHDXYHhgSte7OANbMYaBKaXjy9gEOtl6uaHvpdrO/FJSSPbmsVSI4IAudKq
R7y6VUNDH3DQaNGWPRkDvdimFeB0z0MDYDKErnwElEy0thV9oAU492vaxs2T4Xc0Bi1bXKnEu7Y6
mwZwiGryxAgFyyCk+02nkoOddAFnZ2YRoHDvE4fSkPCgC1do0RatHuTlhBRk/+i08Ssam/eSqPRb
0tnWdLjGBcbyQ+rS2KgRnRFZcBcU/hENrHWVailq7l4LdrwAH54EOi8cV7Ww9I0nNbHRBv9pDMcP
ps4UKI6LhLqKgOXEijCetu8WrjQ8+PtpfZno6f+h7jyWJTeyLfsrz3pcKINDY9CTABA6rs6rJrC8
KaCVQznw9b2CrO5mJllMq8Ez6zaOyCSJQATgfvycvdeuQkiAaqPr8qZtqwHxnTbe60PrH2ADvvb4
UIO5B2ro5vGWqJxDB6t0Rw9keJjkGG+bhuSiSov3/mrMn3GCp5fOXd3juMx3cVbvmQ+MgUVww6XQ
7EPnac0ew+lBJrQ9lKu9m+z1ezEiy608cSHn774m5HIvkQ0R55Lnb2g6A4Y7NxDo+teUE1KAphwR
Y2/slnh+IGgdd9OYvQ4Ma6Cppq+LwxU5GMN789R9P2XPjZgfKs86IXdjgGA0xFL58a6dDeNGuNpl
dul2pojRqQvSR7XoN8KcDmbV3vvmchyzHsWZVER7OmhriB+ed13jXYggXSNPr97LLjk5ltw3ar5t
OrveLiOeYls9ocv+jq5075rdQ5fGz2XpPJi2eZMU8uyW6V3hM0ef1jESC9rFUh/NIFvUF0fPQsBG
EKm8gz/IPRnqu7Wzzhqv68byli0TkEuTghjKi3zredlNMwma+lW4jpiuGF5usoUlSGjeu7C6h2QB
9Y8P6DYvyghL6pbO+q3sSwZNUIdFumpnR6+fhlX/YLSEERYmXUoSVtiUDQnIlCzH3lwgYnHjiecj
0FFImR0gdZt0hum68L2wL63nTokz8tY+pI95jfIDZZsxbHlwu+FG8IcbmmViPxTEMSjp+Zu2Naer
ut3d+K3xSevFoW48xoByvUqypuXgz5YRYFL4Suj4c1PAAfQ1i7CZQvuC71+HbTs6x9ykxVKl/aey
sR4ZWmmBC0cXj0+N3hsbI0o4U2b3NvzPwDaQjSaGsQZE9dBD96ZrvBMSvqm9jM6sHbNZI2fRvD4q
aCnK+l3JOnSJZn5cCTXbtCay3MJlc+pBQm3bGRHXMJUv9oCalernbanEpSrZb1xH8N22lU1SZC/2
1gpKd1C4Oo3J/TAIvF+Inieb+XMMsjNSRnzLMhUxXocFm5TDtnWQAXf07hDvO8lWerRvumR6RO/L
5tI6B+6fW3Hqmzxrv5WqPyGDRnHnqCXQO5PAmh6skZEU6Un5FvXbVedmVygC6WH1EBN7a9vgnjys
5YhcPkaSs3fyooZ1THuOQUmbU7MmjHg7E41ts3yr1rENi5LUxxq7JUsmJGaj7LrdEI94Po0xh9DW
6+p5LRd1JG3J/pL4SfFU+PKm7yE/DousHtex+s15UodzGhvniqQ3zlkDTX5iRwTyPupjxiTzRy0N
L4Fil4qoMhvvkfRRKoCEM9/1XeSpSxL8AL7TfBOKVHcN2dTzBEbpOxThaTdAzGd8UuVtiNe5Dby0
GIgz7v0VtXOZPqTEGH4u9FLtpWVeVjNOtzPa8ZtyMbJv+UiHFFFP77xrjq8Fo6Uh4hWU1cEA7vo6
EPQPtZcqgLy9vhyyUTBKocXp7da65tCUiMo4pxAEj4MuCAih6xrW2bDexZ4zbZ3ZVjdIcIfHYSCA
hmlURRaZ/9asyF6zQbe+xSXT201MPAjtW9RxkETioCFo/ixZBXcWSNtzKwvnUS51HunmaN8MtYa+
3igVakBJAJGGBiLW7em2zizneZmgugHaGjlELW1/cebJPfWMRRAxe318D26tCgvRaGRQIWFGuAn0
YEmNEyhEcU9zoMUkkZrFxVir7ElLmOFsYl3HAF3YcbHliXW/WEJropYN9EXxFALCG2U0QRz7gEtd
nhmFQq9wlvaUVjK7Yulzags/J/aL53qufHqbXnss5jnZwbl097hVhgteONKGMrKTeoKpmEoBZI5T
7wnpmHnb+aJ7nFdDC5d+pjyrxCElIoBGpvd1kiKOEhaSIwMXfmhlyDDVod6c7GQdH6RdXbsabq66
XZ/jcUO5yy91zKxEmxNesJSqybgrdZ7b5axXhml53+t+Mb0mYqis2XduCqphvOgw2cUcdoTh5qFb
wdTGcbs43mxG3VLkMsBz5FSRKt0SoTs8+0tPk9e6w54oXoj8wW5vKyj+m8lqkofKWs5AZVhcq7k/
6GkyMRfLmmI3GJ33Ui/kR9KlRk4WEwrIEtNEWF0MClGszHUsjS02tu4M3C+NnMxDFagmPWL8Oka2
Vy6R6Kp4N1aOvcW9PO+nUac8WadIogpDT2yGDXrgbVHVLi0YIojAZQ0hfULvbBLIsbHG+K6bqZaE
8vsrslntyPuO1wBfvNzMLj8XoFiMYaU6FpbX7jjyPwJdm68/sHeIlwxR/tBF+TDDkenVm+Wt35xM
kder2dd0pkGLJi01j2kb71C5P3gFhxzcnkcAqzPUT/QoKlkQ9K3C3irF1H5C930cikxe2sGbdyMi
tVO6WCXiwk5QYZrma+w7XxTv8y7RbXIj9KzeNijiIzjkUORq6yk2KIIXu98iRUERPBjkp7fKTwN3
iJ3TYNQeEnUNHVvlttu4rQmWashU2MAWZ69clXYzVpEze2KrhkYL3XahT2+vH74EmVtYSkf+bjrb
BZOajpB8rIIqde6xJ56kvTiRZ65nPo8d2ItvhJLnqNs0foNM39MPa9a4Z15lxYbpwgQpAAAaaGVu
ZdveqAwze+roA9MC5R87RgRMjEjpfekJcjRhxifzYZTlR9v0TuiUQC4dD6cYkRbNTqExiEhdR/Cs
k2OWzf3nbFnrberVTdBknrYFZZ0dGIF3t10zPuRJ4oSuTJ4nhk8bd5mLSHbLO6Rca9Pq2P0ro/H3
vO/uPlHOEhmdz2496dumog0x1cJ8XUCHgdxENKvoE2xmz7yh1bncdHRqyW0AdcoRYzzZqF0Cs2fc
ymnDXrbACDYNFUdQCR7MRC/ijcTAs3EZ9584qH3WGWFLpz6lHkvzvFaw9tXiXQjeuPVscitsaaBd
9Qld9pcUqF8zmd+FZcSYpcRYf7KR7dI7S+7R82QInmoWtZVYo0nPU5DYtv4mWJgPbaHLcKg798IS
n2Nb8/o9x5gyYiMYMcQR/KnyzIgWtPYHvbdx4hhCva60V6Pe8ZYzffDqNlfzwkEnrz800Nr3Fq15
GO+EZ77ZjJaj1hPxIebmI1Qza9QZg0V+oMU/HKu0Ohr64m51OegPPqLKMmCE1QVJpemfvA51qkGw
RZSRRPNY15p54izeRo10u5dESxj1Ell1yefaP2godhCQrzBsMcSOHI5yvyVepvLiG81RIui77nkZ
i/WwkNvBaNXl6TSJ6TMMYsCSufxsZIJ9uNF43qruebXMG5G0+i0xhmTbuXh1jm5XI8BJzBkwcwGj
99nItTLEZpPslC+1o+k7DOW0sqIJ0XwqWtrsa0gCd5OSFZA3FsWipgFRtAwysYCKCnt95XHI4Xmu
VkQmKTOsHPnSxsCJFZB5Q3Uz8aRYFMq9eEcK3ezNQdB0NjWsbU1zRxgCsZ6kfG3Hgn49cdOIWwk/
vJuQ99xY0rxhOE2sHl565ByZ7hy0JvvENO+T8IgUQczKQb6xqf+w+mxikmSICJWhR3AWHiRouoOD
IsSEJA9yUq/W7copcS7qA3LiyFLtG6yDPWSfO3Px3is1fVBK2ZS4+bTrZm+4TdFdW+1qbXOrr6LY
cjl29P1HmkDOLtrl0GUah7xOHw5CzvYd75y8rE0xnCVb/J7wr2tMcrns0y5RkYPKbYt/StPvCtJs
jwvWJztbXsxu+azl3ciJbV4e61XvH6yZBkc3JAmpPrLCPjwYty2zY2wXagaLNAvcuNl8YvI7b2u7
9l/iflEvttlyjkKJd2lGiucyszCdMUZMUFIEpaUencl7RnVzalA7bUu0/2Vhs8PJhMm36t7wJDND
juddO6mj66Z7iga02855AXr+3i3so4TKhJyn9pM7PmL2iZD/hlWxPjjt1QVDT45U+z7M9ObirZNB
7Us6up0PQS2z7H6WfUgDPJT8Rw3BlZt87A6EMx5cZd+4mf/qS/2Uz3bQWgaRC/kRO94ex9iTsnRv
W2Zk22fjHnxz1PvZfa+hw0zbT5LhqCTJhZ7qNlVVNNIO8avpmPTX+EnYYLH4NjAg6AUqLqe/q7XV
fjcMonZmEZaCzXZtEXh3GgBTSfL5sr7kbrVfJxwsqY2BdolaCnVS106y4+2t/ZPpim0VTzPBRd5W
oW3iybjDA7717eq5rVbCJeXbghKFMLYAFxKrV3JM6jQA9gDbVd9asM3fpsrZysJ4vCrQW4moDfuI
f1wI/YvbMbB9IyqtkadohZXcbRe8nZsch7FL598x2N9cN5hpvyOB+FqZbXejKr/fz6An2TWOszG3
r7NJVpHN1HqaDxgbOfvFCvGYGaZATgwLpzXN3fMA8ZSDKc9qbJ7rYT7QMMBThSuDT0qW6lubS1I5
8b0R6FnV7R3T0FdXYxn0EjZt3UGeWT/UPQ0kX8dD59Ys3jFh841gKiD4McaAtOYzEjfm51NAz+PO
NKFeJHkalClzo8Hban5Rn/kqL+RFPw2DpMr4Ys7GmTzjrcqKO2u2Tl2OuQDp/5MTE4zlpXSXUZjl
dJ857PgGwVlJcka3zqApqx5jJGblQveLHd0k0xqW7RTieW039WzeJyl5Vqv/viDEx5+5Tdg86I9q
e2XkiFNXI3AcdS5kf8EcxHrhXbSxJYYCvq7Nu6w1hzrm2D/yjvmKwd+mnUeiBVHgtWVyNqf8fe5H
0rsI88uM4WigNEwhIz7QWF8oA8oQbPcQObZzGUdLbTTt2sCUOL+aSd0TZkJbG3EBBoT8jg3/vnSG
i6SkXPWCBoJBa427LyZFse8Pp6lOH/B1jRu8EacWn0w60ogtZ32HPXnbWuKkSKUI+hnDOm2nu9qu
zpZZlYGD/3ayl8e0jENCEU/ZqGOEMnuUOKbEMOmzmsZaW6P6MEeslPo+S6/+Tp4rzrZALqx3vLoe
HYnxDe/yM1kd0w6HyBoWPepUY3HDpJRf9Xlkdxm/Y9Q7yDk/WI0fqjrDO+TeMzH6hDPdo/M+vpM0
e1oL+L7MIp4wu7ISeF+YcV6AXn9g3Tmmk7+Nc+cOk90+8WKWS4Y9IvPTUMb+1hXyYbZpKhgz+bAi
U6fOEge7qHZkhnzyVu2WODmSUDSMKX1iPQKq7dFtDshay8s8Vd9yzMOqM3boY299J/3s95OGeDM7
xITabq5HuYZbx9Z2y9kkNPXiZJfpKfbVQ+F0D6POMC+1+2Pd9jfsf+9Nhikey9OnEobYrjIG6ifX
ixKmgkG11reuLM5oP0ir1laC0jtCP9Sp8sfbMq1XzhWxfvZWPXsUCedwbczVzboylZu9JqHSmIzx
cc2qpyJHzJfGtEkKXUMUvnDSOqSEix9cn5AqjEUwzcRVguKvN8Avh73X817wfpSHfuncXaIs74ak
l3Y/dK74tFzngjpxxBv0WQM6aGPwDyVRV4GBIjPD0VunO+Ru5quWL0gdpeuvCKBMccEIAOl76Mtu
23Qa0nKJ7tbQPGfLIJkhclcW+wJi9WO1xvlHYRr5HSZduj6FjwnGnGM9RJ9uPBCKad8RrKlzM5mf
7Ku40L9Nk08nhhyAkYUozvIgidd22+npR4knTe7jDAPnpskT1FBzt7BDzs18J7qxnUn89kY2K6Mw
SCfIPsYyNog/quV9x/Rw3xSG+2hm/vriaLZ321aTh42vE01A30gSk5ysYT8hZEplqe5oHZpvsZbq
78g10z2eWF9tbPA6W6fT4yBnDFdGWeJ3THnIyoyhzz+gFdYicLhFFBMYEAqDPYyMo+yz37kmHYt1
DB01qICpukk9vrD65IM62cDHtowTDAq72CcWh4SYDYwFpFAUF2AoNMPcCrokLOwk4lqTkV28xUaK
6tXG/FzWKHBjTu7HyZ69z2nlsz8bdEGTYgTK7Y1TOFul+oSIneBUM/kG5LFHNLggh4eP1AfYQ9p9
b2Dh9UATnees/5qn6bs72MNtRvcgEnPRPY2VpY9YFPvp7KuiOSwrgQTSprHazhlNGfqq4SpBD7uN
XQcFoxS9ovMDjyhhKEkD1XbXj5rZIHAK358PSuvLHXYp1h99hVblde2pa2TNC8TS1iV6aDXipqHn
vlW03R58soRO2UBmPVUBoyHzIa1W6uBO8q/rqHpC5UEbmqi2X1Sv1kOJmC4y+qHuQ2rYKSLjloY6
Yt5ooIUa4o0ZcCDQbOiIF79A3NNuliZtUPRj32o3dkacY4ohETTkzMgM09/Jkmpm75jj626C4mIz
t8l4k/WmGYxoj09xauX3euO+d9LotvR/+m1SOOWO2gnZmWtjggFcQF8rGYYbfXKbjCegZ9hU+HZx
HO3Cf/SHAkoIae3911XEugTkJqtt587jrdcCQKDKq9NwXI1xN83+StFP+cYR37V2q9WD88qWnGG6
TBMWGiBZ1iWWyjr2XjIcraKFatJ0q0OjA7r/tK2UyvcjA1AZ+kkeU/sb0noSLZbt0FbmGjAxpAMw
JKt/C4BCAxKzaAsV47DcKMKSNmBJh1fRi2pfTFka+vZMfOMw2JeMQR3/T80hrLF3Q5vYGb7ThcQ6
L2+MzT9WjKd2O5LjNvnGkvIsJ+RXsV7HHCWaMhavqBWd9NV0XUwSKmWyFbqO0s3DP4ZUdKJjFBkl
EwIrxhteIpiNDZ1+43RuP+z+UcBbIOadRgW2AeZZKWHqY0AO16iCnOjH54TE9277m1bov8PBNn2T
wyi//ReSvP6/tmP9FXtsU/8ox/t/U51nIe369+q88+dhyn6Evl//g9+1eYb3T4PTpQOVzPd4I69i
qt+leaTF+q6AGWq5SLt+iJi1vX8iqnGEb0Bx8m1TINrrkQ2n//N/2DY4eMthDIlaShgCc9v/liX+
Sx2HovHfcp0B3v4gunKR/iEos4CFWeDLuNJP2PFCuUvtejkSENuuv0PF89/qykID0iTjjoSC5FtB
ohfy3kR5b/FaFsQGLaO66F3fWXT2SusZ9Boua01onIopYJI8Wsx2Rf7BMxdIdGAqsLPC1bFjGXSU
GqtkJYr9rnmLhUPnIud5do4+Tg8RyBHlRVS5Bbwgmr00bcerUAO+aGyczKFw5oAJUfHEtzbQ1kXI
/UVZjdR2lc3oFzOQ1+tEhwqdRPgZC1zgQVKmxrOzLo9o3wgEbJZOl0PFesY+WeavZulZnD6d6boE
LZ0E7GKmJOmak2YyOVcdozgC1HCrNZbU98ZcaMdYmGRp9PN6N/lx/b0H5XUssgZT1tSpB7dc5T01
rpuExG/3aks+UPm5QgQ5viw0gYqNST11GYxqubFp7BIpnqMVWBZlpxEJ6OmBciAji1p64m2pbRig
TmtRHnb4jl9Z5do0LPy6/ayKnmWPERfticLUSSUCsFZCagL5KCIoKO5XOWM3D9YhtTDeMLVAA+BQ
IqLUsRJU43L8ntpJ9pxYXCYqQaUVBGq5mhvk8zWps9Rn7SJSTNVHBtLJJ+z7RKP41by+TFnJjlGP
V+fI6PXQT7JEEFJYDqjJQBooVBwVGfU7OXk6Y+4c4cKmhWM6HNk8YipTpEp6RGBrgZCOoyO5rSTJ
HualHkbmJrn4igLBPJqtVnmbWcgEk9JUjDd92aa0oQ1uh5/XRKtmESVob9t1Go9LZYxtIOMx5ith
umChVMK0HQ69aych2Smt3JNAz0o7eB0oCRe3x0YzoJDQX3IjcgQr+qZWRxmvG/14Hid21JB1jM8w
ubSW96PjLh8mFIhXi7h0nhmvUR9WC5JqIwgKltFoWSnR9Jx94mAYYx4luWSreS0x67PUtTjlEN13
95bmFi85IBlOLqVdfJ3jmlllmrnOp6piG4gKL+dI13UJctZpJuuTtq//OkwFEw3Kes6b15xM9GWq
rFCE+aMkBrkZtReLYDNnP+Eh/86YaYYGOdOID4nygsSrdHiYNH2NmjGRapddCg7cD0RsmJyaYEQ8
Y24HspUTTih3iWx9wmgGc31uZU49my0G+sKB1Bm8X1LOaZBWhptu0f4w8K8sfIs4zObh3OcwjQMC
F1G+O50/vKuxQ7qOejEOTYG1HTkGKBDslYgfNwL9ZLUraEhXx6Zya4vDfINYkxzKKt/2ZY5UvjKU
PeyQg2T57TJro76f0Z/QQKTIpEWjpUbP7D/uvEByHrhyd4gVCmVHrN1O88rYDVrfJ1wKgdOqjkqk
8RMkS95kfW3YwrM2m+496XG2zzSrtMFBKWt+VK1eiPesJh4xcsGT0B0vBflqnVx7orM0G4ZxM5P2
UklzqgKDUqQLaH0vObINhpwS3mLPD0RZmdrxfTIbeBzTWOun0BikP5/HJTPFjnxWK73B75N9HxzF
XDKlJiLjUZUJv22GrGyHsEd/Rofse5FfkJ8DAcwdtrMDaBt6SGMmH5Y2We9kUiZfMRiaXyXY6zJK
69GazxkSPz+YHF1/rgfCiJuWdSSSqKXtnUfD5EU0oF3oC02gdiQGyhdUXX13HslOdqE/2gN6sbhc
wtGCXLbJmIo2EQFpgl6SnWPdtxqDnr8ZG05ybywViCWTmS2iXoYTFKgK5SZavkA5M0yv1rPxiZh1
Zj6tDpG1waiLsQmxKNE/xSci8YuWenwcGlGbGy7bvyB0ueZ+FUMcyaYj8WpAYIMUBv8W5/9BaxbG
fKPnYYyNRxG5BIZhsV11zs+w+/ODpmvu9xZ0mhNkNEZhT0ys4ofYSX0zsmfBepXFKQnjfV9MwJ2s
zo2I3GO47aFUmZnSKYYMdurMw17i3HjN2ADETjMN8UHIcixZPHJHD6WhTahN13hY92lWSB8PfDt8
6WU3ig0TjPUJHGT81JM93+8rz3vT3CbeWJWVr7syRUaG5Xv+sBHRnMYrfnST92M8YZ6YENao5kla
3nDBC1t9H7sFlZIO9m4PCmVg/eQSX9rcbr/TbtKv6U26y2Yyl2S6Cofo0M2MSAq2Q5mod5ZvvHYu
j+irPVhiftJy4T2snjO8eJ3oia7K1HgHuhexFGll8wsJWkzPYwsdb8APZO/cit+FMnMpD+sSE8C3
6OlCilnnOBi5GHeOuLiBGWHc1nEIiWFi0Fbaj81YKnKiJ+bMUWqXOhmE+EsYDGAffZtamL2RBQDo
cwF0joCvNifkei2w4m5pyAjgLK1ihslytH7nfiZ5IrXU93dLPnnWOa71vAsXeIADWjypblOZLiQb
FkIxvUjQCm50WU9p0HDS6BAu1AWuZC1NsyCdY2IN/9vq4//fPCsGAv1/XxWfvtVXwPbv9pfD1ytO
m3//96LYEv/0dcpY3wWZgHrdpyr9vSg2Tf4EmrMPB1b8Vvv+H7sKCUlMX9HdUaq6BDdcE3L+VRRr
1pX44Fz/uS4cCzTxf1QV/wSXdq9AU1+3PdvEHuN5RMr85ESA48T4UHzYqo6F8arIhKTxYKbDAMRM
la394MfDrCEmHfNv/rKY7qb2a6WdWZHimRWSfpy/0117XJKgiMWwvP3hq/yly+X3D+hhzvDohOuO
fs1p/aNDw0hchNjF+FWljoCPq8UWmitYjFMgqB/d3d9f7UdjhicgnnMOwYJiChw15p/8IKuSOPML
euyJSEKrR54JHa29/8+vQo2q27qHVYiK/sd7StOlwARf56imYW+SA9cfytqdbv7+Kj8SO36/F/QD
+KCgx2M14WT1x2/O0xs/cY2OPVlQV0ztrN/4Kh33tWMnpyLVfNw87TdG1csvbu9Ht9C/LswhihKa
dUz3fnLxdJ0/9bPVID+YE/RYGC4PwJSLrVgoF/7+Hn80DP3rUsT0WA7DWvjwP32TCOTxB5Nzu6E9
UwfjAOonXbvPs7Z+Z/ou/iMbFFdjyeXdvuKbWWUFSJUfvlHcp+yuukiZVCaITDo98qz+24KY7Be3
df3Y/9eW9NuFPC5huYJzM3346zf8B1tSDuNLWh1dk1gILTTyrIpqZicRftA5sMn+OfkyXn5hvvrT
s09Jrf+OuHcs1gPzx4vG1gQ5qgQmUcwS8OY6t+N3sHRp8Ytv8S+v43Ah95otIK4xc3+8OfpBqGRy
rkNh3LzaMVTUJGvzj79/MsSfHg1uB0H/b3/RYvgtU+AP36Gd5wsTVw/beY67J21JlAUxYe0ypHOt
tC4lmbvU2rse0mDXyT2Py75wpsPK2HPxx2ojZHNjOuvd33+uv7p7MqcN2zDAcQMz/OnuSQJCAqWh
eibQ4SBQa6GrQuvz91f50yvIzRsmRkkeWXLdflv2/3DzJFZVOLL4jqsZF9FGFw10G7wibRMQaFz8
Kmrnr75rwyKUjMYK28nPhGxKGJp0OTJJLU+07cycWUzeqffsI/6q5Bdr9F9fjNofX5HhcYc/foNY
dQUYdy42W1W9r1Z9uBdZg42poECNYqPrfvUo/fl1vKLnBYZEzxYeF/3xijFKMsbMvI6TP3c3eeq9
9sI7+s1Mi8Z0OFPttOE185eN6plQxi22omIJ3AlPOIy0nhMsnxZF4XOqASz4+1/6z8+TQZvXNmBG
wOihxfbjZwPt7OK7hkEwAlva8JH0wDCr5fD3V/nz88RVwBcQ4cKuBcbsx6sIoJMeV0JS2OvOclKc
qLBHk3+Acpkpjv+Lm/opOOa6AHI9h6HatfHH7/zTAngdInXAijMkUEAijtPkwEhusJx9t2Rzle6Y
SfKaQ1DLOZn3OE46BBMvesrZmRni3Fz+/vb/6kvmcHMtuHQThuj1kfzD6zTArfMqye1XSMsZz6Mt
V3u1gD79xY3/6kI/7WcNgc202LlQTe4pI60r2UnIX60O1+f1x+3FoMTBekQsFZAw66dnxhhmWGIT
327N6UCEEoOE4oxpOs9QccZsP8CZWA6Ab6TaxF2DDOvvv86/eprwiZmGLuzr4vTTr9uI0l0yznEo
vjWitFkPt1XCuMZvJ23/95dCXfHzzV53AX4zYVhck7/58bfTe1OrczPNQdzMBKgAKWT2bWGTrFgc
a+ZQY+b5T4alKjS8TQ/d0FCMPdidaGh/FTGD36yiXwUW9WqiY9gAPOsKo9cmr/mgvu/qLzQqR/fG
l+34G6KcGJAN9VbSBkXOqPdtwO4jjlqJGYkHuphjhvjG1b03i5JkNFku+kOqrnqbeu56iRSMqXG9
02WLpw3hD33YUCz2OoRxo683aasAYY05nynQ1kkOW98YuyGalDMwDJTK3FWej8qrHfPsKxo11L3A
RxLnZDb+moQeNLaUjzAUxa4HagIwuaoZjBnmYk6oc5oYQZ6uhmonfU92R95z+52CyKyQUpTS2FWO
iyfL7CrbxU9jTjMGXZS46TX4uIpTBjopCe5zfJE9YcvlfYrDWfonvUnoI77lbc0onPM5VmCCoNNq
8q394gul0WAjD2PxQk9L5HigWTB8tjpzuGurMrt3PWyOtCywjIa55AAddJnVLkjnxfpYoK5Jdnre
6m4wtnXxPg1V9VVK0DrAiQvRhv3iQluf5ti/gwgVv2UMX9n9x4b26cjblh2NtHW8gyilV0SekpkT
Zsqkv2nN/pQendhE66A5ujyRlO2JFBPuYhKkTh0oX/XZQgCUJ6X21tNmX93Q42u7clGIbeYLTq3u
GINKBaEFl8i6Swgkdo9dJfE2lsDo8nBsVe6EuReXO+i79JtzqMj0w4SZfO4w08KJA96PyrLQmKr5
SZkh+Z7a5dmyK29EnW6hjBlVbO0TCL8IisymAo4kSNPiFS8qoeOyAAxPB9vBhZino3pIkbhVePkX
7zanR3zPbJnuMsDNtaAFayWqR19ltGWzcec2U5fcbTTbhxejSVVTTnlJz4XJ7OaJc2f5kozCr4J6
GNp7rSlRXSymI899b6E5oh4S7lNtrkp/mKtcgrQ0AZPtELaspb+BhDfVz0r1dMwYOuqP0PocGXkG
Snko96XjJkfLarTaO9WT02vZIWeryg6caGpnj9ca2eaMKKnaqdzT7xDo5R/EbgzppVHk3of1VGKs
I+IeJKnoy5k7ugpIEuLJ8oClvwM3kKz1dYjJ/Jfeb59+gwSD871Ie+VHZc0Za6MUwYFhbuRAX2zb
Wn26y5OJpYCuThwWUwtdzUchMm6JPkMs4dQ1lnsMrdf/JZIf+GdNzlc3dmKIeeGUpcIWvUixd7xr
q9LovfUMxBuCQwcNIQ2xDdvEbq1+j+qFVn3Uuh3ovhzrt9ig8+CBgINanp2qRqE/1Ak+R2byLRKr
2kRRUlSZwLBA4ww1gkJ+DEh0WD/DhbNfykVYUFnTqTxkiUnzaiIAuAgF0IC3dJ5n/w3M2tq/wIBi
+D8YcfGlKz3BW7BKx9g5TFL8UyOJEzh60m0ZKbhuJbcStl/OwKoy3ydsBmLbtSt7jelDfgxj+JBf
Us8vp121pMyYOHXUTHFlgi3cLRyCMCxD+Zte5h2iZh1oYZDSWKF9xwsNPL8dl5QZM+QoWs5Zd9OL
xnot/TH/3gxOjDCUThozle43SUYlqtcCZUGFJsdoUe4xFU52zLx67ODzRDMeFCWeF21oqmHXpAgp
kxG+UFCC6rEDZ21zZF0zgiIEaAyJTkChuuVxcERhCFj7iLR3hpHWLQMCwKli2xMYzVhkAtsNTlpl
t9rqigREUZ2txfPs+NCe9xT9FLERvlbZ8isiQB+H4Rs2QFu+VWlrD4ihUP+kzN0YRKGfp5Yf7xTx
kQftf7F3Jr1xK2nW/iuN2tPgzOCiNzlrsqzJsrwhZFvmPI/BX/89oevbpUypldAFvkUDhaoCCoW6
iiQZDEa87znPaefy+xiiSYX7jBV85Tl1mp5GpWMXrDiKr1PEpR7TF6JPi6axsfLRdVYcRMbQ3tKK
19P6r73h/4+++P+xuh/73Re7jVesmpv4qWke/+v8qSyeXpb/nv+xP7waQ/+Ej5WOOC1sInXZRP9d
/wNr+YndCmpQjjKuYPFjZ/KHV+N/Qn0JFoQNGptuoQK5/9T/3E8cjx0ir5y/KLG285Gm+P5GjPMC
jXqO/O5zGZDfd7A3amRHo2MWJ33mG48SbTeH0a7vfgDaKI+cIPZ3ts9DEa6hCmsKVMthZX8b1hqQ
0+oa5aADKRyml7XQnU4c2Vi+PYhnEtjEHYKwsj+IWZk1Pp7ppKIFsILBNK7RZB+LGX3jppGq6WCI
hSfkvToMTL0F1TFHi+uL7pdLUX9XmtZ4NXEmPVLBO7wch6RD6lrs0mkbcLY7OHe6hY6XbySjiHNp
uQAjmIbLKi3b1YtZ+0aJ9e1hBB0WwrRI6z24ax18MbZp1UkcdNZtDxtiSeBDd2Qjrv7Iv88cXAdF
azb8zGpa3RTCD042CeEFkxztnQO8bNuPHQ5Vq3W7bMVKqp8go6iPxGq+viqq5KZJXRseFJVI/2Au
tD5mWc/auSRzLRUEY6nwauv3b91bV8Wr7VHXR3NHONj+IF5HN5VP0W6I7XRpOkAx2QgiWtSwGgsA
G0ee1PvDIY3ZHy7Lm3mYNSKTc9/Z6InpLDuc5ZfR3Nsb1pH6SCHXVMf6g4fmcBOp63ALKY0fFN/h
1Lg04opdJsfie0kw6o+qR9K/tFN2VsuUrQWuwFykXyZ3cENcBzDoFBe/udNDgd5S2ig6iCTKvIeK
BC8kXiXNs12R+tAI5qx079q8ht1ZtVGLJSDVh8c0ix3tqplMk2FRoxtHntjh2+voHj0Pzp6q0M8L
fFDJAM4c2HHd7yLZ0tbzR1IA0R/tJP7M84/ODdRLjqI7URmhCnPwWgWuaHS6hruC3exas0IOJo0c
nmRZImfvZhC374/31pWpJokCDUNUOZzwwLkNnGnNDgRNC8+aiAQhiADI9Cm9fX+k168WV+Z7qtpn
eo7jHkzDKWnRPvX1zp3nGRg95rysiI+FxL8xiFrB+fjxxeB7cPCgerJ5SWPEbDR52tb2IOHGY25s
3r+SN+6ZQ1kHUzJFdqo7B6uSacWa0Xv5buhKDusTpGf8eGzSa6c+ksH+5kgM4OhUvFmP1OW+KCE5
Ia1AbSp3iWji88ToNAAPRQUNMbI+VMdXKy2PhbB3/sVEZ8HdH6mWujkZWr6TJofNMCchUzFOjnzO
37ock1ROxyIQSuCd3R8kdlICFbx0NxaiWIwOOddRB3gyRoDxoYL5n8tha2I6uunZ8Pn2RyIVSdaB
zHaaH8ttOVrxqrFzb/n+PNiv8P41CJsxi6aLyet+2Eci6qO04Y/tSs9/JGRKXlQe5isODe51YQ7y
l1FN1fd/MKStmriu5dAKUHWrFxMiAjVKxEmy44wVLROE+ht9RGfrYj3fSdlV6Aw1YvzeH5StFn92
f0lnL2q5fBvplznG85L/Yljc4x1VmGzbugZl08Ed9Z9tGWO7bXnZRtJsMXwl5LmYEC+r7sHSm+QH
7YpnrnjZNmt2svrnqixGdEnpTFECChn0OJcSiBCKn8ISpEP8qnC2j3YL5IjyjFhHaetDciBsr4H3
BjH4qo1M+zPKwab/kgzlEG+MrEjbazcuEF6j9dU9/MhNB0UTCg1HIicdokdCXwv9mtxBTS5jJg3G
jBrEg9kYye/Y8ev2FF2D5aybQCtvtUmrqs1g4p1cxem40+fOpGw1RfqFbva6t25rbsaSQ/R4SvCq
x7FL9LCNW1xha8NPcYzAbxOf8WwHD+5zrkluEHFSTGnwu7YBzm6ntJPfsp7UTZBjKVk1rgpJoeCI
7LPtMfTmTuxhGAyNIV3FEeEqokToA/smGChoF1PvrsJ8gsDlP+eyVHUDHgcOKe59Xi+V3YJJedzV
ySDHVToLguJIyJKJ8mLFJiAdysXrQAXBDLAZ+b+0Q/47agmKgb0HLCpQ8TH1c5JMGONukM/5Mlox
Gb/s59SZjDytB/05i0advC/a54Qaevzyl/acW6Mi04FGP+fZ6M/RNlKl3MhRJd4Ez+k3oVRJOHAU
wJEXzwk5swrL6W23f/BVgA6nfrJ0yudcHdq1w20ivfIaO/oIO3kketTa1cSRICU06bOQE6aieobn
1B6pAnxmXKfQJCLcMW5kGOW2ESjTlrPriW1T1bc4ubJgJ1QsUFV3lb6pndEdFxUO5C24CGq6Ne/a
NX2HsMFPSshQJ9L0q1TBQ1kIWkRMU3jPrn9K17aWpO2aHT6soqYv8tvQ7YgadOba+5Y/Zxt5fNHJ
vgBkBm3Oa7R8g88X01AsuvaHBPSJQy0y8OdaiRs/9lHi/Go7labkPycrQQ+q8rMkT3nF8fW1AczY
KfsdVi3LGtmrRFsmXR49zhPq3pOhcoL4rtJa7vbsuBJ9aIcxf2VnDXBd8jO6pcZZElNnZ3nlsmdJ
gZNBi1iHzREqA4WjzxcIAQBH17nkbBQW9bTqA2OCuWOjJ2Y/FGqrfoi0r5aXA+ULeg9tbDkpWnzY
dHLeCC2ovuPaIqM21nt0lKxp+NNo7mYLAUbCuJoDQwOVK9zmnjhmPML4A1A/SpkJkifyCfksGDN7
Q8ZhD0RhIE5B9jraQquOoeuWoW5XdLbDVIXFYl6uPP6pRecTRbFIPASma0hR+c90kvFNFs8kd+Ha
sBxIXEizcA7k9u9Mlir1oSVzcjHnFex+K3AAUfk8C3IYMGFHWK5TlhJ6sMFPt40hgMgoiQGjdGWW
gYZp0aBlpqJrEaI2wMQozelnAq1h2lSxR2hOI00Zo7lFK7qoEXSNX6ehsgF5YTeiDobPtEuC8wCZ
DGTjMDJxahiGEV24GFX+U3aJO/ksn0LT9I7c6uLx12P42P58bF4WXRC6/K25cvRPKCcoAiiN1B9P
wV+aK9v6xDkGsj7dIPwE7F//p+QCb+UT/19Y7Giq2HcCHvmfootmYkXQqbgIjzBW1Eh8NQ+sB+9a
EfY+wUIVbny2MvxCAVEXDdj+l19UQU/7AJf8EGXTySyoxoM4LFYvbsobp/r9Lc2zUkVlSvGjOfuq
az4YxXZ1Ay5SgR8WEJ1e3w39cN9jeyVclqA/u5VH9hb7G3Y1oKVCimw8HIbDpv1gozbRdQ6SEOkh
wDD9MpLARnyK7EdOOa9GMQ2TMCNXZz/IVlocHEmTNKSAgECfmOKoXUkdWpndWsc2neoR/HuXxLWY
SPUsnYa/76ot+8HhIyEFITNI06J+PtnLWUVE5uEmteNz8C+3U5L87KfsWCt/f2umBjXBWjNzPeQh
5D8c7KnlHIYdLF2U3S4kV6N3cV/jx1o7minPSx1M5PszZH8Pr8azLN9mJFWGFJzk9mcI1GgdblLN
B8Tyvnk45BRjpcRGyyL8/kivH5plI/hB74IUweUEvj9SAI/LTJIJgoATTad8ByiWwMf4B6M8b2k5
nBIOfygMGdKR763AlxHVUZ3i4qgx8nVsCqcjA716tZTggncYYaeBkOdwpie2P4Rz5GMAUdl1/Ugf
1Wf5X4ogtjakX5u/2w5+6fv38I2nhQqScgJVJhajwwKq7gXujJy4X9InKtauXUybBrjopqirY/KL
w8fls1V3+Q8nBE6qr9VDPmjDkaxW5YxJtmUpLBJN6YS9f0EHd5HJR0ueuU6nljODd+jHapw0KsVA
Kkoqg2sHYfYWl+s5btP1VOgnfuqHRx7bwfulBnxW4NpULlwa8wcrooP9pJrUppgtzBlJIw5PDdwr
AVrlSZ1G2ZEH9tZwyHI43/HYqBOru/zipFWjgYQeA8+FUhT7FRKxwAgMUZ2dDbRGyda0M8JB3r+n
B0+OSzRdg+lhkJBqW1Rp9se0IOhAIYrTpYen9aSy/Zu0dtoPXxjlEqY+KkgS6V49uMgI65bcAwYh
qOok1HObBgJsjiigWjeNVnPkub11UWp5AlUDhJ4P9P5F2UIt+jk5Qbz0+Bw8nNkZ1tN/cFUUm1yP
bozF1Gc78fJxES8Vy8oQyRK3BwTWAqpO2ZhyWXZ5C0gP6uqHHxXfMaYiz4si6+FVkbfWz7zS5IUG
ebJk6STLlzLDxz7KTAgeEZsM/q12A+Lg3vmSNjw0rJRDN3qGbmibVdq35eb9azlYm9QouCOQxrJJ
Qq51WEbrXL+NBaqFpUAJszD5r2ua6TC/LCs4ckFvDUW9BnkqFQzm+sEFdSbakXlUUKiZPm3EyeCm
NXzCnXAjPX78qrhznlBvk4V/dH9G9JjsMjrvHKLd8BZpz3Q2xBQQKjn2H54LBBCQ4kD1iUoQzP/9
kQKdDJ8+jJBOOCERJIMLbBMKmfcPLoi1nXggdrrqsvaHwWTtjXAdclzpWnsxa/psfDb7mpxsnXCj
D/VfuGHMCV997Pnc2zYv1v5gI7nLqAJScD8ZRlXeruECAZD46xT0v9t6+SsvNmpqFEGhE2UXCy1d
soO3FkTX6Ehe0eXYVM06aecHW2beken9egFiEF4kdtGMh+5r/1LiwQDZYzCIhjhgjZXUvgy7ejwi
MnxjZu+NcvB0zCpM4yJvcrxZI4C0KoPn2YEYzMzRu/nozAav5lLp1JUEkL3Z/gU5owamjrPw0oFr
lAJscMgrMJ3kPhO9duQJvb4s4Ayqi0Spk0OXCjZ9ua76qUq3tKkYQWSzz1LPK87hFMaPnCXsI2vD
6+eEXVx9m+gzsnV5lgK++OKOgYk1rmSoknV17TQkJ9BdPJbfoSbu/pRT/WvWbctEYI1/Y/+CisQb
M1F4wNHCKhwuTALjvmVANyD4iNCijWAiMjoyA1+PySHE5cTosP3jBHnwwMiDzs1R8WIqhMpYzSD6
aESgr7LWZMNuNcecDiqJ9uAiVU2a1oiq7nMeORhQhc8bEagX+BR+0C49C5Lp1vUrOM+dL8VXDS1L
qjK44SXJoWvlWqK9ezDbqv3WwfF2gc31oUnMnxlA9PcJ3rR7H6S44aZTtrWruNU28F/dMyB34ZHS
+uspR+eczbI6+ur+K4dBk7QUXC0+R0ALwR5l89BWHArm4IeWBZlzZNa9NRrNRN8A8czO61Bg2jYZ
AdrkyC/HxOvkJk8d8w73RtdABEDCdWS0N2aCoUNKQ7vhCHovB58KE7V1DEQu46mn7WKyIzdZo21D
GTBNhRzQnZbN1furhfqT+xPeMfCI6Q6LBTY2z9qf8GRtYfqHc7JsfX0T9+4TVO18mWI3jYluWdj2
ePP+gG9dI2+vZ5psWHTOcvsD9rrdtlrN5zAeJw1hu3XvT/FFncVkHGROfGTP/Mbz42ZSKfLgTKDv
PvjMW9lgeRo9pWXIWQWHfNdWtxq28pPEjo/15t4aS30OHWUfQhBxMJaonGaUY1YsHdFOa3y72lk+
wMjL8nZev38T33hqHn1N7p4plNXmYN0tooKgkYB8vNmvsHDXqXdngoxYl7Yw1hwhk3VGM+DIN+z1
k6NT67kUTngB1bu3/+Rg2gLfj3XeBbcFujbnwRq7knHixwkIOcO2Nx+9SOWSYtOuDsa2OFwXNVML
a6Um5BA+jVtBBDetCoIzzrNo1E+TIJ2+aGbtrN4f9fVTxCipmzYNNNrgiHT2r7K1pU1eHKM244xa
t+ZDVqd1jtkD/s77Qwn+1P67x/pl+eBUQBVhhTi4oRZ0ccJqqnyZALcZFjPBJl9qCIsFjvK5+JrN
aXaTYjyPUKz2/bF24es5RLmB+Ur013OV6OBCs5jdUFylZCE3TXdRZlDXa5vK5cKfx+QzcOHkNnCI
dT6yxr36jqtMcwitvP/IkVh59u9vOtRSFiWCXgIf/ZNJoG8lGfRjYjE2qIzCGoorwEWY5B0uayhp
UEPWMedzgI4rL22aJfLM/sgMfTVXKHzxIqg76GMeMg5uYddNzWA47B2NRkbEGsB7NmTH44rG+Z8M
pWwO2CF9HRnI/m0jJKPpcgcOsonmc2e63QSWGTwB+TbT9v1p+cYTYoNFm5a1jOXlsP2fk0/kxYSe
LqdKU5kCrDZET2XlB2vK6hkxCygSMf2peR1uQ0a4JAnKZg5G7ViFKgc3++4KjQDt96/n1UR/HgeR
ExIAuuOHh5WQuOjWCZ186ddmXC1aEQwarWx6sSlaipOJfJN205my+vhM5yhLJYUMOmSLh0FwqZU4
iVvIfNnQvD6la508OhD14n80DIQYDn02ejU1SV9sjOG1J43njvmSAwjxcR74j3KpUQ47Mi0OfVvP
zws7Oy8TTAdlO94fKCUAuuxnnhcMnpD8BTcKb7OoIQ/ZyU5K3dpB0kVKP5oLUYse/VVhHnkJ3pqZ
L36Bd7B2+CQ2wP0hmGPsNbAxoneL+x7+zvX7E+bYMAfrMs3DSba8XHQUp+ki98WdhS/lSEnq7UHU
8uEhVmP3v383zQGxH0449lp07ZuN0HEUabnm60ce21uzn+KDix2X6U9dZX8csL7AhmoTY31Su6g2
JuOaLGOQNgR86UDCvTo4N6Li2CHjzcszaD0YNIpNKs77w8reKX29ZFh7RjdEfG4y32dhb129/6je
WoExgHEwolRvIELdH8YdpEbFkv0dsQ1ko5TS3kivo8xij1ZwTBz8+pp4mVXCqKqgs3odbF2JfbWH
0eGatGoE0lVGkJusuIEE+P5FvTkOm0gO8cqY+eoEj5Ont0sWLGsWuC3awQ63Dp6lI/u51/eOk7uL
L5w10cT5efCIPGzDFflrAzMBQFkyt3IF7tVfkJOYH7kiNZn3djoKDmcy++ggUkW0D+4c2SaYqzhK
wibJg01SavW2amR+GcF92KWkER2pTz0bwPcGRLXr24ha2cGpEt/BWgU7xkEip4iBpPcml1VGduNj
RsWp4WzlN91V5FT6feF1frlO0SOYXz2iNbwT9gxadfP+43x1nz1BPj0mAByR7LYOVy3CIBNshYoE
7NXaJvb0fKtTzLiKLAhK7w/FXuDgTgteN8ghrNEO31X7cNOMZqcIuiD2llmJuSonZ0gb/EtP2nb7
rbAqRD5EJo81mSazTQImhHtPzPNlM0Si2xK+BRoHBH94W6dTGj8msiXKJ85h1C9wpzifM05aUE5p
o5+mkz4RdVmBHFL8fusbcbWdezbVuY/BqbHcaWnCLA/vNL5Pz92RGFfiAnwTHp01kP6hg1c3oa+H
l44cnkfjT+DSP8cl5b5rkL2YVCGPTUHwFf6Tv2vzyJ7SBRixOPhh+1lPRojyCoyQ42cvhgZgltJC
zxQbXmX9CKA3eXIpXTYZVzJKNa8GrawZ0OoN0eRU4PzGa/MzQgyZBH1nuDCiiWC3rIsWshKaVCTS
UY/7WGreOZifIMzWvt/kmL4SKIM4tUQy98mvydECaOykhcCWLSzCqCwR5jEVPpBkMPOLaSCONWyx
DBERNOfJvYX10K7JQpWBe+0Npe+fNEFTOF/KfoQAWyNza086HrAJoQxe/9qtbMw9C0xZFlnrpZ/U
W1uCVfqckhvk44siUvY8SNGCXY5zk2l3Wgj1isCiDj2WAA7mrIzY0E8HpIgOIu55Lp7Q1klwyr1m
nlv9mKPui4ijO8Vblc0Xrk0Oy4lJelWvCGZQoQgTtb1vflDjnWIZdMXSC4Pwl82mSoB7CFNbR1pr
F+EZ1rQwDlcUA6P4XrNJLIKFgpqeuBa7kT8LadHTx/sYRMl33rY0WAUA64ObIMiEe2o4hB/itTIn
8yGfjBjWd1E07uPURHpGsGcV5/h90TDW4RrwrlAevgbbIZnZPfwpHOPuZZGa5Mjmc61zPYQ3/G5M
33xqyqwdF7g+8nBn9XqUsSGsvGg9pl5gb8JS1y5bDqQpivUxnm6tvgmMZdZiwVyZcnCaJ2Cz+gNU
RaBduD+J5ppNEt0Wcx3DIyXPfjzXpZunC8p5+kx84ECGrNfEfcLedsTeauRsXhZGk8bfzMYkZAM8
lUPGrhP09aqnyNgDdQ/LEKp8oTO3CXoEBK9P1k9jILF1QRSmVix92mN4yH2skMzDMrlsu8T4CeUP
4Vg5yNnaYimebgE6iubE0fsRMZfp6QCo7ba0l2lLxKaKS6ydTVHp5lOYII5didD0hu3MQdxZtMY8
jZsAcR/xC7llX4SShI+lnF0Xmx1zVuC31mS5Jo/JuK1GOxrQ/5X+eOpVDmeuJkqr9FQEUpcbGxv2
z7HkmLI2SQQqlqSldd+9OXG6u5jNMMkAoTZy4k1ddkEUgOsbROe6vPDS0OyW9RhNEbXXufPhDw64
CNGn6kFLpkKKhi/LBXEHg4Yz+QLFoYBYH3SiPSWsARd1GCdw2VJtju7n2AU8SIYISI48xri5STrD
vmPhj+4rfwquWbvNFOKz6yZ3GildLDei1ufdyJr5u9Ht7sEZ8gbgs+snDzBw4vyMLFTS6oO2JoOB
PXigrfQ+zZ9A4Rp30UCjekEHq4NnEJoDKnefGbscp6B0vytJrH41lbnR3ucVBnG90bpLGIAUj4go
tOcz1qHicpidPjvR8sovd07QpESxeUZ9U4FORF+aa+L3IAMfnHMHk3DrJ70Zn1eRoT+AvnbCbSWT
TNuiDAqfrNEwKszBLfDm3K+dnlCWpNIWETtGsTGgiibnYUEw26k96s69G+ktXo/eNr8lOgd2wX4/
0mpe9knEpzLUxZkh4QGfV31UFKvWwbe8FiOu5KUbROOgUjMBzC3GsrW+5JC4jVVatzlavHS2xToX
49j/CFDp1Bc4vj1yFfposNasJd64CDyUjEsiFOerbKak9r3RW/27cIMwvUPylBow/jUXVweB0SoG
y7Hapd8bHWy4PtXSLWvJYG5y0VYwJWUwQ5cOAWE5y5a0v/Ab0MP0RzXU5r2blSLYkMCF3TSxMoO1
IeYb0MAuJd2DeowV1tcBzv78Nkutxr8PCdMLt17G67qYoAmQK11a5jXyYt1emklgJ2dG4Fv1glNR
3mC0GgNMnLXTwO4TaR/A7SyT4jIkOC+7dzFWm9vUx09+jkEr6O/QVUPQG6uKr2SKcZdwMdqEgomY
AMD3IyCVi25INH3bSGb5g5b1kbtMOnChthZOmNZmHt7aF7HerpHlkPnj+6VMd0U+zeVvsmhxC4MU
zx+hUHhPNcbF5ueUgiTlzyIlWAPGw7JazVrNJqEi8uory0ZmNYs+yHT/itWqbXcYz8PptOIdVcGL
KCIpypEDNhGblzXBvVm7dXyjiV43mOzClYhKJ9FsVZ9/uE4Nsotv8iro7BOjNCqmNP52iJRi8FDj
CqT6RA+2keiZJXMSl0QqjGN62laNn+3C0PYR1s3CxpoUc55p7kGNJh2RNB2Z58OCCCJj+N75dPUf
nS5sw+sYDl/70yLTklcILqLzuc5D8WSXAd6lkWg05zRGtgEtIyFP8kS6gxavA1w8CFZcGAooBjBv
D/2ywGlef2VnREbFotIKwtYmNzPsWzuVunHZ4K7X790+bcObiTvdb+VQj9llY8+1saG9SLxeEkor
AvXaZ/eja9ryWg5WgTjXzpP6B91W5Op+Ku3+xInNWj/RNTGPyMh7b6Kq5FmnTotx/VsVzdTkTCPJ
m4VDN/4s0edR7HC6UzyfDJ8kpqQdDOAEaaYPO1xJBKkQxmNUl61sRpagauSZL1u748VcRHpfaN/z
PNVIgyMFZ9xoOiOc2xgsiU0SXONFasQFuNBOUTTqAWvaBhkKcvA8nM3pSwj+y/w6uJb2uW56orcG
2rndz8rXh/GzHcqSaouX2kZ7E5noRxbkFJrdptO8yvjiFUkC+rGz/Uet0/X2qxeMY4FGrvJBOk29
1jtrPk9URDWNfCMNCp0LSBldeST0xyoEn/qtLsOYT6nM5d3zZvo/3ud/oQ58ca545X0+j388NYco
cP6JP7Zn7xMCIVhQng6cDY6hQqX9JcFVOlu+YxZnHfSOqEUMjrZ/bM/iE6dNX9XWQR4ijlGgpT++
Z/sTQDklbMKuTLkRKf5HFLh/qV//ffhzaFF4ysLrO8hW+KmHigshSeUxOgTdLar5jUccJVpP9paE
ddcxaUudqYO/J+t08BYaRG7E85wSv/gOAWELO6o7dyOssdnkbkDucwB8lcTVIrQAXM8BiIh0rqKJ
vPVUPy+wcxAETsfgOjJzl5jXoo3Cjd+Hs4b0Mm62Q1DG0aZFoRMsMi0FyDyIAdx1EArtibONp4Kj
Q44hVNJYabN5PGVfMaGqqD0+BDBfocN67VA1gIM1/4wChHWfWZ12j3EmIiS1CpNbwCL5k1uU3gkb
NfVd0vR1PlbJbrIUNsCH87p0O+zTK5S7yQ2c1+J2jCuCTYUhxocuzczTga9bsHCTHrRoGXjD9zC2
UUDaE0ixbRC7QK4DWTQF2+PS/x201nCHe89xiJMb7U0/NpL8kNmN4dKWZtssGkdChuj0Vtx4uJDg
xhRTQGpObjXXMtWtxwI+zUkLLk4/daQsH9PJ1PgepJl2XoySrJyIBtj9lJEBs43bTJSQkDm5LSwv
tD3gzCTRhHUjahjVZv9Attl4ltZN4cI8icSMHsqrvgC649BAnB6ZJLPXJ9uk8kaAxi3ZMIkzXgdz
J87C2eseagOb8jIZBPSPVpBxsggEbG3sKjPQV6tyTJIaQ+MzEUuECjrSh9+CHKW5dMEBO6uRZerM
So30m2cWTbZyss4rTwcu7qaz8wmrRmflgLxkFbJYRZkhFqZdoV4dxna6zPgT7kLgOnpyJ/+RIxIt
tTBNOrozrkMscQK44nKkZRKvAqNBpSz8+degy+kKvbndb/PS8fOzmITpamtiq8PKFdZLiywZAyZv
nFnXgRMXT0Ury1+R1o3BCQhld1uRLJivOsyYl5oLKn+NB6IBHwQZw9xlaWaRD58lEfMvcC+sueqL
E1mRLbzus9C1YEA68t6PB6daiCqWxVI38uJecpYol8R1scybkRneteAzmk2INvo2J46s3FRUs0B8
4AoiJpCa8hJvCLtRlA/VZ8ssYzKl85LnrRdGeenkAY1ojC15u3ZIWvou2Q8SyYFKA6IvDtbhQhoD
0G+8sY256FMDmu9Q97VYuU2aRRskZcVpwZZz2JBfkZdrr/bnbAkQKKFEAdohXcbmEPkLonJIsNB7
L85Wddqm9CRyL7idLD3/bfDZszYg1GS90MNe+9bhNiZrj018Bjit84xF1ztmuZEaIcilmebwtGVB
nUU3RoN5WLfXZSONi6bwvYfA7CBtF74fIFhNGw3ET1BNv5uw1ttVTkY2BGsz17602LKhDxtKGWyH
DpakoqhVPFJpIPibDWoQuE21xwSMyrKozW7kzyHJXc5O5l5Qhp+iFXnzjr+r0lQd4aLMIxKZ0DL8
VqDuG9stq402zuWtT9HBWUsbkccpmpPkt9s2AeQg5cPL6yCQHDynTL/2zTB6FMFftj28OiXxgJRf
Vq5heBmurDRur4cu7eNNV4qq/9IpK2ANK8i7gsqPQ9BvpACgx7qCRVGZCDscYMBavKbW2fpluBpI
+mq+5XmI+bAdJe/OsyWxJyMkbgo26OLZsziz0/0RKCPjQLYq72vP4+ep4XRMXTIIFr0yQApKxN56
nKRfX8emmTarJNJnYsUH/VvOAalawAzzy5vaSOu440UDSX45wjCQl7nWZXKTjYgTVhyPc05NCaR2
MO5zLtgPZf4lpz42XkurxOG1BiRXkG+jlSHGRtmSqTK3Hp3OrB0Sec62jYiEqW2qi6otqJ+EvGTf
25J7tWIX65SncI2qr6RNsIULa6caNhbJiNyZknZKtLTgk3GgIaeHJqBDq2CVt0TYU0SYPP0ERDyc
gJJAnVXryS49qfy0fGj8SL8KMhnrZ0UM5HwVtTHuJvjT5i2caTffJaxbF1Ki6PxSzGJstn45pORN
heR9AfPim6fnaUOWdplO1+4Ew2lR6IM5qeV8DDgHUsWeLr2uC9ixetCYwHvj0rp05rkZN1FW2EDY
RNp+0XiQgPkHljRZJUmgwgP6fqsZf3dW/rNv+5fCtv7vqOpt8/RUZI/Fr5fWKfWP/I2rYXOmVPko
8n0HLYySiP7Zt3nmJ+CPyroOsBjfkuqR/r1vsz7ROfLwnSMSwlqsuCt/9m2O/4meI2gZJc9Akf4h
XM1+4ZqGM6VanQ45uhkU7jin9zs5pdtJusTJeFFTzOhNJs2UZgu762O8MWYbWpo4l3lc0pKmjCfI
WMstt/4aiCGvjqBZ1C71RbtC/RY4EmjfkRnCD3jm+rxsqYJFSFQl0LiozdAlbTCz9Kg7bbp41O46
Eo35FkJqCePVyILQZ1tc7ENyH2eTuKUiySrCCZSYLXDumsSHEFuCLEwoUScvHu+Xv3a0/1X0+Zcy
Lrr2v//16pYJi4IYD5QiDTvoV0DrCd/I5FjZhWbquCANvyedcfJhg92XdhHLFa18PB5jY4bNYjDc
qFm1LcEQ9x//GWBZeXK6mkOHT44vYiknkWUXuRK5/misYYg2cEoTAmJytsbsDTs85KAow8rnuDpk
3WnYTaX48f7vOGj6ODTKkEQJEysSJxN+i9LbvOiEB0mXIDob/dM8xQ9qnLqsrd3C7frc188o3czm
bYdXHMliLTUTQCZ1ypPEdAN4WwX27Y//HDQUgCRNOJwWUrf9nzP5ThiwLfROK5JFiiukblC/yiGP
gJyVfLEKis7zmIbTwtc4MBHkOtjEaSwMyj7pVdkmljzSc1Y34MXBCEUTdGIUtPhjcCbwou3/IujA
iO4Cyzvp3RY9B+FIdRNukw5xhIpbTDy4JXoG18SkoubkyW+no4p9jBH9LPHb+xkebWEknPA/ENr6
Cpv18jl1ljY3KIpnos/8qAi+ew2JLs25o7e+U5OTqMXIQUy9ttP4M3v2uQyoXRO2bBMS71Ww9VIc
TMlv3Z4cfVnIkqIuZVOtLM3loIVRSJA2W0t5Fnac/R6jaRLtugG6RcF46Lw6fcw5O6hr9Cl4PQak
yKePXV+FnVh9bAqwHYQAT0MRwIUiXBxeqeYkft7EY7AJaPfW9QI/8yDLE8thmyIJFTFwoiznsIYm
vEALllmKHtjViNztuPELjQ5aw6d18f7POpgG2DkQDepKDeOxxPFN2L//lWOhJytJY81V8WzDPr2u
TjU2k9myI7nj8xTx9mJbjTSxZetRhMfejP2OKPYEZYnhsE+NgA43Neb9H+CMtENKvj8bQ4OVeDGJ
GTd6LqXzC2WCnl1EVtJ2X5rY5H/20qn7GnE+YHPIWcQ56XKjH8/DNo8r+qhQeBLyVqb5YW5JNV2+
f6f2+9YsJMriRS1DuSnxvh46EDwB1rUNJGHxleZSKKctRZexjtA/FnmX3RReNUxHXtLDZYxBeTic
uy28sMjXDvVKXWZNmgfuctOXsy4+DzrNi7sgSTXn0o4I69pwA8rwZqBwWu+8pgiyi1qR16hrwD86
Ri0+UIure8ByCq4OhZvSCx4aIgMzoV5oZe1mxqFxKcp+MNY9fbn8ZKYHxscPyOSVW+Gj3eVRbSxp
kPRXigGKg0d488OYU7R7IknevYDWkWlrm5oiHlE3pQsYjZU1LQdYNMXSCuEGf+zbpH68EqFgvqX1
TtKEUse8+CQYsgbwCtpkk3JOHq5SGMgecVawX7fOPHXm11m683Q5VHNc/h6HpuwWdiqcp/en0fMb
9WLFUz+Dt58ZL3iyrDQHP8PubF0D7Umu5GTGp1NqGVf9iGYANsxQUxCIQyKg1hlNqOr/UXZmy3Ej
yZp+lbFzjzbsi9nMDRK5cN9EUtINjJQoILBvAQTw9POFyJ7TUvWUTpt1NY1VyUwkEOHu4f4vl5WY
iuzCw/MbY0eVKmxpe5wxflRDOy7tnyLU71uRK8OpApgrCBCXcPVbLMgjVxbAb7tDbnsMEhh9LsEu
qzByTqwg7+rE8FDCPVY99kt0X3MmlZPnieyAvH4VfEK1NcVxCB2f7qFqMSvHlyv0yhtW9h9BHT+v
5be7SMACx025CWjq94Qqh7VijgyKsxuD+nEKJMNbOjB08lF9ZeJYW5ZMUqpVS8Y4/XAs8xF7PsFG
7q3nYHXqKalTp96Neb0sBzTC6A0sllT7LOVM5br91uSxgj51NqVb8FKuvsBfq+7m+yUw+whRz5CB
X+bN/rmgYsNLb6aHUVwhCJDphpfK+ofAWSSisJ3LJwRNy19ZhbNNL3+/oPR6+e1OAMyEixfwf2xK
HeH/ZVmjG2MMeE+NB2Vtq7jDcHbBTXoaeu/W4eH1Z6hoiMvANOr3nvj/l5L1bz8Y8K4myWgAOqeL
f/3gCV9jrJG103RTl0sSeWN/9CI/yw9m3fQMooSZYrc3WtP0B+Wr34pdvYUAHbJU6e16LlSZXz85
aOwptTeiYs14Qj3UhRfAHBjqt61ucHsM1iCzk0khuprUpOJtt4JZLf+wXf7N16dcQdjcx0BeU5t/
vYjWqTLXCJcJq3uzHw+9VJbcGfiTtLvOs7LlrmOolpROmWV/yET/7pM9zm06EwHY+t13xepVt4Rh
Nx0sx5L+oZ/TOv0xsqexflp8Gg5TyHxu34XR8Kd8pBGCvy02Dnj4a+KriaLo7xKSbVnKhvbJeAjA
H5tJ5o9Kn3+s6HzAZvAYmThuJRtI35YeX4DE9QjYq9mRLNPxojVNbs5/vPqRZGTxgSjTPgK/PYVi
RGMHY6yRONA23iVu5N1bFdbRZW8bRvc2Dwr3MVpf8g9P//e6Cbo8FGWAbGDmwoAQ9OvT37rG7AaP
TOi51RImq2rCT0Nnj5+Wrjd6HD17+OcDzc8tzqRvFPu//9q/H0vZAjBZUFmlmEREgkzy6+eLzRKD
vXXjoVzpPUndE533Mx6jQYLrWrlDusmMcEKxAb/RQ/OMm1aN5QVWlQwVHOLQzTx10GkBCqHQTZt0
9g9/f4l/XaX69jD7cfGb4sdvVyiHUHYYQ3KFQqwqKUs/XD9vGmVNq9MaPxtLicZbyADkD4/m390b
jupQhgH+UVf+jjd1cVuTEc2xQ+cs/SdMmvM1KdhM6c63ar9KGjQVnstockZQIJV/ISO/uUQmzb4z
a3+TNNas1ssvQTLkL7ac0/A/QyTqMopOMkLbtNXhXEAv+fXhdfm8bRh89ocJtehvM6YFzG/Xhh72
atcmQxPPLr4IHvy9s2LzV9FLBJlpAWL6w636ayBlOIZtFMRai8v5PYvibjh3XYeWdxb5ucFarkMx
xFVrG2eN3VqMiBbPVED4CmD555md5vvCNTPn/u+Xyk+ZlV/DChWla+lzqF4tv4eVqCtWr4+M/iD9
llZ0X2Jgvi/mCkDBEtVzmDB0mF8ZLtVM6cw5/dKU1EGHFdvdK/x+N2Y5W9k8ohsZyD+FPP0wfrs2
aAmQJD0Ndeek9OvDyttaohG29QeqEd/Z53NYXRrmOlz3ppldUFrUjziyN49GG664bRsTnees8Joj
ivw1s9UeIak/3K6/BB8OTNpOA1UXWk+g1H69JGVivwiKtj+Ey8gUfRnb4TGNRpdREy4CwDlV6B5l
5YvXcKnUFbiXmnarb3J8b+qWKXvVT9y+meAMDlIFzMzhia37qWTyuNvq2jxIaUd/ovtYf8keJEpk
dvST9iGO/d4dstdtLMgHFUgwv3PAw9RLLR6lJeucIRnGDfcTuh3q++RkTfkyLEWY3wJUVcMXvA4n
I7Zrx1iX+A93869XRR0OOpgxMZvyL15wbtd0huPX4jCaLe7xtOUryTkbPlkobuyfQEQpR8Mgu6/U
hU9VuwXzPVPE1Pf2Qd1uxXRQrtu0D39/YT9JL7+sPBqqZFqT+I64MWpVvz7mxs+3Gaoi1DqjGToH
mTPXpvPpZCjgMD0IZs9FknrNtyWeA1WXL41pL3QP1qzGsV52Hv8Ku106GkVpltf8nfJOnTV502Un
lsU9R7bXHRD3M1ShTm40FuZ3nFd7PqofQ2XUf0haf8kIEJrpMZAwoQ5C5fstI6xbJGjemtF+C3n7
Qyuk2V4YUwOiFBzyINqY+VSqdjLY2uYPsqw/4Qb/uo9d7iHMG2AAhBkKht8h7ikAZIdgUhzXrldF
dIPT9MbNiuDI86PgjNUixmBEy4yRqANmbz4rSQd9y5wFpJbfL/70ZfnZMyqckZ5T7s4L68SSSAzb
O4n5qMKnxVSZWZzMbsqUPIK0l0Z3skti95NqVFv8cILOqD5lZrt5X4qefJzGdEn9h9HNfOx1lWGC
sdPw0MJOH+ptTrGVNtHy254gOmOWmkRl5fJoxq2I0mhf4xABDdMvJ952V+K7guGyCKKVlyx1a/bd
waxkX+HdKIuSP18Bg9HcIl7qj069TfBb2PTpGCZ1EOnFZHGuktFeRJVeOnnd0J/q8lD3xFThZjQL
nTQbR3HMCoQ3nZgOfuOr+3oO/AWbi9Gc168SI5MJA95stZpz16e5RBCfG37fK9PvU+cI88pg6Jqh
lQGWiEjuuhh7MCrGcrlvHH24hI3MzMsrU+4cwoWR/m9d6Y/+9eCJXP87jneWdwrrOhq3s9KdtiA7
oPO5qerGqH1/ce6MCPcm81j0E7iCs85307ToY8P1Ok8/H8HJ7mKBX9oMt6aFuHV7/XG1omchWYdt
UwE9OJxfPcaIPudu29ht0hfbE7g6ztG7cMstQ2O7vZHdmQ6txVdmGVVLewEsnh6jxyhsBHHi2RxN
D5ksrEyeW610WHg5XVFuvXIKk3tuGm7Bjc1ttUlO/MPEN57zqdieaBmM7PDS74ofEX5YPKfuY++3
C2N8wLx1zS1Jm15v4I/f2nWDlXgKMP/k2/t2H7VPdmZX3n2Ifc32hJHJMF1HACp/+IwGxkcgiEv3
IubGVJedpWppxBwlZWomvbXlrozFEuU8S+CV+kMVTsPIIfppE7y4iCkbd9YqdAdT9at+WgPyzuUL
WFbTe/RtGq/oK64zfqKoRMonHwlGLhlUpb7y3KV/+4JyeLNiK4I459LddfZilNFxMkwL/cxCbi1G
QJYKQnbF1Jo6TrtTRuMoDgE5+NdRtInIOUMEVHdMS2CodnRu4l8yVVd2G6VoKgikOAH+1lXVXqwg
/VvEmtJgGW9njylos4fWPIVmnEXzpi772ZjCNKbzt/VF0uPxM+Mf7jlEhRxqS4QWWENm+bSs9dA+
WYPFKF8g/GqCnBZTqVQc2FvrfN1aQ18y9IOMoldp3YptV3TzUstzDkt8x0PQi5atZXL6mu/NqsuI
8Q2uH9tTF07aRh0OMuvANtFIXRO3Z/HQqXE9oJO3mLVsLMEKti3/0kLos3P2AtCib1xXQdSK+w03
Z+6SaMBInYo0m1hsgQdoXhy9dNY/ylk13M7RiMrix/suc6ZZ/xEywrpFbW9RMYuHDQCxEQFmR3/z
RdZFznV6OCazVwgx+qELNx10WIO7UfwohsIpPltGOqB9u7nuDOJ589COypcWIgfoEpHeg9KtaRmW
ZLwlrjoMNt5MNRce6yjL9L5QXkfszBgkgIMScEuwf0aKU2e7BfBUiEsWPcS7qC8G8dTZ+DkfrZ6m
cRhH4GtK7V7VrsUDEXCO7q3V2fgvQelsMERyyt32Mu05A/W7j+e0eR3jmJhXm4T2Ws0k/PcvLPIy
AF3qCWuJrpCG7Zn/VW4nvwWTyuTzUGYisBLPWRgMjtXaAN4K+7bbmr21dLLbuxlr6Hs7WL1xZQ1D
UzYHxobhcDeNUVWc/E4BuI5zAzn+HQ43xkU5yWzOk7AqHOTLM8Zm1wNtV2ZZaVoixgXDw0B80QOw
lT252WBzwWlR06j92BKIo/KgPmYa3L/GRpyjsTP1KLagxblqA5HTlvAaBr2Plklu60Uf9RO/pJBk
KBolUkzc6RBA1HoxBWIoX6Dx6mWoGtl7Z1k5eusMbgW/gnu8ckb+lNGL4pnSpddzjWVJS25o7U2t
h85SQ8tYElg24HWbH/QttJNZiEsWbNOfDQox1djCPQ7VeZZJGJ4HkRGyod0FHLCxyzEE4iO6cbJJ
cw65yDCSJnIBhu0+EhvFhafmY945YzbSpsRm57bqVbq8bpDbuEcftZKL8Rvh+iOXl1WRUmA2qJ7o
zYUNMu/P3tcToo/0W+RAOriS95Rmp17G1hwsV5dL74WXN/k6X82N0/NnwYSsMClNtnpPoMSkc3EB
TYQd1Syjzp9NmgkeVzWlhb5VLvgNttR71gNULlK5m5WZCvufszrfyHXcDHzgxQYww8UOdmhpdJuK
vfchEdTbn+882XpHRa3S6yHzVj14akKAgcauqEyKmKleMt7Kayqe027wC7as5+c5eGlUI7dqeCwM
rBz83WKCPTnkVgsmJkZVdGFX9vi3EW3d97qU+Ti+mDQ9FkSlk5E9GDpIM/B7ezFN/UCAUAbUEOcs
YGRADjEnj6HXDgqHrims99RXBrVeN9Q1euuJxvUNtZ/t8uco7/0TgtJsXNjNqxY+2oNo0wnUQwG/
NI+Ro7qMk6Hf6vRU9x66l4+ljT9c9TQMUgerKBWYhn3NkVjhN+y7BsLlDp3PtNU46m1dButa4hYx
EBvnSS9zB2lwQuTYKPo6h9ZBvsm6XucSvsDeLCP9LaioK25kx5J2T505O5t1a/c4eRQvW9M7gwXW
3yu5FS0YOdOw4nkxePcG7SeT2k/AVJt/3qkmD/Tn51XKOFQY/thXTx9lgSVKMb124xrKx9VwHDaj
m+aIDCjAS+a6c+tJh2GRB0JfdOfqmtDRCIlp5+cIyYhrUeSkfSGR0hpOE4JxPI6P2kPYQ8vre8zC
+JJ1HlERPyxD78/3ICszHuYc1U0as1b0G6ZDLfk6HmoUbCLQBAYI1iKOxtH2magTMFrXXfE+i/Sq
8HCaYf2L3tGX9vEWQU2x254N3dRyaZ4zTrxyxWiFLYIuDGR8bO0E3rpJ6xT9MF+17+u5AUOq13Nk
6l30AQjpcjC6086pHeoAR8w/Pw40BG9Z0vpgXIJIdFP8GMZ86O2ECh+sp14h+msW1TCNG8hNWdoX
VZUB2BqggJRQrwzHCLJr6v5WPAWzMTSfozwN+7cg4vN2Ep16dzpGwdg1n92uMpnr90UZYnNmmvXQ
zScLJUq+cV15OFEOEC29pGDUUz6DPesRdFK12MC45D1tTrwvxjGSt225betz37RO3SRyyJFSj5uh
tCnD5p4n41zlU8mxIy4jrxXIYLcrxu17FnSYV48qW21+1NtQ9yhfg52RQJRL9NGjuIfzgca2YsgE
yBHAyNpjrMiCuuV9PVoX+VTZzXcxIYuN9m5ub2kfc2/KwLqc5rAtuvsQUI5ZHSITxcHpBhqGguHf
zS0MuWASmXeH+nqIr1AZjfrzkRUKVbHvjVb/5qJ96J7Sci1rY1/btqxvuhEGVHhSPWyt7TwEsdY4
zOO33LH22whDDt9md3PhTjAbTFdyZIO53gnvPJNry/GPnQYRR2rDTA2vwbwxhitsC3XgW1jeOuIV
LQk8fa+aP0J2J2yMJhJqG6MiEvu+jvGMcyJr2U9hgcjgOHZeDrMhHfvM2k8ch+qHol47Myc4V5kX
597oRc/AxUOe7CKrwJ9iGW1WvV5NVrX4sWcEZoUiiNHBMN6hpLFM4XO4WawbX6QDOEU3s4R3ZXtS
l6s1oFCdz96TXIEsPNvRLtaVr+C8v6QxMzcs47HewCMmjGL1oYwDyEjIeD+beoBKeS8X0YL1Ah4p
uxfWqbOpWxzw3FED2SNSOguFYnL7eTwpouJnXkC/b72QnaNzvbPSFnHi95MuzHCdvX3CmhRJtNpp
qw40ftNCXH+EC0AYDRlBdp2O+hR+6WCpXcsUMx8ux3q0J3HPOTGdrdgv3aJBcMMSuuofglmH9hXm
CD+KsNYJOAgzdirxKiCy58Dc0+krhg9+NSV+W/6sSdNa35YPvITptxyznCzUAS9cZEDOGGGnbE9R
J2fuqY11H+GnqI2umQ+ldIsBK0a/y9fwCIi7Qy1bmk1/50xOb/OsJbeNqMGq8cwU/im+851iUv2R
xpFfVcTI1fN/3pf3Y4wxjpnVx77vj00yjOGcA+s00PC/NhGX5MKQEt74K8xZXfdkv4dlQd3KAem9
cJ6yiJbNYDgakNNEpo5n9XvIm/Iqop75SK5pZwgeSBkaBkpETVbTUQGoH26s4e698hFTqmOes5q6
VLBhIRNUp/dyPUuxWGzR6YBYx4FiRQGGeb2jWw2WwvVHHEOJ+NhwCkdLF1pmb29Du6+EEeUXS7em
q/11NSK1bEd4ElItCSskjB5M1NDaLGmCyMzeZDZiSRHNKGydNpEbeJ9DWJvxA4tYP0CiYVe46y6j
RWENJ1p0ZfhGm8D81OMdpb7mi6NxUHnGYzxieSq6M3vO0vWpS8t6wRJic7YjGHdn+0RptfXGESqC
p6Ak0n7sMY8pW5wYVQ9H7oud1lazB9dtC4PmcrRkWCdYEvht3C+lbO9F3W8+ZPHKEeGJvreBvFS0
rWu5n1BGeLHSSuHJ2Ex98VqgTMo0YWuDY+MoTIHPJ3Tn/LNtgnr6UDORS2+wXNb7cmyygpuuegq8
H+k2F1mU+GPYlIkLZMXnzFKVnXfCzsAYpmSsO7NxEtKkmwr4Bc2YHk1LTU1Dj4w7R/EI/n88oLBp
WtWll/fj9vpx4vqosikDdNXz3iR4P68Y+F2xmFz8puf7LOoo4LGhBP+NRZcEQAf0vQlYlOP7QT3j
+7bJ+/pX7zWU/b6r1LrRblzoHrE8BODL8uX9yF2mmy41P+rcjy0ReLMuq3uz1lW44Uy9+YW2Qffa
z6sImLBgEcKnbk7YLStUVll3NiycdJkJ2nbICkvyaf4oR3RpLQrMJdpkLLehuJxokRU3rR3mEmsN
w2zrc0wb/NJP1kzpkEFPV5+DDA4IfHzkdorNX7b4vXCYSU2OkriwWLACTIxsS8CR8M15d5AL2PBB
tZRW9oO4VBG6tm61on3ZK6HwAmnVUn1iS/k59Ld2HcwFyjZIkbPUXesFeVWnW66zsg03Pxams5m0
T/x+M/egL9X45kTYir9RS8jiNQ/7vnjCUx2mQzxi0Vi8ToVhLZjiBGB70NEM/MGVOyhH+jwl1kXj
njbUwNav3VLr9pdq2s5/K4CQiOKYQqrlde5q6iBoZkrH77abTdi+782jgFk+vKKxAeEIlNyA8UGL
oVcmgXSgYqA2wpCFX+YxHPzryUl1JlCWjfT44SOGseNC2hP5ODtUOMICKp+spZdGRWx5g1GhWsYo
kgfmv+chaTo1l4NPqi7EBhPCKD2qNdDhK8IQeHvyDJtNkXRsCXdL/pmkddOJ296Weg2UlkcbxF9s
6Q/H1TOBLtI0DTv7svFavfhEb7a8fS2pqLHbHR3d0Oj9bhz5MCZ7bb9TgTPjvux7KmVhqg/wIE1g
PIlHo15ZPC2k6yiKbRmVXZSs7z0ANK/omMBv4xBt9Ir9kzaWG/q7yMI96QxC6Gw+b1C6xgNAy86/
DkRnc9vCihrrU+Zacv70kVPRYfrZPIXFSqpLg7RbX1M36y25R0hg0TcNhx3u9cJchK9Nya1vU5or
g8hsmOzyNuZPEbkkBeqsOVg25tTQIl2awbvAsGtuhikGa5xgP0CXavYqclKsBhjPN9ty8dEGYBir
Kw0aECXBYfjo5dGHpXKYpkAHkY/DYjbDcrMOqBXAwcXBegmVhxzkrFjA07z66zHonTmkTF5XmAS7
YfRgrceAYOiInYTdLTwXa0J2ZoppjUIHisu50D+asOWaaOb12tN2LfOaRzcA4OArZIavC3zY+Tx3
0Tr6FwO5Co4AIhAzbLfd+t5RE+UcOJfc97a7rtCbdd42UWUmtZeltms3t5cZeSOEQZT9/HM88x9R
Cz61Nf/73/pvvtF55KCYTz8NQ/77tyvxDTBW+2P621cd39rrl/pt/P1Fv7wz3iMfV6dpmr/8sm8m
TFXu5Nuw3r+NqLD/07ZEv/J/+h//19vPd/m0dm//57++tbKZ9Ltlom3+lUWA7tG/zLH+Shh9g6aS
t3/5i3figR39A1dGnwkQgrPMtGymre+8Azv4B5qqCGZqScmQH0yHPmgHhg1h9CfayzRDwOWg8f8f
78BwzH8wSkI6EVQtDAT7PyIe8HI9O/3voRtQSw9MBcKdWEdih4kYxq9DNwgzaD2oAI9tOc8JRzlv
JxHOijNQHqUj8USrh3vLHfbuOleXlWlP1Ajy3HT6r9DBz1J/PvUUgrFn5vKIl9nBHjgwtHYmd32g
8l0lokRG0Z1ALaSMntP+pU27XaZq5AuK8xXCJWI2zxy+IFe6E4hP8YloOd0YY38IJqfYRcH3sHe+
zbVtxsNSHdJaw2Ors3kqvkKK35IytccY2qt6aqYGCSfHwwvLGZ7SxU/oLSBJiJ5O3MzLjdPkF3AR
XVrv7WVTiaNvjLd+GSx0C6wZEtl21gRc/IxjeeeW8Mfog6BkMb55zvZ1ndW+ZERLp3s59Mb8o1f+
cqiqDgjg9lqU1Q0SwHVM56U6pzBMvKD4iqCWTHxnOAR588PYgAOhI/d5GOpbuSI7E5kjI6noG4A1
18vORP6kjH7+WphgwQPNwJQeUahbEBwG/rfs5gldix1NUeNTU1R8JxWrqaeEsIL7sPTFrhuLfkf3
Fc+pfvuszw9TpdyjGTRJ5Th1gknchTNaI6oT400jljt3tm8cGLIbgiNYjl+VUVAg7dB8gWtVxVGn
zqMSh09o6FcekwrUHgd8LIy224elbUKfS4vjFtR3eYHnY1kd53BQcbbduSBznaG+Zhx1Pg65jAO0
pQZZ3GcrJEsjM9oD7Xqaf0bwjUbKrRH454w5cL7peXGolRecae2PRuXWyRw5EY2jejQu2CuxBBaF
QFGLKlJ1zURlZzmQ7ZrBQXtBGA+Y8WW6x2jiPxY1R5Rbnww3u3BLiG4UzrTA+lf4KubOU471Awcw
iJOrv5xmpKUQyljTJxFaVPVkHGa2gunKupxLJlD7SuXprq56sVuJ+7vCUzQTsB/nBHQ7DHjnWc6V
L7tnutxQPlp3iRV4UCF6ZIZceCFzEBwgx60HI/WQ5+qjKzGsp1VEdeJNwXleM5yeVnlteaB2yX+D
5jm6t0TzFxd3+wPgeHrZbcF19fnnktoGHG2Gt7XAzR1e4GUph89DFT2aRnUVVPl6yHtzYAva6tpt
6jM0RWSyyuLLIiljmFDMe9PpnkqkW+Lebq+RRwh2KGPV+6wSr04hr6yW4hVLvmIvHPMUFVeVO/fM
lNzlDKQuR3iJfkTtLhZHe8Vwm6p1N45kSYy28VSzIhzHVDXDk6y+LRyA4wbNODq/hgefUF5Yg3jE
O35OpqU+1X3FBs/zJMjo0geF+hY15eU8yTHOU88E8aY5AZS+inkmQ+ydJexXJilHe8QYpJdVk6A8
VfNZ3ikSShtCrPGEcFVe3QCn7/cdGySf7prUOETRV3oAiqVQfMuWy1k6UeKI4TaHdEXxZs+x6w7N
pZwxD4duHWQPjj13J0jO/aVPj3LHObDeDxtAPNvM8jNYzchYzfPXyu+A19Jk/7xEw4Mn18s1W1OY
5OimIBCFsRtqPvSovIaERBdUQpNNoHMVZy7SVEiWAXRglroH0tdwsGxv6GRclVt23lshmAWmq+cz
ZzsWQne7RMbF2s0XlHTfgWh8KorlSUvZDnXeJrUy3oQ/M9auQVSYWXqT+R2KhPa5O68XNBSh7nur
BCZT7No1dPig1jiNU2nSJlsWTpdOfWWvDlVWKHciE7RrllNrzLcolFwXLeK5lplVJ7mIPMZb9kJ6
4flYGnbSRY1/2iLzUtYoVPgTBx2UM96wmwsZ0Wj1WzssXsvGrs/NpoXzg2FfuA3qEo2r5ohRJbVc
0CxJMSrvgBLAYZ2bBy+ovpTDPSJnp2ahT5oVyBhUbrWf6CLHqAWvn9LqbGsH4re05ulp9e3xyshs
2M/bfpOMPNZlNGPIRmNseGrD3NVdDlLYHvkBg8LF2rpvZkn4pDQurxjN3Rgd8G4YWyO86DzfdxV2
eWaQ3Sz1i102ZuK1skDeY72uVtd/mWX3nWPweGT04uzcyTsNkXWiqXtYJjNpU5CRIMzjKffPl2zb
MRO4NoR4AqzsA7Kqz9HvOUPYRVsndsg6jTyfNI/DdXpbAxoDfVZd+CncP5uREWPCrdihpbMr52bf
mOSYXl6BbHgctPSQTC/8cvluWgz4smhXekxs0jC/6jLzbRirR9qKG3rZg3fIBxYTI6r64OeIegmQ
7omY0/KwTukhajoRj6Njxb3SztJ5JA4OwziE6ZZ7dza/KLEdWqTOdlE7vJSmPopbBIAFQavDaFTl
VRSRgeZt+SIo/rWUg2Ud+1FADMenMlZhOhzWYfMOBcq3WoDKPNmNsX1Go+059GUVOws6eR4yNrFj
2Iq6z+tOymvnHXoKiIu3efEq6C0fXMTBeGGAGEGgUjQt0rLVUzP5auYOZA3OkieDaf6zcO31SSsu
fGFgXt+ZJZpB6xwkg3fjZfS3mMB6kdpxinxwDPe5xrn1E6w9+i/Bc9N50xm9GveQT+5MgYRiVdsS
ZI0ymPaIHiCesKRfozFg1tp1eBSbS83gGgWMqD1XJtotTf+2jL5zmaI8kTDB7pN59V6KIjrOTeCd
1XhNPvTZ9GyvPrksuE8R05mW2XkGhSJ2nDevAHc0cWbThlks6MROb80gUMiWtFamM9iBkPCHWJX5
jlnmDUpX53lknkllIytg7VrbYtLW9KeJGG+bM8p4OdKM7SXz07hAp8KtvKdA9Jdp6seNrZEpUZwu
Y3RYgbAeKuicuzHsTmtpfaojSACyRpiJ03bcpWq5mVB1yoEnkJwznCODuFz7ndn7+6IIyJntJeig
vcryXeOzGaL0hobGQ2Y7X1esYyOUr+pqOFsEYvyu+wilaedYG9oVhUEPtkCeY4VbPiN/EaG1m1vX
VinJ88vOq4yk8NEIce03e6yOLedkM0xEtMarZHZdZifXu80a8a2yu4tt9JPOR016psHB2HvfBnUS
GNmxTuUpFd1529vHKkRvYMnAZ/rnxjSFRytiJJE1RnkQaxYkqbvdY+R97bQzR9R66aECbY8tRi5c
iWZf5FKeerk8hXDEExdpPBK7f8OZNO488zUL/AvLJJ+N6/Zjnpcr0bfFwVs2/JnGU2VlZ46wb1jU
lHyi3W2bAW8zOiytv69q9zSP6ZWQw+sw3uMT89C5Pv64adI5D21bfZm77LlprSOdi8McDWebUV3W
mXEWoCHQI+gHbWNIUCG3E7UohGNNcaAt7sT1sP5oy/CzV5GqiA2l339pg+ENRN6Ft0gaSe3lKKoj
bYmjIdxjXtrgArpj6S3fAXaAv1jOZ3f+sgF8MLNj22dU88PBAZzulNcoq3+dV/tyzC5N9x7rhTt4
oBcS1wrkOQ905+OBzrlvojqi2zS5RSBr1XAxuNQ2ayavJJqcgNIAKeC9M0QhNVPXvNq9ffJHI+nK
K6znU/pAqOJHYcn3anib1fR/NCULm2ravYRCSUUVXTGqu2md4W42vAPx48r3eUEZ3nqq3m/DvcNo
D+q/mnd2dYN71hQbvX1lMj0B6+oki0EyoQGzg0edn0XrF1ATh9SvnoWorlwKVW+0LgI7eBJu/tg1
rlaIFNl+tfDVs0hagnmXZX5hclQlc+uAC8jlaZUOSqXfwEYnISANBhV0xEMDYk10JpvoafIpXvpJ
ntODOyjbGY7SMe5mx3rsu8+B8i+VH31jJYmknsp7O2uRi/TzNOYwku2XfHllPhTtQ+BYduW6V83a
OUfk90+bsq+Lwrxd/A1OJuzcYUSsJ8X7L66DN18grDXI9YlOuD5RIOGlAf56Wc7RF0WtVJDKzMa4
rJpgt6lHJ/CPnVEyMYrEuPPd+b4Rc4JqyQ2tpF1mywtgTsA9VBi7MylAKu8s3QAV+v6Xeb7BwfN6
zYYrxwgfIkTjygFp1XSKLcIeOQMle2l3j3J7Lf2XwjPeNudCGN6t6e9xlmx12LuDSXkaN3nV9tK5
Q3Puu2rFVWt6T7WFx7Tnrntgc7uFq4Nse+3hyof45LntzvtVdD8iq71T2bxvu892EbzlzshkvrnI
EHK7zixGYEt606HEGNMPPCdpc1rbYmY9eVIW/KPSg7DkmSWCGOmc702PmVw+woYH1rBbqoAW7TJe
VZ1xFPa2x+LhNAzDV8Yaz0Pno4ZdqIOHJds+HJBKN0gNVb2cGUt2zaQSUT6DYANwZGZqiopZkZch
0JJlb5j/l7vzWJIcSZP0q+wLoATEAAOuIE7Dg/MLJDIyExwwcPL08/l09U51i0zL9m1mbylVEszd
YUR/1U+7BO/X5OJLUr+1fMApF8Mpp1G80Fw3kgareSbp/ZXDbB2NGZBQRqeyVbrPsUo/VFVw2JrG
m8Qwb1Xbvk4bU7zFqmfi28zu4tV+FdW2BmMxbaFlIdwq8dRoVrOvh+KLKQNpd7dp95xMX6Zplb4Z
t0c0xt4fte59ituPqqgBpPRagsEFur6c8++KS2vQbYt+gjknd9voYrZznR+YAh51QJ2hMbr3XY55
0YwL5a9Nf2fq42UjpAtvtfbz3MD53eFMK/vNjrDSOj7oAmbEbfKhOSwDWi+qg3TTeZ8LuJ9Nv2x7
HULWDtRv78+qYprKUCcAw1SfGAbmvORZ/MY495npNJXfJMav3228Y34APQ4J7gAiaMebM/mdZjOh
MGOIIiO0HEuM5zLmBK91yUOZ4xSczcfaVVeQE3PqXvmlPUde0/4iXXVfdtsuLhsjWMkMoYAQ8d11
c1xfKB/gMtHmVijdVguXifwtbSpegG1PPmWTSCNe0oX14Uh0gjtkwmllaZb7IS7QbJwpvsmaivGs
pTTzLMa63qlKYff1QMsx9zOOIKE5KbVt+Rm7S3V0tIxUyPINVzVw9Xy3ArjPCvmO2nhDrnzn9ebJ
savfMByZkVafaczomjKqgnU6n6W/mNNnlc2vcV4fNXrRfaqiThvmCOpZhF/q1o058TFfavPM0bT0
HdaqsKuyoFBXlqC4QaD2MMg0z6OhsEqvwKo59mkpJEBVaZKbhwGZq7Uh66+NS67QyPBXLhQyFlPJ
LJPNOhnQYIg8zUE6qTQ+Znkp8alsNNF30FN9naeP1SM+50l8WXvL8jvGXyQ9Ncz/0nwd4/QHGjjS
rHGGxXgr+CS6ffqV8FGrpfZMNa4MDVVEca6Csqt3ad0l8NAMmEyD38UQGZeBbTmvGuEXcdEFUG2j
GvOoOSYHx5jPSUfKpvPWnTI0OsobUECNXQOQsW5zjmqVWZ+6OfuFtyDKxHTyMusAK+Es2h+lE78s
vXs/QRYlGLUbXfMku9Gnwg+/nGCGN/WfsZdRsF796Ir5ti3Tc7l+JHKEn7g+WCK5g2L2Dtf1RhXt
webQ5lDpWnnZicTuAw4HOO4rAxktDfGB3cAjureqAiVpvE+mN6zjj7lyaXLetsh21TuqgjhKjsQc
GJueLVbDv+U7FqnYZDCIxq7ZDdL1ibjP7Qj+GKLTeomX6a40vQceyzB1+meRkJTcNFiUgISt8W1O
25HHuDlndfYIC827RXB3Xtux0yOS4CH87eQ6rQwtrfugNwaosMa62xg3Wq5LP2af8mcHwEafv0x9
gpzVzsupT7OH2FJpZOtt4hd1eztMZoaBfXvacIkGIGypwdDehhqz0hLLwGxMTpebgNTbte9JQY8Q
Zu9Hzeu7qyn01Wxaf9haJIhScXwfvV0xoe/TyXUtRf/dF11zjHWMkrQOrkg5OWFRvDGHLivuHRNB
EeTcsoy7vnGxLm4vODKAghcVM5ZNHq0kvSAMgfeqUoeNwdITbol5tjeZR5PkzYsxspPkmG4pF0Qh
n5J6ecqz8p0Y9Z9tXP+W2P//puTfqV/10wB+Z7h8qf8Fcv41hfEvOEK/mo6Ovr+q+dcv+JuYL5w/
5H82WdM3QvstvJ6/i/lCR8xHk78SwSThKY//86eYTzU78r59bRpAZ8fJy7f7kyEkjD90m8SeLk28
0wQb5b/DfuRX+QcpnwYzOETkI11yPSa9Gv8M/q9aSpXIJ3fkTYa22EOH0KfdDLLnNYOux0bCKLgP
2mSynJ0juuXFnEr3i994OcasAyZ8epyQ8Hfpr/NNZzOR+XUSg+e+sLx31rSMWe1QwaF1M6+w93VS
zFcDIQe3xZR9iwxkUktXJb37OZQOJ1tqNlZ7t3ltfKldjyFdNw/p5qcSihu0Q8noq9Dn5WYYDCvm
4RhNysqMqbibpzg/ZJPu3QxOud5y4W2+BNTb3426KkNAnr9wjFksqplbfDQeQGFfriUwbWRPUGlZ
sXwM7SRfuOXP5AvgrZNYz1P0SAc0Y8alVkjOAGW1CcQUmLlO0Ro/07oyhK9tWfVm4muUvr4mFhNJ
ELs1g+GpjUM3hcVPZKQr3u3U2WCLFY5z1Eyj3WdGeWcKvIO0dnndyUxFVeyrvtZuOzZ/7q7QWn6m
wCxWn9zOeuocQLG+DpcFBWhee6DshW0YgW0OMz144GcmnNVU0PpDXFsZgHfawqIcIT+O4npU9c5h
/n5pwPtc99LR/BR9zcCiccrugRhdokUWGa/3fNj6JNQLLvfIvIN71xUWQFBilukWgBZcEAwEwfFI
00T3ZjW296NcJoTAljA36BFOal8UOxtdQJWry6k8nYfTlHauc4j1dQbXqfIqDZibD6zirWjRP6px
u3d6kyMzPMtZHdycoIdPCSzkH5jn5mFamtkMHZ3OyaAxNvelqueMepEYsTXwQPDj5x4IVyCC1pm2
HxdPaiG94LI9tb2itKO0dY48eAZRnFTj9ZiGAeKZBxAyLfk0PMA4Ei13ilICHAUflM5NfC/vzCdC
7PKxXob0WPODH+FM0MGVmdQXBA6+y99Jkq1UQ/b99LIU3TYFkoIM3nNvrAhXp3XOtUeX4qtMVj0L
YunIM6gYUl2r41IfYtJOV/o2QJEqshlQIzpvmnsh5EVdsZili0lU4cL24xKwCvC/ftsOebuiW0G+
se1DgxuB02ZtwaFLqyLNQBMay2c9LN4HxzoyjGJwS16fXoAqjxGw+Hc5rztSmt4PTOZXBWwcPSCM
qrtsVm3YQWbk+mGoKFSM5rzhsbUcTqg+MVhAEh61qb8phMo+5AjR3+eqMOCFyzt7PXJ+zWwGVawQ
/oaB8zdmxxJoeKMJTkzkFBMusSZ/TQn8j766LLbfCAnWRWCJhZvs4ImWFxM5/bWvs/J3Oc0wl/sB
wWHuVPxrUMyyfZ7A+daezA2gjQLAEIz9Va8qOgYKjA27EhJkZqRvXOzNGYGxdTBfLik75MDtGTpH
ZiSbT6KgTDgsCLCEUEY3PSCNxYW1uH546CDOe3mqxdAyrBhSAVaQDAjXEgGmBWOXtt27yzpzzbbT
qgp1d6iYODpq7PDnaTUIc9oP9KPTu3O+H7IujwNVukLumq0xEf017sWhk2+OdVi9q+bQrAPLoZVw
dGBU0NXwCgSn8WBTs9btqAWSZAjapfR2JFXFe2N3rQhcd8le3aHxfjaxPr4zwRZaOOtZP+0dyPbm
rhmH4dlbAHRgaZ8K5wAF0qwjax17Y0fRlpx3NegPxcqjW/k3v84yHjPynojXTi8+F0+MBCgxSzym
skjSqFLaNB86WKTWPik3Y3gUXconROMC6tyPC9a4Iy+jRtzSEMVungkqXVN57U8dg2fAj6fWpnKI
MavsQbTlwiKM4ccIUpQ1PpnVcDCT1fNteoq48GW8rZZOUGCxPSYHds7x3q722dKIG3KQl3w2hd9W
8dHmrXez+uw2671nWpHHpKslh+ITFrwtEit0eIwhlNyJVv8GMvyg28XkQ489Fd24B6sPLzZGbHD4
BUiQhpZbnx0UbY+0iG95212vWjfCC3/uO/ud3PrPta+fANTwkCq8t+aXkdxPQ3upirXEj3Sw+vRI
4cRRJdxTJoIkOjOQpLxbMnhWDOS6ydWIXrRXMtH8PNaxQVtKthwsB4ZpXT9OFfdfryW3FLuXOkUS
KCHP6y0LzPjtYv5AVWnC2eOnlQhoeUeABM7kybPyNxt++m6Aas5jWYYY/HYaliuQAiJk+BEytjxl
GxwY0Vvaya3GZ0pJKt8WfaiauTmgf5sM5CYsXEccNVeCJcfSpNqVuJt6JAuMwCfPUKw9+ZV7/GOb
dNT8Wa5Hvv6NUMNbn4NZimvxVBbZaZLp2S2sm2KimlV3N4+1dt1PeKvIq/NtVSIe0nL5trW8jqop
7Tlt2wbard31r5h6yWXzoHZDpAlzR2EEjyg0d6Wfyto4k7cygopaLmWLOyIMfGpYcfSiPiZx73Dh
dtv3TmPElRe/Gq7XuLMPxEcPOv294HEWn17XLlgrt3jdaCfQHfDvZoYljZvf5lYX1iLLd/ChR+mS
NxHGaVSa2niVDfGEwbgeZMrhG5LzY9cCOx15GK+uNETictc27fNkEvDKmR9T/4tL0nyYZp0egeEK
wL0KZqKFNoRffH1qZXPmqv1llunbQm8B1hnDeJYkKnthjtyaXM+vUmP0NXe59DNznNxLA/rDlocp
5XsqHiCcuu1MfatminM1dt+u0JjYycm4zIbBgHO52vBrPtXOL35cmLvFbQoqFqVzsr2QEkuOaJVx
yQ2B6ypu9y7HjdBU2k/mD2Gt5ghTWnwyVaeeeiE5mpgYVxftpBX3Ikfdr61HQtU+Q0bgPo3pIMLr
k/gYu2m72YqEdos5cEvubwXXTZOZGp7bkMBVh+OJ9zCvxX1FIV/X3XbJlBwdYd3WADuUNhy7svZ4
5bMf+GUvW0WdTMy2sSS3mgPrbHXuJS1IHDAy6hj1sK6sJ9OuV4q0MOA6SZQKOUap2gjoKA2PZYE3
Q28H9PaGi+dQVIdh1H1TKy5rl5zxgN2bRvVY43XpJTXarKiEs+9N9hnb6/zCoFF7jIuD1/Jh81D0
8WQiUVrlJ0r3Tuv6Fw4Z7wSZyNh918q9EeVDtt5qI2IAYfhxtU4OpGnfnr44BGpBhhaFefVgEa27
HxOwuxn3uW5HWHA3ej+1ZkCQzmlfiuNL2dlnfch3GAopM0RQGM1fs2EFpISNqE1RW9DNEME01vV+
MzfSEePBSPoorycyEtcf1Wc1QkBzDxRdN/axxVDG0p0wKRxvN83FHQ5Vv/ScXdmDFGzM7bu4khpU
YW8h4KnRXzsOI/o2/ITivmtmNZGZZvQ+1+LgOdXtbPfneqERqyhZTvrsnclPF/KnNX5D7MAv7PaL
o/V08JovYOaqDRx99cBB0f/wKQfeoGOy6fKnVQ53BuJAyrWAwUqUajr2HSQOvd41+BfWQ0eP0KdH
zIhwm1O6Ofxdb4myfqCYOW2ceQ6GeNToo87ZC3o1ZrdimnvmOVkmar91KvHd2Xn1ZYhqnSIAX7GK
HBk7nR8rgrfEkm2IoaLGihAioxgHMgNASLzFYUccEO59oaD3KLdCrdeWHj3La8dfvLbFxPQ1lllI
moEWwUW5zkOeVNXvEhImsxu9U4+dhqbJkthCLl9ACb/qpUynG23heHXnxNlwT56SaXJfTuKJmhZg
6I3yQFmkC/MrP18X9ZNHS9/8pSvR+kmZUzuJTWC9Dkz5w0IlB9DZBlvDwzybfY/dcFjvoDlPQ1QZ
nWeHqFHLfGDrYQq2EtMkNIphcvMrIILlSVcOzpTUNa8HS680nRNpJO0NELZ2y8Fkbc9kxIvrNED+
NAaHbUapcah85kbbj3/fU/j/p8zAhf5f6QwA4aYvBlZ/FRr+80v+tA2af1zvB4auO+B44Qrxzf5m
GzScP6g7NXUoOhAs/6FlQnh/OCCS+G+maRlY+viivysNEsaxgZUQ/CmJnivI+O+Gyfu/mQHxWv63
IDS+ED3jL65BGI18G5dfwbYEED1+x39yDfZr0eF8m66pODP9iDnqsd57+qRH2mRcl3cTUy6JNSfL
gs6yy58uIWx/Gw2oCCMLCBwCtugrGCnQStPdb7GV47DL6mM8m8wdieX6WWV470kVL69V3luYqbdn
WyEPV/hWwn5R1fOmdfZ+ntDAV0sWv8pB5ecJne19xh//mHc5M7QpuancTTvo1PpFspvqb1NwrZyp
pntVU2/7bmtrD7EatBuVSy/xXaSMnS1xJBEVSYO1dbqTGID76q8Tf0ORfJapZG4ovue8vvcKTEOE
NOLqodmmNrItXJGwCwJnnMVPlVjVk6BU9Y7NPRsxhZnDLTK8/SOhnOZxlM32IPPUea/puKtDhJ1q
bybeytRpZm2haeDoTc5wyvWOK6XNpEpZtM/ZHqFdSJkBeQj3EDcCU5sqnV2HEzjyxqY9zLMdv3sY
GW9jkmTBpMhbLPN+EjgEKoQhRhfuxkacv4yScA0TzqScIkdPlxurVfOZHje8HVMxhCMw1JvRJp3B
jDNwevvbKK4lWrOx3GNaWC4ToT0K+EwjiIVGf4bI7l1qPMPB0rly0LnxwP7wSqw3DZZOd8+gMvgT
SuwdTtL3Jwr2llAZ/cmpKhXqnfipufzZ3IQn33XqZ83W7IuXKgpCmmHZkxqsbxZT4XC08oRVi8HS
7GD5bOFkvOSZ/dHqiX2vsasGWotXuklSRYdHtpABWz1Oj3Uv9mvdfqPm1z4gA+vAHqgh11DqbnVW
Q8j/1UFiSKiN7R4cdJXLbNEuMHnDb7p5Vo3E/mjcUQZXhLXTwHDl94q0duxDp97087bYDAUbMZSP
xLrotZsmxlBFUu+njbskojLvxwDZ1Zjl/LpMvHATRUpvVr+92IQMz7qskjOMgvak6EbfmbY2h0kJ
Zk/lmO1ak2jd3ApOx92wBuZizidSHObOoVjx84oA2/fp6oVpp/QLNYxLZIHd2k/YGiKMCPQaNG57
UZ7LnJCAD4FLsCQftbmsB9sox7sG/3/pT+tihNOwvul8CZPdDOG5stgFeksnz7gO8lBy5w6m1pZ3
HXtnEwwFsI1aMCcsunnl9FddGQpmGiaog6fRI1StcViLuiyLXyqV8InO+/VsTma7KzSv+x5gCvmD
MrYQNLPxIhKrO8Yx6R8fQDsTkpLxlaF31o4azA9KBXUfw29+NWTqUZnkj1CnDW4javZ+8un58nKN
Oe22jCcy9STDSKixvdZ9oM+iCUiP1/sU02KARJbsls353HAhjJFO0itaZxLLOuWl7L9te65k4h1n
G0nMlu31nEr4JtyEZAUCTevP6YabdlbdU5Vl00mXqEBpU+QRg8LpDB+qOsemYJI5G96zk8/t2Uo6
zdcpC+Jl0lYTqxcIsnEGVWA2aFhUT4qvtGbeTvYaXWNJcHEavdrZadmeXVOZTxqFDtg0xQ28jYvt
OtkHivBj3xQfTPTGCAqSeSuFpm7SNOGWUiRP27rBtXGcO1TOjLQNjuuSR5oY0mL5yzyNgEkwgtqt
O4Tdyowb0ALzDyxOIb0SxU1s6i7+CiF/0Pu1MpVaMh3vp3yqe2JKfnelg8UxpVUjs6GWjeiGZjDB
MzFAeZ1XVt9rOoeeMf0+MTBumQfkvD5aJYfrUXwmGgFFwFgOdwwqEeVuUe0PIUzRkM2eb9Z0LA5p
y6kPXEGmPcJy2+4sEGQMcq0jFV6RLT0VeRPDMX1IBlJNk4rwt8H9UnPHXYNjptfPb1ph5xFZZahz
WOh0ToN+ubnE+PN7ByqvbaAzWmYxnZmG1xAIrmUaQCSAefRPAkLWaqC8NGhVUW8V1S3Zsuke7mny
pseDikZT++xbho5LYrv34EKsXXeFrEzxe23LY2vOA71kQFpm4R0YMZwgRQ9PEN12RkrXkDbLoxwA
5SWafpYe/4rxjyr8mw49HNDmd8msnRbL+03Z6z21jUXUQYbzOeV96V6iIgJVxm0OLgIIUdaGsrJH
v2MK+j1MAF3cnuc0d9Tgmym3XMcubrRCJ1BvwvYiS9zz7q/qd2cWH6makgjwkvkMKigBqmQFxbDM
vzJxhbZLIz1MeLwPm6nZH5mTuTe9SmWkOdwguf+eMSG5EU1zeHpH1qoFCMCJPNpyzF3Zwn4v2hsa
Ui7L2q0nWXmcEYwHHrIdpH5u4zgKUl9ut/TT5HcjUqfntIMRwe22jiuVNlRPJvjRAHSU+2USo74j
2op9EUfgb2+KpxcbS/ihFPhY5Wbpt81cfhKYQt/SE4mChwuCRoDfJN5KrEcegbTFa9ynQsVUyQAN
Dvo2S86a25OyHGRPMY5MMEwznXtsN1vcJt4IhEY40k+Get2vblo92lhn93PlOacRBfZSMSvate2o
cB9C3kmNeD1qGS6CZe4HH0yC9qIT0Azs5srjXXN2OzqqRqbVmdhePPo7G4QO1f8S7rohWq1k+LuW
8KBkn/hRxLbEUj+Ik1ejTpTwcl65ro33EGtAKwzr/JM4XENS/mp9z6lIuKCWuJFzTTrN0400S2sn
Kudgj7pOhkFvj/qwqp00R3ia6RP4GfGzmAUvLFv2kTl+RbfdMEVjL5YoppzIR+0q6aMoHSfSLS2+
W2AaHloOWWFKwOXAaCn57DVaRDP3SEn1eTHXM9N/vxDazmn1nW7JwFIEHQo9PhFBPJKoxjKbnxlx
m0G7sXjPGqJXmpcXW80YAbhgNxO+Ss1Z+tBiGpwVY3nTuJXYtX29L8aFm1qsHtbJkQ/Q6qrdUs3k
DJL1W9O1Y6zwTfTMjpf1fh3OGdZSaAt7hhehzJMPonFWZC8NRq/61sXOF/QawAkULFye8bQf7e7N
KLYLDgFfNJXtO3rXUwOFh4CKSlIpXyQrMfgUFJ6aODCMhgwHylSliWO5bnXoSqBSnved0iMdppTt
+DwjuwxrTKh1o7eHOBaNxfyj1T7RjdOMZ9RYLi5bWWiBNrj6Bx5xNz1eXbPOwiu59IZ1ZVHfQHF4
mZJuC6j1fHZT1+JncepKmjNuF7XP6jtvRRGDQ7TvE5yUK+APmhIHBkurXoV1Mv0kWYdCOg8q0LEK
oFuA1bPcMJGcwX34H0y44u9m8l5t57Sa44VAPgd+y8hxH1WPXezwN0xnq82pGeB1jksGCLpkoUkl
+yOORp8En3k1fWJyF9keEMAztdQHI7cZpff9egfY42c6L+eFnF1YrJUTzTJ9HYQVFfr4aaGwNEP5
c+qIFhdtNAOdS6Fi+mrq9l3GiWUtVvwBNiP/+Fp4xlX/RkP621kTh98Rd9O6Dl5o6NVJoKKno4PK
nI5ZBEJ4OJW8+QT1bWxnvN/cCKZAORbssuktxUrjK8No4aUnuynNbhM7YcPEoSUbcpGAkV+uQygf
zt5rIs1TTrEZwyVs9NWAmSyntSw5DqNoThh7ljttS+Y3MIsH7FyBp35og/U8bbVGcMHAOsHT7HLY
IcjDoj5iA2ifKRY2I2NwGa0yiiH0nN/Wdt1RW1DbhzVNRI51zPTeVVuTdq0083dJx/BnueBLudKD
1urEiZ83tRmiNqG1ilF1UC7qtuCjyP2Coiy7xKZYU4CAc6/F8zmhjwNua+naRa/GuyCuTvwtIgo8
cYBjpAm/UNGeZtBlm5xgMl2qaXBA9PTTHdMM92VwnYlfZtFvZWdD9ss2FyYGLt2Cbxt2KBn4Zsf+
DdDMHCCJ3EH2NxiKlM0ezV07a3anB3LzqkvrJc6LC5rE5/BCxVsjm2hQj6tFawhhVlzvoc1ssmeA
nUFs9fPha8KLXXpuiBN9t+nOeuNSlA6gD0eiedvE2UlhuKXZt85OdNbQV5p/rN3Q3OWDjVG6mE5F
fV2dGKztYKpFw+zekmXRz72YYAJ1rXHhXELmcp4NHoJlx3N3WeX4WehghcWyXXqPNrUFttlxyssB
Q+KcH8fWvWcbMJkvx+dhHgAMNO3yJmKDu0U7/6rHfOHGw8RVDPFpmumNrzoNO3+C469qu2XfpIBQ
6BhjxJnvuEk6PM5K8Jxk7yXaOlNqgniVQ3cZ6r3zDvcp4YLusb5pgiZsbfhRZnQUulbC31VahJGc
ZNcvzbMoK1T5guXcc35PhvdkNsUjO2JYo6mRnJZH19kaQtOO/lLyOcf3LXiOy3UN4rli4xVe7G8z
v6fy0NaBLj+AmS98SWeTibmNpWzVsEg6HCLcIYv0bDO/ba79NTf5Ab9WMNf2Xq/jU100ZagZExEk
VyVRYqvqzUDjl5YwTr1th3YxKnZihuwyl6+U0mZB6dknIugBpKkbArCc16AiHZWhGs4QLKxbqj0S
3U2jzbYvpSuhDuMt7TUy7djNsmiIaaXj08d+45SXrnHWaMrM78EcXzkc3Y0EaO7ltj2Ydna2a/Fh
5q0Iy5oTUGWboevGMSeT3Ninhv4mCtz/dJhzNnfNOGo7fHfYgl4bbxv9JU31i+UwGuTQW+45dqpf
blatp97C2JwJ8kqKLAb3e3v8yQTN5VMMH5Z+GqqSj2ut5e/AwYaLLfuRHHKZJFg2qCjM1Sq/6moz
9x2W25obUVGezLyK37WN8MBG5Ix5dKadMyJCDPFtLBQJ+ZkGaXq/ppV37LpNvZgjz1hc9Rg3XGe5
VgBSGn6/Tga6K7auYPEq+42g9rXy0sve03xAGNhYpX0Eo2tkS1/XW6e11l2jl86zqsbvcemrY0Lz
4KltTBvTn2sSeeB4XGtTFxCLTgITN8gNfnJxrMdBYlFt5IOpx0wZikY/suplz1Bd8h23PA0X+crO
KyEKME4UPZl9s859V9e+AK4ND+Pg1cFA9ua3VnHvKzZKB73cW57bPqkPxJVsHwPNhkrMQ+oDQGzf
MlBjh0HfiiMP43THA2VSaM3wCPwLGquPhzR+MuxYg79G7jmCxtM+zhiLP0fyKty+OvtgpyYpyLTX
Hhuv3c4AWbIAHoNBCr22I6vCwe4UsbtL9FinDRq7+tBkJeBOyfBTqS19oPKXw2OHQcBbjOZcaj04
PKt3fnTKkmfQHd6JVzHLg1RKOoL7iR+6Mb/0J8sqoxHiAr7+mrZLKPgr1EfNVQvvsbnsZo/0KUkE
lwHI4uoBEMGekw1AAj9dMAkOjPDJYag2mphyawQq+ulcZrbz4ayVfumSYQjWCas65UHtqUg8Dfum
0R/NepHsR0W8A4aevzgi+WrR7x4WuX7ZGgpgI6S2b720O9oxw9oSLim8U5aroq3F9S0UEa4pTn9N
6CRj2BI3gy1M2F5Hpou3Y9MwD6XJ1qy44jvbrqgIHtnps3C9wXcJ56plNH7ao3RPHPS9UJP2dsi0
1j3YML73JJl0yOu29UE3Q5DTFINPnSCRllicLNHTtHsGHYPHsLNKT5reZ4dOE953ozfq4I2d9kON
67XIkbSD06W4CHEymC/ksWyqb7ZfueaxWslrlSWMy8dNR0wCLp5Ti9kl95SWNAG7vRYaldsdSEJP
94sxtw/CVPKN1aV88yY7e07SWN7q+pISWumtx3hMWAOovUW8xIl2ZFhevtbwveDNaPwGC2G2EOF/
fgKKy4nONQTwgbk0lzqwYQzeGouy3iw7NS6LC+CKchUG8pBycv0o6ta4WywMKBHN1MVN0YydDHKm
iXsp1+Y+AXz+KFBtkAXscvyY6ZymHTSzk/eZbYuJCUvCU+rkdhHYLoBSZCZs+ZHlJMO5tHLnb5zq
f8uC+C/Nhf8AIfhvpwj/I4kC/9KDSAX1+k+Dgf9rQTTtPwyByo+Gz+ccqyFkgL8NBrw/+I+69BgW
IBt4ps3X/GlBtKw/yE/QfKi7JpoSyIC/zwUM8AQezdQYFHnWrv/335kL/CNKAFS86RoW81tL5+rr
8K9/GgqsVgVrbmNONWGt94Z+GSMXseZeGkn3JDtnuf/LzOTPwcT/qf+rBPDae/Jf7ALo1rpBdQ9l
avwJFu7H6///SxWMTUqgcKaUpN1S5mHHwxD2pvZjqrt4969/0j9zEpieYABhtdAJiArqN+QV9v2X
n0V7Y5m7A1emTa1M7SJsSnGqPymPotK1Iog31TWrs4kVKsKUD4uLJE9FwW0JTaRzMKNzL8eIhv0l
NvLksDrDVck35v6nxZ06aCouBgd6rHV5g3dS3UothmyKBJeFfWMXT+NAqwV+jcUaQm10SuvGW7Ky
PQLKwi2YGgp+TKMxs/xejK4mSNLMMtk7EnJUQaPcwlCgznpSjnVu9GUIPTIewhJ1YQz6ijv0LWHD
qr9vCBpBBNPUWlxylSzfo8r6c4e5RNIdh0nn4m6JvE/sLL5w7CBTR747w1x13SxtgM90X8QS8i15
ljzpB9vf8Ao1d2Wux5dmw17DkV0WPda2gcTWGjoxfGEEQgN7/41dUYgHx8gq59BINcQgog5kew7X
j/d3kkxG+VFr6cA0CH5M3p6XdSzbcNFBWzSBF6+VcXbRvBUHnqVxCfyKwtgQOROgOza04ZzknhVt
hluLZV82yInKH/CQZtCOR6wu722KPnuBclrXz+7crGDt6sa2J8/PW33SX+WMULAy37Lg5gcyi2Ec
Re5Mdm/A8mE3XIudBcls8FfODKmF2btlD+YS23ebOOWVlip5Bx/UqfqHTKtaWYbKtnXqxvU5riAb
VHhD1RA0qS03HBCtAUCLXixLVnfbKEf9Me4phH5LwNhtyKeKmmkwnASLvpCBaF36D/bOZMlxJE3S
rzIyd6TAADMsh7lwJ52+09cLxJdw7DDs29PPh8qarszsrmqp24jMXOKQEZ4knQDMTH/VT7nzvGm6
5wNQ8Lwpk6ajYIxO5qau1qqMNGakyozUQv6hFrB6gI/V5Hd5bMjbALmj2TUC5MxmlHP9UoV0C+2r
vpnw9NSAmzd8j05BVr7zQYDHddQzDM9s1PDWSQD2pjQcr0cCxiHO47z+mpOymTmudUm/Z420w+eu
hvunVvzfTM4LE/n+8NYYzZhZAramgnB27wNwKxIKqSqXcA15CZ/9nlNwZMIDC3htH/gKX8XQ0J2B
tb9f7EQk2N20J2cDM4RfWEH41/4ehKLHY2hypW8EXgL7nPVjlV3B5I4As5Vo/QtJdo4w0ttt0xyC
qlr+aQYilPYFL7duHARSEjNjxJBpKz1FjTv58NQ8JETv4VcS5Sx/mTqT6UHpbgqvGgee7ZrdX/3Z
dJ3KcEbE4zEmMmWemLT1JIYyPOHhfKphFrTdFuQjOEOKiTkiYAgcWwPlSqtROYxU+rzfK9tzw00b
RCVrLsxCTEqYf8cVnZrlwZoalIzJKdN8A+t7sXZZEaIvZTRMU0xVNSkzjM5cDzVo4gNAGMfcoVpC
KgHh6ptbG2Sff5f6pd8cSvK8FyydVngdcCN7e1VZnXgMR8nluzWyTCbPiGGjc7Cpm4LuYkuQ3cnb
WADmgwnrk7y/drwCLiq1hEZ8mBpieowQmSKsTCfGZmEnEUOJgswhUwkL49Ce4FP0XTBonjHKqpxh
SEYd9dryo3AJA6LzjdqcH9kK0a2qnJIjcQXA/yql9oOh3jwomoByUFgbiwUh3wBa7MZHrsrB3UyR
iuQTwACirpi2s5DAhYRi1xdvlusRfNvXmC+SmTg43VcPNKfOHHpxY036PSrIq1pvgmi5z3VJnWlk
46POy7iAGyqFaRHH1e3sdcN3WBXM67w1mnigm0+mYkHMfhcFwZDD92hhGq+e/r93op2O3//rf7pA
kv55RGOb/Y/Hj6z/ABr+R/fE8kO/mycIxv+GyQGPBKu4LYEEslH5fZNk+OZv7H9siiV9/mAZZ8vw
912SkL9JyeLu80PLnsL+h31CsIFSeCrYXLGjtqjC/Itb4l+6J/68a2GnJZc9GFs1uppM4S6v88ed
hIXxaFLMQ9AS/ZsyJANROYwd2/SUx9bJYWSMlS6lwwA9OHaZWpWUkO3S+oLK+EKKCfsR4Mv/Zitl
L7vAP2ymlrfFcsAskk8KkIoKqz+/LVfOI5x4BxhDH1w6x3QeyUbpD4u9y4FDYpDtmJW12w7wCQa6
Okhs7KqeONcir+/aEO83UyBKS1v6HsFGWEZfrsBWT29aMOVFuWO2VzjheBt6LlYAs1HNUfjtiMZE
bFSoLH4PHLt4aBybeUcYaXGv8DMge4v0qtR5dHDBjBxjZY3OKh+jcu0S/tzk2nU/6xaRC3mGEokC
9T/Z0n9XbztWTc3cwLRfotiwMZ+qdHotEvYoZBgc8zoKmtneVHNu3CcACe9zkatvbm/kHXC8Vrnq
miqgGwh9Gd9Hb1XwbiVdwVtAfvpgZ5bK1wGfw90gI7n+IRnhV66q3MKkKsakequ1O2NWEOmuci35
HrcSUxt49HRYk8ImepdOEHUBDciPFFfLKcgomcu8Yni3uikgw97YlFHlEqiA764m0AvfRpHNiLTw
anlLpeRgzheQbymvbYnY2TUffbSvxWhGybZgnToNZb9n6URZ853N7Hg/2CPaS2jBnFkB4bfhcyBs
g/iwkmQNciy/FpmBwlzmdxLQ67eGDJKsElDp88r0dd+uXWTGfK2MzHwKu8gJNm7Z6Q/61kx7Y/V+
dGB1KV/NqX0d06pcJbIwDlmOCojXf3nNod4EifWWy9ZmWQuVsWKRuAkUE4RV3/cI/JRT7YnJJGRM
xVMq6pvGbNEigs4mgu/L976O3kmhzAgCBllrWpybKxeCNnpYVq/dimRJV7nMdsA5uENT7AY4e/BR
jOvJ6W7CJpvJ++dsUXOPURJEflyfiEgTcM1sug8q07lOC4Ppnhc3lxkT7pdqgfWoif6mvSrbmfFy
5Hkv8yzsTSQSqNbldJlB5ROvj8pDa9Oiid3OE/j/LXTIhsPQNqxbG7EuUmpXZ8lj78bpfvTUOgTi
vKKpINvmdvHjDB2ALHK12xDM/y8l2MSOTfdRs2YComlfB2u6z7StcERjMC8Eo42IcYNODPYsUfeO
s7lcoB3wg4T9iXuJfs/IsRjl+8bObVzkIpZGuGOecUiybjqGxHxWIqJcryDpuBkC9zC2/n0TpPz7
RBSXtPJ/NYKL3dNWTiCzviuZdm50KaoVHcH+yhAGII0aN9PD3IIIX5PcBZFC462xLaUY8Z+H8bum
pOi1lhaTBQvn4pptLlM7x2JJzqx7jd63Lr1Eb8j9xNRYm8Ntizizy3LneaLhmAKU0f60FirsqheN
/VqjSy37ohpj8uSl5boqoIuuisnxidSKu7pT3E2pIblWmQ1NShM4MDzQUzboFrEMeWpn6tezZ1in
sPaibRowSErKTq5tNs8PbrBkPyottvUk/XVs1DDEZdjsYH9r1CzqRgKc9A3uphFeOKIbcnZhzv12
pEaLaVRWBRfp5xitidV44Y05eM1OTmoGERvbzaajAkxiRNl4pRu0dyOQ25NfVc0LsbPgcZymQd5p
H18n1GliREb8mUrySIM5pTTuDONdliUOSXwPW6g9yPEujRFoNqGYxIGhmn6kPiO4tFhIDzJt/b1X
t80mlW568syy2SDghjvH9WE7TaPxMPRtmuLEz+cd+gOCzgRifF1MBXiamclVP4zirMespGExG/01
f13s1QCqgsmMalZ0kwYn/BPj3ZQkDgn9Wve/FBLwBpwFJTuFZM3wxyL46XxIFHdB6FUvdT6W3MFO
6TwWFYCgc+ZCXF3/YYfwXwgFfysb/4dS8Pua66KcKEGVKmvcX9ZcO5EmpPqY/LQBnAm+6IvKhudZ
c7pjFMSURswX6mS5v4ovm699VWW62dACfklj5wbVA5qnJveli2XEof2NVHmOz8S72CAa1nPT/eSa
pFHTANzha/rXb1/8WVn5/e0L6brwY0xl/qfeQqcGtx8GkrffTcXer6ITccFrSAkfHrUx+NGCi4P1
O6uacVVa8Z6uC3lUjJPssdp2TroHa5qTRPeu//Ub+0vD2d+2MmIpdqbJHr+qj+b0x62MNFBmWviW
OwLRIA/K4jmLcnvVKiINHIy2OAYOf3vFf0sV/H+SQrq4ef/5pvj6Y9Jt++uPG2Kaev/Pjliq36xF
6ubJiFb2N/vv3zfE/I0pPAvPns2fS3vpf+yHDWH9hoin+EnL4mBrK/7u737i5e/Q3BzuGsdk1EmJ
9r+zJf7z5b28sONyBS2tfzBReZ9/voyMSvSWzXSCgZQf7RPMO+fOidKdSu0vUjP579fQP/Uv/9m8
vLwc3fY2G28PAzVp6WUn/AcpjwYmzLFd6bMVQWLD7M5yqUAy/OEL+C+eOWIhp/7jmfP3l8EiLbgv
fNTQv7xMlBlQ2rPWX4nKd7YuKf1TGphArfhYV1MSpiCsm4KJBDyRVT14/Q3sdWvzr9/F317lr+/C
UVI4wnL4uH8tVazHyuzoTyZnVNb6kwdDeD+n+zkJkh+ttfpuOtJXJDebU+6AFptF1INjK+p6SwFH
ecfWyHpXcUM/UW7n1j4J4v5X3efZPX6Y/tIpchCzbtNz3GAhXpk6E1dQzIRDfpbsX+Qz9urGWh4Z
Yo+odgab3iqiY2Cb0Jq9ruyk/UIkUdHW4azDKRuutIYTxOmbXfBcT3fSL4Mbp8wEKaNI7wA/DRfX
sFjADfzdlKXm81q4A1TRf/9J80+nCn+aPfzLKcX/jfOH5UD8r54l2ccQ//lRwg/8fri21W8+zGCH
R4kryZAzMfj7o8TmcYEk77mI5Fzzyv3HAMJgOIF1nUpPZoE8UCyfO/w/HiUuR3J/OXHzQ9yWQvw7
jxI6NP5ykHWWq92Vpi1tHk9Li+2fb+88SGC1WoRw/BEb1JrcTjWfG+SCXZAG+jkqTPypfIZhG3my
3o2Zp45YYpu72IfFWXhWftVYdXZx0IV3Y2rUsDfNGZdUKc6Nz5ZXOQh84dyMDRCrqj0xfaBpsWzR
sn0spdh7Qd1cKScHRwceLGfSXc3BQ0spGm+uxE5Gw68zWBkiWfksW3PinQA1tSp5ynh13OXrdhhu
7XpUG/bIsJQAHCyhRIKCoNp3w4RJvMar6wjjx7D8l05jVZqREo1IHCfkffy8wJdKCW7PcMpTOcBv
i+gS2860HK16+PMEOIJLVX3Q+cWWL1aHzoI+FUqH16+Q/PIUvru+aaUhsdDkl9HJ9mFZEFOaD2UA
QTBpNz5pLZh36bojrbVlsNxgqYpuwchAxaFeKGKU3sXONYPEp8DYNrjiJLUctyKLXyITZqs9QsWK
tzqVVKuXnP9hreUtJqTEphGvaaI3jK/FhuIsMLlKGIhvYl5zfrGPCK/eagx8XAkQroYwP0x5uhT+
RelDUcPO0YDKTTu/IkdmbI2ugTpYyXJVd+aX3cqIoO53VDqnyDTuSZIoQosq3/Vpd+23qArZMHzU
agBpDUHnweMIWqXNqWxfivQUEO8GmJWi2NsAO61BH4dWvHJFFevJ668sv30orOJcDsG0snsLnGDn
3NFj8Kt20SnsplhMVz168QjtajqkbYpTN0hPnPxmEtL5dxx3X6FUt7PDtVQTQsxNFNEkNsAPT8OP
4tpiclscSXfu7ByzfWPO9k7LjpqgDP+Mi8W5TkbIwD0qGSi8OrlNzLCg2a7PQF3NZwuXP7LAEO8G
O3io6Shu8HRSugfdN4jTA8eDm2aIO45mJCU68VVoyXFlOtppdwIIXMAdYKJVQ4UAj1GCYMA/3aXp
ryZW96Kefyi3APockoygX+QXidudT62MOU+A5ErIjDQWPHmSrrKkuQlL81Ea/AsUd5wBk9hYVIlt
GHXhBIiOeq5OkVMgp8fz1gUA9tHL+lP2/Stg6DTFESduwSfRIFNffM2xywPyY+D1EPhrk6D9XjwM
Fuhk8pCPMVVJdxX22pWNp3A5UYsDRomvlDw2W/ca+Xf0CZTSNAFnJDtVqfqwBntb51jc8QjN05FW
m1Uf383hlcJ95DYNEpa34sgVkINErvp2JnWygnBfdicU/VmMxO05qXbo3dz85F4oHXfy/FjUexsw
AcVVG83IchrrdzgoE0EVyK0598KQ9TSlmrDKSYc80ly9eC8QVPKVFfPeueXXafUxyH2TMYsqX3rP
+cbTXKYwzF2ir5BW5xJcBBLYiliQW74P5HYID9Xk+QWsqhmRy0nrJKxoQVddBDGRqcKDx2BkOvX1
nOEatDk3famkl+BfJU8dyBwMdT159ANUpnczKZxhCa3C9rg3nUYWt66ArfYGlyQHgEs7Znzy8czl
yCBuXrqkRyyMYx19G+kVdKjUgZtKSeuG0JsFepJ0JG+qDW3ML7l3a/oRQU1hGP09qAcJA1rJ8khw
G9a7Pee9WrfJiPLjtbDZ91El7RfsTwBPB5pB6j1kS+cL2zchYhQUZn9N0vc8nZMZEvzKqcMK4FKd
SMiaBeentRPaSb9p+qUvou0MjHYYvoVisNxxtqo4hvnETmzC2ZLaorvZUu42aGpvH2UyfMuBtQQT
1q4OXccUEQ6txZF1TfnVkanGRk1t+gqGO/toZnEDw/1WeolxrZvCvuiAiUGJV4PhgjM9Uq5BGkG6
7ZuuvWJD2dyzTZ3zOh66bwqVEJnKMb8Vbc+ts/BNVLn2/PFA8PoEQMo/VfNuwurTjikm5uFawqzz
GbLlUKCdjodo3xz6JNmGac8vXt8NmP9739+ncA1r8ve0pSD1VNl0YFIlhgKLM6Nj18ividslG2iz
lxjMzlIm+9bY8RbjtXseev4DuPxZZoD3wGcMTnTIY/cwkMqo8CxQqBzTs+amu44sU2XjksmMod0O
ZRecjCgDSj6AbujVO5VYNC2PYG8YhLXUEovxiE/o2Yn0uu77eS3xbs7lZkgrbK49t6RVRQ8Ec6/x
De4Ytz+CmzBXpevZlxCP23mc2H9aFNSgQaOfGflRZtlVXqctzruRhjJ6YSkpJObWANfUXbkqp+YX
eD7Ydwh8di3iQ9RTeU+DTkaoewLA5rpb0D44sUuSNSP33jxkWy+I8rshn3a4GH/qzjjLsCU7h/BS
mzde9GbLqdnB873Km/KuLYDF2kB4Md1NtNowDC0yh4GW5z+DyTzjDnvAXbrYxLBF13XOouNghCrh
O5XzwTXrH4TWO9fOs9uCF17GtvtG1N5WjMa5Vx32W0L0deoDJOugCF58OX4Ew22QLpROXExkFvDd
gt7x53MNxaMr+k3Pdoml1Ou/tWqfZZIQFHd5+LejiLZkQmBJjfbSaVBsy6l6al2c91E/31CIesAW
H54dTIC4lu9aFUIQ8POeIDUzZpWm+14mKKUfxZJWjrsddOijGwwCSCiMl7I8BWPyli/oFuwRhsbR
HFSdfxRtAggEeifZON5L/NCogucx/gaey6OZHxoPRS4ugcCBH/1xbWj90vjMan3wNBdSKbbDyKRd
T+vWhxhU09lz7KYu3afxRINutZto8iI5f8Dy/hYG9XWpo0MVcIMAmJuM4lfSo/ihtIOfy9jGzCsq
obBatQcHKDWAptuU+NSSgvJ2nhqLo63GPb3JjEAx4UX+Z5u6G6KRTXCOYq6tCog9ke7B42HsX0iz
nkFhsr95YoRIwMLZt8NLBX6U/F323JUmq+CtP5v+Pm/1sQogURIWo76dAkho9K7zYlYfAEa+/DRi
6T+TWDB/xbm+slKEVrqk1YjbI/D3XWw8MecItmHiWvsi9fJnTocvYjCzR+5JTNEuq5wOKZ9UJjwY
58dJbKZTbGkqf+DpG0crlspxXUT1Qxw1FdWnKtJQul/w3i3oQ7H1pgFhUEtUqbbYhDWPQqBH7PgY
HBk3ZKL4yO8AHKz0qonvMbVvE5RcCAZL4C2ew7uh1C/Ki2+6xEypRpB7LjXU+IjoI+2wVzjN2fHA
GZDlVdl6Nz7FpMcqJiI6JvUBBy6j5NBUJLcmnmDbrKYGMGnm14Geb1ba9zLDYRBWItwuqP3O3YcN
C3lv3sjWKNYYncjUWlXwlAzBwY8PzNpf59y5J4E3bgwt3/zqs8d10llYgIH8bKfAvXeZpm9MShLs
sEH5pqcUAkXX7BKAAVT6kV9RFJYmXD9L3E9T3S3kPiRUtonBE7InyusnXRREakxHzl8gFyEJc9P1
ZxuJj3HGOO+8lpCGWIAWTTFk8Hbkpa5ZYkSp7jQS7ttsNfNPHPP/BPFjCju6TriGtnV357fD00y3
BiTQE+XGx0wFUEGtel3T8jcxU0ym8GxT/N6XxIgBGakKprnM6GHKXeN+xq608vOoR+CbL7nFDotw
TNUOzbZAf8esQstxLF6MwLmq3eCwhKDrtmaWRSI4d/2zN0bnJAZJ5Sc3RuG9dPn4RcbhJiru/U59
ks9dFpfXitQpjLFt0HV0I7I8DUHtXBSFswdGk4wVZXY0wvrgtPpKJPO1lYTMXnpCODVSTkz/U6/M
R+FYtzC5d2NQkNI0OSdwcF2BUawPpQfUoeF8t8ZPSweAe1d6BjlQJn5T+9Xn2jlweojWDUmYygkP
CLrrUmoc+iW/vEYtrCrSugfaGJ5ss+Mwl3vEw9r04rPIQuva11ZwtIfuiY3gqdO53gUNmM6qAtCD
T8sUL7DC/DUGHOuWJDLVL8Zp4PkVFPmnT/vMtsuC/TzhSlf3y1BJ8UM1xKZtalvw82qJWqP6FYC8
7oQD9iW1DQav3c1cimStavFDMONXODK1DJPnzu/OXWSCshXxq2zGa0p8uLf9w8TX4gSHNsPJpN8D
4uw1ZwLJ9lYnDuuruaUWFcQwh7ttlhUvFeV5z8nUtRSZeAeZuyMjgG6HCeIWdgtDVrdiCJBwJgzt
4cUp7fcik2T9/ZiWKuOjmuNtXeRPUTVOlML7VHeIb8za64xUyYnISGWRJHAxytaVSQKp2gylvPPc
qH6sJI3hdYYPzGJ3WrrlfVZ5u2F2q5UdDz/hXPMRA0vziMDn1lo8V02fJ5bf9Vtmmh9ITd0qn+zv
IIIAolUETWjMD0Y6FrtapRs7aMHoUUNhexw+bLfPr8TYsEuUH9IteI4wmDuFanr0ZvszrPWF4z2B
XmON9RdtYdd23Y4EckpVn7uTOnwYOmK6gfUwJOG2t9wtCtlW40UqGvolB4wpQflasnHP6NfpGs5I
BR3E3pWfyV3dZk9A1osmv8c9UD0Q8qONoT/UkjwpmfISTu2c7ePhpesC97rGrLRqZyd5T1OPgiYR
jABLogq6OmHeOr/rXD/6CqPYhGQeZ9Gv0O7m60QuJAZTF+LIFWWQpUk6vmA2JKtIE4yM+oD8c+xZ
l0ZY5Z0pZvOcplx7VQCeLDPjjloEPGQKVfhIByx9ahOH52Cer0nnVhtZus66UVrv2M9HnKi5gGMc
kxuHSex+XpgytMPusB5RBhfB1TPNUBxTcmaA16oRrzSM+boP3g0rKp4Q+YjjEhT4xGdYvTR45vdR
nfc7P2S+WwQlIHHpNUdJreUdR1gB8dUYDvQXKMxcPUNwanjtXUQo7smmUW1Yw46kA8igM/hBzUGi
eH3NMcdAaLowzI8I3bs+uckCqIIfWjzmsz5gV5+qiUXDSfWZpSWt9m4y00i7yBxN2nbXOMTFbeEE
w4mxb5zvzCGdvh1fwrieqvHIE0gfQ4L5x56O+dMMacqpW7nWDWgiOLDWbjJ9XCCRO76k/pwfFS2s
r03pkv6Ye80CwNt8cMZx+AnYT1FuoJZCzj44AGEbb8cgn75T5XPoNYndU7EJEpk+Ts8nJsMpSPPJ
9BlDZrQVupz3DP5G/BOhtze4Hj5Csgx7X03pJw/yU59m0baae/PgAcEbN6xU4y+5wH8p/4NPa6WO
fSE1N63HrpBn2x4Jl+lABofe0zGgDVRs8l7cQ6QWG9Xb6ZpGKs6/VX7xWA9JusVJsOv45V/nRVMQ
KjcoJBcd/Ofe7YlgLfpiyaPEsR8RYYBCpbO6cazW/RyJA1zMHCDThOUz2fu0P+5K8iKXfogoG09K
+5zHfbrJhXmVGjEJwdkxweNRa0TdlKnbe1eW5nuoou4Nu67JMxUf6j2lFxxIvCHPPsO4YLNB3bKx
sdjdHtyqdUgM0DxTMY5e8COx+i4ANUxLvfdA00bQpseKCcIVTr70pNC4z7gX69c2HaZj0tnqiqaX
kFFy4MPd1JYVnGxeFRhZS5tIhh2S7bqu7BfOTxqWFYtMYLrHOC7IJs1H5Tv3QnENFLX/MGK1gO6+
r+rgNKR1SOoINLzjCRecA7ba/NgGQFoxi3QoAGTlPG9NKdB0VcaA71cBs2DqY2zakCFvMRGOh37D
Qb6/OAauidqzTfiPnOuBkbSu4uxRUATTGibTerPcA4RxbdwobvCghyLam/xWJjXRQcI9sMdRHGab
Lu047JBTD5hyR+CbPGAgOMOzBrTK8AHb8KXvfXFnmKNkH1AQHhiuS4NYrZVSF5P6fnIv5tm9hiz9
oGW+y73ifhrBdVF+23YHXVV9iGuwc69H7LH5ps4aakSK8j0txHKnDlF7zOOkYYpvTQyXjbKOryrc
YrQFpTxSM9qG9uUoP1VAUBqVyBuvQ1VQEjfhNTizQxbbYjJQW3PiRekq7tvqRJqM2JtuA9Ig/gim
jL7o78xiyr6aXSfkGx2Z7VCddz+YbLUtfFM5m5GuJ0mfY9mcu2zm6Rd03go3IiDZWMCmm4lsPlF1
h1+Z9lP/FIQ1VVuGm51nDBSHxCI56rsuXXmg7wer9LY2s7KLLedl6zF7/XGQAu87M+vp1CJUsLym
ZXM9Eo7adUKqM6hRUGwzob6dPXBC5N6aBaJK2x4RZWiH4hhIVGbbh525r92++xQVpdc02UDLwLUF
I0RvfaffMTjfd9Vw1p01QF/IOd13EF6+3EyDxcjYh3BghqTC+dqLAKQa1ZHjVfWL4RGsL6+hr24m
pLwmWxRdk7kZr2anQS6xrKins67T4Qm23J3yVMnmJw/reyJD1nvIGWypccdgyRkSaGeQhFe24Imd
pHV/a7nhs+yqp1SDGMSkcy96ejYKOlbxdVFxoDnQI3cQOIK7sdKCZkPXfmyt/VwHw5sfGPqc2Sht
mUtijmctR5v43RZGdBiy+s3JkzssXZc+ED88RtYDv0q2pZzDjZu+dinjnTRqjRw2ldm8IoHxT6bg
tQ1EtsVuPNBmnnAtEaQ0NfQT8GSKLRv4MWBhmL3PlftmafmIkgSxrYaT4Gf23UCEamUOep8r+uhS
SgeYVz43gN3Brcn2Hp3pLsbgH6OtJubFnoV7JiDwOfL8EyDDCJgqWZ27wqjuDSz0PIKNeDtPfJGL
cXjXcyctSS/hotdF07CLrMCiblxjjkEHWw9z7z7FtbMFf7BOO/MC7Z8wq+fdjg07B+XnXxkxWlNq
qPtwiDedt3ShJNDtlam/FNdKyVN5Y3fZrYklextVAX1mFKe4w2PmyBYjeFE+4En2tpYcz1VqvRSz
/dW0zkebPDWA2In/bWOii/vMfdEZE4huDNCc2pzywxT3nlAfs0+HUBC7T4PpX08E/Rlihqy1/RoV
cV5VpkBMATlctsNGo42pUN/1qHxYxA9jCSgjkTtAcBy1gXe25o5z8/M4uazruQRrVSUYbIp8FScY
pRMpH1xarZFN68vQdbeB34EuTRC8YKbGJueFOLPMbTxlv6Kmr9Ei3YferJJDyj7tjN4AVzOMr1PB
Js/z7J0NTvaOyAklwn79CxQvRSzk3e4QiB9Gdv0rp+esHAzq0VGKkkzE7QqD4baFhdPEw4GZjnzt
dM+poHzOHBqmkOk3TMp/DXEy7LGgtfiBosS8jZPCeGIgXhwHHyLCHvDzG8rBVYcdcEUL1bNnEZZ3
x/Fg9s19NenvsiO9OAcDWzSd/+B2RN4yf8ZCvHgVhcIaDzRXfEIJCRmQPa6pdIei8jTEqOa079yH
JhhS5Of52oiDapcP+KXIF2PXdFxifg1Epml8d7Ls6IeC3xxq2GrI9QU13iAwTh2IE7f7epRyTYCZ
4RHDjKMiYqNlUy3VIkpf686xQdDiZ2y8vWkH5sYUFb+5YE13JwRzkSm0nPF1ovtpU/T+Oe1m69qg
4oMwszfckxyk+NfkFBtRyjDNWlKCFk2rsVtsbfbssebO57LK4ILFHpVV1sW1wFqLJLHeOxUNB3Mw
aX8qQEWvfMqpbp3FfdfbjklNBQUQY/vt1Y2ieyltHqe5T99YyMcrWDqfsxHEb3IOvZugCQ4Anmhq
MRyOJ9QRmjP01bAEce2egioNtnHgxWvRwSu0U5t7wmums+Pjy4MRt5GZPgcdlXlAlYTnf4wVgh2y
ByAdCqrXvj1dt4pUM9QWi+dylaWvEXMYzXgIwict9ag4PNGCdWZpcxtFnbq2HO7TknaNRqbfC/6o
mPjUbPNW7hDsyHk8VXXrHDNBlaBAqBapvaUmhC8JF5/BOS6wn2LKGVdd1Dbo0e1P0lSvc+pHZ4pF
N1PoCkLtLCrsMFakj5O9FQssw8mpqMwjHkNUbR7RESfcWMz9u6qMekslMwz2wnuaB3pg3ZiayeQk
Ehf3Yrr3U/ZVaYOk0hyiAXxRGlTn2Airm8EUwTr1Q4Y5Fo9qENbzhpHGhGMv1Gszpp9kTPiQaFe6
PFfdfLQaL2PX2qmD8M94l/MDaNUU14YBXhSv7ZqUxWUK8hfDHn+YYvFx51tcE5pH+7JDiCCuFZuu
y8aNndds9QfzMU7ip7E27DVIj6OkYXYag6VS+1rVDr00PUf5LrqiUPPEwghPZAF1L3PNXavscpNI
jiIu0w1Kz1EcTf8qE4uTc1Yvzdxy5QwDpYqjEifGIRfDh4LZlTD+jQomnyc3vRvI65RPstMEJ9bU
+ZCWVuzb7GedvDXDT9Uw7DC49Ek+JOxSYvWrDZ33uh1XNT3gOrcFA6wCwVfa/pNWdn5SJTesFd7Y
/XzRcfyhzfrNHBkr5IA2O7JR9BVVfcbXWjnTas4iuUtCz9v4nDB9AeHK7oxVwPaMbQNBOs3Lqkbc
wyfKlyrRU0K9bhAugPeAoJJ51YbU+JQtTwcAXXpNKpwDhCEheJpbJXaDU8F+mA/+goZqSm2usZe0
G479N/mYC6zZwMnTeDyNtk1pWS69JzdFX6a/JdpQ3dfcSsf+6ph29OB+lhFnb0Tp2gElsakiUWwg
hb2rRN8nyXkAYpUnsGjnTHKAgbZS8VsAgyt4gAvnIrCw0uLEkjeb9I8KQmD8ornuVG/+OOZX0tfD
Z8v8cKfclBe/Mx1cxo0O/BvX9e5rRY+Ta98mJTrQUObPqUWWW9JxnDj9o8Fe4zDTIuj7uIG5vjD+
+cOzjSCbVB4idevcm1Z4mFt3xT/bo6ky1IgkE3KW9pHnuCkeCOGQrOFmnevkieI+EkyD/UO8mvZF
KwDdpMlOReGrVSc70PxMFi0MQznDRgCmpyqcHwK2INKMmDszIgnznxAqIIo2pFdzHvaqY9vKUnNb
8ZB38fdi5SZZB1UDiNm6SIKrcMjhxMBhJZnYbbBhH5LCPvrk1OiCaLIvFhSiYL4sd4XR7HWMuv6/
2TuTJcmNLMv+SkvtQVEoFApg2Tabu5vPY2wgPkRgnhXj1/cxkt0VjMpiSvayJHPBZIjQw9wm4Ol9
957bVVW7CSSMFU4nDAdFecNX6xwMW+45C9FhylKOgk2FO1xVmyqncVZ64yMKMHJXXx/CmGWw/cXg
fyhi61TWnO1TL/+KuvFEWcIL+Aq+ek6wHuJbNkI0CdTb7NwPW3XOGbt1VTIUFi/52B/hOLloRWhq
uk8oFct3DvZ5Anp2SAVz/Tk6+X03npkEmsy1NoiPyWVQYxiwo9eMUOe6tmvMotgRoPnuDbeQtS0g
qY16RvR3I9oBhuRUxPZHn+nqJPuWerROXYqoh9Dm4GUYIPbTqvBNi6J9SRYz7KHV0USKKATv2TuY
2XojsbUtadXZKWAP+EDGdYt/H+7xhSq+8jS8NiX0mZlIxjA9xira+GJ8qOxq20rzA62TfaYI+WKF
89Pop8m3fihvZw6rY4tAXQ/bbLA4DvnA6Iy5lDX1y8tbJBYM3AXeAdxiuUemIt/DJNz3YbI9O2Mo
xFiHTrsnHthwMqUWl/PqjqjnMSfYv3fmDjtXQkmPvyqGgT/45roDGIBPbYVd4Yb1wLFO7d1UOZ9W
w3UfQ/0J/vEV7LZV0FjIaXeD7JgzsXSUUU/fNwWbznNB+VLE4i9QJPerC5hHF4A4GAXUGK65Z3MC
FBu/5I7oW69WU7BXtmnVBaQ/ZfPedihJtLurtAp33GU3/tATXAFRZQ0H4RcMkXz2En9v5vjzDNow
VY26VrFsofuSa1weeY8dWn5Whfm+x8Oram7pQXYvu+YlpiDTZKCsU3814P4GuGTHP5yIq2zkVOtJ
Z0fO+KsWGtKyYGmKTHTEs34iosk3S5KEy6IXYQGssZFWCqhX/Nbw7c+UIGtVpO8ulL9IWY+m6LYC
ohvFE2tr4dwA34bUIWsDedljz6s1mYaFKPOqhm/Y8WsWsi3oTBPx2h2SQ7ngBJgUnRPL3g4xCxIW
CRfaJ/LiHXjQy+BBcNKkUSa0fV1eDi1xYyKmi9vEd1ZH5zL7nxmyg4CRlaT1/F2GHJ3CWf2Y4nKd
L7xQbn0vguxhcYGamc2cy4ekHK5BF8Pr7+hQ0HW3nYLEbNMswxZR7Vk1gjggYoeFn0/2zP1xWzbZ
Nb775aljPOUCGSO4IqeoSF24c7n1e/rWFnv57BickjZ7CPLlwe/GQ9L77MmL4JQufnPVAFa9xpK0
3FQDSCowlis7/PrJVffPDaLu2agmbXLrPs1BUvi/uqfrYIB3XvLRCCvPvZmzUDd7VfbZV+m1Oc1b
I0JqUs7e1TTUZFwxZhi5HXNWvdt/8ptADfjJqoqb7+y8OwN9ffG7CfcXq2pC3wktCYRVsO917wFF
doqarI7cdE4F7n1TWNYXsr3/mPdV9+AbZ9yxuOwIogPC/P77L/MvObz/p/ousT3+re/yF9cl//kf
rkv1m9TaE5iVEdgU2cb/h32wcGJLBaxXkN1ztGef66r+TDQCixD8T/taK5fAoc9P/em6tMlBKo/M
fABMj3/8a/5tTOR/+QAhA2MDJzEutMP/w2I6O7x/slT7tmWiPuOg102CAps0JX2UE+o2r87Ib0an
IM4qMJhFAGozgXEzMv1EkFWDwILQ5OqmHu6diUEdTqHx0qOIQjP8iGmlJ9mFFrUNCq/uj10uM9gz
aKrlLmp0Ph2VH9V08ywiDtEf8rJ/9jIENeorl9E+NEtb2RsOMHHwymKhQv8K56QcH/yG7pov9jHA
BbiwebHegIcpui9aNZMbSJiUcBOVH5OvqZNnA4Vu2+CYzmpUN/iR0FPijJxTL1Ll3SXxMjFhlQtK
HBsEO3wUHg1QZxfJtElmrr4jYJlghB0YFhunze5CZV21RIDCtYPFCCixqygZLnpjS6KRxiDhsQD2
n4Vov5G4BCA3qdARa6mR6xbhPakkflGNCS6WJuhwYdBozkvKtavgdtv783qpnQHpKaLlCtCVQ+Ec
SS3MFA4i2i7HTRJdjgFEH89nif+srNRa9rqLu/WSsE99Xig+4tTJM2jLY8Yd94ZjY3jV+56HQTuz
piMWGqbHEqvXsZM6p0+1ae3HrlPQuON4oACITiT6ysHKBxWCirLvISGBt7OpevHTtV3F00dK281E
nAon2X6alRPdLhZnSLqpgu5DdnZ47YTp4t214xKTOSQNzjoZ2N2bbPr5nfEBuTXRapXm8WkMKfmk
qsyizMlv9H1gDU9LaeSRM5XzPe/seNmnOHQg6+HViTnbTtJRn2rqGbtV3GXp3lUw9051OnEUsUww
vCbEibidz12xz+K8zb8B1W/mfdjYHDFS0zKdzGZswvu4SNHHjC1SZ2MPUeZ9T7C1298zxOHpIUN8
G49z2wXtdT4VoqRrrc4d6FfCRtUye2fxnMZh3ISd7hw6jz0GEUWZZuJYiwkYGYq710QUlArWiaQA
i/ilNu7ivXFDFQlDK4mG75y8U6wRvgOFZTW0A2mlfecH9KtqDmM+ozHYz+iEFsKudSdavpTbmaBb
ukU+7aqPAHJidHRBJHgP9WTa5AkzQydAk1EzyPrbXypO4oYcbHfbiSDJrw0MUJSnWAh6FEJsRzak
NrIkKzfp7WCw1w5oTbowwC0UnjxqumguwcD5lEYP7V4SUrz2G06tyEInDv2QubI+nR8MiJFv1FVC
FE5tuYs8d0Dc1906CLzsA8PrxOol86OVOa/gWRaMLNLGYLdkcclqNyv2aRCyVxXC0wz27AbLdWrV
8FRGemYk5NKJurgye/RZy5E+oztpDX63f577vr3kGpfiMFj0RZlyHAqD8Ueaquh6ImaVt7Z/X2VL
dEGvA697FTWcW/pA844C3Fy1OtA3RT05j2ShPfTDslV7wZXwYvTdDANumJ6rooZ5F9mTfhJuu9wF
GM1AKBpz1c7tsJ67ltoOXMt7kzvxhIriDC+qUEzdQ+MEKCMBF1NW4K3YN5JqGNM5/qXwezTJoSEf
Buh1OCw1JfeyrDnMyERt/YEDlYckMFAyhnOodkJ/Y7P+wErGeZoODuso88Q69UN3axtGsrTvAEWU
I/XjzYJgFGZar6ZW+2uJavvIgq7fBKnpL6d2Crb5mLGitwux1sOMHmtNH+7AItZ1m/begIo+WCLx
6fq2BYMzXDKpMgDtyrIvVcKGfY7H+BUslYfnC24DBqh25009Za5F85B5uGO1xng6+jrakzNk9s+Z
0BLAHlep1eJEsurkOCQau33L8Z9qHct6bOL6Q9LtskumsX8ld97fNYb23D7CEmY3NAF78biXmYov
RZlKRGoRgNzBu6LT/D1a6F5nDOJd5SNvn6Kl4D/xEZdd3SUbijzlrqjRO1RbZVsrcIJDLPV47Nn1
niYUileZSn2p/KE+DtAyL6jtuBxkew4cs/zjluVuq7YvD4rW4g1p1PHU4z69mAY3PEVVHO4dy5WI
1VX7PodDu7XBBB51ncIulEUPkNp8eLyFW4x28r4Zh11R5PFVFsHRtfXsXKol9N9ygWjFUjjAncA+
lCxwaCDlkMS6rakDYY8rIRqCx2fW8xsOpIlbHivPOLd2PCNsRSFrfryYmMLmaCyfKRG8qxDgiPII
eW8pYq5WFzc7LdDlLUkwaPDEw9ByDnWKFCWJxNe6QGTYJaLDapQ5Puzr0nkJZs/d4ECa6QCbPq28
59KSOC0F67D76VbTgcXRLJ9R4+kQcB5EhrhKV+Xc8k/R3xu+udQmtiBP6VPF3Gv32yaMGj5AtXUy
ESW+TYstnlNiZa7ZknIXV8ItCVenYd7uWDl4d02kmyuZTemPcYmc7qonNp8AOAPd0yfA5L2qZzZu
cdLWdsyGE009d/Dlap/bTvTa+1FLSVjCMnKoV03XhdraxpGVNvi4YNQAwk/XRNLDnDYeH3Zf2C+I
B2nsgALmCghASkhbdmI6jr0OqTDMRNxf+9rqiu+kXHT4LnU/w533Ce1/M52N929pBB/eMiC5UhnA
PuZb3hQzDNUxPaSdm9yyt4nRROL8MXPLnBV/sjjwlj0HMw98dGy85ZjSKeMX1b1BDN6UWUhBVKDN
tm3dmkhsMWHfNN1yyFhbQlE9Wx89Yr94vPE+Dh0JdeND54e0MhwtWrOvltgFIdpPFL7ltVd9jlSA
syuqEPinhNNwyE595zSgcl0NAEpZ3oVDU/UaC056srwofa+bwnmy+nq0tsa4/Y4yY7i8I9rxGhOs
z1c/mF+6LqgORZWBdh4X93s6z2qtJf2Q0eKBgMSzLzhB3/lDHlz4hTb3Xl9x2eAv5GOT9l5/DNIk
tlbK99DNK5rmukw/1B3ypJumQJ7c2fI/5ZTAijej99S4xWtI28EDVi2qQZI49e46OTg74tzmQlgS
bifW5XyXm9E1YCq6NthA65cPowqLhptOXoKGdErnBKQx/jZNwYNdxP5tzfS703GPtDDH6W2TWqOL
x6cL6w0yKvRlBxzsRrNE/jYNqjglqUb8Y5F1cuaohxDaJKx5vPxQxYOUK6/1+0c/0dMVuRhDUhxf
OhkIdzj6aU+cxW00N4zlwwpQwsxgY7EoVflqPLCeXjgEHO6zaoLVJauJapEEMNTBdAmFWkBVnTu9
+OK1d85l951d98M5R6JfRr9Rn0shuifujGBHzbRQUsLSF1dfzDV8cuxjqlP7MZ59eaLFInousLd/
ZO0cTZuor6anAVPewZuK862cQqnz2l2e5ijvTrGexOlsVL3I+CvANFq1uFqKRT+Wtmku1ezQRht0
Gc49GxY1E/AcP3mBHZ3OdSvLboFr9DDYo0RTQ1ddQQuaQMQGRdh9wx8FGz9j9Tp+n7Dr3PObvrQW
OgEiD516cDsTW374TWNcXFZdO9/MoZiilybjPHaT9vbgo+uBYSFkJjD7PRJuSOqTZZ2Lx5TjE+2P
8dSUXNE4waDh57RB0OtNSyAegXai0cQeBPQu0A/koIqclQtY6tErd94QZGhB0s+ig+8OqB5YjHAn
EfCYuiQ8QPs4+k7DDZlzARDv5oXnVW+jcej4tc/FExY3QFD4TU1hx9hcWSNOzRGPJc3k02leXMgO
jUovi6yLV0URoNOPI4GLHqJ84UGiw5jGTAHRYeNSpxMDvVh5cY7HGZP4EbiVPrpu8YZJ6K6XQwNC
jps+PtW3UDKhU3dabaYst7CKRMFR45H94gvqPERcutfKjPLNjFP8RCb2jDCwwz3WQX3iYgpA1sKb
sLPQeN87DaVrCgfnXdREINjlVNPn1EGzO6jWmmOOStNoHwE0Zd3GznWbXjPF629o/WK5GAcbg56C
vNwQkOjT/KVI5ul7ZCtufedWLKjsth7O7LyQ36ysPXlohtH71kdJgVdIhUG4A6YKQVQ4OXjsOVDu
cYTVk+LkwXaxXgq7breCIF66zrPUwgsRagh7wvFrZ+t7VUIBfBTzEfYKJrMj9YSZwmDgjt3N7GMI
e0eQCuWW7tLwM9Gtg8GvqUaCXM6ZNAsOovDZ4M9e/O5RLW+d2OZ4xZ3lDbx0fhQZqoJ7h8u5C50F
6n3AdkTbYsI/XScYjtVUk+RynT7y7vIQO8I6HUEIYCPKvfCkhrYm0TKExM2KBXfB1uJJfR+0W1bX
Pkc/GNGZtYAbGBZ2lFnKIgBx0OLdtrxYXcV0s6Kakuo+c3wkttrGTs7RPQz1Byvtn/F85BehUsGW
WtKQrqRA3ECeS3bkINVBhmn7SdNcjKoM+cRbcv1imXTZ1megBC0L9T4FqopbCD7YqpEeEllcTPnH
TP8S9R8gbw9K5PLSn8pz+6N+pT5v4JMvvOIibjvrIhrltHUzTPoZG55NWvJjUdlUH4MsQFPmjAWf
uMQ0oRGZB9tiLvIKgTZvDxalOl9zvlQXgpD4R42CwjXQrZ1gk4lF7WYb388KZaWZ16VZ4mUbKQ6B
qXDqvUW6jbaBPqPaJarsPZkmc1eEdnhJH+uw96xA3s6iXLZjtdg7LzI0Ts4z7ARtb7GptpdDhR+G
mKi8YoksT1GWeueVVuu/Bgn67YJb7cOprP4yR/jcTdLj0pH58suqTXsZo9Hc42q0sSM3Piu02WOz
ZnO3WfVunyMJx+W0lsrh/M4Xfueed4FU8vm8wuGdM1PHU0xOeDmqWW04XmdHL3Y6sw0zRQu3meHY
u6H7UM1R9mSiKDuWhA7VpmCmgfCL/RdjEOHTmZqRHLvGJaU71DTCPjoYG0a1G9GOUg+JOYkcZDYO
zaZ+IwyUZSkHgrIPblj+lObCWBaUb0u60XRhsQL1bjBeB+CA7JZFGPXeVWBu/q04/kFSszVQgr9T
HEFXmaTv/hL2Pv/MH7KjprueCLXHkZ19gC3OtfZ/gNRcfW61l1I4zh9AiZ+5EeI3Bz4qKNqAH/1r
2FuK31wI2/Kc9lausIN/iRtBNPxn3fosXQIXQdeUiosAtMqzLPmT7LgwZ8O4woxeZp59Qd3X9KSb
tGWrxSS6XszY77quIcjZnC2RplrS91GM3o+mwYj70yv3D9T8c6r8Z84CvwoK7PlZIcNSS/SLhF4G
cweYLpnXsoq6gyv1svGspD94dU6heaFic4dgEX42BLRWf//Qv+IzFD5Yj4vhmewBIkYRyf/5VUDB
BP7pLNUmsOJn39j4osrpezr59MEhKv39g/0Kz+DBXJ5q4CqIiGjRvzxYPbfatTK/3mDLmuEr9u/0
Y2T7/58H4SwNToDPmP/Lg6AetrDarXoji8Q+4qcdNghkzsPfP8ovorXElKJ93qng/FSAIP/y6am7
weCC77GcDtUdzHKihlHzGAD3juzlLVvqoz8Ut3kb/JN1i+LL8ZfPCg+M9I7rChwH5QVn6MrPbxid
xa0VGbbfObxYuoUbtjy7jHH6JfQx6e5C6AUknSrx7pxt9WD4Ana0IfH2ZqhQkHs2YlyNGyZgpxn9
p5nKMgwmRTC9JM6Acqikhb8GGLAFhayRA+kW9ntrv0OXMiiCj3FLvwyHViySLTjT8NiU83I9Ty4i
nSRjILkxdpKGgNaiD3XoMZIfYYN5nF4Jo9AHDy72uUyd55aXLDo4LZAh+Jq9Z2/d1D1Xz9Yd+dxZ
uxhJ/v5d+y8fQN5oRosgsIUnmefO14SfvvMcgSo6diDGYx3PTpYI+22bQMf7+0f5L98pDwikC8TF
4fsMuOKXT6BJpq6wjW02ozDNJjCtRHYPmWCnQZBZBD/y94/HaueXj4Sj+VI5tutxwaVR86/PSltF
7fZxazaUePLO9SUtGhoOISOnYMlbuRt7xoD29w/6D54kgExS79L1WUG6Z4LNTy8low2MD42S7WX9
LRsPbtUx5VSjE9yWc5L/k6f4D9449kzCIy3NFVvSQfqXR1v4cAyop3g+qNlbFy2Zzz5Ayfv75/Q7
yuvnC7EKtAh477gGK25a+td3zgaANXLh2tDXV36jhUsicIAbw0RcJf4jatwVlc062iyRzAqyb16x
KxNFQFl60nsECOfeJCiq/h9P/997zf+Qgrf6v58y7sf38uv95xHj9x/4kycjfvPZG6rAc/2AL/OZ
hvrHiCH933hveJ05t/Dp9BUP8udi07J/g7fO8SEIHH6Ct5pL9//lyUgKcvnbWGxqDSDe1fJf4cko
7693CZc7ENtTsMhMK5KB5Xe03E9fkmqI0X8C78FkMf68hCYWpvswODb12D5LadS2C3R+HWu/uiuX
2T+Ntjt9iNJwRE9Dh097kSF2ON11a4bpTU60N8xSyEe3cupdP3bz0QXjR7uU/WjZ0fJkjxGiWdxF
d2HeL5fwYdwt9TkTEbUh4oDR8OcyzczR6UkXeYPJr/CA+ReFIfO7MjngYQhObS82tXSpoKFP6zXz
m5ktGWQFEmW0tn5zC5aim0gtUq/BzXc3sq38y7TBlQgApCsudD8G+aptSIEQb0eA2xVMIaxU8rPj
Uo2UmMwRhGcsLujLXNkqkOtG1XcwLHV8ZDHTP3faTopVw4GCOqDM2/OrdKcCjt26gaB4q+DHr41i
F1zNbn3UU2JRClUakCINS69VmUJ3rKn9YX1DoTk93zoWlym5wkLU0+3ovQZOf0t90GpOsZzqpvnR
ON/c2Brv8EVeDJ3/0WbzlVN227C4XCp2MIN54kC+pkSoJQ+OlUm0D2yOv6wwGC6adnyFv0AuvB7k
TatYV3isW1sHwKtM9YcUEzWHZEF4qahMUQ+ApOutGvpd3IyErsI4+khTPDBx7X+6Mm3XsetN76Iw
X1qjfXODtt8mt3tLmuA4SuuiaKNsFUdhfj/aM9vHZqoIFukHXbY/1GI/QTJ8CF1xmNnkZm276xgP
yDbwb43swLEkzu/rHP7qJazaXVr7NRQcZAWaTO4B7j5CC2muUjm+uw61syvko2aYeU1xko1tRils
oRx56fRIpBNogC4dEXsczl6c7kcht+HYih/VyPvFyoi6wzRbW/FEjxv1A5ToZNXetciiDf2xcUz6
jOY5X0y4VrK4XeXgWWgH7L+Ygh/ayNtE5VvjGoYHM9Co2BVE/6rZ7+S2qWOY8ZZibg/j84zhum3o
r1zLwZGShHN/UQaWpD4J2+BwRYla924Jr7zthoiQAhrHkQIem+x9bZOopySFpoW03LDXLp4xAnPI
R5x3Y3xNTdRfQzPhT15w66Ww8uEoHkbVvbDT2rZOce+M86aI5EO64K1i+bAxsr7rozzZufBtV26Q
dZe9A0mCwrQ3Mac7bi/UJVUxOzQdXHQ5z6evezKccXyo++TK6eE0+YZWXJynV9BO/VU3kE3GvbqL
YQdfF1krLhYn89eZjKip5eWH3oKiNHmYojgt0Eef1d6+kN1NY2edRCkKr0rCU/Q25FcWMFpIs0Be
OxZXW88qqf5FiEHKjB6KmPLFcp7ko1W40Z1wA+yHGS8luK55F3hjDnjW9F95EiGRtUcr/2FmrGQY
JZtt0WhmPK1wuzWsturmpS6VPONYuTw59iErvE2vfZYiE6+HSJGRurSe1oNux03Y+WjFVnw+hYmu
WXV+r9eLow6gNvydXY72ntoL74NiGW/XxyMo1nqRb/MU3EdZeQgtDJbIjwc0iw9YVHdVPLJ1EZom
qk0aV+ahGyAJzUVGhYBAPXYha+Gui5hx08+Ql27TFV63qUP3Mx6y40xAN4/j56juPhUK9UdWdoe0
Vc2qBUQ70RAUFipBNiPYJbn/q/66tN17y+rOhYgD4BDVH6hPehUtX0cwyIeEWDH7gzVxjIkDBNpx
2eaHsgzda5yl9S1PhxhAtSTXBTLcNrXT8GApctyV71xEZo4QdkeQ1rZ3UHHyLDgvVgbcfJBI4LzK
i+G2lqyZGUMpIU5kgN7MOnIwYfSUh/lL2qi9ETG0I/3mnaPLo+2r8sDw44RbLrbqJeb+ees4tfNU
s1xahX70YbMpXGlCVHMxs1tr0mZVLd6wV2Q5UKEHKs3R+Lj0MINK41rHOjhHD1hmshQfRP+e41a4
VJyZPqpJg9SfOOx/lpKwLAArNeJ9SABJUs8kmk2xNN4+oUviusJo55/oALCf+szDm6NSy9oXwr3O
gxSbNse9eEVtnXM7taS3TNvaG67cwS6y5vY4tm566dnn5FzjgBOpgi6/BlEQ78YSDpZFwJgvZifA
NZHGmIaAzYebJIeFxC58ZeW91FG0VUVxzerz0PZwmcjjTEN+sCWrUmfJh341cAnUXTQQzx0he+sf
mFaoaZ6EoL4aIMuqm/x+lzTKOvhmpH0PmMXO47l0uPgu26KxbztrWkcaQEPCcxgm/Wwm+FrYf+v7
pQNFE3bvYHSTXTjUHouuOdxNkLQ3BrvPBs1gPKRwOrYh1pXnCBbyu+XkyyNL6wSa8FCcnCZLn61k
jI8zbOq9cpLoYkyr+CKD63xt5e18B5WpfktmHWG2ZBTh7jljwMkUnQpqNPretFZJOlaUz8auyo/Y
1tQqoPltxLlRtVSwzv3CD2/xi+X0NouQRMa8fP4+/P17DmYOZnb87+fgh6o38f/63z/a5POXaZgf
+3Ma9nHsOahnaLUcb9VZGfhjGrb1b5Q9aY690uZ8+J+jsJTgEz3JaEoNiPARM/5zFFb6NyQ4kuC4
AD0HkexfGoVtV/DwP51SXX1WSXzGcY6KgXTwiv71CKfoD2InxTUk0XYhiViNLBlk3hGvYUvTM9wq
Ih+DVXbeFTtuWp4pRsJcR12z29XXDlU86koX/Tm0W7cT+UylZitdO1BFrgmV9f7diMUlYg+7mCi8
Z7vXDpSFiLzZOoJuyQMclhTzkIqiC8lOnp5Pu8Tct8EENg4PehF0yKzmsnS6NZBQ+gAi08w049gg
QiVuVkAEQKhCK7ore7rhN7hDZv0NZ4KpSUzxrKN9hnLmsgptwnm6caiShN++8OUYtmNbZOaJTbj2
mIjORreJcub8pqiKvN1TzeCn7PMtF283fUnFR2d13p0blVrcub2m7JsVEQgZZ6q8ciPtCYxBgde+
OuSYtfxHaOCVC7uFFH22CYaxzD8KVPP0YPxgRGqXJqwKNqrJEJyGCkliQ/iE7rYT/TDwzDam8MBa
rqZ8IYFjk9YjO8bTq+Y31wQWa7GpMfV3BygrnXDmvGx4h6gKsgHewEg4lOs+FC82uGUnD1nMsHGH
6yFtvzHGJt11oi0fhp5mQ38saif1f/h9Rx7bJobRfce6AxOdGS1LlDiPOI4lNzl9Gnm0ycEAOc06
bqcknjaGKtEF5h5vyY+Jokgq/8rFtnYh8QPetqagpmNiAVkHsLBGtqkaFhRRZJ7gEFoYLX1+WVaR
eNJCfFtNQf77Ju+HyrkegjJYXnGUmgTK95SwhzgOrFe6b2qyu/AVhsjUPDdmrKpbAp2YqYNmv3TJ
o4OecJlRF8uEwMkqGmHkAWx6VbOuv+wqQ/mxhuGVSYPy0Ygb6PmDexdn5H2UniKsouN4ltoi6p+K
KJp4IaYpv02jynNeHFZ9/VtDuh3unGzNyhVOMopNlwhCgz6Yzt7feCQsXEof86B4zKeKVkvADBVl
HBSPhpapd7ypFhitGDPZymNT6m+AJeeEe7Ev0biUkJoJcAm8YZ+00yPmk5YuzCIYE3GdTcyYtyON
hVG4jnCXtFzxaYJFsquZhq6SOUnEPiGXvnxoMCIm3LpT5srrLA3ATuWSmfHFC/3+LYNetOUmmID8
MXPh7KsgH3Z8w8I3/lPwwHXvkO5TsoHuiTLYnII8bvWFsBOcn5y2BnNv1UtGKjk2MfUSK1FlfHFN
RtvgazLM3fAxF0Ewfvm4ovyj0MDzD1aNEfdEM30lf7SCe+POtvokvNBjAyKIXEHfr5aJvLG5aUmA
GaqVu+Ie9ZrzipkbIg909rLWpwgVD1DftYIsxHnVrcC9QC+dreqNVE0Tb4jZUVERQ2pcruuQ7wwe
nERRYcaLigPF8qFhAFs5QIZxqc9VnrWlC7zR64De0oDO18olXkUl2brtrfQqoy8ZCxlUCOcyXExB
k4pdKaLDYUW7laD/W27BhxavQ4EQsJrbILu0nHa4rWaaKDYOGP2eMViBTsgdt3ztZbF8DyulL22d
LFgAkvGrkj5VEZDs7/GVvC6hO1MQ5tI8nPCkSb7FobUbZZfti8zSxJ2X4Tzwcv3kF8Equ3iiOnpN
Yu+Xc5440RBUqcHourcpmGhaSAor+YzC0Xop1RDdGP7OTYb/DY6VM9+7pZ/va2zh+ybs56tS5sVj
lBbjXVdm8DRDr/vB0E5QMYT+v2uspX6rl6B6Sr0Rj7LA7vxjkOcwf0srD0gpYmztknjjluyP/Rg5
C8Yft6QSRBjHe/VyjMZAR5RZs8/X29YUaX7Ra3osSeC4z4qRFMhCaDfsi3NaS2QlsyszFF68oVys
uYkDy9vqkWP01ha4sqCQOtP3vh2eTEuRICHXoXzlZNY8cgUg628rK2y3RWFlx9731ZefD8F10p3j
Um4ZbSiJmE/QxcJvYxwvVBdUZtwOfd4OK7I56Y3XpN4dLzPkwiLIvnV1b2NVrxgkB58ntSojoVrO
xREFepNw5LpsbLtmhtct5houNkRxJaEQb1DqPrd8XLy2F7+WwhtO0YBBVIS2etRx1761gl0X3V7Y
fCboeDVr3i0lDeIweNbF7KP2x079KLKJXKwKxvCGdVV2aNMZi25dcPxiyqbtniwBfzaHRBrCRQIm
waGfS3HhjMJ9goD4oZq6vLCn6CpjKQswFtfTs13XVOYi8p081d9ks58/1qSVNjN6L24XihCnCqfa
kIRX1Knqtdub9q4nSnIZLOdRwKll8ZaEnXchpaaGopuzjSmr6oaleLyRmRVxKsIu3BQeTCfhWvSb
o8Wsgybtc3AplbqbRNVkRyyvMDwUr8K6m4ZoZ4k0ucqX/ge415vAS45l04RUPctbb8y6B9U01pYO
O/XSWEm5pizm2svNqbWb/pjGdWKBFCgEdfNDAXgrvlRtJ6gNUfGzhfdxRenMZioLOKjRwLjQdRdN
wLG9EIChuPYICmCnljR6sIzhIxlMd8ed70s6ENTXms0/Nrue+HJaXdZjiSfv/7B3Hk1yI9mW/itt
vR7UQDgAh9l7bxEIHak1cwNjCkIrB+AQv/59UazuarJ7qqbHbFYzu2IlmQgBuF+/95zvqAy3WocL
6tDYCp1d25gIrdL+jAmbThQ5cs+CGlyUS8bhqYzdJ8ogw3tta6Xjj8mbrYDEFdKJ88JEVoGIbFkH
KTGAmG2j/hn6s+McFSEqD66su3KtDSD4zdqPVUCgrkuxti8RJZd3KFNH/0sRWPotQUTXrLs5mfcp
mKg1pwhzbTTWtyZGGLllkSs/c7b8K473zzgCQDcqIO3AbBaYYCYiw6iLOUcx+N9HfWCtNdHfNJvc
hPUFUQy+PrO9LCaSZl0vRaEMl2QFqTO/KJtZvvBkGPMmMxx3x4s/u0iTIt6iTh2ezqmTxqFozqv2
YMU0nQbUiP3WV/P8zoF1KFcB+t3+Woio3cWqad+hMtobzqKYI6yxeNVRBk+iB6e5jjwd8B2D0t5m
nd9t8Hk0G2CU1/A7SOFCLRjhEAAQadATmlcKANhF1Ke8njgjqXFcLtxobONt2VTVxRxBBA2ITSHT
V8PIwOJrbQ0L0iCBOgZGstJG3yc61tOVN8a4DBd72HTaGS8QZauwSScUprQGx48gy6v7Kk+rLzJ3
8xd04+JlipL+bgrc2gLViJNYm7N8lqrr91rn1RY+0MdS+uaeOXixjjNTXjZWVV7W3thtfbkUH+Vo
Q3LJhblP8tFbtYQds1A65TXYNyDYXjasu7hL7zQy3bBLDGtLxnv5yAxpOTLct54Tv3ksUhMfXSvN
XZ0t+tN2W2Aghf9ZczfsdIAdhBkNMvPEBzee6zvKhI7NNBVo/dsAY3LXyhsbHs0Be0d8qQKfW1ZO
MXstOaHYET7TAjppyP0frBkAtHeKb9M5dhjV1t0wlM/CKY11DYdpp+sieYNf6e3PQkN4JzQDH+GD
FjvRldVVPQ7idYSIRX/zHMXNSQSxszEZ/o4QQ8pTv5qTa3FG1BZWBoAp8sk7Q92TE1jOma+iNsMS
E7qZ/a1K3eFQLNQXNARMfzP62CTDPCXhFvIALX+bbsSwsZvROzT5QtFQkcXKYN4WB9qLwH2qUlpg
0mMVGUcpiccMIzoLu66P7McS81HAzQm9A17IANc2ssWLYSv3m+vNxRuqnPEyDXqqxUWo19mu7PVS
dhFD3MxEzdN3VfOVsXN5tMBrrzxoQxMpPcLcECfUrFtDtfq2LPwkWY/eElPSdTeFPYorXU5qZ5lA
3Mui7O98y3aveggqPQwx7M5xUWu8gVE6rgYbHeuqGKr06NmY3NFS4bBiKuxX/noCJZdfthlIkaEB
S2phYcxDZWgD8XOZu2sCxUD8Quq7wEXmm5c193ZBZJsNdtufLdtBuuRwEuSOHa+Cwc8fsDWZ0RrF
X9ScJhfmQ9JK5641zHmPVR1uBMp6P1r3rugex4ZhxGrMJgsPBSlLIRNHetUdTq3pGTDBpQLVgJna
gG9GoW0m+zmpnA0ljHvjRJq0cvD3NO5HaNkF8dg3kmX4IOY8uyATKX7zycntDrCkofrlWNI3o0B0
uiJAhEUrT2uMrUE2wd7OCrWc3NpNkfF2Kaw6f8i/GJmkCESq+BBPHY9iTd24SnzX/CZkX9INjDKU
Do7zHA9u+qYzMrDqPtMvCjj09UCK1MryFL1sxytZqvrEuB4WaMFjr02aunZdPEVOplaaDWYGbzsn
VyKHKIdiGbwqhFZJ8eCYV6mT+1cBytevFiXlZm498a7rOq0x57sIR/GGq2tMA/A78WxdSOFVD5UM
KpqMMeV0I3oQaFPTN3dNE5jbtgKiPJPO9urlMTDQLPIOJn0mQk7R+n2Ihuk5Il4Md44abxd0XmR1
zd3Y7mo8z2vT7S0iwNL3AHntEzqMLJyBhl32dCIw09DUXc8QTO8sUS17naqBWU/lZxfIr+Wx7+px
1xgMtkazco8tetx57Zp0Pi0rAj+q53syeLNPr8+KcGZWdGpprK8Gs4/eGXF0q97tkiuvnPI7wosh
HHJgHFcBp6XbxA4KbrCp+1oHTXCbRma0taeg23iWPLieOZDRXMbMJdyc5Fbefgi6tb2XooxeyfYt
L+1GceAeGQAkNNzO57Z8vnK5i1G27YuogjfQpU42hVhYmFlFDKgQ/TcXmQMSo3Xq+245M+onyyLy
xMlSb8v6DYulzeZ0NxYg1a14KEJrSF1FRauKJ7F0o0MsBRs0SMl67ZecCVm/S+sWjGH3fE7X8kKP
RGMK+CHORUjvfeFfjF5wG8de3bDRNkwbnCrhcE33hKI6puVM29sDcGyRztLDXg/Wvpr011bVIIim
bnwkkqF0EUYg+9rErSWfrGrBtFFlU3Bg3NMEp3lp0+xtqZGM7X9FVYzAOpyDEHk7bTGwlt2OUvmj
6PTZ+dONNxr4yrjSLWGFMtNfurQwu9NE0mp2XaOgOLcAJoYj4EuJa1P5W+eqaXrINAoZyO8pLrJ2
jJ+Jg/b23SS6exof0a5NJ+h7kEtMFzhzi9UIUvW8HyflIpmE6geJ3wSxvrbjmblSNqsKBaKoCaWB
fHxRDZWZbRY6cDBeF4e0AmYc67Ru3Q8vNttdlNfZuGHI0ME3p5rCMREZ65yUxE/v3IsFk2ZjX/eJ
C+ssnedbjqfLSK4ANTz2e0aTeOft+YLGTg+OMgaWWLNdFkRra/Azs4mwU5tN+zgpHFMw6Bn0pAHm
JL9My/eht9xjl2gSKn1CDqIBWPgwGu9mVyacex1aAYsz3eNuERcUqM6a/pQfTqVtXhlZCnCvWCr8
eA7aY1X5l4Mhpnu/r/Ir3ikHMaPMv3gs9UxU4hnYbldi9BCWk1/N0kg2pQJBxL5KUDIyq3izuPN8
2QIcwwVDmxEsUwbg161VdufhwQ3TrkJ2m8xkrYYcuYobD1JjB00M5vQl4dF0BnMLaCvFwOT4xwGd
rXmnikDTd2v7mQDnPI7lOk/tBCA+Bs5hRQFhOPeq6er4BgXxwLmNO2ssAczlifA+IXYP1dsQl5m7
zV3V9sW6l+j8cewBins6O0blngALtClEMecTFDd3kMrkLvQiY2eXGrMG/HDgKLsi83P3BhPWIg4R
Q9E+zBjples+gHxySmw9Lxtpplw16V3/wp0a+W3M+ix4nWQXEQlNy1/PG+Ainrogmc2/4eQgssc8
gKq5EnOWAjTFIyu3yVBH8jLiXBvdupET1Vh3aRUclpGlcrv0OVdN4xIeJWfldr2ATF6RyIJHLXWq
MtMkI3GyJbgA/2JAAqINnTvyfX6uHbpQt9hWm2KfWdoYNlwbFK6/BATYD7o/CTiKxIOUbDO4y3y9
bNPcLiPcjGdbBNP1nsFHns9iD3PJSfb0h0r/VNSMh3bOtNCRXC3DAhaFeEIu3hmmIdeSNxrv6BTO
+oDHt+xvAC2WxKTIPJl3mfRNY5tDLC6xn9iGcZOlTVDu8GYBwvFmJGl7+PVedFGYU0WRzDHKfKSX
7rHsVrjCKbcyMa5yn1PiTbBMXHfpFxq1/6PzZ4mqwMca0c8zrghSF2Mgv0FiNcfOJHw7nJMgXtYy
6uoLxk0T2vhEz5IJL2er0Bgt08OqVno3HbQ5wFvYUX08D+uk5fHkdFLsFwFscDQUBVIPOyHvFoBr
iA9BfATUHWXpvaVdH280Do1H2hjEeJjKPwx0Dw8gTa2TNy/qEA0RplObU3yuXexktnr3ejsNMXi+
xHUwrFRqt5f0X/0Ht5TqWheUF8Qw+HpcwdEYsSFXH200PU6y7LmWJCiznFbZEhzTpjvafR+ttAcY
1Q10vaHqKlYaFCiaixyRW25nYQK5KUyK5FktVBw6g6GZtUYXjr2htr1YSkQlMVkbU2fsfY00rheU
YFUfrPJ83HUOyX+9BLLfuAs69NKcVwT9Dhsa49aNS6RuqO3YKTepbpLo4HYko61SG54PDlmH8zu2
AQmw+mvnJPI8dudBzxlEgbJNtGNeLmphLlz4J0N38T5z6nIjIFihiYC8I92vqVfAEi1Z4m9jGVk7
bSJW9xjyH8hLtx/63Gu+zdJLrjoOZaAxm7K4KRbJ3tXiE5JNPVxaw9B+QbvZn+0NxYEaH1xMw+Ve
R2FybnIrB1R/Jk5x2k7fZBUw/XU7HmwvzfUuaizvLcn0hV6m4qnQffysgbquOW347/jZ/TezTGlZ
8sG++NAFyGNK0nsEGunKmix9ZVnFvFGMiCC1NGRGIfuh06+DUII+35q1FFuzSZ69GvDcrrdaiK2q
xWg420F8ZwwewCSPyB0M04e0na8dGooEAfmPVpWQXpEbLNVtCtB1AD4WTNE3ocfsYIFdf6tdjPkE
Wd60dvkxN45Hj1k06wXcGMQ9aIWI+4DZU60bfRudtK+aG78kT8JPjLAqNC0PHrwVNEpMkXIm5Qps
KvJCjLfUYG8lD+2qicgcXqbspmB8s6JIGbfWklQvS52ritAGq980aYPpt09H5B/ZVNwt9XxrDUvE
oQ1S6WKMWJuG2ACAV4FoikzCI4rUCisnv8+SErhYGygyhnlkce2TPIqrklxa527u58c5z/deBQQe
L9CL4av6lJXeHhhrvGfAuk8yZ/xSWdNymQ7kMUPd3iChBIyVNGIXAUI76UnVYIvldLRc2j0jde0B
eQznniaZVsy/rV2wVPFVOvYgKqT12RIodd/50j63gCXJP603HHxHvafwvnnqCH7yWybJcqr3NUD0
0O4DwrZb6i3wbzuOjQKsQTyv9Tl3zO68F9ZQ/WVoxqMATX3AZapDNDykhgytAPrrZ92+D+ojBB1j
7SZNQXcRVRZNWAv+dY998RrhPplbidO7JScoUR3PEPBkbfG8gI+EwHhyQGhfQYv01g1EiH3glPOa
VJXnxszYU1VkPWL5L5n1zSUJDUF1ROdGlQKIALtM9ahi7yVW3Jk5mFKwVehZgZc8l/YiQr6s84kt
Iz8tLWa6YWknUyw03rNVWO+1BwYpP4tMOsLIdtQCkNnSyr0AjWN8gCqGXGrXadiMPtb0pH5scr7S
aWDcRSQgtV+LBufoaYhKACPj5yUHqN9ORDGkPmnaS561ISm5ONiYH6KUmrEi6lKGTcawjYNj5t46
XTdihD4v5E7cnDeCOf7gIEqtYcO1m0BBJKyDDfdxHTfHkd4v8orqYoA9+GQhQwr9mMZ1RpQJgWBt
tfetlJgGsp6mDenb3n6Ihx2nGYDTSd8LYtHNedxUY3oxlN5wpDnIGp4M4VQV3S1Zuu6J77D6FKQ2
0mCoOKSYafIohqG7GGEgPiQ1xcbKKKaKt5Zh+Dk3h78ZPeV0jXju0QYRsR5ELmmaMDoi3Swhs9Z0
Bt6vZYziUjXcsgdfuK8TPWTi5ppahDQ6sf9MPh6kADkBheFg33sMD2FrT2+JbcClGwyC4DeRHlMH
7rMBB9yuhFfvRt/GyJ6p/jmik3qqZzZL3KTNLdPtKsSH7lOi00oDwziC2yKe/SsNDIporAQceaxL
24GFD559Bq9WcdO26YecydCiKXVrVcFtjweB5SiavFAsOYA8WHZr/BE0snP8liJD9Yi2B+ICLWai
pVDkpVkPEotxRLTpUkwTVEskXCJPJPUstJsGEjiKxk0GMy90maRR1Zb2NUE8Iw0gcMo6HegKTY7G
SOLhVpxVA8oBKTh7a2EDvZ0xcyVmYe4rgdeRqMDic1gq0tKmgs67OZ/SzjKuWa+93TyzNVOsGmsl
I/PBExgA/XnUf5LPezad/K6Fdj3X9nFoIMwTwhQAf37SQrdlPBoOedir3NYor6h8Z3z8FOd/Jpf/
SdttSQefkI1+1xRegBnnJ203pFokRxHcMeVUoDBLL7WnEznXlrn+B8nEzffX/pdqKG/qtOq7//zr
TzYb3oZnoeoGg2Th/PG8n8IdI6Jlsqas0o3DNNXfwJntsxXTleiLrqkdiSRssMvGbpA8WLHn6j8x
pvysLj9fH16SYzu2DzYLp8+PCoixPeNUvCDdpJVBVjgwWo5lwE7krUh8oETS8IPmBf1Epi/NobBu
zKWh0yBaN1ozUDeSizhozOASr0Tn/h8ozP9fzEa2z3nZf6S7Kb8W6Y+Sm/O/+C65ca1fOKe6qM/h
V+EccLijvktuhIl6JrB8GpEga76LcX4ToFsWP5J4zhxhkynueNg1/qY/t37xPMwN+FO8sz/Flf6/
pT//4Qk+W1242U3ueVJXmTAiZv/BNEGNN3aI03H4J7N6w9jQgTEwWeL/4RP5F4/V+fn8faH47TJ4
+fDVoBeCJ/bjZWxo+VG0iLOwN+suDNmBGRz787gmbjaJP/v3f3w9EGU/XFEi7oDVI3DX2Lbj2qg4
frxilPeMxZSBuTaoMxNeazdjelpx8iPyLSk5FRorZkND3K5GSm10Eh2znmMKCAkRtKC+aUFogni4
pXwp5VFYkwi2Qui5hi6ExgVCI2VJjgpT90ZkUGWAxu4Rm9Cg6NO1IRKHzvIEhrJywjwuFBvR2BgD
g8YeCC8P97wMwkKY6gy+Dza+cRlMnxTpP+M7Y1qt6c/TLxp72kbYCnSoTaKaEL0E9ewvIbwKFPNf
VFXOJENRcIuYhotpGvT1XWQemI9x3/jKYnSayjLYs9vHzKyTvHKiF1z3/fLktwDdUbJ0dG73vUr5
e6HqOzPemaI9F+Q9AiA6wwzba5IPkAzNhIi51BkS3WqUkUuwqms/n86a6olwECiffs4AA2Lc2lSO
x0AsYWxDoW3TiAQAwWvhvCoNwTmFolcNgsNXe857ErIw1K1U4M6P5aANoAY5bzxalWmtylPpWgWU
oqL1DnEW5NRzuLlraBYus5HXLjbL7oBpY7YzYBWlXX+bs17BTegr+2CgaSINkDmYOrd7E6YmrjUG
jMNLaT8Ii4EN9u24QkaLHCP7YOrmQX01Dd/c8ZmTZDlZQqptEzUE3oy5LZ3Pql4EwGFuMwvXM4jZ
8tS3gP3Xi2PzWNPlFFq+5cKy822DeT3ZCrucsTaQ6eBxmtEMb8qrVIy+S5shj6LThPervGsWKA+U
aMjwz7GsuiE2lbGsgQljqobhvqHq9S6LZmAQOzNe/7UFmJtXxWiOzqm2IH+GQFqMKQUcQDG3YpgE
MoDJggPQfrZHLRwiRsy03qYdyPYTSZitdz3FCeoBFN9VU8O/rgNO7anrkuKA5t0kYU0XJRRzOEce
YAIRpyhK6OXbTQIlGBpNvY3V1C1fAu3YNOdVLgbzDgQE4b29koLTS8nXduPUrR1cKVRn5+G3zMt7
I3VIlyJXnjagUEzf8tCWlXEwooXIXQ/7uOshnUusM8a00iiJa6aaUVFdoWMr00udzjGcdufs8EAK
WCIJ0rEYKaWIKghaeqUolIodo7BmPrQ0w71jBntrvmJulUi6mY1nrcdu0APKtHhZyIhcWk67FvTO
jmTJxmo8RSIbJfttzCikoCgPVKXvVT4J5O2m0da09JKhyF9rNyt72gYoeB7BkoEvWLU0qPpoTZJF
2/DEe3AahjChNdMudyOprd2CjH2Y4lrfg+AyVHM/B72TBlesWWS2hsjHIVGh0AqqifkCgW1Kvi09
HbLlUNlJpB4GamljvmeYIJqVTknLWXu1ouG7yjTcm02LaJFzeU0aR7fx4aWMq86nn9isxsRLvFBb
zeiUq5qlNLjGqJRqmzxCAh0zDJ6B3xERYcYTkh3nnHupWrJh/K73TQQPMOmPBBkZxgYjv4yoNV2C
AydCWtq1yoyUmAnDHHDesHBYj0ZutO6uKlKfYCom3uKY9406IVJBjpgLvg50Z8jYsT4Im7P9zHEW
0NBCjyKAFO5kMfwcR3VTDH+6joXKvqBYQ9N0Qqqv4+I2qKQaQVvpMkpomY0MIofvJRBx6/Fn/S/2
sZ/rUApRDMOBAysTMzZV6Y+7CqSRoUcmC1seHMhZuTOgsyi8JX3+4/3rX15HWti42SsZevzk9mbf
N3taFYjR84buVVM0+j6rVfBvbcu/bZIU73hR2S1xhv74dnzyGFs/4jJGawTeYSmnU2u2h0656kIk
QtvbP35b59/3exnA9eC/Ahelhndw+v4TkRYObTwtHiN0Z5mQ1KUU6quFKK915VtE+pQxiULkAH3N
o2b8k2/ux6PKr5emJmAVORtcEDr/9M3V5qw9UBOkJrpRscnGvNgyPwBbZeIm+eN3+c9fHm/SwYQt
JFwDhMw/fqps1i6xwVzK6hVCqASNGOaC+E/e0D9/luc3YtMgw4Tqoxj+8SrDPKOLdpYE6f2CAaad
CD0DXe6+CNFXoawVuxzBaXvtFOX3r/H/S+z/SlkNjeIPZfbXXa9q/Zf7JM3r/mv1l//5+3+Ch8WK
+o9O1L//vu+HAe78XwKk9PiTeerOhfffDgPnn6BtpzT2Kcjlr/Xqb4cB4fzCUIsYSY6/PDXYTv9+
GOBHvsl6dK7ceYhd8W+dBWx5LsN/fz45bqB0YSaGCRUXjQeT48d7CkJ/UcdVujwarfUsZvuokuo2
U9Z7gW5jnbnOCTgQIirnZOeRv+mK+lPM830k6ydSyC6hIpEi39kX2rgEpn4XLXrLVh+OFeD+In3K
68UL22bC1RZle1dn00YT/BgyUzsMAdN0ld+SivPU0iMi8PEVteupktEDwcU03D1jRuvmrEWATzao
60+dx7QwGTCtaBA+OJl1XxokTnnGXseyW9XwYs+tlG/WKK9Zti8A2hyk5T/UvvEALvs6ooQhS2/f
MloZpLFXU/mlLLO3imhUHGhIOUguSkHg1J/KNghOG1DL9qMgtJ4xEKdyv0XCaB9HTYyprufXukr5
NxNaDAeOrMpKMubm9A3R2z2VOF4wy9WhC/J/1Bo2jlM/yZG9pBnkteD/di4rMUmIdwZzj8zqmI35
Tx1iyJCmmNgYic35g8TYhl/VqQ4Hvxjv4zwF37XYx2COvqH1vSssPhVDF9E5xyEIJz2XmxJVDUsC
9htiH1cmic1MUoAYt72hdxquu40kadUyUpnm9ol/ixhE+pRfPr+2drYFrjc+ZP43dqerpNblJkon
BgZZS5C8bD+zgpceoF6DxFoWK19QY5Nqk6wKxTfB+vSUxcvziHVsNo1rJr0ndCAMNZb2zhjNdwJS
OIBN2OXYPVxUs+rOGrwHEguvDPdBjPNn18gb1AK0znOq1K76ZJoCn01us8CdaY6Wnwtu17UJhJZG
cErgVsF00i6aIiQGlsNPNj8T23kxZ9OrO8S0h/yrAmISDCvj25B0u6Je7mPhEt46d8BHOiKt3DnY
C5KUVgT1wO+LDNgT7V1rGXvgas8k9D7llntw/fqpMPvbaBkuUUzdob9NQzTXT9Ey3yPzQNRnYIMq
zsmuNcVj2hdhMWfRanFUEHqJJg7bdl+0BJBkR+Qt5lwHCFZgJ4BWUFytUdp95hbfsLJP6DxudUDe
FWBCJG37iG9+aNWnlvk+h44rs/ISUzRfQSRvJ6LhVxKyp4/xy5CoSOmY7rTf7rzWukh6ZLnwwa6d
LOhCnjEkRP2Ol4d8cv5mW91O28bezAoCF5AeddmXiGDDcWg2crQvhrG4teapCEeI8QAlgod2FO+g
pN/7wD00PYmzvLTRlQ+VaXxjRH70C//QGHw4YrQuRJC8zab7YDnWadYlzdJRHAszZxDQ3HX5dG+2
xp5yej9L7goO02+J0dyZ9vRaj/KbroxrjDxHaqdTNi+vWe0dcOO9kqj1OTX2aXTb7E9KJetfro1o
TCC6sEOQA/rj2ojgNnVjZCGPFe7DNXSplwxheSirjFFd/D5O1QWnx+0SVRdx371kpV4jmv+TAuqn
/uD3FZpi7YzI8YGT+OdX+Q+0gDJox7ZVyuRVlM3Gick9aHIX27Wxie3iIijqe/qXr6UVn5o5OtbK
ubXj9FtflZtfi5z/CzXAZfqOhqz+1v/H+Ze/1yB80jjp/+vHP3bf/0wZvv7af/3hD5uqZ2Z+O3yq
+e6zw2XxX//xvWA//83/3R/+5fPX3/IwN5//+df3eqj6829DX1T9435tW3+4998PH1//+e//3VvH
6cijkWcGnucHZ4b9b6QJ6xdKeVBSmLk8UshcSrm/IfSh62PkAsdAOWyfd/6/7+3BL5SPbPznfreF
CYmv+m/v+7eDCh/Z//Lg8rO3DnseJBYfthIdBxAmTvBTASxkS6+i9146tbC0Jq1ufRnGGFxMdSGr
MvY/Y3NUJO1iC4YJ9yr60bDnTUxw9LyHhglYWS1klHjmFOQsSiVC04SzWpAswa4TC1PAqHGc3r5y
QJhX9hbLBMToLHHpdYUlHI0OSzcxWESwj9jnjaj3uuxyqAXn9w6Yp32VTXiGGoY+EPTz1VybtJa2
rYdDeYemUXpvcZRkc76VNRaynogIx839vZ8rR6/brvAlRzEn8TaImwLBKGVBIJmiryOsSNYeIdtm
Bno13g7uXJAUucTTmBMrBgYPCKiB3m3TR2hF12CtWgjMhA/7LtSvxnU/sopsCyLrFeRY5jCp1ayi
RFTp1re7EkMwsx44OsOE3rauFPxTYqcavVrEUNahTzHerxvukB57VNNftnW8tGjix7mlsOmI1Pzm
oNfEnb+4JWH3phP77VuGLqm98uK4JmTFdd2qQmmlcjZqxOmIqnGQO/SIWnlmuYtJykPfZTL/Ntei
YrhLKHIwnBBoDdCjCa9lemoX+NmlY9XPkdWfnW5oZw9JVGHxn2Jzom9TFO3N0GqsIFMghnu+Lnd4
7NhQnVNrCNQ4q6waHPI1JSGebb5UKEZbaHzZEKP+awmF7Ld5vIxnzXexaB/kvEkaalFV9ofb+wHb
sVRkreTcwGyzQwIAA61SXx3hvMb1hkAs+yOOnAolVlQ7MvRRK1Eo5E48HF1vNJ8lRnFGrzRSyGZx
0TJDfl5KfDAJwnVGcgGbX1V7+URSY0+g16oap7kCQ3DOUADKzbv0dbUEDINL4QOX7n12tNxhdywW
1JPTuootdFHoplsaRGUB8xm0D6Nw5LSNTa0G8Dp1iRuSxLQxSa7TjxF90rjzPdCR5kHDZ3G+xmPe
Oi9mU2PRQ+NlNHEWBugW7UNVd4uT7QiujkYkzYqYGrJb4aBPcUPqHoxQ55qwWEIt1SLJnLQyANbU
DTW1TC3IkaWXCmAaj33QzLSigXivpiRLbgbL7T7EoLDUL5mElwnkPUKZ6jTmAIiC2MMVnMj4hid2
euKu5WMcTUKcV+mcuW5IcGF/rZKcX20n5MnQP4pgk9WY5oJtgO/uS+CM9JDgMEa70dDIBmLqiVea
5Oa9T3f/9ezreGpaVSITnpzqolBgKvfSL+KRmPhkIIoMfgCACuy/4zoZPGJgFpFxs1GnIatyFZO/
VVCSw7tuqdDTo9+btIbl6NUH4Ra4b3pz0nd0s9ULRpaE+E3A7lZIW4xXXUWIpBlkePpLK1hi6O/P
xbhHtT3XF2oxlq0/uoV8nRJ6azgb6UFP171py57xbExS6coeIegi8ZQdigUv9XDkj9lMIHFtuz3x
VdIuLqu4p+eTj0tdBmQpVi6uSdvDTDlA+CzBoIbMFv3lGU2WkdyR8tDTijXakWE9DyBDCARWVLri
MnZ4TMnbJCGxXTuR3aY0hRs33tlBl5Bj6CMrMfVakDOoDhMfR8m5oXYYDUJd8U5GbIj+ALmr7S7n
IZFkbpJH7h9HFKWSgPsAd1Bo+LVJMCwyMLmEvdQVLghoA3X8jv060a9TECnyCUecOgyUawsXntSZ
TW5X0SgApivbmGacg4nwG+stgHe3AOYEhGCXiNUcZEv7YGQM8LiYHViLuFSonmNfPI4YIIuLuIuF
s7M9rdSugdqJFPfFbjULWYCJ2yF0k1jAGUq5F7NPSHGysV0uhMLm+Im6PDcu9GA3w12FH7w5IH2N
iC7lgUkgj2gHnehSVCVRTYRmrByka0xRoKgH2yJ27GSDzsV07uKyM31CDqL+FmeEm4aKABNK7dLI
pl0wNxGD02wsryLNGAJIgWl/lSam0m2Ju4G5hZmUV/gdKd/p8xEBGAfnW5JiED0+7VEOQN3oVcWl
S9PYQFHjIbE0Wgf0FzKO/EpjSmcz7Vw4mSsvcO3rviuieUdHv0TLhvHgJqrTJFrhbyXNuxYKYxeW
xvazIx35xasWoK9BkPmXGoPqZczedL41TPNYosssVnS3gwwWRbSoVTJ2i3lIvY7ds2bftdcRp0dc
T0btxWg9C6+Iw6zRM4HJc6+/Yj9rPuJgknDulA3CG5FO02LnCpBT2Ez8LYR848gtE3foI+1ImMdx
rjOFLJkNAKQt5hDOosTN5pweCZRZ9QylUmIjpZuuJfSRU+q0M7mMvju+SvpyID0UtuJtVDV0M9m+
e1ZVXcSkKkoSxNGYIVcSfoyPZl4WEvlcbtd93gfduI2zBgFJc+bfMxvym3YjySfAF1SjpNmDd+2X
O6/t6GkHMBB2uFe9+sgNBYiqxWu6hEqN3r2kE8/0iIDQDy8qWhkaQz8fbTTzct0oW9Zbp2m0uhqq
SB3Rhd5hNCBcOSjH4ioItJxX0pirr+XQNQ+j0XnEt9JZbMF7IAx3LtH4cY+lcWWhBWPQk6wbsNrG
Pups+5ouDqKkroXWcl0k+VIfMiIy6pDiI7llJXG+OPWQp3sh3PTT5VvmAy0zx37RPYAYan6O9DvD
y4gbUaDW7aPUQpu7ytctcWi9v7AGBSXLoo8gwNr0Xtk2xu3kNk7/kVbodscQ3hYKzNEMlssIoedb
0k7xfeuImi5CYpnv0ZREJXHDpIyGdd2Ww2bms75D1AWGC16Tf974EvXgoVf9gNU4IINJ/pu9M1mu
G8m27K+kvTnC0DsweBPgNrzkZU+KpCYwUSLRA+7ogd95oxrUV+SP1YIiMpOkIiWLQZm9Z1UaxCAo
CveicRw/Z++1Y8F11a3lawG4h2XWoY0CKadAe5hg3PmST4TJocVL1i6BZ1lnOg4ornA7V1gXqGLG
rUmj6+CUnIjAreyUUOTUHs6T2GgTrpvU7xvAXZDCa0TaRCN31ImoFw0okyoGdlMNbcpy3NG6CDNj
Uc90A0isj/Sk++IbdXcKAzt5AARc3xiJi8lczLh7WOXq4TytIVyg6e0os6Dwu+RI4bHo8A2V/qHN
9PJ1IOnx2IouesX3qT/2lH5yPyNx3tPKYNTUpMuoAjxVjXmgpaK/jP3g0gFxVPQJBVL7mjh+HT2o
JrNy3myynLb+kCfm01Qg/L5D7pOLKoyTvhIE1jaoWrSCvYL1i5YxjcK37T22AMJii+K77GGRmZgf
No/+oBgM8qWCBGo8/kVPFsW2NvT2OhU5ANtWDYyLf94M/+GYdLvZdSBoAYOqM2p4v2FFW+EMHoO0
QBg5aB9LevuFeCdoZtOyzXHt/b4v/bcbnRUR8qaFaZkcDyGZYQHvZZ/z8XiONmW8FMCHA5K+dnnf
YhvE/mggT97GGmHdHRLYjdlD9raoEX9HPf/bo79v/bPJoo+3ppQxaYYqi1zp/bfF48qk18ipnmtX
J9a+68LJXFvG/5SX/LG3e6tRej/KWA/iCxClbDTJXkNZ8oFQmnVE/U4s5nT5iFOXs6vAnVm4P2IM
TuhU/vqxXCYnus2s4QfhlZG1cZOS70Sah7/pMGo8qNHXj32T9e2vWiw/3itINjgQ+W90s239w0hD
M9S4FJN02dOw+rizqKhbS305aXBlhGVXjFtJ1b1RU0awWGl5zyCR3W1iKQpOyViQ945NXoHqvsii
mplNSuJffn5CfrzCfEaBMsxdm/g8Ue+v8BDTtsWD6cI/8+ptP6Sw4gl8+b3P83+hu3IpX6rbrnl5
6c6/yPctlf+eHRaLVeefd+DawfmjM3PxpaQzc8d+6F1DZv3rfwxPfqOpQuOC7CDTM3Rgcv9osGg6
aYMG8Mz1D+TjVTP1zxYLWioDvAo/Zjxi0v3gR+2KSvrP/3B/MxigudCLUEDpDLjdv9JiMb+jX9+s
PSZ3BhM5ROpo5ykt1w/4tjkn4fM7InsVaW67+2ostCOIfHs+7/uagqoRfrN8IbxmJtgdVOMxaUlR
DQm2Ty400yhfRWLi7gQOFl3F5RR9yqjRPydjLu8RMyb61jR7Kw50R8FGTGLdrLauP3RfalJi6MCO
Gmgk3UzYrfpoQJkkOEN/KdEmLZT2SSeosMQq0rbt+soqANKemKrR5XamWn0yRhytX6tobowHo8+i
ZN+0g0/fhTib6dz18vRArHSpb1BGuOqeWL7aJy4uNtx7QDx5vpWG5u3wso5ABkgjYbIjOljpYVVL
w9qKUc4+L2988wdAAgMJDOiyiNpFKp/dtLZs7LCL2aBHOMPcox7H5Tlo4hzopKhRMOcYZVhU8b49
U7bjSvcwXfZBnNf5ZQ2MZD/So0ivBgNhbhzOJMUVWzZeVrnsxrQZ5ssGf25Cs18g7OnUMuDb6YEX
BoD7nOg4p7LCga9Ef1eQ2wjWyKTW2i1qZn+Meb0c2m+AOzU245or7512ci7SCjuns8NagdIK0U/c
Xwvkdt/8OI1oPdhj9cogNj6DDkLNBwtw3KpOegW653ysd5I2AeOUMv5mR5HPtkY47RqfRJs50MvC
8HZzzV0cjFXW3Ho5ePg9Lifomg1sUwuhB3ErbOx8Mov9yFn0PTpudewWNkbIs4EMrX4brQidOYpf
V0qCDNhVcRc0c7FGWrNtBWma+cRiA1NQ31re0sl+ZINCJERH8cXuOREM6fWWnXSrWv8e2zGC/HoG
XMGYYcZ+lcUjUXJSRY8tCgWSvwscT/Q/z4jgrOSeJxIGQRX1+S1gcb4YcTogu0bAc+wdHEFBjcXh
gZq7JbaPWiAJB6clO8+0RnHvWv2Iy3GmwxZEnUjm0Gri8hv2BjLlzYVX+wYB0ySpR6G5U+xK94KO
X/qypF5G+nCV1teozlILI9xSPxdePJ7FSeLn24idOViQ0ulaDMpF9Tg5ZvecxYhQQkib4sUcUixy
8+Jnz7FPZwUiXklRL9jhhYB+1u1jsqIWBumS+yQGBDxBJu3UAofjxgcGkwj50Rpm2dmYpgl5WuTw
aUQAMrcwK8cm2W7KIIFmVjcCKEDcTT+SVlWpJ/Swem0iJAnRGMx1qyNYGi0vV1Xh+fps+Rrjxa6D
dzJhl+swENjNM6ycksD60iM0kqYpAh5BbsaJByCi3PrxVBG4AuIRcZqR8VE7zXRvrQweX+gusnum
z+SrrbAxhe9AETV7fxoSZzUjCGfPiLIxw9nXjTaMoi4BPdV12j3+HIXbFejKS6ELX+1gaMXNcVl0
lI2VYeExRbJUXi+9lpzbhdSqDYVZ9jIldn6fkJvM4IL7vgk6WZbkirQYz1pqmf2SmQNjxEYvvpA4
qD5zx0zwlNBU1ScVKwoaoDiSp5jlkZNaU+zeEzBJTNZSe6tY36mISiyNSjuzh8h5Gb9LWml7ucca
MzNcjKKQ8OXapIq3FAlNeyIW2EpBLYahZ0Ft7H3FBnXYWMOU7Au2n5i7akv8Ib35/2/4/6AL9rM3
/AV4wuZL3FOI/j6SOXz7z99/5/fXvOaZv7FQUsXzQqfofDNIoZr7zSWxAd0Er3/P+S6m/odkmjBi
k90NAENGcTDuefn+8Zo3dFQSggBqamXKBBc11YfJyU8nKe82GLTZHddbS/x1CGeZ7keSvih0Nh6F
ancN02sWRse5FfbS7ayoyo9vTsyfFPprLfmveuL7oXzdQSfi2u7KRKRyeVtP1K4lnSwlXxIrEtrF
7jqT+T5ZJatNdNYJ7eSvHo5TznRoFZ1RR30UneVSx/2A33/n9tadHXlb9vKoQI2MB3ouzpcMNs7P
j/h+J7N+QY7IFSYhgOg0NjPvv+DQYKyfe46Y0N0Nx1bRS1FbxJ2/ErqZ68br/amkf8BmgDqP/Sh6
9/dHItShySpvhmwdR+2Jha94C0aVcop9w3xaG0l+5iBrvHPmTMJKYioyj7f8S58HWz4Cs90zUgCN
LEYygma3uUSYLLfoZQ4VTv8bpy/V2c9Pzfet4rtPzBYDKQ6+AO4xztCHYjJjZmgUflzAWu/OATse
57K9ErE/HykocNTSGh4chMblYFTbZWzH7S8+wPvd2Hqf8wFoEvCwsZH2P2r2UQT3UD+8fJcZDWSO
aqrzs5pQsZ0/dZsUEHSAn/ngG1ro9RqJZeJoRv7pFDtfdH08q+NJCzt9+WrWtG1+/tHWr/7h1Aj4
+5iscU/wWH/Yg2H0olssypIgk9zptwvRaDHdaKeFB1HxTqvlgqtVNlEwms5IhhS4squffwTX+3h6
WIjWHgPniYYVDw2L3tuHE6xQbaepn+5KQo1ftWx2Pi/zjLeLJHH9AOCPyC9ykvOrKi3KJzhvdxEJ
ibhGEZoHFTrsLUkqnDfTc274NXmqU8XtbJRgO0sMdzSpo7AfYnzZPCEbHHN3Nf1CPGo5iKYd/Tjv
Dp5vwtwf7zEM39IcsFZqmTDBS2Fr39YwOfujWSvD3ka0CZ9d2YnhJrYK49kjmvWiimo0NAbhLk+N
SruHlj8PRAzqz/NSj/KixQktNpUlqNbQBU1XWZWC+pVwL3awGHw6rE3JhNhtycir9eqMtl91IUZM
mkFSt8NLulhMgEe3j1Qo2ib/0hK9+qnJq/nAMpRbWzXB06vAbOyAm4KbS0U9PbT9bGR7AhFnl4nf
4O/BORMWRgOP9p90SXRuy3o74DN+KTnYncU72kXI5RVHmKKMhHK9ezVnegRBjuH0omi7+mGO2+YI
ZlKnTJKzYtY3K57ndFiGeg8qDnl9I7rXxBznE5c8nIfKj3A8iEkrHysyTC6YGI6gI9bUBaMwD0WX
4nDXpD1sKlilQOdzr6MRiAzglBqupVC26/mkKuCa7GD0wIVxyh4AJ0TQiEmx6497tnsDZCZ6FuT+
xhK5Em2Yo7+0wNlw/LXPMoXCE/cOyvWEWDhIZTESgq3XCh2aPB3tJYwsnIgk71ojKZy2nnWnpdIb
kHFYnJ3A8fLB3fRjp9C+N46RHySvk02UdpR3dZKKXeKAohoUGWi8yvLSuySqd45PzNnEvDJYuXWG
WqBewqpxDWIZrO7ejp0M/YvVTl9MG0JeYDBRUKd5Y/judlggj58vLS36jZ5lNl7WPLtGd4uEv4c5
eRdTpUHSV5h2K0WZuO3zQUufncXrcBG7jFh2pYA2tIsa4VxPGqEHpAP34wU02eK1EbP94nXRGPNp
DYyekYDDrecVbXevO+fEZa/NMGBAn72raB4nyL/xPS6s85yy/tviV7eYzp17UZWAMAu/P0kBQ9Al
bpitwjqwLyM5YXeheRSkiyp2IwGCm5rsxWsk5smBYZW5dXI/3tjYe8jAhhI4FzYplsIcoFbZlMvW
0GwSm+FIZmbFFnFEfY9NuP4SZdWDNsVxaFpzcVJIF2XhTJRiP+DXj5FVIk3AyezOEYQuaEpt02nX
ceS12D891PpTwgDJmO3rephOPUuKs9FWxonGXHVTpE1zQARlhygU0B5YxkWtxdaWVIPL2eiPGJrl
KdhTRijldEDxYWyXpFtOFsO71QROV5OMY7zW5Q6MmXap19hFHSNOtlPbGYexF+Whqz0JSC+tdhap
6jlGnv6RwR4iY2VeAaN8zQwa+PiQi1Up59xpOhM7mq7p2ZTlzwpJwLleWcvrBHjqvmTdfGxEmRya
dCUFdtV1nNBTswSB50HZkNhupBh5W87JRtKYP12znvdj1jd7IOrsvFLQa0E19Mv1RM9CbiS+znQz
lniE0OGQkphemhO2B3CtPnMmN1lndoyrdo3Z1Rss1DdszJwcnMzo35mCJKRqrE6rnGhybCAxrA29
bC4KDGQ3ObMMQRqDnZs2pVFdnbnMrSrEJGALVG7kFxFYsrPUJR4BAa86HZhBburUJHB0rMXBmsej
HONpV9VFesFG8npMDYbB7kIFuZV20/BEy/FiKOb+FWQqxuYubfe6OTL9ySb50DcWeA8zXrK9K40C
eQrIiG6MQ8fvxI7IgW+ZLRlxmg1xpHkjq41d69DG6qR/7WLOdQAGX8sDxCPFiRgpKwI5NSligk8T
uJmt7k0A0yYwTbSl5lOD4eMGy0V2KjJhfUpYLPZoUMw97hTziG6EUBhVfc2x0lyOhlfu63qBqdYu
N74WEyqrMeCm4UXeEZQWoLi+nR5VRaUSC8v+XOLDeSwsBB/AFfxnt+mmzwV5EFtGhBl59iDKSIOs
gIAlKe8VRhQzPH3LuVI1VWFGouNdPefLzuij8dIrUN4qYWVbBmBgZex4PowJ+D9wHzW2rKgeTmIM
ibtuaut1BmAFKDWeGFhZ+7ztF4zczdxe8Eq2v04plA0nb9SR9ku7Zb8M4W6K+Pdhr+7TFGOSbaln
pCOnQ718ITIDoWpEA0/yFWqYPs8ty9PWK6sbn7S8vV5YVyAlQ4hNDdPCMdvHChxRRobzQTbx1sCg
f7UkLsGlI/HPk4m7x/waW16DHpR4jARe2gZ4w7SLDSSv2kzrAbJ/4ODIDxE6P6NtaC6bCApWBE5/
8YdTOxVfU2OO9lVOEAQE33VmPRKcXKEInJPkapnxuuNE115Mkd3EFeg9Ut6R5CQFDTzebQT9pS+u
ksYBN2CyozXpXyMomQKQUFMfFr3vbWIachYCbLxsumShKmx0EtnMdDvyjefZVP2XxExahCf0yS6W
XPq7ZOJeD2KzsWFM+rRpeLro9Zg8MpAVsuI+hfdRbHxvuJMjoGlEw9bdUHiratnvr1CKoTpNcmC2
BeboyyZG89zzoW+LOh0+k3aXXlZGg7NqJc2lRPGYxnEEt/OEdd+1AyOyiXCg66F/4klID0ViNRjx
tEq95I7HLURqdfe4zEZyDa5g2qeS1JBNXVYsirLPjQj0hx1VYcrEDzrE0kFInCePsQstH2q6VOop
ZAL6q8aGHWqOgIb4bfg0c2NeOolTX2nIPvSgKpv6ExHueCilM5nqZJl8BFSzSlNYXHAuA6MlciFs
pZt9ssrKRngBefO17XtUS6M21U5g5R4il8Zh+sxgmlovaYrPtar6jbMUrEJSM46lpeyLlLE1FiuU
ZMhAS2AYexd4xrnnYXB0C6+It7GfWIfWRRkPVNU7kbHd3fhzSdZHyvv5IWMNCFt6mLdTX29pME1n
MrFtACN6V7Fk6dHTjAcOVGw0nrUZSpuRBONzvI72c56sFWbgENL3eZYodotSTXvu8uV6FHF0Ak4q
M5iMK9QhE5PSlufe2A0RTi68gwCHgqJaUgiLBNujdc7nq8yM3eEmxeEJjzXVS16BkN2Z8Vr8sy1a
76nHGR+6fgkejCpHhr3JIgPiMD/mwkProctqejTG0j/H9uvA9I+6DhIjkkeK2mSl0t0Xopi+CrZW
L2jy51sjH1qGXkhh8A1AFd04U8zcGVqP/py203dBj17fqrgqkqsBUgUjc7+foY8C1mQAWftcy2iu
b1TBDbGfVa1ddAo1GlD5CROSOVZb00jaR6T9/mPLv53AjQZA6nbFcG2wRzhNa2isODK0PSy67igQ
YD20XkOxJNoFkTMKoekTZAjScBrVR0zT42UiT4kIGSRTFjY56s7FAjECa8b9VKQOhVizOOembulF
mHZwKDwfIjISHzvblXNmRBdDncwRUhqnkS+s8E234r6M0ttbEs3qHUqLpPjUOVp2mIeEisCffK1A
NuV0n3IoJ1el8EpsuC7gQ2U2o74ix7oTBNsDVmaytmbFWE6LUb4vWReB64WztkdszjuwkVAJrcJ3
zmIkninYw0HdgtNtnzIiVqeNMabi1fTz8QTUxInSZ3Yh05oQD9gkEH6G7iqV6Yk5FmUfuihC9rhJ
oXPHfg2jCRm8nCbzhPx6JobIK8/zZh54J/jMDqtGkRHAtMSPhPpGzkPXB9EQVzwyvX630Ay//r6H
/EstwP8neQprCN+/HwHe/v2/6r9xXv7+v/6Gm+pvV83f/3f1NZUvb/uF5Gb+YywoCC5hY8RokDaz
wN9Ml+x33fX3SBMLC5aPfZ2h+drB+Ee38Ld1xEyzELgSmn59/dEf3UKGiXTBGN6ts0Q6Rjb0gL/U
MFwl5G/aFWRi4NGzXcI+V5ACDc0PooDCNnnkFXFOqR1i55cHMrrbKRxt60Sncj/PIxPf1EhCOdLU
oo8OhLODjMTbZ1FLYuXZlLko7yGYqisnQlTFqAzTw4zof4PEs76z3bgzf9Fjsdfm4r+aLHxq5F2M
WV1GpvzXcNb+xxunQc72tWjE0+Cwa+Y5MIyrJI3njI1um13HFkq4BD3hNSJKZOBlE8WXheeqVw8e
w7lVWPapRfX+SdMbpE6TK1A+K884mxBOsq3WhvFpgGZ9x4VmL8uMf952euqyU/EMxktpoX1tImd8
0YG43YzVNO2c3hqeM3tIz7UY79mQIH4ImqbKjnNNatiAbipAaqxVoVgg4wVevLSvkAMhLyHwOVqF
xusEIk4dvrk5r34/I2/VGO+btJ4ufreDOLaDes/7oYfZmb5XiPU8iW5j6f5F0iPkzKGXImnqINMZ
bMj++rrxb00VSFX+ZbH4nyYOWHE7/35hODQvP/gr+YU/xgbOb8To4stG3UTnkjYZzeTf1wGNAQDc
XOHpkFQMfQ37/OdC4Di/IT1j7stkgDXke/TRHwvBSm7hLcj/Xd0X31OR/sLY4EO7EEYSTXzClWyx
dqFpX75/nCDI011jpxoq03zicVt2tPQo35ZS2zuVKDdvzsyf3JXf7Uj/enyd78fjk8OdQRCBUYEF
7t3ja3oLmzuOx2YdNtiKUwilGZu7gdk2SQFDt/cjMHXCcuhXJK7zmDkUtFln1wfZIp7pxukG5WB+
ihbQ2Gi9mW+zoiU35ucfdG3xf/icDDa4ZMxn8Ld+XGZ8AmCWKsNIlYqGqIExOUXO45O/odTpz4/0
4xUgtdV3OdqKhmF08/6MGH1r6Esr4bX4idoTKujuTSCXW0hu9WcxEev28+O9XxjWK4DdBjevB1AK
/89q7Xl7BZiepmVj1utmgAzAOYNMxwA4Da0kRxIyIsVILYilPz/on3xJphscDbMweK7Vyvz2oEVW
lC3RkYjhIbGFaIxlIBFSA+ud1YlVa68/P9z3Lvf7y8e9BWCHBwsUmL4m9b49Xtc29JNphUJJqxIG
/PAp7xHAoVChIYwLDv0f8uHe0G4tFOTU3Evj3mKndL6RC1NAxCEPB8ECshPULJKu/haJiMzwFaWk
Z0XIqVFkDNbXZKz0zyp1Kgbj5uLdZmVtqJOff5k/O3drRcBMyuO191F+1qTQcGjEkx+I8PZYNQ2Z
NuxYjiUyk23Vm+4vJiw/3vrohNBFrjeI0FH0vT93TlZLNBZ4jaGxqDMa7+KAgELfNgpr7s+/2nvV
2novQrZlGuQ6TJIcip73hwIVh6ehJCxinDMrYLaZnXhe/KuQ8e/Z6O/uBpZYgzXTptr6biR/fxhG
JZpZNByGcdYEoQeGCEAP73lCBQ/SPm1osER0fhNn2WLn6PbASxao36Agf/59f3j2PKyfBllS3iqT
dVYR2dvbMmZaoPVOKUnVQizjDdygRGc4Z8VEr7Alk3Bjxb5x+PlB1wf6w7dH5grdhz+CydCHOk+M
zaDShgKjKiwy53j6IYWCObc7Ynhb0433A44kmrUy/cXl/bMTb5KN4TJQZSgOKu/99zWIynK0lO+b
YAIMdCPywyxLqNu00jw2yLRC8oYw2LlYiPuhnjYoZGDRRub0i/Xnz0489xhiO066gSrvwwfpyRID
VC7DvEzbUEvrY4mCLEhatD1x7Guni+41v3hufzzvCO4YUrLckm6I8vb9Md0KCkel2jgUTrHKsk21
hsI6p+Q7+2Ek6hbrOzvghL3cL674n5x3Z53P+h7uP3NVIL4/dBdpQoHRqcOa8GImf4086whh2ltV
nH7C25Vv5ryAa6/lCWACOr0x6J9N3xAD+PN774e1hB0Bw1rKFSodip8PH2TC9wdO0qu5zk0ckF46
hc6g2jAbaef8/FA/rCUcyjJcDEeIdMmPWC/Hm41BMarBBDsOQh0n9IkqCtLcLH3+xeL441G4i3ic
bMMnrZI39vuj0ItjiDLRvFQQWhDFl+nNpCn3F7frj6cNeLfBWgXygtLwY1WGo2Ba9wkVTVHcsLAL
0FfYOTrKAXLZz0/bj08G7xQkIzYTfVy94sOTEWW4s3qLQ2lNokNDl7a261IPDGjmDlgDad6E+Gzy
XyA6f3w4eKEhVUH46rAWfh9jv7laqWq0tiInKGyFlu9mPCZnE16X42CMM2HjJoFSq8zQZc7z8+/L
ZplL9G49XNGGlNtUP1BNcM6/v4SLQ2tRFRIemSba0yjGthJ4yuyvSAOUySY32nRf93qPvBAB3cFl
1/g4QCQ8q1Xccw3s0sou7Pk7t2Bh9hzYHp7a0NTc9FTLYnfepsKl6FCEIb1YpXIeVW9r5YExQHKe
tGXcMn407XYvkyY/zds4s7bNbFSfeP66McBwlkzIaRgchzFdgvOKXVu7FVVnnkqkhtcZoe1YFkHC
VaHtJV4R0FeOWDaxQN1M/SIvZTvoXxQsBqoSSHpaMPtNOuGnbP2bbnG4hxh0AOs3awyH8Psm0rkn
u1OffOikzbaWeTwS2EaEi+J9smYUS7KywPAq58TupfYVyobziYqdiFBKKfVYyKW9yvvWgYQtoJMJ
pdvXS6aPTEDGWD9hMmw5x3Qqiyci0RC6eamunnGLevc2GUjLpkxA1o9AwkDVighlLeEG+KPGMdK/
jpYyn+xy1IorZSaW2CQzKPpgrHNmD+zBmZeX0VLDsSgRNQaJ2+hMw0HTkGFvOAbR0xib1NaAo4jr
Vo7JOd4f874psWcGWjqMc0Cco5GG4M1z8uwxFpaMTx3vXDOzaQ4WLDEYhosYJksP0VxsmNCl0OYy
OL2B34r+fjQlmwMi4mHM9V1qP7UjMXaIePQZhEUrB2dLxGPzudRpq+LCqlu2L5NPiOMg8K4vwkYY
ncK2gCuWKHkhK6/lTJhVBk5DjbQqY8JF7F1rdd24y7oWSyERuMhLTWk5yUYjF5GEKarVTygL4aYT
iJDRr5U+1MVyJOVqg7iqevClXMZNw2TiCTETIghucMZ5VtUvI67BnBlX2fckQejZ9ADn1/bDGg0m
wemzPj6NA0jsoCHs5wtUSEHrv+rUVeK0pIViZJY0e3tviUEK2mq5wD/J5F0nscfbZP1U7DHWYpcg
MLGGGdlBaN64Mz134P+zu+txqLahdBQdGfJ2jSsTkVG6zQfiI4IoSvBSIYwmBmos8lf8qCoOLQMu
Nzmq4xUouR5GDOxCL8SIH1+YRYX9iQB4D3se6bH49RjkXMrStO71kVJ+S2IWzs3SIs8jbvEhl8Po
k1jkTmO2GTsByB7dy10ubYdtACptUiqdKv0mht6As2u03VPuIV/eJISWIrJrrDXdLnVSN9Q15ZO+
5Knp0GOn93kuJwfvVuZp4ByzRH/llFNqdR05AZuFXJrXOU8A0zfWoHXbri9mVOBiaWpG+pbbkyhm
aGdJ5xnk0NlRjLG00pFYEHLv4LkmM2ZdM8g3YfxLluPQk/AL5tOFgdKVha3CPta1blPOnR4TqqKN
uNK0wgG318n5ObOckWGDptKrTvM6nMx9O3YIUUt9DFzwBI8m4MAmyPBfV5uqNsetKJSyGTop/1tv
9HzYCI71Hblh83U5snXYIz+Ok3CUJR5nPbpZn2d779JrxBXUDsOThuzioV14iDB+p8RokbU4Mjlg
XauCWZb+i+91ycLmEMGWmgziCRIImnaQJIqB1jiaNA1aZr+3adcPQ5D2dU1C72y2x7zonJmuAKlo
qx7OJZBzZDVwp4qclaYFm252S46LDyEnxv+l+9yxFwbcPeCEPUQ80hsj1lGhdNbALqET82SFhKP1
N26VVhInH7xD5BdZRaqyJ4YYzsykI8sj3uEyt1NGYwMSJCMkrUdXAUxtlmcjYcqaiMgi6gYL8IM5
Nt4dGBS92zuz2X/2F6GKA5prRT7nqDGMTMiLhIhaEnJUmsbCjJL23Xk3NwBZadLmL4lIfNLjMvmZ
rI76K/zGdtw4bW32rPhiLDarge+M+DZtPmMXllzqniryre5WtP1Ykp1vi6M1gN01aX7ucybPYdL6
8jIDFkpCQxUzDDJoYBEJ4RVDkLB9z3eD67RWiNZl8l65nGN1MxIWZ2wihKIdxAGYW9xUsfkti+KC
wQ/3zWZySnHfalrxmUmFvmzI1ZtyvG9jr5/WdL+6sOjQvq9+0vGRvV8e8QZZnMulahJiTSTKi5No
SD09SEHlFSH/t0Wn5DcTsilvRJAhI+fr4PmIWqKZhwHAuhuZzD7NwQtHb2JnXgLyAbFV1g15lSgO
kIrrs3ZA+z9P+DRB/wWKDOY6TKQGGyrKFpg5TGX0Le2xFGeESGwWc0EcT9AquJJ708bgoUjLmTeq
oSkcQLmK7mf6LqT5VJA3gWhYKxd27Fh5R0ei6c5IX8tkRNRwXrXJljt0vi17ncTgaW1TB6v9BJIl
ou4JrgPY3E3fFX7DT92arIwSbkOIG9JVG6LA0kMZtYBTBS34Z6CVucU7YFytsDBG4Umg8MM4K03z
SK4AUX2MxvgK9ESaT8pGgbFJCwFjBIM3mUO+NvNQxkOHsKOtl0eIrHBQLYbTJSMyYb2WhPXgvE5k
TsiFvrCc9lpRPdGkJ8Q8L2rvq+FjYTguo5CfB2MNN13i2b6xF75C0KVWdqS2alblw2B8FUqQDYXP
fiPQqjArbIfoFXQ/QIrOM/t+C9I1emjYSQMRtNAao5/JoyPYFuubtYzdlhls/blkoHkZJZOPyyW3
mqsi18xzrQa+z6uueBKMs6+8VEtoY6RRB3Bl0jt8LFW+K7OGFwtZobtcxPUhrcnj9AUpViEOJpKk
4lrrX2qZLk/Ya+07clbHM6Q4aUyPtG2SbSX69mlsZ9K/VFL2mzICWnduQ9ZtT9DejA8jdgYZcuIg
s0zCnEFleD1gLrl8mXq/NQ6JWvI7spBN1lWzWblcOtEnqAE6dVRYtR5tJ6Jb4auq3REpPXAOq7zA
v07k4xxA4uDB0vOiP22kkHFY9/SeNt76d0JeuvNr1JfMjkvDIpIhG1RJLyMbjFvyRCILQs68PKga
NeEGv9B8kdXKZ2KRT+xUe24h1Czd5Dc3E1YhxFfAMe/UKFmZzal1nRVl4NSEVBgx+I2silDM0ROL
vvSm1Xxrxza/c31DJwfPAJEQkAPd3pfJ2tiJwHc+ctOKu0SO8pT3HM5IRKmTtjEm5CkbykHlbzAa
uYIwizpVGzESh4x5TIEpjjIpoy1sq9ghl6FIk1O98JCft/qU7rVMA59tFqb5qM2CFyL52dIKCV7O
BW8UMzmaiW5hiXFy85kGgUSypjepv019wHrKm1pn4zW4VULlOgZN31KlZxA/mYaDnvFv9B5l5IlN
DlMMecFpb7uIXwx9PxnvDSKfTnp9mDEo2Vn5NNeOecOOx/8mS32+M5i2LJshS/UpqPQ0p/ySYpnZ
fCBUiIphsNH5dSSjMgky45MU0OB1m+JKgvNTkhqY6Yl1qZLWNsLIizJQ4WSnFhtviMf7tEL3hQJv
pk7DdwaR1aQQUKjtfO2qQZUpA5c8lQNgDZYkS9Pyb3auU/Ahh5TXs0HaEtfJHE5lI2cCVHpwbQEV
QYq4VWRrmVaOkdrmFvJfpFdyucoQDKO9b4X8xnCOHPbaWFmEUdouBPvGg4Eq0nVP3Lpo91NOzDfS
pwolp0EkXU0LgivT98PVNMP4ZXrXShqyU2vnG91s50vNHYchnE0aMterlxrQ3JKMxD4Oi/FiUyK+
kMvaiEB65hoYFiu65lMZlUCFbJKNN85YJ+MJPthpi0AknbZuUTBqEL3qnxpUUFYIpIdzGrGYvigP
Mc1g94YiJgxiEFyIMtW2NdE8pA4OfSKIqI6YUTgIg3HnAa3mXmqi+stAMRSRBZOzNfYtVmZkqMbY
QHZOxHmm2tzaiWGaWAeoCING6BM5WkYzEW+1rC04bdb1azuNiBgVqarRonk9A4yCnB57M+IpPhcW
EPYw9hteo3lLjJHF+56qnL8dRA1cFDpo1vDigjGB/AGDnBhno+QSTkRXnUw1wYibpCFyOXAGYRDm
5g7kBHrlePQaomoD8vjyQ25I9BUDG+WDqggo5gGU/4e9M+mOU9my8H+pcXEXEfRTIDOV6ixZlrsJ
yy19E/Tw6+vD91Y9K6WnXK5hrZrcwfOzIwkgiDhn72+bb4dxni5pXYsPo9CR32KwJsTGQx/yOZJo
B3Eg6goL4sbjwZSAithSfcsBjk/1rtHM+T5yNOLGetgB7xbbBkMz166oKXYRZbQTtFJA0ZSsOQE8
SaqSREbMb82lYmVbU1PcxfVq/ehFz7ZewdXyCQIqf3pG333Lk9idb7OONHWL1DP2g05GHheX2bdB
reqmvB+60vg4tEuK7hBSMC1bT4CdTVtsHn6id7w5ca1Dnkr45iaIyDNdweBv1g9d36Ikki14yH2X
zcatKCrMH7pBOTwAyYgqiohlPu889rYP1cskT4U9LyzPFMn/5LYyD7x5zWbimpb2vbZIjzBCivpv
ihZYOXWvdoQs1WVr2ECluaTdhzBWZmPChePtuvYATREzRWIxu0oyWtibiLp6l1uJ7YZlP+ffVCG8
mzmr+uu+qSesd6oFH0JZs/g0Oe18P8Hd+5G5KiNsVLMglhjQnJxgKkeJk4yd680ab2vKFGUTcZsI
4zio5C7OOA6d7kEqp/vkkaLZXehLlR57xNTfPY/A+wMWlQEcmqulIBEbQUkBaGv81RwMnRtWQ86x
2R2B7Febbm0sxJTvYC8xoXApHY7KihQhM+9J6uE3xcaeL6KnhxQOtWwPmdG9SEzAWmyYzfzLylts
hYs2lNcF4A1uXDKmt9IczZ9Zi9K6S2V75aaOM16weeMEN09e+l6ujvUoq5j1wo7KiHBYpIpvFjYL
XsCNI5oZZTfK3n7DBtiZbf5USAaG0HT6Of60YH+k/CwxAIRj1+qX1CYs128horX+ILZ8pznPAOGo
OUcy2tm6tR8z1cxg4xCZ4QuArRr2E6gDP1nd1N3lTqtdzWaKiY/jUMbaA7iIhEuXzyVbuOZbT4qj
Cq06nm5Jj14/41/sr7t00T6rudQ+F1SW3cCca8lXffEq4zJWymBXwJezRxHZtKjbs2GBG1cszRc4
JJGzvf+LDJq+jgtUBWXs3pqi0h+qNEMDOrpTQ5mhbPXv/UxmK1Sc7ZhcGwk0GZTWcVCITeOGZj57
tCDKfoST78yIepX5gzSH9a0yXRkHXmGSP9l2sQ1VLhNWT/IZrF0/VpxAQOAs2hUGaE6RdV67j4Zu
ld4hhTsMR64eWFIS3gK4NILBUJssY36cjNG9JrUC53M7JsnRaKUtAsTsii0pYLevjp3RtpA18eFH
LHrWGDpNm112pEI1rL41ubLImB3a2NGsYw4hc93bOxMlN7/LwIcOBE+Qyp7ZQxm2pa5uaX6RdlCY
5WIdVL927yOcIG8UWKAu0BG8RVSAAL7sS0WFhsAN2X5PFzaaWKqJCvfLWR/uCUeGo2PHef6Rjg8n
03TqPePY8jLzjalxMO30ocnVZZJ1bCUR9XK+RHwoLMXusCQegz91+zdoK62vqaBN4zf9ovExrIbs
g0x6YCC0Z1sntMuomPw4XsD9trVWkxZFoe8nXTP3emVr3/m81uVXPnHzdScIEQu3kmTChmPC+VOp
LLJCOl7WLtYtGx12DyQMBq6InCC1zehOtQCWKU5IV11SP8muOFAsHfhUDpSB6kx7vdZgyRjBMlJT
IFWv6VCnNt4vKuvoifxh5tqq/YRNPhCj05HUbNgcjgx3MIPYGBN0v4scv/L9Jazec2RyM+dRbB3L
OnMqPAKFxQ7IsWtrlxB4kQcZTKg3RZ3NH//TKiuhV73GzaWKeIerg4wCN+5v/xOy2rLa5USbt6hk
Eep8tC9ayHj/kMX/LT/lWZHcoVhsGLTOLQg10t7q9b9Vq23VdhEoPEWnXDMpFgzVtaYZBMaTiHqr
Si16IHTkLHfkqdTpV6ceXMtmDLCFbeinkJPRTgGVYQ4OinEiws3CfxQQfNYeWgwuO10rIvxKKt0D
hExDfP9ybxRWxPnFMv+0H8H107IESIEuDVroSStLs9yuNmKrCdALy8tUDeKwoLx+sPV+PdMifdZg
2YZy6QzgoaMLfdoxkkNra63JOmdSzbsyc+znKiGs4fUuwIujgOGhCbHJLk5xKZ2VdEI57PTJnV53
RV9rDxXK8TPSjuejsBHFjUuDg7vHsvT0saF2SBV267wSHl/vybeR6F5oOsg/vj30vrYZM+DUYMw7
abNWSREZU9KDauT/RH43F4LClhJhv6RnhnrhTWDLYli0NC36bRu15Pc3YQHvMEMVo2+t2/HlSvg2
tI0iuxJOST117b3d4LTOmT7ySx0bgwK1oIlMz808uT6jnJJG8DGgws0hDriNvZ8yZR9aq/qqIrGE
HS3WIMqd4kxz7HkjlV4RKggCGuDgYng+uYO6Fm1lRaITjVFOwo+LiWwV222sK9HoxrU2S0pkdgah
tGmHq5qmjB6o1SU7VIubM7MgXpoG1zNg9tLgRLB40riyupJ2Tcs06E7evM27uQjlSE0N+vOPYZzG
a8JQyEVZMzw1pCAeRxNjjWei6UT3zgFuTJs9UngZOrWj7tDgyGMUC7ofRnUOCP3syScY59d75RAT
gqbp5KcKYn8it4dW6kgSygtvTsLFAKP9h28xo0B25+3CdI8w9OS5sKK5a+ymrAOzlO5NVTsf50xr
7v8XgzhiuwqEWqgqnz7x48A7RaQdBxgjNy8moYq7EajDuSdte5KedCW3a0GrhKMXjhYqlafDDMbc
jmWFm4N+knlrTCP1VhaXa7bYmt9tCcHCa/W93ZnJ/aDDylu7Aaun3HCKSZZVF6Ul0ytsedpjDdrs
y+uTIF66oaAFpOR9gDXpnNxQOSKGx9RZB01p/dTTWBHEqt7a4EavDI+dWNEtxJJaA1UQZ3IGxOlm
tRMODkk7hnBTmzNVU5FNH17/Xduwp7OGHhr+kqMj8tFPtC0ttgaTUnsdlI0o93GdUtQaRRyCe8wv
VzX+iCFx7sXifX993Bfulrk9EptGkzKne7IucADZZNU8FLnN1nOMyKNWESXXSS/PaQFOHfcwFhAM
kbqIGhFQHU2zp08Gxd1RW1VKaxXL325sCp0k04XsLAI8dz0xWAF2bA8nauXcWt5aYqtbtf3r1yu3
p/xkok2kPJ7cpIPbbujpjyi8hZ12T1dgNCUGcJnLXYG8x3f0DvcTt51Artm7pKQzf2m0XkKEmX+2
vS2Q+VAxIik4eZPDr90lSjl3aE5XcDqlsh+ShRJW3LSaoN/TzDJQUH8pYaRAJm2lnxOgvvDAIIiW
gPBcHaHI6Y2jlrrojRjQbwhz+GHFqfs2Yuu8s3qrers6kfZB0F+5mQ3ONq9P4TMZn8sOQGybAQSQ
FiL/pzOYmHoPyaKsgpKRv07kn+KljOVbxDr6W7V4516NF95YG+kV4hEL3SACsKfjwaRBRZHIMigQ
EL5Fy4bntjLPsRtfeBEc5tNgR4CJQJyuC+g40kx4dF8rbuwDVlrFioXL1c0bcQZieBIywH6Yjz9o
O24eikGE1CfP4NxbJitMu2UBou0XRllwBlmGKzFCwEr6mH7dpAsK+qBqVSqbQzuV70UaXbNLia7k
qM4sPs9nGF8HShIpfm26TpmOTaHifBjLMjA1yABEpaz0N8tzMJLnzw3KHMQqPD0sA4iCnt5HT8ZL
YfAOBTE25w8V9oNwbL3pokKme1sDS/Bff06f31HGgznHQmNsVJuTJdXUctgvkvFMCUe+M+lBUIWP
9qAT9DOvxItDAabcaCJAS05VujCV4brPeNydYWiP1qZCWnN3PlqQss4M9cK92oRoyOk3KSSSuJNZ
zOlmOcQFUZsiYtAqbfOQjDBCXp+7F++VBzUGnaXNXvzkXpE8oOfzxAVFNBe5TRY5ctSCgn42ac3Z
+XhmA/TiBP423vbnv51LnVnpqdtu8TbtsD4o2x191OQZxtbynFT3paEwvWwfWgO+iX2ynLReF02a
4NJYq+Hck/4VdH3RXmlDbJ45nL00FB86iyMnsayEoj29qlhOzSxGmllZ05vHsc8j35hL2AF6r4Wv
3zBQiqfftS0DA+mb5VBSIubq6VilBVtwBE8XVBAUvyqILYcR9PtdY0sj29d1awdDaQ6PuVxpcXft
st+2+3eEtUdBZjWQoCsVuSHYDbp0ad+oEDeFOPNKPn94tx/JQyUQrnnWZjL7/TbrPfvGZmCRxbrY
hLOIon1MeXn/+lw8n3YXfL5lE/TMphp/2tNRKNgj0AaPHkg0GAdwy8VRkdIYmrmlzgz17BTp4nYB
i8WGmj0vFZWnQ9XpYGM9ncAApmtFymIROe/BfXs0wXvg5npBeGoA0/rcLvaFu23Sn+O7CLwEXeXJ
uIDd1sVkMx2My2RHfhXHHbV90V+MIrpi4uu33Pzukkd9vZUwrK+W3KkPAN6BsjkIw4PMGdPHWeR3
Oo2VdxsY9sytfn4TEDzbNr+S2gTV5pNfGEOHbPQe0QHI7+FB0+P6ZtCpIEAXPyeLfz4ZGxifZwqt
PzdhI5P9/lSpMt9s/MDNC83zPksJb2OkaT2Hbb/Ud2pJljMv2/PH2EPCz6MsWCB1qklPBwQx0AD+
RpBcK7N7dCdjeeu2K+TL15/j7Xc/3aqysTMEKwgQJjJqTq6rsUgnd/MZqTul1st1Jk7NGKh4oitz
502nRgdxnNwJGJJOrENBe/z1H/DCdVKNYacM8xkfntz+/LdVGZef8GRJsY5ttLfz6iHb5Qk489dH
eeFJYSdJwuJ2BsERuv35b6OwRrboEfqMkrcxvu2X8R7/Q/nRKvjUvD7SS9fj/UoHNGCi8aQ8HWlR
sZZO2ojUQ/eifdSU41dH95p3r48iXrogD5sCKn02etI5eTxWgkQGUQxZMGstkccSmiQ5xu4cklWd
hSl4m53dFUtoyp5GE1SS3WxP33qrcw8N6qY97XGkgtnSBwI3yf/ioeKx2g5grrkdHp7OAUIWQkem
juZtmnRvOhRTAVSWOsQxS2uNt5mjuB1V+8YuUNxhiDgz/rN7wLzw1LAq42sC8XyyLrA4ttFgGeQx
ZCOgSs3Lb0hPK8+M8vyYz9aa/RFViM2vwYbz6WXm2lR0fJCTQEfFAP21T5JDNkVo9KqCqr4N7vLC
y1xEMqDpCPBL1i/EwY6HHCXeTiOFdtdqhfOY0H8Jfz0ef+RK/7/pLgUM+dub8hw9PVRpl/Kl+xeW
8tff+Ic+Lf7aLOFEePG9EKj4eTn/tpc6f1ly2z9RHONOGlvd6h+XucEfUSxjE+yY7Lq3eM7/dpkb
OsFfwB1ZNynzs9P7o3Svpysx2xWDTzzvs+4g1qIcePLSZLO5orRDngEGu/xcZLgoVzP1wiQaxgf0
3EW4tOt859CmuhJa2x1+m6e7v5f83y3QTxeUbXgOMfpWKsVzaLGffPowm4vRq7Qgfhr1DrvHah3A
Y0TzA9De9syG5tlQJis+/lkqNBT8eVWfDkUHyJy7yamQUmfFuxl8RVBjmQ+x7nlnrurZpHIO5qqg
+OMfcqnCPx3KaKu5bWcPjq/VpX4vNLjHuTeS9pWsVo0yQxTvbDLIxX6JE+9Hh1LNOL4+sSfLBDPL
VW6xcZtteHPvnVxulw7xpLfoaNdozOqLyfsl6qgKiIAuIg6PQKum3bdLs152ZCB9smI2PD7ctuY9
iO8+22uIPL/bUEPkrpra5s+8QNvvw1bIBpN9seXYfIyezlG6uIVYycPyK2ftbhotGy+1UpVn2jvy
+V3fcLA8vFREcdmfPmBqyBpPsRD6ubZFrNrujKTHoDqMwqWV+idnphJSDloHo6kqJ+BLY+ORAO6U
5vepjNrkPm1lcq+Q3+SB4sioAdxL0e4MZaY/ZF3tTMHAP70FdxbOfl3j7pbs896gxtpr9AHzRRr7
JTGIbVWAnr+9fpufbhDZuOg2JkUL1zdfZSrSrCC/7zCo95QLLxmanyHP93auu3vF6+ZDUpzQviTT
3evjnRzGfg3IJptDAaxa4JX6yYCxlw2TW1PB5Bx9AL0Kzs2wwzEaQuJ3PrtR+1C7Foj2LWfX/DTp
9qVOvHvl9ofKrghYZxI7kuNe/1Ushr9tJ//5UTRgOTCwYmLXfzoLDihwoOSUOpPWSh8aVrJdGS0/
qBK6yDtGSFpk/AWvj/n0a8+Y2PLpNPNSbK5J9l5Px1zHpJpjEwG6B176SOpZvkeVM57xYL00CmVz
BgJRIDHPPR1lSGnrZjLi2SkaBGQT26rI7uwz8/fSKHwFTG4s2SPP7KfLbNrRCJHMV+QpHVGL2GHt
wVj/4xnjG0cbVLh45vjePb0WvFalNqNt8/NUfSlNY/osVGt+PzPIr/bmv84W3Bhnq4AQVoN1jBbo
r4Xxt033LOyuFqP1jcYDi72OTim/AGjmNT9sTNoBhp/4QxfPhX4Rm6YmwyJHlbSLxRgTD0JhaLod
eqOWt1aampk/6Bwvb40N+H7R2dkSB/Pa1+rYY83FyTJvPCVUt6hiUFwW1n05zqq4kmCyjOtYxvxd
c1BLc5lEFkJKPDpiDcYO7N9FZ2Scq9HQwzt3ksp8syoi9vy1aKioR0OSXcR563kHVWGeAJ7vOfC+
SmvEkR9n89ceJmfGOXCqKn8tUZLyYsEKfNOMsXGBum0uPhCPtDhBXztad10gg17fDoZa9ceoTmJ5
AMHar7vJE+03b9a0eN+25eoGeo+O5wJNPXlDWKgSKKUYi0xfOfQCwr6WjRa2I9LqPemWLmgqc20/
6A2hfuGgR3FP+FljvalUm+u7pQWAdBmtzbiGeWUhnesLqFY3JviuJJzkXC8halinC01QMO9cewV1
1gPYEnttYQPsC3OJ0HxvopeDhNDrhFHdmoOvG0rj800om9hNHEjigJaScQFoXm/3MfxcA+yWyfzk
nbUe3dyBLEhIpP65XsqaxInUxHRF+q2m9mLuIfpTMWMGLaqP/Q6PQHzfzzOfvJRv9u1CrhK2IKZ0
Q/X3Ls2kGgkQPoV1/DQvTf6jRRyF/S/OckIP+fWP7djyEBSm+Vb0i9De8I9xGskjYZe7Nh/L+SCb
GSorUQzrh1ymi34z1+BYdwLjEJGJy1ztF5Ne41F2LMKXkkzGyXdbIy/utLFT7V7kMk9DK0toMPZi
0D6K1quXnUa5C4kScQufXGSvX6OUiDR8AkRc3MDhjaF2ZPac3Yp6VZ8IRCSdunTZ21601HNl2Oml
+j4aash9T6bjRSpyTnMxJSbswejzjvWKYo+JtyoAqQruHZJ4jUr/iDLXCUYsvYo9RNn2bBspkgUV
hvmvVl272i7pCdXzkc0lwz5xZlFcNVDSAPNmU3Y5aQOoz4WvVlCvsej9xkZH5s+OAo2L2h8FbgSs
LQ/S2om/LA4prRe2IopkVy6a/AoZdqatrtfkPLblrJEvqZf9LeS4iuRoA0DXJc7IZbyz4IPxpuhT
JYFryEjCFmrdGYVrITA7jJ4T7Qm5s9NdXDVknsG4JQ9VYrbobznim5DolmF17oaxg8VCwGtzF3VY
5B5F31l4SwkFPMb4gXKkfSOyoLIbK5T4+SztIMXu3aBL1OZPOOm0LsjHmRJ0NDti3HdeV31evHS6
N5IikcjEI8ftyctWaPe6PLKyvdn1tr1rxkYQl7qRLA8J5rc2SPO1Lw4yya06TPG9kRavj45x4WIZ
7LG9uM0RlVJeXa+WM7MFYs0kf91Fr+7XQ2wQjrJ6zrAzqtYFJNmNEpV+6VHnH8YKBHKRQD01a4Tk
81Sa6x1FLyTorlTmdz0D4XQw5wXgo53NCcGoda0HTZQ331Ojd24koZMAAGmqXc3DZqYUlddpQZW5
zZUtlP2OnxTdRFmHNLHCbIFkOy/Is5/xr12kRTvy2mZtVfgj4QwPqdGaR83lkB/aemHeANLEOqQi
p0SzXuGIxTKTjSsqzsa7lElRtzc2e0KHJGHcf0epN9GD6axc8VgaMXErg7jVTJxdR+zvy4RTt+gQ
vJresB5yOrRNaFjNpO7GqF/to2U35ubOm5BF2zZRKH5pd+pLa7nLlV4KUj5wHFFyH0cQd2IuvXrX
sFodVuLzTKCEwGmgYrrdEEArLVHcRTbmtVW8Wec0pXipWQh1kpXvmh9LqyTk1BSXvJulcW17mnZV
KUx1TITX3INElPm+gayskJZPFGlXR6I+lBlmvTBzsx63yCy1n7wL3cfFFPaXuiHq0J9WZaBoL5H2
ByNiVuJFEnJmfcelG+JPc4wIGv0cx0H8gZ4e6B5hhf4MsPSzZxIkHyDzdbs9iRf9hmhE/oi0qNTu
lhHBY6BPmqYHK2N+MyuIeXtl1qnwtTVxh6DbRK27KWsmuesNI/6Y8XGqLs1YJljxtBrmdIvj5U0c
QRsOsQ7VD5EN3c+H+pvw4BRD+i5HE/vozU30sxyInyEbVUn9mtPUjEE2X9LqsCZN/LNzx8Q8osco
3y/s4HBgxp01hMlcIX2w0wjOhdJi18W02rZELEXdtcZLjQGJaMg7u7GB7hTRKB8LcoFJutZL99Pa
q+bewlL1WOeb0SMn6NYKIO03KrDqCqS+FdnLsjN1Otr3TpMV84UY6CkdlmlptcM2IYQ3OfV0iRER
2Tl4TjSUlqWmb+VoVtwJG6MZX0+tIds0V4OH58ECO1tWYAbt3ibueSwxzEH+ZxmRgprzhcGun8/U
wOMLnxYe84AJYnutvHS7q2OlyltzFVUa2l4+Y4gc0pZ8zKJdNBKUGt2J70iBqeYHjfgj3AIC2ppz
iY7QxL28iHghyrdy8BGyJCASKcLZmQcXR09tURmopQHq8HbpjJ9DYgpcryomD3zX5akNivLXxu7/
i0v/Ibfy979nl737Uq1fqtPqEn/l7+qSqf9FYcOwdJSSiHJB9Px3dUl6f6F+oR1NcYWCIPEm/1Ne
glSIIkfwv1FDdKghcoL5nwKTJsRfsEBY52gic3rjH/mT1JOnhwtX0Iik2wpMkWYOeo5Ttg1xUzLu
NZCuQxxloH2iUr9IFYenM0WXpyf9bRxHbEd8j76Ft+k4nh4v2C8uiuDdzE8zzEJ4pKbhm7mu9Qfp
2NPfD+O/FRs/vyZkIkw2PVabDoJ3cpTJJZstiGMYI+dkKwUMbrgSDXwmxOXp4f7vK6Isx9HeQcLk
nWrnks7wShpkXBF7nHsLX+uwbcs2lQ7rnA9H95z05tkcbkVFHpjtYUHJcBrcsSEvXNVSlMlMFne/
SOHKJ8Q9pUxqPP9RZ5zLOxnsZBIhsK7TYmAzUAL//aFgs/CI7wSXExvVc+3MZ3eMnh1VUypAm9qG
5+Tp05H0Oop9Dk++0SjtPmPnEMYT8TG/vZlny5m/Lgnxy1aBQM5DNfOk8Ie/y8Yywu7ZbZbsKmcP
RAHIIUUPUugf1R/+GWobC0AXJeLT3pLggDYsM3HNnB/F0eJiAl7o6cxL9dK0cV7XWSwQFlCyezpt
oHCtYlnwoLWNKQ45TvNAsBc9U6X71R3/15n974vZNF+UTYEmPutzSo3Tg45d1s/jBGVu25Hn4DKJ
TdIfOPIOve+s/UiZcLTUl7glMuU6HyolDrNq8J+VHIDbd3LmbQ+qDk/unuTmiCP5SLr2Ugk0F6KP
BjKpCdqNkXr0Nvm7dg6X3FN1S241SDnNbycR/wRjbkQhOfJgVxCHe1/swlGb/ctIybKwyu6thyFN
HdN0XQn9HmrnU4wOajjT0Nuex9MZ4UEFDYWrgdzdreT1WxWD1SDGSEmf0FtydirWYuubA7q4r9s+
f2uPjuYXmDX33axbg29pqXdGyvXCnd90JOgtqAttD9jTH9B3IzGm1E4w4mukPEwcgXVjOqfGeWHB
Qd7PiYOXE4zd6RIXr6s2Omilqf8PSyBHaV0ZPZsptkL2t9ffzWer6VZ02hCOXBbSH/Nkuclsq0+x
+BS+mbfVd2ceCTqsLANyrg0a5KGyImn9UcXr12O99SI56GKdQn93ModaM6c1kUPgJQRfpMGcx32a
usuZz8TpnZI0ASn9orEGhOk908ekHNxgbAPDbiG45+FgARjH0jqN5wiRzweiq8lXYfsgUfbcMKm/
P5NtTmUt0YhaIMgzucRULXwH6frD6/fppVH+3jC4eEuQFD4dpQbOkCQaqh3Xmw1/AOkYGi4JkX88
ikReyo1hFOOZKrmcBHh6OZQ+KpPyqiblHohQoZ0pl283+Pe3mAYeVDm0pAKlFP85mbHMS3F8p5Qh
vW5t7lNRlhsOdfkuyu9yO1hVyTlWmPVLwPZkTPZsm84aJTgjInt8On/VbMfWxMnUn/C12BRFKnih
SVlB1HEbkVZHbJ32B3Mco4iavSopgfw6yFHtVoe1bDDtCr2QxUXC52vYjRTV3FDZsasRRaqGcpdS
unV3xA30Y9AO5fK18wQWVoEBrwzyus1/rmoq8GjagFtCtzbbbG8bm+vWwyIM+0Gv4uLSyk1CVjaG
JxwrY3XJPM8kGZfFCsOlArfUB4thTA+WN5uf444btB+WRCq/iKO29GfPmC5aWdmGX/ctZaNKa6N2
B2Ku+7GIZlqxX0p7CaJpqlv4Ao6BElWMU+qTkIkee45QBpEjWSQfC5f61k54TYb/1VVNHRZKIG/o
3KQkQScR9eIvciJe3msNgWadzpoXFBXfsc8F5WbsmaPb6HtKv7gGMdkm+yGNWv3GXU3nq9mQkvvo
6YNLHQLDZsxBreYcWAegoDITszOEgPUSJgR4LGWRwflBAtVN+IUza66zVimwg0VYzSGhBIAQu5gn
6iYlBCyztIHy2CilosLvJohUoRxcYq6jptUzavjj7FzEnQFhw2sq45vBQ1CEmjvaXyl6JtN7rS6j
L05N9pLfa7zaPlTg5a1X2Nr3OReExUGpUO/GITO1r42tr+9Q9Ui4SJ1yy4vaFtND7FpjfGyyiVR4
EnTLFXWBp7RH5Vaz5WNGFh97u0s+UxlD8tvAI/tE6AE5t37XO10cZtPk5HtT4ucMVOV0uG9lOZlo
v+fYpahEMSwJpBqUcZmPy0gVbNDGzz1m+Oazk5e9uSPKPEr2WcHR4ABZzVj2mo371VfdaGh7rYsp
4JXdGgESo9IoD5iUKHF5uuZ8JjmiG/zK3vIz5iTmOfdyw3hb6CTzUqRCnv3dTDW5XHUARLSja6kU
R7dexJh7PYgQ+1zl6x3zLvCC8pHTv+FsLPrHBRpcdzFQmMgC6uWVCJdocT6SphoRegt96KHUltQ4
VkvDxFZeocYjiU64lrNyjPW9pU85aIwlLyl/dGnj/LRLvcyZM8PMvtFnmDWSFvTM8WVKhe0S/lef
XathiHHkJvbYfKW8WGaxX6E5BW812sl6YfHGN9+V3qQ0++OptUMqmfMa+8QfQZqgP1ztIlo0eM/x
gVpUmhKKJrkobASUg4liMgGS14VqKdWjkLGJMbpoyuqKyFeXajqIpBicY2puBuGYPXBtNml5Q69G
djdJmuZltQPDjeH30GEXI4Kj40Crbe5sUBqYpsdipiKOMxLOA9GI+aVnQvAIY456HVQngDLLGMtj
mVGDuGPJSSCvjK3Am18lDfAwooUjq/3UOUjJ+h9tOnCQEZv7xqoddEheDHMyaUnEyN/DvES9OE9z
+mYci6z2RZOZaw1fQ2SwRnfrmoN080fZJqK/wr8az/5crMWXiGl1yZJrh3nXNNJ758UINv04Heat
6Qqfb3ZHIB9TSZohwbJGUe3rqRiFP5l2S8pbaWptYHJMIEBIM0Tlm1bLTtVLWgdykdD0KXBpWsgL
Dct9Gw5FYQ/fp5Xo5cAY1dBd9flWFKvYpRLcPI9xdEOs2pjtmjwlPqQhvrsM07XEw+2OmW5ezLam
pzt97LLbLQVG+JYxWdMu6/GKHlO3I45KEdBVBnIyvLvCjCl7ql7w6zN2LTMM6Kx86GfLnd5iJ+QY
Q4g0gSy2FdHjHaTZs05joJ4Du2n0e63Q1+iyqaao4UVp4jtMwuUbTuRII60xSh/4N2yoCcOMKS5v
045gSFplnCqWro5817AnkFCZm4jj2ul0QUgLdx+YKbAWhjaVH+uFVJpA1Hbxo8emAmuLoEZOqisW
kYBFp0ovjZpEJQJhlyFsOEkALc5ADQXNqDVfiTVz8CDQNnlniKwf9jOQNP3YC7FhO2gi32hTVMlD
36UxTI/YjbaXpfSKvcOq8r53er0JKUnLdzOthSpsBGkCfqtijhIdinXS0bA7f2n4dDZkMkuYcYkm
QSHVPcT01RDq6OETQonWcRIizWBgtcbCsL7XNq/tXqLmmjB899MVLweG60yvmhszo39DNJY+6LtV
Rp0FQ0jFtl83GN6CuS07LrK34sdhc7EHJXoNHIhzbSY/UoKc20d+plUf2xLpMA+Qllkf1wQi4FVf
6s5wlXY9/N9SgDjbDe0AKWKoZBJ9NvlrQ0hDwWmOohMwL9rWBU7o2YNJIzXZogChRsj4gUKnlewM
YAZkKLRyqgMrKnKdWD2stCFQBah/9IBG8IEql/WlW+AEDPSGRtOulkobDh4VFX2/JhgOjkvmeeN1
lddGduWy8BBRKcmB2dWIg63PeOhyU8fgbuXTkcC3FpSLp5b0/YDCL9phqeG/kyqt6LYpZ4hLgZFX
rQ67w1HExBMt3bn3Voz65WsEyaP9OWXRgDzByK2SlnCiZjgcC0kwayeof045iC6QEFkkLjxPJY9t
HhNKmQDCWTD4uVG9K9JMIyyHbHBiceIlZUmdkgUa59IPsa9MGz++lrZWdwmtnq+RQ/IDpf4hjUEN
IIvgg8reyXiX6sZg0E2uIE0CgpbiojJNWCC9BjYxKKU1yGM26aB6LS2fxlAl03QAUMwamipOg7vK
zvmGcUiu2cNQAR4vLa9muU9nNmVLolmgjCtvsmjmorZqUyvCrMa2paUFxHfrMMBfTmlqO/XPhWXW
Jfo7iR8ddF88k6wU0RUkmtbe8+4T4qHpJOSFfOk8dB020AlFoYiMdlFGZghNKHtMdDEZ4Wp0Vuf3
BVznHV6gbX4Lpb0vy5V3hBw2wUfOKrR1z7dhBdGTatbBbOFsGbEWEUKeLCNB7NNsENJFR/v90I3a
m04p1w6l19o/XW6a7luKtu+ODlmk78YI4hEAHooG80+cQdYnDFz2+G5OZjyOesT+M9DgFS7+GFug
lSe2fh8MmmzfUousp+u8GVjlV72iM2hDPF0ujakikM2stPwA/KUGRmmlVbdxH12K+EVioQJqOoLu
2yKpcPeBW/S7OdU/ZoOjeQFAroH959zKcq9VA62GKKqNB7MsjRborAHRo2tF6YTkpnCod8qCfOFu
XC3L7zv0g//F3pksOW5lTfpV2moPGXAxXGDRGxAgSAaHmKcNLCIjE/M84+n/jyp1t5Sqlkz72pWV
pGQGA8O5ftz9c+k7406n1ct8zK20+jRkSGEhROIVhYknqrqp2AIarm0qlvQpjp9ZQlADxAgVjR2h
wzLlHahltGXpQ5LhjM1Fc6ArNAYuo1fao9VXNR2Oa1Z+jD39MhuFhrFfX8StwrKjoZOwmw3EupZy
+9nlTECrLmqM/jU0Ldh4ULVGyTap0HQ6eav6tZ2yeXWtfC0QD8vMWTbEYKA/atZKQ5lGgSN7Lt6z
krI2u7sjQotJQIzDom7ALmmph8uV4jjgLJVwTasznutBpZWbaS2/GTnb2Fuzq1V614xxptumSpa7
vz4i6j8rBhykNGJzMGyuhCB6uv94klJNhlNt7YExQkEtDgY3B67bPgyXYxW1obVN4l5xAna+xurJ
ZGoSd8jW5XYlIcEsTycwtckJDxMvLvMVwOdcUHZiWHS/3OZ41sp7Y+zY6MSc2NatDflU7KMxFW90
HZSjv8LtDO84akPyLSj76V29sqw36rVjcg2r1PdmX1rSs4c6ejbowX2GUhg69OkkmhqkGddFoISh
4rgISVYGHHMaxre//o7+/BWZgtgbVAwKGlBXfhJV4iYGeFeatDOXmvakWGu4C51UZK6JPe4pN5bh
8a8/8GfBiKy6IJlyzbeq5Huu247faxBUuEk1W1iGYeDJv61Ky6IU+Y/48tprf6MR/IfPwnOFv4uU
AB/4c96brM3YQ5Og1qOFNIQF0N7mGPz2K/WQ/l//WH8SPX6Nu/LDYdREbhU/KUVOST2bWUS1G9r1
q5OA+VjspP2b7+7PH2IBs/p1T3Td+sjrP/+dppg2DmneER5gEQ/pjyIV8S0Ny9P+n/4o3CxkBYF/
ExiUP+s3sHA52nDIgfGdjzstyZIN3TBF8Nef8lMU4Wqvv/75SCoSNxkZjp8uBEzTmWN2bY2Zs+fB
3yEgz4yIGo36FjWGV7S42jW3YaKt4inD4DQ+pBzlaBKZNVILYlkMceTN1Fj7ZdAWuY+1KJOU/hez
4/313/U/fe/40a7BRlZqOMD/+L3rDp1rHKb53mV/r9easoclJf9mm/IfP0RIzUBHRUn/OSWnjc4o
aAtGzew4hjDXkgH0lrq2l79Rpv90V1Cyw3uND7JYuJHX/ONPQ8Xe2LR9BMLa6vutQqkJJaWNDY/c
mJq/Q2T9+cNYbl5XbdcVhMo6/Y8fFq8DwpVJvxcCUuuvOa6ZfLCfKQRW/+aX9CepjueXIZHMVFy0
KoL3Hz9J0OGUsJIaQOtEg2ss1bTnbZZekriKTjgRHLenDu2f3vbXhyYeXlT26wrnZ3dyhAdAdDbL
g6SoQ0o6i2orDK7mX6+//67O/8XT+Xe34p9yGU8RGMCPP8Qyrv/BvxfnuvkLsQfcorbB9pxdHSuY
f8cyWJybuGEpskFXZ9PCFf5bLMP4hVwHsEDG3GtWgqT777bmv9CsRmcA9wYOa0MnmPMPoF/ctFxw
v9dxWckj5msmfw8kau3nGp8pX9KOPeY9p9y1hHbdI8ByfcZUiUezclqiljTxhFiqVHnYunVtipNZ
6Q4ogbyK35Rr3SAWpUmln5Hu+SToxYD/NV40GW0U6SyTm6cc6lzy8NQrK2bVVdSUrNOrmlcmNGQ7
XSQsvKu+0TtJ+Dj2/Tj7orGZjZnfio/lV10kosaITlxDbeIw0GO1RzjJtHUM75x15RFCdHwqO22r
i7isobtYoiXYHaKeaAQwmKweJlIQ+U10ba5uRgtarGtOlPtvJvQjayOHNHlojchqA7UVGJRGGkhT
d6LpFcp4tmIkiJK+YTIbEcm4k7TilZIzqdPFW6pUdApNYcbCRP1DRa94baykOWczlZn8o5DikzGJ
ygVNc6DQW6ygCElWsRTc8qCYibu2lkWdrYW70xXQEkq/YOzcQbstxyC00uwbelSLJ7Zeo2ttY59D
o51U/V1PRfNUD1T2xnZUtVt7DRvpVxH0IcSgOg1oD+T7aOyudm7SRJMiaHNbS94GnPTfOJrlsZev
zdq9JNM0OW9CVeq3dM5BcqWRLoS3YO1ENtSMyZ/7wnxhQlw/5JxwndCpTMdgXoB03qgGwLKNUoPT
8CYz9cJJ9Kkni3IN3azQs2MrtWthHMK9xsGwWSN44E3l+M3qdJeJpXLr4UMGYZApsLBdOsTXI95E
WhgbZK5sxwGJXsaxYcWKEoeDlVdQp2PsRD1RXLJyMyQErQQ9wNWlDdusyCp40aVihV7tjATmqJRc
HVdvFsZ5mvgx4RWlxaknoybVwTOIzchNly7+rvE2YE8bsSNwSd+Qqp/C0Uo39qQgZDoRkgA6+GSf
WyGS3J0cxaHfHKEnPtEjmn1qdandcubJiwANNfmyu36ibN0BQOaPHSfEpJCCynROV3Ce4OKI2kdv
U21AQEOo47WN86y50osjJ/8RFU0O1VlM+Jb3URJxddCCP2e07AymdVU8HDKASp7Z3yJ7mCRmco5Q
Ae15BCBtbVwuuY4b0Y/Aq5snBD8DtagaxtcWHezkUHNbB+qKqXtbYuEyfVkoY78ppUHJ0JQsyUEU
9vzFQVuiMgy9KZ7pQk+1wJF1nO9wHWrmfl26JWDL0n+GPceGeKUAEdmiyO90R7J6QdWiEAxtBiWu
R45K/GVQ5p2oRaSiODlJ6q7mfLbnxMKcltXpzsizdgoK4DeP09QZv5Y3Oz/Q+rKzE2IJPknFbjqv
pazpoRfJ9KaOccujq6EIyCdLEz9PeOpDLxZkbDbSaPyha2DdaXHag0RX4/pYlWnT3Fc06kWuTg+o
6aeUJb6ZZkRJateM+lvMMfClKQCobop81sFmZpa8otRV63ayBNedybHUy+fajLzOMbOnyAmN8Iw1
qCldRKP80LKarYOVJdO8hRPQGoSsGbw3QEhg+Wh9v/yoqd2au6M5ULtsbaWeIWm7YTkV92rMtODS
DTl94PupLlj/KW2MZLxiuEdbS+j6HooTDbisjea445EHaGq5RH3GeTKEmtBsTQpDDYQyigs3oWnT
Gx2WCQNtSXVndwduxFL8NuEI5a42JmP0WFsDGwH6JN0xxfDnFH3Wju9ziw6PWmDPPOqNMJk+HTs1
+i3J0Plbw3P+Vcc09ckMroFIiO2t3nF28lEj1u62MmujpHweas0OmzXlVlaeON/YQJSmV8FDnQ52
fxU8lqgDRxXnKWZAPRyp584bc91pzhg6vhnWfB1grSFI8VfCppxmw/re48ylbMqJxQriIq9KT1gU
vbi4jzAcz4tO6kDQlhXRazw0bCxNB4hyqSlo7sDTqa+o1OkZsM1sX6N09kG/fgWuabaw3zCcdb+1
OPx3UmJSYrT+/5sM3aHNkvLjf20/uuqP8xL/2b/nJfELXgaHxy59Hxz0HZWB5TdKqvkLMzq+U7Ly
v+oAVxvHbxOTxpRFpIi4MmQ7YlIW/4ja5D7+3/9yfsF3iKWIeh6MLjTMyH8yMBGMvTr8/t/ERIqV
SgzOCha5WDbguvnTOSvPUJ+GRjBv4N3RekpICe44+vdekbzlCWe5V9QkVnHHCooxE29llG5ha+0U
MvUbwcFPuA2RhjgEQyDhjExkFYD4EB7RakferDBuWL9mPMUWY2vh1t/V6Fvg2iPDJXyuen1H/Vpp
PLVtf1imhlZqwZuFp0uzGzrHon0wfYAgHkxzN9ZeGIWXpJopLnesrdrSyLqEEVFI0fg2K+yLTfU5
WHjeeCRIufmGtr9vyT94gEnucGW9hOXopQpPnEZuizicthaQqRdmNcggsjxCQrMAQK+qR825eMWX
HQc1G372qUZCLF6fCZPh+w7V7qkYU/My9ULf5zpTlLSKH0UuHT9spu5WZUP6A4/ROzkUCg1XLfe6
Kkv3ItE7v+BDL6kzGPToTNkdeV9tX2C432D1H58S6CCTO4SzdjDDSGXPbprmvYFpfNNE5l1Nw+5S
W+8s/7SvOc0lYYd0Liav1NgmEYMBlES5bXi0xVxrfKqxnugC1k+4QMvKn6LU2kZFaP9oYo1e2hhD
tG/20m5dh2rlt8ruiFLos+huo0zIl5wiBhsTNCJd1eTFWeeuiF1EkIUtD4Jax5qruaX4rDwlrfzh
9HlC9z9f4eiLflr2Cw/SACS3tQAs7VF5AyuSEaW7acnYiDCdUGlRTtZGH1Jt9CY2R68iNez5s+ui
0FO6Rr3Uhd4Zm37MhfbYqJEKuV7elZYCy3rV0M8pxMeZpKRW5fYM+nx3TXasEo6/VaqXvdvmc3GY
8WNfRoffRpwltR/1yXoJ2/pMXBEtDEjGfGatprv4aJbDGslnZnABkFcYZVBpxm4EnuEykS7bqBTv
BaNmRS5k089r8pKEggbxqoQygQpdq7Qvr6buQSLY2zyfL0zE8WFZBREZhrborlaNxS2G8hxOxhF4
wTGF6DCyKU/75VU26SlaCx8y1w0Suu3RouVHMago9tlsS9BsSmXHoYSjB8BZW0LXas32Ki2fpMwu
+iiDvBhZiobeXHSP1MlvcM3lwayC5iBBcybAu+ktmtDvx+qhMdugHhcm+2+ZvvKKWfg+1Vek3O5+
yIZLOIbubDQBj6Nh2+qxq4biJm8NTlbhKdJLb65ydp4L56lU+H1ZjL6z2rskScNdriabtW34rSoO
3eZ1uedXtWVrfZPTMX7tywjGzNQ2w7wAzbT0PXJxdxgNc701Yz43ThHOFTg3fiPz+oHb5qilt0sE
ak19TzKbdQkRT3RipL8N/v+9Tu2Jw9lv6dOLYOtTo0+Rxr/h1OrFyQ+Dpwo5qnjf6cn8NLXkWrSi
d4u0CYxKMlrhhwlj+SRz8A9ZV5g857r3EMvhMU6XcTNnyY8qz2/ztO4Is7HuAXXzWjfTlxI6LNK4
G/fCGG7mmWjfnJ8BZX7gCA40ZV53va59go2YoxOrV92bkm4IFlgjGBTprOGoUGEaVq+xMacJpIok
SGSoPmO9pI+8SqJ9V65s7qDtKB51GTEWi3iBp5YzQjCrjeSnFWcbgd7p48xTgETSD/8QZWw0FfWT
SCKPuNjOKPieNtDfiNqMK/svcAKpHJR7coMdJJr2XoXhcd8WYSJI1SjnNB4r3Q9zZ2S1oDrjyQyX
zMOj0e6mupIWgI18H0W19owdu3OroqtelaoEHWi0oa9QVH9fplgyrifcj6xl9WXoCfwy0W/Y6mF+
qZlJ7Ir6cQ72J0uoD3HYXvk29muu2AOqdTrvwZgxPY3qkWK+BGg1aSWbAwJtbml9DMViM2ZRK17b
m64uHilqvcUg4uHzxT9A1OvYhLTmh2XPsz9+kvT9etRuMQ1XW5r5MYRszDh6kMkiXFmp3+3E2kVW
eCi7aocZn8k24a2iW/NNNDa1r2TNN8i8JzsbvhUz5NWwM+jMrLK7VtO+NddWuyUCtDhoya6YqWOb
pPBrK/OdlsB1iE3IXVej9m2JuT/kAMJmDcQTZZS2m+s0uusDObo4hFBRrPW3UCMonfflYVad9Guc
cjsgPvPltNVhyjjXyCjbFKaxocFm2LAIveYFzkuRXBqcDRjQCLSSqKO5H2tXU3s1ppjSIG71vK5v
nYmAALEs5tuGY+peL7pOVi/OOB3zlrdab6R+P8w7U3lLlDLQgQu5llhfpJ0FqfJmtVfTznSSxvwY
KVOLfaYpPa4Sdx1YWpoyGNTyrs3HrVHN+zWyuB3I9RlyvI36+oJueJMQdcUrX35Kie0Te8VJrOp+
6Nr9VBogBfKT0xhPYRO/kps8jONwyLiIqxhbV5/ecOhl9a6NVF6r73QPnC0amzlubwp5WuXwQg7g
IBT9UYHZ6cIuOEun/L6OD00n4602YgFFMgGDtRg/LJrk9dQMQvFhDBmwQUVzVbzP4Ww+oIe9Lt2P
QuY7sFsnq+cxQ2WFq6vpucq1XR22KCF2cnsFeIghvsVZa2zwsV59yLhOgDHRH99vyRCeYv1m0lkj
F/k3iu72UW36oqs9SECbYYHD1xvT1pnfE9ve6Pza3Xg2dZ/KgpMTjgG17Liq1G6fkyhUyJ+nVB0T
xXTj7oU2pht9eVmmOLApbJyvgBah5RgiIBOpRIddHBr3EO524zrf4cIgsOiU/hA6X9y0HuGJIMy7
yFVluOzZU6rkL5UvTCr72HG2fGEbLg0IAvG+KhZehXZQtoufjoqnWo+A1z5aCg70VPFWHhsRWBdu
wPYcqiQSy/5eYHW8WgpLpdnjStvIAl4wjiit4SxaqRrQkOx0NdeQ5y7esu67nVvnGay50JYtgfAd
jW1bswYuGJPeww3hqXkw9ek+kth281XF3Be3DoqQzq9XtTCmDR7uZR5VxpFN1XFRHcLtWnTH2fSJ
k7LiFdPbekVdWXm1I/orb+YOcAfb4+XQF1/8KveZ4DupiGlxMr16DOYu9cbMOFhdiMI1Zue2Uclh
TvLOGosW4Q02qD6Yp1o2pJ0T6XexuI/qEDVJdPcNg8bYj7dKzGtx1jwznvbtyibeUbEhTl2gzaZn
TYM76d3DTGWoVxFW554o4GiXDVQP/NCYLIxX3B7lI1y40tfNzrlxFC4/a1RVuEOK+bjoyatWPTrr
fO5r/YGIr2eOYjso/V1sNzcWADVJOBo9kInTgE7VdgdC1xA9mjujFfc2OeZZJO8YJ245k28V5ygm
xYtXNRCYBAa++9zojsVk4240xu2q9l/XB/q2wF7JE3QMctO5Fpo+NaXYqyuNJcymW8Knjqvy1nbi
0G9tA9dc4ZGL3MrlBSOky7Yh36LaDAHnVo6+8GuT3TjEYOVkovmLaXKp1zYR7sJXHPEtaj9LdIOA
UT3mUjIoDxbDc6kXb7hQ3kU+hweT8nSWYTwC8BJFAstCCbTSsfZEsPi9ET5PeS6MkGo29IXw5kgy
uk5k+NGb42YY87OOSZPpZCOxnOhF51NJv+0yAsDFqdDDsxGdw+QdgKRrG5c864KxVPbEjt6umWA4
lcDVUJtr9V2PsD4iNvRh7OLZgNQGCLOy3XotFWxf7bYq6FsMWQPzjPloLD0A0urbCb8QU3mU07q/
mlprK4HSZ+4wdniRcLh4JlxItQjKUgmDpOKtkbJ2RVkBAC/DoEd8aQxglc17WtjLprRLCleMe90u
dN9sSClMmb0NEX6baNmMiantU9UeN1IeOeBtQxiVSUbm0s6z52bsvWSRu2R2zubS2Bsl/0RP2Bja
RyeN2wXjrhZ9y1ULp1vcoIumh0F7oRbiw8xAqJaYddos3hbIPTjzqfxSFlbSBq7rqmz09zjUwjc7
Yh0G6TptFHcSS7AClocge7X5tu1DO8vwOa5oguD/i5ZTh1QF1blmhsCLscc5xAuzwzAhDOYryA7r
1XJ8oxvZJ70OrxPPZ2gjISYKCGp4WEe/i5JbseifxSwTb06aB22W1GNO64FWtBfRxPeTabQvqZp9
QSxz0zCDkEFzjDYF7ZrcmdBHfVEnZ9Spr65RDm1S6BurtKBrSS8N26/GmDYLl5Az2ycYHGf6DfwO
qN/GoQbHVVVqGEvDp0fjiFjf3aYOxz3E9+xUjk16rrF47RasjUyneesguObp4Gi0pRXtmZOush1L
R98PU2Y+5L3otg4+EMzDMnsPiRCToF6xVxmiO1pEkjZ9razvStRjOBpHxSesYp/GVXF2+PExV2ui
HjuXlkhr2+erciTkmE+eDnaUQLJk0eZpxWr8GOu4HqkgKAH8pPpwwQ6k4LNZbfsaSMcXTl5/YNcZ
aW2ceNoQTqya6S3WjhVz7tQEZQaBxdmlFblYL+yzyHxmC0Fh4tUX3QYK7m+2h1EScKUVV0QwTmNI
P6QNGMFvazrkiSDwyMUOFiZnJ9FhI0ml3/ctCVzcIbR7ZHlMEFy0CPN9HsXE+1e63Ny6MjSPL0sb
XTI0UeXDIOd/GwwWLwPPUcBiGdI03BXF2gHqwHxHUQF093ztSKOEGOGgUEYQQSHkGuAaMoaNSePh
zZDa76w0qY2zbOpc4My3EvyYWKbcLlqi3dLK9sYB2PNYFbwJOh1UJCMZtUAbfIlc0YBG09It50qe
w57Af0KCnd8g/3A3MP26YxuXJ9C7/PCUCdR3SEj5YvtTp0zpxdYU09q2dDSuj6aBcdhjJ6BwgoTl
ByZbA6zJopZ1qRIuz01ZxfoWQM4zpG5QzwtcVNBRat3dRCuCvC9lKCER42BRtG82r2XcnpAk69Wt
pNlmOjzITG1019QarT4po15GmpfYfFH7sHTK/JhCj52ZdllpUROxYvhkSzLL9gwMrpn2+Sqt+SEl
J6d95wAXy+9JidlpnLrSOMSEwufXAi7Pse+NdadSADIwg80Trk1Y1WLFRH/fGEOLBJwO2k2IhYAn
UzI3S1D2aR4GZm+37JUMcIpYisrr8wz09Cm1bJtdPzs9uqYRXie34v9iJHCigpoScEBU0a5pd7I6
On0oKVKw1o1ZZn5Wpn7tMeiBVB3CGe/OVl2XcE9dB0QlvZlHMyiikFlv6c1UoyJClZd6ts2aDLmm
3NPvqH8voVZ/Yp8SEArn7nvVM6HkTmZ6fVvHATn77lCrY/VWaywuoHKZYt1P6qKKzeCEmHYpx6dV
jEYcfJdibe5jHMKHESYt5HRI0p7drFbiWnPUbq1kFhjlYYOZTZy80vDQ3YxUS94NndoSt5/kwkK0
R8bCfMT5IYu07z3YtD1hT+eh7k37vkns6iT6wbxTWYlwdisn7dB29dD6VmE6L/2UmncNRuLrsTvN
pk1udi1g+6bDIVgs6XKwigJ8vEp+AEEEpvMt5yeTEsw03UPZLMDfyOrqAM2ksZ3ZOL/MZtz/UFub
ax0+Ot43MhgPpdT1CxK/sm1oBbvBDMZ5QTsmKlHbTmbMEGx8ir2FhTjn+oBr55p5JB7g+DmvpLzr
Q6pV0UPYt8wjxtSxIRtG1DaQtnSdJMJ57ahN4FWdhKlD5GBmPV7mcYDFc/XTrtO+gV+BJNePWvGc
ZouJzBgpOqU2cXXGm9x+16LywnVEY0xfpz+UlAQgLvl1rALRsx5DZ2oAL9rJWc1VRNKS5wtDe1QP
92lTaCwGush406uOfXROVbwNBM+2XrS5ZpqJKKdcan3UkH40jm8rJaE1lxfRcXIvM77ikr6yJzTX
aWGnpuIdcq7rhMpgSDYuupXxuMp1I4DqAkZNH4Z8O8zkLJDhsMLht79tNZtgyapXe319j9v7iaYk
kJy6ekT5XKScH+RIXKLhLjxA0NW3iewrk2B6xfisaMl3LVsZcWhvXg4ib6PbKLKNh0kvOSAYawdY
MekeZzXm4IsE3W2jwZxPtA8ZHFvr+zUzljPgsJCbCy4S7cP5ju+7v9N5wjB2tKU/zY96hkIgkBh2
udMIF86XsoliDLJWiyTJ70KdbzLifH5jt+MWFiW0Zb3g6p5KKBJmiKLan4cpPqk5r1MzDbitwGq1
2WuzmA+tyiRcBcrs3MxF9FUaedDlhqsw2siObbGz7AaaPGiXYeyA9aiG63Cc7C50KzaHm9qoBBcn
21VbIjhrVTuejGoKD0a7mBx+Mv3LKnrlhQV0XGzVarKer9DbSdf8UdyGTZ+8Wl16sxAi/wT7F5+K
ZdZ/TAwOqbsY6ki/jMhe82pZvueGnr8RwjMO4aJ49hy3fgssbOIuWmS7G8kBO/sew0/KTJiVc8D1
WcT7Ee/Tay7L9AvDO0n4bNVJ+VsN3WVSSXxJifwT/WDam1U59VnvVB1SY9oppIYbOXjkTfZxnA34
J0lfkU9yxssiovVukj0YVVvtrc+0NbIDzn1KllYtGMxJ3bG3tb5qYHjHmAmJzimRjR9tbyBPTH1z
0cu82NmNqQbJqkjOXHINSkV1Fb28m2f0oSG8wW+2EtmNBcb5OX5d2kILppj0HdEwgBPVBfLzQnCL
5BFRlcgNAYbs1VDfdjxMG5X1Ni9y1uAEXzb8mf02XpvTOBUd2jMIPqrDbpC1WIXrkeUbOcuzMULj
XQn7PU/r7M+lvqtBfHz10mRNWJEkoVjaD4eh31WhZXjZCpNsVuRROij2kekQUuo4zPbduKMw/QqC
j3mxj740DcjqVfhkCSMNsBumx0orqHaqe8u3qmW9lV31Niftd7ChXlp0nFUa/LxGWR4GpHhivnNF
sCg6QKp7VnLF18NG/yCvgbAUp8oWAuA1DxyQJgj3tZ0ixEzWk0Y3ybkdQ3mBxIrSohTtFk2LfXXP
SGcrdPpmQ3uxavMBejodBqzO2RbL8FPY5Q3LCNwPPf2OlfLW1CiY1Ty7RsFl7NRju1HYDvWDLn17
/Epxc5cctHZ1Schu6ce7MLIa1yj5Xsa8kP5gjy8z7Wzcx+YZ0SZ9ZvzEGW6Oo8/jPcDMSW6aziX+
mOXe1lModNU2oklpO470AsFZXHaVPpr7a/CeRMjArVy249tC8xKjdYtYgfn9NjdfTbsKuqE9REi7
/nI93ADtu9Myp9+OQACHRY92/TrD4bUz4DZq28vNXFCFlOUUlXWGuOithUycaK4GSxNPAg57s/Qs
hDp7+kacw0TwULccrwl5CGN0F3RDMnnafU4fWa+CjBURvh9Fa3y2Me8LXTOobDUT09C/GBnSeeM0
W1wl7NIMc7qloInLgzls0ytkI9UQu9Gkzftu7ne4aYdNGift3TRxxWQ5zgKHFwle/nRL2UB+LNqs
fnBC9eQ4nbYflOKRFMZRRPPXPMtDUzc39iqPrPGfnV+lvql/YIJX3aLC0lDjsvwi2kYRUtye2Ygr
7ymdPhe8olQkze2w47k7+HTX5DdgXlKGD36YaajWO0tkn/2vxnzutJjtond1Z9GxkYHc7qJz0cZP
BiI+tOwC/V4w2Q97Ejt4KbI7VoS7wpa7OE7hPNhEwRjjSQ4Uu6xr/U4ZLqXZ+/WcvvbjKu+WZtjo
7VLepV1jflTE5+5pSoUjHPKkY1pS8xunjxgriL1QVNsOmzynX25aDbe1qnJL3BzBjS1LgPW1P05S
PwhEvM2oTucu7IZnbCfxJVS6rSn65F4rVyS3nizDUM+Ee8cFJ45jfzQNa0XiXIs44XNH1QHyvlcr
A0HsWtSnvi9rQwRFi1w7cQRC4BRMsPi21aA/DjxKvDma28NQFv3nfLWKWX1Wc1GU9zocdrVcj3hi
75VO+xR6FOQ8EoEKbviNHvR+dIXzkJVsbaJkcvHg7JdQuYkyYy9K5nOneq8XIifleDMpRc8gTqGc
UdPc163IiXWdI63zYHfyOUMjV7/pI1Es7BubNG2+SOLf1y3BMj255HHrLWkCyKhWrIDT0rKzYjWG
25U/L4iPYyz0p6FwDgNCXgnugMTrr7IgN8Ici+55xoX3QmmdnzVsXey4qzfttIitRpPvjWybN/DG
NyQDWBaw4V43TT8PW6Afkc97Odmo6vQqO/nSFdUDx9n8iR+ncDsTHmZt72mbdDMDxXiOam9Io6Nu
HuDo3aQISLfToCZEns1LmnxR7gUwmJo040KL3VYS0Zo5EL4lo5g/23Y2LyO+nq8kmgbL71IAAfM8
XJX0pHHCjcItSNebco2q4Vx07igW7BmD7dl5jjiCKDdsyJWLvtjlWxWZ5od61dxy/pYW/9L1fiLe
TAyEua3tCJeIxqsLJS88gZGJEYbe04FtihaYYkJ1DrvxQtOH7dl1fEXvWdnqtZKFFHyX9RskMIEG
ZxXfGUYj9ojpuOllPvAAy7Uouol0lpeIwd/VBWsicxB03ikQDGabmGrKN32YlukUGvqCuNmlOIv4
97UN5Ifl3/b//5pB/oV1/q/MIH43ffRJmfzBCHL9T34zzopf8LCDAaBrilMHHVH/xwhCNTnmkCs0
BDqJo2IS+b8+EEWYv0jNprf+SknCvH81WP9mBFGE/IVEB0ZoLGkWlldMIv/AOovl4w9GEDIUVzcJ
JBT+Mpqg9Ie/+u+DDqQPdPo1MYFFahQ0df0I2o6lcImeuQStyXvSNm3pOxGLqmFIy0vdlcnNlDbM
psQK3md8Dt+UuL12E9G/xM46a8SelfllHBTLXeBJI+z17MLS+MWG7ErX46fNI2lrpsah7NUEi5Tt
F2Prpb35yGeZAZ62vVja7WDRlTyUWD7FAAa9ub1WMG4WO449Yxb4a8fiUR9CdaPD630uFKvxYzVl
0R/1pDX9UFnGIdBzu48f00KEX23CCRxdjBDEw0zOiNtEs9BrDQaAB16KMa+7laIqxUQULSa4ylEp
iw3jWX+rmNhgXLHMhQhQPBDMOP030bPA98aIrMBiJ1lInsPvp1gbv4ymGUAOdyPqaZtE1AroytWe
MtKmQFMMp/2482gq1U5VrDVHjuEKP2sOVOll4IZ1fKyKVkAhGJ2kdR2ppS+oKUTHrIfoLmZ4OMVd
xt7MstET21qfaKjgqXSF1ofRI8iOZjjrczkElGPyPKpUO7oeT+ZnEY6YGHmonKZcC/jsu8HEIibh
ZlPcqurupCrdjlxqdOTS8aeM7sUFK6CrVO3/MHcmO5IzV5Z+l9qzwHkAumrhTp89Bo85Y0NEREZy
Jo1mHO3p+/OQ1GoJUKG1640AIf8cwgej3XPP+U50MEy8nSRyk33H5n2asLEWeZwO2d7NMfpkwdU5
2wXuCRMsOWuq8szi1MvyCbfsNbIjHyOjF9t81PoSWCV3HiN/1V6U3eB2LHYyjyJjXdS+3cQ9UxCe
3yWT1msIKaFm6U8xplz1NTmDOKBcZokNOuBYfP98hf+t0+xOfDePvfz+7m8+xP+6/tavFi8D71T/
8337+//7lzUO//Cb1H///CHpd3u13v/D/9k0fd4jwnzL5eFbUXf+ty/09b/8f/3Fv/YpPC3i+7/+
46sdmv76p6VE5v7xaMKF/6+tbe8f9ec/0fN8fsNfzzLnP5Fj+La7qIcwza/ZnL+GAOxrPMC5uvDx
lYW0rf39LAv/E9pO5PDr/Ac0bV1zG387y6zwP83Aty0TH0UEIo5z7m8/+v1fzGq8av8SNGcBVv+n
wyx0PPhLFFtDZDM5Jv/pMCPTYwwGO1zQqElPMUNdk3GnvAYSiq1y2Kj4IDwurZb0QV9Ka37tehia
LKRyK2XRlU/B9Ht2KF3Z4aJNuyNQOZMnZj/m4bcH2SEHFlqndXYLIxoyCgHStn3JoyRUVYzPmU13
UfjWux3N0Idrz+gZjAtIBaSDF/Oi6SFPD5HRsIlPEvDAN2luODJ2QWMMm3qY3lzRNMtWG8MSEnKE
XarhWJf1spZ2YUn29/0MQj4VkSlhJhOij4U1qRl7K2Xq3SW5bkFY3RgsKzbmFUSzGdp2YKjJgqbc
+dr0AMh06XurOUpaIhM3eT9mT9qwxlPmmSwfZdivgVHMb2DgxXGJGs7mQQ2PEirPNk/aX664GmeG
5ncVVNhBFms6Tby4K76ufUyWoPsIrhM4oTd9SKK62ufdJHcezOYb0xzujJzsa2UPyypAKFxbUaau
dULuvhmn4QS2uInJdv9a+nxcJwIYblOr4N6uzYSNHW4WvxrixOyGfTODIqcs4JWr5Hgi/TgeKaVs
/rA174/4HZwd7loAuxH29E4x3rY8p1dZF/RvXn2FcPS0GxRtMnU0krusS7nwTa3b3/UcwnazLnrR
XfOsYeGUz7OPU2pbBoo3itPWbOXFQHOPfk0Ya9QpKtWVfdw0hc3mTA5BRBqCH166wZp6H2Zwhph0
vCvGHGhLkZ5czJ8weUpc8ezU2vumgwe+Cf1BJNdkOvJzOzAuerix7RUlip5GUOts/9kW7BEZD59K
30d5KsxxZXI4oq+6xDMCiXhZI/4lkgkU406P4gjyhXuny+IHlSyMHvIcQ9zWN6LhRhXGGM+JPV00
igOOqTHsnMcskzZyqTeMv0aAG+7eEX2eHHUB3vBGsanDTa+YFc+IPJ9MCCakYScZyqN3daSjcMl3
+NfDY+s3XkC12zwx06RosvsEW8u+CpuLjTlsJTPRf2uv9w4l6KaX8iobFmKx7kGNsWxemj2lLpgj
osaqT3VIMsU2JYwEkjtNF1fY+rdDCsgVFRO7wJdCvOQyUWaM7qyAd9YUFKCNxkDjlq4Wed2NlH50
CJNF2FTeCXp/csser98DfXbH9IGb0G036GrnFv23owT6E9uWld12zqvBH9e+qVB37UmosghiA3sO
FOslaT7TjiF6NVDOMlHv5FZ+PMNw705U2QNxyoPKmFdJ703F10gmJVqbQ3BrtC3rMzmNHkb9YZga
IvMjbdgEPN7pjGWF1i7BF0yKQzkqceaAsgJsQYr3lF0+7heRdrmigcD0Xl1sjtCagflN5WB+jkvj
+JgJRpkbfC+d+TdngeCaoAMg5iFPDtYelRte/aBzzqpttCc26xoy+zGPcgSoOVE6zqYmk59jBYtk
lWA97DZgcSCfR2xRvRUF50C0eWIk0d7AGVxspDRwil2hWCn34XNPzPnCl3feeJDkbyg2GXYizVES
0kr/WpBJyVn5YPKCkRQL4uNvuLqYelCr14qM1CEzBvYz46SfkW3vuH4oAodCMeBYersMFauVYDnx
1Da2pBiCU1j0DpiOzD26XW58hTRCcHDSoswQ6UMusdxh6bYsp1wwGJ3yYGEM32VaRrEFEOa965tX
ZYzelmDLcqy6tt12kEdOFkywRbf83KVHpMTxfk/kYW7QE+AeTE2H3DO5rxNy0qpZcn30c/TZ6QcV
MbZzSpOBO5ZnCFga7vGg9lVjfsMczh44b5NzFGouOXh+sSkQEltLOnJ2WIqBaANCWfXC1+8AaNqt
YQb63UWLqlgwJ8W5qJrq4Hp+eQml2xxxAt/hZPgzU4QHAjJMwqMPcONc950+TvPQb9vEsx9KHQ7E
uhgTOWnDAz2P6TEcRfLszFWKHVg4HRsal0Dnoqa7nEeM3IjJWsDT294HIJHol7M01MCRVrlnVV1c
FiyibpjU2wBDz36u8mbPktA4C6PkmgtDA4HH50VkJ6T4lwT+eR77U55XwW0wqacmqQ0vdrpIuRtX
e3/CbH7wvMY9oO6PO1kkZ5gW8ZCMvBZtu2+F/SGsYW356t6oBxbuPC/rrjEfbXYGmP0u9dyd0tBZ
B4Gat5pIxwnrtcY9KagddPp9IQfyJEsP8anCYWnmWAlswjMDb9tWussDwWciHKUPyR3xKTODg2tp
teH1d18id+KPmnqxXkh77bI8SG/mJDS3PPWvanWVHP257tepa6SfrjUMR621vfMWkmjZGLQ3Fp6x
oK0Bz0Tw1Spv+UKNni4hPg+ZZ09SLe6qMew7T7A6Fu30NKBb4I77Qaikmd4lzvCnHdtLKbhNKyxW
vfOupIzTIjuqVqzKDP9dMYfxrLPXtJvicTDvcmkdAxtZpPeJtIBQvykqB6eGLB6yoDtHBaTtUBcb
U6YW26L2BXFinxEP9xTQd/JBxRFvwakgIXOYfyAvuWqWnd3q54K1HC5OOi7oFrr3p5CfZd5GrWPG
gDh58kr5y3cUavw8+rHXg/he6YXhIPezknPJNR+yMomeyqjzcKfmC+ZPxqqwa3Jj7bhq0XCNsLys
mhHQbizYJjvIWnmfHXQ+GqyBqgxzmVR+9WE7+k6wKt340Ohix5dOzCqfzMCg+Ro2hcy+YNPRAwpg
yOxvrNIZVpDABB49p6rWWb2U25w5mcO6NE+ZTurXcAqXGHNGQrgRy9hKd0Gd+zu+QWJLYbhzoG2C
nVEx1HdKDxk2WFcMRztq9S/Z2ODJ5BJVDIAqwAgZGRfqj+oArWbSFvssBp0dae75Y1wY3a7WF4OL
pC4su1sXSwMcC/uCg9naHoPXEWGdhF8/kqvMR5Xem3bf32mCr3ukQedukFRcXP08qJDTAhR0hdpb
4KC9WqzcKmgxP1v6PioW91aA7sHP5pSQM8qO9UeJ33bgTbdrK8J64S+xSiqXWTbHhZ/2JuOZ66yq
upDx5I7DC6ic6jItOF9RN+9K0gogCPnsam77u9EWCzs9T94s3vCQU+LQwXy8hFzBr+D/O66AM73a
HYRcJ2UTPuN23MJHe0wVhoi+t8SaTcYLjiIZk5c526ZmU+5m4NJb14yxgKR33FpMDFvN7aTMCS8K
MUH6FPZmjsCL8/479Y0PulCzYxaM6YYIGk4MYAJ+MX2QH4PHpvCATabuD3PbsUyyeXCupnlqnnhb
x19gHyDdp9EXpW/dFvNvuW+V9yoMJW8ZgZzDxNRMIrB5tEw+qMESLDhtBRK223K6Yv0iD7GiHg47
f6azM5Q2nDajRyiwmkfnnpZj/Th5ujw6mePEix3eVNbi7TwW+YfR4Vni5cvyVCNTvFqJSHaTjxLh
FpaIR5FHW1RkbxONBg/XqP89Dc6FdIx4q6/qfVBjO+utcO1PZn2BaiI2Foy1r6iwo3MbavONjTvR
ypa7n9+1b9B5zXXapOEDYY5HM2/qN3zPv43ZxGxaZOtIFssvU41b+JP5vkpr9xOwf3v00PUf+sGS
G2q800/RB8Fn63jDncxc9znC8k34OaEgVaSJ99hMfMVSv+0fB1NXJ4PFHLu1MRr+eIuxbD2jpncR
S83O6AOeabYydr7dBe+LnQ93VYcdMvVNmI5t3rEFc6unxeOfHVbt/GiOeEvywd6ZkJdxomH8sEPb
+OVWc/Ouyi7btEtobWAYF3ejMKO1ogvsrgoX81de1/bW9CsZs/l6HZ0ZTrIzYhNil9RO2TWckWJ1
rXx5GCi7WAvKI9aAt5I1gT99pIW73Wll5btuzMnukpoOOJEimZzQecadwEV5iYY+DiWmdfbkNXiG
1tT3Jcs/1rxDfqTwrnzWZXZNeIBa5ov6kIlSHRdSfAgvySVDlInbrLfiucAQNwFIOrEHASeFVWHM
EeOBAm+KoRBvuTStSy/bJ3JJ3Wl20puUVPuq9AcQd8yae6cPy7vWcLyNkAQxDCeNPjyV8X0Lh19U
tmT3tZX6J6Et+9EChnl2eXSsS9exYz9PidUkC5VI0RH1f8LIlTkPBVekbWqYJGCsuYr9hlTmXEmy
Y6xFc2zcyfJEBj1zN+VgsTgcGmQiy2XgW3jQ/C4aNhVcbfP7Fg7fA2M602USROrWx2xPCgQbTOGQ
oPTCLD11LY7UBkDVMe8U6lrE9jPCUc95ZwhOECpXcsiXJ8Ob8vNgdQ+jg48Gke3aROchAxh0FJVd
ld6EBZpXypDF85FOHvzI7QolP9p3C2uLEDdEnNu92hal8B6a6/0nn/BRu7b4wiXNN7TD+VRG+CcT
E4wT3rngMLHbZ3nSmVtHqpcCX9IKIBFzaD8JZm/R7heWejyI8Letvdn9hu75hr3QftaZhK3Z0dZU
Wsv8yfvlHY3+Z1DO3xRD/xsf50PSEt8JdAXBs3bhFY2j6Pjx/fpARL7a1AgFiKjRks6Mg3TMYoVh
reKYBNG9DJpVlMzOkaYnj2t0SkqUZXQ6huEu8QAj2uaDbRMYKhDkbocsfG7zMbbMNjqIKLxxUFLX
c4eTdCpLXqkmukSJh3d2GJON7vIPdBK2wzAKdv5SuiecX3tWz3pVdPpgptX7WF99DV2v1N1oRmyy
c3utrSyAwNRUJzI0gjSxxndYfWV2k+4zrx+upnB/byMWvIMnY8dVGS3BJr2j8OqEI0k8GjjvPsfr
07l35s1giPIR09258gPCIbgpt6kb1EiP5RPCkXpRQzTdDTwHwHmO0Lhy7yMUxm1rNV+NypoPooby
XC1li6kHeNy+TYW/BsjjrQyjVLFj6/AYCHIgWPReM1PmuyC0/Y/C8r23eXLNHXHEc4VnYc0hg3nI
1izeiNERmMFHtGcIf4cfNkC37t98d/7NRyTha+G0iOq2sZuTyTznTYtp3Uk3oMaKrQdU6Q82xenJ
R9RZRQUIrCEag2uOUmJYSDAM5OW87w3na6wreHFhrfLYptiQWOBYP1/R3ZzbmbwvlOgPjGx+zIPX
iMG2XUEYFLO4VorrGhUFb/XSriOvIg9dE84yW9OIPbcDzglScCUiq3uGB0uPzcx6tWomfbFdtzqK
0mYCNv/omWgF1RbpligysC1RGOpRLPp3kZA/CxdMW6ox5U1j1DwrQ7DVc2s3G2l4sHvxCO1as5Nx
uIzzydaRuUsJpVoYo6YleOV6xKXcrdXttXYbs4t0z6T22nXbVNA5cKQE703OAByJ7M+88Cy/Jklj
NfrNuS9msQmSKDi3/HDrkDIxkGovVZYQS8eGvxI1qn80RAEPXafelaqZP6remm8J21d7utjquKv1
G3xYvXWWITjnuqj5q23320gTY23WhnshlT3z7QGIb6V9jaqv/BjjeMCOI7cf88Zst8o2eySF61zn
aNylQ8hM2BGo2mG7c5mrOeMD5oyNGwaXTkwkDaVJMsmGILwkujt0MB0OFm3Ea5nbf1CgyA15xaNi
5beqcCzjL6AXKsgaUh6ltICTJn9swPynZnT8fW0H/d62CM93UDg3dSTvfRsw7rDYJiG83OMZqOrj
xP3pNgJaQSqIQkW4KMgd7F+tKcaSzsSEjQeLvOOtFfuFC8aFFj8CJViQlCPk0UrBEsBYzKEYJRAN
lyAe1YwX08NuhGtqbRigpVirBhhwBWBAH7eWzIx3nngGrurJPIV4dA+pPTnbmqjt0tQHkYXFyUpn
sZMtyeIkCbg7cj5cs6VhES/u1GzCEptoMaMskc62dk6n5rjEf7zBrqQ2taee23R+WVKUReRF+z2t
5GfV+nc23aVxrb3phdo1df1sqYNt5YA2Tftu1mSVS9/9phaYgF2blZtJwncQBvnboVrmtfSn7miz
JT4nOB03AnzgfVkVKK/puKM9cSL+RJBg7BcURDf7mKGJO0dm9j452QuAmtXYqazdlT4xz7PdY5Ht
ssbzthjwB32fpCjxJBUTsyEzYafktADPL3cKTPgZsi2vrJ84+CbLolMJulk0Zi9dgCGyxB6a4gIu
iuZtJrvABG3ODpFNvw7fJq1aFuuIuK+VNYmnfOTztuoagesLqgrfHZkKWAZFNDMThpllznhkHDXy
sKyMlLkynK7r9Vpw5CmzYkqZluJRUB1ofRs9ct2FLpnJOBaytQ0ees41oslf39uXfjQZuIvOGXRs
RckgbpxJ2jZmwy5ibIx6KzuJxXPGjWfJso05NC19JOZrX3PCSyWPODq5/uvMr+dz7ZuDs9JGYt/1
RbD8AakAG2UaTQJps7rmLnKk5XuU/2gfqBxXQ5M+1XooaK/zuabVN8kQPFcWOAUK3Lp1OlXyoUm9
Y+danwl7e7w3Vr8Z6xLfwhz8HntLv/BBmJ7RbzF1mTMuIJ99xqulFkwKBVJHbUTzVs3adjd2WXsr
bMjiJiqUmTYwnHVzvZaHXR8b1Vi8zEkn+4uthobPA1mHfYTfxsYNNDYPOQJSsYHOU9WPjZzEyUQQ
IqGKbKlkWr9SM5JOq3oSw80kNGuJzNqTeenWKiMzXNna2PDobF/mcXyt2vqp7si4yLB0HwbYoQ/C
Wpq1nS3nmewaLl6/+UXwj7tF7z1itGAs4JDMOJTsetcNormv+0wcysgIkDuRzF+0SoKDI0Jv2xW5
fLPhefxxkoYcq50Xy8oRPonONnnDJr9gicVG74ypRTg88zDQwxmK5GAs64wTA1Y0XCXrJpxJhq68
eSLlTnSCI0QLb/mo/aW293VOGHzDVbzz9s4ADmPHhx5TWZ4rMgP4H2Z1yDH3S5BGopPOabYLL9/4
ngWIFuSqvNbbs/hhRPZbRNzGpZirAWtTbKKcAwEj/qjaLSGausBwy57tqQQ7PaOpUcVqemRry5pc
UAyMSetun9IWoLgWpcE0ncMOxAkGUYIivDfbXkfZGueo3uhBv85Ze480fWTHimc3c4JVsLRyb2mU
2toswkPDSomRHUOpnhbzyI4id6/5TG6dXjPtSJd4WydFxvY47XD9lldQSHgTjUQR2XesJsaVX6mU
dxWuQ+hQc72zYehvaQn092Y7G3fSG1r27+28HouQWAunu+WtfWvsDjCm8MAJVdunBjPgO4ZUIOw4
CKmMc/ONpZ3pPevC7DgjkZLKyVBlPfYS577W2PWGKMTUOafHIXPqYTsJzO28P7kiAGTztBdZWhpx
xUdmXUrXqTdBZtoA3xsiJljBH8BhvGsSOo8sBs61ZR2mJRPD1puz6Y/GtLPDTSP4RlRUT9uiwUHr
J+tKAXzFtwO+ieenuBtBtVcAYAAMC5SqLQkzBz3eXXI0fCSfVw3dhlZJAxl35nr7C9f6t2rRmCvZ
+2fhEBrm04QDseEOUwi7vSHk33+OIrzrJwauYsBLyg09Iiw1z0eIv5iSqLC8ZK1z60e4GWW/7MIx
v+1KtZfCj04WFgbJ86jo7qJwZAXPdoB6UJjGsiQnQUODAO1Fyy17YEAJ2D/6JyNIbtl28FBkmL4Q
gJcrExHwASvbjd/lW1i3RzCxO0kA4lou3fzq6AREfA4+PIFO7bpsmbKoSB8s6jn3qADZpQqKdhON
rr3zZxv1NuMfHWGvXOyo/BQab340fjQCMy2pkT0+c6BUqAFJn15qbNZfnLf1K/SFiW9jl2x9c7lz
DeWB8enDem2gEEAxKlGRHNOa9oOQ3iNoRCJ2ZlJj5pgsZ+8UMwALXdpU7i3fk58+157J+ovv3dnD
/LyHDqHjJdQUcdbRrY8T6z4VvIer/HpXqLxB4kGrqdSb2TVJjPOUT5DHTUZCqW3vGLeDBX/LskR9
mo1u2mQu5zNf6NB4rMK2exzH8gHkWccES3YxZLe5yqzSig1B5CKtIClYEDgOMIdfm8Ix4RyEZPhw
X97Uhs0QmEiKt1z1mVIrtLGG9Da4vqjSksGGAa6IzdpZ4pzbHI6vN4nFZU/XN9e3on3JSszHJd0H
TMnTx1TQbBwa3NwBk0GI8zlCTo3T1Ddko/0YfttXE3gsaeC4PBGKs8Fyjze+R3pSE8U6OGlC5fyE
HO0XP1LZbWOWaMfNsvHnyXgPgC+vBIfWEY9KTRRL103clVn2NLo8xU4AsUdJFyHXpHTlqcQ/1aj9
ybvEMuxt+gpD3KlLKpDPo+Xy3HVIuk9TOuOVd05kihk9IsFtF6+6f/ST2s6fWXxkxbqMGIT35TK1
fcxEmHWftEX5J/i/mEg6+I3iL21Y/5ZT41/6L/7Bs/E/+jn+v3RqYK/4H5waef358Tl9/6O5g9/y
f7wa17Z7XF2U4ZmhbeLi+KtXw4PLGIBq9CJc4C7bpL97NQAQ+TRiXgvt6BcLwMX+3athwzS6uirA
D3n8MvaPf8erETpX9OlfPB2H3//1HxA8Aywf8G042YGVhldw5P/tO6N+gC/gONHl2fresF/aIemb
x1Q0nIU3tJMVxi6D+WDdFInyt53ltCcyVfJpbtpopRJCDFe60ZZlZbsGWTG1h2jGFJELQl5NL+gY
yE3rYQnCV5bop0DZ805B0Nl1IfntIEE4CsOOvIQBJKTJ0hGmBYLQEHlfjOnsNYV6Ctop3A7D/IIz
NVjLxMyMS1ikLV0O4PHHlXCX5ssxoWDgVLL20h8ESXQgJAX//D1fkPFRuGE6bCanDU92i6vWTjgS
m6Qlf50yIflw8Ij6WQx6rnhzrf5z8LITJAj0TzLd44Dbibw/iZNBkJpwk/HEX3oPMIfe6+YSyPC2
c6jicfJsOAVLyoWGAjpuXxqGY/7HmU2itjUImXJFZQT1wy2aLvKj6o/SLP1zzon50ZG/u26M2vVs
uo8NTmeevuW0oySBviOee5umbqptRgt8HhQWeQNvCFijLs1WTqzjKfRGL7XzfDvr8asGgXYR9iJw
3wKHNeuCo5xzIsZzP2xMjL2rUiXP+JfAzQgByIZYEUjNlkRdlal7HfXigJwxH+BmqjuLHfdqVmN7
Mkg6wothW2E5fXoojH6IOwKITzSqNO1KjE3/JWGQg/tT1pumKPa0+Jnzjgpm7Nhb1PuM1+9wZc3x
BuYEeKnMxfMm+kbEvcsBBfXOjs3AOw8IdiuObE37RiJ54mcQ28xpWvYYb0RGJ4agS7qMmOY9IBZP
Uw4CIOxbRNsi8C51mBl7ek9IFoME4O4jylO4KB4ovefu0mrgNfRtnIieqoKvNpzbt5Ca430ZLvVa
CzJ8Lh6kp2IMZlLTPNlLH4hnCgrymKW2PEUJQQge/VzD+KlvQ4ARcDRcGhK4d0X1lV1vbIfMcs8T
Cs7JJwej4jpVWJSrxbN2iazaj2Waxt3iGSb3es2t2Nac3E4XmhA1Ch63U3Sl/EUJRmvZ64Odkd8s
dIhVXEF24l7Kg9cl3+kQA/3KRuOTa9EuaBYm0EJNxktUWQ0Ug2jeJYR+P9pGdc+Gm7mPfHA0n5Sg
jJVXzhfyHd4WVqa5yoJefaUa1odZgKuQpTbWnsxfm9oNdl7jQd83gUuaSJmUM4/ZeaL4aM1t22EY
19aG/la59VLT2MxINv3KNFVWr0onC/50mHx2UdS4p6BYLqQ+U+w0TX5pvHk3Xi/GQwY/om73Cpvn
7Sz9o+hreSbVsO+nrnkMtC1YTmS3ULwfi6j5YIbAjNAh7PkAQiVGBF6wkV1FZNzoNn1wR/dTexTD
DIUrd1kHZnYdOeWjZVBMuHJy6zaU1ltAVIoAglVsHeire2Cv+zGoP0pWW1u7aa3buargZRn6y5HG
+DmN1d11Vdq27Q6bTB0D5Y3DJL3LtH6uI7VLyFfQBv0x2enbMgbPCXqwQm3bhj0aZtCSr/DVxg9M
1kzyDzTp9NSa3ptVjV+BnbAQ76Zkgw+Aqbe7C1m6vecenJ9WVwGLvTn7TnzxEGXBLZdmzC2z8Upn
9VYr2qrITsbKz0/4SQ5+ZrwZ44RryzVoKco7Vpcso5hmhKOydSuye7bOR0cExrZpzKMxNIJaK+vs
h96OHDcFGI7YGnlabLrF4bgIAu7lwn0kwqt2VbFwNAaWzp/mzvP+CLertkaQPjpuwnbEX05hxeuX
0U3D2B3dpj2go6Wh9yDQ2KiWAN+9a80+ikQ0M5mFm7D+7Tql2DpdLtecGTfhMqBeGVF1XPzWPtau
fRul7IKEgW9spL1pLyvvTD4OZouuvpBIvgmz7TyY6dhiMgb97pijukA5MARTbfYFseaou/QpHJu9
bzKcZu68ITl947RIntnEM6WXwXeSINKALrjQVvJUVxE8KcR7VB/7bTD4Pg15cUcxjdrPGXaDgEv8
ZDsbM4J6BOj8D42gjFNl72+zPqJUCupNkfP0LHySOQF/wFZ39bWmo90FeWTSKdEjjrlaMGHmtHXB
AIZYF5xY1VNXl+lnsw7EShZoxSQHyN81vXrMOkI2C6HRQVnjJinCCmCLqh4igzfNkfzetd0SS1BF
3+8svJdfoYzmVS7J0zC/yd9a0V5BjK7fRbbR7VoYqAFNX1NWnKag6yMwLT4fcK17EK9uH01bO0CR
JCyHepBcWRXrjj3B54Ar81F0/G8szaYaoO4MI7PHgm7eBf5lyOibMYaIie/avjMgGVDaYTbEVaGI
RrBRcZ0XV0xCiUsmR43UALbKyKUmzkNJ5s32bouw29lYtXZG0+k1e/kSmCEXfmor5o8OegEd8r1j
4pyQSOSp6gRIX/xl8xHmXWDEY67G+an2eQweaZkpu41d+z34Hn9mXXE/Fznmg1JvkNEEdmqr3haN
M2zyJN+n+M3zof3whmzTsY/CVECohl2zKH+ZHY7LbDTTNduW17kY+gMvzL2pvHUALoZ+IJwrXreZ
fmKLsErcMo7ghXFu8wRYixlnpJtbJ7NaPsW4nH1EtziZzYsoWAFkwr+3rHzCNc6TtU/SKzes42ek
taNNyvpPaIJtC9q8pBCtmWGfGiY8JR3N8bBMc9xV1Ufh4wYYEtC+ICyYx2mznglG0pb0BG+K76bv
GJwqbbX1JuNzaefizm+V3AGhfGsxyKwGFaVr2yMbZ5AQI0jgP+fdcoPFpt9HnYOOE8Boqgw058Ss
BaAyPqUuJtzVVC46TrxlPCAIO0hG5kiBElnZuHTT6aY00uxkwV8kVSzLHdYLflU1v5wrsQ8gpk8a
NWlzCnimPjm3eJtuXUmFO30xxcvEIuBEMLF/HAPvPci6bkvXhXFexv4Pzqtt1/FPMflIGvU0HriG
+e+FsshPQJmFHCdh/bRZtLUkUUU2LlYfxq4/v5ZL0m2rqUw3MgXPnS89aB//zWPhsTHTpXiqa77w
sgUXF2bQY/BL8hCkY+9z6JL8SM0csG8/QCOhSmX86LBp9BiuudwwqvJgE9fRkMUalrURJEdEtok3
1eg1+N6xvTqEaZM2gk3x4xy2p7nERgwewuguVsdtmkaxH7ex6wotT21/dSE78AywJOdLVyE+o15g
Vgb7O4fbacZKs7XT4S1d8mXYUJeIy7nOQqO+CX/czyPu7fQAd828mD/+aBaaSm5rU+fVvZEujvWu
kLYPHX3iOGJkjoPwBdRvQdajx+B6awnTxIw9u0vwLZp0wqSNkSIRx6gKpn6H/jL9bvs0gFHl21UR
sRoB4vFqXo3fs5U6OJSJdRjAvLORbAPogCo/kiVRUSx/5lSmYq6ExnV8bX4mWdGHw0To13Osvf6Z
dtlG6/xZXIdg4Q/zujQ4z5C4YS/sk+vQrE3lHuV1kB5+Zmr1M19DfGDWBiTln3K8P4zg1c88Pv3M
5qBysid6DFXMgiDfKBYbA4Fo3AXHIa8sbEhOKPc2BVVsSOqo5ifGls5jv23Ahmj+io8Qzl2HBk1/
FMy2zi+ns6VFgbw31ol96/nLyGRiG3I8OMgzT/gavc+oqFOTp59Fp7TQfjFsHDxEgEigYtOlPrga
x5xPSbx9X4wE+Q4s9a9moPmqG/ZZo96bxaCosP3f7J3HcuRImq1fpV4AdSEcajmBUAwyqFVyAyOT
SWjlDjjE08+HrOqeqrLbbVO7mWu3F72ppIpAuDj/Od8BeUCCAwIpE/4ha+3XMVEGUzDpEc8Za9wc
WwdHM2L6SCStPRKMnIz7IpVMePHuBeq+zjA6vVg+iU8ueXNm7snvG/2Bz5hJFs8bRgqiaIbrQQCw
tYF3sfE2bGstO+NQN01dcwToE+/sWxV2oMmy03KHxaCHx2rgm96UrBzykzKUkd0nhf7PxjS5V4UT
wy2RcZg8U3hrvfcByy+Qolg+BVk5V1u2hmo8xjK+N3sLjMcy+9l0xsWjjtnULNZn4OhAHRgImJpI
r7XCWaDkDvPlovPm2ujZBIHnGd54ahhYMk0IjPwAvCzQz4bqqcvLc7rybs1uxHtcVzPXYyfPOBL0
LUongts6kgPeytT9FW6Ud5+ZRXWBS9ON+nXPkSqruM3SACz1VGDGyOFc5Uhrylmvd7Y9XASLY976
nVncYqZmQjCGvK+yjXGl9abdfQvH2LqlR1Z8i9P0iXsTz6c1mFgn0jqmXpQPXzRYYfU6ApO/sTIw
XfQ8GcDoCZ7qbYDgiUF5nsx3qlHFvDUDIkWq9XusFZzFX7jx9TQAdJOvTi0zWhO62IzcNAFPSmzV
7XEp9HbkdVYMESqWfXjS0I3Kbevp4hF31Htf2N45a0K572ILv3AgrhdbD7uSN6BOhjMjzZEq2vwO
wAZ9AuSfT5UPlJO7rFXegLn4mrtckR9qinA/o0xHo+NZu66jTEFrm4ZL1Izh3RAQhf9+ruj/UbVq
7RT612rVw0qx/uVh+Hz/cxpp/arfBSv313DNFZEVWrtdGB38U7ByfhWCuDMtTFBQaFZGyvoHMNtG
y/LAa1uWg7nf9f4rJ8kXhQ4d34FlWrRfeX+vYeTPIUm8B8hhQLSFF6B70Uq0/vc/tEElKa5kX5bf
gPyYjy5b5a7manairqzfwhyjEDvTnfjtafmXeSZ/Fen+oJGtP5aalDUGus6rfboz/vxjQekJZy71
cyNJRO4G8sXToZndmJhQ1jKOwPe2Lgik+bGE0FWAadF/tNcCA4gtpDdphXQvXAyK5dHw1raD9mfz
wfSzBcH21PSJ3zY7+R5G4r2TC75FbnW5u1NDPyX7dhi49hKr8M44pfQrkSpaF0g8SPcMMZg2BhUU
cPp/djTYuefi3QOEuK6mRfAdKgSNDo5t+gF1dmvTQyX5XeCpGm3rUnahXaP86jNM8N/83wojOAyv
N3yfV5syCUJRk2x23NN9iFq8xUBZmA1yLEohPK6MDdgHpEjAoVDV0Qb2EH4PGyMet6Sb2vqOvl/z
gyN1/q1JIRAfppSpxH0A9PUsxmBMnvlPE+ikKQgXY8/ZFsb3OHCm2Qgrdx8w6kzPBnfJNBpntUAb
SDU3nDAV0lOI2do3Cc1WyZAcqlRO921JVgbniwoYr/igwdJ0MI8k4T3WmnDhes0pxc0Ow2S0Fsi+
yjhn+VQwR7Unp+XWh9y2xavl3TSjHCuAKrK1jlNipGEUrJ2G0AjI5e0quiXRZ9zVsBopNQjktmyN
uKZ+9WEzIqYzYHSDcZuBstuM1eK9tWthCXtlYmhceUNDUIhLRR+l+OcoLV16tnAKSxiuEdCZGzQT
C8qX3VbFayo8/a33mfJtYJTOAYjXmIhW3VtwbE1jkGDGbAcxqJ/yltYuZtvmpQkRYe+xiT1lUnts
JAG4Yu3xuhHtZVKzMYYe43ZDozh5ulBVHWDDbLkIEzBPeI342amf/xgYvfyoqAn0NyFmHcphlJv+
UOasxTbBNhf5Sc1cA7cLxAqCAce2cRI8DVVTQtu1RTKgH1WJjOy4Gq/WGe5quXTTAk3VmzC6c8v6
NKsJj2HnxBJ/T+rCDFFj+5koBqlbj67lE9tw9yRam5M+QApbcHFx0aLMahyx/NVjfagEt6eIiob4
4Mcdz8tCAyr1J9R4J7uyiCuxFUPi3ofAoz+rMMzuR6CZq5mgktcZTplncD8cjhb296t1lEbjSVHI
exqIRzq8irE/+VmXVAcN1nifp6biZoYRnqFon/CDq2m5CgGvkwBe6lKDEibnGwWwFBCdFn4eyqYz
YlLES+1tmNZwsSxmGhc3VTEqwnykmRmFOVMxQPRc85EYP+RjILP2Li+wCRM/kMu5m/BFT65y35ok
XF4cPHvBhvH6cOtaQfZAi0V9vVSUy2xnOYZfemlCGnBAkTgnK6G9ZQMvvnsV1HdgtMaid21RYv04
c1ToWAz68J7c1PyM5aV8xxaMzyaOewtRuEEJ2gSatPmGHBA0elHZcxSEnJh2uFUKgzOqlXubYFIC
xAXuQWvLiR0tlRL71EaicAsYpENAcG3rlW4RRGXs0ve86ygdbr8EH5aHAqa9/JE5cDw2ib/059Cb
rR6LUWP3W8etapDieQ3/kDsaHbd0WjN5ww8o4Z7gWcUhmIo62y/znFmw2V1G7XsiYIF5TmTrup+V
z7zlRHiOi/vWbcnIQa5dYlCfJg4hkjK2DJmrReaUiCyhAIkuG7iI3aoB60FRAQtuvuMCqQNBL5ST
ersW9TiAvNivrpjctQqfZMlcAxs2UNamYk/9SeB9eANEyIPnVRnl8TCTipF4bBvULEUgecjeLOnC
SfzcALast0qO0FHsRlvqmNJszLR6cJBHNwI7aw2NonWc3r4uREBX4TRrmh0Yd1YBHlq8Jl7R4pJM
mQ/bDYj8MfSL+RhTj0pnTZg2njitWxRdJQXDYf/Y5UPj7ZagClnjUsJEpoRPCwHwPKuQRAYEGaW8
x6SyBIEeBysyp8V0qP1DCymDNu65tCv9GMNEt79JkwpjMmjENbdW38n4BQVDfc1uFz+PZI+tzWBo
80dDOYJ9wYB/7DZ+acI4nfMR2TFOBXudm5qvrHbxF9UrKcZBs/rKizi4QMvCrZMYBuBdhSZUkxwl
7wLHKR6QCwuRb1PpMFlPxrq597KOg26S9CcDXt37UPXIegQVuw8xI9CTb5/4gzVRjWQXL61Fqh9c
HtDAZrV2EkFjKtSRMn1i8ZBpNNu6uWbFMqgKLVbfxmyk6kL6Vj7u2IRsQneaozADLce5rK2UkmB6
fgJ7k/m1/95NMWhC128Fn/2JBAiCS7N8VyhpM9CjYeDjXVTmpxOk8nGocQVHDhsdqcqy8O8TIP/D
jpJ7+oZs6OsMKMLS/C4dgX86bMvkIcSKCMCMZ3oze8jh7BPtxGSkM7Rk0wW0mO5bfEkYTepiZrVJ
8+nOHYPgmeL4viemzPVl2wKwoYzX9Gd5mBqHFgOpoCZvyzwZ1a6slf42Oj5LVpPPoDVLJeB3lqgt
MfcswP0Yuwu9DyvltbvQKKx+G2a4Pza68SkeSIIGGso8Uvjt0EL/ybDLJvxLYOc9QVTWFHXVoR3B
qWqnjVnCuQBplIMHbLOFL4dZ418LIp3F1oQBgywVFKiZk8FYnuIJ0v3USDTmZZhOIGQGmXEGYUGm
ELwOs9Y7A7co2YXafIg3tsHyxRFn8TivGevPlh6erotcC+OlgJ/ng1Ql87BdJJQMZEIBTIp8Z9Md
gyRl9olhgxXdo+WecqrCJnDrlB6GJOx4gDCpKc7b/YzgczfNi0+2nEh1eaHGRotdIAQZzHlxhyXq
nSTDvVf73imD2H0kV08WWNsxunAWg8Yxk4AVV44et8mUxOEVU0AwzkVvWNYmnmMN8NZIeVK168fu
Ebd/qCLqQPKXEbI6i6+dVYCBKkt9DjBzrP0EFRRJnLpv4Bp1SbEoYrS4zS0d3GmmMFihTBqLwsll
/Ug6yo1Nz3CvSSHUb2GVjmfRe6zdeVngcyv86c213NTeQ8YeoZOBvyPIqP0bc/JM0jPYPH+00L5u
xwXT6n5qC+OFv9yjpo/p0qOBYkmR9OzjBbIUUExU20C8N35Ts0VRhAPKoOXTKWIrR83oK1a7tCJ2
VOfGW5AH8vssc4iJdJCFEtukTF4nTgu3cQxucFRz8cK7NVy0ehXW/aDD9Q3Spf2qCdvkyBAZMmi3
WA6gnwmv5VROFIU1SIIHvKqMsAcXB2GkmyD/htpBDr2EKMSwagwY8800tC5REhN4YnoMFjdquhqj
h0l05qHM0b0QGb21n0pNCU8oVdYE2erR3ZQFSwwMUGQTnCgdVuApI/u/IXJPSIy1EYRigtcf10oL
R3njuB2wEqJF3tUIg/ae+m4CQbElNIrgEq7kYVTgW+D9xpdrJ8Zp0RwYUXYs/7Xmgb9VZS7uwr4P
LphsEWgJ8kJYUZomgDOxqih10YVMZFBdEtpmyNjRLiScOL1mjBH+qKvEeatYazR+RsMz9mYtWBRc
juAF6N9Z4Pcuqs4ioUk5H9rJuvUEPeJ91UAn3YTZEugIGxB/RM90I0PgtKoOP+PMKbTrm5VjSMT1
3kJDASRHPzOhsN5d/zl2xyzCKdDR9W4NAxF9g1J2TjI8g1nYyBvlFbmKIHNTzbEQY9n4AGJv/NEK
X6u21yJCJaRWJiHHd9HATRX7PFEeoeLKMn7UfpxUUCGSobqCLq2YnvHzFhhSZT5u+fyl3kMA0hBX
M8fEiUKUarnxTA+QfEx2FnInFm6TIYtW7lXmwQgGituByZJ5d1si3IKucxJaBvH9Fh6t5AUBKgpT
wk8rLrPXig/BE0olwxEuN8AKWh+sTgQ7pvpIAn+ClqV4uQOrcT6ChUTsButYr7Z8vs23Og05t7Yr
y5sVQDxJ24ph8hpxc6tBVGF0ahp+nyLP8o9CmPwSNsVn91ZTgBlSdHU8lh0d0ttRlv5BKEJxnIVG
g8eiNYGTKYqpcO7bi/SOvltLGoIYuYZR2Zrce/rOWK4Szsi03cO3IrbOsoq92KAzKsrswcH+6vQp
ayuJrM3opJgy+CT6T83YeSrqpnWZImTBbpgKw8SxOLAdU7M229WWzZj5uVklxutQBTOEXU4hOz5R
hd5RdGjxIo8tBVmcqVyuWR68233O8CtDrHPohM9H+rC4XNnNwbEwVG8mH7B4lHB0IStuagAHvpFO
r4qrSL35/+JSP/80Czn/VlxidPjL4/uYlX/0QgGB+ae0JKDMgNLCEEVn8aot/UNacpxfLfrqPVxS
ge38Ruf6XVrC7mTyPys0abcNPGetbv4dW2Nbv/J9+I9OYAmOqRSQ/4VS82+pNX9pYrMdl+dBuDDA
0KuQef6iLYkAxEdAtSKpQa0wnPNvuLcvuEO/4tZJO7w5fN4AQ1p50ZOMdRMx4V9AUfaAQODGLfCq
Iq2493//efrfZpoDcLCWef9rIfJGkX7Uv1AJIIf2l//zy65HO+uHXy5USf3xHx+g37/Vb+ok94tf
gZj6FBG5eOCgrv3jEeIJ+HVVKxHnXJtHZfW5/f4ICar+qFz3ccyhGfr46v75CAmBmc5b3XkOPjwM
cOHfeYQApP5ZKFyVTp9fwOehDAIgc/ykP+qTLQW7sjFK7wmF7bPWJeqaKVUk87Q4N2zTO9vLv9IO
RGwR+NcLHtJ9nFZXvdlgrrX0eUhn8TkK8oiQjkOA2j3OAkwgd0qV3XU1B9OFP8n+HvpHfQBG7N6Y
eeXelJppq1iqK8UNjNvUpLbLwJ0mYTW9HJaYKK5z57d5Skdt91phtmWU34utbyafswX5kphiQGlg
+1DNtFzlwTdLO3dtK7Ij6mTLtEhX9PmQcnIr5y4p84+hKd/iKp429H7lJJGCR9n4asOkpYb/3XdI
jwtdKASMwdvnb2GxPNtd8mSn1SpaEDODJGlXxntqQXUYyq8hxl6FFHCdLdRrMqW8cJpebhxbvcwS
p5eNBvdadcVHZgWPsBmOLRC3DbJBHk3KY6yOWWnwySPXLWzwOr0kNt5sDUF5G6EOc2vlgRtl1lIf
zF63mLL47XLLnzbTZD7HCb9mWcWPg1fSR2Ywz6R5N8XVVn7FdktFYmg+m5WcmXwpFVkIEjs/4f9G
kX/6FORx+OPvNrusvaGHzotifwy20q1v120aJj0xGMJm6Wfi4JiZsno4CtyVb2OLhIxXMN0Pph5u
S12mt5rw7DaB7d1in6ZMhgKIcCCcRchEnMJ+kZB3MUYoaLY7rCZuhLGEC/Rith8ebqtX6l3J2fjJ
EomlbPfdItUqn30aJcc/3zhBz+HVT7kX4PT7YlT5RQb1K2tHqBlOfdXMECuKlpco8QXOKjmAV51m
45itEXceE3rrwsQ8JmN77xcUPajWco/zgpNmkHnIUyu6E6ChYMtnAYeh1mfy99Dua6qkGlsj6tjz
sw5Swbib9hNtacmlfi5OAdbpfa0y5wXOPmnKlAcsidWBQoTn2GCy7RN52nIbuKNa0d2QZHcOield
Q/ZzOQSJ7nuNNWTTBhL7RyvukCcQRn3rrmjyzzGfnnPOaceibZZzOxrTUzVgXe17nqKEJCoddvWj
B4NwN4BkPfoe36XN4EFJ5468CZGraeRdFA5nr1CAAqyT+BHz64extA/1wLvf5LwGRavC6OdrXrdk
rFnA7nD74OgJehznXXo5Fu2tOeqz9sorK7MaXPy0occ5nySfbgcIjTzsqufpdCcy6NSFI3Dw6LoW
z6NhjAkCY3AREmLcUvF22zl+drfk3jXWGDoh5/bVoGUR5cKjGatxj03fPJjMg4/T0rx1aqFsmWTU
bNrP1H6gXzDTJood0N7Q19SN1WLPQTg7IALw2JE/2kBY4hPBteJRmQWgad+MH9ue9SXvKmfDnrnD
+LHLBH+7NIdzEpRXCyEkOAzho7Lb20bzPAG+vO5gG2Dd5KenKbgxBfHhSD6TWIjd66hxIfe3w7kr
mzXey4m8m2wd5SYH1V7CyK28Ln77uf41ioYj8K3+jpulF0mTp6iMl2cDbYQBKFYjlzeJuSVheoub
1aYrSXkLfNhrS/AHxIE7cw262oHX3HCVpiRs8act+Jm158kxENNNRa93Sa+PwTvSSGviiaJ6FcxX
zEvSwEYgsd6XF+j1uHpDFg+/k6+1JV+NCnepP7Dkz2EH+mXGsijbjjZPoe6L9Y2sqAlxTQQqI6Nv
iDX1uaCIZEPwAPmMXcDkl+ECgwieslO08bvw0q/KHeVFUyp6iclh7H5+79qxUUEW90Iza4qLBcfK
YBYQ0YuPGY2W2tGKa8IqGo9l12LDw/Dbj86BwqbnOMu/IIfRW0lo/oT7+4zZmNpDgHrr/AOAekpj
31xc0c/HrTl0rkM1np04xqcn2ZYCkb/VQr7KobJPPZlEUJ3Lc4vvMCLVxGrtksRyxgEHTc3hCOZ5
aOTdPvcNSutVvshzCFVtn4EbJh9IhQUYhWunde401yYq39oHkndvnZE/5V08sBbwLBRdCGty4K0V
kNc31shSBLYDBjwtZUB4y2O51P0D/kHkK4zBkW3wXtpsB9OgXuFWFCfmTJ8A8blwDky2xzXvNpIO
OZWuxuVl4wQMg8B6tDh10oVCrrZfxN3oFOHBLY3wAgf9GgBUxIbowJpi77EpKeibylWNNnheVJ9+
Ia08LKK5ndziDX8LvrCEf0z07YP7p6Ljs77Ku/nZ6L1r3WCGzSHKHLOAi6SD/23bJ/K1WqBvZTmv
RB8YP5DJim2Z+Bd1WL7xHLzWEw+1L/xHwjnfY+D4JvfEnc3IgcbV1agwL/E9JSm3ZTE/J2X7GiuK
M9spl2dwbcD1lMOm7Bk/2GkYNzXZl4FewW2YtsOyqt4sIz5Rb0s6Kk0+jWR96UkGYLBOqa+rbeA4
kyJl3+aU2fE7WrzMeqa7xPDn52ntXSgC3eyaqcrvjCJhK7WSSw/L/uOIJX4nBVYl7vWf5ZR8zQw3
+z75JGDLUtOkw9FoaYIDtoE+mPLbBSN73ZilUIdEMB2Eudi7zvXhJ8MV3LBhUYaajGJLXy8vkkGK
MePTJuFqRBYlX3T48JmxhuxDO8ap4gIQhZXxOBB3gvRGFcmCsI+Hi8WZyydVHajyUVLRJDCyGtQz
fm7TI8Y8yvUVpIZzq7Gz8HybDUK6wMl2liRznq2UVyPpWXTdsU3nrWiyDxf2xBY/xm1LYzpzEKLi
Dn96yBUar/b0XGRDh4zMz29rm+WoiB/BJt71GeJMyMhxF7h8MBYCxBTqLS32WTQ5iX57U2KgOq0r
ZTSo6TmrA4Kk2uOPKdXrer7De8LNGp3hkC9WsQMU20QBXh7sOSw5Nnjtvc9Idtso1tnYxAKIuyrZ
2WV5pSrrvZkhAeW6eauabNhzbj70Y2/vdJ18ZoXi8WO5KgpWfxOz765LODmS3GyOUKbk2Wx8Zz93
0ib0hRHacFghYSXUDDF5NH2BZTyHrLJDk9bXlE33qJar9cwnUYnxmNHI29TzYnrgSqJhbG/1alFk
3JRuwGCtjX6ooIT58bGmvNymk31IvJ9RWbHxTj3j7GbmK4Oe5SyBTYbFKH3Qhj3soU0AREekjOx1
f/HA3DVt8ZaMa/HResROMdade4eSN5YsKGFIxrQeUeucxsFjkEKCSDxcmNNiXTBKkpGrD8tHLBGO
c2c2PhKTzUy0sE2UwQe9jMWE6shimIk02DFnZOTifvXQNXd5I+aIQ88zvLf+OE6YqRkMFjvmgWy7
bhnudc8TbAtrvkxq9rd1YUlG3n+SnWtflP+4hsb5VSjW6jLM5xndkttOshNhXOJlZDB1MlPgQn//
Kvrf8838y3/1PzDh5dvEnohnAXMIPcsmWsW17V9fXf/jY/6R/fGG+n/9+t/uq+sF8Pe4l/9r4NhU
zdumjevANf/rfmqZv6kf2EtQRSzTxV7yu8QR/rreZH3T8iCXO2sd89+5n1rcjv/sYxHCskzbxdoT
EPr0/4LlpW4oHgFiveHCbylc0aXXyfVmYTIUngqSYniEvZq20ZVfIJ1ZnsDr0OIVFVUrg3vFcLaM
NyxjZSvfGsWVnqhLVkh/i4II+35L363wv//9h+5/m/7hmv9WKfuPun+X3/vs+/sfn6OfX/S7zhHw
1vz24BjYpv4pZRie+avLkxoidXhWaIn15/z+rBiB+ytgZ/pOYNX7WK74b39HDzO5fP7pefEsl2yg
QBRxaMWh/CD8y/PSzian3jxY87kDbWbSrk5FYYVZYFWnxJGxbU2BIk0yVlWF77qF6tCbt7FwLePO
MzraPjrqqGUlR4qP6dezdw2eLWWcnTRpQXGUQTgQ0fDnfBHxtZlNYmJilMQpEWA1Y1Bh69OLmB4U
clBuYMzohkmfgKrWoJ+Zi80wFwQduMFGgrFLIzlCa7rBFm1N55ZxKxy80ITEABV2lp+m6nW1mysR
zt97oYOFMsp+rijQXfdbGKfSPrRTuVQNLtk+4QzZx8qI6R1sg8CkuEow+sG5EocFLDUIdkQFptTp
za2eKzQVQovLVZnorrhu+0FlJ5WVDPih02Vd811NTtW/LM0U3/PmQQ0by8FPt+SQ7fQcqyYcXwoF
18AKkmQr0jEsNzrhqA8zD6MWzjK3feIn1O9h2LXXE8WGkkiIk7KX2bHH/htDS1UAAjCMh56dEi/r
9WcZOl1/yV3cQ4yI3QYDPwnE/EosRnZg+h/o1z4suwscZdZuUZ54L3qJEzMjf2OvJC4vMiroUwcM
UCbZDct61oSWiRORbcWwLwtAIHAP8z4qJuJCUW2WYxoVmpKLeNRCnfpUNi8jTenbfpiNAm2/ouc3
HCY3MhZ/UftRVTGl2JTExLSwmYx2OFgdc5dr8IHRri/sBwn9ongG9MwRT0HagOyEQZ5z7JRk/o1R
UrzM2gPzmkMWy/UFJrsh550Gq3YpA8IiH+YgqkPQW1i7QM0BACNzpW0BZWTywgfYnCXgtJSiIKSK
zN9i1jZu4DBmzD/I1TOfZF45G+TtwrG4XWacYRTpomYFEHf3U2PnIqJrChSKAFYFTN/FHjAVNrFM
OhGAAjGVAVs9OxdTOcgX/LUN3c8kWICssWg+VYEab9kCQIO6LYmqRU6AvoxW9tMX1b1tz622GTVB
OeA3i92Milinw9u5I+vUNTHC1xinuzpV81HNCbJX70xVVBLRtK4sWRm7dKkksNyqhG3rIVmbl3XB
t7jM6MWkAis1EgPcZqpCogmFQVdDu6uwXdcQjnTz7DVVrd8rLk97ONPLMR4hh1BAkxKgp1Evtn/w
CQaxWFP5CypIGVeEfoQ6UgTOAK7GW/jToiSfK7/y0tspLUinyNjZKZ9OOlX2Cz7DVugfo9s4L+GS
VUfb7Y1XPQxFjG9sYafRuinPFNaXDyGAuSiGCWJt43BI9w0Gfx7OAdrHavFTN/hQBO881a5jZA8x
ALdkQLbYGJ2PRXEcMYrtQuzrTCDjmnvCkuRcdGnKc3bDsATHhdH5Tk8Z0814cIrgLFor4ZxqDsBi
exff+nfPceQLVXdlewnTIJiOmPpUsZ8N3yh2A/V+KYbqdDmOa4AwotjDjq8mkZVnSG/ZvQXE7qXT
SfPUz/b4MhdzuKWnzDVBVfVJ5EibYWGdUEmRU18rgmpXN67cWYUJ/1tP4rAQJUMs9G3rkAzKgxcX
JOR7DLQtQH1GcIUxLT/bjFQgXeWhPCsdaobPZBYJ57V90W/9VBdb36mchQdihgJMchUXBO2fe1ym
/lmlKui2ogrq5qBtpyN8MPtxpImpdptgkEFUx2VyjTuhArrfCHtPv21tv0mx0GxBQ/HKu2xYOyKt
DKggeulFpOqVb4aJipqeZCQz4LIt4hHRuX8eO+0+xwHLN6nQRSMy0etlbabOVrDKLAbm00QX/Ddb
Nvnt0iYhBPrCs2bANpPFjLzsdXxlcGaHeD6rq1zG00Pjh8W+VAATtmbpWvcpUOWbGlrYM8Djzvha
qj4otoTZMczMXcURn/UWLFZqz2UMJ5oMaIQXE/4bO1lGQRHxhmaJn1XlZIBs5tDsbjuPJYa6ZQmw
Zhztfrzz0esg5tVEe1WWuW8L8YY24meMmCkIEId7gmjdsU6ndmvVCW+fg1+IZJPG2ATm0XCQUm0t
p3nDJz679/rJuFycti4wcVKlwHhY4imMG39F3MXNneeit0ahA/pfo6rcNQEe7qgc3J+qLys5sLXk
G1Pc8QkOng2uqwZ8+kMRYnhNWZe4tdjTCowty4O5fpigcQfVXvHxBGkZpHDo3X4tzMp7ld+0LjPg
XTzl6TkZBMYlw9NjCAzG79stMQxq+0IuqOZRNX4/UsUl8XrylX3zwex3/RF9xe5rF3lytAuk/aPS
JtTOxhlQL1E4l5Z6vNrFYNTBSWN7Vy6uY3qXEzDp4SOdKnSCAQsgMSF9UZKa7qkvRkQDisevJuOK
2i+zWU6+7443WI2Degsti3jrhDua32hgjeek26fA7GospKx8Dm02Vto7e85Jyx6Ddsi0JrTw5oiO
AlyfFjVrLwpLnwKlJpvXyvCSi2Qw0UV6u6/wOCMNFt22rtiggXOl8bxnj7dup8pccxkKNhHzAWtm
+ctLStN7Xq2kzDjz5K7jvusKSsEBI8sMeciqQoPLZp1bR6eW8Hp1WPDaFGyENWPzySifQmBv066j
CUaB1oxzqLQkysA/O8W1MVZ06UXt3Hn8UTWxeBlnRX1hpTluBY6Pajyw5Y4XBoapKrIIWezYk3ib
wpKG7hWST1AFV5OSp45m2v6idWGRbig9Fd9ra5HJMfFDCcobB4C+H4pqLM+mGRa3dciyx+Cmbqdj
bSJCbxq823f4o1pEpCFk5bZqkb/YfM4xIAp22qe4mM1Hs1341chph08m9pMgwjBW36dpFrwRuDa+
5VBB23OswRnfpCxVa1kEtvu2yiG39AuAZkQwW99241KxGWPh8vHeFn72Qhw3+aBgVjCZ6YeabHER
J+JqQBYgobQYZNS1lLCaaH8AAhUmhvPJdwqRhxjW3AeN202HyU84ldhYt17xhZv0PRRmD6G/Nce6
3DEPXSaI/s4MM8F0AUOrhSQgPmbH22AAh2lhhEuOq5ld7q0dfFgyEiadsR9NY6ruNSgFOoSqYBof
Fszjn0sGgXu2albIWk89JlarW9s81qTORrahd6chz7gHlVrt9DTnfdzulLuEPL5QhMJ9TKVmCSFd
hle8xT0lBCSujpIP1d0CZ+edIg0qLmCaW2ZUDI2kbITCKH4/YyjKrTuSpcRcC7+fB99nCc+E0N4u
SJnfc87N/fYkAazToF0FYXMpzc4hQuwAWfcw0pNdag5la4847nNvfJwHUXwqX9Gq7U+lsVVKaYNq
eFjnaMn429dK0uBB23jaTvUkimxbmERe97rOYUFZNlyVa2RNjialSgm/hiqQ5wZVlE071LE6Y4Nv
3gcJum+X8Ofj1bTs5AP2YtLfunWaxqeeUowDXr34XvL00G3lkql+p1mEieO2GoJ6B03U7O4nD7zk
Xbl4C4skUG7sMNoOOgzblMa4Tx0e3TUOK9NLhVU5iJjkzNWBCDuTvlhSXgc/IRg/4tpwrdMU2k4d
tR19BJuh0eFTD+yJ0nirtq9cjlzg8nK88xtvMZp8Z42aLiqUco+C+H4EDeuxJQFPTVxR7PBnw87W
ZTidYCyPAOjd1hcbP66KmnGJXu6ZyzCqqI0luOhqOIEbDvXAr13mf+a+E6z4vB3avYrL3HJ5LOyR
nCxNKF9ZWZABHmfPfSRW7Fm4cNrkOh8GJ/vmgXQgByAQKZEk29S+LdqFyugEF3l68ms7+Kjo8UKN
cuP45EMmF3hmezx77Mooc8LI0zenrkfjkm2XgEWRSF/dBjjdfkiuiEzOsK5jaueecEHs3B8uzcVI
3ifwBMT1pHdXkdTL9jiFUo21dszOXDtJF/Dd+03T4E+ClUW/Q0ateRaKK3sMautyzqvW2TIENj5b
Ox2cUzAkZvEhGHLpTzOJoZjmLYosucJs5MQ5etUHBuQZRoQuL7WkctlDbOWgliQffuF23aZXlfvi
TEEvdsB502fDX7DY5W1T3eHN9J/5m02o0i3rwYZYENThtlJMPImT+jD+46Z/0mZvx+fSJZK+Y1Wi
WDQxZOWcrdBw4aRlU9k9E4JT2SM0WsadHspVcQ89ppKnyvQyqHFN8p8cnddy3LgWRb8IVSQIptfO
QTnYkl9YGlkmmHMAvv6uvi9TNVP2WO4mgRP2Xpueb1tDACnPa7o4zv1C1sO0b9cBzEuVgDeHduzp
Dy9nwHtUgTJvqraOs29dsSCv7KN8fpBrkPzB8NJQ5qLNZwBeTdakyFalv7JaDPP1Z3HG1idxp2A+
CYLFxWDPzBObcfoy2dD55UaRfK/mYDpXTmbbXwpF2A7c1vjpcT9Fz3lfWzIWI3/hmcbRRVok26lN
4kbwfqC0ZD1kb5i35zT0OrGBzKgQqwIEX4O0OIV9HR0ztLBoP3V4BPWV3LsrSx8nKdxfwqmYQBN/
5sN1qLuBQ2eaUejMlHA7P6ziCW3Y4j8FFmP8vkcAOJKfpzwL4TXD5l8EKzsA3MkMvnFhxYS4Ad6m
DNUEUATsIJzOmDtM2ywJ6rryscD7kwwPVM8Z2IOoD8JtgteuA8re8kbXsd+UvzXPQn3f+i4txTrQ
8kKQtBQXuOlwjhMKZQ4sXSSNMGreraeIIk7qYT1XIiq+G2r+XYIa8XV16sR5wBM17MFDBI/r4nb3
QIlqGoi1CmnIjeNtgtCpkq/ILelc8FoMj02wIN2boqy++I1aHxa3WafPxjPpxUcqD27BhPoaRcN8
ncrB/rVeGYb7EYDJQ5mq+bjGaUtiD67igX0Bc58dcBj7UkuAeWhVMwblQbyOrwXKZuTP+DlBJtQE
smxHrYe/1tf9e+KFc3AZYMOqbVs4HXi9LIzfA2QRrzck4Q2ghmLbWuUQFy16TFuTqs2XL4z7Khbl
/sqMSLdpb4Xdl8DWj00k0Q+iVl4obTtJUSZz+wDxlm/URsCLgO4SBZ6PAYjPACg+30iwoPLt1nyG
FqGXR5jz0TEmhCfehdkoDvyBQ3Qe9ertWd7q9W6Sk59ss16xDmftgrOWJsK97eAQV09oUrdOO7DZ
HXQiig8/F3xxTsRIdFdk1P5Y86lin2iqo+SHeIz0g/0RPefKU3qJA9W85GSXL7TkUCl21IFj/di4
mA6gPZU3UdDoOBdbeU5/pBZov90AffjHyBY/AHUYBYoAhLK9taryvqBrXV+40fw/EKccYi9Ih0d1
nVUfddxE5gIGL9vKzI+fI6n6moDpvnhFOtoF+8KsaAJwgUPRshkpX74BTIsdF0PIOQnr5sOq0EdD
gXD+KbUTmcBZOdDx/D9WONHc+Ccbz9H7GvNy7YdFmfJa6HCczzAPRbjLpZi/EC54914gCH4ir+lB
Zcv8bZVqSyyTgYY9GqdQT+b0d9rCi8B1t7C4h0KwAkFHS4JurLHkRhEMXy3yFtqUor6IcbAPD5TE
4YH7PnaPTZBabFMheM8MIVJKZarW/tkBLdYhfkIzgAC75slxR7GgETWQMrmbu8CfGG/X46NGwnQ/
BVihXzM3RivAI+Z9kToIu4yUObnxczRlF5ct4KuHLWzP25IfiRUrzioNk2dfRNGT44Fv2K3NVAUn
hOzsb303vsQ+DiUGB7I5rKYp3vH9VKeqmpB22JSm94A30zPcy2H3p0qIkP01BuEir+2Aoo3DgvXh
JvWW8TxxVFXg1m/jCGxPMVtnsh+TI3dl/KpzKwBS5mVDsMBU2udk1Pkfkfict7dxwz3AA5r/WDVw
xMUY5/ziQMwnAROZj2uJxCclFUhn1l3135bLbFfWE+LZGbHV4yxET46bXAVePaaQVA5xk1wI+Anl
lnGie48XYfbZxjYtsE/llnX/Ho5lOz3Ci1rtvwbv21PErWQecmuYhgU147ml8jCnsbWef+MygjXf
ata3BvdMt+/9Mivyna2Cpd8D4i+HhzD3gAVg1Srv2xHz17unM4VLzVunOttwSAXE15WDibZtJgJm
vjLowVCQu4FUM8Lv0mMrPLBJviUekPgl42dLPm9OVi/rkaemVeO4q0wyHtKCJhcNHTxyk+GJ8yCy
omnxZ6fdgHwnvBhyWH0XVC3ybHeZkq3HlPJvzpSl2EUh/e9hmawDqzYnKIUivz0FEkPuIWNK/cir
bN4rPAkvQFyYBPTZohU9eTgTsqdNeXDbRh1NjS6KUVxBFFgiSEvJWR1/rGFQ3LEtvp2CwQDewjU8
IPsFZ150alvsAEgQYHqeIb8t/P/0Un50KXyAzSyi8cmTZnzX5eIUeBAjVZwjz7SIlFSSvVV67lE2
AeGHtmFJPNj1bFPnu0zXwBxmx/lTDkVG+gyBeqAB0REs78aNpj9zGwEeaHAXVdob0g0pyRSrbIwu
wll95kndMr1rM3JmgixwzB6gWXRiU4lltYHtYY4cp3XznBQiRkxjNEkjqowZvxH1wuG9op75yjXj
lk2DrYcMiLBsH2XRLscqaOs/JKyldyKozC4nnGwPqg6ebaBj5ktzsKAMcIx/yjR4YYQ4xKTTMYXF
36kjY4RhmoZdBaEi8kZxV+OwPs315J+D3vUf5yZ2/hT9Mt/x92oftSfFadbWv+ZNLUPEM66YjoER
/k8dNSUBitDEIR0F7RHXafqTDZF6Lzpb6/t6JSR9Mywm+Z1XZf3MIjc/JeNY01zH/XAh1SNBbCAF
USoO2RmI/YYFmnMtMgYKXinB1GCpjr690qr/ukIMZ+wY2DSIuuyAvWTAygoDcLlTtpbbeJnH/OAG
6Lwkw3heo7Bxn/uE/DqU9bZRl8yLfFjkUFXRudToKHfVmA+nMZrdbhfjnXMAUMfWO4yyleWxVDMw
rATSl4eyQrOxDprGUNu7SsfXxHjB75qsXLUlmGdh9CdzcUdCSBf+MGhEgJBg5862QkLPPlTYxO+5
f6Hj62aJj8tKzYsIAlVDV/pqwzg2XQ6dCUbmCcKzrA5UQIaCER2v3BSkzzNkJQn35LY+x5IZkASe
jpJxeyTLp8ZM00diZPqG3y/IOLY0iwi/XyKCrlwjpyelcZJFqOKcdWtbVTFdK3WWPc3IIZ99zX3x
wOoe92g/GO3849xLPnBnBc0lCPPoHjKNfGLCzlfgVeLUp43qdtL1kII0iZIXP4Om8RnqMvqa/LC8
T8om3PtF0X2Q+17An4kjKlQr5ujketUCqI7Cszrgl2JsiYt4qU8cNMCLiqGqNy5kJRyBoy4eA5I4
nstVm/oiuqhSmyxooy+CQ6W7Lwln5JYBCrzL2qQ4+DexK4smjLMtaWHhds5qJAN27BBKFEURcbdA
1Iy2jVkIiR745evrGKbFsZKRf4EeNHxZa3h5VeEhupKBiHaxFt7Jj0UMUSQQGay5pKlwSU3DHw0y
qYHuC7cpPcyDJOagIEnrjIv/xmFHM3No0dP9TJ5hnDLXHKQ26xnK0GYjfakJlW821Pvmv4gi5y5z
BsGsV7TrozuX6juVU3OynZheOFfW3aIQ6B6SWSR3vhSkrIQsb/RxyDsATJaU7Hzvg0fbFiUZyS/E
AebhfvagJR+Q/zImsOWKVDhyynckrVAYBy/+5+Sj85I2fvO7TC1hLvkct7+z0Z2ZWVWiQjqzVv7z
EAmCIRlSOv96FZh7Rudec/FmvLk8j2ZcOQ1L1Zy6OMUARqNjSco0TN7gT8ZADAgDS5/CVsP7LU08
rFeNkFWTPtuMj14sZPRWS8/rMG+3OHRS/lPwBIcjPjLu8KKjycKO1r7xl+uofNQmaQSQ+RihRNvm
CkM4+jagjLuetQvotRED13GMeFk4hBPWXQFQoYMzT5H3qeO1C/dYdTG65qBa2l3jCk/dsPq5u2Pi
OU7EC3L9XfvMqTC2Ef+D8IZBJrQfZVpf3S/UyN+JjbrsoexnYK+qDUmYox+OYLXWPIgceYX+Hatu
YAEj5unVa/MZ1mopgh0NJV1XpgSZS1wmagtKJn/VhV6IyMAsSs2bR/MuQGGwpyckEZdYwc6xu6hq
fGbSwst9uSG5OVEwPXH9wM8S5PeRI1Ey3d0GwDGPC2//qwV3A/6GP3/emLnu+204ipQnmYiUGOxj
TuhpF37weydi77z2vEbMXtktTV9WjvK3Ew/mLUK2v+6QG0qg85i4CI5qPauokIADXfKgs+UvuD2L
uIvCWnfPvkrZegJWkgGLuqB5E0UbPAcYIepLkSvYz9YOIYiyDqINNWTTPtdxJMJTC4VAHJOqnW96
ijacPpMhkc0flQ62+rHkFxgOIkRbO+VmeX1A/F2Uz168RADhdOxm3PrFuPzt67idEXVOKtoTNZkH
25UNHttMIpfEFpFe8s2cinEZBcvy1Y4e3u+Gj3PjqnC5T7D66QcDdw0QD2sGOmg9ccN7Q+3uI9f4
5WcwdMGXHA3NWQzd9ATlo/+PzMEx2qgcmfoNIlsAMe8Zk6dn+nDvMuVyQqkZSJYctYTODf4hvC+D
esUbZiYfKxh6wUf2DQ5RIS1TkTcumrBnyhOQLcIPeQPPMtWY3lEeJPbizE11BCq3Bmji2pg1ZS59
SK6eHdv5XsqMaFmXCeNwIBH4Nltn7vGeFZKn1Kbz9A/buZWXYa4bfeFLVVeWDS4S7aon+B1DmCUA
pvQr920NIPRfFlSat1vZNJ8Jm3nmpP8fuN9+UosIQBLouS7LtLzWTSX3aDbMB7wOGiNo94O+lJwW
83ntssU9k9qtz0EnTMC2jjmFF1VL8R/DdbGHjihXcIGtVMdgaop763vZSnNEkG0xjdD1vYFevmdo
exVlDFA5KAV0Cs1bHYX+TDpTp/aTA6oto+psiCamRUjaLhzesAUb8qdLghzve+Eu5dkNxLr119nd
Ez3vXNnItr/NWIS8vetsYkMOa+feu0vvvhSKWIIbPzanDjbGD3b45oad06uFzPi1Lt/HFcW0hSCY
+LuS7RBMC3RCH2tTdFdKcRZnq4KlUVLuBuW7jIz9cvBf8P6gWPjFvZfoTcyGosruVlIFrXuiuHEW
B8gZs+iPtKx0dqhKrwseLd0VnX04NNj9mn7KXulUQ9zhIaXfKUmZ6UD0javZ/hkG6/lmx7qoze7S
aa2mPXVEHsPKSTRd3F01yWjJ96pvZzEcLOGyQXzMmyCGghPOS73ziZoa1X+gbwQa4goUy/3ItHN+
djT3hN2l01ClpHA2mQ6ZVo6tvajeVaD/wKf401XP5RghhE1dJeuz5s1cPgo/S+VT08xh9hFkCZlb
WwuDAQ0HbwYJHQBzHPEgiYsg9zHoZlhrjY/kr8rywjla10EuCsC3iT/lMMXNCMyVLiqDTOC0y42x
OaBgIeOS+J+EwfRhURN62CZf++G1YwGDTZ5XU+dv2HRTNF5A6JnZXxrdimJFhe+r0ZBruDQg6GZb
ZkLvZE+9B7SXoTSGgRsKBaWnoMJ7gM0fNv/VPDVU+QaHAVGiAiMBmkvJLInHRfnLXZlQLbBgYllG
i8AMu3uqVmLQnrAq5VW37boySSGvIssJd6ty1DxtQA2meQ7UgTHbSdC7NhsXDehUHFPQexTJYIsZ
w0WVGaeTZmRNhBPZvtm1kE2nHzk5RuppVrusA6uxIKwRBdvQLLhlCmfAPCLcDqiAXJZygCRUj0tT
XEDPtY3YZtk4hz+NCvvwHZyKl97RyHYVHigy5HbkTYeKgMA+tJD5p5Lr0Ukid+T9Y778qxF5Ne4j
FNb1nmU/h1vtIx05t13qFg8M0jwiWcd+IYpIR2NybMokjn9IQiagCjYNzXRzwqbWeDtlfINlgRD1
mxyoSTVt/Z7l1RJeghUfNdb/RTATZE2cxhQSGoSdoZUr89w7kbKphysCspG8r4CmmNIZ/Uj2t8/Z
jd2K9XqAZ2tJC5b+sVxJ4VpQ97Wpa19JtPf8I1IadvFUSqNyjpppDHFFBolJT6R05yGODi1ql20T
1vm8HSM1TreoB7KnwQMlOjyzvRibUxgTuES2dON4+74oZ2I9+rRgHIV7wkRHp8+CPjlyNiwOMR0O
L9FuEB3rYKTrYvlhBVP26QEInEgP/P38/gzV3RmelyVbnX95lAhm27wV7X9dKlis/PMzwqNZDOI2
YolFsWxjTL8AqPIK64SDtwX+KDfoLadd9OKnXztsYhG0h+JYoi/pD4KUx4WRMKNglnLM9TZtasrp
Aa8dP7GWvV4vc2QCiL7ABWD5IbGOn2IvrrlGAYwLHx9Au+TNa0feRPxPYIowJ923TnNXZhUVqp9A
Q2BjnGkJnLVyWHYFTLPca1oMQrJK9fvw31DBjtxwDtbVXjJcHm7ODimJyS2hA93PjarfHEmzDIvU
jcv/8tUZm4MZDS7WYcPcvWSWtEFmk7rN2a4oEd4mb6yScV9ArMzhxnRCHuaORcF+IkmXyLymaeM9
2rAp/WhKiqCz0mIVf247ggDbJuObT47HFibSUrYFniwQIQ9D14ai2lSDm85kgLapvcbVOuBxl7Uk
mnfKOOu4LSZwxLdmIpIgddKsbfaJjLQ9xEPqqF3Zl0ZwVVq9fkXBkMpPUL69f8cgiuJ5EztcAa+l
CkR5rGkeBDE0bjtYHD0WN0nJiRWySGYrGMdsUR30PiUJjpPTBgzzq4rcFlE7sLcPoYUb0O0nyt74
wiynGc9EqPv2A/8YCRudSCbhoKXqu3jXzqZdz+h0ZHc/T8qP/vFPQ6PlqKUZHyIc5R0BeHVNc7Y2
NwYMOCSeSFqfJCKnLScj7gCOek0OiBOL8oUYv3RbTTVdAmeiCOAbcg/PdBVeuSDfrxM+moea9VX8
G6V5Z2AqBrMZyOpOveoyIF1IjhKvgXhaA/7lhA2VKBpsk4MBKkpyZkSNFWsUBE9gvbxua1Wf9gx1
jOyTc7CkTXUoYS9Wr4Qb1d4L5weiiiN7dlu95EWlyx1805HjfMAIYu5SEc0OtfecVYRCwjubfqkS
Zf3PXGkn/QnabipeOJEbNlGtGpJdz1kj73oxdurAoLIYf9GCRenJpkyYvkK4bCFpapLZ1CMP+dK9
27WNocKQ4Q24bUKwTpiguwCjocRkf2YCm7k3tnFoqg+TNWxRDdyZ1F4skAb/oEZZuP9UuLYATZwx
eiZDhfOOHctjmM6S0COZ+/yQj7mpEkXC3erCtzxX4Tyth2AcHaLKGQd289fcukAo6Ob9KeF5mty2
YHFqSIW5MgbRc4eCCzbzo7ER3xN414j39xussZ3nx3nCp/lNVhtNIWOorBmDbQlmrfHu3KjwCQ/A
WtBus66boM8UTr7gSQkD7AhzOrGLkoTfCOgGlRpflMbsIY/LbT3/KrGMtSc9cZOixYF0KPWmjvs6
/wxmS1LUPsoW1JobdBqzXQ+Fw55nvaFBO+8+9d1JPdBFkUaJVgbhxlODrg/2YIF0qzghP2lL4uyY
YH8kUpql2Lcj9l9W+vMQUKzCcInITlMTf2iMoO45BzEabELYgOxYiJIgh7Sr3vFpG3fT28H7qxfd
fwLaVs+V0MGy8bQY76auxaDgQ9+rt3XvkEIhAAQj2IWpGOE+xNNaHZPIj+y+jyqPVptE9mncY5x2
GvINi1m/JNLrSdrAs1j9jDNjv0e0XHL5lBMZidw/XarCdDNgmyMQxyZBdUQyOfHQ2gJ8Ni2to8wd
QEH1AL8nO/RJR1RlDgyHBUeBYM5xk5m+kgRgJsOu6p9qssxOSdSxQ+/HTp9sbfuHFV1YhZ1phM5I
0NNuBEEGMzhf7IvKU/WoYdVZVjFd/tkXZLdlsxdcfO/G21/j3ju7vhCfQaD47aC4OCdgEf5qSbvc
ZYF2vig31RGJvXt1+Ta2ztz6ZgsiMj5MDUu/oPYVYSF+uRMWzAnen8x7wpc9P2othIS9NpH9K4oE
TAfFwwM433onoUPeE0SLXbRlBn1uorl6JTILrutahy8SfPFmtsTFbhnVyo6m2yDw44T4VdMZ70PI
TB8hMmKy8rL6GFZtumu7CEtWsgwXEbtAe5y0b19pmgg2oLnQLGXjOiE6rBPxtpVtuGXgWH4A4Wet
HNbrPydMA/PIaielQutLdSJ1Xv8dhgWMks8zfjsttfwule3NFqwowXKBGfsDvx5xJ/R/3go/e4gm
L/8D9BFlC5Fk/juCWXQZygRUB/Pknfugjsij0cmdhBNIMnyKMEUSEMI33EO+4XzF2O01ExIawrV6
RJP4tfBxVfvJL+Up/782l7E60EezlnLDpeA8eCttJ+i5JHzSMmON1hRL/+aMPrpdfmB97xXrIsHd
8CCmfVndgw8kdstFTbKNcEl5LEVD227IoJFg5freEjZqzEMAPH/L7o2kOICKe7cekeJwqUgejW4l
pSCp8y1Cn0id6qULjoWJUrZtIXJunJn01FXIqDsv2ctvtVdkdOorcnhfzwrdLUOTYx9o9ckoqzh4
Q74evcgSqdMLhoWTcpkTLHl2XtFkPJqwri8m1lTr+RxY5pOoWMc7aXlNae6q11KwtGdiEFl/F3Z+
eYU4Trfb1RHWXlrG7cJyl0GlrtB4BcUEaNQWLGcBS68ICeCOAz2QzI0gaMhhz6bQv4XHF951kYot
RWFwzgrZko1LM1/uUBN658wrhtPsFFDYOoaz54Sz5zyNYKtDW4xn3TGVLOtqumb8xw/Es/VrNtGc
RlZ5mPaYCtMzRPqUVd7yiBeUjNBIx/ckFi/IvgCkPrjzwgzaCQJiv6sYSZnnC3VqcKlfknBV/zlM
eICExkHYqrORTQ6pFYHDe4M5/c0pxuZd1ia+yBXvWzm4LEbJV0lPVK1sNZJZ+2DspuhXWC4UmcTc
Kgx99q5ldHI3LfnQsL5x3Tu8ju19hpzlI+q6UO77qoBxW0Gi2N4MDtFJjTEIUQ098YJ9gLfQnarq
sS9HBEURlwycUM+HL+fqux45S3YYS0Jn1jmapotC8bKl8MvqTdSv40PBRu+j9hDzr6FP5gozn0Nv
CLrZgaroAAKM9SfPc3HNEtKccWN7at8LYLJtmeDBZH0QPIxcTmg72XNyS7CTOgURXg0Go2Pyxija
3k106B+jQzwxW22CyxGTpnjTmQ6mgIu2Oinnp7iNLIQ5PG8DY9qD790wb5Sod3Fpxx0gA0s8hEvh
/DSQedtjIejy1yaMlqeQ72HLrS3Tg8uZ82PQsrZ7aemtOqRyX9RfsTnV5BvuGrCrLzXGjhOIY5rb
TYU5FIPlmv3OuWc/IYtnILUL0VI3kRxAOlW80FQDdct28zLOrPID/7vtk+RVt71iVkLhwqRl6GJ5
8th6lFuD6x+PNEsBMmLZbT3ROC30A371PqAVvnqtF79NkRz988As6zjdMkEfLTIXd7PEan1Pk9p5
SLG5sKBo42eXGRL8hX45NywSWgz7Q+QeTOIQX8S8+QcBpu8/reswvjKBHMQhzbop3k3UrgvvaMr4
0hoSiXbJUM67Ho8vPDU7n3Xgiwv3f96/9XnlxcRjOF1zzgeEuvs2hAwVosOUm6ZcXdqIjDTTg5l9
gJus84KHW/qeh27LHf6bVey+3xQREcYYq88NPJN9lhZ1dXS6WJtjKhPHflRjG+bMJFd+/4kPvvR2
zM/U9DddtWStVmbsAdnso/bBHI8zJA+d7DwatNJ7oeJyWNh3NIpiUMdDXj+S3DEvDCjjvHhOHHYP
tw7fTaDK+eSOEKHhpLF35bpbFKdxWCE0SMwEjRVQgkQywrw42zmqhfizqSzQA7ltYuTvVIzryMzM
M352B+ZZI0VgT7iwMOZX/0ZIXlGtFFM3XanA4mTTToH35K9kKz2TU6OcgwijPjo3jLgUDSRn4YVb
kCB4f0IBkoTYCHZdGpE7uYplRb8MkBaWc+r35S8t3EQjrEM+fwBLT6pNMU4AlkP6P7SIALM+VRbS
KEaN5x9EnrXjXyJpJuKh6m68cHaJL4dSo9sZf+JvLxqKHzKgCl6ujkNkg9u4mBBxpiY8qFyF+pSs
i4U7WGWEMd0MIzZ3RvXZjl3X/Y50hqIBIBiwSd0LyXBURCxkuacogUOGtNl1Qp+Zb5Jc3ZSHq0y6
7poBigzxMvMxHH1p4+5fNc+FQDrA50+t2nHsn+Jx6MI/zGqXA8MMRK9VGMaaq6Qti1+DIUD9GC9s
aTHE1/4hRePbfeOpaUduaxO4Ly1JFNkdy5epZsqwDqG7q1aggWczakxNmJ5HnJFbH0S2f2YK2b/R
lEqN6aOoL24cFBptOpTDJ73WxHhv2mQBvhB03P+/xrwKPfglOBW+fbdnXFmEhMgmlg26YYKWqpEw
HpnFJ2oQ0VJBDZxQO2dpCKIiJDxRLY5q5pE1/gpwegB0itVbkke2o+Lgj30BtjMtkas7TvWV2pme
1WbMUIg68xPyzNb6JZzrdWvGvAy2S1EP8Um7WXOYIDysd4LhK/ZMXZQZPIJuWL5j3we9DEWkurar
ysPnBPnNDwLkJT8HY9WtbOy4oG/2OMwXTZp+V4Ma+MvZgjHe6gQn5Qf5Tw73+MJyLQhOEG/MHerf
H2cIIw6qPMy8+hMOOB46xl9+tRwCdKog3ZQN+ZnhaLYcfB0gygckVo3eaj7A9Luzyh+OkwgHb9ot
OZtZVISmGk6e0QmMga7xBfpzWrrYOU2KVpYQ7ap3DlWlEoEMRs4rfTAWKqRZRRSX2RNx94s8gt0Y
qw8xtoYtXNfHtjjMa5iZP5njqHBTULYD8KjkjFsLZDTPXdiMPzaMu2EjoX4QgzPj1YcRN1sEOxow
djwTlLsLICsPdHt9X3+3JAKuV3TRIf6OOMVe/o7XI5YVxcwyx39blo/gZAqS6zb9kqFhMUjAintd
axC+ZE8UOSNLOw7N0VFMYfag0W5hJukA4cG2KO/XU9ZDoh63ZvDr/zqyPeLxsqxoMpPdEshquPii
usXhDDnWegdhAMiLyn+FLDgZcw1CQTwUcI9+snLXJUy+EacsZb0+aLz8hJ2xIFRdiIRnVAoDD3Pw
eoImgxqYSadT7oLMmt/BMLTDqzdBdiKhOXJ5jKleAtJrawEy9VwUo/q2fFKkD6I4Tde930Wi/6x7
ZAcb37Kiv7GaPERNfRgZhEs69Nr+AMG7Hvd6JoOHV6JSpn50GwVIZzdJEP7349Su4tlpdB6od4ZV
ObTTqNfxMVMM1+mQ1NijjjZ+03ekSmEou0tRKY/JrsRBWv2DYePKbxeiMf1zDRKCz9xnr4Ke/Rma
bepdaHxJVpYhg51nUk/RozbSc5brmvHxvPYMw9e9Qvk6kWRfqLNfIIHaOM1tPtUtq3NwewakqOMJ
3uFUapuzwHOFKd9Pt9HMbuqCTh8VYZvO3wVbxV2BFsmDscCKOc6W/BLqZHEOfQxZx+tC9w4aMz66
vh05g/aDl5Nq6OtpcePDqtTAJYorzb8NPoxezm2rfQEGYEI1O+Ui+GvzBjuO9fv8TyhI9ZoXa6BH
exVgiylgkMFDatitl70Obk5VCLFQRCOwovkyHdpyJPYkLPkC9r6axvu+xPbIodDUz0hgk4ts/ebV
II1N6Cb7lSRlr/sYB1YDoJsatZmnFCcvi9p2efQE4YUn0wcu8icUsNMZvYW9Fp6HqQQtbqkxinFN
MiJmQjBv5ipu8mPn9ISWsSIcz6As8sciHmjCxlVmT0z3g+aqmmTmyXeW7Nn3Y93CS3bMvezQpNBE
szb1WInC4hgIu3usJxapt9UninXSesRLC8IWs2vZe3Dop0pu0jIi/Q2eX+GcPd3IaF9hjOkOdcB+
fhsmmowdAtJ/e24O7ySeIpcepmCTViI2Fw+BLcm5m1Cx7VWWgMyAicuZ0TFx3WbAZ9fNEA1pe6iV
q6d7Oyi6OKxug0WuULCKwkhE/imD1Tb+XLVo30Jik9PthDuHc7BLBnuuPH92j1wmy5dp8BrgwUGl
05azfpexIdCPTJcaVRkepP46o+DCCGpjQoTnbN615arODHs9fQDyUm89oW9ZPKzBfwULmUaYiyfz
o30cu9cujOcX6L3+cA59O7+5SxAyZBFTfvTbRDcHJ6afPFThqE5DlsuV9tmt1OPAJOWphoF16dTS
+Q9dOPaXvMQp6GuqauIZ1zOYt/i8jENw9uG6f4eQZJlPaMbjSgG8ojvm64LqOlX9PsDZ8R1OaX6C
DBqeeFU0QZka/lgzMHS7ZIbe7uxiC8GoWfQ2vm8BwC2nDsy8PjieoX6rtGBPKlC2IpdJFhbrkMv9
Y9jpfu9k1KlcmnP3M6YrrS09fMDkz5JpTYhpe82Zy/M2k37zGWvWNq9uhdZpl8wDAw+FpQ3/hmZt
zD0taRrq8diOYbbsgPOz6h3TlqoJGlS+lz4SAqYF8XRuyG8l2I1y4LUn7/tX63UJ8y/ibigvYYJQ
uUsnJlCCfPGWDRISgswLno2bY+NbwURB1k6Jo28mMT0lIs8PthDVxcxJD2RuRnc0jeYZ3h6VMbgG
TB5zPz4YsOSXkdeuo+MkbmvnziRBwVmvCZ3ywu5gfFk9djxzkMRbdxdJJyOwu5TJzkXXK9D5C7Sb
AUNzzcJ49N4nDibyEMZQHfX/SDqv7laVbon+IsYAGujmVVmyZFvO9gvD4WxyaEITfv03de/rCXvb
EmH1qqpZysLelKYGiMqkYaRR91rgKmLRU9vHFqAZjV6WDrEVDFGzX5C/ThbWHGbvgQDwDjcMBueF
ns+LmwKiXZdEEokuZS6mwMSG0LRyh8CfDykGcfLW46CYMlwv3FBqNB16e3R2ucjZkyVOZP0RFE/2
NBklX36LJ3cFuUoc3aHDEFPRryBXLttEdiwi+vLIFb3BGh6sdYtr6kTCrN4l/kBxHnTx7LO3HfHs
u3664BBApXjTljMdO+05YlehFnEyTN2Q8nPUnmbrp0nxZw1D8KijxSoOJRFge10JCqPcJh9/S01u
0CP0eK3mJt+UuJkrCjImfA2NBelMo9AeNWLuY0bXw2PfiyJ6SlFFH5oB/QU7Q8BZKsdwxCK/ogfX
NV3sbyuOf/CWHOyz1HpyABwh2/4GI8Wu31VVR2fUBO6yqhJScAiJA8LYrLgOfYZrrVz12E4fhrLu
M0LvWCGseUIy5GmQvSTarrLDENnB1kETYvgZ3A1i8sS6DHN0Zsvo2fMdDsA90SyMYFSJ/hvbrrfp
VmDXv4JnzEOV8Iq1UQMhw0SLmZ5UfAPPsHcw17JQs/dtR2MVj8265JBD0OJXWQtxMNuotXZ0B7jS
SYNtXPPYWOvMqtiCMHJcSBg37YYNZnQPEbt9GzVg2FXQ+wkfUEQRoCrYcLkV80bbFz4Ar9w8cehN
1EWCkjqWdSvOym2n7ERnbhnudI12vwpA7UQnG+S7fkcmyRhQUena4yTaqdoRHCqx8SKvKvoDUNEK
rk3fvkRcH/qA82D4xkdQ3HVy9m95EIDyyRL6cuPCbDM0rKSSPUHm3eP1KOJV4mm2afFUd4exzyip
FfR7rFibz0f+tbgXlPACaahYAp4kC2jnQousez+GTnKyRFcewIc3H5xdq/4863Caj2NjKArEkstu
fKWkN5LWkjpmSw7f4dTfDquA6cl61Z1tsmM3UVXiCzv/l3YVp4tm8tt/oG0jb4VTRhN6pQCK95NV
GPcUOYwVL6PsbQYFL4xpgiibCCgoN3B1Ko3GC4F1MjsUqs0fLa/24n1Z3tKWozMSo3JI1unXLpmX
9Ma6LAPcZeXs+M0foSl9B+Gjo5ZQ4tvedJ0dwELAslps8XAzjdiu6fWeBBvFvSAHcobBcugO6Hch
mRpgIRve2uMDw2vbfpAZIXmOQU3UR8XspA6LZ+LTMlvTF62FM+sXu8QlFEYfxUzi53pbIo8fWgaw
UCkXEfV6iNz8M5vZX1BbmS6vDo4armg0XtyLEeexezcpabfIiTNgkgtEemhL6SqqB3pzx68IfYET
QvuPnqzo1V0c+GKWxvGXFanrIfQ4MAkwYebwN3O3l3uJJhKBi0ybmJwG1pmYGCL+InOjwrMvXT55
OKZoOJzKRYw0QXoWwR3Fk0I+EtP7EGZPshGVwXynFhvaRFd4ovM2mvK5cL+4afvjBkNzpbd2oVa3
8Fg6cimg/BeYTK+5coKn6ta0SlBw2PTV7IDqNs2W50u2mV2FV5duVzW9+AY7hr9k/R4vXaifFOUc
gFRlkjR7wQsgY+tKo+dx9EF4bOOZzO8GecmFGoZKZZGNOdYisQm8yXpm6Tui3oSsf0XHLwZdYniI
sNqdqPwrfi0QMh9tAoiAl5aJCCorXDYlWaOdbezbYzOB5cCBw6tRfFJrF3R+FxymzKMsluQFED7L
bUta1hfiJCBgyMd0djrg+x347GriEjN/Lve9zy9dIy9shnhQ1ExGapJA+3jRKIvsPBPTHr/G/C2j
bjy02gAVYJyFb+PdclD0uIz/cSNW1CUHcX/PsdIFdao8enbxRf6NzuRzPbFoXbVU/uyX2vRQLOGx
4IOMli2JgOZhYQdz9GkP2euJCmcG45oFX+wiXm75XKznvvfJTCcLbtVMofiz2unrrekDPteCk8DW
Jp3wYcfcm/9mu+nsL2vGMun2C0ZvZ06ZyskllxsjjX4gdKSOnWOzRMpp8+EUFds+QlcMbz0vlomd
TTWue7zczy1nmkOnE8NpJqmyfcpGGDO/P2MKbVqAaYdCOswV2ievv6Pag3LaRbMTJ14d8M36nfIZ
n/KFq4x/TLqlG/n4irC8bwElXiK+8DO+IQJmRURdIjwTAsU0AhFO0zFRE6n68sRx09sSCVF/3eCT
SG07T6xx4bTRduxoEc8BboSkALsRAydJgxe/9EXzljWJh6Sk5LjK2awUB182BHHzpCt4LiiC8ojF
1Q3kKgVNPo3jARDgWEPtjkQAKF6ctvcVgirfHlI8KsPBCElrmCMrh7adXiThoWSVXG8L8CxYXySq
OllYE4Tawc49JuSDXEgqiM1+Ee8bS9vOIznTwVwG8iQPZZJz7lUjS/5HW3Y4+DFJerga0NX2jhWn
LPv45q2VIr6q4X/00zrLsuWBJqKOPyIgyEOg+n1CLANaSPZu5XlJUN5ha07Hsz3MOQa9cXCzfdn0
itIz5VvdOXWa0Dm3ix14qJUupvuop7XEZ3nzjlk1+5rC3DR4CxXmWN5FzWtrcY6yeXdTfABNlo3N
CBkY8oHj78nIsnz0UUjJvjYTxkQ3u8uHKP9Mx0L+CeUF1yIOffeyOOWY3nEewMjI230qNwm7BBav
7J7vK1gzv0oUKWRwH+8qLy9C3rLIFJqYO8FXDAbPiY6gX1xY1XiRxVa4fQufgZ04VUgVIYZ1MOJ5
QbygBXixOZHRuMPo7coVcgNQXhAo9nFqaY9mOzPtIv7A/4oSfg2quRXGQJvTgbNA6xBlzJI+VLs5
ZeIj9YLF5E1O2NX3KsLwspV2GB7nIVN74SXNQz3odOCjAS6y4afpiRRhzjt21Qg6eJyX4X3Ml+Zf
oDQcvmIOiDJXARPaSuYDxXw1poL1ZC/gEmocUOdbB5W5n+Jl5NMRNY5TWbcoyiqRLLKjCAv7ZVFx
cbVkU8iLtQicLD4XrdxbY9Kd3IU+93p2glMhVPRLV5W5PYWDTt75NZa1C8yrctnMtq3lBvtuUZ+S
orcfirRqN0iW0bWup+4lx1LcrXyaZto7WpRiBTFp8ZDocqx+wdKSl7rxMml1WPKSvVnMTnv8GgY+
oOIW5IywuPt0bx9Q4ceHmG6agSRQWUPmzZuDP1SUWU2ufYC6NLsfiPUKX3XO5EDzEIWuGDB0/2Rx
ovfWnPqVOs6ZvxxQtWZScNp4z7M3ROED5ghOdE1NzPcSkr9YWPVbYlMa8ghUZqCFuw7OutNo2VR7
WC6mqjU8czf4LJxJZC9t1VWUPyQVHWnEsUKX+bjm90Utd6g4WdMT7LyQ5uHBgMXBde8c0KD3eWSm
TZd2Q8mOPkAFIZYXPGPxD4cr7nzJIZ2GJ35QtngoFfDP9DX0/EXfkRfNjccZh3AA30qb/7MZ7bxX
UTYWHTWISGO46o2t7sYxhu9TJzWOCiL5sKW1ryKOiCkAhj/HM91OqsL2L5bucamQhep8MgJDuSBj
rdgR2cpfQZJysVuFwk5XWg7zhRtFb32/g1EE+nhTuCH299Qehv1isVFcldqDIlSJMI92uDX8UzYz
j7tUb55Lgh2EKmYRX8ntNvgLHIaEgHPnpYjc4HtUmYaY3IfkVB5di1DJAWAUiQHQBwSB69WArR8S
rkP1n7nkMqzcrSQH1W4Me3aQD848pueBE0SyL0XPyjszrL9WdS5Ssxe1RR4467U8521tj1/EZHzx
qslffWufHzRpyyqjDpOHICHoDsKaHp3bC0cGW9zug9yxx7WXo8e+aDU7fdGfnMAm7TjCpDsPIsZe
CWjHQ+eoptn/GqYxcA5xLzlw43VC4Ui6gPeGnVXD/DervHluEbioCEHTwEy4roqcxf1c5bn8V/RV
nb0jQNjxAWdDVv6f8I1XRAcTRYOOn7U71QhOu7nfeN6mozlIIa9LffSYKFCk3aajAKDF0MWt75Fs
UfZYhnccghfD76qW74Cj7Lke0vadqskufZSjL+9ZDi35pjWtauHxoH41a/IY1n/l2LYO/hzZnhAx
eZKhDVrnQi7TFotnQWBU4nB2sv7QQvXeABOqYX9gYM9wkdae+2oNJd4v45XyG0DB7eA20lWZfXah
MyFKznjbhmlioA64NWg9QseBL8MjxHXJMb/hqcX5BaaLR/MO7hMuUc36ls51e1yGw3RrYzEFi+V3
ATkeJYfrhwWRP0ZYnMrlTPf6BNZL46La8MvX5HCjkL3MkCF+ty03H5GLpzzM0n1n4rIBwDaylmic
0aqPhsom8Ls6NsC+MyKpD0M1u/3VcmSESTIIUlyjHf9JkDo340vfXbmVpyssJueUmbJ49MdRLiua
3f1fNvzqgle83xQTlSCkUJgsQbdh776hvLrgw9XDbSOS3nTQZCGydmIvnH6KJpT+iki9uG9oNhSs
TqYy938Q+DFJRWhr4Ny9/EGUtSS0AnL6CwpJeIlz/JPbhbiJTUrTnveTx9Swn0or8oC0NBrO+pzZ
bx1+ehaKngexL8YH3B+40SRwuCZJS7xJmCbK0+KP3VlnhXlpFfZhEiXxWOxh4MBI9rOybFeQm6qn
hfPy2h+T4r5F+J5WoQOenNaTBVwE3jSJaXDfY9bZWhz1/+P2JxVldS7Tl0MaFGDVoKJjMw2TOgzA
uecDwa/ltVnMOO2D0rO8p7zN0O5izKvFOghhuKxwcwWs4xUYhU/i5Qs3bBcH4ZUC8nFZczBv3hU/
+ATswuYJVzJSnIIgicjGJhYLUG/qHLM2qls+MdX33xwScnoX+hk6XDRBkJI+K8QYu9pu4QD47CT5
wr4AYcHe9QTMsm2JjHojG2Enj3bCsTHHZQ6mUoSVBM84L05/1/OAaq5NLFOcZ/Tw7SpV6cvk8Pq7
EmEy7iV0Cu/klV5J66REKztidW/FneUE8JZuJTdfdEk5yiGvXTVEEiy/BMEutUruC3zS2Uco6uCo
fYyfEKyGTkJgSJ3xyfRO+apqZr4ijIctuk7e3OVVTVWZDODYzMClPPt9TOrpJypruP5dfes5Ba39
VFi+7BGbu/qff7Pdrseibd1HggWi2DGUWngCoSHnKy9JkxkisdWcC2aZC+QENINQeJ1mT4hF8qjK
IdrKiIVVseMMysjVq7Fs9m3PYRJD/uKxrbVC+1o4yy2dO4uiwUc1Tt7BIep5KnHZwyQ2TcrhY1qO
JgoCsYtwJGKTKrnW8eiGQ32Mqyk8iDpMH30f7xFYLqd6qbFk/4YiUmsX79M5bbr2P2jqwsFra2Bs
xLZ94UVqkC9pp7eJWtLKpbEjcXV548VgXD/VbCzXIEc6Apw1G+dHtBoSgs6IJncKE/aTL3SWpbib
XLgn5de8WPYumkhEMqJHNn+1DVJpm7gN8gbnIQydDO11c55iG25pOpLv0ew43K0KqGAt8qH8y+eR
EpLKRuDQ2vNxmMHJXYVWTKUQbvbwOUWcODdAp19TM2Ag5sOHcuZzQ5ggsttNCYtJvmQd/QPrZgwE
eUUfK+Mtf4FxoO9BwKNG66vGLY9PVrbFH2wE4hKJN7EMFba8PShn1DFodc3PErb1dUnn5Scx0nul
L8WSZ1iNlXVhbZJys6AGCtYelRi3ENGX7HVMPcXLid3KDYtmpjuEe0kDZc5L8UhvqTnGbACD3Zzp
xdoUJDL2vFiTmCd8NjzwKqZMeInDcqeK0plXeeNkezkUQ7bLqLg7+ybn/WAxB4F05IoCHD+F1Q8r
YoijIcELjBDdbQeW9N1hWUJWibaBHkHesjhyY/b4xoQ+0oQC96gI54hO2QpDEuiqllchfDOiMjGF
hsGmg7SRoMuI7Ne2x2SL5V7eCXwAzNFeiLe3dWP8cG0fbOpSE47jYgB/HEchoW4FKPXUVKEEZwPs
qCJwS6iGwQ0tDZnIISm1Iy0yrYHSs70cp9Q8Z5VOSLE1pHOuRdIzmkfznO3sgZR7MNiD+wCGYXGp
Ci675Lg4hDPgaAXJS8M2GjSO0+rkwqwRX0xCqAUcKUMEj3taM7wmDCsK/KDCP8BXxHkFEa9T56mV
6HvVXGpxqlHVuXZBL2LhsmI9b72efoE7enApy0tjqyLbJkIC8xFa17yOA0GSuteAb8lT4Szc4B3u
xRpkBg7J0Kan4J9eVHUf8Pr6ElmnnibLMwePCpKBDAFGZsd2J8p+FmqBVx7G/vusLiiawCyjHnrf
qd4WP8vHbWP0+Mw+USZPIVkWCb69Sm3zGS9OWAMXUyHaQ+BoNhv9QGTdeOwd/lHIV3pfHkeNf2Mx
E0tts0l+yhokfoyBRBFJb2lV9opBXEXltz6/9TgtL8zJ1KFbtF1UxSYOukUeaGFemtfARHX7VxgV
pz+cMFLiDd0SUzuztITOEYZ480r0vgWjbKG8XaFi2mS0LNW/ZvTDNz9OAGigdPPax23BdYHK2pkX
loHcmdueFMS9bxknesByiBFxVdozovFMrfR7oCjfmSwnrw9GF/NReBUGCHeun73UYKyyvZD4IpUo
FFhS5tyv7LSdT1njq69GA6D6rUhi/FQtj1HEzKBqf0e/DJv7CJ+FOMIy9CucZYqzQEcYlC1Hhce8
+eJYp+c/IlR1viGW7P6nHdcvH+WN8mGjBVA0e6DCvNq3uIWIiCsOlCshI3XKePJefAoJAzgg0v02
rgkOIhSYTGRTqa2IAq7ybmiqtS3l6ODcELTACMUBrJ5CQjNAMJZjhitq+tCDF+hPeBtuxpwzx+ar
c/U48lZOg3e8BmP3xJXitG9ABDXsiCnse7We2AIS4K7zR54RAGDaMcH60bGy10EbbzsZhneaOZyW
v8gBiEXcbfAOZT6VyTHJ3PgflnZZbXhSu48MrsMprBd523uH/U+uy+ajyWgpAigZ6wMJj/6pAxSw
b1TbfBugT/ca30RH82NMUTz26vAS9O5EE0SS2ojN+CGBVTH1ZD/s4kcn2g0ZRhWCtBQe8Meks79F
HfUjsK1Y/vjWROmPf9GSCqDFNTbBYRNm4LU/eXLzVy4MTBG7n8i71wknJzpNfffUeogqmJ8WG9Vl
tJ3U3vjwpqmOSAhf+l0GuoKwiZRrPkbnk2FPQmJJCk0boiRSzBU9WUOykSCFR0ov8al8EGLIMAFa
xjNXKq24+lcuyZrmTBt902yqboZJ4/cJlQSZNCzMajxDG+KHaQqtqyOI5SlTOY9+agoG8p6NYN36
HBuWtFAWGduu9QG3do1bH8HKVz7e12b66yvG8XOWKBbAhsLW80QO4jsN0drpVUC6w6Nmu2ioApzp
BHwiApzWFUty5ZyOE6prc9SwbpqukQCePVLuAF6UBSoKSkUU4LtWbbw8p9SSwn3F17EXGukJDY8H
DyS3yN6Mrp41XdrYbn36dU3Zf1V5FVwyoigVomGd+v8ZnZU2L1SKQGlgcmOumRsUUkdXQlh18Vqm
UBy3LVNatpvdnFZ5Fz7xLo6aOdtWFGBVICgomv+1Ce857yJYHCwMHoTC14HcQv6u8CAgi+KZjZIT
zEr3GdGPxlfCoLjEbEkPaM2ja+t5EbqEQ+fKvhI8bBvO9OVZUr3SIAqWzpU6X9mt5Wj5j2y/o3Sb
OzBsf3s3GbhAIIkG/Z7RhrwJxEUOvcY9Rgw27gbZCceemtrE2ohwIKaA24jgpZ/KlU3Kc18VNAAw
VVrLYXGVZb1UPRjvvRqSOL1p9k58XoQFYk/QGqzvupH9/qXn6tH7vOuoC+k81rObOE77M9fv8gZo
qyt4BzWYkXWP46QObAdJxEn1TzK1Q77SospyYhxJxm2hPGH2tg+8ajsPDqXTzAeEKwQndchF1Xys
Jzub4JS5xTbE+M3yjFDH0RE+xHSpBrSU0iVCuSocyqBaUcdnRJHsufQbHCGZ8Mq3sABiwgmnTr5R
s+IfqJ42FJLRYM3Gw8l3C4tkjStSAJmy/Lgs8bAtftF95c0cmEM2cdrPKWzwthLczi5GsyADSwcC
A58P3u/thjnLmJ25m7cts064EgItlGuqdtsttlCzIfMFhYycBdwlFkw3MR5iJJCvulpWjqGv+4FF
PAH/tKhYRyucX/iCfJuyE8clnVWxK/AJfsLWXIl80WQcOsNGJQpmu9suLntLrqt2dqKNypZRfTY8
kMC2NuwyniEKWulTkLK8eEZIZCIIHfDsB6aOOXldeA5SCBMnBKM4NB1L9EToM5HZ+0mNlp578wkr
PuA3KKOHmcxvs9JehqhRONQZsXvjTrZtaPV7Xoapb9Of1TiaxXsLkwXjyDT+KD7D+cwSdgHZ5jgk
2nDbVx0qa8/V8Lxw2ebHHj8CKbietCx+2UC9qiIdv+GjiObdIlBBmKHix4hZ6pyqQMpzxobmHyfL
CJdi2xXo8X0l3rLIjcSB7XZ2Tjgqcz7NRRs/Yk6h3aicR8TpeIxpquvRy7IYYdcnB7Zife2x4DOe
d+0rC1Sk71Af03vsxbc8sfwPHDPWU527OEO9zoO0C3bkMg2QTxJwrmjkY1N/1yC67rqq7XYcu0gr
eXbpHgz+hpckAY1/UeSbN6AjLBs6mZd6azwuxUOiW3chg01+eJ07I9I/2pfYovLO9ZZf0DzPHG5f
MMIH9j4g8sjHRLkca/EpB/3vy/zU+Vpau7qJ5ENgeomoOcd4ELEXuP1bEpb17+iwgSZj3NbY8+wg
ukvlDE4F+cF9FQjp1XEql7G9UXy69ADxILrEHS8/0nC3/dmqD0kR3e62zvmoJWTDb6ZQL3zosYy2
z1M85PJOwatcXhTt9N1nCzJ0VzUhUNqQFmJv4y7MVQ8LG9+Nctr5w3XJdt7Er38wDjEm2RowbRVg
sYqGtvnyypk5o6mGjjLHJsvPUJKD4SomwcakZrgBeeXbeCptvz0QrI3dY9syagzKRzfXNf/hqrDm
9quxlunDsgieg7TSpJF6swcq4gdcDbo6UhhUsc7z+RFR4Wal76Uy+G0WXWQXR0GheYKE4UY4wQL3
wDtjKWMMr3hYtiwcgk8bpMWVvGYO7KQOWSUtnct5EYv1pmRegJtjpcMeXAHnenDP+X9JaE1IylTI
3o99VU7fOlOY7KYgmCWkm6Hbe85QmJ0pQAKvB0z5Ys28W37qwIWx2tQkxsfCV2LFrs574A0hnwtO
rxhPRELmo1L5D4BafQHoPXWktzvxCMU425Qpz+ktk8Ty7Elaj+aWjra9IM2/rbyIUGnk0M3oDJBY
eDDZe5th+zUZiauv4sB4n/1M/puDMF/TxLl+41ic9zg7WumbTTPBM8mG5pE0zDee1PEHmn1ymKDN
sLzPixNFj9VBABNkBe9R+jR0o3+UUgL6SW8R5pWye7ulfH0Z75wuDcW2t3LKrk0Z21fPU8F3p3lY
4/xJ2kNRVhL4xeC+uywTWBIN2uXx0EfBIXB9hG3vhvHBpsBPyaqYprbUy19Iqc4/YCYt6BZ+JND4
CK+4NnZqPJNp+DCNdvXc8WN/wq5tH5lQGcU8cEGk0uz0WpjR/84yl4ZpS5rwEtomoLNJJIHcE7Ql
tjJZU7CnM7knWSDgZElSOfeeU3H4YlLYegle+rWtwe/CXMU5aubl4mK5Z9KE+IyUjsXMhEmJbGXH
y8azhQk2eIrS9zrRyVvBqZ+HfBfeJ03RPTdNCjaLeSZ/H2T/kbaFz8eVY2joOlFdqAf3PmtALq+J
mEhAyj5LD8GEpr9481+TqHGfxYt/pd4nyw+KG28reOv1q9Z35YOuWmw3AaG782BzEN+OfTCQ3Ar0
cdaCT1U2/Qfzx7xtScbs3FvR64/flnaws2Cu7GqYAdSk6RR5FNs3LlkLk1zHt0WRSWiigzVVobux
evtZhd54b98OWfhGuH6TEQwlBuPwzi2z6Mlmk7DiJVVsPFQvtA0aTE5dI9IjW/rt7OXjrkwkcxYR
8zZD6mvUyRg9gDTxrmZKAMB5c32yhjR+m03wTNTK2rnw+S42rudDVTnqURIm3y9FPZujQ9XRhmdR
w3kBq3S1cYRwTynfDwQj1ANn5YnRQ4kZHMYMr6jeZh7DJ3B3fLcoTQkaT5uq9xodczl42DSuHi+r
Q5ZE9jv2B6orMD0jqkqwH0G7DPlmFJ7yOD3231gzu5cwq7ECFUH2jhHTPVY+DOJicI3AhQ8aEot3
8otSlGzTitbcFEzmKuj4uaoJllU2OPimOVRtaiGgYOVyDADwjqyDqdfOHwg2DBuTqPApQWziSG/S
GFuYFaDYU9aW0NMDvQtDRWkf8GSNf2Zqpm+ROSXjbP+F35D6wWKc8KqWUfhmqQi3Wmxdl9tvigmy
nqnC4B65EWCIXZQyQFgAwQ2olxPsgB+gb80hp2JnDa7OvcNOwUFUyWm4aZ6ZvSqmOj1Jgjb8qAu0
3DLFxmG7jDpgT9edYaPtAaZeOTRoPCJQAYtm75NNDEytmwseh3FLI0LXHEEfdPS8DH33GMbLgc86
3DZ6wQ4oLeQ/IrXfLtaATesY6zSl44lINdvKJuizf8pJupXVu7z8Oj7VBbpy/rzMVEZuhmCk9wTi
QUeUSa85fha80AByfcScd28D29C2N0mI8RCX1CM9GurT6vxL4mtzBy4gdk9h7PBQdUBY39sDNv4e
6tOadDwEU1w1F4al4uJPt/B5gNXiJ2ocPm+fOq4mzFWwoymkdaBvcEVbjvVfpsGDuekMaJGcwY69
i0FyxApWaCGrNQBRXsRKls95LXM4l3nhHhXb5k8ldX03yYEIOuPwD5N79VuW9UNxS1hy60aS/5my
o5XtWA4NxsVD3en4Q8ExX/Uoog+RCsodZHQnWY0xWNd15ofGJmBT81JPvZ/KcoorL6zp5DNpNasR
LA/dwXT7HLRgfma4hSQnJLgQandur1DqrKs3EdsAdNnl8gmG/YEthc0Ckh9z0ewu9JzOJ5w9uK2T
jPQCphC9SQrJ9oDZdsVIH77TnUeUYKjlARsQAI6MItApK/RLV3QcNikE6jAf+Tdk6jKm2zrwUx4y
/39HlKb4Q5wKq603x869NkvsEmhgZ9THPbR5LWBzjWn1A3GlF7f26JvhVffJax5F7j09LtmTh2y+
KbpJQR5n/p/WGneI3IpuSbJNUQ4JR9a4QZ6F2bBC4W9vk0XyO0Vu/8xZ/7OJRLTvMrDHJOqZEJBI
qSAo9RdC/Jgy+DX6znSZ8tYJKjZsABZ0XzOUnWQd+E1l7uyOI78e2j+2w9GmU2IEZjUNzVMa2Arq
VJjejOclDiCZ3dCiA8h30uHuiy9GSnb8tim+dOYk+wX3/TprPRbbsM3q/QzJ7DFuTfPEKYVnSWAa
80ejB9WWw4KVwFQlq5bG95M1zwVJ3Q6An223BEm/u9kV1pwqx7WxgAXVs442Vmnh75hioohuztkH
L2uFmhHYJzdit9sS1tpgJu62tUk1gYaSqKqdmXYdTAONEFmtdL9Nl4ZRtsZdRSNXsxkAVvI4md+A
zeF/FKPVr7sxJNo6vjdJ7KPj30AduJ1g38QfZiRXCkUvJOSLUzmZJgPPHJ094HFGpsKxXtwZ2UYI
k59tKdwPdjTJp5F2cwz7MDB7p8j3ECJv9qOc74d4uJs8RhXLsJ104S+2muTOmrYxrDFRSw/PSAA7
S/URrJt1TBEe673Vsx70jAyeC1LZz1L4ySYk/0YvVwgDTXbue6E7+8MC12bti9SmmN14WG54a5W/
ud+NlxQ3VgjcnZqutcu+/5YXZ9ingaPkyTGk91UfFHfeqNq1NopVP9wHAh3Ad6I+4LhcExdK8cZ7
Nx87pNJ0aA5ppggKpEhdpYw9nH7Tf/GEMYq05CmzCZbXTMc4qrIPFi/8ZUN4LXuU0zAvT4QEwlWj
xu49g0ZPRmWaWa0vedy9mnx+iaPbjJBxp+1HvNwYgT1/M8MU2ga9Ko4Ez+JHjeTwmUXi1rpRStba
N63BnRIen2ScGLmAru8RGdhqKLukX8du7lsF+TObc/0ywqdY57kR7RpjgnPzKSYvN6/fG5GHuTxF
LD2YpuKkphAIxOt5AaO+pQil+yGAHRrErLjiARemOMF8KWbObq4ltk0/Tb+1ztAuB36LX39MubLS
MlpbjQPo3yGr89XQ8HlXsp0Re0YgBZ4bJZwsGhc4htu0tG413o0Dl/sX+sT0zv7E3qsi9DVFV524
Dqpuk2PuIGfvusXzCPIQhDMrh5jWP9fxeBVNmEk3Q2L3f1y+TrUvUexf3Swdqy/bmOphaZfmUcJ8
eByxnXC206FDsl+NdI9Cr3LnI242j1ap0AbWm8HiHDcdNHaiPIHbBuUTB0evZdvR8AbH5Jq5Bymq
G0UvKsc7M41T+DVwzpMYpTrSG7iWrOcF2+38p1NugUVKSLNsm7CJDEsC2HAxWXWXzoo3L19glpVX
OQ4GCMfS5KfUlQnMvDr9md3E4a2Kt9rfAaTxi0cyAO64HcGJvdNGx6xlCMDtkqCqDpwO8UhnQyUf
nBH0nuq9jINtsajnJM59gHIGs9+zzeo35bEBz4ZpYhBm2GJ7qLZR71ghbbSgs9Z9UfrbNPPt7ag5
d+MXhF+Yp1T+7Ti4JqzqsMiIsIGy6QdUqHm8DnHh1+F5ofXe3vdm8v5DN61PuehTToAUezg4qN3x
zF14Qx5TQrCDWtL9ptg1H9ji0OVThp6HXzgSeDMhOiBAKoJFZmNawwbI/h9H59UcK5Mt0V9EBIUp
4LW9k2t5vRCSviO8K4rC/PpZPa8T987oSN2wd+7MlbAKkHWI+a8HD1F954fB8onnxqeu21vkq+nL
ud4kdi27h1ETHqWkTuHG1atS++ACfZXlNzKcw6aXboi6drQVzmRQ71zAePULhyxrxp1zS/9+2Syx
zUfq4S7AYtByTCFXwd7P/3nrEDv1J6ti5KLBqV87PapUh5M36ecjuwI/JuGo/BmaCXrUmluH4Kfj
HkrKK/UKCUcK1OqavE8dP7lJkSb5BnNVOnWMtgjQ2YFHg5UIFFI3ca8Rngoiw/gj01c4inn8FleD
iT5HQvL6ZEbs/ORXGstg1DbQ6JqRtxE9hc4ed4AeDynf1bzixpMaCzhHE9vZnRPHrg2cGq4TNLeQ
DojiWCRZMNFoRWu9pmOpU1NFZZbOSkY4/qMc17kUxNkZN5KYGBhriMn+uEba8t9YwkEZAS1kudfi
5yjl2F3TMu5otYaahXAEDg/2C7Xot75UyuHj5YotJLrlV2jCvEa5bfWHLgYdRIkKr5MVS5ggctfa
0aaSHa1ICT6HFUFZdLF0ShCQMUn3n0Uy3e5SpWPu2HBjkOqQL5jASJh4K638rjgM1bjonYm86pMy
Dbs6WgVNBYI80LBxcrvID2zTdCfKeVzyezh3ebCfu8ANjxOctRhLZ83MCVDGORl3YEeB0sPhyWd7
fQbNA/lxZXmt1udKxyg4ePObGsZWmE1Xck04h2sjWaEd3uzDfaGnwD9Uqo7GXWhlS0fArjGfjjPA
510xME3ehe1lPPSkI7HjlypQz+pG62jEraoRz6tgcb45gSlejDNC8rga+jU5j0TvBCyvLzqsMYd4
4K1511S+8xik/nxjZmnsTb2kOeWIOSycj6p1ZboTzlhWF/4nJTXi2MgIxSS1pNLU0m/KmoMnDFBm
fKGjqH+QgfH4R1FDA6jEdbt93VcuULsIRUY4HQu/j72Mgba0R57tafPKsFAPvwPMn18K6khDORzH
Q+JkBPjvsCio97ZMW9C2iO1PtTXov8gjH3Ig84qltcRSeo+O6OYPXucw+LjhtOVjl36Trgh6Ctgp
pZRtkj/kPA7KvRnLtNjVVN/9SElPziYjg0jNBdJlcijguqXEQDN+TvjD1RlgmKSqynIyb7MUrTP/
occPV5V0zbCPZhX+QIyzyVTToIjM6GpmaAlcw96kiWyOjZc3//XARdCVbMq3o34Z7bPNle2LPOl0
nafWeuNrS/sTbiEazsIhH4Jj78fifmRr8Xa1MMU51bB/mc5aHvX85XNv53UFF2KFYEBkg9g/B4wu
j+5KSGzWJiGWwarIE0icx3Jp3kjoSER/FiVc1cLJSLRMgWBvc6TLkkRDm7qnCSEPqHBqMY6U0um+
Y0o4Lr4v49PgEyXnhT0WcG9EQ5xQ9twtN0FtyZclIdbBfwcpEKpCkwa80iCCC30KZKWkBTnwltBJ
6TXXpaw2uNv84q2Ciz4eqmGofqxywpw2oM3ymc0mQXwIQNGPl5NRJUcv4uAFhnnxzF+05iagyv5E
7UfwIXx2uAMioIMHqTeYj7M6HHaqbn1rF7IDN/vFRWTfkExh+3Rtz5t2CgucIedqE/DryXx/ZssY
t+fShw58wgSbJv8plVb51qLdPdlaY9eVxxg4YwYplhI2ohaTeAZ0Dntbcuu79XkyqA2EAJ8CNXQI
IiIWxbosGQlXI79MUKEtmHHecqN+yvFvnW2Im9le8Fb8pkKRnZn7rbwylQA0NeXtJ9aDjV5RWzV1
OH5ekoofh4jrRWgzObhlPuEtrgTPbbO0TrAn5wK5mScl6eKeJ+8TSYLqQzQ+nbd8egkUJAZG0oam
MEhsvBKph+h4EB1NkmXJi5qRnrcD+KxhjXzgPmaAw+hN59/wkhjoXJvJ9ZI16FhxZ+nMJpuSLMWl
0TWjV4/oWn0q31LqFTm1vlh6GRPyW2ObnVj7vG1HUkPvUdb47HEOqycQoHAiPez4FxQ5+yQSnhoi
jc23qMKSIE25oH0KMnRcg2b4l7fPXFIfO+6FuGeoNxNYKEn35pt6dNQrwDA5/+fEFYUgq0og4X3n
rsGmwOjpygMDoZGrXtkCzzQs5vSqi5rfRjGLkfYjT04RNJ4IJWmamqjfziOJ/pWAejquS6sy894e
rTjfmywM3b22kMOcjs/Oqh07/RMK7ts7WbbjRWDKab9b9OQCQ0Oi9BF13EouLYWicu+aXEomqBKI
zIi4cC0nN8TdpBi5iZbmUPkkqSGKTbi6wTpBkxX8qqVJRvvAWUBnX1x4h+7Ok+TND47jNf41R2y2
V7Ya2uVQNj0dY24z1v5htlUeHnlbjAji2Q1qqhP2YVg0DvdS1wapvrbbNnipiUXSNwUUKvnWZqjb
U8Lb/4+iFu40/LHVs6Vwb256KCHLvZfU9h/O5OlhSEag0m0G2YXgg7Af5w6awWYaocacVOMEf/gY
uNJJz86CdYDtMTzRNrIEXx300M0QYoHSUAyZHqoyuw+UZ+yt4U1ssRcRhhPYetdzmQanJYzoQma0
QoHLVQrUD+b7pqJekocBFclil9vcO59dgGvHEiQO48NY/04BpuiVURoPifHhOW9FUiMNaG8AkFiX
nX5QcEOYKCvDSJx1mf/Cvyl+nnwbLBzv7MgGMxdT5pSHYTM8ZVgFj/nClf8GUbPvib+nl6YTH3bH
qXej4Tc+LOMEd4UuvG7lA3HZdo29EMe33FMIZDDhQS1xutdhLN7Jo+r8aR5sH0AVOvja4bnLGcRy
HgLoQjbJ50oihDXWo8CDfsnRU4t1hdC3a62cQsJb74OqMW1tS2TyI3aJFNLIVEV7bGPc9d0orz6W
ypBvrVwqo/ajmaziomYXo5IREMN0F/G7MHG8iC20tK7lzhUvZYEzdiGO1OTOv6IjE5VWE2+kpqlv
01T4eWPF3PMzdPcg2rilulxaW6xOZeGssrGBZVZX85d0KwV4dyGpYhNOOXmO+5IgdW/jKrxRq4w4
4ZyC2tBU0Qf8mP9gHXlgWM34iN+Q738+LHwJ0G39h4kl6go2eOKBh6K6w/SYvGlLe/si5GNYjHNK
z0WVCRj6KWuA37rlHRQDvE5zpP+1vi5OdWtLzq4FVs1tlBXVJXLi4tCXuXxrwpJ3IIdsckcKUvBq
7EiM4xYM03zFOyHYZj62ZMBDcbTqdOQATSNAtE8HGqlxgpOb04uiBrwYm+AuE2ScQWpgXjOEZbik
QClxvWXrxx5vUmAG91mRyocU49slFFQNoU5DLwqQTPFatt3PwLQxbJjb5hezuGCQmMQj77tBXnUZ
efmHrSfXQZpqeFkglLX7ko+AvcO5Hjf89jreHXPfQeCp22JSW+0M2XTknGvHG1NWGvAskwU5GL4b
z3ytqVtEWi7anQnSwd4EXtcW38VsuCP41sQjNwe8BVCgoqLwJcMZhd+mNbDJ8EbLFHgHhW8gCHCP
HYH0+ojUk9143U4Ivn4blo9q/ujtNq3XYulD9TBZiR4vaC0EOySJPY/PfoSzYZXERFL3iXXjXPIk
gFrVIqS469IZcQQg+kTYKG0v2nutKW8MW1p+eL0k/j10itsZTaf/ooREGeyAdr4VAPEEoQUR0zzY
DyemjWTH+ZyiW/wSFaCyiB40du6BR7Jb24a2PEQz2uz6Co+MmWXAP16wfd50ZOxK6yytupm3USUG
5CuIZzjMMUxvaicJnqFpcUnjfz5/7+qGx9kcRu2XG3PmW8M9iniDkOFtrz05W/68E9Wc2wnvLnkv
4sjEUsnLgg4Jg37YYbf0nqGRRZzmcG4k+PzyNtunBSPPlmc2J8pcp1EIMTfGWR/wPuJrTh8zVM/U
jLAYU9BBG692vPlANmg0a1VP2t2TUXWivQvi6NhEAF4wdqTGIJ10XX4hHdF1e11wY9mKvqWNIpJ9
CyYltPoHb7j1Y4S0z79VVouTTxMbuXZeAVsWpCC24NyE2cyTpLXtPTUyKIl8kuiczWgkds+KbkWH
KFet0l9QHWCY63COv2wwZthNdJd1mzwqS65PbqxebEoJf5e5B6BNrxPvewy7DQt+4Inbz2bC4G1J
NNkfps6SRJ2Cgnvq5j6jRZACPnfXzAt9QawiHhuTw+TG15U+uh2gSb1scMSyImJPZgyk3dcsG7jd
Dnw+Nx+nQwvY4s/hD/tVI/uGd/WcW9OZhybxaFrhPAJ3LFhPfL3JswaTCrlZRdS9MBFEmUVRjbzx
AXAuPEV4naHPxdx1+DzZxXHswGGtTT9Hn1bsWM46yG+ZIZystQ/bdFYOp4a+/cReCqiNCcHeDawU
FOE4uBGotlaR3nl4nDB8uuHc4MAY+hC9iX1mqxsPXpNTgopaDWEJQ8N0Tlqce8QRH+G78bMDFzfL
PvqOxMFn4rYCamhMGG6nVvMRgkcihzUnrsblblP1Vz/HIn9Lj442sDwefjxTXEzFdV6z3gpm/HDD
OYsnTikEJToJOUcJf5o+3C2/h6aATBO33hHzips8eyHWugdO7T0FG37jT5++cJtuB+zTGfZFGTrR
GvOI9LnLYseifCvsv1NeJP0GVEBwk1wp2lun+I6fp6ykGJIMn/b3ibRGf8sQrtzXDDy//SJYuSwI
0UEWEV7g87nBiFIWlwEbIDgkBuFTIS31O7n6hjKvpnrPIJg8DwGBkW3bCHLlkGmm8GJLkYUVTGpT
wmnwTT1v5dTAmw3wA3Kc1zeXKhOp/IM5zDGPycEPT3PlxH+TP+R0UpVu9junor1UlFcjpUB54e++
eGVMfyh2SixBEV4gxVWVIwucsU9seE2PjOvAPCLqil0tTSwLUkaQfaMZGINS2+JTijt5qhKsWQQq
2vmZ/yx4ijDettvFxUm3SxGinTWh+v6HQ+xkbRhVOn8zWGk/PCDbFimXdF0DYRWjzzbZ40q6c5Kw
8j+smBDPcS5yBB5PGQreoUEOxXqK8+FiRhL+mxnbSb1FYmq7dULS74ongu03VxD6rNT33srZn88K
j34PRrYNHiE1U01D90anjzOzKQ9axbEFlBa2QqiTQ3qgraD/s4cm/7H6jFl47LFRHh0CxuLg87Z+
mUFX/oEpirvH2iEou2qdarkfGGIeVJ/793XSco6IeZgCsxkb6ymZ28a6VH1Xfqc0w//zdEIBWNdi
jkUYaKlloP/T28Dvl1jyTE+hZKQsqGrGdn9u5kG+rlaW30sOiv/BNRK/eNTrxzCZMaflhP32uJ2g
1tqJS4MYBytIcIquEbJ/2Q2sFQVy4IzmFsxrnhAMs6RA3XeKW3S+ZnT2nsoOwPm2qCWOtdbyOG2q
FsTXM+xMp90ozIY/rc1eThGF3b4JSseCNeUYWb9TYc8xJ1eoQDfPWXQlh01bly/yhKg4eVUoJBne
OsLCxg42wZymnFVJI+i2ir7jLlNoKHCVFndmpOv4CTtONbuslfJeWr33CiPzWjTzCyDGxzLLp0dr
milvUJO44C2D9aPS5IG87Hyv+EhloK2n4lhixD1Kx2C5wK2cHnvTyx1vmeKAGbt7puFnvnLNX7Zs
eNRUToH1hYHRPlPSy/PZGeS27ensygFP7UTYz++J1C9j7Y34FvJ87aZucJ6IDt3Jusf3XITWqQ4n
e2P3/ufCB2Ub+/q5A1izqQHv4U2g2Q4nT81xFuWRe2xHiCYKUvNBUOGdg334WxJ1erI0pALm++yQ
4qSk97mMvloJKikRhsNZi3i7ipuy5Kk69Ls58uSXD1Tp3UrrG71qcKrHWgT2nTum8Ro711ccUk4D
LjJosay2ECCQQroLcaeXhTf+SpMOgK5lqQ1hjZxWwyn7bWzocvM8WKeCupSnKofQYJdqfsQ8SDuG
smgUCkN1xoddnYtiyH/aNgH+kVf5QdEJ+GCZYXmXfCk3rLEBCSF/+WJln4+8P4k2pGBH36eM5CK6
vv8vaG19hql0g12q+Ddnkt8k4aLOURd2F4c0EoH5vj5g4hreBixiHHb77iHqArZrBS3SsgP9oqiK
A6NB4gS0zsy/q/7J0yBaa1U5rzamyXXoS+cIg9s9eEa7b3GeyH8DGbe9cmgHwoIgHh3RF6++n3cf
rh+y3zsN6WOHI3arrPKZnrBuv3Q2gQZS0lsLJIpsu3wvqvYf5Sv1FowEIl6JJHE2Bi543OCM9o3r
ofZi4drHcBOIv3g99TzUG+3nEnMsowreMBcb2sYUhbgrO5O9wQQqMUszOOIpGXaDkPrgy3q8A+kK
03eQCAB0ESEkRqiLpPu4XSCbHKEfzBhf8jHkxDOFK8bl6JE3i6zgWs/B/eiFzwPJkrsiXTrJU7kf
j45tld/4ca/kR9pPdyCHE6UDNtlmOtLPFL81RbSzENE+fdah89xXzr7BEEHAFLWW/Fx/4AP0SFr4
I+t5OYvSGv6IAZJZZWcsval/5Bn3GdRL9l743rgBTosU5cCAqqlYhNLco66jcb1NGeT6tCb9w/Tv
7x2v47kAYZC0qtsH7jqmPelagpEygDSqrWii8gA6uHuke4wkaDUGx4Vs0K4U+kjYzsY10kb5htZv
ljbd+68znpBP/hQjjQvWc0s079MqWBkwT9QXiuFoqfHw1ADxGwgT1VQ9H1on9Q4+KDbqvSEVcmSu
kW2ScfmtRDpj/ddmt4iOGNU4vAvLxjVOm6zkGptARojHAZ2SRYDX25jNz5JqcCpwreRdqi5ez1T2
vRQmpRB08bvgBwrK+FC4XCFXtVqIKJCJQ5HHJ+r8JH3vbyQ8J7HyW51D+0/c9mtpq6e09cEK9PLS
ARvFalPRkMF/R0FmrLPXFLTq9zytzTN/E7nifR3sBal3BGbf/Gd7dvQRjBgh0wnafdf5lbddEsz8
CRQxuL+YZjb1kogXd+4IcfgOIU+npvaUIuyryBtc2DkMuQUjZ5C/soO0+9Cppk25lLDxMJq3R5kA
LC9b3ApegwIrcTF0wDEfSt/mHNo3y6c90QMyxRjyORY6Z86zeuuNtBIKB8NFAG392MXRx+gD9dds
T9csCbM/RE/8E23G/m8XTb4LMhlsSBiQ9WAmjNFcW/3jBIjWTLz026DM0+DTBaD+GherUc+gSjhA
EBSlXwgTRLvA7+26U5jiuylkxO6H8r1WcdQdkrH6/0JKJoOd6D0bbPNBzI/ZnYNVc+JpnH6ViXTO
Spl/tsGdAB/tK/OEe+4cqrFHigF2MdC5tdCOgfBRJ/ecsIiCutzMN7i1yPWX9ryzta7vyaqAnygU
h5Q+JS/a5LLuiEpzmgOv133rPPfu8tDED8KfciyCVrq2B/8NFGzyhgDDCRrH24NlldnniLTwNAlF
krCCEd/BoryjduCB1gL3sTSB2Kt5yh5dS5h3p8SMqwuhb1jSG+rVasNzF+ZqH0VAexkEXfJeICXu
CZaQ/JWDWaPxNC+NZ+OGLcZu20Sxs4brZHbobfIx4zvBtJxSg4hlm/TcEvR/RQwEDJvP6F65zsQE
yY04dAiDG6fU8XUpQ1ANCe14+BTjOxNQL8w6TTsSRi/3mwwYsZpp6hkTvYGnFenMM5QVqDe4NKY3
UGpNspERG+fKtzm16cT1LvOctXekF7nli8TZLIju91bSiguUyf48TWF3IkvRvQeKBVKKoNuiBM9f
KkmfgETipE3CR/C4X7bnt/hQEetWlUNER6a1c43BXuy0P/dn12l5+/Aa3Ek5uEcxl9dbOHhLkRWE
+sKxuJ3ocT9H/ELGoBy6dTsmbGah30crgwPsISNOeTL4G54DX4tXrZWEGm+DONzGpD31qpYswGeZ
+/IQ9rV9ZHQXh2lWHT0ZrPdHdiabsaNxPuXixseCpP+pW1h9Is4MGxVLsx0wdAhsyko9zU2lD3U2
Te8k9utDqGugbvxiAwiDHESfp65d7iLFSd2erPSsosZ9yZ2Qnzbs8whZiT/wDagxPFiqsNaFlb5M
GaxDagMAg0p4Sd56tCmIMAbG7ERgC9trmHDU95AiQbN66XfXx81GjHH8YWx9Dz7Mf3KyG8esCuL4
7PYyfSiboXoltYYNtgRmGg30z3KyHZqvOkek4dpo/xYO5Sq1boaNCroSInRDz4U1xFcqPbgoQj3+
oXbb+4bosh9ZXEnxwNu4CFHN+xpOCYsiFuka7XFwN/1Mjdsp77lT3ZD7myzO3HTD/YjqRqyaGBit
ZsaGHTtexhW6WrZ2qZN9PCGE8snJ13Uu3BnfJW+VuGMucBfZ/Kap0Xt/0sGbnkz2iz0YfwVIr41P
kPxvrgU2AJ4ZaqWpC95ngfuuR8Ktq2j2x3FD2ry8IpMU8MJ923p2SKJ8DrUxOCR8K97Jxo/vs1Gm
+LxZE7aUG7+lutNUZkjvEX8T5DGe4AUT31TTEuCRxcip2CCWw4XmI6ZI4YWVFC+cq5MN7sRwpyrf
2ieVEH9RPoL5uAHXaQJImc1j/8Wj3p0QkNM9Y19W0AXjGaAFjdxZNWnagOno4WxYDkyuo7oSllme
gKlZbPdzgLJXluaYQR5iopsDuhzacEOzYIyDMxm+fbeyd43b1tcmk1HGG8RON4kQHH6TkLqDJm4Y
D1SWQmWO5JGa6+i+y7X61ryKLmMZBK9EsIbNnGiOAizePg1PLh+ETi1FtEJMbtYx6vV30dIezylq
ugjE5ENGvuSap3QkblzXrj9zzqq/pCrTHQWYnNkKWz/2LRgGp0iz39ZxcUFZw608K/bO2PXy+yWa
KK2cLe+txvu6aXQ17JJIBDf7Xxu+Y+hQr5wm46PrVvHb3A33TbPok86B+NeU3vwkLM5bkh48Nube
WaVAM26gFAFqJ6QFWhSWPmGN7P8FvRl2/P/FL1Zosw53PrVzA2z9E4xlf+ew65PuCuaLjMV0rBPe
22PF2QYJ0tH3GXNRS3nsjcZlqv/GuR7uawh+d75PegyzJ1R1eyJiWFb5Lxd/nu5Zat04uqb7HiZK
ZBH0ThOwrBXI5+QfSlbxwBrQfs6ToZmmM6J+XYzzRpgO9aKne3DdaobtqA2GhwjacXFLhteIQ57/
bix8doTyg5GqBV+e1IK2aWLes/VQJVenNd193mkDoH7qqhX9a+MTCEWz4ytqU7xghSeU9UjvA5Qm
zAz/z7N1ztJfpzAxJw1ypD/Rkjgc6Jep7hQc0JUcWbNWgHE1FLKytnjuZsln4Q8UIhNEk6symcpd
NiZsmEjCb36vagK0OXdaKK3XAnTnnsqxEDKUTf8ooZAJ8yncI0PcgszIygE99//uCZIcrqEHF2sr
eTImB5Zy/ENVGscHXIbRdKXvZJAXLETFhlaJ+BnKhmDSh5jUgOG/9ZKpdQlUeqekq6iFCG+FLGFO
H7Rw+v+AcGYP9GT52ZeZQz5uE3sC3//X3sn4kZSrPziHFJuSX1a59pZQbnOf12KCzPweAjalIHRK
mtVoSUZdja0bWWn0WjQF4R4mWbf7KRL9T8pL/f+3k/ALj6BHgTrwSB4hw3Yh5FIdF6tTGWptxNGK
+wz1j8w3bbFV3BufYpJGv7GChVp0sYSJV3l/iT8oBBkk8QtPncha+XxzSKz03TEgYy93agq+wJZC
mm9ml7IhkDIHl3o9PlEpYxu3BsJx7WxbC2hVSJMSGPI/4CmtuMtbwhNrAEDqvNCV8zxqsBDkzdJz
lE3dv1Sp/hpHdUEkt1OfGU+lE2las0koan2m/iM/RoR6L5xQ9d6SzENZ5WPEnD2r3oaOzg6lrVS1
jbxWXYUllzerSuR5Liw/xJiHcxBzQ4U7DylF8ifp7R2c+HSjJz87uU6Fv2ya9BVXqH2MUKI/ii53
toTpCpTtuvfvy9zSGDuZzORj61rdR8ahkocWEkobezNxkqXNDhPWy88+SeYf6ZTLYxfq4mFuF59n
Ar0WYWeLB9FLeqJNVb971KludOz9B9+qp5cCpGlf9da3NVJ+M7kmOwSwxG6m/fqznxz0+1tHRVyl
EunKT38KjB9cAmrnLCl0XI3GzcjikziD15EEIM3AVzzGKY6pFdhIeUyMdMH51PnTDcC1Mim1UnLk
k52LFrwGMaueWdMpw0fy0/qFuLK6q9nx6PMsdu2IjXdwD2Bh3P2C1wHRyJvvaKA030ufW7AjFtT+
PDJELvCb1nXPKIXImBA0n8L6aPMyI+8fxal7N7RYomzEf2ycpXwzbE3RCpzaO6EI0tQWaZPPOG7N
PXnl8WlJE32sebXVpGEpDfEkqXIXlgYOX7AOHF3GcEs/w7IbKlnusygeX4Go6DOl19VV3PpHQHF4
WF457nJJBCSFptaL6Gr5uDvgNmNNzEkJXP2KtDIVM2zexK1NrndUnvpfDFLjtKsHTVcgfmRxlvi9
xc6xOLfDN2CUVhzy9kMLJZl3tveBVJsTgM7MCBI0nCmd8JzwMo9TAEhjynzU9z4bfgFoCAdrmEz5
vePF26omw8UTTZICjFuGZOfhknqvb7T7JwRnIbfg4ZwTfjNuQMjQlU/tn+/b0TZjRHrh1ojypKuA
61+WU9b2Q2hxfEIBT8QubcauXY+4T6azm/Z4eqmsS/JHnDcODUrsN7+uFLa7rkoOKXd4/vsG8HCa
f6JE4nmijDRdVsR9MDSLYvKrddXyy0Bwk+WjyRSRizmvXEJrxQgPEWEcCz7fY3zJVAzhU45YDvUy
WXemvOFlcMliMFO82ehhCornIvI0apbIKm4zhclTOnlSfAxVpJKnETfSFYYSBom0sIhCw2fZQg5k
6A9ctz60WDuYUMo67PHnCcV5LwKTdKwsceNnBtHyj+ACuaFw0eNJmUUsJ1iW7QsgZoBwimM18ITm
NonlgYjDRyCvXH5JUfG29FJYQ0DKCou/tj+Sn4zYrtC+arKMZ4egK1+GTFdUGIWJLg8GKBj4+wko
GAnQFuwbhHZ7P8qegEpeFx8jJlXGQkJz8uZJphPONG10XjLFXyWznQVIH9zfNSQ+B+mM6z0OWlbg
oIq4eRovhfTRWbAtttMc2v+K3qIKhayUfc5AArBrNi1wSv6RJG36bBbw8SrfP43jEAT3JHVavvet
oEjZtgLrPAtTxVtHirraKNAo7bkSUXCgks3ujmNRQsELpkx83+imTL9GNX+uPwa7SlKFscq5L7xw
eu0XqmigJuw6KtTGcyZs7882A6tLmYbtHRAI74GOluA94WHOCosO+tLHLElbgfWYWl9gZXu/aoDZ
RLxdIXdan8BO7SN8WoPQ6lRNuMN0KcJtUHFQ3SB74cig52g/duX47KC3/lq6eKUmGHxLEqGlkmUn
0eBBTjHzN2jhE6ZbPNlx4czYarvpGdJKeGalYfBIWM3fMc9T4EA9KqoamPm4MNsIGOeqdNx3NkcE
BlNZeybt6C1T09/s5tmO7hSWPTmgrXtVdOiw2TNKEHNA/dbpE74LqldxIKT/3AFfB18GwNXyZ+Zx
/Q7U6eQTI11NVG037vhIo8O69kmIA4d7JCR5DW9xxYghktztu+x9vIvTqOg0h4u7rfBZbcQgie3B
PKRuMXF2OKgIuco2Pzh9X2IJCYe9QykiWErZ3ZNpCR5bjQS/jmnlAl0wjztyJh8YHMc7dGv7nCdt
cLT9UHx4WscnOHk0XIVW1HwubRfdFebmlYq9l3LA2D7YUfbfzGK/t8lYk6sFNdJgsCkjDtKeWTlF
eAknZ7oTEAfXZWNLyKEk2PA0pC8dBzN/5Wn8oTAQr8jL4g1BMLxDr2t+k1iYx7C5DSnxHdghAJY4
OMJzUIr2gQkgVLdRajnom1O/YCqdHBE+pdBfwUTBTahEgHVFtRWx+sWDVlECuwIS/V6F6i/irr4D
bBN/zWCU/sV0cbMZG+/RB2q4K+J2WrmhdeAahuxdhbywbcI5l0EKImey58WT1c1rYvlPAyPmUcBW
2Sl6Iu+BOhScU3lEcec6JAWpkj6KrV3tpO0qR7BWmwmo/F1t/OrMMosGF165EWZ4Kzp5hhIcE4ZN
7ZS5cHwWSzl7q1DBLy5HikxrnjhbFGVuDjj19hhMWBe5XaF3DDgSZ/9TkYpY6cF9C7ktbTnrVCvi
6w9BG8X31uTc5YTmVgOZ6x2gJH5Vfak38xKY3TxF7QYluN4uFhzRwe/bHxB+eoedVe96z3tPZ+KQ
lLKvmeMBS4IvZoLlsBDZQXjBWypPvsF+rAQVWirGb2cUqWfHRC9lAjOOGmGIMPJnIf4I1NHU7jnA
SH2s01S+cxI/+wtGcaGyjIZkH011EJ/zbP5zuuKuh4HQd8ZxkVDt7uzGVb53A3nEreptZOg3aDpx
esCaXG4TlaIiNv68a7RyHpH8w7OfzWegemjN8fgCUMdjFlq2JvXmMz7Lr1QMAbEbBRwbt/IOz9M3
EEgObAl9ktg4wUVQ8nWzFyYEQxcnGR8HGy2lpPKdp4R9oo0DV8/UBhs1eYKMnTt73SpI6+5T4Dne
jV0DHbgbcQ2fqekM5NoEvBv4ZgBlFWI1hVh4OfD4e5hIzlN38zYwvjLOzqW37Q3gifHGyePxhIta
NfK+w/uJH12kG5s+XGQ1esqZVjeCFDRueEcfCIthTRuFWaWm/Fe5fHx0uFhXxRR4Cm3VH4C5jGsV
Zs0ldvVrxO3xOVEuUlOOxdHQO9rH7r4N3OlH2D7rhBdeAhQwdjCQQSAu1A7mGlAtwnoHqEfFfQ81
Zt9q68cAL15Rq6UxCZO1CKXsacrgUXQIMhX8UC+IS6Qox4YqemKvtuH+VEbC3GMguyOwTM+4b3PF
Cee62breHB/LwGLbZXLOTmk9IG8ACNiPgf0/is5suVFk0aJfRARTkvAqCc2ybHlsvxBVripmSIZk
+vpevNxzI06c6mpbgsw9rG1hYVBiKBkBgByZNezXslTg0rNlOjuzmDs0vP9odfc9wbRCwNOQluYy
ThxzA9urp0BqpU8NxKE9YKlm1wQqfU8s4zewdj2e/dQAnUk7+h9xYxOcDNzqA5n/mtx0ysi3UU1i
v7SM1yKcjtOJczXvwdrRF2g2xjGTWj2zxZL9x4WefFTauPws0dtSNdfPTEHIq+0M+2D+cevURSNq
6ceugDFAFAvdw5qaoufZ3mkI0C0yU+fPfuGITeDbxoPXDcGV8VdD8CY7TAiE/7lO7/0ZtE92xorn
eTtkcWefsH+51qf/6c6N7h5vpQu64p4wgX+j5XAVjmRrNavcWO/wDD6rgSA+b1jwVD3XhJTNn3Iq
iGHXmgopn31Msj9pJ0mUB02+4/8JzmayqPliLVX8mRrsVvuRLbcIdD67QN6v2Zn/NuMwvDQJM+Yu
MBIkg+K36UfkPpLl6rNgcG8UWS8zLq9N2bS4onZOeDk3w5K5nu1C8qPYCOGr/Txq/x1bmDZHoblS
ahZMDpnd8lZqZHD1V5Ndp6iPrCsB5Yhj07qoqeUFqET5hr/C5ixf68k1a7gdSf7O9YoHEo4bVTYe
/26NHJAJPCawo14p73j493g9NoKHK275opuzU/X2nlB+/co0d8TQNbNMO9tkvN2LKViWHNe+yVOx
Vq7799YgFFdWvse2Xw0vSUnOUiYucxOstBHc58dkDWdTT59+E++DnohVRblmmZwJ7nqlcKHt8k/s
zEqx7WFAXJEcCVGxb32ayY98YbhlmrO7KTxeWU0rztUY7Ys2/90ZBYgbKP8BKEFv5pdJy4xiU/yn
MxZ9odEDd2nkeQ3XZXhyg8BBpk/bw5z069+hi++enawvP88RV8OPu0Nspd0br9I5NMcaEIhb9sWX
9Dzvx5ys7Id8GUSVJK1DNurqf5GMntOUMkyodf/VOct98DLEhQkXa9szDJAsXvfwbHXQPdwS2f6O
ySJvsaoyClOTeRxFNVwxx9YB6RXokmPXjMkQCqKMW14hvznBnUGSTqd64UHjUss+2e1MZ2Tq43TT
tYyw6UGVIRJsdRDa9OmR6dXvUO+4QK9em0c0QuLukptV/t4t+DBaDgx4opIOOId1/l47PFelEVN1
hfx71H5wAMf+F617AWXdhQXMsUuak69MgXuf+Jq4t9pIDtNM+2t0qijbdYjgu7ayIVqnejSwgfE1
hHpvyeJs8M3BqlgceiezBNIp2O3J3XVLvVjEEw270eTaDBU66v4L1HAEw1HirpQ1qJngOc+oY8mI
BAZlHna55JyeWM7LLhy/4sNEaOI6VF9EeYhh6zeDqTIPuoiidUREARV9gW1yiGXtc/CuuoGlNgij
BsS9gx6JG1ZjfjS7xto30i1fBvqCYZ2uWmFWsgDVFRyGS+8eu9nRosBHtXTqfpHfbw6Oa8x71v44
fNsSVp/W6jYsycOHTsORBKJzCc9ZrTK4bYn6Nx3l9KfLu1e+QBarncX0VrkE3nFZxQ/XdBYaHGrV
j1wV7c2mi8jKKNKx7evvVgjKLpvBSh/JaJOi9oJ4VTc5ROUAN6FrI9R4qboG/XAnQ/iiLELPM6uF
G5glv4Ohqi9gaOqwnxNOi8O6Op5jHF9aQzWn3kuD3RTTQJQV57Y0/j2XLS9Hd3L3BDXeEqu6K9Xy
KkUanYBwxPI4chx6aNxMekITKWR8qGJM/UM3SOOVuuMq3uJT2wR01+++9eGseLos4JhDRLM4GiJ5
WbB3SOLk9S4mO/1iRP1zkUPZ5VBhhmg1Zqj8JvtjkiPgMcMXtxdBfpgQsEKeIC3EJiJKITOXggV6
Q7+kWg/M/NDa2BD6zWKSROtoX+qlX0rQWWHCax31bi7xjJUJBmA/8PdUypV7CiXc9GIwvFyAgW/v
2tStjm2WQHCKYMx4/r+oS64uWWrIp/gzuf+L64B3WqCPHOzRETfJo/1gZDSAJz4XVcTLEYKJFZLZ
5UqLWNqPexX545sv4nqXCj97Y/vg3ODm3BzZOH/p1WDV6Sz6cqjqrqg9GHBK+yGe2kfsm5qWLZci
n+7NPJHWqRcU9WCcR+wv0sA7cz107IyIUyvFfKa04yA+gyB+Cgx3RGWHBZM7TCWcF3rRtwJ+/lku
oBP55Cr5HZSye7SG86SgGWBxIc2fSPyTT0yCPr0kPkR+mwPHhkx7dl9yfBOtWRXI+Ha8R22Zbidl
dV8LFh3yBwPcUGnSc6rj2DuVgpRqjR7CWR5NDHw0oD7YPVw37SJxDjSrih3ftfoA6KCl0QLXz2Vq
DjyzJKzMuZPFJCCk/FCmybjDsOMnIwrji1MoMHyqY1tikk8rNRIn1i7Pikwk7ZKZV+PFllP56k5x
/z40onmq89jcd8kyvlmsAaDfIRedOw+dQpTzpRgY1KntkrMh+8D/gFgHHCfHtVMlGXbaEQsEgFXG
qS727Cypp0Z1zl531q88qM7C78efgTvchQKgxbOX8suE2+V0/xJ+0MUhL12PXGHTwAVIsyXqD6w7
jLirUfRMfFtf4iH2skeBWOPuR4EadPKsjse+4spMwRMVYpOorrOwZmr50dCeCF3mop9liiBtLD1J
bwKPlcs7IO9epPR/LJ0maFWtcyjgaYWTN5NJzu1AwGX2ptDl6rVfOEgcap/vTaklBKWJElHM9g/5
9Wb168wJGA6tWwLrbr78Gfq0+TWX8s9cdd6hGNo8xP9OcnKEJd9l1LbjAjrmJROl8e2rOmJCau2v
Ex+mYurb7PFCO264mBZ6A1z2D+xe+pU2b5uVrrbNWeA8cHHqt03PmAx/eWgYyXqv5y5fn7s6VnTr
KZa7MRttRKh7e7sE2UlUKWG5ph2IxM7NlUcmLALS4kSxTT1/dtquAQzRouJhycxl8aYdrMqzHMeM
2EZb8TGFbkVYsU/wBBEY2IdJ+YnsCex48gA5oDsVFRGhrUeA7EByrcXWTMv2g1UYqr0wZVxxLiEf
1OOTJJ6F52voIVnPYwQnBiqvdUoQz9TXhfgy4BVPinApo/84bS8Plx61uaGkbh+RqIaTBq/wRmlZ
AhchFPjRyAFOP1HE8mEO43jIk4DIZc//3DS7+B/8SR0GTGGeqcR/09yojgsB9jVMxyJsue6yGzM0
0T0ElaYKHVm7D07v/SWfII8RvkLACwYrvkde64VpwOeSqDsBDTWi1drZFzsx3TkZMPC54LZgSyV2
GCV7fTbhjWKmo0Ni/GMv4JQnxBCZ42MtAwv7Nx0yurJO4tsbUFPMZbHd6NNiQVxDMdmgOeQHjAcn
CwuL4AZh/sR6t/PhI5srZMh5hnFD7d8htCeaf11SgvkEUorqboejnO85O7sbnRAz4vuzmyrtP5G1
8W4tSV0gxkAaGxfjdxZsKvE++JM62tpH5ZzggI0fse2AcoUzB0mGO9ypWRZNBETlEarcIMcz2/TL
Jl2GYqX9WNZFm4m8dRyEj1RDHLZ5IJOCq2dKpwEARnhtPE9WSk8LMygsGGZfnHpBRTiaDS5AFSTJ
sfcb2tYphG+36IJdiw5DzJQn7zenK8LsUe++R4n9yU91VcDJ5m5iI7sukVw+Kxd+Yd2NRNpamznN
Ja2erdwcQn+YyVNnzYMdUkz7CKzzunhh/YvRP2ABrnYO+p5FMR4SBf+Q1WBANOdNBdQTJovk6cun
Z253fkuER5k1J6WMvTIW3wLW+ZrqwgqJZpQy8jGWujzM1pNoBK2QaYzJR2khZr+jGbupnYxTZDCy
GgUp/K4y+W9e/L89RX4KNZBJeoPNKxJKBWnL3iUEujDPHvZC2tydBNlP+ISwONOs3tt+tSZnloo/
cBHvdNCYcfekl/7Hi+SFkif7ChYldmDlHPgZ9VrwMVifjh4zTBAaC3M/PfH+bV4mmpnzicq5Q5WK
/5jJGMw8NdAAeyZj3OfMts49ydcjomp5zLKeiRCbkT4cvGCHP1Bjc1pEde04u0zEMx5+MO0SuMIH
aTrY34X5e4mNw9C0rFgWUBabsUDfSuzgZR7ZVZAToyPFrE6+YouKEJjxFTPmC/KxNSO+Td4CObCx
vqtOJ2rPuijYkBFSaOWJ/sAhtD2XC1EvpjHV3W9n+9im40pxYCwusAdqBE6Ax5NlF9yp4DkLjMfo
2PXOhYJLPtZAwy1Ge2IAqCHm3o4d+JieRU1/xa3O34rdNZD7DNhf+hLaylqJ8L9rZxBzOGXzUl5M
mOevEqm2PhMWQK8Y2u40lPUIzLT1o6eh52t7x9Cti3Cqc0gPyVzqcS+8hVrsDt+v6qjdlPZlateH
dzM0r1M+PTLbFDu7GX5TKprUdh5IW6IPcfJTCzuQQM8pxbYxzB0yUjFBNgF6YDdxMzyWacAvcDLF
n6kP1DlCpyPWiPTX+sW7YdA8jGd0dJM4WAI6fdNSeI+p5E442tMUo00WhHtyMyduYRawiSLqwKg1
rVVc/IV9VzEX4zV3C6hvloybbaH8krdtNpr2lrACY9zzaH/wWK//cgpYPhWXyylsFzm9orUOr+4C
fTyjhn20UCTPhWF+rITskHmJLoxNO3gj/txT9UlGwuFO32FRmursmY1/4jAB8iKfZEjcHMHOZqTl
GaLCXNBJbjL60HF0FbyV8rvhDNZ4wQOez5BVPKJbvuqPxCzGAKuDAFPGPfUohzG6WdYCVbqX+ddc
Ft4vxZjQw10K54NlV1yBphz8jQ0amm/RwHTQFrMqpiMSsYNdIgkEAA6ATSq3fc/4gz+bolZ7Pbgh
agVriQtF3T1/RZtj2SAoQfMUj5azJ6P0kQJju40+EDM0MUhaICKzaZ/OE4WVchT5dpZD98evceU7
2SA/8aTa+x6X7JrPrlGmcxKCmwD83tBHO4Kwa/gMcsVjt5ZEM7OyWboDHkUUOvXnnUlN5JiWgXyq
l/w/6OJxuFAnphonm3PitU9lt7zVoKrsAcsIKBPzNMbS/u1j1MNA1mSxvRHat+dK/MWyMDaeVzYg
IRKh13/WW1SlxU9JFCQMGt2Qw0qDhRKrke91G7lHE74zmc2i/ly87OCm5bOXpP9yj4cABXza2H1G
OQEbgveXGpt1FkNIJsJTI9vGCcykTIPdjeGBhlWHgEbBrys/ht7L8crAb6PD8oBtyTLtDa79J3Nw
8tsy0LbvUJ9RbjCKVBQcOyJkx5xbgqThNr9q1t6fmU2u+dDMqMC6GfZp0IsL8g1XZ1nqQ02b+RoD
GPqbwhQAJgz0CTk54PpR2PVdznNwxJW2SWBRQl+mRu476f+VDH5fGAHiyAFh/cAjB0KryPgh8DXe
y4kzAonWhRaYV38pnASfGdKF+Zl+EFvRautY+/a7FUxFTaelaP6biOfQ34UkleyLVNovJMtfGHFw
zt2KS4hs/8lXhngiI4ibibHMTq2VA61PopcEl3LHsKUtdyTpe5ZAtBOEsCDn90b31u/YIwRs+/Sj
dFZbd6UtzjcNVGfzWAWttxNtXd7LIJt2Ds2mB0BDEexn/utq0znOACebkNMFk1N9OEI27X4YkvE1
Hwr7ackiPq5Omh1pRhZnzoI4JJ5NQRx45eqrc7jFOmLfeTTIJHhN0Q+PUQr1q29j9z/OMf05j2fj
oAYruwRJ33voHYZ7ALJl/SDiJ3/N2SLwjkhezF11k1NxG93hXmMkUaUPqIyPRVo8lkrne/Y81q0V
Sk/bYPQcWLwG49WMVZ1Kbrz8H7cCO82SNK4Cwxx18zdNwQHZLY91hFheeNTlcQkr5JzNUlVAYkfr
0TYTfwjfWdbbiy8r65r9yG0l25omW/fCldF+nCpmxFjwgM0RsGyI83lKGligqFf1MsMywpA+VpMV
R1Q6esc4GTzN6YDVzfjo7MaY0GCs6No0la2PWc/v4nUBXASWM/e4GbsApxnsYTRzgLWxY3uUhEok
cdxdaDIHATzyYHURsd1F8FxoRvhlglEyVPGBZiirwZ71k+Ba3gEkMPat+FH8S+RSnHQxSgNvh8dd
ZbIPEo404e4+KbILtKpgzyeweJ5L8Weg9RdGFizkRIAxpFXQbka+bdlIeXr2BhbVwU8UfwNBmYzO
CDZ8j4b0L1MxgnhvFeOhE8bRFmVBfa96cbhbkISn0oCgw2BDrBIyL6DCsAQsTBDLM+yDoxp+KDSn
XkGt09llMwh1VE2gqDA290T2AGlMFQlvb/Cm20JfFy2oERECLpIfoUQUU8cPIGVVXn2Ma+wDctNO
sLyJvku8sG1l9z0osyzYaijndBdNhGC3NOL40hGO0MMHMCXCNm6tzatkRfscZLkRvLLG5oXSasCx
VuBTQvai7X8WZeAXz42jYTMRXdoNBAu+kg7m3iZPXOfWRHPP8hqh730WpEt0IOFetWhA5bBuDuLS
51OPfjLZXZ++cgGcnBAsJnJ21fjlrjOm7Eskdr53uEV439zHR30yBjVme9fsmCKFp0VCzeOpfbHn
tHmpW/BU0I8j+Q3/XpbPCQKm+9oJF18JyEOdvAy8DOowiAJV3YFtC6597EhrdR4of077QWSGWEW0
5NqlTDmqMc2cV3xNqi2OGfvdBhIKG4Rb7iHxPo0oLCPTMCSNMGYzEK2W4kpP1GHMujJ8zviTmIcR
MYOBX5wqBIxT6cocxYNUJPHeeoCilbLJ7Ct3oJJdcAfbSLVM7WX2bKt4nUC3GIc+laMZbayhqdFD
SGmxk7X8akvW6S4u8KJfVFTtfVGJeLmTu8zasI26eH7nqEaBH509rX58txMvHPpKeShcP6LaqBGQ
ulJ0T0Zh5hZL7/nofdFrrtXdUZZYDtgBpFs2i4U2uJ0TWCtqg9ikIR/moD8jI6IMltoub7yaFTC1
NSa3mPj69UjVXLdMzl4EdgPWzWvnRFVR/HLdjFlzYmxixyuC3dcos/RTipFYXGNwtSRpCIadlqwt
3SerBsd7YyuhenD5y8WRC9DIYzef6A1HFpjRTZLwd9/kPtwqyDEa9uPI62JGTuBtGQRlwbfVtZkZ
0LJW1o6nTvrF8dBhUtFU5fvc5rr5BHAnM36DxOPBEgyHNsow3hvGZ6MzG2KmdSqTPp6uGO2zYO+X
69YWuH7yWZdtLXdjpKmwDPzgr2Uq3PFM5qzqIMk5/pEIWGd/UO9l09RlOvTgcTb+yVjo+MAMacRP
OrnpdRQ9J1SBhxoCb8nPMGz6ezFa1dFcyyS1yRrVxlBI7Aga3hrtB5LzgaKWM0RZyTj6rjmxji8e
6WOeYaxLO6XhMuVSd9V63S01HSavi9Lx30Thud5VIpHNngDO1P8ujCGIf2esnI9n0x7t/Fr0Up8G
D8WUJaG2WLvoY0sm2YijsyJxZD6IZk8PConAANtuYB/bKxeg9gzhJNx+nggv2cTfUh4Xk5MS/1qE
q9NrRQcuezJLm/3GeLazs0NkXEGnSVxcMu7KQ4GAyIbDsTIzgr5WE+ekZJz4EQ8BywSiaOnb67Jg
JbLP5qtBiLvHcBbpp7FUKO1uxTryvXEigwCsA0TLY+1b3rJp8T+1Jju8MSZG4yMk+I9GKbGrpsh8
+LWqTiL1+l+xHXgSvoktLMKV9MIuwQJlNk3h20K9m4dKs+iK4oFenNXpAVGMeb5xiM3kYDsUHHiw
UzfgicOyS99GZLbJM9ffjhdrh5NCNlD6m/DqTyo2xx8GovTXkqNoJlTeCj2FkMPRQ9sY7s0au7Ai
dYq6xibSVXQLiXCzMetzBpYDwGoea8Q2hl7KCdsFpjTIIKryzmIvvy0t+vGD9Ym422dTna0xjyRl
w6OZUj87tKPp3lqu4svDsYjB5RCOZLWhdyPo/bPLw7TRoJrnZGaLgRwZo30bSxss/1QVIlA44NWi
waLt95fO6LWLoBlL/8mEyh8Blkjt/2ouM5AW4dlZh4RlrXODpj2RMbWNd6BqsAgY69A+vNeVp5xs
Wwu7mmtcZwORPfs5If0GCSljULvIYmIFZlSv49ZWBQfPgRlMTIFX99S3zVvewFcQa8D3Q+nWCf4N
lIP1nb5pDU9eDJRdDMxNojBP1tyZyJm1KQtx9tly3dcRqcltq6FXXdNR2wObCk6VnJTPCeGo8flD
Eov9u9OmgNFUXHN5XYM2J+lCbCCxC+CHISv5w/G/C9l+I1QUA9d8Dmysy4uyiO49em9NGPZzbcMl
bbE2yfaxBPSkrcKnc53SAGcti6kpNgSm0nZq2ndDQHq5qJrTYK3BQHNN0uwzFST/WMiw/CfkSq98
Im7pkgINLL+hDGyhvCNFZkJS5spGXj0yMXtr7+B5yrsTxAnOCnbFzllgre44pObzdep5wT6bdYvq
RdCouchyrD/od0wclSqj+yxMuwnztFTWF+e28pRyOsF5FrEH9IWwdveuqJYnGC+OtzNbHMmDHUdQ
uLzEP2VlG/2RoPrR0LW6gMmOzow2j1eZWiWkHP4GLovGndMS7+ypfWT4e5BCBXGCjosYZhf/ARTP
SQp4AXIgHs/VMdkTpu+mnZsIwIBkqFziY46LAUtbMQlji6LwpSqDZF286PXiXzzXhsE1arorPZ8F
ym+10MWhgz6ASVRJ892vVnAzECykRXtJyzDHpSy3QTODy6dxyT2u4KmyzYZGFqzVtc424ez8kWoZ
3PnXxNcjuavXmOmc3CXmlr2xtdMnBw7eHSFiRjfEvSWnezJ8jFmK5hOZQ5CnZN3iRphYFs784Viu
92Eng/WS6xzbfFwXCW5+67T9zWTrpLr1SDDRT4nDx5PDljxP4dExbHXkioniiNbESlMs08JIdwE1
yrjgNcHn92iMqcMrh1DKWzyV8iplPxrZhvEao7jNJnce6FQJYPiJ577adKUhvziZWsaLaWKTfpkQ
RQ9EnYoPTaFu/CGUC/mM97mTfMme48mBHLsaH1U2J8y/TJIsjzeredcqxkBYvZUuHR1ZvziAamea
1dxddx4LOvzaauoVl6XMBvJfK7P1UxttFnIpVg8+E9Fwpalnv7E9wgK5yaXhlOKuSjxtEX9Rm+rn
HQm5gK8Wv/LoEsGRpMmpmhAMiGYYaTTk1ummysVlskXiPYmBC9IZDGMplg04lZk8VBOnK0DCofv/
jrARE9d20OPnKKAAayblH8/y+WNtQpAhftbokPniCH2MZjs4gb7vsfj5moTmrJv44kzcp7c5Ofvy
njUe7AekLM6+xdh44A57GxvPNnM4H7X0OoOElxCSTp1v08GVHZlc6JeBF7Lj4E3fAXjSJ8Pit2fv
UI7HD131hlPtWL7qvmBlsxneKA4iDp2K7hL3jTwjECTZliTEKhZ4Lh84N3NbGokWzEl/Y/munZ6E
61nBqcpSmW9tgzfGBg2WOGIivTGk3rVckYCXr7izzPag58ZDemlnxoD0wpQV3bRxS3jPvVYA8+D8
iaTKdjm7oQsF3qgzPkh7RidftpKHIdgq51HbVTO9pPQ962xbQCeiJ5Y3sS/2Vm+p9qVM5hHrAhIq
JQJBBJUPQTOAIXGGE3rscCWQZTOZPMMWMYS4SvgvwY6osoBQkdWd9d2Alvd2uuXUvM1gk8zEVaw0
KEBQyWo8W8HqUdWJLVSzq6GLBFyj5ShmvctGPpO4X+xOF6xw83Xg/rWnFBjv4kmL3xmt+5vPp/TI
MLfsGfZb6unhGiZ6cDNGgNB7GigAhYvMpV7fIsh7TjC1OzHDlSvahkwtqerxNyZRkvz4ir3hGy3p
guKpzTrg3kbIjEhhZl3evySuxkx3er8qDrB/LPFAI4deP0qnOiRNZKAJNFFJNY4JOzVQlj96Ju3S
MKuz+kKAoAiHxpTHeCJ2uitr9Cc9CZhTskrkypyM+TEv7Y0hYs7SsRi7LiRY5+yR0kcyVziBDVyc
TJdv/eTn+TU3/bEm4L6Yf4Kksf4g1ED0rQ0nsPifAx/8bvjCiN3SArKJpx5c+Cb1SqzlvnDfaXK6
OyoTGpxYZVxMCs8c6tAGa2OnCt+qYMIVBSSQCOQCOR67in4tUzeGA5QO7YIjixfInX1l2Ocmds21
p4i/ramjvXuFobxfZpe0NwLhC9AlVR+IJ7B+go2UOeR+Zr2HMjZh9tca3QZaoJvw88hsHYIYbLnV
qK7fi4aIOqqlPz44wWX1O+w2Uge8ZQdJd7DnVKPEzFugGXzP31Yu2c25nsiVQ/yPtzXrmWSYlTHn
LwxHL/5h0BzVTl3vRuLo17Gl3oq1WYT0DkLm1zTME0zACtJUtianlTovIMqog0vT1twJljh9IRXe
ui8AtEb6YO7gcxkPEgNWDYPWahzPcBWTlnW+imPPG+w47lE721tBmHVgiFB4qcZrXXg7dlxrVJY8
+z0jhBs9kCXMiVjnNb05EwuKqRAmKbtQybH/6xarD54hz5xb6cO54UrK7JXdN+91GgeHVFhOs49t
K/EJcgn3rZy64LXXef9mtUHydwKqYH4L4Awr6t23/hA7HEmZ52J45tCegCRJJgIJuWhGXuQJeJ+W
P6ULaoRTo4+TN0PPxn+IRPMjiDM3YmjCh28Ltg/y1zWCJ/cScVn/25gBYhHPAu8NHDZrSEU+6vle
AEa/qaDnXx5ogsPiqjuUceiqxrXZQm3Yf9JeUrdhaVEM3bpWMV+MDHuRFVJreJuSNvkVkMCy9mTc
k/LZVyaFkiiglRWiHfNUMyfOETHp4zfwlIY4z66vJ849BWBuuFairkB95wyk4Hzg1Zk6CG50XZRi
2LVhNKj0kMouJRHcgmlVZjZpnSSuFWp2Oy62woAG4MbGNl4e772QOGA0PVMKCr5oghTvWNLjELa4
1ydZejD+AQI9Fhvr5cyV1CvPMc7n78Rshw/fHPwbjQZjRsLwZ7awbSChQWyN/Terls2oLkuDJlQT
ouJd9ZQOOH+sBRtq+I+RGwIqhHgWLDMwgxGVy8AkPAbmdkEg47EO4dwnEOPWRnOZWM+ttxjzWEGJ
7kZ8QYaqmPMVvtdCGyafNz0NVjDch6aXT3Zal68eLMPobkw5+7R2NEysJivZB9auslTHuS9SQR3a
UC8TUPtNeky1Eh+Jy1bdCZNedm8dpxdK54WdWLuADRnJVVpBz93QgxxBzBig+i2mBY9R66a/RWI1
78JtAdxkg/lTZEVwJgbT/OtTs79mqe9eVBHHxcEOBgaSAsoRyHVjmf4p527FtjpLPDC4Y3hPMsLc
euqSKAm4G3IkvszCbO0rmeeuOToD/8YktiAbBUlFSaue/LSBhmx7zrc79MaJkn03ftBJC0xkdy6k
QNxbWsd/a5+X/710S7ReXImlDv4It3OzWzHqDIXJBu/FkACvFIJ2kTPxfrF49+8q5oOtTQB47DgM
SzrcuHaQpqYfzxVhyjIQhgyZqoXh4IWT5snzMjKx46wCds7nIX60FM10qGcrByW+JI5zJ+xiaCKp
HPnPE5MZ/DPmjLJM5Pjj08Dr4cWWy3xnPthTz+wNFf9VVYykOgaxB/EhVSkFtPV3B6CWpFJFk3nX
UX8xHq4N8KI6WjHDIaDd5zZQL4YbgEE2MgE4bzPwzLHrdRY4Az8vkgCkh4xETSpVjtwSNhinowG9
Q4kJthd/33ME6ZT5BqF0OXwaOIKJsxW9oh6GHJVO8RGtGVy07Syr8+sycno1G54+RBgR5JCR5uQj
BiqnaJfXS7vDV6cDjpQyyXeXSTSI4ERHsqsbdLJP4QUCnVEbXllBexVYTp9eNIHy6GFEFCgldcwl
v5yZSc1gOoCNmNyajjMAeG6WQuSshfTUMa3Psmx7sC3zkMTmjWtkT3SvoK2Jie7Ubk5HguIIUTnf
XQzUeJqx+FZoQyfOuxM/vK72jqVV0dSI28lgEM8XJ8eTeQc+hFMJNFjAJ97rWjtWf0Hllod4FOrg
NFy5/0qxfkg0Ax0nGdg4k4NKy58pc+yMy7217AamzuWOHW8+jaNuEFoTzfza72WkwXosaq4fT6kh
VX23bUM3+5ZoWLy1hsotTkY3mR71a7cStzzOCUyyxkfxhM2e48TnHyymM3rmX5dIfnGgycZjM+Nq
f/HGGIpumhfNHWw1r/IoV9OtxjEwg03bx433VlC4dF9pL5RFvCH8ZIRE24gRKkhWBP6C8RMnEBZD
GpjE5FGMYrIcyrBvBUfvd4szSPmyZFX66qHYcndDN/5hqIOjne/G7YvVtVm9Y1vBv1R8r/+j7rjA
TKa/G3IhQyzCy7SmfCO4ekyQ1OvSu6R1zH8B5R62IKsLPqDOzmjVE/ZaCvs0WZzG+/AsOR9BE7i0
ZStGChHznI2WGYTfKm9OnaNy495xByLCYTliutc8T3FEsRTKZTd1MvZIvQTOWwoKkERUGlTFOcU7
3wYEk7XajWVmtzfStGn5X5WQnv12PW/QjBgSet96UdeP2zw1jeg5MSgI4ay7nBDow9a291WD9JDG
JoY/Zn9SAsIkI9QV5CfCR+pmTy5QG7wG8StgIS6iksTyMSM/PI28g7EgXpTcchDvb4YV5dHfoEa3
glXGQxms7rfiN+od+Vq1PcsFpWk1N6djCfljEAjg+0zbyqKEaUoZYkfRnIv7cQlpIbA9LPGhwL30
7iKv/gz5ADzFIm8VGysSG2hG+gjCAj0H/waw5Rt6V0J+DR+UQ4hPJZ8mlMMlqqYEIXN9znwiQyce
aIv3YM67iYGj/M/ZeTQ5jqRp+q+09XlhCziEA2PTe6AOMCIjM0SqCywrBbTW+PX7IOcSBGmkxfTU
1LRNCac7XHziFYpXEzMX9BETbPv0x2TSs3XhaUAaCRiDzH6tqVKRqRepHH5RPgfGSuY5glqg3FjE
lCGxxBq637rDDNeaEVKjcIa2fomTIDPWKdWgryN3Me1QxQpSIrBxeKkJrj8mU6dwsoLyCzo6xqEs
tHa6L82OtDRE7nVnIbvgvxqaOlDMmLTY+kWOYUBeo70lnpOgtL9MWET4/k6ICRGPgdsf2Q+pxehi
GV70kuW57z22cPR3WGYgmF7H03Orob43ezR3fvtqDIkWbJ1uRDsVy7Iyaz7x7EQAntM0y7+I0ud4
woIJvnHF2F/rsZcUXJIJK1p8yI2PmmI6KmSEsuuoqCUTgInUMD6N5AfqXYM1xvfcbu3wCwAjFMwG
s4pxkLY9/anLPQFPqIxJiYLe+CowqnfhIcOpJV41/ZcGvS77E+akZFucHOfH2A3d3tE1SMpDkR4r
bYbcUyRNvhDAjgfKv7Aobd1qtpg1I5WIsH+DEhiwgfEhNcfqC0SJcHiO7aQfq1XeCf7OuUJK0ZHQ
9mdDL3tG7lu4XqFRg3JSW0Csy9JKbicyZggvPrngemocPfztITh5P4w4Nbpa5OT06uLGKvainQhA
UeUr9kHYRjRlqhJ9F0HQCo2Wrhc+voNlrLO+tj9gD03IDQOEzm6cp/Y3Ws7Fp9YQHQobZtrV3Zbl
V9T7zJF99U1D30d57SGJK+sJxte64JI27jSpVeh/5VLp8GPQu+CXJD5N7qoOvQiBH4a8p5jdVQcd
gnK3QWQuBRvl1HHxaDt2DxuOTEsx/1B/MiF2KygtFE8JmOl8q0kJHxFZTBSyoRf3tFdNJfE/6grq
bmo44PWwVaa6tJ/8qIJSSgzjrWlxIvyBdBeyVSGcOWXL75PFQ9GrOfhjm5sZPwXUCXOPtH7jTab9
c6KlhFUzp+DVR3YDnEWM7jJ8CgXjTKJCkazrKe2dDTmR0P9xMgi8a7ST6RKj+6OOBMNg8+k1oWCA
uBBMQMoFtMie9UbBpqKkC4ruo0Wbshfp1kSmq6WnJMkDEOMCcyKCWaNWqg1UFCq7/q7XIWl3CJjq
a51u3AsYeTXeRUQnc4dcHe0fGYKzyFoFosx2NKU9CKxYwbpDn2evaVNVNDyidvRBVs6ynWS3IPp2
AQEqDN8WURUk9fzke8sNNjzasSPioxa1YVPv1LGQypcC2S35rWgddBkbn3fHRXULdF6p8d8p4lE+
fUHhICEwJnh+FEOrxtPK0IFx/VZVK2LduFgcBInRZZsOwPkbGyEWPvHXAgHs6QtsActHSSdKg/Y5
xzXwmd7t4GOhYPt/ENhu409laRvIe4NU2CcKa0hULME7YeZpOt/xe9LwINDD8cfY4G8cJD5dVmih
+soefTDYUvVJIWhQzLpJvh89FK2f/04826EAoJn8GbqBtbPsjlrT3P4eXeDdZvWlCgfvNy08O//R
81BgGgmum/BI8arqJUOaAeV4aoBPnllSGogRCOL9EPb0I1aCAlIcgR3EPjzJ8awpuHTMFljqgzWo
/SGZ1OJYBb3XvAD2GfSnWSSg2jeiQbJgU7TliJtI63GPGAGM+WfsitLgmRaTYEw1hnOqK7jV7DGr
sH7jTEQiGtlNQGspanelY8vH0ujiOyHjcltqkfqPhNYHlx5kPnA0fG3Ke2sS+FRRFgOgNXEkd/AU
VBUQVTjttTwjCWo5G/agK5R3DI+SCgUnBDVUc/pUKcCsNkZq9l8zPx2cfYxx5Yh2k+fgmaBHVCPW
SLJnWBFyeSDPgIq/J4bpa0YTDKColk3RCA2Ct31NT8qaxS+JMFadMO3ihQadPd35EEBjkp7RRnKN
e7E8BGZX0ToaiwfakVkFJcfM9J9tYBWvttJqBsI9Y29OAG8U/sEmG7uPVla194B45AHHHAXuTiwA
XGQ9UgSjI5255J8h8epk3fRFb4oQESt16L+o8KFNKkzQQ9UuZQuHrKtxIFjyMSXMnGcaTKxxqtiR
wkXmmNA78eUy4eSmkZY/+06RYrjHFQdUss2Jrz20UVwQqFQXfRSyky3h1gQOwzEKfR2Dws32eUsX
1AeDbKCPDr7wkFqDGXPuu8r8BroyjxqqDVFJXWCaAE7qBwO6ASNEoxrYn0DAhg9TnSY5wgZ2p3zs
JrvH0Kx0LPVxKLVGdbnLIBGShVXfK7xvPsaqUnifZdEq5iw5Iaq7wBNiV0LEcLHYHT8YxkhPVgmt
h5HUqv7aWfRg11TixC+qLHn4ihvD9FoqkqiNXFCuc5tl/YQ7Yvha08VZg4MtzF/0HqbCxTvTOaYt
vjprNE8d+lARRkRQiXE2OCK5H3/kXYCaREqgK9tQlg7d6yiF17irUzlBYelDjujglkjmIQJsUPnF
+Q5PVJykNQtzB6RQnT5aawnRgwDo0sGgPMSNaslo43M+CXVTs5XPUU9muanbqSe710flY2GPCjzj
dC5o30/Ayf19H8HUwUbJMbvvGrKL8ctYD7GPBJ1aU5YweweaDEQrqsk+WlPDTunw2lTXOnYGqbJq
jYI+TGnjBYKYfSG8sXuCDOBP5R+pVm0HbbErRmiU0KKagbplDm4tGzddGWSN+oxeboT/t6fQ2q9f
Qh2pvM+NnXfDA0AdpfB/OQTbkbejf8YBA/M9AJff2y14YxzWUii9H8j1Jmw4DKk6foKQBUIQB/xE
oD6YI9nnB2r69rRpc5F/Dyst7/aRoZQ0kLRSN9p9xEPWQtcbIAhla5kC4dQPtIuC4FvQGdxYhxHv
0LHYaRn4OLP58+9//d//998/h//yf+cf82TEyuhfyF99BATS1P/5t6b9+19c6/P/++7Xf/5NGoJK
pSlRdCFqc0wqXPz1nz+eQjze+Lv/jx77aQP7qvjhWU1Zbsh8+n2iJtoXS5BPwPaDpw1xHlPuWnVG
spfKpnM/xPS1QuBJ13+NPP0xQlLkxivCgdNpOXMH9fTH0L0brZ53/1usAffYaEbhfNXgtDRb0aVj
usdIBTpwGQeEFO8cGVK+aQpV6paOar9unI4sDHpASqD0X4gV432VjtiyWIDjpLT8e8iRPzUPgavr
Y2rO6XR1BOd0WzOomaMBJzF3Px0U2BSlJAneGwOQvn6w9dZCOLIxzHRFP5bW06rn2HA1F7WpfTQF
vFOE8E0n4XXWJWWhgm7qBtfXXD1YlGkjilhVS1CAweaMT1Swu46HqOiee631bNdPSWzur09i8cl0
1dGRFLZNxxAGSCvHPp2DYIEm0+/Up1FqHfCkYviOel63rYWKVJdOUPN1FMK/uz7q/G99s2t1Taga
BitUMdkopmbMu/rNrs2nOg5Mz8qfkXrExKLI7PS+i2EWQiOemjXlYEl/GcfZu8DGnePGNjUvjK4b
0mC3Cv6PKk5Hb8HKVnWt5s9e3jdPcaqbz349w3TRR7wx1LzjlxPVbVPoAPMsxzDmLfRmorXQFRoC
Rv5cN2SWGcCPNWSiatfGzrCrpGq/Xl/Y5efUhMGGBG9om+xLoS4+p4lgTzlAf3jCdRLeQuDMbRbq
GAjLhdmBgj99I4vw+Pqo5wvKqCYFfEMTBOGmejpLahxMlObbUx4Toq8mxfonqKlg0zVTpp/vHott
SmXMNjV0T5d3DHuzVCmxeU+0zvVXAkV0S6CjhXM1Cjbd9cEuLKehG5q0hWbQaJWLnWJAArcoXc/G
QDOdH/W6H+PMxkEKSMBfI1nHVjIJtXF7fVztfN8YDGxbfEXuUUeff9ibfWMqgEeFk3hPoK/cQtGr
ZFfpaPH61Fqw2K6RqA/7qfqRWtoXY/boWcd1g8+Ah2JFxW1rQXzoyecc9F8+Ilny4jidceMQX/iN
FgknVWiLoqOqLn5jGRR+XyNe8TQaOJOsgtSiLAdf2jhmNb6PYZKXX64vy/LCZXdLwT3FPmNJuEJO
VyUgW57sQDGeBGcbYCD8gYaiAPhoCwVnHRWpg2EpdO+hnzS7EIPc9fUfcGGjc19q/A6qW5qlLzZ6
3GnQRFpfPlntIO4So6aSVCQeYNyuvTHU8mXnjjRmSBD3LIA25DL008n60eC1dlpYTwjaOZsCXu0O
+D05Ie38fRYVx4LIbwX/Vd9omofKRp4DDqim9HB9zud3telojsmPUZm5ai5euQYzF3D8g/mk9I5A
73awtbsiSb7CpifSz5Fi7RJ13MCRDW+MfP65eZZsBrVtnnSW4XQFnKmvHLMwjCcgH3RAFXOQm4H6
086eYvOeptRjAtZo57XWDA6xi+P1iZ9/bJPniadR0wgpQFucDs8LZcMZqLUnERHJalGfD4g+BdNG
D+vun+tjnZ8lS0oVozpDcOxptZ2OheE0vhu17T2pwBl3au3MCV1g7oFIN+tMHaL99fG0s68qwVbq
kksGRrKKlNTpgCmIi85WU7p8vqIVR8wNI/3Q0fGkNBx6ZrWzml69S7G5QURq9LG5k5Ol342Y2k0f
ayQn/8kB2+urzKj1e3OK+6+hySuOpFEF8bwoguiDE5jO4/WfvVgmywLUzoGQlsqfdc1Z7MWuHltU
Y7XsKKZsOiAaVh1yJdU2dOSSJz9Qbx3C8/F0VVh8F7R7Hcq2i/FUcEd4osclLUoHm9qsh72OkqiH
2D9dCyTG7d31Cf69wt4EDMwQ0JJqSyS9bK4AZ3GpdoAmclBM5ZFmcvPqGEq6NwyRra1AHe5CfdK/
Kr0RYwY3gAkp0ibeT7SvNypJzNYUYrjxsi9vof/5PZKwgV2JuKGzOINagqhKK9BUAjSTpQHGnpX+
q48KL/jjFfTh7qpgmIV+1CTaZ6BmUBpGHvXZwKXIdnUsT19vLNAi4fn7g8Ah2brOnUhrZXEq6ddp
YCYbPomfJt0aVWiQCgZmTexQM1If8ZAESUx1FkUj7BpHfWe2ivonKUQYbLrUoN14/Rdd2COadBzH
tFVhz9vl9CQ5qtIT+Q8NiAAr2TmRNj4jMDXuKT7ov1WNqtH18RYnd14AHgXNsSzgzkIViz0Zt3jg
tNQ6jiWy0WgHI+XUP4jYosNd6gDzD3ZZWcOHivL2CxabXXVji4r5alhsUYJZnn7WXyMQWwTvdZtg
G1MH9TEYkvGuwacOdVB1+OyE1QcifgMtreBxNq/9lc4NG3JgnceppGZu4Z56wC8JhXGaO8NKAoRC
GViz//gdKku+1UcrL7DC51GX8hDqCXCQlDIjuNkf1xdx+dFs8mY+GIqQBm8M9dXTj1YbCBqSuid3
BT8dyxvLRMFGho+8gXKt4VnwdH28xVti2bZlOCb8aFXQEXe0xbEORBVIBMGVO9t2OhWmJxXogWZj
6UN4WyXpyAt+Y1/O/8q3n8m2SUl5t3XmqamatTi5FgQFCv524xqNWhwkZW98P0ZEixqjXltmOWwR
XMxvbI7Fk808bWmSDGiWMGc5x8XmxDJvTMF8YkpgS5v2YQpFzXy0Enomh1ItqnGH6pei3A21VjR0
7QE3rKOW9s+NyevnP8RR0R0RPKimTeiw+MCZCr6ngvjlYu+j9vc024LmKQVTnvJ8W2391Wg1C25v
S9Vvo/so9aSIrTXD+CK70KzvG7qu6mfKuyZVEqSE1fBbr8+WOSB6kd38EIH0i59KZDm8jUpzzflZ
G6hvbjVw+1w8QVupTwXKrQFpbAleDlULlOzBRjcBYVoxhrhFh32hqXc1+kC4+6TGQON0jHJlTkRD
NXT7Nm07TBxDIPZryFKK/6L3qDO/RgDsk4/E12gSDv0wtGKFiQTa3Nf37NkZIUF3TF1Hr4acTljz
Er/JQQSYPTwRwClZdUaHNPZ6a0WLEUkcMRW/KKzYNz7avDlOdywDckI0/rD5cvPF82bAuIa/jR9Z
6qr90HxCMLd4xhjVvzHK2ZPGEWMYcmvBoeClXcyrQMIlAnSeugA28HKmcnhXGTpuLUanY/lciDsl
RWgRE/AA7hOeJUmR1msZjPGNAHN5k/NDyCtNMDIaJRjHWFwKQ6wjeolFgOs7Rv9qlEm4y/CmdjPc
+DpU5mcdyDAvXFLe8sYiXDgegtKURblAklwsl1pDnS8vQg3fEOiFayvLwscULaNtP+/CAWLHHZgf
iVkkJsQJJZmP17fWhS9NUqOzrwjrDf3vE/PmSwdpLaYxBU3pZxqwVzCh6S8lTMP372ABsE3lmQTH
q1qLWKHr81biRs6XnqAnIm86WA+67Y3mzo96/wtwfhwArs/swqHhi0q0EomZEI9ZbK6oDoYiSIPA
rQ1scYyuPsIgBFbfgi4zBZ4Y14e7tJnRYNZUUOD8wXY+PTOVGo8NLbHA7a2EZ3SIK+43j8tjGOId
Ug9YpSQFOhtjVNz7Hi2C0W60R7Uqf17/IWdRAZuZEjl1J2nNZeBlWNIZAwiCyk9dZFQF/uqDHGwX
ss4QfzUwLJ1WJb5V+vehBrm3JoMS4cbKqRivJttU/F+xHNTi0WsFkqvItVSTpaxob5j6ptIcX+ir
nFgycqNw6osPE7Ck7rHUJHR/R0XoqF6nXuvohzwzKlA4wGoR6Lw+wbMXnMdUp9RO6EkorBuL1B+l
SEykBdUYG8T671kxdt90HRKvgIcwALw+2LL+wzvKavKHCY6Yysoy8QDZkNkhjwTKeYme7QK0hX7C
80QqO7ZH68ClJklJMeGcdgLsQDm7c3UvBZY8yT3/aPYsAMR4a2nX4QOu2Vqxw8hX/IyIYbUbW/DC
jicno+4uOWEWZcDFDhxzFWJvHbroYU46YG38ag1f1q/mJOz8oaGz8ef66ly4Ny1WhWUhBdTFcs8P
ViSotyux249Ot8FbyAQWK0M34hrbFbqo72vdx+uw8KPX6yOfbQJMwXW0VLm2eaDovJzOtU40nJnK
kH1oYTULlUf4KejPNjymQL0frg924ZIkwDdJvqD56ZRXTwfTTRgBWlFipafbw10DyXKtjfH/4hHi
nqJ9JA1hkVgtovkel4cuhPXs1lNMSROUMwBSVVMw8kRYCTWFFtehETCcl6Tb6xO89B0JzVRL5b6c
K9anE5wA5ziNkUcujkIJNTyR7xt0hzeBzfBpDXMVjpSx9sXU76+PfB4b03eY72k2LO+DtjjMANn1
vnXi2G1sI5ePgUINaIszSvAsfEFnd8CuEX+LfPDev3XnWGp+78nyIe+cTrkqDH2sFC9yCzxetnFf
KKsRSPv9METW7wEfOuww/BxiCwXX4sabf7Z552o5FXqVbiFVNX3+HG8eXfDjfmi3k3AtmHTrnL/r
0yQ89AAjNb2RXp2tLxkOLUmNXiCT5IieDmUC7MgoEgkXT2cBDQ9jJwnufOVb9bAd0d+j76um772I
WNR5VF4hQP7EraeDVgmY/VHVpZsg4HEkzULKCmOgVTY14b6hAXJjPc/fXp4EEh3LpoimWjwNpwMK
mWKgE6cmTx78AeiROIhH0Z/SwosAC5NxlYUpsy8yFNwD6B7QHcUuHxCueedunp8mTVJ7oFPAtlps
KsOKYsPzPcOtm9LZ1w3wTrQpso1RSX0FXFd9ySCp3Zj92eGdB+Wdms8PQzqL1Q49dDEH1dPdpI6s
AARvO4GY6YnXVw6hu4vKIZLU0kzloQK/+t7IjtHpVxJpCMIf7uLTpTdUreJ2j0xkl+jGf6kkDgJI
gOT5B4BZMUIZfg3h4P3LTBPI4o6kk0d97nTMScHHMfU7gjmsw2CllNHWU3Ln0cbxZO/Pem+gYtPo
xq6+cGqdOZKk3WUIja+7GFWjy9H7jeGOaqqrSFLVNepOvkdFVgsA016f47xVTlKweV3RhOQI8Zjz
/JyOliayjRQlM1yj4GZoApmt6dxruzAYf+goGrrXh7s0OfIAwkUCDx70xc5tobOFKEDpqEaM6boR
IWZ5KqCWDImCGynHpf0611Z1QbhMpLwIzEut7CeDLoubtFhFqHrrHBQku3eZzPS7Btz7axNq2oby
JeqI12epXZymze1EzkXCuWxkVOgfICIbOK6O+npqA3GeinyNPM5QrUq4Jd7WCcGibfHbUDHYxcDX
wCrCd0aH+lejWwj1e9D2V/yzEUKZaO2N6m7KEJ54BWLhiRuYgEubQCKmwO1GjZVr/HQTeI3n+VUI
I3iyQSJ2IECRy5DpIYtIacYgVm6sz1mgw6ab4RNsONImRy5ymAkkflGOPgrjadP8wtSx2sNKTT9c
/wqXPoJtqZptgVVkJyy2ttHYQ6mqleE2edk847KUHpsGiaewnowbd+P5UFQvNJ0iJSE8Ac5iQtgT
mArSFJIAtVPXXtCIbVsaCD6HnX7jIpy37emBnQslKtRjW7POgS+xb9YVlEAJft8Gc+WjhSxF2HwG
Jd7tPCLwLXB6bzPqBSQZFWWW64t6/tAzvKRBDvYIaPLfnf8mptBRXEJ4InPcMbCn+6QwHuICtVtK
bB529GAPRYCMwPUxz08yYwIvkuxRImN7ETaiyIgp4DiLVlCqe1KnAS0z2euYNMrsg5njtVz3HSzs
XPl5feDzfTrHTuycuSM5g41Oz0Vt90VZAglyrSi1jIfCqFFJRzO5jD9fH+jS/pmz+TmpooywxFN0
itmVo859ESAS4eLfXdyHVvBaqSzt9ZEubR+W0ZirtnzAZZ4ZB40ajsK33SKoFGBsVoMlZVhFR63v
0Y2Ls7L7FCcy/da3avTb5G38dP0HXFrTOYigQGMJkoDFC0DuWihKOlou8lHTo4dGIG5G5Pvvv2PI
1wgPbU4K3Zol4qiLpKFIhBNcM4iiDnnTprT3MeXFd98yjMP7CSaPojNNktM9Qvl2sqdC4m4J1vS7
NKbsCJ+oIodTf11fuQvHgGDXtgTov/k/8yZ6c/SkERiAqB3THYpR2Xqqlu6ocQ/rritx2AaARoyN
9bJJq/TGN7s0MqEfV44ldT7e/NffjEyfZ8aIc+fAG0+/oZsUbZysgerBe4pubSTTPdp+7QZg2a3m
04WTQW2S9hcNSRAYy5ORhx2k0qCVbuBkcLEUultjk8SbtrfD/fX1PX8FCbccmJ5cNioFlcV7EURK
95d86UIgpo3ljWF/SA2KKtSJEVxRsAu8PuCFu5Rp2TSIeHf5n+WyKihTFUXE9aL5CCp35l1rOgic
hDo2in1ebSTaH9eHvDRHySWjsVXZRaZ++iXJG/oScTbddTqEtn1QtEdDQGBQZW4gNBM7N66bS58P
nANlSoscFAzN6XjIYk/qqJe6qxsCiAG/CCWyCVeS3n7/XU1XlmRXpyJ1XtYIm3EoC7XT3Sk3nS9a
F3Qb2xzyG6f90klA78OkKMSVIpc9NlFrKAEiweIWJRLKpZMqnzEEyDZ+l4NwN2tRr5Fj/B5K7524
TS4W6hC6tG3AfgZwv0WMhoZ9jEsfgboG+DdbwYW1Pte580VoAK2NAXJENadl794ugnAQzcw5SdCt
+TJ/e/DzRgZFF1MDpWC1b/zY3xhO7r20KJNsSgia4Y3I8ML+FEgiUrl3+JCAj04HRKIAFndPktk1
tYHJddjdiUx4d7gT0Wo369fr8ztDX8yritorCSVqwED+FudBjarRDJ1Wd1H2adamH6FzA95wE/Y9
3ISB2GDVhTqqG50hSRW66iGfmT49vV/0HYK6v7HgF55nQYGBJhGPF8dz8ZUH3BbH3Op1F1/bmq65
jcH7CkwKPFULc8hD1TvFrobMcCiBYz3ZVpTsri/JhRNLzjkjURDPAVU3f6E3n9zwJtsL20rgh9N7
+5BuujuUVb0Nyty/MdkL95+ugV6l5WgDfBGLpxMNQR2V0la4UWqrR5gmyKK2rfU5j6bw9yij8aHR
O/XGLX9hhUGOAwAgI5hv3cWl2zim7ORgGm6mouaLrLjTTphDIOSySkpsZVcduoIf/AbtmzUC7fIo
jT5ob8x8PjeLIJ73FByPST+Ms7z4zOhPRij3kQCNWC5+C+ve+zR1gZjef5rAzZiUW+c2PUozp98y
T3pk+HJNdzVP0ndpETXNi1pAz4eWp2d0et+/dxxuX5AqfE2uqtPxsCnucZCl+1UpWvprUAzLxURe
+ZDDP7jxdl7YpnOjX8zZPaHkEhmKhJ+vVEZiuCqV2zWKrwPulQ0iyr4IEDC/Pq8LtxLBBxCcOQUB
QT9/zjdnwomjqdMLXs0UtPqL05HVrSABYrWkY+SA16tjezeGvDA/Nic5FoeQN225TaHFRDxntnAh
cKn3VW4WFPtqJPwsNE6vz+7CiaCUaVKd/p/Ww2KX1CHObl7k4fWkzRgdE/mNfuVjDb6BPgfPW++G
b4reW7seYQNSzNF8uv4DLtwDEOVsmm2cBiCYi0t4DBOZhV4BvzLoJwWOvD5D31C+QXtDDBoiRSB3
4jXsLLu8cUIulHS5beE5gbwmKSKjPf20EJnLusyDhDDIlCNcQQ+1OdXCgmnCQBsHL8VGpC8M4g+9
0KJ1Z+PnbU+B/dtopLW9vg4XbgVaqaS4QJ3Z2H/pJ2+2WTwoKlm1Gh8nJdZ+szPSdZFE5vuD+bej
LCupHXJELRL58dFUI28jnMHA+wNp6MZO88/SdJ6msKjcNsxugbkvfWYeFslJosMFF+R0qY0MIKcD
c/3YwwszjmOFlsOL45vaM03L5HszqGgBSi2Rw42g7cJZmps/lEtI5BHcWrwzUaMIC3XK6IgORHWw
s1rso0jDuMIPb73ffxtJi5vdtv9GuraEI7QMYJqev6Zjd3GUVWLgqAKqFeueME0xuWiLtinusPBr
vZ2PVyTmvkMG1vtQlrCOJ/yjoRXdeM7Pry5wk3R/5pq94JpcPOcEPfHkjWl6jIj7S3xCqzFcq8R8
n8bC7B/bJrtF9Tlf7Rm6zWUJW2PGsy+uE6hRvqkqEb60wZDus0QNt6WZ1hspjFuxyvmO0k2H8sxM
xgJH7Sw+LD6tDVZDcNsiq6x/BFqYIefJEUXWJ2sgngci3aijg3Ti9YN6YYozkJAXHDwP9JnFpdFZ
RRthJuu5A6p0FS9plT60YZDl6yKOadlfH+0856BSQzuYvavBrl2OpkNcxXsEdC3qtvaHBD20rVe0
GMbg9I2E7ti2zVoUM1idcrf38/rg5/uHdt7MSGC+kurC4m7OoXfIHhNK1wxTKnxJO64qs+gg2lvO
KvHD8kYIcX4HztkNnX5KjLwGZ/RGPUXDDmcet/FKiqhmIvY9KJbt9Vmdf0CeVovC8BwHwmBanIpe
CnR8MTJ3R4Lqj3ltTx8UiORu0mTOrZTm0lg8ayplG0rdRPan154MZVKAdxpdhIZmYEeKFjUS4JCV
41vF2QtDkTjNkHkOE1ivRfwVYWff9IiKu2Mrwx8YbiUfs0hJNso0RTc25eWhkNSjEwjudHnPYctR
qChedfAw8uEjsiLZQeRGtkVb/Bb++cIWhCcxQ04IYuem5+kC2nWHYZ+T9m6H5NferpDQTsMezEeO
SuDUN+2Nqf2lQpze4SZt8xmQI2naI/14OiB0YjXoLa9zMRVMcdy0zfBuDAbvOTdK85taedreD8Yu
WlUppRPL5x3bFKnoDyLBcYarvMCPFufd63v2/LIzuXDIXAAjUYNbVsLSCoM4EWF7heAB0hpi9Ley
9WI3QFAGNY5hj0DoOxlfFB0gEIJeplA8X+fLgL5NjT5LUOd0dVR8vyogmj8PZYB8JpIQO63Gse76
HC/sqjk0AEAA18vi2lmsvDOgr5OGrVsjFu1miCLfUeOfDlLW2v5/MRSEGIAL5Np06U6HCrV26IJE
a1zEuhLSbd+70xXf2AUkZjfaa5dmxTVjzGWUuba42E/YcLeoX0WNO3Rh/dFWNGdPwKu9UOiwbyzg
hU0iKURTOCEnkuay6RmitFGopWxctRyQnVcq59BLbFVlEPUPVTkiWDXl70+pKbjxtYihQbmQcZ4u
pe/UlS1TtXLzfgJuskHzxAOKluDdmOJRHaC4jAvaEOxp3SOIlTt64v1CnaWob7R8L9wUxF68yxqg
RCoTi3igbRO8jqscDDgqv+OnBs+D4C6rShTpSHIUhFBbw0vW795Its7FNIOaGHf5PMt6pNAwGbUr
9XTYj3hv7UKUYA6GgnrS9aEuzW9eYtJQh+jSWTxbWHMNMeZRROez6o6nOr+yKfS24O5GdAyUbnd9
uPPAw6TrxetIU4oO+hJNK9qOtDEwK9fh5CPJD819xDTjUGT5J0yGwkM9+3Wh8VPfOJsX50kYQAJM
EeEMeIFiYTYqOPS6Q22GL8h7JF97y/Q3SDDM2opFtb0+0cV4QDz/VrvgDcyBx1kcOWG3Ogxlpx9L
1Aa/ZUpU/JTkq0+jyH6gQFrcyEcWMQ7D6fBVASibdNupjC9uuSyuLZzmjelomkZ37NGLeOgbq7zx
9c4npYNcRPRh5hST3S4uuLwt4AvHBW5loxkDkR3VECcIs/k4hCOiLHz6d68iA1JJJcyhwAbo4vQa
iEaUDpxJdEejn0YyuULD+gYvkD3ABX+XVbl1C2exuO3mheTLAZShtoW63fLiGcZsynFTH44yoNO/
Rpt6WKGCGWJsnTbjo4rW3qYbnfjGyi7u83nYmXQP8opvSNVicd8pKEkKHyL0sTanDqksVGhp7v5p
JucWOufCSBYzpHLHeTcoVZ8uacP2j7ME/1DTowSFFqUjNqaRRDGyLkF149T9rbe+iXvmefG/8JZA
BvMBlxRRtWgHq0n85uhFirdpxYRCqYJOlva11WVTrQRc42Zl92PwrWuMLl81Tms4NMeFh6SUTgvo
xU/Ssjtg/NWVG6M1Y8DTQvkiMabKt2ljtvgiN9DHLA3dsWJVVZpxL5GwsVYYO+DjiaJT+4+RWWq8
phSSf6IRjeGQaowj+mlQQdO9J1HnvXEez1eZaMrmbSa4JOCRi7BZVbXB1MpKPaJ91+zxbLZXHcYz
Hwja+xux5fmhpDsFh486CrEzifnpB63qTjPHbByOuez+YDce33u9b/wNcqKViRfoz+s32/nU6CXM
xJe/+T9X2+l4nlp0vRX09PYSYfzBzanY4h5ZDrtRYnx2Y3Lzv+x0/zAYbTFeKChhbKbTweSoeyE6
o8bRBHGzQRGQ6I1jfzQR4AQL2Y3RDo51BUNBJNNex3PrRvJ4vrpINtDI+Zv9gLWdV+NNAS0NURgZ
EU84Gr6NSHbbGgUqSmL6ZVuV+WjgueDdmPKl9YXYRqpA/cEmbTgd0UEgOUFmxzp6ZYurKKSEO5/W
NGLr4XTj1jm/7OANATOg4gAzHwTF6VC+2aGAqqFnqnsxlgb0bg+tMUTrsiD9UCElfLcVpAGu75+/
PMW33xSA3Mw6BY3I4UABYV7yN0uKRq7n2yjhH0E64s1d9hILjg68zbStdGUq7qm8y68BGp04G+de
Oe0LZCKNNZArjF3C0ShQS55yW/+AhqTcFSpR0SpxOil2ON2G6j7BuKPbXv/Vy30w/2gCUWjjJlBv
6LOnP1qkRILY+FTHMEOo/BOKzTYKx2Vq/1MEQVF87FHaTW7shPMxwaASe/8FSEiSl9MxJ3swu84a
y2OIN+E/QNvxTFOwLHhwoqitd47Xjd/fO8tZ8YXZqdwmM9LwdEQ54FMwYlhwrHD6eBD1pB5AjVRY
saotjTT9VhqzCAdn8QBKUNxZQBbAii6RO3zPTuTInB0R2RyR4MJmuNn4tp56GAjASFpZdGpfralQ
1j0qm1/ePVtiUKJBumVzLX5xtrEUU5Oy18pj0iPPue2QT7PXTosBzwOKjuo2QoPQu3v3mNDgKR0T
1Yi5+XO6wrP4SOpJE0rXmOSfw0GUYKMa0JGmVqefQlupn64PuLxOeCMlNXCgUfTTKS4uNm6Nc71X
CGU8VqVeH5LEmXaV4/sbTGyn/fWhzvcrZAgyFm4ShJHIJ07nhmGpqMnZhiOcVH1bGka+zmcDeT/z
f044e92gPl6aGSEMowFdBEa0ePhyvQaxh27/MaP5iL9UoWSzV5/RfDeL8L2NT9Rp5nADTQV2Cgup
LzZL54whpnoYbM3GqeAj0y+9WhUb9NeL+7hrjRvEnb9V9Le3JOMBViDAAVbDE/T/OTvTHTeOpF1f
UQG1L3+LO1tstVuSZelPwWNZte97Xf33ZGtwRkwSLPQZYOwZCFCwco2MeBe5SuqSLoxKONaHUhuj
Aj0vw8ufu971Or8vMuRxMz2uDlMFsxdvo8LAU3FqsdGayPt/9pEKBg70BZyYsZ3KF1dL3a+10tCp
DWg+f1JbTyk2Ra5MDXZIk+pukO3Idii6KhoWXUq/CwsDG55kaIpoM4f0NjaRg5/e4xUjX+9vHwlG
QmB5DIC10glHSgd3fqibw4gM9nPYJtGxV9V6b2gmvscu9IcJpamjhsT4wfGCeeWAvQ7Pq17050hQ
bWTm6Gmo0v1XaBkOPTjZ7+fJTo+BnuvnWRmTndGMZYcgiFJRC4+LA/YL1bcwVdfQWlKr8NcPAHhL
ux4JMRgQ0hJ2rNoLU4rle4Pq1L7QZ3eTaIv6GgG13CJHsVwm3bU+dno+nBqtDXc1bgvbBHnzlUv5
+iD+9UMgQbwhtYEdO1LSgVNjr3iLqyLZEryZEuW08EIADD0GmOeg0uqXunfCvRKq5sqpIf7q/y10
jgqOfS4b1AXIYallS2OwoIKCXmykH1Lo4J/TYAk+CAnKlam+PizeolBO4XKj5CuAeNIxmMXlovbm
YhxcesFPEIa1V23Wm62XBPH+8aK+Pgb/Gwr6qkD30ijzpEUdeIVROtijHmKn1z/i18Xl1WjTtyCc
cNFYgrWE6ubTqCjz0BB0KQfGsMwpcZWhw/XY1Q5xMTgHV43hLNWZgpwxSdPjT5NOJb6NbqvA1zgg
QGgLyBkj7u22DVFTB1zfdS9Lj++Lpriub89UsNUu+ZHmUXXifTx9gX+6YBkUuRfVjdPPNiKs6EZX
7YF1GJ0jo3S36Jfa59lGdkZ3kvg5jnLldcEjexePoGmAKtuHIXTzc/LG8R3daVfYfb3SvJZq8//9
JoPDgINIPIqlU0CzWpxyzF4/oJacf+J2Tjbu4ixHI8WxrkmwZVXNYjjqQ6MgeIwnfFbYzV7TFUyW
jXnY4bnSvOvV8esnCVUloWHAG0AeZgw8NGBKmn5wjdT6CADmD7yw5mNT0Fkvy+Xn41mVN7+YVPID
LrU3nJgpbf4SOVfQVIZxgKXmfU496sisAfjAaqseqsVEaXkczW8Jvry7d0eGzUICSEOAurn8TE4j
8rNwBgdYsTXPEdqveEZGge841fxJxevuKWoX/RQoiGe9NzLVXAoh6Ldw3kF6v85VDCtovDicw2MG
cHCrdf2wNxKYlKWJH6XnNuUuy3JkE3pjDRtzczyAk/f4XIFmsnhUSKM9VMgpOzP3zYLVhl+VToke
rRFdUpf8jNqosjLGUjwadwK+KvIWejycflK8bMJ3yQyr6dgbldtV+xG7Z5WSRAdoEtzJtNBtzl1K
LI8H+Das0HMkv2fpkMTIKJjGiQG32I12zANDgYQLYQrtmh9mPU77GG+dlXxJusr5SsJRAOFT0Y+k
Wng9n3OKpJ4JsucIG6zZtp4jzOcHA4G/OPpuKV53TCe8SBlp1c+Z7ZW0XtpCb+Ep2bu/9GL4H9fh
bTg6PQrD+jHjPj/3qYOcSoyMbl0lH+O8U3dZnH5zWRX7x6MsUurfLk8Rlxc8dRFb4MvB5F3HDQs1
9trQ1I5ZHcRfXdi5GzMdw5eq7vTDYpDdAZPMV8b6blBKo/SfBNtCPp30mIaE6+X6cYIDvVdyTNJQ
XVmOZhshkMFDblt32hrR+84EAzZhu/A+hbAvo/PCOcKJNTf1Y7S04QF2aOAnmlYfjAS/RZtn1cYL
+vaIzZ21pfyv/3w80LfLmcI6UmFEh2UIvv56oEda7nq8ONYRDM60y3oLA1FnTA4ulkL+okbvo2xS
xqMGDJgAKhudEsQCpImdY91Ixzq1j4k7uRsbG47naMxrbNVr+n4r1/q9j3M9VhA1S3A2ckWmxbJE
WYbePqas4SOyGs2zPlq4TY3m+GfOxllJ+d5G63rZcvIJfSdAzdwp8mOqLpcJReHYOS7VDOY9MRaM
2Mf8k14GoiasGYcmsouDnpkQ7PBMOszcgX7Cm/Uw5PhVJoE+vLYJ4ja8EcoXxGnzl86ZtWOladEG
PlQebxqVlAjnBQzWHi8FKd8SU8PLjCcZ/wbfKEM3Ka7inxwkKGhoY/5iIXO+MTRwEXWDuOrjULfH
Cse2AJEDt6VTL7d1lgGdwtYZ7CM+LMnR0zP8liJUxUdsHA5xlisbZFvdfYx/w//HRyJayBWFCrdQ
Crhe73bLDRm5pXMEwG79tXj8AKThagdXPU37/Pgr7yw/8/dY0t6qaJqj+tI5+CRpKLY4OI7MTm+f
bXPQNo05OMfH8SSIPpuLhvkvrjBJh0Gp4vrj4qXq7aBzkZxHm/4VA7wXvEHSrd5G3Wf0QqMftZc8
6X1lnYas91CtRHKeRCXcdqmypjp+s5pgJgBsI2/ntkSOTwzOb9VQZ0CYQ60U94hnLzpmzWCd0ZK8
RDjufnr82beRSHJFBx/AB7xAGQlhJ2ScCtkt6bnX4L62KLuxcvRTnOr2yrqVZ1ToxbGzOaiRq+ZW
lj6qx062rAtPO+l2nT8VXfS34lY/4mzKX7VcXVM6lj9MtOlIYQWshmopWKXrIYRnUTsh7o+nusRl
p2m95AMmE+QbQ75G6JKvPkLxSODKEzxVuoTSsTw0cwPUn4URqy0+i3NnizWxbPIu0HbRbPwH8URn
5YFyZzAZRdAHovQsiCzXn2cJPTckUq0TtmeYPrWltoXbjY+23cSYeVFle7xO5ENHfCNCAaRt3Hjw
q6SEscW8Iyl4lZxCt623vYZphjq1+MRi727/MyigAnHF9JZN1gxs1cfBxV/++83wKzixdbF04HRf
f6waFE4/TJZ1qvNa/WZUlbrtgwZ20uMw9+aRqgOPDnBt/Ec6cnAJsXp8kKwThDllb8/zF0OZsh20
w/CExVl4qUOnPjyOeW8e6XsIboZYqTKt0waBUHVpbJ8Sww2fAPENfyQ2piwMT7nR81H9z+N4d7YF
T+n/F0+uQ5hFpdsplaRTOZVf1GYcPsz4n/47xI5brCyZe6F4ZhBMnGAsm+tZQ2V9qvG0xGoSI5BT
1pX5s8NFhfVy666cYvdG0aOhzOuE9yqNpOtQiToWgQsE4OQGQ4rUp5AQrOMsJW8A4OEP6NCtpLv3
Po67HrAVhSpqOtJVmIetaWRqZJ8A5TYHDhrl0uuBdUo1V3t3KFRBRN8F4gTPe5m+NM9GbyXIfJ7Q
mPyRZcb8rCZQmKqgmlaG8faj6AmIvIJGnJB9kz6qH0a3LZ3eOdE9iD5iNGEAGUd7MrLBwzxeh7d7
jVDUn8St+wZkv56xtE/KOQiFgZPen+1MqFa4Y7cxRxdNAadXj0Zkr0n83q4S+jooM0HHEjgOmfcw
9wvkUHcJTl3Y6JhohvFZbbR6p+qteajwSFrZ27fHlgeQGWATjxMKY3IvIg+GCWfkMDxzl9rbuWjC
F8dMjZWykCQCQrmAHj+9I1JnuqeUbKTrx9DCzJrNKYSx6eUHJ8taLNKy4TVW5tkfk3x4rmpaBk4S
RK81DkgbUtQx2oAiw8WUf/htO+jHARQbvUt9cFZm+k0e6fr05veRIAMmBUdzA9Q3hymzmkxTTomN
TV8LQOAHNJzhQ9OPf2al0p6UzMZ7vKOpbHSVg/l14R0sq2iFK7J+HtDsPBZTah6RSzdO2pK+1NNS
f+BwCQE5usaG3mTzlwVrdAOZkYM7G4ydotjhzrYS+0eajPalwvVzh+L7eFHM0TkVUz4dh6r1tlaD
4smYrIqB3tlKNOuRqhUVJbateLn+lsGVdt6SqPfKqQnG6ZxFeLbMSWGdO16JKwN8P5TgCNAUoPUl
Xc0YC7amVc7KCTMu91nvGoxHwfKcw6FoVkLd7FpboB5oUkLcQNxBNnXJFnz2cHGMz87QRts4UfQT
vs6q70StcsJms9mZuJ6tZOY330dQQEk02wgoKB/XQ9krdNV1Y0rOgdG2h7i32oPhxsOhwLF6Zcfe
C0XJ0xUoepHuSKEcZc71yEZFTelKCAGTPV1GHcOtqc2LFbDuzWHEV/0eSrod+2zAtHRyk3OKVaHf
RFqxmyMDy0vV+U8Y0sB8fN5Kwo+cEiIe+mWQGYHrUpK6HkVvziF91Ij+DX1pbQqlxB01jaodpnBQ
LZwi/DBaoDyswnH2s2L0x8xTlu3clN1eT7Tio4dt5+c5HKrjgGPuscQo+70pLb8Q5UXelsJ2ikm4
/oWBU1RaYmTpmeM//5j01tdJ18JveJlVe8/MyhXJf4lC9WtEhIw1bxIKklRCr+MBtA/H2SRemA/F
PimW5jnBcm/XFpip6V5ZK9gsoaa8kLoV/mS2yZMNI29lyd37GXDQAWnB8QHvJ6P8dLdWcf9U0zMe
beGuVNQId61qWsznRU9jyC9Z4/1tt0PcUfHJl39wL6LB4lnjtKbde2f1c12hgWNR/ebIlpakEYe6
lVRueu5V8IZLqGKjXtT53mJ3r+SGcuGO1UijmTQCpV5enzLKounKISmhQ56rNNOfEdx3fEQNkl2k
OeNlCmp7g6hS/RLhTvAUhPCtHu+GO5tPuENxafK8Fkia66mfAo1eLk7k50Ibpr3bqtG5TNR2V6HS
9cmiqbkS7+4kUyDiSkDXHqaDtPumcQmWKh+y82BPBgsc271RX7raHz0bu94RS4vN0mdRuFmyXt+U
E3p7bMo1Guq9YUcWWvQ4SIFuhAWDqvEGWBjZ2UFF99MECGwfwl47m1n/J38yfjUUL9vYM3JOdgdB
YuX6uLfABAuWxE8w/mU6VLfU4RxUS3Y2+yygaITzbWtXWKUueBW/d4ZZwrz8qZSCoqWOcj3D1VAn
1TAh+Y2l3uyXozNSHsZlaUryz3ofp+XKp92UjyD7C5A1uESSMeiO0ulVaiqoWc1rz1PpuBsVG/t9
i0jorl1wm8eqzvGX3EhOau9lu8Ew+kNr1O4ftB+tr85grvVkbxYcqQf1SJYcm4ybTB5q/BftbFam
6Zg6GcpvNRCRY0ZTfcNSq/xQXfLnmHE4zdVgfqPNXx/ieE3WSt5llEJFnRJCLMOB4I1+PQdug0Pl
WLYLTSZvAhOOYaDllNETCqzT0+TUa+VxOTuhNM7lQYWAy4NnmZwoIChBslVY2tnDcX5rgn7fGnrT
YwSB9HrnYh2choW9cn5LhREgKlQlGGgUz9/qQNJHmnXQlQDfFVzJS+NcTE70onQqerdWT1u2Gyys
7t35jAj6WoH+bmS0AkCH03/nPXM9vNMUUh6aR+WDllrquQw99wBTsz0N5VA8NXqFx7qqRTxsYFA+
3lzSw4Zvhqgp1BfAxHOCysXupEa/ZKCbc2nBRW3TQQv2ydi8s0cporCpwAHyHOWZKFs+WK3Tdl6x
5JcJttYxUjsD59YpujStumxwUlVOj79KOp3e4lGvQDSSZqHKo+p6PHPwPmNozfklc7Erta0mPDZT
hxzLoq+1e++EgmtLTQSmK0A8GWNU5wjO5JmbX3jlMk9VGTiOn4+pd/JqdJoef5d8FogPu4omLVEA
0ovS5nCHaYQYzgaVLaFrZWe08ctPJPLGCzd0/bkyG++CdLLho6ihreSf0lnw6zdwHPP8Q9cPcN71
4I55aqZZ5OSXsjHzcJun+bzBz8f41BjmE2ZE+Sq7UnzVb8/OXxEFaoJrXpQzpOmcOz7ZmRljK1zm
p9SaL/B9vJ9Fr9TnHh7jH4g79ccq8b52nhOom9Ci0tGMY8GPQ9h+ZQ6ks+nXr+GJznsQgXGuiOvv
74W8KtITxSVdLIXOb5PZm6Fukda18W2euoTZyPXwoI9OvlECXK19bQ7qC5BiDMwjM9mWaB+ewsq1
/+zLqH5yugmnqAAN1d3KTxWPHHngcKITNVA2A8Wg65/ajRptc0UtLsMAkTjtEs1PzNDeIIqvfogV
MpUOfNz32m3NL22ZGLvQHdxh5Yi5N17iiQkvTJS8ZLuDTGTLLmLoF2SqFhARozXQPLerg1UPqR+g
teA7evrOfvLbLHFbwbUBfMhTSVqlgZI7g5szS2FqOM8AV/8qJr0E5DIvuwEk6aY0o3/LGnfNpRmW
lX1671D4PbjYQr+VDMagntwwbItLRSPvuSu1fNuki32O9erb4ym+txlJvzA9RImEgrp0c7iVEkRl
NReXuQ6K7wCS0x22SSM1IC5qrFiWNXW926sK3QSQdvS0NAGukT6tsZOqp/BTXJq4rj5iux5uMYDp
D+PcvXhKEO+YkOnzwEyvnOn3lhFYF6iFKo8rOjTXY6oa49yqiVdcFCWJD7FaYzo3pujd5070pDpp
iHURqJDHw3s3KABkjJ0BV6M6dR20SVN6IDgtXyK0qz8ltlN9MEL4oE6TW/vADJs/4srOD4+DyrDR
t7XL+4JHpFC85968jlpmahCmU8XyiTITN1FbPXJzzbu2TtrXVrN+wm63n91W+VojcHaJe6+hiGwb
7xPLIAcTGm6CGSsSI9GDu/4dASYvbmfXxSXPPG1vznb/Ay91OtNjFn+fPCv4gJLEuDLPbxMpHVqi
JAWUk+AoR0oTDSjBTeeZMr/ezOEZXRvlU91bS7t1k+mLMatqtwlrdfkbZ25rD/AoOjixNzMlZXkK
grLa0+yNPjBxa3WeO4sBs0fKv1z0vETkRLyyaaz2dh5d6OVgj9W789axGsR0m8DYzJobHOY5e58N
AXMgLhnSUbYbSJGb5meAQTkai0l8aYcI2fQASLWv9iW66SQD+fMw9vF/SHDslVm4+VbCvhlokBqy
2WXfhSo0FStByOiSdZr2M0PJ4wRcJT1nBS6O4lAzpnktF5ViAkNA0onqCYuN1gqs8OvlVk1taoz4
zX+sjCGOD03gjm7mg6otrXJDO8/pXtSg61H107vZfl/JiuCitot0FrgnmLqy6k2y4LCVpU7/sayX
8ol33J9UuGAv4ULm50k6rVyK0rkNFJLHJU0gcB+CCya7xPbVYFulaXWv/PfQ9PAjRyvttnVm60ew
i8bL4yPFY+h+21OEA4oPEFPwcEj0ZYvGpnTMwjNG81WddKiuOi+YPFnUnZ0bC4niPO1GtUH5JsqK
D2k5Kp8eh5cujf+GZ0nxkhfXlLSlwRAYZmfE5mtrLMkOIdEB/6xGBQ45e9tk0j9bo2tvJqrO28eB
xV98+93/CyxlAUYbGl0UVuarm6Tlth3d7o9E193Pj6PIC/fX6MKJYaOgpiKXH8PFns26as3XxEuV
v5oBKqPCS3M/Y0x+LOvMe8obY1j5tNsVxJQihE6FAn0sULbXu6Xx2jRUw8V8Xbpy3GNzam/tDkQz
ZouWn3vBGuZDvpXeJpGjD2AX/TbhmXcdMIuduLAX23yth6rfFJpdb9wcGVrVKOctdKFwbydNss/6
yv2Mg4XQ9VabP+rsndLpfDOXMVtVGHtq1Hzl1ZS27qylcWK9RnZY7Ky+js96C48bawdvpdp3Z5BR
j4G/IrRMSD6km9gOsxo02Gi9TkP/UjuDdjZCy/qeDSlIKWeq18i+d1YSjR/KqLxaQbzKuIVCb71g
aXrrFcXi8FjkvfeTC0DZjq0X7QJsADa5Ya5xJ+7sTjQRXeiPyAAJYMj1xCa4GySp3tuvbpcDKPWS
7uRNPYSjsjMvSwCfIi3LV1OdVqXF5bteTCXVetJIUVQSaLvr0MGIJ2GPgeJrNUOBzeyaFq5ZRAhV
6O5+DtRxW6ZhvLOcuN/SKu/3JRggDITT4GPQJfYuKir12IbNGnD9eh5Y4W+uzoLjJl54PEyuf5eW
pFFErcb+IYgS3hPFzkx/wnGxqb1tYBgAfgf8UoY/8x57d31l0Ym//H+H1ltwwsKKBvcEzUSGr0Wj
QXW1T5wfU+XE+zRugjODGG1T21mjP1/fC79CvRk4UDqnfi/X2cyEjMU1JvfHDEztkDlasx/1bD56
do/0guLA7PdSVf3iDmnqJ82YvevWpSRKcKFPhK4p2BIYUtfjbGXa1FPeTv4tJwgjR8/tQvWlraPB
/prWkTYGuHYN5ZouklThFWEpLmIFRNWWWx+FqOuwelwXc4c0+r/I4iow5LzITncokdv1ycmaami3
AIjU/pMB3dB9AQaqJs9zm0etb+oBkHcEJIJdF/CCXkm7rs8bfhHSnTRkSUF4tFJhkVIgMi4ge3as
/gtKEnqNmabaPgkQTt9abV7/5eLVu0bBl1cbsGCsegVGROCub8CS+JcH5YAr80/KHe0unKfxC8aH
k6/lefTjPfckJXMRSiQiTDpXlpxURl3PhkNR6Cdkvdj4kHg9WDfoTW72WdMT52UeIi/w2WuO9a7L
ksikk5CRwSPzeOSElc4ZatvoJHpTgl3B4PRPsVsYh7kdKZDFjq0ckRwo2nfuYkE3MsQ2hn4sQO3S
VA5BoSu5F5Uh24g2uxJ21qYKOdV7tQwPjwf2+gTn8xCjEUc3tQ66fmyq6/WscIY5Slc3oZ9YdoDF
YU5fPytHf660+OO4OOZHBV84H4mx/Pg49M3yAWIrynLC9IICshy6WQbqhBgihf5iuvMzhjTBLufN
8lGvaQK+M5aA5+PKRgLCVUyx+/oz21jpAbUUqLklfZB8t+uosn3QYv2HfGm9diVFv/kyvN+olkKM
QsqMf0oJVqolFM1xrUdyk7e6A8oIT/U2yTzPH7mkVqLdTCGvH3o7SCZxNBnc/9ffpi5muIR6Zke+
GprqSLSWpl1jRYFJ/yOzUgHmhZXgWXN5MWbT/evx2EqlZdYQI/tLuYFqIT1d8/oHjFRuM2MwkLOm
C6KrmMwZybytxtzNzuXkJdm2KcNk3mlq4/6IXDfI/bTz1L+6ru3WLEvlY5BXNmxsqHq0GAEbybWe
iGx5cbzRifzeMeJDr2fdU1dWA1PuFAe1WNakGG5Gn+4i1SywTRC3OB+kDaQPfThRmISsUIxd+0on
td+juK34ZpYFpwgD3D9C2xi3COAuKxtITjWwNUJsCZqPwOlRH5UWdelNDr7MA6GRss+/YXn7Wteh
8aUsVLrHjj6f0ijOVg6MNxmg33IMnYMJyVbYsirlUXB70g04BDGXUGmokW+Sw7efVGE2vm2mfC42
/H/zs2FHU3mcskn/Znd5/Acqm33xt41l0IcWJc/Rt8p0/mKpqNL5k5PP2M8khfkXoD3roqG489L0
EaT1OLRG5YBapjN95zQcP3QqlONNR/LWvDh6mK5ZmkvPFGGnwikouj58Hx1jWfsxQf8TdlQ1nK3G
DHCGTNJsg6f84mzmsTMjv236kmsudp+dIF8mlIzz8D9po6TfJy1tV+7z6zNE/BjSQ3JV2l88Dm/y
yGjODL2FKIsgfk2lNAqH5dkb0no+qK0GB/3xHr5exf+N9na5Ai4Vom/XW3iImgQUTK2eNbLkzk/S
eBi33dIaX+bCaz97dhBzTE9Jum36tFrBtl6v47fgQH3on9IV4k3mSOuY1a3NlhOpZ9DY9cZpk+q7
Njbxv2Wh1D6GCT3mxl3i/v34k+8MMDsWUqBInJhxaeMmSc0FPCrLOdSC9mgmnfuxyHVqhahtreyZ
e6GA5FGQpYhCJVqM/m9Ffbe16oiLcDqPZWp8L5xpPgUALfxEVcuV/oEYq//tzl9jSVmIjEU8PpjM
61Ah4pVdv9BrDpex2uN3ZO1Rv7COGbacx7kPcexqFczpkmry7boqdu8eVHpthIUFAYpePhxcRDfy
UNGqM1qm5QF4tOOPqd76vRuv9fbuDCq2ftiUoNDC8St3qFpVMdQKr8RzhUv1TvPm7BP9xdK3s2aN
t39ngVJ84oCnJ8QildFZDbrsJXplfBXseXy3EcM5Y0adt4dwGuavecVGfmrYLuVK8e36NnubzTfB
OcBlQAtu0HAY18YzHN3ybNRTjK9g6MwOqrfQjradUS7/VB4PqxVI3L2YcK4E7R2MJ6v2egV1RoYS
0DQV59wbq/yw1KqX72veFM6H3O4L3tXYMawcdvcGGBwYDRq+UbBWr2Mi2A8uxMUiYklzzQ9q6+94
xIrQ7R3nqNvVj0JBi+7xSr37maDpqdEIiUvZ4kabZlMfvSA/N7XRXuylrfYdFU7q5HV+GJV2Dagh
xxM5Gnhz+KUk2gDrpENO60Pyt8k1T1AtyOyNxZhR/F/KKOyfk07NepRcWOTqygqSzwMRljRI+FkJ
hJ3ceVDLsoio8BmnYjDb4VjNjZFSCWrsaQMv2dkWoaZujdxytxEUlx1KCuPKkXBzrbL4qcrzMEMa
kiNBfpk25CTekof6qVCTDj2ueirGz42FseDeW+JafZnMZbH3geIFwb6adEV9MrMqDS9jhfkFvAO6
diu4WyllFZ0JOpH8JhTcBCzg5j0Z2iHustV8yqra8ssQ+a4pRWMFjHqFx1mknKloaag9tAHi+ml4
qDQUvVYS99slIdx9UVsne4PqJ2NdNW54Je6G4TTy4N05lEQ3Rl1MZ8fp/lGpra08K+U7XnwzqToP
WV58AHakhm9EF84Zcn04RfY4NS9p7mVp6Eegne19yzJJHH9qndTINm0XxzNeRFlTryxH+dDmNwgt
EpJl8ke4H9L1lNCOUjhqh9NS6PpPe5mzP7Mmyp6bFsDr4w0uXh2/34SEAhYl+kH0Lij6Sq+SRctG
tR0tNPI4MDeQZdqd3ff6/nGUO3MIiFTAqYU9NC2+65PLy60Ci6xxOA1DNV+arCl9a3LSo4t0ku/G
wRrE8M4k0lcVgBZRV6buIsVL9EwptKU/Gcze+HlIS4Ry+9yYp3wT5LmdIYkS6sEu0PKl88OsM9WV
wpt8VoNTJlsilfHoWNDelpaRXaVObhthe2KRJSO1PbOYs70bzLi8p7UDx6FQ6CsHfm7ECwz8x+P9
1hG5nlaqBQiJ8fQQcmlyLtUXyPkVzbScmgQbX+84NChup75bCdOuGuKD++RiyqN+KczRS/C5QNnC
G5EhUAf3W28msfY8LlS0D/TLYuWb0idxtadr6KFBozZVdmhrDeeOTTjB5fknCpoke9EoqWa2XwJq
Nb+73tzqrzDj3WUTxdG0ZlR1O8M0SbgmwGYIBQc5hTJjL8aIN8SUJq4/F1E/76YOLkurZNicD6D6
ekfv0MGK38dUEmciIoYcRa5gkgp57eullRpGHU/I9ZxUFYvXBM7cJrLn/M/HE3jn84iChCAKEWL1
iD//LRduKAeXutkHJyUMdATK2t5rN5M5jMj591blHlwb1+adM6U6SmZGHn56b3wgsQKDRXGYyt7N
KeiUxWSVindakFHbDJxUjd8PmMEsURr87RRtuE1DuN2bZgL9vHIm3Z4WqBqKkiILjCxKLiZOWVR5
y7h4p2nQiu2oWvmHpHbzl0GbtE3tEvXxx96JB/YCiKYQW6HYJv78t8H2SgVLy2RyTm1aA3MpDaoj
PpCP9NxWCg+ANqxXssc7Nys6UyQc8MnBYNxcarYdkIDXhXMK4QmBNVjaaCl5fiDZ1PhOHRh14tdR
icMILndxTPI806FpRi3KL2nrZcU78zz6jSxrmuUsanJomTbcQDtTcM9iCPRMp5Y6fQ5QMNoFg5pe
8kqJV7KdOyNOSY9Co4AEk9JKm2gsEqcrOgWKNCBzP+pwbC/D2d5poTb5s4rtx+MZvs3vRO+Lw4JC
I9e67Ck4mYxlkKfhuS9pxvsLHLfAp1yn/W2XQfGhHix73jazOXyBvKwMPkAr3DMe/4bbG4HbgPgA
BVFfuTk4chuHJ2hZGCdOWnns23zx0zjKtlZGkaQIS/WYcdy9T0eZ6RQifUCD+bd4bkrXe477DEWC
EV6lN3nbnCI9krBOsc9jq9w//r7bpIVQ4nki3ieUkaU5Raq2ZXuBKLKjWNH36BGH5c5SSyXZDVmL
YsK7w4HZFg94GG3CYOV602oVyNOMFgBCzfAiyyRU/CK3029gBdYKE/d2K0I9lJeod7Fi5S5qFRhj
k2i9d4otuApGmmFZb4eLX2nw98HBmptkCjPsyCD0pWpu+GnvRe//Xm4cntU8EHhxyn2AIEM6sBo8
79T1fbkfR+sPd16SDwHWcO8/CwQXF7oX7zD8E6SRjTPPWqwMgPXAeBzcvFCRBTeGoNkUQ9ZssjBH
Ie+9k0nngUv1DXZAx1DKD2PYxnk+KtqpmjT9ok6mtYUGWx/zcOhW0NV3JlN0xygz0YMWm1FapzqC
Nlq4ZNoJLT3qBHXdqv+iS6r9ZQ+pDUJonL2zOXcTUkFzr14WU0m+RpNjrhxJt0cg3B6BK4VjJJ43
0ku3KpfO6AavPk2Il+Cg0AV4W6bpxS2bRjB31xbxG43nOiUkHikLDyk0BnhlX2+YsmuNCKZDdfJg
c6GcZiN/U56dkvr156UzFz7YCPLy79FxO/PQeWatvE6KU9UfrFFN659BjWvB2Y5nxX4d56wwLb9p
c+NvJ+ntsEY31YgQzwr6OD9N+lz1e08bC21jxU0VUCvV9U7b6+OQKyaF+DSGMTeHoWd8jTxnnKuD
1tRttLfMdMBIG5Nz/ZuamNo/WraMztZtlNjZZWMSpi9uUYKAj4OmWGNR3J7QAvlClYwCgOjYSq8G
ZCfhmZn8/ritgoM3La/L2KH7pkb5vp0x2lWnYFrJPW5PTRJK0Zam5ilwKVJMRTFbLr60PEV9l2+B
Igy0XyzbVzGE3z3eZLefB/GFtIqCGS89cFTXC6BI5ryIaEKdpnrW/zQhqQpBHredNoGj99OhGibM
g5eG83Ql8m02i9kWtFrawOxtFNOuI+demDcNZOiTrQ2EC/VQxRYOdd5NSjEkBVwVO2R2A1j9hTNu
5eS8890C/cKm5xYkuBQ9VIy64dqaTtaQG5ucBb+jkjDtBio7lyJzlz+KaHwfxkQ8E9hlou+ENiNW
TbKXUY+HMWZYTn9y9CmqIQIHQXhU9TI6JGb7/rvQewOOUY1EeoYe//X4xmFVaLPWDie1Vq2d3Y7t
jgTH85fEWKtT3QwmtyCsMaQhIAsKbbXrUA5KF/NURt2pwgT1iAC90ITox+cpVLVzkUARLrx0zez1
ZpMQlGIrWBYwoeQyUu/W4V1pjmXcnrogBLxEOcx6BufgVT7l5vDL420ilsPVOYlDCxk5pAlVdPxl
Dfd4TpKlmYfphFSwt5vobz3nY+X5YZoFu3lx0i1iiQFV1yLdTkZtrty+t/eTeHgJLSZRsqdtKt1P
aYxfYWQn9ak0YLbWiuMdzGLMIFsvTfQR+Gm2mek7mfwCK2u2eTzUup8l73adJjkXeFJyACpikKKk
1DH16JxOrtac8sVIsOHrraOW2WHvZ7OZfH485jeXoYjl4Y9l2KCFePldr6re0gN7LrvmZM0GFrMo
cY+JX3RLau05Uay9GdWBtnLy3osJw0pgckhYaaldxwxN+FuNHdSnurWq6FjlWjR9sRsQQhv4JMur
46TDexs/YkxR3TE5iYSHkynlOYGTTUraWzWFvb781x5se2Mvof1lRpJ8JaW6LSgTi+SChUxuReYt
jWmVYL1h5X1zUpjhpKc7WxXo32VN11KyVQLU/kgIvHznVpX3hUS9snZRGuvtq5IEXZD4rVGjaPDu
iSaxhC+FcoGosko/ykvRLilyLz8lTtp+xSt0+M77PkI31mqGA3WpcA0mdGeaKWLz0KRvS7tNVo2q
isVylNLITz0+OC3d6UmLtxHw2eV7YKbmn0YHv24lx5T0GTn9/4+yM+uNG0m79F8p1D37474Mvm5g
SOaqTO22bN8Qsi3HQjIYGxkkf/2c9PTMlKWGNXVRBRiSkpnJYMS7nPc5uB5m91BUxfODcudlQ/tL
RcFvXcQSlMkOKxzXeswz48FhskrWIF4g/LiUyULagd14jCJJ1rs0FdxtVeLr5HpRACpUNlnc8C0I
BUYfZBJYAjhbiHaLR8cUVRCwd/1i3DhaFAOpoBVxSUkhsKCPPnyz9F6tqbS7v33vLkxlxBCgcaBD
+6omRS+GAQIoGdjlDmwvvCTct56eN6FMPsic8ne6D5f95dd9GKkH1LKXiXQ0n18X2mTfD4Fk3Bx8
9PeO7WzNlcjARv39h/o56/PqMrDjggECjjSc1K9r7ZoWiUdW5Q5C+FN2QIYrZgx992OyVXmGJnfj
wWQ7rWdvdN6jSuDzdiSI1UyZRZ1oP7crV/y214lrPqI8U9AbHocyWOoEHPNwE3ojKUrdIlLGFL+a
pSy7eLLpAVAK7Ok5B1z6flhUF21gLNXYHeyvmbcvhEXFTYApobcpJAfhnknQHOtWQaRUtmu3ZHe+
anyvXBpYUnyxgxmb0i2r4F+FF/h00zdhLK8pKKFs08VJ5CpmLOzvulyt88cujldWsTCcfgQeTJWu
VxHY8aoDJTai5RLRNUB8ToXwjrpQmEIvg5CgglJC15EU14KxJkc9con4OyqHt0c9Gh+IFXHTL54G
r4XBMJnDe0ASgCH0TM97I0Ng5XoChU4FL3vz8vu7/yYwBcgFkgPEwhC1YBm8Ciyom8hSoGl9mNMu
U7Qe8z5Wt7lG3APTgpm1LxYD3GNQ58LzgVWfh8Td//4t/IcPfFHbY3QbKr63VDvP6Q4+wYtCbWEW
TxG8zp+0sOHZwrX57xaDEP3jzEkug/BgSr8+8QrRZ0vKhD5YD4SbpxVO5u6zB9by/GPWfIzvfv/J
3oaK+Gov86hok+O/1/uFG8GVgBAgPXQuMOde55/hU+AfukCPZz72XQlbz+Sdnfc/XPNSOEZaj30X
0vFXwRNcPvwUAxEA6ekFbibhaEPIj724/zARkFmaoR0faCHJ999/1Dc3EccryoqXQhQyDXzcX/d7
hDUpGsdZCodJEZ8zUoRHhm71kc0wg/j9pd6cZz8vBRRLAmMThMKvlqzmtDGJt6Z7Qz31HJsCJCkD
8NNt2NvogHGj98jg//GC2PQDDKmhGP/avzS6MAjzyEv3abx+bUI3nF1/YRvn6/c+9NmH33+8t+Ev
COvY8CG0xT2EFOByLPzl6NT9svYoW8b7wffau2BM/M/xiGBiw1uRwvdACEDuQ+5scwi9zAal38w2
rwE5Dje/fytvEgFQoCBFuiBgwAbHUf7rO/HzxoDgmYV7N3V0ePEWuphs0+e54/Yk54RjSG8knX+9
cohcqlTBjXPL26h3T79/I29XFzTdF1X3pdd1MSP69Y0Uo0EDk2XL3gHdXZKI+rswMWI3QUtz+NuX
QvqIxlqA5exjHPLXS4WhlwdCymU/o5I0oGxDuyh9CDVJ5yeEaXnx+PvrvdmAUQJDSxhqD6iNETW9
+o45esbL7HvjLuWp25g+pV8Xm681Sj96R2PJqxgjC1dxLFn9+yu/bZHiEQIkFVILEJbAvr9sJX9Z
aJ1Yc21tanc0M0NZTGq5Z5OIr7yokRt8RbLuVLHupyCzcCAOsg1Hze5kjM8O6TjwMoinsYYwoa/n
mdsy6+Vw6Fpgb8q8ULRk05jcJdKRg4+puLprdHgdBzx7Z8N783RePgWkzcBh5UjXXg80MchVSNzT
cYfvKb2iSqkDDHk4zH/Wdtvn/XtT4q/cPhDagkWEcgaUCfgob7c6BAOpcJJD1BXHVG4XMVC00KMG
wAiAsFYVkod5EPF41FnTkpsRFtgdIgXIeU4Y2ff9x2KmubcbeIFSW+k1RMfvZXY/T5ZfYjq8R2wf
kN0izfJhhf7rrfXEuiZgPugdJN7eMTBLCF9Lqkuj2FBR52Gitw+jjb+66DwPDZLMcGG1VTyuesn5
Lhj9vA5iIuqVUn43tzTemiRRtVmH9uDD7PMkOuNtgpiTD4WV4bbQLKk6bI4HSU1aJhNZt5CMePu5
F8s7K/fNvnT5dDi+YXqEDiLCpV8/HYZcGEZKPL3rSSZqOfLulOcsKgepw7ppR3ue80TWvh3tCc2w
90Zo3uxGl8uj3ITJyEsD/vUB1OpABN5Mza4fFkhOFct3VKu1mtLovTzq7e4AcSm6ApDr/2SQvco4
gq6wM8buOWDGfqGnOmh51mxdome+jdahGa4xZ8yjLw2hYn1eNcp//jtf9puAApZKeLowaHKZooNG
69cvmyWt82G9hrfQwtSWksFUnafMOYGZAIAkeNA9u/49yTqesctFkftAanDZ8F/PYTjrjM5T0h4K
HdoJKH7gPPoK2Ajw5GG5t67f2jDE0HQl2lib/J3CyJsbnEENdMFHogQGAc3rmbXFaRmC0dXsPafs
w5hk0HdP4F6gztS+8+2+vRQqiejhoYgDlAiO21+/XaD4k5T1S7EfTNrtUUIM76Y2zqrVZ/Pm9/v9
m40Sh8wFx39R5PwELvx6KbIEnu9nTbGfW0a2fg+WaT6F6RW4Dx91G7Z/t72Dy6HWjB4agqO3w7zt
PMSpR+H13qGYuvE9HVUdA9/Low12PZm9p5L7OUHxlz0PPXQoCi7Dkj8/Hlr5v34+1DH9Jo6AuIoh
E+mhDh2UO/VMs3ZLxylXKB/2GelLlNOIBsXSl+JTMDjn71rBYWGau9i3NQVoaNiBY5P6W8TR4/pZ
Iin9gZRygZndmkCzvCJ95Zs4bdNll0AaAHAE3EPa0+xaP90Gs2xpWTDVKNhRzvPSl9PazN51UZDk
FjSNeNxz0HrCijUMHY+4gbJhn3GZzPUqVQP4hW2yHil4H6zRe0qPVxsKGIrQd2AFQFGI7ADp/q9f
0pRkJEXlh5z8Lmp2WuuPk03Sx6iZsyqLxxR+fRn0PMv0Xt3r1TaCC19w/uiOg81VYJD91YUDZLE/
68onlhJTUz94DrjnbVRrw0NAY7f3xjHd/n7F/4drwrMSezSYLlArvbZsoyNlMoFh9GkmebonbJxL
McocllzxUoFg2daQ372HNPkZFf+yDjEgh80DY12QAFzO4F+/YjLheE90sl6hgBNjjHfK1/CT52w3
oIcWLPT7APLcJwWeVVxng+niKk/QUSStCMJjzn3eVEqlxpQL7G2vY6WE3jY9zbIzkST/mKw6JE8D
773OYieGmA8+Wx2NTOn1dFG3A2wp0BcoSKP1NQjeltfTYrP80VdBLmrlD1beRblcg48wKZz6E4yw
8xYllWYB60Z00FD3pViLESuRzK0mYGxrQxIC3jZUp/eo7HlBX/kqlZDoZLKYVY15HqHrsbftlQGZ
025xjrRPk1RLVKJv7g7tYsGCYDg2b+Zxnr63wHS8FCGmUUvMnTd/b6e7+IVjkv6iZkLLDVvdqyNr
wBRQscKo7aovAl3jmX1eloZdx5jO2S+MR+9EoG+WGS6HoBDBAHJ8pKSvLqehg2tmSBqvrE34lWmm
GM3ZhhwblK2265h8h+Fv/E6a8mozv3xEyDHwKEHzDtHAa45zgX6QmQEsuZKjXu4TwNk+2XDUV2mE
fm2h321gXhbtL4sahALM1iICwBQZjsTXm6tvUXBFaHitaLLsvEnz0wpY5Q6i5/dMYN9cCuc9NooU
mEQEHpAp/Pr8rG2jxBCL5qSQbz/4el7KNqX2czfP7w1svAIdX1YJWngIirBMUIKC2O7Xa7WwLQuQ
Wpor7JUDcjBARPpjEjrvS+TxWJaQeEIHjyneAhiVxI2Vh5k90FaHwb+HrdJqtkx7ku1tjko2JqAC
WF8vY/BkFxv8W5f9X9/m/0Fehtv//W2bf/03/v0NQC3NCLWv/vmvM/umBzP8sP99+bP/+2u//tG/
bqYXbUf98sf5WZo/tqP4/mzZIF7/zS8vgSv9+53Uz/b5l39shGV2uRtfsJJezNjZn5fDe7785v/v
D/94+fkqj4t8+eef34ZR2MurEbytP//9o8P3f/6JR+e//vrq//7R9XOPv/qfPwh9FijSPr/+m5dn
Y//5Zxb/A1tbnqBejlINMlvcTfdy+Unq/wNYUzzxF/uvS+0ey1cM2lJcMf/HRemOwTmUbTG38+cf
ZhgvPwiLf6DIiaIDWibYyS8/+j/v7Jd79f/u3R9i7G8HJqz555/YeV5lLReaNshkaG2igYCY9rXF
xSiJj7qV12wC4fgJPamXhZKoRg52ihlNqy5xR2U5PWJaHlSqiX5uY36J0ZLKD5dwE0BBcB7SGXVD
g8bWFvrucSxHAq+4amgu88JjrovbMcHOvQECOmOls8R1ty1PzLS5jJYpH6+igHDTJZ+hr/2WGBnr
7wnyiat1HoH7kkU4kCfJbf9pstl0tnH2NRuD8a4Tve+XYNZ2osxpD8P1FJR8MqbFQaVFPcW2aWvf
I/kdBgi8NCiH2Rfy7IAabUzpBg04tYVrw6nIWb7uWdxXI7jgNU6i8ShzEPsMBE9H+MGMVaLcXFmP
3Wbr7NdJg+K7z9R1D+lG6anoijbjl0WnA04cdBrKYGb6iJDvZBLBunIlQVZ388BrEep0h4G2tgxA
TKcGtq105Luu9ZXZTsqKpCz8ZhwqrxCwm5uaZPhoVlMKYEgMpicxp3pR1U3xAiLWGvWnIAVYW8Fv
fKP7AgYIpEtvepy3pd8HP0ZvOfPeuAei+msAlwy5lr1D+Jf4mf6odVwmOIzPBi85lsDctMEBk+W4
7uJTtLXbkGFUtqP9i1mmOEEM0Eq31SEaGOVMLQ3rCwh0rKhJPnpa56ZyhKywZvDdWs0IGjAp4fLt
MKJv9nFZAvowFpG9Aj/vo2IOjvfpGPfbQPp8O/qxvErwtd36XB5GtdbApt8OYrSbJVBh3aF9WYNV
sYVY5RkmiLyEt7i/SzAUjUZCa7a0Q2kBk4mWl11QlHAYDm5guzMmmzYcXFpKLJnp6GxCb0lOKDgf
4G45VAa65QNEkgEMLpi8Nkm2B2MFNFq30m1GSAxm4trJZkM12obQEELqMOK8LjnP3blpuoO2rTUl
Jt2cvOt6utIjjE5ZXwMt5/Q26Vym6wTuOLqKPb9E3gqeBkzYSwUYe1KFJmM745HDOLsGKMOJVIya
qZr0OKWIE+YNHmuOWo2/PsCHotelNzvYB3XjY9CsGTDzE2lhLRoOAKekDMzmHC6N8Ja+AdukHBuB
yWaZXrmVjLWV8EIW8axKzZYvILj+EJgzl8FwJNLi7OQghxZf0zaat63MbNno4pQFrPkYO9iXAr8n
t74kDlPQAl0fPEcMBUAOsa7dDdPs9S8hHqYt1vQywy0SY5rVurbHNBFiS1shHjArtbASYxbjeZ2h
Ji8ptp72OExqvgVYnyMH41O+lBEX01oxMozlDCxAPa/cHL3Q7+9hMpo9kMk/paEMRdlIbzmOegJi
3fGrIRJGlYMquqFEQxbpCksneDm6AcnrYiLVbQFLMrsc9UEYTWXgfu1myEqefeVBXIeqpOmr1cxo
EMZsTo5jOLZ3Puz5YPphtDyTYWBhafxF3IajGodSzpJ6O4se0teJBKTdZtrNfdllQ5YAr7JUMYnz
Lfd68mPlFyG1XmyNOjqgTa5N77yF0KhUXvejcDH/1GFauNlNjE7lSMdAlJ7mLivzpp03nqDsvpmn
52Jui6PCHHJtOkS8qqVt5ZEoegSc1h0zbzKYsQ6jXc+IrnmQO5jpKSbajbdAyLF2Q+HvVSG/XIi6
xwJd7SuY0pKlBEnSujKeO76zsknmMsZs4aX53RXY+qyeyxAeyPjCYRfcOfdsgaSuIgPrLnyxWGas
2wzDpMtlnYfpypN6hBlbGwhRupTotQTzZj0OY9Zf8yyWn3hmHFzwCrNrR6prR5jeww7yMcrNSOs5
eQSf5ULBMwTsh2bWH0gc3nQSrpTelO+hw8lFSeHgiIrwJ+yv+mhgPHUqElfF/tSaPVnkGaM+ia/K
DiCeSxven2G8ri1p8rpXSAcwI7Go0iRhbdNkPNE101ee526Sgipd5rxD92CJQ8aqHhWFdC8ZS+9a
D/a5kWHiM2ya6Id1hParVGH4OSrUHdzeu1Kg4V/2Wn7AKs/LacruoHQBgCWI71IdLH65UnVuiuSF
L+33MAP/rspAMqnRQfKvIRhKU6RJAgNYfj+sEg5aekwqpyIBz8z4HkdUfmSiy2pN4vmsfNk/YvIb
Pilx3m8iz1cniXFiLOMO2pW10YBJ8DFcn1GGrCdk9oMJxhqhOS+tFjhyWW8w2V2IEnSgZQOBZ4+2
+DTVUutIVR6qrVMp0dhCqXyNN33BddkYdxrCCIJged/YYLVbZ6CFSvG0Nc2TEoDDwFmlD9tSpAVG
I8WuQ+JTqdCDLzFjLeznWTB+WYNJPFqWewdmQ3GDGvXgVRzGHUsJCziNPjhI82uVavHYZIzjRtIV
u2YhWjPcecE6YwQdZtZVQ5ThR4pj7HmxSG/hWhdRvYN4cXkIMTLVl4zDzKYMw/HbBEml2sbgh4oq
T5X/ccVw9zESKbxLAH58klMQqaO17Br1HBwsGKF0ZWa6CpIw/zQzwjeAI53mPPOKMqHQmXOeCK9M
Mbn+uQVOKKgu3YB8C6BZf5suYxRvms7vzpCzpPbKD8w8l2aWpwI+RZ8z0urwNJvwOtAtvzXdsOMX
/RrvxDfB/ZpNEwYaG4r5lyoUyj6urPUx+RIUJ5Saezh4I0RsN2BSrmXac7JDIZYDCge762ic56TK
SZ/idOxgDoKjEhSlmZ0Uje5ZE8KyBcuEqg0xfXFLfdycLWsQrpZN57qvJLDtWILTycMSxpLaVuhp
NLLKJcC7NSt6fA4MOem2xjBNJHd2xnwisMp+bCvoHAR5JHbJXjox3TXct7CVjWy2HGKJyKrGHbQY
H14WOXyMZSYJhPpm0Nuiz7PnkDn/jIH1rC9jBKXNNYVQSsMWkGMKX8IKYIbE7iKHcCFof3uumbcC
DQpb4u2sU6N2U+y5HzzIRIsN1PvIIC2tFyylvWf8cAtCOihPnhVThObBkN5MIR5aGJJDfcTJaRmG
/AiIg92yYXrSlOqtDMLSW7CZ0rEKCgXnEiYglsZKq9s5bSHyQz/Mi1OIuS5Q4qcZOkRSLak/BzXY
ibcmaE5iCJetHJLmqsEQ69Zrco/WIh/bebfK0fNrQnsfFi09tRVKkYuspzkhXan0uh7Q8mNHx2no
QVKk9nYM3RYEEl0GrHvpWJwCeRGF18C0ZedmmRwMXxaC5pkHqzw4rYnpa5IFehOtnTn7vYLvbmpq
nkl+R+c+MXgQMB6C7u9V0sKbHXcZQXvUx+clSuiuGL0HPfuM1FPGzJHBJ3HDuf4QkhSTB2tLv610
2fttL6DDNuZj5sRMy4nn0VfYybn9mA/BD9xYuScdT3eF8+6QcsxFyQQTOWLw5snKbN6g8lR8USrw
py2dDYP3k8vdB+zc+Xi0tAmPC4auN0Pv8g8U53RXTj4o0zVvifs6eWh4R03Xf3Grm2AyE9ldM3UJ
urIy8g7FEHXPNGrbyvqLpmVoAvltHUSAeimowkmEKGYjuDq23ggGw0I0k7t1TpbuNEYZdkrYBaRr
XTjefVrnCRZ2UTYtx2nlcbcTbsRIXO5J9J0aL1C1XEeGybFhbB+DdJ0KmL4C2bvLw34UlYPmoi+h
N0zJOQ/XJDnTJB4x3NYKFu01B9hxKqLZVYtQsbiONVFzxRdsVyVNh6Fs4G9na/zeFD3M2QVZGOuC
840H9gv4TKRwUVgC2qfWMipsuOwgrZKV7VXx0zBpApjd8TrM5/Qrn/rptgPlOd5Sh4jPbQieMbFA
Ucv0+lBM0F9+0V2G+DpWGhpx7npRFkqOzytkUMF+hNF8ezIrGzDDyz2M5Hvot+qkVXcdGgXf24yG
DBPzBcLQpYmTRxsnDIHlmCVyI1WHg3eZl3Ov4tg84hzB+EDnE91svKF7CFjYDUdL6DptUxigW1wE
bsnzpoFQ8ruikNlh2kbeFE7usoj2cIJczCeMdw1d5RmaPyXhhJ2d605dUCVG38hsaK+ahiVfe2gV
snJCp/PzFHfCbi6Co2TbwofabnuDgAq6+FvAY/EUR7R4Zh3SowoB8R1c24CSX1JrN4ZgS6nRTYaO
LBLtDB/npAkRdxbelGx6NCMpXBEk87Y+Di9aBj7u/c53LakanKroRNuWA5O6NlFaYcAhzbbKce5Q
DC7SiniujbcWWWP6ZZ6MijctJIvoHkobfwTkPZ3gCbKYdrOEkImVF03KXQ9ck9pSMrPxxCi85NLJ
ElAjNbs8qX3f/9CY4Oi2Q8GDD4hgtK5MPF3CJNLuBYZzr5ueDF/nJctVGXjMf0qhsUOeNVFRnPy4
HW7bQibdjgHNhyguGoCc9qNp28AlhZ8TZGrFgaNJgYPfyNT/VBQdBaA7kN65YyTdw9ajuda+BxpP
RtnwQRC6sO1C7HTXNYH9qoHFquQaNT+MUNO2DZa0zArqC6yWGdEsEIXRTec7uGnNQP0Q/D+TtEwp
4dc+NN/uPnFxV5EgWaNSrok/1Q2I0fnGskbw81gsTCEmzRBEKmrg99qMObKjxkGet4X3Zqg2SWPj
ZjuiXPYETaC+L9ZmTNEqcWwfTdgEPg1F4zdH2NQ5g7geLgI1DU2sK56E58wDlhYiuWNH/HYXSEQ1
wNTM4e1USPgGLs0ymh3FTCOc9Jaunc+iANMN/RTr14ER7Imvdu6PxcS89mAgzUbQS5e1bruVkBOo
HEiCnJ4jANIciAxLvWpGH3L4rC71rKAWv4litgylClzqDt7kZ6i6hoO0Z7oiSbs1BAiD2it4qGGQ
FfFvRKDYvm2p32wR5+IoM07az0XctF5pRy+9mnkebjhWK0L1jnt3C+0MTinAE3ESLvepRnI15j6r
0ePCMD1n8XWY8fSASoy51V17MTIXQ9l5qfiUQZVzQgiSHwrkKw86iOiXjswxgoYuD8oISTrO0ovS
DgtuUqSE0AVN1jycXd2GfXiaZOAjzOmHTRoKc/SLZb1hMe4Dndm1pYCmFh660Q22g3oWzUKvs4jH
dh8GaJM9dLKLf1CY8AHrqqau3xfca9F+URlFoWqaAuRcotA1JghTcZtbtsLDthtSuDKWNptF8dUD
Hshvsa+q9svkennSCs/dTSa9pN875oGSXvpi3MdNvvEj19SoYj1AnfLg57i1RfLdGxv/yXUZnslA
Pc4DRKfoQN6KBC/ld3fOJ/s+B1Ewb/hyMyLee5AItcFRTM6N7PdJnnvo3pGPtsW5BydGNfVfEbQ+
e1zdFUbe6zB46QN+Ckc/q1rebwYzP4fUY8AU2wNp1nvg7IrSmu5ZXfQPEBo9eeg4lVMy3Op8uMuD
/nOi4wfmezcO6tTTQBqKkhow7ykdbvrZXJwPrlyBRaaD9TkZhs+wQPPrPGPJtpfSlHC6sSXtk28q
bcPvHUYTsNEVgOtp8jyH7WYQ7ckrJEo0BeooXTZXyUhYaQujUDQKLwvGorSOlLoMDCy24Di17yV7
9HutUIdB1InV/uKAjCuDKbynfPiIVvuRJWYtl1SOyM6hkSesNVDYS+Q5e5/7Q8KwmjqXfCiEXNVG
yGXEW8hSHZMP7RphWGbVJxzQ182iccZFiy2Ldb5JVLGna3qPos55CMTBiRTSYNQ9ugT7VoCcAlTC
ulnbvVS+OThvgp9JyLeZP195RlxHiOGblqflmoJfCieMKu3oyaVefxaS+4gMhht/6hCXpJdOQrRu
W83GbatYcQg5Jv+KWd4g4DLQl08lTYTb9GOebnxrPxRLdquDYgA1npzgl/ToY38qERPM6gPAWT/A
VIxOAYCJRzchzUXRRl15rVqvMXJ1jVgrLAfwiXIdoI5m/YqnzQu5DA+yZn2GzOVzAJPljevaw8A8
djIDuZ3mAYaS4fVkl/g+6sDC85NFl9IfC7hGDfJgYOi9jwXOplSiQpWNeVQi75FXIRQ+B0B3PxXU
20qJN4jTv0TgekRP11XN6rkqUNlu7gBTCZL5kFJ+PyQmq5FENlh8ip0GLzHRJrrc8wY56tpPX6Ew
jMsQI5KQP+PbHLpV1j3vmjLsZnsA+v0m8PjD2ncoIwFwclO00/LVxPkhJc1HOIl9YcN47NFH20Xt
coNqgiqjIboPEL37K/onywTHjV4g5ZNBsufoQZ1oEKMF2ifwDjfriHU2rTfJHMq9y+SODf1U4hjC
csLuDd1Rbx5wGbnJVzwel4R6n+ngWXWIfgHQcGUrZVYKr/f3qYGu3OjwLEI33uSoqJWjbB912t8n
vPk85nCdLnCCI9pAYcBvXjqUYdrCP6c9ItOGMYvvleEYGos7k2txHGgsEI100Dp0SKTNxl1E+nBK
Sj6RxZ+3qIDcWJp/iRp1NQTJlyGb3AYKlOISF41VVxBXghb72QBYXxG2XkN0jwUbmBNJW/uloFO7
waziQXXx0bcqB4oHWMwbaJ9ARkK+DYoLUzH19gZazGSPOj8KpZigJOJbJELVfddF4HbAVhQnJoP1
waB5VSpJwztN8+gxXfl6mgQJKy39pwJp1oYmHewQ+ODVZPE4rZxZ3N7BK/gJmk+/FBOmhjOms+0I
m4R709D1GMmmx+M5e9txQfHfD3X2dexR0EDPZDNJhEWUS5w006weOKAzWw0TYtDd6VXmXHsgQgXb
jHNRWoniG2fHoR0e8369QwfvkSDOL9WIDusEdSzUEzAcRUAaxuEO0dxZRLOGiV7a1JSxqUyKJQUo
njoccdlj0FpVoc4kSsHC4EohSNnnPfSNPr3Cg5uWLSpzwGypJ+2v/NAa1u97i9F2zJqs9SQBuwrY
uo96e84iVCf6lt2M3P+wqHTvGynrGOWzK5ijqhcPCMo9GecVfNPeYWQ3PjFhEkwRzAdRjMA3zUfT
980DkeNyIoSjOQ2O0oGkyCCbqDWfZCJQMlz5dRhle0779hx1zm40xupPDDMTn5nqvsX5mpQNVEsl
5pQ/rIGjj2gF+TVVst26XB9nPsNlnJpHnfWiojo8QrFWSozJoU7ei6eQZXM5j8NX4pGv0gAwggmP
bZ/Mti4696PFQwL+YBCUXjf0WxZjp12RNSKdjFDfQEqKV23DCY/SaMi2I7EunYPqE1nxd47WaQaj
nk4HuwT7yIHF3XckODjgPYh2VY9WKf00502VBMsH0itk0GT8kMYy/Qw8bbTF2sObzw0RFTCWZ7Bh
vq65S767ZN1hCP1Lw8TTiC80DwK8Z6XC3bzIQ9ymh7ltzlOzvoT+RKteAStbOxZBIBjOIzmgIdZX
gMiglYSiebxlqh22aobqMRnEQGp015rjiG3qY+SPn7hN7CZX+ces4Z+RnfyI1vGmndl6QQddIy5c
qilKUNEZowrKl6YWFBUbvOZDnlokPBgUOWu9PscxNqCRqwxo/3arhvg8RblFOSGIw+eOQ90IEH00
N1uSW8gGBgUhBQqZTJT9mJk61shvAdux2FjaobjU27IbRy3uZo5sITQ0Of0v9s6kt24kzdr/pfdM
kMF5y+FOmmXNG0KyZc4zGRx+fT9UJr6ylVk2Ch960UAvCkhU2nl1KZIRcd7nnOOSIxnOg7JHgbHD
OHHrp8KprQuX3/I3U436V00xn9S1n3psOJSc8VQXWX8Fva0oDBzNKA2Y7bmX7Lgq/UARdSSOkUFQ
a9hMXAI/yqPuYcYFcpNk2Q7kcTrJuGpMb3Xs9R72a8m8CYfDwEBKsdLRn4vGLVn4CllfSVSFmGts
rmXkeEZdD9mtXNvZDEdcENmOk9SU3JaKMAvfHBjXLKZ0Th2vju85Ev6FOk7Zu7AGXJfDpKXzvZkX
UuWNYFcHh0S+U96tU+GN2jSb+QXfzk6uEorLzVOBQrsr0bbILssHfY9qtnAX5gCjMahqlDovS0mW
DD7oEiMzC2kBttWIxafdtfA64kFElTu7KVVR3WXbN5eKY16UUaV8TbnXrqFqEbPQdzqxyJ07RUjN
cMD1qp4YEUc7LVa+8bq5rFY9LOzBDHonxgiXtHMg68THD50ZCAhuHmZyEN9MMRHctAxGMFNB8ERh
OYvAOF21UUYpaB3XjrfS2tjoZcP+mztsaHYkm8UmI5POVNCXvieWuirZOdWpxK9w2NTriT2FHu/y
LCrs3GvkSs6zV5EXK3m4heqbdr7uRmTReIe7Knpq1jx/y7BwSI+586x5SVVb4WjhPTKi4GN4/z/B
MzTv1Zehe38fABr+F1AMQAS/oBjW9+7tNc1+hhj4K39CDKYKxADPg4+dIE+WMODmPyEGw/gD7hh0
E31Q/QhL+H8Qg6H9AdaHfwAL8cYibR3Ff2EM8A0gLuyswEy3HCsCcP4DjGHjYf6FAeFRIMAAkRmK
EJMRHqpPXPmaqAmrb6KG9ooDUmmjLRmNkqgfLshf8MRPsMTPRNXHx1B+7DqWoWP7YIn/Gcshu03T
VkZ9YR6RELUwxQqtitOhJZbpcdGNb5OY6BbvBO+ovlqurSxuwFq1/NWai4GUThlnwVClCCFmvplP
B8mANfpdt8XPMOXHj0k8GD+HvgWYgHf8/GOmRDf0Iq9EiJuv3xMKUPVeubrx2TjM73FSRBepw3xn
AD35jQfqkwnhr49GUcQeRMYeMdQ/f3SVaVO6OLkI2dcVt1PRD48DpWFhqjMMXEebZbUeotcyijn/
JeoAMJj0j8bIkaq0ulAr5PIbIu0fbg2SHsB9obe53bQNf/nBTZIlMNUqTSvh0onRpBZUzXeFXZZf
f31v/NPHkCiId4/7b7vnf/6YtteG0uiHOayTskMDQ4IHzPpdnsQ/fgrPCxHJEG+QnD9/Sm01iMJO
O4dpsbo+cWzKzlGjt19/lX+4yy2wM5IduIUs4ql+/pCozSfHzdMlLNJIvzAsdQkWWdW3gvYziOII
vNM1ivDXH/ozhcSNwxsECIk6HhXrAxGRP3+oIH+Lso9IcOCcXhpcVderIxhculX8Iuoq8uwlJ+yl
1Bv2X7X58OtP/9t13T6dN4iLL4VJ7ueguXVlnepbV4SWLK5NgriurUiOt7/+EAhzvsRPrynaXrbS
CBLdtsYD9dP7I27YDuDay8K2VpYAU/h0kVlxdkKAKBAv2Ho/R+7CsYpp7kU36fF+FaXBO2YtgmLs
IVPn4aVRF+YYrcqE2DOkPr3EI2fTIjKnsySfihPjTLTMNJdi242HNptkmBVnyW4I3uSoE62j9Ry1
cgK1yFVQiLI32c1lMg2laSHJMNSTKJ6xOt4DcaZhN+jirO/M4mZTWP0s6axnUhDXfZa5tg9Nmn23
W0O5QwNednKcZLDwa178nJdymLWWpJrdri6KLrN8fVn0ndl0Gafk4p0ZVfM+mhnHiZldLhOjJZzU
qA6xykaX5Vz3iG0z1ix1KlxCpAnh9wapr99Wo+Dczt8+JUwz7nuefwQOJV16mkas1MPnCYRBfoL2
PFrZBCxYPUqbZq6akwp/hl6L86zcPEfWAKtmx9tAbkFAIpOTTW/fN4HDiGPnFot8pAJ52abZbqCs
hXGpcgpAie7l+hprC0UJXd+TxFgaDGobI13DbhrrWzxG8qnXC7qd2rTBF4ltNEit+eBY5MGXdYHS
uTTtkeMcmsCAj8U2lByC01Tak86v0LfS+SmpOxlaemcA9M/xoeEl7rFKa8dOqa0jpIAWrJMjj6Mx
MgThB6VOSn2htWG9xse5WwH1g9pShusMWQAFaLDCQa3loTZyNRBQPJGMviyjcotxfjm2qor8ZC+c
aevdmvbV+QijbEiO2pFaorxGjXHoFCmQIKkeGWYj9RO6bJlMmIdhyedTlsERKm3dv9jjcNAtskGa
kTuoIU61ArCgccQfp/QRq3HQ5+rZmAqO4+iFsWFeo9jdZla2UmeaEoYFoXdtURBxrBWD8OW6OEvq
/FKrMjMkC0EeSEZ5cbJDndVfCf0+75XxoYo5w8TLcIrU6slsdHl0Yq5YYZmM5kpTBoLxmAfItPiA
tYymco0+97gzxzDttnrcuYe1QoI018arhznzakN8qU2DxPkuUw/u6BKvadDGZZGMES0DUW9m5BmV
0Qd5ol+pTnaZrpMIMDyVIRHIGVbqLZNGdFl/aUSMkXvNPfaYwoKxEuttr8zimLQyuo66/G12rH6f
LqO8EEkiwyqPZ0wdo+JtVEkgK3zuZblcIGQVHvM/tslNLw+kGZ0t7XRojfm5J5H/4KTVUyXVGNTR
vMrW6kZhWHHvwuZci0J1nyVk3ZGzxBXDLve6Ks3FT0HoA03p1lB08pvZkl5AQKEnzObaiud9laff
onGNvB7CL+BI2QdSMTuf6dQ9aajntTkXZ1HORXO1F5k20rPF8sqZZgmUyuGg3By0XpNIY5tFAc5E
DF8GEDYOXpikpTPxaBlG+TWG4UYcOYvbRkXbqvHBrM2jwiRRcRxGpFOyBkWhHIzJXi/7WfmqJHrk
F5WbFABj+nK1sOnzmmnRfe6qjMBKbq1hiJTdbPVvBKvw5FnJfnKTF/CBq7ruHp0UFseyi2GnlD0P
6PYSXMyjMJmeufmc7ZcUCqQl6yfXIghCSwmNebnR1uKotau5qxVR+JLgIR6n4npWa8cXmW7yPoCU
SFxe4L2977vhNLXZW5aBqtmjfjLjcTW8cnmVrUKcncE8quFXTOABwAEuoLxfnvFWX44cOMN2ctNA
7cwoNPTKeLNKtefncLVjqib3VZ89LZPyOzM7e8W/rVWU/JCCxyNpaSQffVqrir4gWy61m9BVlHWh
3JCUmp06S4ZjZmEr76g9cQFB2y3WSDiH7NKwYX6KNlWLNtrNw5DcpmnJvRDNOmWJRVnXbxNKx2tU
sIfeQW4SmSuH6W6c6v57bKBC+JqiKNTaFURI+W0/Li9L6iZvWJnU2O8xa7Cpqki72MVE7V4w+y5f
sd8qYzhXlvm1Wthyp03ByXoqFQ3bEpnk3+1CyV9HdBwKQGqHPgktW5s2UNWs5lQf272yk+lcvnHL
iatBUbtrfFjMZQSts+aO2I30uq5JJ/XLGF+JjNQRhzFFG+Up7eVk+suaMPRwnLkvA8Y7+SVQlnPL
lHbN9k4vZHOcp3h+TXDaeLo9WuvrNBZzzKJjputNomLQDdUWjTOoaaZwAteYWpu5wARwE7MVIxmn
rGwbBS2qv0al3TY7VyqCZsSu4mVmREN55RjZnDGqKs172tIK+FAxkMdnIN7tO1P2XEzFmR3ytIV7
ruRJT6eTII3GawwDgrCPVHID2oEqUo/YCHmr42ck867ojBbGxgbS5dzFrKNUE+RUqqHLi1RkEr7E
6sBwBqHPwwmvPrFcnT6RzV+qKZpM01Q68F+V5Y+zrYgkSEfp5oEy1FuBsKB51ovikmkJkV1E/bj2
TFVDZw7RwbZiU/OFmtuoiaMxWwyzWnc5FONY0AUstp408Kxm8S07ir+ZdiUT8LS4hZOTS+0GaHzp
O+1RvN5LSSivaFB/PKcoKjYHSWnYm+anwkurlESwbMNSe0MGK3Xgf/IFSQYHYlpSXhOOgqXi0lqV
Mj+3zc6JaBc3ql47FY6sqtSv1LkjdBpdOg9kPy8yUGKRHjMp5PrgOlLZppJt9Kj0aB7wQcSih0Dw
ximzWqML5kLTZ1Rt4gF9ZjKGHg7lPN53lcorubaj+csk6R8OElaDxmvNSYBYcB/ctLSMFkGcx8Sa
YoQeBuKIcmC4dem1sOlWEXMBY3WGuyI8C9cWTksGF07ccHfl3RerToenRNOUGwuS7on/ZDz6eZLl
X0cOa6/tUjA6XFrzmlueyZtUUnM8LMKe60CNM3m1EPYvvHFl0utrI2E0vJQM+zluidWE/nG73JOT
zdSbFyflHxlu3IxfBgxcOk4zv668n772qcnLTYlGaDBiMCficUytI3IQhOI2je3OYnQMY4xrn6q3
Ha9w24JdjLNHhdE7am3ajSlnylViYp+yV6WXfRTMlmAJMyDJF56hXnnQIocLQSfcLEPiS6Xj1XBW
KMlxLU4QQEN+ZWuj8OdYETB1bK3Pq9xudNazKar9ljaP1Ssdtx88hRr0i85VF+Y5GLcgVuLeeZn0
quVWFzb08UA+2VUd5xOB0ambm/t+KJkkbwmc6He57j6tqp0VZ7BBYjzBlBms8KuVIPM5NbBdPqrz
kY2J82oid94vXU3DgaYVVG+nU6UPO14T5kO5ZIBSsi6bfM80ZOUFNg6lJwYQfqS0xf5WEF8Zzkq3
tGfzWiuX06JGj6tbCOvkcnekIVC4MbHIA0GfZiMDxl7neOSwkM68iBbuw+lQaZ1rBpj70Pvp3V6u
5kn0PU7MPLpp7YFG+EGVBl6+imeGEQw9e/5Cj4AKZqGsK1WqafON96shvKbh2BgMWqtu7rrU+KLj
xk/ChfnF9Tppa3qFfUZr9zlNfpeofIbjU0ydqh7WPTweasX+E0hgI5kblI0710yNuwLbX+pTPOwQ
HubMkKWm3U5XVrt0by5MMZPB2GoLT8Xpd8MpI3vCk94UXi1N/cowItEF2qrFbxa3CIF6GYeH1oEt
9t1pQjaBM+sqn6wRoviXyKHfSRNd9wDdbcc8jMZc+diW844BzqRmkP3J9JbUjUJ2dqcQlms3VDK5
VhXDgSize1vVq05umEUaA7KpJc4nGjxuHFdJvjaG0nyRCwcXP3Kq/jXCKnAsc8cARlIrzORzZcrB
7/hmz9j8V+HbQ9ZicuyL5n4R6ZCEUiuK1KswxifHpZlsuKRsNM291g/RV9HOxjvxQ5Qj6roirwen
Vt7J2BoLTnxQpAHw47R3apK+g6rRzRcVFmgIW6CNx5I3PyWKaivrEI8HFHXlRGt9Xmqd9bKOcXM7
TkPaeYVZIw9bi9MiXAMON15skxjv2YvG0mRXKer8pLFzLJaI99ik96vcM3HL7wsODRODMmIjjzbi
2BXWr+ymU5OWdQBIE36pUhnXNPmoARdqIwBmzPZlPeaGLF4pdJh38aSmPAGxw8LkEm/hlXaa3DMy
idlaWXkxhLxD6oJnRNfKY9ITgRTkGG8bP18dZhlrg3zkoaysYbsk0x0FCyjjdb/Wt+Bh2421nWUw
Id6BNU63gzXqeK+dsryeBndiv8HCansGhZTsiyyOTUGaFsVbIl0I8poqVYLi+65/yDFoXOlZZuh+
ZxNpyJg1kSlVYVMS+6tMihvR5Xbv5fM23nZhLDjD4JvlVTony1sjBYO50l7zx0EOnGVme2BFVxRp
ULkpZdHusfy1yZ1VFvBtY5Y8Eytl4dzOFHlW2mNhnk2q017miBW33VxRVylEBA5M7fGY+MVoFNGO
ZAETbnAu6tbHK+V8YbmAcsrpF9N9ZbNk7lJrGgBplZHINRz8EVFkTfY6zxNsZoVnwnnkYJT2QeTM
63rfR7qojqSvxid70qJnKWqCEnQWpNknMSlaQtRKgJfMZGw6jtlgPTrOaJD6mK/VOoFdyMXrVyA6
WGG763eDJqInczBYqUvmkTfFaOZOaLOBGD3GEEMdiHaQ3NJs4vY6ic5KmBLo9gy6mbq7hQZg96KZ
+lWBOMEu7THt2fAiMncv+pGk7QAb05zy2u/VYqfzf+zXEm1nVwmGxQCYEeeCdEre7VSwEE6Yel2v
ThKmoBb7OVBgpYPrdHujeIff5gUicijSbfcCqx4zJ7kysNCMHuBn99cQ4ydP5k9S9d+lJqrlyYEh
dtQh7kD7JMQS8zhTMhhDKRpmdSeMGPd0SpAdNg/sbbRJG9pdY5baOZ7zBnvQ0IVj2YwtlLnkcSnc
3jm2LmGrXQPY6pnMnMABelXTw0yZtW9Z6szBhz72f4OX/+Li/2Lw0pXvVfr6o92UP//n1MWw/iAv
h6pKSj8sgzBAtNi/pi76H4aBZuSSz0TZIv/qx6kLpmFmIVsQkEmQHqOaf01dOEQQtgKFz62Kf/Q/
mbpo6kf++w+Kpopaq20RtJTJYAxgOPSzbAttPyy0/GYhxEmKcNYkAcdJGTZrYvvorDHOIZ0JSWoP
98Bzzl6U1guDpCBL84tEyS1eXg8su0fcOo/6Yp36JD6zoRlJszkM4DJ10x6miVz7RZ+N3WxEXhdX
5UMO4XuGvQwwAmdW6Ua+3nVWoLlp8aLTpoBK1+/sYr2JrCYKBIGPJ+Yw+FXiV40o1dCk6Igj4rgh
VRnM1PwWR3XjGWwIfWVbnAGKv7SOPKSZ44br2D8oS0rUQINdsDUzcZ10Ws9Ssd5irt/HzHUuUqNy
bq2sHG+mbM0IIhiKEHBXO8xdy7aR6UYfKfXVWH/po/p+88XqrPA3AteVV7UZ7ywSCLw54lAH7HGE
Da5pwOYAVXWWe9+rzVUcNSYOifyyGfUBNiluduusF2+9VHd4MLKjtEcMdeXY+1oVsW1Q0uOULc+Y
k0xf0xE+13I+l4IFdNSAV7Xc3RXpNOzhHjK2oPF41uWu10TOfW8o8ELlgBKR3c+L6A6lLrUb0Y9W
6OoAzxIqXSwKlM1zLRfpdTNLL7SURxCKHaioicNqPzZK/66LUYKeu4IGX9MIKG0MJsgnsNy9OWHd
KllatYTQ180FUhZMuzfu1qvM8YtIK/YOdNrU3lx390RQV56pADA69qA+KYQKgAiq966D8pZcLpSF
W3n/VDWsahabXA3zQWfF59bQN74Bo+vFrKJeVmX+sGAoMaa09SDPhgc22+4lCWIoHGvzgiA5vRmk
upKlWtzLzr5VABhX38zW6zKDQK/J8NqUJJhuoJZt4TgXnPwCwje4joCLwxrZ58T445QSbJniSrnW
ouy9cot9vszsYkrrpNecqB2ORVg88stIxWGEcQI7w/iWqQ91lz10To4pC3fnW0I5rxel+eDN3WR5
RjtFV8R+gv2opbLLlak/2HMiHyTy+glf+RK23JI7agtugSUUv3WK+FqvymTLUcHDq+amP1pT9J4W
3DHERNxTWKWHadbplzpivM/0glEd1C4Bm6s4xFOXhI0RLbcbI72lsLLbQt/T/MiKIfDQq8/cdm6J
P7LzC6nhnlwJvhpl5svoaCPnXBS9lfKQFverzkmX95dPuRcRb/Fwg8W7eapmZ/bpbizubQk4n9Qa
N6eWZf5SONwoFEBXelxysB9vZee0F2ZMCthit+WNKZY318inC8eoyxMaLj4ULUtxRAwt0b7FgLjX
WST9btxCEaiV3V6kZrt4JLH292NqQJLFIqG3zqwec1O41/3HtnNh0IFxtFm8rDfHr0hT5QFmqqn8
jq5d8snkesMbMwtSbQAvYS+a3WtKpF3lVWvLoPzY4pbrKLYbxiKhJMnmq6GypjP8wNWt/bE/Bg1h
r5y7La6UlPOKP0YWgWhzNq57uQozRA2agFYT3lW9HRkvbP3T09iww/CIweZBGuMVvaPqiFl09U5/
TbE2P3Z2U+g74M867J1hDbUl41yGI+EglJy73nDm8thbM9xRVatuqM198lCOfBnoGc2TqqqcW8UC
fq9HXPo0S82LzGmn6xlV42uvQ+2mxTweVzMd3rK2RkqvhmjakZftHnFg8IZR2vzNGKkPGOwO5pSY
XkD9zVkCmG9xhNbLZLeaIPmoVZZ8qDSe1N6EfvXjFc++bay2p5ergTe81vgxJ1pDdb3TzroRqQ3i
ThzVNplv9HW2budW7c6MxJzeWxdNyqO6gpNlR0u66laYu9NGOU4fZyt7wGnDczfaiAzVt6WnBEBl
WnHe6UDwpUbhgEGc4k5JsvaMQDUIVF7Fl8JUnCdY6CJUKrp6OIjHMUqzycFOycraF0UZvbZoLAJ1
qJAv2cQeX4h4OLS51t+gvE0wZLLYR7zifNHGsc/crtklVlLcq/zXw3HVxqNlTmj+RDvtctZVxLuP
E+aicTxYysF8x32pnY84qV+GjzNpSYpwUBZme6+w5/cZ+iGvo+fxH3e9JMHLQ5yUdT4gT15EvYJO
XroLLLRVCee4QI76LhK8lwh8CWYywLJxQER6h0RiusPMB1WW9F0ULby9a39e5wghjUysM7W2x0cn
QcOMTTW/SaP4dYgSbRcvkuiDAqs7RHC1m8fMCGjr0mDBapt4oaR/W5Q0u4upJDrpoxBnW0RtWCN7
EmI80/o7WmZzTGgc5dkHLzu0qtnsQBqLayUeSRJY5XRJFMO9SeoB7gbT9Bs7Ame0jJIAIdsOhmya
9rNtDEFd8rYrGtme5yNDkygngiGZVsLaqpXDWOkoByexxS7Oa/1lwbHlk12AQ0QfnJ2u4GR14uU7
PeHl+SiAM/XOvVHmUt6bioUs0fe7mR4H6qyfaf+cvGZxE34Zu0hW8xGl+Njp8kuc6iFSWYJHRgWL
dt4IEQ5RYYI8sgPc0W/1bJ9mMuOgoYvAGHqBpqsFcMG175YZsF28YXetIGOiE84OZXSfSOsJ/9fs
1ZaMLvjhiWoan/qNRDfmMXBJIj84jSjeZb/mt5WIsodhhtgfOY09RZbNBVOqq3KxcK5nmn6RLxOp
YraRPjqzdG8XMEMQY3TK2ppcnxQQ7P7QZyf2ELcGUlY+sd9KTX1vzVWo2YpEO7CvSiPZESbsM29W
g3zCJ18n1q6wlFur7CJvbo3bRDGeF1UZnkxG3SXniHOT8egBHOXQjAc9EoFj9jsDrO5YONgndEoK
q2UqdgMWJwel/Ygt5LvSlkHCQcunpy331DHWsVxH2Or7yreM7GAMElTAYr5UE1PlW62Zhk7Z3oE8
NAdbsdlE5FGYU/iOhwPv9tK+Ozy3MBu3c/lltKeDY1jPeDxDBpaX4PkkXVgxbNEC2WnuR/fbXC+3
XZeX22yGEx0v/YBCNhby6TJxmsuRTdeY4saeVHnds5LmmSx2MXoSa+t+aPEQ6PocWqOwg5SEo7O0
KHe5iitI9O49shmah718V3v0F2kVnDOlMQcCrww71AxsEZ2VWJe9I62Q5pj8hJAWkDfxvY0F/3L6
Qh0xZ3CbPvhLQxc7Mty+Y3W/H1VzDTAnr+yN0JLj+IOFJYuyjHAaNw09Uv14IEuq4wgr3L2ZgmCw
9ilP6qCleyNmYgxbu18ra18vZrC6BGkZcU56nrqat05K7lM/TpjKoptagHt6g66q+2EyF2808AGn
Wn0Vm051MnsuV9VgHEwX46ztUK/LhBe6k6AtTIFYHK0Otba4W5WaAUNUL18WEhe54Uc2b0l8XtgE
jSB77l01/T7MOad1QaI1g3Sk7oIpHC5UbLGzNrF0WOtj7M5oegxgLkgaIZ9m5RyiW86Zq2TOYXBj
+4wSGqIKckepH6cOH2M8l9MRvR+iwpAreP+oH6mA6vZdVyk+9250r0aEscjCta9GjOBEu+b1qRNL
ErhiRlVIsXw0ra4wp62NfVzgYGzr5MpWqZSzikFcazgFL3TbJTdpHNvbqDKTJ4PlbScGdT1jkLUy
7recEuuDyppWzcsdkQhtEwpJKELj4ulEyV/RE23pz3pksJHGCWVMsKr0Ihm+0bEZ7TWsZvjTM/k+
YTjeDOYY39r1ul1b5paoMtpl7WKSs5smOzFn0ojRiCK/aSv83JMqHkkPyM+h0rPrij1WoFXDcNlg
rQkHBe6+MVHq7DqzPaEXyhOvAOdlzHPzDAI69l3bGM+cgcszCZ2yiyV/jXS2wFa5WUXsVjnELTWs
5vCtjGFnrWj0x0Z7cJpqnyVpaIv9sqaPdWqdnPV7BFYFmvedeOsJJB8r5ihg5sfyvGNqJLL4IhK8
iHPss1kd7R2cq7ni3A2lfGe3TRudlmiebUzPnRGluy4brpL8etHWg2axn5L1si/bjZbTlzwLuiiT
+24iJyRyVucYuQzW+o51VU4I/NZYsv1fpS+G9hqQb9BDeqKL0Ori6bDRGk91kTL2Ldc4lFkNBzKb
111KmI5toMKohOvgJ6+VO0lTXMTCYMXfVJIRwrEfMPxZsq7ZhecNJ5jSDumiLW7SMbGuUkXemdAQ
utcppCd7ndDb51EQPeOVw9z4UdG2b0xw+tCt1BLgpW+fesUlNECnUXHf9HO6L/qxC7HbTu+iVDg/
V03EfbBM/TkMCt6rxowulCabCc2O6wcac4tz0db3OQXYXxCx5qDVUPe9Kp77c9ZEFgsw4NNIN0yK
rUXPsDtFLgfzxbAXZEdYJfRLQ31N+1HVeFdjzm61hhAOR613Vjs532fHAGUbDdwDHbD2gZLeft9t
A0WzybN9FxXdeZUiQc1mM+7JeaqO9pDUDwrnW0/LavvLvJWZISfLQy4HuR9I/93RtBIdWqIy3og+
ic/iSu1uyVNDeBaGdoZQmnQnaZbF3toAHG1DcfINymkn6wmf0R5fI5dN1bEhmQj1G/7ghK2bTU+y
tmoE4HpFNdvAH73bIKBJA9bINzJo/YCEUHH1y2QjhyAlF97MuXzseVPslA7CaMhktIs+sKNSVhI5
FeFSGdhMFk3qnNfsvzixT03n20nxSKKV3J5Q7ZkGauCmeuOcFIICer/7E3/aSCjCsJrTstFRiVOq
3+wIDsIjcNg9iY2jKlcTpAolWbmUG2cFfGosIWBWdCrn4sJa7OYda867sRFa6+btzD+orY3fSjeS
i2lIFpKOA961FlgtaatcEEQ75Y7ZTvY93Ygw1Y7XfRU55jMTaRYDZShuqmIUZ0Lt03DcuLLsAzEb
P3CzZCPP+HUDoUUbj+Z+oGnuRqmRNAqw5jBBvrE+MDaScUOUI9A2UgDQmzbeLd/It3oezIO+0XDN
BxhXf0ByXKjhJRHNe66O4rrdgDrDcNsLd4Ps5g23yz7IuwpuixsBHM9yzCVwl+VVxOuzNKNrJki8
LJX6bCj6YMH98Ccx+3+i539tEOW/Vz3pli7ef9Q8tz/+p+ipWNYfhKZvmqYmIFz/FDyR4F0kT0Bx
eppUgqdN/sJfYXmKZpOWB5CNCAnni0wPXvqX5KmYFiF7FknsGqHJH4D6f6J58iE/IJz0VkDBb40k
FiQnAdifdXXdLvQM4XAlso2kf0KCaqu4GdglRPf48GvtHit6/Rsg93NjFDy7QS4fDv4NsMb0sf1Q
PzDMBFHFENN0DtveVezdPp5ffrnJ/7wR/+3E4GcAlyqkT5/xaWDgEu7WWAxQTrn39HIXe+eR95vk
5U9I0d8/YptZ/PA1MOfCB7l8RB/ePF3cXWfB9eo/q97vvsrnqoq/fZfPMLbRFYu58EFn2CyDuyTg
y5TBX8GX//aKfXR9/0v8/tv3+VxSE4lEgyLi15JHU9AQOkp+RUVkHMFk7L07P9LLwHUOrv1Fq3Nf
xRqqkMgT4dYbctI5jFNe4sIiDeeHB+kfbAq/+U1+BAH/cJmZ5/x1mdfd1ZXr7y87z/3//AgmDD/+
JttFNdm28M1L7yXx7wbvUni/u7wby/7D1eWOZ4IhSK2jdg7R+HO5RoNbfS5dm1w5NmyhkkdJYKU6
YWmxYl//+opt9/bnjyKRmXQ3/K1MzbYf5Ycr1igRMdBuO+wVM6rvOKCcqnXODpMS56eJOEE8zK36
m+ft04sEAw0lSnRImcJ2GOF8LlzL6epbc05eB6wD/Y6x5lZOMFIbKER1KgWJgL/+jp9zyD8+EMvA
9nDgzDC2N+uPXzIiI0B0QvCBJUqc6AwrNBgt+DXT9mBsphawq40QBBI3TAZMrcRvNodemxz0oLhl
sR2m16ZRO6bCmsZ4s6mcgDAvRqRjOq+BAlxxq1glcIdZuhdwWZY3wlgf4q7BHzbLIYSYs4+Gq5Vn
Spa3obFRB/rYtjtTwDcseF9Dkgc1/qkswkaW5u7X12CbRv34e8aYwtCMkzF1zQK3wad3XD2UGD9g
eHd6k6jA3QWD0HqS/+mn0FL7Z8sRW0PD+nAB/HA3LYqps5FBRloos/AnM5K7TsH+8uvv8vnxYKar
Uvr235ydyZLcNpCGX2gYAe7ktWtjU+rWvvnCkGWL+77z6edDz2FULEYx2nbYByvCKIBAIpH5L2BE
UJBCbnnF0lgaBdTGnCMR07nN1wofLD8DHfaphwPjvXooFSgotCduUIRsV8sGAT+3ozQwEGqBtpoy
8heKkT2kdmOPI7ExK0gY0MmwWeD6X2tWl/mM0pUujDOYHHDe9bhQ14jVc4Te6OH+rG42Aw6e3N+q
ofO50OVdLWCiFUsVIHB7BipinsAoj8cuU6KdY74OLVDb4Hlw2NkKpCfO+tS1PcLBo9t7+L1rvwuI
7hFCKkb8OwtAep6W1q4+ue1APfD+7K77/2xzjQGFkLQ8xKp12Tj+87QLwIF1B3XyEoZhCRhnyJrv
GZ4Z6bkQcfytM+3mR0yuhaae2mp798M6uBFsSMWgBmEZpeF/s9oxea5F1QD80lPRtAXTEiIw4CHw
Zo8HlLnFR21wQ/WVK20QSk1LF2SANMURWb+esZNPTd4VinUZaEd4RN3we2WBTWwbW3+zOAttuLjs
do7GehMZpqFyafAXgYUjufq8FM6WHBZe6aGmAqFXmOUTJZ74dd57xGtGcclieVhB3rNWWGyIS+HM
AaQU3rX5GzUPSkzCze6cgoF/5algKI2mFQm2JpED6+QhHOC/Tw4Tshp3oVGrKg/2sgyn+7tzfczl
KMi1E4qFY9nCWX2rpKwne4kKRDOQqCBJapeM15xroCZc18Shd68djjsd/W1Q7gbvhjVKoXdKhPA1
FOhHYQD9M/XoDYoDQHfpB+5wRG83BKAbk2cIRw/O6zqqLCiglZFpoYcXBM2zSd3iIvAi2Emlt0ZB
RR9HNoTohfoCy/jjiqE/JUKezLOn5rNy7kakU5W6+Pv+qm0MYgrouXgTAtzFQuD6QLUdm43y6OjR
f1tOyVjOxUMSR/3v+8PcxApWS5AHuZK/y9tutRdKZ6IzoGY4bbAn39l9HbzVRFM/VTPF/xZ9uF/3
x1ulx+wC2wQpQAbAPY0u+/owmVkV9nM5eVZhhB+QMoEbpKfAAnCsONbumB67qtOAmwWUk/W43Pl0
t1vftiHnUtV1MS0CV3a9qsg0qqjiDaPXmrFyCpCHQ8srojyXUV/5cn+qG1/QZstzxAiJkLfX76BZ
5MhvqqMXUjvLJKkfEEYo6MzfH2drTjo5iMDUi92va9dzgg8EmlEHnz/NRvGTFbVbDwhrrF5KBisf
74+2fg4DGzJYPXyQ5K2qYjhxPVwb912Mx6viDeGoO6h+W7XzHo33EgKYojwvS5G3P6i6OZ/HwHEQ
jC6RokAwcIQShRvanjPq2q2B32NCxYWDboH95JvKz/DHaQwnKzGSUQgPaGQyQG+iiXahzWRnZ22J
wPjX3Wy2JygTKcQTk1wOxTVrAJOSaJV9SVExKs4ZbsgSSrIk2TFKOjDrYTy/16ZCT4731+/mAPBz
bS5o2Mrc0jfLN9EJ6LGjRLAGluo/RaCI8UADGNnRBtvPUQM44gJ6fKIRZp80MY870XidEsnlsrEv
YMfw9az1w87u+so08nr2aIvCMStceD/jEF/0PG++41ISvy2Y+86mudmiDErlRsevTACPd1d7ZukR
1tMKZfZimK5/pe6Q0etFRjgAS1y0y84tujmaSuOa9E9ywuWf/7EjqjGdmsEyZ0QV4+HRRuoa2klb
2wct0sROcrC1nOh5EDo1jh5IweuxOPbBiO4i5JhOocXLk4swPce955Yxcqk28JMJtLqxc+ZfUps/
H1PyMxJZVO5vXHrVNdU/Qr1vsUE9eTD6m4d6QXz/ArI6eK/HWFYdElF4sGfPNLLTbyJEFwkaD0go
fEvQZtYfsmmIn3D+UVDrzMJO20nMbm4Vfh1poIOdlKBwtl4VJbaVDES+8GajMw/0dObPWY+mJgX2
rnmji2zv5bL1GVyKgqZDciPrFtefIbBBxArkAT0zQ5YEMVz3CR2Y8ktl1OGpb3TjggOB8jqLn5fI
IwOhtL8RVD5Xg2KWBQ8z0havRrEZ2kdiNCdz0GqQc030MdJpMj2gP4jW6f0QsrG/KV7ouiZzfIq0
K70NpCZ5VHWx8OLRrQxYQ26rnLJgcP6x+Ljf7g+2sbI6Oalh4rtDvri2TYI2EWSpjctqlKJKaEwd
DXEztvrnMWqLE78D6GTVt69N5OQ9RsZIJwiTQzRMrr+nNej02ICNeYK6aIXYoYQSiDGxw9P96d1c
0i8DEY3lQkpfzOuBnAiQQUZF2csT0R95UKVeNol+54ttjWJJN235FiUDXiVzWJLbUkIXUO3SlAPm
JWOB5Kht5vnOQOsqr9yT4Bwpp4Ezxjh2ffIKKwMPkSqqVzcCht3SzD2SyK4RLgc9lMunUgf+jG2A
gRDWgkEQ1FetDRE4RKmefnMmbEBLZiphIbHZ7Py8rXUgQ0d2ht2rcmSuVztwA1AHeaV6SeZUkOOT
FMCJZUTIadz/rFtH5M+BVp+Vt2oWzMgGemYxFZB9ilqhVT7V2Ue1qfVlZ1o3z31CnCFFJbjOScLW
B7Kuu74cU1TaTEWxD3hKKN+sBAs7xObzTyh8w6dpoDq5ua7HO0NvpBOGqeEzpknPKiAU1ys6B2M6
ZzaxYM7d4rPpLGhJNrU7feRegJCCXLt4G6Ku4OPRXR3mIUN38/5Sb3xTnnfM3VL5t7Z+qOB70oP6
awFVoP1YPsATakcfxcPKffvqgdjZvD95ixuOua4TF3O2pAXKpJ4IQTJnWTUdW2hyr7+6eKGQIXG3
ImtkrZKHVodL5U4BJjTAzKjd5+OEkdEY578IREhTt0tgfL8/sY3NinuBQWGN70gDbTWklpYIBUaZ
7ZXKKH0l7PaEUofweQIGO++fjYsZY022P5kyb/L1PUlm5KhZpxqUobvurzwNi/e6GwAhc+sc2Xk0
t5t+J/db94NkSEKShw0qRahMXFyvt6hZNtWsqqHh5dpS2+d2XrT5Iarz9H2jRvWbZSyqj2Ed9r+N
DpICng+x+qEcMpyc7i8z6jmMtEqaeE1TbiRPUFnpVbJGEd7M0XNEAIqefHJIock3EJm6+oMiQsN6
VkWjFxfHrLrkEvdugxTApJm/ulB3xVlLOwtMJFgB82TFTvo1CaO6RNIz4o0VJxpSrF2GeCZ4E737
Cje56Q8xRg8xPkrYDR0APQafSk3NvqHtnT8LqXnzXV9SaBZuqk7vchRJUS1ooZwcUSzMrUsUVkF1
VrIE0uKsKYaUmKk7IH5GY4wI8cx2cjCdXP2naYbuNwloXb6NALPixTtq6ddaiXKFDdzZSFdkbfnR
7AfDBk4NXOyhalt7OJVaZ/waXGdEhELAZX+oC5UlGWfF/d67uVQHNnB7PKbmoDjniZMxHpQBJUkU
L/XgHf2hofyIs5IZHG19gMKqUIMzz3pSA4AzeASqYCcdtEgXTI/+UrtI6d5hI9E8wd1HsNqKzOYv
3BtAk2XUun5CzRASGBuP8xFgy/y1G6r+c9UVsEQgK6qf9ThR/kVKyvjltJ1RX1owBx8sV1rhoBYB
Y3gBgTSj+cvLjjR8MvUPGeAivBNmLfjQoKs8Y5CD7gacBKQsVeQMfkVFNyHOmATVcyeCwfaY0/Cl
7HszAGYUcnuYViLqU1Y2+TNSVlV7yKlnTQfI9kpzGs0C2wNBS+Kit072ZRpNNT0F9dj/Y4hhDr2e
/wd8BbVFxNuE6//LCdVRKvBURfEmyjtRHGxAm9FDWKa0RCyjRxolALwfnNs8dOpzXPAq/SCWERnd
HElUjXry1PYHJwMz/ajAiRgOnSZG7SHSh7Q9hGD5vLSpSnGZNLcMDiVCuPoRoBeov2lI9V+lGZou
zHB1RKfabobcxz8h+znl/fSLFHJBXC11kgesRyHqmFrd6OfGmYK/QxBDfxt6l6vnsukzcbADoRSn
EvnI70ooUD1M26z5UJFGkEX0gp/BPgtPjuiAg5qKPuJHKnAgP44ZpORTyCX5+38GAGNTm9Q612cr
/9cz1U+EZBCT2MkKNu5pl3vOlGZ7JO6G/PM/HoaJDmhPCVrDM0YdxD+i33V6gucZfW/CaURO2GwK
D2AXupIB3M69p/9W+DG5IA3qbapNMng9fA6mGXZwpXkdYfK5oWMBXjmLdsKcDKfrIEeMY348D2nj
rCY5zX2HinKueRoU2xI82Zxx8zuiz7Fp4QbNDr0OJiuyZywl70fYrduF65m+mHTX5Ra9nqDRl6FM
FTRvzpIav9jYnC+tLpaPZuXYl6m1ftwf73aqFnAQIes+vDa19c0SVMhuqtFoeguMUxjS0ofk4NZj
1SO1vZjWg9Kay3SOFoX09/7Qt1vJNqihoJVGWeO2n0vTSY1rZUoeMe9K3FPZ2frfqJ4LrD4FAqlo
TNlFj3oFsfUBPSF37+25UYajcCuVH3m08DZbP1y6ObKMGcLboxVjwOANlhPVByxdSnSLYQwXp44n
nQqeL251jz4AYnWDAe2D+C+6L4YoinRnSW7TGFp51LRAC5ACsw2uv36qxLU+ZXH6WDctfWi4++4b
1DBMH3Ua5+f95b/daYzFWUbpUKDp5qzeh1VoYgcrUEcvHL0HKB6nJ0fV+qfIGN2z6aD1e3+8253G
mwXIAEtO5Rpdnuu5Ib5rOKj+oRIdJ+kFRJDzYJlL/qQns3qJ2xRtD4CKOyd5Y0FlgdC2cWBnp62f
3rqYwGaYuusRubNnLvIWzyZrQV9YiJ353YYmG9ku0k/aJigPrhsnTRhZdme2OM6blXZWjD71u2Te
65pvfDVoXJwayrV0stf5F3aJPBaqHlCOSBSukED51OL9copHAT9nUaOdKsKLl/d1LCSTp59Gb5Cj
QjX++rMl06KPE682asMaxjR65BD+qGfoiHKMtf6hrLFNexwhgufAR4MgAPWsRu/asbHfx4pR6sAf
J1qLSQDGMpjtFqB/q+fZExBKfEIDgMH9pa3M7kMi0E98tovZ+IEogPtlCUmFzvc34cZ+AAjAa4/W
HeaZ6252PGukllKgZxI48oADCeropMM+R7EoNKf09dvPAf5D3YIhZSnvevGUFsfwBeSPV9U9npBY
teSKJNM0nw3kpJRXPyOB48iGpKqpmoyr16PVs4pSdaQGXpe3pJfhYCEemDc7WKONfc4oBleFSvWU
u+p6FLdhhAz5Cw9dvohkJEWi44uYcHPZGWjjfoABrtFd5Z6QAfF6oNQ2Bpyqq8Bb7NhesPXUNbI/
/Fmbts/NhyawxlPlTNHbeF7wk3n9RpHlAJ6vbHu4QteDZ9SL8aHUAg+yT/yZjKjTvqeJXnzRlMao
Pr9+MEqDPPJ4wwIYW1Uj0d8JR3caFET6OmxxazxukCyvxeMAH3znBGwEEDY+9V2AFWQZN7CbaSlS
A9lHvMzc/JgNXYcaEty+rpn/njkeO1FxI+rTrAD3SSWNhu86Kpqi6xDFUpG8AwHzTkMo7Ii+D2qH
KX7HWOkoj42aWzs7R36cVcxiUE6tKcs5aKJcf7wOs2OER0zF0+Api4dQyn4d0lptUUe3WqSbrHy0
0JaBnf0TvSRI/W0Li+f+R92aOX0+OkX8Y1CFvf4RaTFZuWn1ikfhMle9qAwAhg2hOY5nFNxnAfko
DHGuw6/l0/2Rt06oDc74/6pJYGeuR+YoRkPf5oqX1QvSIsmiHEKeszvz2xoFHQY6szJdpWR6PUqr
YE+F4w5fNp0jG5W0QNGPOH+19s5AWzvWeUnQaH3ToFhNxxrgRpsBPhzYDtHlhhdxcOPhHwNj1UMT
5nvg260rgmNhyqyI3vN6uM6NkwzengsipjWOhl62tJ86uNfJ8B8OBz102XsFlsZWWW0RBw630Pos
8Pq0Ax7WQ+r9IBB3A8mY9zmIVKNiegjHua8PAsRTl79NIF3GTRAo2frdwhz7oOs8yrL4rKqL9SUb
qM9QbC1O93fkxpqylty3Nj0CKbZxvVfMjKK6fEx6GdY4D1qgJscZjxSKj227E7g3tiVNFsKoAGFP
kXN19mnlF7qKY5+HDk/8nGlF5PdIGV1ePyFSMApzQBfZ+6sJhUADxpJM3gvTbHrjtEl3Cms1/NcN
zeJ4fyhVY3FW0Yy7wYVQQEhz2CnXi6dlVaOOWeJ6iduWjwb1lTOCFvjxNQJ5EoF+8THrguKQhT0o
vXbA7NZynW+NvoSXIFOcnfrnxrXs8lYkoMnTfwPDzShs5M0k7/+2SmkUOmV1KfGv9kPqaAcUpzK0
aC0yPi60emcttvYRep4cSnleblrFMfAxuHKMTa+lSbChmoBDOYUBKhd1MtRH7i/95nC8UQk7BPCb
x3iMq2Zf6CbZIn5fj5E16c6RLTG+H6sZZ877g22EORfBetnicqDMrtOdMVjcEfMRl3QHKLU6QcAk
49EhOuImhpipuzPeRlGZzJTOICBljb/XubClDGNWmJ2LXOmCiEeOCmZ+6LXIWE5zIBrljIVTmLyh
zN+mF7Sq0QGJ8FqvqYdOc7ZzoF4e2+tdTqsbwX92FZfK6kQlI/omuEMHXpuMuXFwKcLUflPm8E2b
Eguhhwhbl+CE0dYwHZUsTd8MeTL9a6He+j2qnLJ7qPsMjVRnihOs/kI1zy+i623IZJoO6xfmZbAT
1ba+mMwuXkrzsjN5fTCLIA4nsUQBPnxN82/l6vEPga74D/By2XwskgF70Pt75Pbs8RSjUy4fFTxp
16HA5pzjz5w7gAKWsb4Y7aD+CMwAujroCuThWgy08F7WKuPT0rautrNlbmOrIxBzkleHkO/c1X3V
w73DTTJ1yKtgTSI2aSX2OZ0A+O3cT9sDIaNEvOMpswb/RiB/+y50bA+Kt3NB9aF47Dtj2pnO7fFm
OtwSANYotrDnrr9fm4WNlZYto6RRdoYKaxzzpkADANDezvbenBBPIMhPwBEBPl4PFc1lH4FTtpG5
B0SD8V3uVdrQH+5vj80JkUZQOKSqQ1Z2PQogW7G0s2V7kd0Ux9ZV60MzCP3RVtAy/Q9D8ZSmGKlK
QNJqK2h6aCJ1OFLqJ1QcnALFnsqNpsMyl+p/mZUDEobbnOtvvekLHLW5jITtoWb3TQUsBBB7RPY/
rcadq+32QEuElY1SmQ78g4rg9frFJijDxZpsgF1l9xirhXMWeToeJrfQ4Drp5qsDCHPicQQAVgdO
tq6tBBHUddBFjocZkPBLEaDAkC3tqdDb4aAiXbHz0Tbmx27XOVS4vzjAR6/nV6RFROLQET7sRLzv
aXV/4N1Wt2+DfDB/wadNtJ2X2MaOhAMBeBPAniRErY5YOHZN2iuV40VKPz/E5YjuI2t/nCv8wV+9
I2lXyuSAVFO9gXMhi9OBH9MdD7FFx4/MDt3GnruiMIphZ6iN00zVkIMsUyCZAl6vI2JHutVx6UDY
pUrbNW16nBoMIO9PaOtr/THKy/39R6tFVxNwvHPreBwNwJeuNtPzm4fPs4NszJRb1n/YjWx6KuI2
oZ2k53pWI+nbTDeXb1UuBZ4ApfthtqYZHQlkcAwjEa+vsTiUV+B3uGwMykmroKg4iO2GSul49hCg
TtLih20ByKPLNe2xSeQXuc4uKALDfZVtdKrAazF4LDpaEoKCtWyEdugqGlOpwY5M8yWFoq4Lr3Lo
PtcwFY5m0mj/3P+UGzk84wNPoAoCuI5+y/XadiUu86hYO6hwJEblxWqY/uvWS28c09ixkUHT8Cp8
P9dpg9xno2Ez5E56+ym3tNavKJHRbR7h4e/s4410glgAwhOeC5iqdc5VNHPSY8ZsU3cy5wqbiVJ9
SprA/tn3NWoAtJ1dFN70of+t1iYt4PuLsnWK6HJBdKHEBpNwtd9yCY1Gi8CFqaG0yIgjrwbFV3m8
P8pWBGJz4c8Djwd8yCqmR6FtTLFC28FO6/m56aH/J8PsHJ2p+nV/pI2EWrqHcVO9MJZ4L6w+MkcK
gyzT8YA8DO/GArDGQaXPgUZkkVk/0FxPkItxw/FRCB7brjrS7e2UvSbSxrpCkXQc2dPjQXGTpemx
DsFmdj1sJdLnPq2Gh2EuXg3Nt5gslwndKhd04TqyN5aRaiPuvR6+5HHwUh0BhT0jQ7xzaclVWx1d
CUyHYkGXQZabrlc1ykOJqwgDD5JBGeBbo+j1EYHu9GuWBVbsj0lWP+lqJ/aK9xvxV+N1z+zgcd52
PuaGzjs6JezPLFXfdqy2P9lR+GSEOBsUs2Nd/sP+kXhDoH2sKn3n65napUaOmKpUSQx9+JE6QfVk
tZFDj4TeQTQG08mMyVGhu7qXFnPsM96Qe5tna9K0D9g/yAMY2rp8Mhmo3COyRWWoMdMfEx4T7sWy
8wRVzUJH25//sKQ7F8/GESUFRy6Bhjv36vrioewxInnKRed0dn9olihG6sVF/aSZy/8wFGNRupFh
mCz5eol1E32/3oy44wAyfMli1/i3JTib0u87rHd27kZ4Bav6/4PJg/rHBS7EiOL5zCvGwtnPOChk
4T/6JWsfJ+BjxUO0hOp7wB4OEt0ghCfv/nbaCgM8N2RjH66aWEcjjd6j4c6K4ynaWD7H6Eu+hSmg
7aTMW9+ON5QMNJosysg//3OOKflE1c+E19lsTgZW7IcJIbtTVGOZ9PoJUSmlhQxQ9JY1Y0ThsoiM
rCvA+PUxDZYYbU+9/A+jAMGUr2vZyL0BBaC9h7RtankRlumXJc3L4xKjWHV/LhuUGwfbDcKKBgOO
ZsxqI1LAnlCRxK6jrLMKrp3afpx1xcUmwqCmh+3uoQrm6FJpU4z6YCAeFKhubwGP0bTEUekolBEh
KLtunvMEddlgScydL7uGR5BL8xNNsjOH4iN8gFVXikcLklOEVX/Ws/IxxKkBCfshf6uinvatUksk
T1Wg64mKrGg2WagsAq17IlsMd3by9i+hzAoRgh9C0fF6k0Uu3idJo6Y+dR+092eUHd+aCSKMhw6w
tt8GYYfpegO/uzTndyPc+KcI4zcHG6xO/3D/y60C5MuqkL9Z1AwAr1ANuf4tbhRZS1GOid+k0a9s
QKyr1JIWAWRXu4yJshdDVqf4/4aD401pjJara66mjkORg9ODlfgDtj8fTbtO30UYCB3uT2p1iuUo
cBdlhx9hbW6e1Sh5HFCwnfXQdywoN63u/EJWFPe4eq52dtUqJr6MxGgwuwEiA5NYjSQGtPTtQoR+
3JTVTyMqk+kRrlb2LBCORqAqkt7mqE2Op96ZkHe8P8+t0U2HAitIBjKkNXg+hCSPN5MS+pivINuK
16cPzrI8q80UeWltWBfEytKTFmGycH/krRVGy55DyuuDK17+sj/iZB+G6jwTUfxIpDPOaopzjOwg
vZRNt3fHrd46L0sMd92U3EJKdesdGk92JuJ2DHFlbDtfiK7xWifH47oNp89wO+m7lsZ8saMRFD/y
6NPOZto4IbxwIFDQFSeJcLTrqQYUcKdBfuJ5SE9hZS1nysvGoeza+MiX3VnYVXooZ0unjp/5Ylyq
O/LX/LGwNoa5YaRiYFQkLhguxcRIx47mQyMaRNinoDtFowg/3/+aL+ImfySlclQ+JXAfpOO5LdZv
cwQHrDLMzMQX5ZLAEQltvI1obOf5aamBxDwMMU4q/qSnlMNmEDIfE7NDUT7AGgalQ7tSv4Hnrk88
7cffYoyy+qilWQsits6Vt2mFWNJhKLQ6hrfjYPY0YGzzIVbpap/ggVdvgjJdUAfF8Smhc9+WqC6W
6nzBmhSabI8u4M8ki9BsNbFf/zrpS2zw0cFKHKHQxtSbTAuD9lwNy/dFX7b9sW87N/tVRAmmGBku
dael643Qm2rcVL5pWjd/zimoNDs7ZeM4kta/cD4gtNzwTtMyV0vk/CIfqkl9yacgPA99OhwztPv+
TapCPc5BgSsM9kve/Q+4sWvABlBE5+WLJ9WLMtIfuyYK1LopxjnytSpC8lKtIIpOUf/BjZzsMA0h
Bi/YO+5c+hsHEzcDsk5gd2BY1zSPOhO43btd5OcYzpzQWkRlNsbYEzJadkYfsbpMYTEcWlvNT8NU
9j/uz1mG1vWepfeqEgA5n9Z6z5b2gHx2H8a+vlTGY4uF11lkS7MDGNsaBTKn5NVJ9tD6KqnoDTmo
08V+tgzYvtgOfmJlVkw7HNztYXgxyKcu+ecqyCTtwvWA6YxvjrClcSIM858F/po70WUjlsnypex1
ajK/Xd324WSEMzs/9qvINZ8qp3aBKupYffFgPZYj1iuv/0aUnnl3yf7ODRNIH8cuQPYyxuleqfyE
1/SnKRvCnXO3uXhsflyRZCBbE5ituDJ7yhKx7zSqBbliFiZc4izWdsbZuPSAUaDjwn3H232t8gCj
NFcjzYl8fUQS+WFQS3c4lHZbvgH3n78yc3+JyYxEOwfsNzX81ZZAcF9L8rqN/AyU3QOWrakfNVG3
g0bZilmSKU/P4+UVshrF6vq+qt0i9o1QV545TjZWIP30dnFSnA7tyT4SUYqDijfH8f7e2FpNLEpU
F49RIODrFGKhB52L1I18dWlCbwa7ewDa03+wk+X7fxnp5e0o9/6aazkCzUCLJo/90KqGH6VZ1Mws
bj9PtBd3NvzWAaOALjlFLij0Ne8vcQe8gruFSTlleSwa1+809OVxjP6K5O63+/PaHIyXI9VOue3X
uQKOvI6ip0bkj33YPWG/Fj3kvXDOFW6JpwkMxuP98TbOmZzWCw6Lhtx6R8aLoWHvVkZ+AMPkTCIx
Py4DLi/3R9nYF4xCPkvuRo17vS/iLgNgq07gXLR4eTe1pg6+be7e9i2SaPeH2tj8iFMC2IdBxble
L6Aloi61nT7yjRwLdT8RaZaA5+sbr3QUZHRhiKN1yyb9SnHb2gn5W/NE9cGgRAYc7CYW89RXI1vN
In8aqf4dgzFXPwXJmFRHEWnz+f5Mt96cgBCARoF+lhAQuZf+yBCg9AeFVVsFLpmuelJnPTimYsK3
2O6gAdggQ2PV/cxD0eBpXmBQmqnR0enTnaO4sWXB2fIr0OqkubXOGYYsroMmgV6UaWX4WFTIUKP7
ioVtjsnbMiR7OcrGF6aSA97bEjy36ZZcT1sTmFXjmlv4oz6J5mhjL/xdTAomgLYKBTbvY+tdm0bx
ESPNvS7JxnFBm82RT2tOJz/ieuzaGbnMAyP34T7I7t0YmO9DYXfVTszZSP5kO1li6MlRmOb1OFq+
dKZSmXxa6YqXjEPq87qwT0WbgiKJGoHkVrtHit2cnAuDU+5eyTa+HjRMKquJG7XwjUC0b3KjyR+b
Mal3ntdbU+NNIkVJBCWbdSzoWtOoUmUu/KJqzV8IOWteoNrpDxcNhfIBwyUnOfZj2l7un5atyVGb
oXjA21pe+NeTA4xXdW4QFX5bpP0pbez4Uam1cYe9vBEAkDvCTANpDOrTpty7fxzJoC8W3HKz0hc6
zDypAq3/aJK2HA5xGUJeuj+njZMgNYeo39K1g3C23o0dGdoA3cwfAwv5O8ce2ye4LcN3cBVRcbQR
oMELPlF6fLrjeSrNnTV9aX+u8nV+AIJEKGPwYFi/UTDRSNk1yPcry4RrMc3CFMPxJmh+tpELG7ao
zWrxBsIGkuy46P6jA5f6iofj9HdNtyJBdbtDpA57w3mvFLvxJbixOUJSjIwH+GpttFZzUrQJ+Gmh
2SOe7sxn9IwMj5eP2FmGjQAoO4SUvmRUulFRxbY+taiBZeRydYWPazm8hXkM0bBdsBFQrb0gtLns
EnkEJsgGwbney4qZhXXUDbgmuEH33CaW+Z7cv3bwF8lm54y1rIKslzLhPNBWMKF9PbMwI67qpDvY
PX4CjwtUBQ+AAFrf97fk1rLz2pHlQOgrcOauD4BSRYBOJ3ZECQv7lxLP4SFTQotIae6h17eGkjQZ
5D/Z+zfFX0VzMkR31Myv9Pi3GRjuW6fph7NO8eHL6ydl6uBfZAmSiLyKxtOIeHuM2ISfzml5nBF3
5HWlQvfVZnvnPbLu0MongsumVSX0GQr7OjwmmDLPUVznfpcFyV9j0SwfINouwcOYuumjOrrGxaIC
g0EZlki/QBViX9VRvtkJLbeL6xJY6PRBoEGLex3IEhU3uQSCqV/rKkpDBSZm6VFNQjPCuEFrltNr
Vxg8O0J4L8892RK63jZl2g8OsPLEt2XYLGGzfp0t6+eCj4F3f6Tbe4CRVKwegcaA51iXHgdu9SLA
esLXQmqLpgiWx7oEl3h/lNtLjlHozSB0DAXuJjBSJh/1wYlpTGRW+4V9IjySuPSXjqEepOnI6k+D
KEju7w97G4kkWF+KCQJCw1d+df2k3NlJnUyx30Bg+RS4seaPbdk+WzMKSZdBj1XtfH/EreXksuPB
An/GRhPx+sPZZfPSoaHHHYfmkdpAflSw+N2JsFvLya5A7oYeA/yx1fYA6obZzljGfltnodeUpXrC
J8B5jnsHBzahd59cnE1efxSRlUXw/uXhx79Wq4lRcmuqC6/ZOMF8NkVM9rK4mPdSKJw/NU2b/B4R
CnhU+yY7j2hLAIBp8T17/QJLZp6KE6l8Eq5+ROUYI2tCM4dKen4JIjd4Q/KyVwa5rfsBlwUpT6UK
wtxN2O6HfFbdqE/8SlHm/jLHhovapVl9DrXEcvHKGSCjNjT/P4IKxz5Ow3v+/esnChQEBAUiN5K4
d72T3KwIOzRtEz8PhvAR+2z1OIp22an9bZ0Qjia2rNSvTPKj61F6FrnvMpwINQe2+JxP/fu00YLH
Ngz/TrJl2okDW2GUYC6jOlqvpPLXw+EmxMvbHCNfqAQ3pUFbPaa3/9ih7bSzUbbOCFxpgIXoAvAc
W22UIdcQXkjtyAcpXB1718zewAvgCRbbVoQZDmpQ4A7n/uv9z7bGjTE1qiLI1NGTIxu5efP2s1KN
AuywH5r1FBzwA9IO0xQgSGTnzW8TnmdHPxgCtRmms/vAW9EITvWyOO/qUlFo7xSh8+v+b9oKSvLj
GiDAyYrXL1IcRFSnmYfIb8dY/zsNneK9MUAAuz/KxrflmjYZB5FFmfpdf1vFUZY2amgNOLB18dtu
pidXG+YnC0f14/2hXm6l60SbDwuHhwBIu4pe0vVYvIURkXUJ7EkaZziEh3n9ts5HHNsWvW5rLKpC
E7dDu0q1M2J04rPIyzz8uwnL6NTZWvttAALxDqZj3hw7qx70C5SJUJbougUnoag01IdK8p8eiqnD
H9DpcKYrkrpqL0ovqlPVOkZGOaGOv3e6i5CM3iKRc0BSTQwPrhqX9mHByEx/mFSlHXai/8bnBCvL
HA1dYoPXkSEpR3I9xYn9qXQ/q1AonjIjaXaepVtfE1QpQHEq2zSYVyc11DOtS9Gi9Qdn6PAS0ugJ
aEuNZRm+ffe/5kYMUtmYL51H+/bVpEVpNeN6mPjGKNSj2i3ju7HToidEoLWfhdjlCG2OJ3ud7FOw
EuupDXahKQvOg2ATRPIljq3vxVxl3kD18t3o9M7Ovbn1uSBc8i7kLUXYW4VYpXKHkrpl5tuN6OnP
qRMSMEu3M8rW92I+UOiotFEwXZ2+OlzUtszs1Ifok7xRe6s6lpjLH5yhrHYe9TJyrg4fzzqZANDK
IQtZHb6yKceqCgA4RGBQf6HNrx8Apuve1CNwWilO8tbWg+h9lzTjzrnfmCRUCd5TsitPOX81SRXy
PxmwkfouZSDznLhV+hznSfMjS5Tur1fvSjBF1BEkeQdE/Or+sBp9jhAMzfxYzPE5mpCWO/QGPeMi
xZProSmMV9Jz5c0heaUS68/Z5uBdB7VU15diiqvcXyKlPFhDoV/KfMlP9+e1tYa6FNgGMAXAeX0F
W4h3QiSNc79pDSrcYRT7cZpbBwj9ewKQW0ORQ6ESSn5BrXy1UVAJ7V1FJLkfqsXycxBziMOfU1vf
47gv/rk/rY3rHnYEoBvILegRroPiQHA2ElPw0NbG7EmdxhkznLzVPkkxsuJh0tTysQrKPRLc9rAU
0aAvoPO7jiW9IK5Vc5/5SEUVPUbcRoypX5SZp2gyFPPQAG73Z4Gji3d/vltrSxcGEVaHgvUNLmbm
lAzaGGf+OPXWEQJd+LnQ9fAhn4T28fVDyaIrdXWpdbPOpBT8qac0t7kKusI8Dsixpw92ZWSnfNSB
O9wfbCu4cN+4kDJJIYgw14dg7FQdj2At9sVoWt/abFK1h0RvYYtmjfmYLJXuqVVvP+GobuyR5bbW
lBIz+qssKuRu/Xpsw8rq2ejIKkynwkm2hlYp6hgtstgJd3qSG3cQeh//P9Tqes1wAQj/l7Pz2JFU
ycLwEyHhzZb05dpWuw260wYPEXh4+vmoVReJElXrmsX06EZGEOaY34hBo2vs5smxSNwaaLDn/pmM
2MNrPcJu4fa6rrxCsPIAUM3FP1dbNpANpZYiLjJ8vLX+T4xLx0NWx1tgLd6Z67dhfujYLpSGqMUt
Pl/jtgi2OICmAhFZ5mcoL7hgYD/ZKe/jttWx/J3i2vGDAGHBXaoGVruLHGmTLssQR04DuZWdg6Xh
eLIl8k07JF7UD3VXG18ddOEcv0F4qvL1MB+sPcYKtf1+REzwT2p2aeK7buV9DlOrKM6enUKBNVwY
3oc6KkpUT3q6o5mmKQ2SpCl21VEx9H9stXDxCS5d9ZtmF56+D0FJfui6PviYdjbErj6H8LW39UEr
fS8Juwe0gevmCAvC+IaS9NDtzbQNEaHKjAlxjrkguq8t2bV+qUpFuVOCaXoadEPYF9G3Npakyujl
Ow97059WTWL5MaDSxp0R2Kl20kVVa1SUJuq0ndEUuFGjj7drAsUZ/NFqaMlPwBYHm1StqJ8Sbh7k
CzM3E0QX5fC/PMI2Zx9QWwKZglfmlyEc0mduKWd6V3sOfSkfx5LM+pW31jDum1qLviNCF/eXXJje
Ke+mOrmAPka+jmheS3ZGqrrZIUB0yj6oeWjioGuGusG9FmMyWxpJ/DSBF8hQtR3r39weg32vZ0Os
H5DFr8BF9Qk8hhnYHGDzbubF+6mU9SeRSPsx1NQw9ye7H6r3GLVF0FkQP/7mWqn3s7dxPvYGhMBx
eoI7eVZQNHROhYqTlM/r38GSKPT0sa/7rsfjvQ7dPXklDuxNbqXhfsq7Dm9yrzdRU64NjEFDlVfv
4MW5k+21sTWrnejtQTsKalP1OVU7LffDTEhzXyEocY8FdN36tpF635CawZCqARn+LD0c+HxMMlT3
UVf6/s4SEP193k5X26k8NMO5i8pRoiLo5maMHy/afn7jua5EbFj0zR4ZnkJeNMT45Q4LSCF9twub
X9IM9N6H+29LvzPoOO9qOebqvWgm60urBBEAMCtBMaAtEKC2U3rU/gjKLXzfkUzWfu7aUvlSDJVu
70JR2neKqKdPRlKmzvtCFdnkE7NhFFCquO5dhlhWz91YW41visb4KqQ+aUczN+zyT6t0er7TNfxB
N0LUlbdy1qtzUbAAAHeVGYt0CNFdnJI7Cy+A9wBxg8/YCbs/c3LzT1iS/aoGMW5ce1dXOhEBZSKA
A/Qo4dcuorg6dXsQ11NxlzZjvKtnrB32F8kBx6z/3b5gr0pGLzq2tPMJ9dFDXrZhB8r6qtU7+Z1d
69l3FwmdD6HR2GCOvKT5JjrhnVrE/zl54/AFvG6yBVC/miotJ/IoWomEq7QSF0/KkAxY2uBofwfY
pfwwRMN40XRcAku9So+357o+FDxKoN08KctmUtIVRehBnL/DBqDY50U4+STU1lFXAmOjQLXybsF+
pRBO0E+VellQjaMJsKNb0O+VvfzV5sr4U0N1ZWNrrk0ISD/sElKa6z5lGHdelIQZ2ZOBGYRfYcXn
7Vw3sf6LGqt7o3L2HOjPAhVoYgK5m8HFizijEcboFSRQadhXD15s9KeOBvFwso2BsFV68XAxu0I7
lKo2bJ3CtakixEFZjG4zIJRFOlpIwHeUiDiFiFUf88asVF9n3EuBTUHz1uM3zxRcwMzKAGC43CiF
HatNNFFH1TX0IlOdK8pthlOthFsNmhfHk1dZ6Qxd5KlkRWfi5nL767Zil8PY09BOsqTfzwXT+7Hy
6v9NZuH+tiOT90rN3RQfX9zUH1Mb1eLH0RSGskeh182OATKO39WgUGnZ4h7/8/aRuQqM5p8HYxJH
EHqjV53wQYlGM468/C4KqmJX6AbvSA2NdZ8J778udIyD6w7I9CGWumHWcRVqMjKZAujyGUIKdf31
biu1OOpD2eakIfDRFKPID5kQ3QlS2vSgo1b6Rg2WeVdTM0eCDVApWcPyJqw8/JRkxIB4n6R35agO
HCvxEUpKtlGketk/y4+OMg6JCY1ISoKL6x1SHgqUk0MnUp8CbHD6EMT2oPdWiAxUU/EuBtItfSIW
6nKZLCT50phUP/Q0KT+oUM8/61Zsjvtp1PDS6dqiJ7+PrTo6G550nvFvt/vL0Iv0B3CB7HumB2CX
xmGWIOz02aKqR1f/ZzEorbUTXQC4QY87LfN5Xyv9C3u+bZAenYbuAxp8bQZjujdwklCLMvcJe2yK
aqD0vqOZgcgS6YAT7xwKGp7PU9g1iCMbVfjEtZV+qsbADnxtdPuvtzfm1QXL10K9lJo1JC00cxYR
e1EgkhMVFXUO5nqwp6B5xiUqfSuubh6FKhjoVRg4VxeB6iTdFKlZfqdmjc49FyuPVS63TKGuIWAM
MxvTQFSZ5XiX3aE4SXBCAVN6NzkBnvNZ0B+Id9Q9CjMt318LdlGmm++iuInvS92afmAAYbzr6Vvv
b6/qVawz/xDagER+qGfBgnp96Ow+QBXGoO8fp7idB5nGZY8u76FXjWGfurjmhFyOG8dh7Y5hOI4C
Gk+UAhengZPmTTPwhBpIWPwOrby7JEoIWZH80jkGZmn+gB+WPAZT5GyJeF09K0zYQ5IXZDf4AyLg
1xNmawkOmSju7Hbs7xGZ7sCbBQ3yxF73/vbarg6FCgElVUa7grIkiiDdm6FLKV5bFDiVEKZK2PlD
Orkbgc7KZ0RwRqcTT8yKD8zipSaLCI1RrYq7sfbK02im4k6kjn3QaDXssC8o71UnKDYGXZkfBSWK
geAm6SAtP2NlSJvIfMrvAls2P4yurE7I6jetH+uTs4WsW9Ia59uaehnG55TDX7QzX384CmdkEB2b
piJt9CvMGC92VeV+WWfxwYxH1QeunxwQBXH/9LQK9yIGc5faan1OINGclGKyLlTBZjk1a0L7Si03
grOVyJp2L9UgNAtnqdTFA9YJBJSGgfckthzgUzrsRS7LPB2O0PrLz7GR1N8m8MPHIU2pz05KNp5v
77iVJ5SSCW1SjuzccVrckdIF7oL0O9eKntr3amu9zwo57No+hykVwlp8+3D0dSgG07aE47fYdcKW
6KE0xArC1ZRnt0THXrHy8MCbkB0mZ2y2ZJVelnDxjs7kVsy1ZpX2q9Ss7kThZXkDZjWwxRM4ovCQ
NyLCCsJKk++jV/XHTDbC2RmFN34OmqS7wHUqN2KktY1PyR2PCrIo4wqLog9KVuUmIJvcruP7HPbT
vug76TdKHm/cz2tflMYWPf45FgM89nrX5xlmyW7a4wGQ2c3BCWPvJKlynD0ROvfNVDnfb3/StalR
24dujXOmxRxfj6dHKC/1NgLTShjVPxjJmhAxScxnq+uqLZ+0tcmxfTh0dJzwGl4cmFaKCZmzMr2r
p1yeUi2dTprU5amEP71rnSH6h8mRZWvwUV+kMefJ/4XyzLQidYLJmjNPNzhNQfGx84bhEOOP8uXt
y/j3SPPM/xoJVIkWToRDdw1N5j2wsJS6F3U3LbC3CqZrX4x8Akf4mRBpLc88+rJW5GmkhGMtSr8E
x/eY1Y3tYz4ePf/DrGbMKNVQ+G3LYGGE99qp6OiDzi+aO2zkrHxfutxvPebqb3TbfbnvSUSQkEEr
4holn1IqU6kSJXdtFLa73jXGe3SRpo1QZG31ZpV2QnN8d67ivb62Y7MBDnun5JPxnExRehgaazqK
qd4q8cxHZ3l3keCQbpBZzb3B13uiyzzqSZJGXR1mzsGinHwHeGcLwbYSW7ERCF55Buh2L5sgQ6rZ
ySCN7A7CZnZu1DryTXesL1ZnR4fIpTwbyw6JM1PbuqrWlpIIHQrHrEp+1a7O7QxUAY/aXVEmMXwN
FQteR0132ZCWx9sbcXUpeeFAidCwvaIu1DYCyG5kZ3eE17CdR5RhPBSfDrdHWX1tiKZgfJET0x9c
PKeR4DqsnTnlCLz2kNTJRKFUjT6NxpQcCS6zxB87rTkY6USlrm/rfZU45QY35Ro1TOAzs1KgL8zW
4cuINcDRNST5ye5Mr9HDQ6IH9kAtPTGPXYIUAaASN4cVrEC098vCq9pTWea54adpGzyQbWNjB5Sg
vRBzbxW91jYbdw6/jKNzDdauujApAp0mQAFc+r63sXOsbUd5n8fl/xCVUf/z+rj50dFy2Ig81jYA
VwPJA3naNb0XYW1bMTyR3Q1qZz86uDx/9Qgf97c3wFpUzSs/y3XMdp5LJqiXlXqRijy/QyU+/In/
TvjNU5BM1QZI7kCIBt8bUnl606BzmAs4eg6n+OpAXo3X10TQzTpqEZ7wXqK3O4QyMl/bH9QiUg8D
LeWNhVzu8avh5pX+66XCaDyP1TC0z6LrtP+CxjR+oWPT5ce2rHp7l1dmek7gHX7GRdMUdzjLdObB
Cya55ZmyuD5efghLDKdgdlDggXn9Q0pTp7did/ZZ6alDe5EW7yxdhu9ok0UbB3uxe16GAr4AaAiJ
Wq6qxRIjixLZhTs6eJ6DCUlqddqHEYZgtz/kIrp5GYVOO6hwPiUlzMUoeAz2sYsGzzmKRucS1a6+
p0oyoAFaFu8lwLaNVu1it87jgbOaK0zgochD5gX+60viCC0a4QX22emm9j7oIu9AyKE8sQLDbrCs
4ogm9pYixMpXI+2knAl6gmL+MufRUy+A+cigBrh3Py2EDphYsc56a8UbcJ6V9YTbTvo3C4sjWbLc
qdHUNamM+Gqx8HbAYeJ9J8rwFLl1usPhutk4/atT+2u8xXpmajslXZI459CO410V6/qTg6YA8nky
2cjbVocCJshdhogH5JfXn06gq9GC/7DPuUjo7uEH966XSv9c2sHGpNYWkZL6bF2PhSLSda9HouZV
08rqwwuo7M4P4l4eqtpt7qeeXkXCK7hxm82//K+g52VTooiC0g/kEoZdzKyLc8WYjAZgcOU42aUJ
uuI5KTSt3KWl0f9w7cHLDsiluqGPB4Z+36Rdcrl9DldO+4wGZ0MAxeJumc/NX+eiiQYVcSo3vLSi
1g6WQBmRG19unPbFU/gyUXJB5IsBExAzLHaLpWdxJqURosDViAdDRN0jkALn0als+yEMmtLbs0L0
xZ3GCz/enuFLULdc5blRQ90crAZVoMUUEbvMlaGILpFTehKZLEwJkUrPXXOm6uK/p0mw97tBILXo
W10dBehigDwmashFudeD1jxVg21OR7vLqsmXbuK0p15x3XQPxqQKd5M22/g5vSnNb7d//NrCkb/o
rN38z9LsoU0BVwvLwzWEGgN0M12hBNhG0fssnpo7T8XJB/67enDG3D3cHnrt2PEIwMGliMXIi50R
OGWQ0eZRzmqu9nuvnfRTkFvUPcuh39iEa+cAbxuOnG6+GL+9/kIOh07Niym+FG2UksNjhzLtsAHM
mh92YOg/3M7Qvg+KiT1LHJnuQ6ohD7gRSa5Nl+ogHbq5RnglA29kXgMcoo0urjaAMHCr4DAS19Rj
NG3cMitP0ZziwNOdHSDMpSZpkiahao4xrjOeaG0/ikM8hONWqaZdlAP5owvrNf0hxodxq0O6csEB
AaNkAo2HGs3ywtF7siKjq5Wzgbhz+5h3biKpFpYIYpb82cfajFq58TKtLCwQ59nNB8iABn/n9ccd
olgXXpIqZwwEn6k/Fc90EJ7zxu02vuDaurKaBIAUlJ2rDZs5VqtoehmcswxZKV9VcqT+MDq/k73T
VX6H70ZxGJwy3xKsXJvhzE+a/exIGZbPxqgix4YYAM4MWRO5+1QoBd1YW0sM3xmqraR85UoAZc3X
Iy+nzrc0L4HqmPGU4MVAd0kPT17j4NWO2ovbnKEnVuWp5Lr/HTlZ+KlQwnp8+1XOZYp33SwaSWFl
8WalShdxXN3gTKilPEPfwew2dOox8+kHl8NDS2Zank03KauLnPpO+XL7Wlq5K0g6kMajtIiA33L6
YEQQXKqS6JLkndP9wmwUYZ+S/dftJ73HFVS4DhCb1EnbyG+xxRS+5tXiH1SvzZkJylKDq7/yqcIl
So5kPxzioQ7vM7cFuJa1+Og6Yb5xgLS1/UWDhHuYI0RXfP7zv97osnCzdFIc5VxJWwkfPWGEKgQx
PSKxBUJ6KZ0StqjfKrWTHSNbzeuvMMeSASwTxZSj7PIqOTkgye6sAVbyfQ8d6mloET9/W71ofuYB
sZKe4RMCv3IZqVl5L1SvChWsBvvW8luRhj+UuTS6C9KqfGOB9GU0NiG+DFymfIxFtAb8T0+DFPeu
qLBJjCxZWlRzosm4hIYI/4s5P1vqFCvREi8iXFmd3JPK7OJNJD1rBj1U4wvUn/xYC6c8Tr29RTd+
gaguIhYCFWAy1IlAXSxF/lN3igEzWkQsVRPlvwBVavE9tL0RUAuQQ6pUhh56d2PjFcOpVZ1JuZRt
DyM8sOSYXGiUZ8lXaZoRJZjKqPr7oOjap6iPQS42Bq2Y3TglzkiTnD7fnZ44ovoYI2Vp/1aIwhq/
z8VAVIM/aLmxQ5a93fmjvRwaKgaASq6Ob29qQwrcAJ0CLzO8i2ZPFN2Uufboy3H0wsc2UUW10wMv
VHftVLPCuWXW+hEoSPYkvBSJodsXyto3BcLLWaZ9Rpq2OF023B61N+z4ojmBuMQSvGqU4XV1e5SV
M4ywMOZ9GDrChl3mu1LqLnhAN77kzqxeRzj8Pm0mcXLiQvt+e6jVCdF04m+A9Iz6+rqYoFLE1cQS
62E4nAZcSXYa3twby7by2s7/bY75LMdJ/vx6lEyVqYqkb3xpWvTpFKeSmd9XOG2UAjNlYepIkmqR
OP3L3FhEiIfku8sbBm0zo5ANB1APNWCn3mgqyb6UbraxhiuPLG1wYhYw0DPYcf7zv67coHfr0g6z
5JKGESkRc0TBN3ZAAPt5WgTDyQvcWDwhid09m7lM3u4WSL7DBC0AFzC3lhdNKCcxmGk4XzQVaRld
5p3MpXgqKjU4F00TnW+v60pgyFTRFpqlQWn/LF71PqpDAQYsuiC6lhwnPPPOJij9fTxG41d1AHfx
5vGo1yLjCI8Z14PlDddQpcGhU4aXPK3FIYsSy++TuDgFIh7Oqiz+4WUCxkTZHxFSiAlLzXvH6MMM
Xe/wMnYVZilNJo40YPUj6IYt59aVk85QvIBASKlTXh2/eEj6SKbhhe6JRyfd1u+lKjSA43F1ub2K
q0OhZcxWnV1alpkE+EaNKizZIXS+YjcldXYfyNClXdP2GwjOleNuA8WBIgMpfm65vj4QU6nlPRqR
0WUarbG47+rAqHxBQmjshZya3B+jJAm+WTmaYl9vz3LFogrgL4hc2q7EfFebU7NSCcBLCy9oflJR
hm6Cy/ngeuUvxHL1+3Qg8Dy2kwyMPY4SI0h7jKHso2PD19vZSduOO8UQ5teuRl5rL9vWeWht/oeD
bYF8B/BrRhtB6tqHmeFsqO3y4FEBfL1a6WDbWL503rmXM4MVV+szVSDaTlm+1Qlcq1HP/X5Y7tQZ
QdLMv+Wvq0ox8QrB8cCbPf70p7gC+45XcQ+0LSx3uYwi2A/1cJBBHO9lFak72cRbEnkr1+Uc+uFm
Df6W8s5id9S121eJWs2mBKL7U5ZDd1cPg7kPXARogUz2H10r/x0kstvYGytvHQEF9YlZiQ0Bx8Ur
NEVWGccDbghpFzTnYDTs987QexuP95IOPkct/DUjoyClXfsJD6NojQG1IAyKTMQQRK3AhBjjpo2O
em5U3z19TL42udJ9tZqO/4OZRAW5ZlSW5VGhbWqfnAbNhePtg7FyaVO0mwEtkJ1Y/8WlnWlZHWFr
gZFcVaWPdGGmP7YXTqcSgVVfjIH4dnu8la/8IvhL/kg96MqhM+qdkOY3QvB9Rd/Fs/84WvwuquxH
GdpfK834ryzwcrk95rxzFqEwuMYZ4mFgmHeV7YK0jIsqHXDnC43yex2A2FLdBmIK6JZLP4lfamqb
G3fdyunl6JJYzLBusPGLdbWNPIKhVOJE6iXfqTQ1uzovMGKopmp/e3bzf2k5O7r3898cX5KK12fX
riy7tFJkKVrIXPFOaXQAYrWdCHqYktPmlzbI9X0ZafJ/YTXVwc7LK+VtSLx5cxOHs7p8Utpny8uq
rDKliyUFBU0oeo6klWo/1Y4V4JprN3ILB7a2uMhNzgr81JyvAmGrHvB7MymW9HGbYdNShl8qK0p2
sdHJf5nYX0PNl8dfN2MXK1045B2KgXVSnGSrfDdE0h9HLe3/4SRS0EEzBvUtABmL+y/vSTCSoMVQ
Nh+UC51x9WGquBxcpAh27lCbp9v7ZnURibnZmxCoQey8npkwDIppmQzOhprWwAnyUW0Pet3kvw1t
0r1/OIPkRmRsNEaue2cxfC0V0Ix3RpMLDhbcyjx58iBipHt9HAUFlkTXIt/Cmu6NdJiXvUkYDgKF
S35uR76eqGcMdh+NCsffTboDQDv3CdS1ujNKUx7evqZU8GgrOwi4U/d+PZQyxPboRpgCo709HVv6
rLvaDNUzRJWtCvDa5+PM8aZgmoaVz2KoJupUMUCOP6dln73PgUNx9lDd6iYht+xN164YAifagnO7
9SrS7h2vQLKcxqAwW+c9GvzTpQ1M9QO+lUbuaw3qeqRZ9QXX9f57T2tmK79eezVmyWNgsMQoV/1k
2IbK1OcWiWEUBOpFl0HRHifKJr9VtD7/yEh09T7sM+Mr0UK2ZXa1ttRomeCzQGGfX7DcQPTwaDt4
ztnJx/xdk9vDUbi17VPcsTZikdWhZpITwQggwWWTyyllFFs0fM9l2wXHKjGmvezAg6m1/g8GhhiN
U79nIL7p8so29JHcClD4ufbc6UHYRrdr0KzeRehk+V1abW3YlU3E4s1OMwiiXjdHQkiLbTy57nm2
xqsxRrKmZ4nFV0Ulqgy/j1bK61UVuvWTJKK8G/U6/n37dK4EeoASeJK5Zak/L0/nGDbVZJS46ujC
cnZV3WT7Dpbs4fYoK58QxBR9SmqXqO8t222GO8wySngZtgNY+16aERab+nBKqnRL2eglNF28/YTt
Kq8vtV0ATIscIcrdtrRaz4Owoqbd2erj1Cj8ht7G/2SU9d5XTWSBu8/aNqt+h0pjPUz4rzxpIjDE
lwnGZ38wO+H0Tz2i3qAMG4m+nNJ3TnVJm9HRdgo68PkjSuD5p1LQd/GTqpqe7K5uld3YV+n00AlN
/UQDuKkOyuBM7Wkag/GXl4gu2sVBrRtHvR/lvsUwrdj1YxPFlzLTQmsuO2vjHr88NJ3HPvArL/O+
aU4/Dh+sYvDqnW7EpnYu4jr7pE11aPu1hvXOXgeA/6c22wwHQFGLZpfkha6eRztu/lNKqQf7KmzZ
Si5y4h/t1B0HX9ipWVyyppMdfQZTxBhieZXYqW3S4M6j0iY7aLkAtO4iK/aUeGOSfi1B6mwp9K5E
2+D+SLY5BWzA5fEeq25K2vnMUdVSdj36xxfFSDQ/L6zp0umFvZF0rO1FiCc8aWhSoIe52B8xIWhg
9Xi3W73qfCg9DfVEgStRp3obZ2ttJO5A6EPgSl2y/NcvX9MpsZRTFF4g+4NGdNoiDHeIoCJnoKMS
t2WtsxLS8/IRX1OQUWm2Ll6/UQJ2IHdWzi3AoCPPY/jZGofaxyXB3icoAO6pHG8xC1fnyH8VTy6q
P1eNdIm8ZI1ZF13Irq8vfLzgSfdK+12b4VRy+xJZuyxnHWBarDMaf3mwawcAXF9X9CUArHR0hPSQ
ooVVxbZfIavq7o1sLM1dnKnmnd6B5N4lkWPI8+1fsTZhcEdzy/VFSmixykGk5KM9UC1EvDR8xkqu
2JlT5X7J0ZTe2Kkvj+jyKpvhVZQf5qbyEjKWx/CvmqShQUUgOH5qvaL8QT/UEchvxWZ0zLKpH4+t
HhTZ/QRx+yFsaKD5SZva31IwnU85/MnmYmSWgsDvhMGEr1ogmvDnVczkQxzaXrGLB8uJfSVqq2eZ
Fam76+sGlqfVpAoGWfRG/gO7kXwhVC2UI3hV7S73nCzye7co7qswiLeEildWGDwL4nQI+wGCXO7j
gZocega6cvbU/DlNDe8kRtvwM3V4o7znHAV78PoYx4Icri2Lb02X6F7gAMVo0wYdB5Fz95Yi3viM
a5UkSs3mTKRwuA2WPYpSCNODusFnjM3hQUJb3NtWGfidB1lnlxSm+T/R2clhsNNvfRfFh7DVft/e
tSuXLD+BKhJMV3gIy7qw1lLILDyFY1oa8Vkx0wyfr1hMB4BC2lFLi3ADNLD6ESkhzY/9jNKd//yv
HLGeUGHI6lE5p6bR+UXQZTvTU+ITag3uRrK/EsJQeoYBRRFzrpMtLnQ5DUZitYZytkKnOMfoF557
r7I2gI5ro5BYz4AunL6uikJxIXUkKgLlXIfmiKA6rpF6g8Hd7e+0uldmkJwNp44u5RJPie1A7A4j
BXw1qJyLB/f1XAyG+a6zqXxb3jD9oWetIujbefaDkVtTtAcBZn+4/TNWnhIEb110vbjRqWEsLrnB
69FBUWLK+ilGYiMW7LsOF6YDoelE9WZoT7QNk43vuDbojFUCfgATCCmY11tG0pnKzbCnyx2F9iFU
lQAZ07p4zKJUnruwkB/1VjYbFYaVR8VjhyKCQf+Zozn/qL/2aVXL2B6GEiBYFIsvWhQZh7CRgBTR
GtoPSpXfD4lr7tCr6n2t+Bd70hlvAr2FBOe6aqOiByRCS3IuaXI+Fo0o9ponfgculcbZkX5jia83
MXUNwB2QbmeJkWU9OdEaTeh6HZyjydE/O4i4zV7w48bZv8pMyUotoFjmDHTm7/lX/LWmoy4b2dDV
gC9Wux+qrhLvWg/HBRTwnCeZG8g/9gJQIvilNycaDA0tgKyU+uKMV3o9dI7GeYKUIkqCXdSqyOdE
8keNyNDoO4UVbEliXZ9WrgJKGrOAIe1a2hKvhwtH15xwoO/PoDHYNLItlcwPR6if7zpnkPZeExRC
d1Mh0tGXJB66n+l9QUyNXk2ygWdZWXYSZI+eJaeHQGlxfpKksVWoER1zL7zJTwHu54eQ1fiayNb9
5qqyNY9hbTg9TSWLZOL2nbEyPBXl+YEhPOI1XVzD7RQZHcZvzZmwxYBzTGHJRy8UK8k07h7qAlSn
yDLnTm/zr28fWSeYn3XdqWgvbyuvxVKy7queByBA7tQV2b1amHLwUVTqT9oUuvdVJTGFm5Lgcnvo
pbCGCdSCPTD7TNIiIlxZ7IDArYPO9Kweuq/T3aVVY6b7EXrKXu+i6TRotfIgktb47o1tR9coro+J
agQ+JOaZDWxXfg2B92cbFN7GxXZ1m/LD5ueQf4EcgnX+emuWBizZKNG7c9sr9he3sD2/EJNzgoMw
fa68yHhuzax/vr0cV2EGxTeLYoZLDQ7swjK3EoBrQqvW27PIhKoejCHLzrUTxe96r1SqI07e5paK
+dWVNtf7kLueOzaYQzrLXd+nHMBQdGevIO+19Hg8oIAdHG5PbHUUsEPqXM3nvViEM01dmUUQ1N25
qlrrf8JKxTvKC8Y/jEKOxisEXmDukbz+ZtLM3KKKKVpUvWudajzzjjQgtzoFa3OhYQ+LWEWFjqT7
9Sj1iKfK2PXd2WwUePrVGO17J9rSfrxGJPFhgOXMkpN09yhbvx5GSCoVdpAzTO+4pxa7n2pfBLb2
PoEKH+8F4HjPpwBiPU1xWb5Huqx095KWVbRDcBZ28+0veLU1YW+AI5np02BciOBe/5zSaSKk5uV0
jpQWmRujoOriN5laRr7tlbpC43sYf90e82ql5zEprzmcQzAvV/VoUUZdDQDsrBCevm/Npn7KBaob
t0dZnZlLJR/0Di45y+vPLWPL6mKk3EIcpXeliblL0sbyI+1b/YS+jRdvBKlXNz39cI4afTWCNKKm
xU0fDg34eM0azxPSygcPONuDU1TJp8FApW7QkD1AT1SeQyiEb+0gziPTS+Av3hhqya8/oh3TDAIF
op4VRYpZki3+YI70EmwYclsXy/zfepV8z2PxnvH1ZlDsMjl0jcp1GqFMZ6DN5qEKvPGhqezoU1+Z
+Zb/zHUgwWB4z8AzIvglglnc1gMdQqex9encZ4r8avR6dE886sbHvK86z+/MOkYpr7aan33omU8u
FPJ3SUJFcCOGuN6xc4N27pqCvp016F8vsBs2AnolQb4u9eI9ZI3mCBJs04tobZiZbIgeC/+GufJ6
mC5vSitx2LJssCDxQznW7s7TwmEr994aaPE6pJqeKxIm6FnLFfM+qTp5yNPszagrmlt/TedKGpVJ
GnYyTmfU+ms/KrrpgzCTn5BUu71E9XEj0rp62ufhDGpgcH5my/V50n/F19WUUVV01Olsj/Z0KHOr
vsSmOWDXPaGt2KnGBTXPbn/7llldyb8GXaxkUYyaNZnddHatQTtBVEe4WPb6xv67PnQQuSl48Q/3
GU3z11NLdbJre+IcBPowvo/0UR4aJynPIVSHjaGuJ0TAjjIxVMw5ils+toqSRE1tdsa5UNJob0Yg
eMy23qK+XU9oHmU+0lScMaxY3FhzxRLMoTTOTRLJnT5m/a43BvEpbqm+3/5C1+8AgBU2BgwCoKNX
qSyKv1mQxqpxHqdJ9d0Av99xql00PxEI6UHjfr093vU2RMUW+DwW9nA0eH1ef6uG3Z3ZbWRSEMi6
U5+r8kdZJtM+D0UYH5LMCyV+Da26UYhZW9G5T+BQgwE1tCwDl1CEnQix1TNAzmgPUq/bZRrN8lIx
1I09v7ai1GJmOAXLSmnp9QwLMjmpIqV8llkqL1HTps+htKeHKdHH395IyXbjZZ0P0es3B6wZQROv
AS+PvUzhLC/XYhHB/uz1uPovi1PkGqYETXLfEHmpE97WinVCB8bZ6VT6L8isv1Fm5qVRQT+XKIlw
gkh38RIhtFpnaCE75ynQFL/1HLEz00BDgC8ZTrc30MoJpLoN4p8przR2xzGiSxXm9nkqjegEKc7e
T6zN4fYoKx8RagyHAoAqtfRleRAKKFJfXKNEK9KhNWflx15Y7R7iqDj12aBshUeLadGJ5WFDDoMY
E+QPBZDXu8YBBVDQYcouVFbcByvIiTPNaCu/WxkFCjQvCwiSWS1gcR9nVWt4Y51l8HXS4kkL42o/
le4WyXNxxue5oO9F6ErDhS7W1VxMmaYC6OfF1BBwx9ZLO7RT9j+n0ybhm6NBJBSChHjbMXgZFUAM
SR2ts1mH4vUKtk2jwbKosktvxcXnhCbWHfKBSeL3RVJ6OH7JmUbcxqDGNSs03qcu/bR/+Q2wotmb
M4dhWSpTDHMceFSzSzeq7kfLIOAaAsfxZRgkOzueqkdF8aRvj0n+LTOrLRe5tYUn16GdRzJNvjn/
+V9vvMho/aJtVl5oM2u7auyN74Fjo/aE8uFOV/TiEXIYt97ts7IyqgGlHvkA+vRoHi627tRXQ+2N
srxMkM0+hI2qn6Q91F9qdXAfE5H+jsFgfLs95spGZn/RsXdocl1Xb7SyyJqp6or/c3ZevXEjadv+
RQSYwynJbqll2bJsy+mEcBgzVGCOv/676KNVqz81/O4sZoGZhatJVj31hDucorp1dpufNi4MxKZe
X+Ussu5bCvgBF7BNrwbE/VmfBkMMAHKtoU8Wcsjfw7aqBPKUs2huyWy6PFWIAmIoWuWVH4s68rpD
02ddeaWvvr+//4nvf38FvwAoL7q2L0e08xBGo+XJ+rQ3E75m7vRr1asXG+Vof3r9eS+91b+gQzJE
Avn5LVlYzbYNpapPbZYNx0hiCLI5i7h5fZWLz0OM+3tV0Fo+C0JFXxadi4D0qa8oPRlBdnHtZAjR
98Y/wp3+vrpd6IfjiBQf8i/PD0TveXWli1adgmCxPyMUCiN0NDi7b31j2TNgu578U14VaJDSiPTU
vx8NWjO7WfM+0QLO9nz9GVtTyExDc9pGYaT9OK0nGTbjYa5dlY7KJuNZBudKrnPhKwJQCLD0RScK
Ys7Z+52rOtdIENanOTedo5ONyOwv8zVdmwtfEVYMM5B9jr9jVp8/mtNMBrV+pk+FJd1YlE1z0zj2
FjeGMR1e3zDnXaH9M7IWDRGXonr/nM/XEpLevWlw2nuMiZcbp8vaHnEoR72XM2K5xwbg+X3ud9Oa
Tg3OGvc2jD3j0K1BOyeVGWmZvv6LLr1ilKNwBYUehzLq2Q9aFEJfm7Xy8NOif7X2PECGx3DtSs12
cRnuTxBWNN4YjTx/7nHpRUu+U59E23eP+SyCUzaFxpWHOevM/H27/PEgEvc5yAuyfVtKu1uiViO8
FQkn1jQz/dRRY2Udh7yY79y1WIy4mozqprZDZV35uhceMnIpB+iHQ0Fiwz5/yGg2IKn2W3di9OF8
Mrx6xoh6vGY/eGkPIcJEQr6LT9AmPVuGScNMXaK6U2645lNkdNlD05mIbXZWnyB/aiQNotXJNG3D
UQ5WlNhiaT95hhJXSsgLB4cZLYRpZpZIrZ6XkOUydvZQ5N0JFIh+N/me/kKbCNMCJ/9XWzPODRI0
e7UKkoD/7j/lf/KBqim3xar89jQy0zpMGvIce+gfR7A7WIlkfNeBgnRC5ncWCaA7ZwaVsjiZgZ7r
WLLTeJo5mjijXJ/mkVZ8/z5HOD//163DymQ6OzYBEvALsLzUpEIV+mIn+pX5B2eA9w09dbxCk32x
QVkF8BAXCM1Y8sqzSySLukGHlqjgkAVjrKE9xnptr531lxt0X4ZpAexXhwL1fIMqmZdkqFl5yqeW
M74qSAix16moeTcJNWdPdjFs5t08271znMypBMyuPG0cmABsIowR5Kjs0+tx7lyu5e+33ceiOyGX
AuU8t8sa3dtBgYOJblZn4d4ySR9XN8cWMFjYcDiYZOup6eotiIuwin45ZL9ZDD/MrN5kRbkPsgYh
YrOzKJkW3+m/WSvkpOOWqeJT3zVCI4gkymtMlReHjJeJCsRfsVfavueHzB0nXUyVI06owCxvKl+X
J9TGs8dOqujKdXtxKZIL0NRIiLyIX0bEkFhFmzjBRhK3GDbamN+I4Lbc5NPrX+PSSsTnne4OCOkF
3zZXNRC2fKg4aLgzD043nGS2OAgrSOPw+lJ/BeOeJZ28O+iulHF7I4qo+Tx0TF0v8KOoxIlc0/5d
u8zJoK450ZMBo2uN5SDV95Zv8L2qTKyOfVi3YWzlo/kNklsnk7YbXYfZtjDGt14zeY+DHDzjEMgy
qJPFDvVPM8tcK576xflch1O2xbZUoE1n5KGvPc3FF/e3M48cycvYb7cg+Rm4V6dgrrGMt5cqbs2u
TSYGK1cyvkvBghIewwTeH2f57MrOlxkTpIGQ5JaWe7uNa3m/K84fX/88l1bhygbnhliVRcvo+dcB
kDtEMgiqk19FYVoVyB7V5eqn/74KJ5+7GaALN8nZldmjzkYzfyxPnlq91KMeO8I7vCZzfuFZiOBg
P3aw687aef4sJXwV/H14Y7Ow8/dLOPSp5yNN/c/PwirkkQDKQemfD5lXw5+1M+asYq7dAR6SOLrZ
7FxJ2C5sNOYgdMAQfCadOh//dEZU0/0TxALdrgEiyNjTxNkShjr2GzxWrmyDF5kbVdrOJtmJreRQ
5/e7UAUSjMNWnYCHrLcYnGtIJBJWXjRF25fFKvpDaVbODxMzxyv7fN9hZ/EBeShE3P+GvRdqaX0R
+HtDpTrVUeeknZO3Bswna8OzMjTrt1axzJ81ULc/gyGC363p/X79e15anxYTf/31xDg/AX7mCa07
/Oonrer1SNYXdrCH5Rie/EiI/G1lt91jD/xuPBCxOp06WyjqK6XsfvWfv4WI/6DDDwjtReosTYiE
WTuIU2FO6sZZegIxMqDhh8Gq9MdCVNijt25/rcV8YZs5tGopP8gk2WVnGYlRh3Md0ZM8+bPnrEkW
6taL0YYOwN5CY/j3C44ikkCzt5So28/zOycAjYED3KluZ9OOrc3tPrRhm/9enNW/ltJdeKPPFrOf
RwPhZq3ndRkV+yjUG5xP89QbejPuqyejMr/WmXdNofes1bunOMgDMGpBC5iQen6IxnKY26hxxcmT
nZhigdXNp14roE5qKc1wV1JSyxUDmXMO899FGe6jR7sDgABNPn/MukfOc2oKcVJhuz1G7ZYjPbas
t2jdOWnu6/k4yVakS+Vbt3lfTwn4h+5A/tj97Fd9jf5y6aVzMcLJQr0XSNRZn4vdgxG9HZJYeBUP
bE7j3RKFzf2YF1WaUTcBFxf1eiWEXAj8e6AkraZlG5A/PX8H6DgJ7Ru1OGWD2h6HGgBYaxrhz9cD
xaXPyyQGCuEukIJl2fNVkOhZ5mEgkdmK0DhqI+uPKBK0HzvQBx9EOV5jEV86m5wRjiXnhaN+9mX9
gfS8jwzepUO/edqW+uDlY3hj+EpduZ8vL0VeTh+US+f8fjYXfzGaUImT39le7LXLz8a1sJyPPOvK
vXbxU0F7ASTIhPVFCKjwtTQkoP1TMVb63gyM+S6jt3al3XrhOtsVRcmid1YZ/lbPP1Vkdv0YzBRa
bqW26UFnfY4rRVRu7QF326o7+WXu2GmULW1wp4u6+PP6VjnX9tpPJbodRAIEkcitzquGze2DoN9I
5YUOEXMEOW7e5gZaAydj68T81cFOSH7Rba1FEtJUn+PSWFXOqCYK6qe1rHw3rZqq65PNq1x90JsW
/jFqIuuaIdSFD8IvxYkAwf/d2PVsl4Ez1k7RcXb6nqpGyFK9oblx5ehcWoR9zFiYWSbLnC0yZS7d
X9DVp5Lx/Q2FDXai23rN+/rCAd1rSzYx+HV6pWdfHQUhPQ3Igp68uQs+WNlaPvTeUv5Ym1A+teTq
8krcubTgrpVEv+DvxPLsPgtANBoFNjQno67bdCjR0hyWfH0bGts3fEL7w+u76m9qeZYkkKkzGwXp
ulf4Z2l0k4WdPddTcRpUWz86/la4MVS+wkuZeeuP1pxN9dswM324gkw8b+dxm2jvu/N656+b7R2d
UYRVqveR24+qUo4CF1AVa+oPanJicxWYQA+VXtxkXGyssnLLKfKDjwueoKsdOvRh4PgYsVaVhcNo
lwsEdHcJnqM0VX2Mgsro7tosdAZMsmTlpKoKOqbW4C+DY2ct9b/q7+/njBKJ9jSdBV7K2RtBq9wN
obGiIbNi5TTjGoL2gOOk2dCvV2LkpY/NVJVcnGO9N6iexxTJv5ppr8IPWKL1lGlbfxqGWn6Hu2gm
pTDs/8vuopeJEAiaUVzsZ9s5g1fhqnw0bmdrDFLsxt7llku96fbT3bYZ16QPL51RBp70+nmptKPP
XuWmhDkC3jFuM9Ps09LBpq2pN30lMl+4acBJI0W1T6hfTqdNdMjzNvKNW8seTKhdrfWmV13/AUEQ
8fH143Lpgf53qf2D/k/PEoIY6swhMkq9I4fENYS6CWrEqP4Pq8A0oCkAZAIRpeer+P62FNPOmMll
hyUPffEbpnjVlVUuXGgMDQEdIv22M5nPAqgsi0Vars5PWeAMiRaWcYAOXh6h1do48nTFTR5KM80l
Me/157u07aO/qDxswjAxPdsWoznY8I44YeOym7Ry5G/qSVpxJHjceVJe8vp6+64+i3G0LiN4DTu0
7IXmUAQtjDo0QLLMXY1Ht7fCo6D9d1xzq03QUJEQZ9drnL+Li1oYKzAV4n/Oe1QDw1ZZeWFxmnFl
PYh5m5KxK7wTkjRBOtXecBvRU71ye1w4Csg77V5Se7PWO7cdCnq/zQyjR+8m1Na7RvgDxW4wfjam
yDm+/lIvLgWPCnQu1zxH/PkmtZkdTqHk/tXYpR9HP5OxMlT+Lmyn3/+HlajxgJBzAXvnhKZKR8pT
DYpsode2Y2KVGCgwYKvVNzVm8zXs8Tlwdc+zIPiQ4HH2uINf6AcsedEMoihO/TCO925oiGPgSoxA
wjD3P/Yzan4HT22bStysd7+7tdPet5vCHuT1x/7//JB9+MVhYbS477D/CTZ50wZtLVEjL63WSQur
FTdNVo3H2W7qAz57BjVgO/EqrBpbPA+F2T4bu8Prv+LCWd2jA3cU7DmKMPv5j4DVo2dvQY+9FyNS
alXwWzl2j6ST8Gis+MGVh760qxyGfnR2d7/Ec1CDrGfXzmqUWo29v5fWy1hCTxyKnwP46GvClBei
ObuJORddZBrW50ONpd7aJqsb47ZU85zAzOvuVmGap9ff4MVHIo3Y1VnBBZ9fgqtq/dGTkH+Xpuyn
1AOvdbsKaF3xNJTOt9cXu/i5qIPQ39nFzs7HXcVs+nVtwzgsoG95iR5qvlxmMQWpaiudN+qCK1/s
0opQEBDcQkgE79+zHKZxg4W7BQ47TAR08vF8H4ExVHn2DnPzdUg9qQLzSkC/9OFojDDC30GhLyCo
bWNQqMkxP1VlxTFUbgRJwL+2yqUITlpGXkHn4WUfO4NbxGiPVLzTxggQAxfT9qaDsHZEZX54g90s
7uKbU3g3r3/DCxtmHzWjrwnjD7LT2RuNZppLhTbZll5l3RVFXR6EMwdxBmzgysd74Qa552U7cIFB
JZNzvuPz443q97ZG1VSepiJX5o2tsqHF4FtmWzLOdmd8zmav9Y+OslV5q33PaJNM9yBj8N8FGmNW
ZvjRDAvmqLlw6lsxqulJ4jnqHysv88wricOlN/O/v/YsInbGWsmhV2iLABxJ3XVCvG4e7Dighr2y
xS58fDAUzJZQa7e45s6Wkn3FDIoZNf2fbfpkLlud1JrRsWP07UM9Nm7aD8N45cvvX/YsUdlJUmSQ
YKup9s+KP6SXu7buyBkCHVWPw2ytsW9YRTIKx05CXxopGhjuNz6PmU5jpB5f33gXjjKonF2YgV7j
fg0+3wxTXfjDXOXFybe1o9O8kwxOMd5T9k2+YMwRr2YwXquBLqShlAe7D95eIr7goSkEyQBi4qYQ
GXb5xhrr/ujNs9htPS02ES1WSzQTUMHiH6k3+0VP3AJDxxHzaZKfPe6SN5WwwWCejCbzH+rAbBj4
FVZiV11w5cNeerOQblCW2sF4jEWev9lg9cHqqX0WUmV7St861o3yBc7IDZ3L3Gy3Kyfl0luFS0FV
tEsjvNBcrkZVOSAEq1ORT/mXuRcNgKsWW1fPWgOsn8cIj0PiwpHq3VBXFv/bdD/bx8FeVyASSMrA
t33+uN5oZUy1W97sWFQjxFHDbVMJj6O4cxA96Q55VU/MO6e8SJ2BkpcpSGHaceeE+sEo+vkp7wxg
sSK3e/0A5bTDbju3srvAGQfxmGXl8Bh1YfcWTV7TTpombLZjF3q1vnIiLlw00E2hMREh/Zft96Ur
Wrdq6Y60TbU8eGtj5fGIBdXx9YN3aZmImQn1CQOjF10maE8CBUJZnPRkrPfhiKiSdoNrIqAXoifS
sUhmsAXRUj7PJ/3e20Z/9tWp8WC9pA4MFHSxjQaEnEtb+Pvrz2Rf2IK7AT0AH4anIKjOrrEJk6dG
7MOSzOnD/Jj1zTLFILTsj6Vy5zHxi0bnMdsUg/DVXpsKk2E3gmHdL6v8rmyv2o48RynTtVrH3w6a
b1viLnYnb4M64A9YlIEC/RiFWX9T44D6OEPNmB9cs8jnj4Pv5yJxNX4eCf70uXGHom3LjTWN8o2b
j/oRZtPWXvmQF14xTD4ssYHe0WQ5b0oihKLGYHQU2bJWW5K103zj5G7RnMaKv1+5o86p2nsE261K
iV6UCNzfZxFsk3qYNlxRTxku9GGCzpW0klGZ2DlrT2L3WdiD+j6U+Fjfm1DHzZsmN6o59vOABhO4
0j6MjamzRvrzDrqM86aaNn19H1x6JTDiwPWT0yOEcfYbtWmpbZnA22NKzvc3m/FoLGsfe1L+o9bl
39cBaRTYJzwyEN9nSw1uXRQ4usgTQqnWETG04VemMp2M9qb//PtToR4N12OfrjIfeh7h8n263SAB
czKHOjyuwvHTAZ2TxBf60+srXTpG3E8A5GjPol3sPF9pzsQotl7JE92Y71KV4SFCfTI2EU15dKN5
SrByEelsNdW31xe+EJT+uv+g0oSi8YtkJBu83FQeb7Ouh+bgrGvwdgX89e/z210Vhq4MQl+ohpxF
Cdm7Uvddz/bAru12E0ZzKBb8vozRuqbsvt86Z7cSS9GP5GYConSe0pWDmSnLrHigMC/uCjXrpPOp
yMpxtbiAjCKB4l8/vf4WL2z/CAQEOwQ4wku8czbsBigT1Jly7XrAUH32prIwbKuD8gqI5MJG2XmG
GCiRY7zU2RlKO+qIxuI0L8a0nSIbud67gmDaJK2zwO7YqnpZ3k1ATf2PeR7a2bVwdCHL2acxBGUu
GKrBs285rJ0y89qEwGO65a/MoGd/i9pO9cnypWzjPvDVJ8S66NQi/Vf5H4y1gWjTkfH68ei55YM9
SL++mVBkeAPGKwzI7vPcjWUGvfbw+ne5sBkoehhMciPCDD5vKpWBO42VYJrWkJLdKHvx49oU223t
OVsiFfl9Vi7TFbL3xU8ESJNqkv4SU4bnZzlscPPNgkmcxkA636yolk9rrWfqcre4qfpB3CveL9eb
6Z1ef9xLzSQyDE4x1zEV8/nSdI9WjRmkONnBWtRxqaBixzBVtiqRSLG3KTeNlAiK1I1OpklYDjZ3
oQNFe2qND6//mEtnAgrADh0nOWRQ+fw1DNqhdg48ifqk34Yx9b39tczddrduMYflype+EMdgyUCS
oRe7pz/7r/mfNhpVtirqhgsI6F8AzaFHiBF9ufTfn4l8l27ETl97oUOUk6/QOBxZRVrBIyBaJy7M
VR9y7sUrD3TpmJGM0tB2obC9yBZxHxStMfgw2LxM3PRKBWXiLEXwZRFzgV+xPeqnf304WLjgiMBT
kcyR2Tx/hYgCQ9qPKnWyJeLtcejiboj0YjN4cb1t/pXVLjQlyISZftJY9gln58QU7dIGNDLiSDiF
qIqPdYWWtFae+CzgADcnV/VhmwwQBJvHqJ6LPM4wlnbTtfOM9cbnIl7pD+dTdtCzXxUHv3VnfWi1
PWQxNhSt+88fBMVipJn2rANy23l1h3U8RAtkPk/QybtDGS3eHXIqzS1HSjwM0XDNUNvjdT+/yACW
727R1Mvg2s8JHuDpGvoudXXKkA5OSDu6pAqxddDOFNy+/uWtPWafr0X2QYOUZhQ0j7OYjnIYfmnW
IE8ElbVPi3FCkN3fZaljVCTMTzVl+7dM9m19swVdOSYrdI0lhqNa5XCl20bE7aAK/w2o9OVOLnn0
GxBTNyIEu5jwGPJ5zlOorv6cTtXMbXzl99svfz8Dkb/6msBEGaY+37rBhgZu0AKgKgOre5/RbsNR
m7wOqqe9+UmXee5/FI4RLCgVEYFE4FYflRBqvfe1RCO5gE9TXkl6Xp5gZGrY3wBjaLy90CrnfY44
ze1XtVU3n6zS8GNnjqLDpCbrqRmXL6+/hAvL7Z17Ai451kvN+dIw51lOpYQ5Rz1SoFr+bqw2AE2R
T1PH3aprrJmXlytHl6wYQEB4AStTuYR4Q3hgf8qh/DAXYLIX01wh77sh1qDreIvceXUl/3kZ58E0
I8iOLREJKzP1518aNkANh01Mp0aY7WELe7nrTAdXLtL9iL3cUoxMKWrJcuDPnU++fFVm5iRkdOrz
zimOPiyW/J1eA+8QWatRxGo2ZiuZiyX4Zg1z3R8Kb+mDFNmEaY1VaEy/MWHR9k5L878Oi5c/NJks
1Duv7fFS6yw1tfewSoY+mfWy1oyZuyIH0mPn/U22ZoidtfmwTO/7WUs/Ljd8xpNFZBL34dFUHYr3
QfSjM6Xx1W099V5xy+a08ezsa5jnxRb7krQqBXZo/NlQNltTvU31O0vlw491XaS6j7Zl+eVZ01RB
jfAmnTgCXkfCoxQyRnEPzUAAY/3n/QgX8UJb1Du2g1esyRYFq3iPUpn8ZGolvgaVXX+1lq3qbgpb
9p+LkL72wSq3bYtlN8+4AY2ZEP8hEVPUp5HekBGHkSzmuPHwdP04Z3rAQARupHBv5tlndBIZ49r8
yEuHHuG6tt4Hw6zDn+Uctd6hJA+fb2yc2QQyCmLo7oXBqPReQZfK09FbpHgzKmM13wAad5yfk4xK
I0Zcad5+EdEEaluttIGrW5vOkjJa5Vtl+wY3Xtc11nups/aj8owsn2CLLJH5e1vaSN8adjs7byun
ZjaLFfBi2oTmwNCyO+GpDTD1tx0Wo5+Aw9IL+a7j/WayoP03FPDrjVi3tk/G3SvndqHjNN3KcJK/
i8wevzIwJlNRwBmeRhMJ7ttF8n+IQVnOOq2G1V5iFBYDjIPA3Dd44RVzmwAgyv+EunHcBL5jtcWj
VvJ7veYz5G6Vzwwt2jD8gLCxJUGEqeJL62VNC8Wsk98GFF1lYoc9OfnKZReBcQO4d8B8RLUxaB5r
i9UmgerITkdgrmDM/85y5NcSywLsARw/X/MUnFokU9q9y+dsLax3pDHDN0BEgz4UTS+6wyTzuYs7
vO7G2EfuXyZhhNRv0nlb/4cz7qUT8IrHtY90GZfr4N8begyB2gUMHlVtCSuhEhFJlTX+mExRUT4a
fYfsr4ee8hgHbju+EVUoa8w26+5z3gr5pvIcfWNo1fxcHV9FN7ZYrSbt8c2QSYQI8WM51H4VG9qe
loTtLypsElF0ibvNC/6zJif7uuGUd1dXS7kcYNXgDaZN6ch0MLln7ou2tSGXiMa9K+hX17HZzP2b
saxWkLtBnj1am1l+jbhCJbLqZf6xFln1yfTa7XthVP2WeGVhrUllZ/kvnJAKIy7tSZaJgGWZxwY2
ZGuaiUCHt401LJ8du3XeR410xrisc/F5EZv3FOXuOCdbu/rvRgWyNC3KcP5Vu8Zqx+NU07/swrAu
YHCNDtT/vqkQ8A5UaaZFPa1jHNXbZPDPx+hQhWOX4TRRVw8ItOYWT1YGbZWOfe21qbP25foL2h5H
uY9Kr0hr5n/y1hha914xMnvYsiJKFQx1lEwwnVxjYIfulqBRPNVpzXBPxQrtvkTJfv5gOH7Xp+sw
2w9u7kj+5ukuVc0WqmTZZq9IVDTqr6Xo5B9scx1ow7qx+LprHgzsQq3ftyuu9om3luOXIpd9nrRL
rrYY/xMOyNQtA8rQnm5/Cg/TqzgjmKm0x6E2Ow6F73/2zWr+0/uh/OzoUSyHwZ8GL4l6v3jvNYaf
34Anhwi06nbM00J23ghEi0ZgSsIfWWQ5edbHc27YN24vVH50aoZI8ZT33dtF2KYg0qn5KbNtml/a
JW+O66ByfpVmmReHtUMw6ijEGtLaYfryzdl0VaQhrTLsWhGBe+qNIhsTVfreF/p73XCojLyrY3iZ
2x+DOe9OY1vCLd4sY/2C8bbukig31G3nUlQncyssxCbQZRWpz56JYsto9Hs4btVXABZgwKZ+mJY4
iszhe55nLeZJujZ/4BcxfJFgLZAw6G3xXXqr3x5yZP38OJoHdB+DkrWSqix3jgVsMy+usrL5M5dA
iNLO8yt1mKYlCJI2NOWDDR3g0YKVsCTDUhQDpmuF8xkmNz1IsxzD5ikbTH8AkTbpH9sOMOE4WkZ3
2HKNdaId4DToWmowU5zehi4Jg2L53MDSITXFstbD7UljUS3Q1kQPBRcDK946G+FMmrZo/Pp624JD
aMwBGJzAAL4AThURVddt1lNtZl5209fNzvgL3JKXYi90/BNPCNtIdGNb6lDNhv2Z9kDdIvY6A9Ab
69r53asoegv7CLphsMJxiVtVjxpvS7k+OsvU3Hui6IPYzTvATVyR4mG1u/XJrcX2VMuWvYpQmP8n
zMjjDvVGOk3sEPbdUgk0X2WXh+3RXbCti6NmHFZglciBxkalXHnvtJN7KvOx+JHXhAXcEYtCJGs1
tU+96xTiWE2QXCba/PUdUjxby/jH7U9L01s/MB+ssMdo+BNG1N5Lwvxo5gfdBfOfZtocJLUh9tBN
Vj1h0Ozr6C0khyxP13ENbixb923iZJ6vEzQ/h/88nUkv3hqzKI7VOgSKU5ZHfyBxd1jIEk2MeKu5
LRMFDLDAzLXECpQZtPozlv60kVsUNb3oWrprbAErGBIr73IZW7OOHoq8QDTFXL0lWSXmVrHrtNXX
SY7Ff3Vjz1OaBSpc6Wob/mPumDXn3zNczcRJeiQYqJoCUOJiFS3fOXZH3T9soT32yUrK/CEzoMMd
e2L/afSXLEoXlZEcN9xENr3CdQyBU5co30LV49b1/az7Yru1vQHCycWnbt0iedA1ANgYN6nwoUFv
YEqDJWNP1vaw9LcCttp/jjb0e2FoDHU85ao5ycOwEclcRdOSrmKPWkwx1sclr0v/trKr8i1SVdhX
9Nj1gefwuum9wEFivVlrSP5HooT5PsQRfiEpsNZDPaomekcJXz1ib0Ht27ltoFLtrUDdVmOHS3Df
rETkLZfNwSxNOcRNbnLt4NhWBAjiSLO8N4y8qeOhq2WTzJAtuB+npeGIEu3/09tQvUcujerfcgs8
Y3El2ezbbdDL78ga85ve117EeRmWT7W/1m+K1Rk+mabiGkRyn/mDbvs2i2ubCJvgJ6HmWLkml78h
BDIpYQDuwO9m/5sMK06YuXXOXVapcOAJaH3GWUdQTiw5N/jnGcVUx7ld+2+p5colDhCwbVK3ckbz
sInatpOlaImLnbN4XgpIBxiRRJ3B5ohE4QMgIJw5gqzIRGzMa6bZfoVx3yNKoeKm7Sf+ZTlFD7Vk
bsc9E+AqnM3RPN9MAzND5meSxKvCNeC/xvbGEmY+SSxwSoVRqext9kq2juI3/rdLhlRyYX1Uqsmf
DG+Mvga9ySWfS2L6WGHzdDMXRdYdO1wykSbybaujQ90YNS42i2+w4bXBCMXX9dcpMqeGzp0Yb/F9
LfStXErnk+pG6VB/WKUTN50NpjEaO0sfzdZwAXR7YDRSphqIH5qzzh7ccLdULlwmxWCRPKQuqbAk
Zp2rXczHglHNgAaZgQz0Ar1sjA3fEz9HW2/drXYL44NSJiJFPUD1J2sHiCReh4BaXPnAx2PQEfat
VsbC/A4FWKzHlnn8GJVNayZiCKfvvWnl9wVeMmsiOke2t9TJVpVAqeAmMSh2BOmhct91bqaZDYaF
dTevhjXfKGB3fSzDefyETIrHrzY9idHX6pvfRVNVd7OfzSLRAWKlydA2y5cW0N4QF1bvzxgBO8uS
FGM3DTEyMFmD4/gsioM1kognkaaySdmqlk4YJXW/CuFOqBVFZVDF3DKG+dYyAIK8oTgIZGwjm0Yp
NdnqQ1uWdR8j/WP/gnbukYJEGrHqoG3UYa40m8zFqGWOEfxo3+dAGusY5YHspzNaw+etUd2SLiQf
mve0VwKdWlSXTqsYaJyHi+jijKEl6Ju2LT/21RY9QFjg/t/8tZuPPWmSG1dtlP8aWif7wdjTUokX
tuaU+JnbsCwywu9q5ki/O9cjwy5M/4NCMLCLtdGJd3ljMoBdtbf8wFAIZfjIggeduHXTz+lK5vXT
9azuy64wZhxn8pGvxmaNf1DtUwIO6RjuQVqtQyzIXn4oOfF4dr9OdJfhAbzLmMfMR9uQ5S9KtOWP
bGTRMxCQbFFXNZ2gmpjaOa4KlyCcLR4/eJ4tRFskNYbqaTFlzvAWRIPnJkI38hfmUd0vN4+4NaSL
wFvcFv1WpkNluF/dkdoscZdg/kpBSyAjYIGTDAnP9yJXbpmsVjkVKWles78fhaTIsMn1u7f4bRNj
30Nt6dmb8x2iKJmPUU7Dkgovkh38pan+Wmbl/NsbFVCOSlE6xYBTjAcydo/ydWxldjO1yprjcRwW
PrP02vKA0XwPeQGc5cCtuKzfVIkIXTwEnWkkXPDVXYYZCtGmE+tPY87LN7W99NWjtoAC1YbyPxcQ
xcWxmdcIMkLdRM4bBNDLJg17ld+EWTeIlLyzAcBirVNzoybkGeKlW52cPDurNbATe6RyVq7NsVaL
TMzM3xvGKucax5ml+w/T3FDE87qV1ID0/uRhv7S/b4a7DLEPNEikxOjs3dI65R/fH9wq9XpDfpjs
/8fRmSzHiWxh+ImIYB62QFVplixLlq0N4aEFyZQJmZDA09+v7qYX3R12qQSZ5/yjK8by+lDfS7pU
GNyn2J0KfAU+lQ5tAtCmDeo5y/T4Pd3jZS60tZtbIAlxuP6cbvnXVQeetMw5ZJSz5G43Y5tNXs5o
Nb/X6Z5uRdKSQJE78+z87rk0/lRbLD+7oD5IXe6zhbM/khEbcczU5YWbl3L8KScr2l7pj71PIkGt
zjYnZ+79/XvrSvEbmcz0jfyl4XOODy+5bKs3GXJbQxYlHe+KG2MYF1k0x5Bw/A/IgfOBDYfluGvC
38sym6dA8PfmgkaQf5vqhp6t+7AVOQJtwFXDXR0V7rTZl57/9toLJ3Mu8eDtv6phyF6r1bRZWTkI
r3gTppmbOQTAz/9vEcobZA23a1sdTeH0S4AcLD0iv7R2FO8ds+8lG9Ls0x5xyDmejW3EeUdMfa5U
lf1H5s/U5QyD83zK5irsz+QipG0RpA0H6l7Z4YOp0Xuw5Kcveagijzb2xNP6LN0p/b1V7f4ZWt/c
Rd41o47q1v0fxzXPSmoi/sJsWEZOSRSDde4BAfwze5Q+L8kxHQXhseIP81EW5nvqjHeYMkwCSrGg
OAAPmKrbRh3gSHpyD3tpM9sC2bstt0d8zEnGQhsMl5bNfLuZ6RhzMMVHjndqdK8f0a3seyFMKiQX
0wQENTo1v/12WuY+1/7Yc50Fu03vHWXd96WZl2cs3wxDRzg0DwzNrGt709cjKgm9Uki9+gB24nAC
5kKUfn3eKPL3T0Pk199cekNuRt+Xr/bQ2qHMgtqZvPLSTZa2ahKVH+lqRwIi0lQUTbPzdixYKoDL
Vn8/pWHT/zlWL/t0HTO39O5lHoTsdGRLvqa7X+cqBSQvlkUFb4G7ys/WZBslp3NqLeCzVu4te+Ni
mVjtLAra7VyvaACW6zxKiV2tQ8W+Ea9T8+Q6WT8VTHSNc8aYCNuBDzJ6bZvYG8veX8jSDQC49jz0
YgJP2mST/+J+paavXpODuz5L9Y+u3apXuwVVVUIy+P9pfpqnLvPxEyZen37bhNn4jEN7dSP7yWeF
JGvIu5alLNcVoHYezln92xDnWBeDnBQ3TN2k00mxtf/nBzZtSqOk5Foxa3DkkQqwhUqExU9VMHCn
TgA0+uxdHXZ35pjWZ6dvhwY9oMleVDwvHNCOewBsJHNgSge0dTwdkXR4GGC8vdwdDv9OLjIO+cBV
/JMsF9xsab8O35zQax6pB9liEL1NfiT7osPCjcX2Zlu/5vuq9/jOmaWT3CE/Tj2IpaXeCLmtk/iO
HvPtS5HNRu0D+rkvFe7AMnXoEmc9IEdhXjH98k9Fdpnz3XT+A5PZvlyGq9UvzwQYT7GNanueGWM/
xyxeyKmBjH/PqItrWMh1K8mDXNJPeuv6t5VuBa6KjZhUdJApu1h3yPUly2TbsGlL3zuFwzHEWKoS
9zuEoDPfjobdOs8qP37qoyq4I2g48/N0rZfPrY6GP0xw/lcw7HABDT3ClNOpgCAfVSVdw8R2ePOl
GoV7j4dUzQirK7mVqa3VbxEsewqFltWaEIcs1idz1POPFazNZ3ivO3ViFgBaTJZDEBg9NNNX706u
hgOqhr/rXHN89mC2aWlT6fDmHdvwojuv+UKhw47tT8v6dnh6e97Dxv7i+QheY0ro/jSgnF2+adSh
RGNW0+dAXsRjXcvavxzdWv/emRjTYm53eMAsYRnLj86XH7Vdx19H57k/19FT32eygn46g57ji0U/
+IxfP/ktRF0pYhH3ri0nELixPBxvu6BLQ1XIkOn/d6AC/6UJMfrZj9uwFUQdsbgyqfr/hh2cvyRJ
KuaZW3hJljToCM5zve4tDivi8zq/QlQScv+7eUY0c5bvQ5/NReRu23bJZhAWxhZpfkBc+9/aJJPf
l6iR994kku7GDK7blB3ZIGFhuUy23DSBSwuKT09ivtuwfqucaa/h4fz2w2aNw7G5WSocpJyj/0Yn
2YFToXx+HmIhcbPphQqBtjtXneB87J2K7ZagekjMD6/2m4lDrQ6Sy0iEdJrzXCJ55qcjamBf3AcO
Io43UckK5lV56xdSQk4Vd2/oj4Rcks6Z7+vK9vGYv+0q2dgXDFvObaA2G+W7hEfMVdZtac7osX5O
uAbGHNtLChbXMsvmPazAmE9KhBSbGE6YfECALaBMFh6soPb7/zQAA3i25yLGnHUwnkO0hV4RGkrX
y72ZseNiE+FonJyelfhQpKrkEUDhXkrQ0xopSd+/LN1EZXVjh1hy58osK+p2mu+sT7wbH7Fd23Kg
wPyxn4YsLihrcn9U2xx/aeiL72O9MmOYjudzQek7gxNGMuR40k5GX18/fviGsPJ8E4l4X5dgDd4p
cglfJ6RkajynCtL7A85a/7dMvsMZr9OFZtSL5q6LLvQBqMfOzxb2mWmYHzyBnuOGAL51OO2rrD4X
zo5bJsNtOLcKDUXRx0b+C0XVkpte9elMfmsM9EzVXcbqLNflfdK2AWXlzG4ua2KWx8wYvOC0wK9f
zWSvGxsL4rdo79TLLrxkJOlgDizDfzs8WuX5L926ueI0YdASeSr1/tUOcXAvm2R/i5TXfQw8pRFJ
x5N92bdg/i3bKf4xQrSDoImYdXMM2uW9R24tHxJ6c2Y2ot6yVk4+w/M6eC2Q0LpG7BIcpGJ6UqCr
s3fTyzRYO0CYaI8CoH13l8ZFzZT4QwxYMOv6BCswJkw57c7k7iIM7k7N7FXsXF4g7hT9f/zrkRq1
3Ek3zy1nztf31umClxTklHEDKc5/ljTQj6XTzs+Zz+LlIxn+O7yQ9rAnsq3/S0wQQq+wIgcFioP2
zoBpqbLR6ooDcso8ESzbS1xYvp1ObcXHgdXY4jusEWN4dhts7P96D7dyHkJ+G1LnqpVJJmOgJJGL
jZ7DARmaIcOtikX1FG2huxXrPmTfRztt041PVO9+WQdSXq/ggqtufMsSd4r8YVtPfTDWH6ODThb4
YgbSoUaxiQuX2Ne2bPbmMPduXLfVaQuOJCvHMU5NLrRKbCmRYqSMJWZ8xbGxtxDz+4QUO7F8EV02
2+8AEVIXbda76b/G7SNYwbSZ3Tu9eEeUJ9yeTaFVwHhm0qrveJkY0y8QQ5Qh6IXFYYrVNJTTMEw7
+CnWjVPgjS4LoKhd0riyHYHHmbrYzXuhDWdFuskd9+HvVQr4P0bXVEcVBoN7iod2+7Emi8lKGyQG
B3MMlZWHiC+OZ359k1+YGMatNGuq7rm0h5/rbIObrO2nvx03WHOzosztzqndh/YcT1P2PKx66Epe
FiCE1k+mhjUj7rKT9HCL5mKJGBAFALs6X69H77a2QiaPLYvC36oPKa+b1uCXNM0uy7b3xjHfSGeR
RdbjVSF17vC+ojFkssmBw0x88RLlm5c9EsvxE9Bj048HEHh8Chljmrzqbf0fLr56v3hQd8P9QOUR
K8HSJMMPSQapf/YmojBKQMFwukVa3NbnNZkb+RTuqtry2h7JeGuB02c20ZCmcN4LhmDQaLHfDUGo
vZ8cW2w0mcKFIHJh5yXOe8Ed/LS5vYhenIzgkyB3sn0zJ8yj/RtTVRXfutsg52fpXwViXRrtfjm4
8vgnBVDg7+Vq3rwYHjTDK+9C3DXC9U4BR157EjV+v2I1VKZz6o6Dd57SemE35fmBSvUsIW6C6GDD
/ymr8I40qtjcZ9eh+53ekHT72/bOonmDOXzyjvWR70sLvT2RvbpwtEm3ncnq7YPgMdm2WNyx7Q5d
gT2iBUi3tiE5tOLGj//KOFLZBSh/qIs+1fAjTVRn6wluIvvR7JmDFnA6/L/BHurtta9ivZyk7bqM
juSVEVVPMLnF4EnhX6zaJ/tIwKzjXZxWQOo5tKnIM+fc9LUFzuzSC10R22DgQs/94dl/qm7BQbpq
3yzDS+Z9rfzh6wMQ3NSdA0BM8540nEGX/RhZHvl+vGfp4j4rFA4FJlxieILCI17EPPjOKG4WtVKw
R1zP8uDRqjj/42JJbQHzNHovTjWlQdGkKnNeQgY4RVjDsaxPWWVTKEref/vNk8tsH8Gqk/CnRyBI
ctKbDmFa5O7bu3ZPrXnkHfBMwZapyOk0vBBlKHHJ5+uqI/evB889l6kAmr8NbN+rW2Bd0gXQ33OJ
GPwImnOLy+JmjoxqyigWVl/8BTlRjnNl99964CGdD511AXdcoPRi2uU2Po6J5i7o2WN1aecRgfpG
ds2Q9yRB9zlCCffe9dYW0EkE8174KswMqxEBqXcZwNu/Q+1wzGjTtTmxuFbBuZ4qkgBrzov1Ycwm
niMo7mMrDaOP/N5ezRPcVYJYnG3ZFqeUVEp3fMylarMTmoB4Kypp1k+/O9awyDBGHzkPnIlv6j5p
zVl3R8wWkdFXf/LHdTTFHNJdW2oaCvdTRcKcXzYmnPaPLh18F7IyXOK3SCsvucvgVlkSyTUsAmfk
g9N8Z97naatwuFBTLYsVk+lWaLqdj1L060r5rdmN2e6uud57uR2haE+4anx+rPjAT9M4s5VPmR2j
V/5wLkjJD/dDG6u98jBLRrwFvP4/Nin9RAhSvd9A8jUfYXW9jmgWT90Ht9lce1aZZbKILPMmjJ3D
mNfE9aDu2tpwL3aNc8QlCpAD9tskgdoLYNQpuKPDKPwest6ivmsNAXc5YGU3sjZUy/FD7u405BQv
phX0wgjzK7Olqs7u6obqHSJC84tZ26G+B8hABaCFMWDM8Fvxqd8ahIjozjRUdt176w9g+KY+H1tF
2ihOiXgqFd0/6Lyj1GxP45I4jxHyivQWOCFWuaNc4d1HYB/vy1pFgKUNgjA4VO1wgs3ZCDQXdiEN
SQnKw6LfA6LxtT8oEDpvqJqzSep4yFvBNnmnjohMYFoBvVeQWVaMoZ/J1jPZCJI6zJX+bEJPHqW0
h6iKIT6UpipPhqJsR/Q7v9QwMPkG0FNtngT92N/MUmj3OevwUJ6HdUjdR5e8O07wFcgAThOehKkH
a0AQnRghCPXpKxubCw/jQQ37rLH2NG0PyOuh/HWeggr5+bfomsjx0ZmmaSCDV9jak2or9t4Q5XX0
XcXCXctlJWD4X2uqdIIs4Bztmc/BbwBnXR70yWUJu4QzkOXT4XutKB2Er8HJRDYzN2Md6uWcoQ9s
vi/zNjNO4Iobz5tDkrjq113eWNqY3wbyqO9nKq7n0hfmgFVE51EGjReND0nQSnXLLTegNNwEEIkw
GqJwFsFKe30ghp/gXVVciCmtGmphouVrOEwsCAjol/BW1TOhTCtWkH9KefrZQn79xNu+/R83cSEC
jNmDM1Cx41MzBDzwRnFbulPdFiZT6avWqcgSYiTeCEGG9EJdEJzHkejAN7JrkKwndBH+1y56O+5G
DkF7cqxIUYFw5JGDr6BtLK+b/4r+Qkq3GDrg7/9kb/v2guO0G4oZHjsp/TGJ1/MUQtNjK9ucZZJ5
crQd9d+uu67qsSZWfCWuGIjmAc2rWM9xK6dPM6ONAqNaBMhi5o7EZxDtWXEi1tSxa//AoN+vx/zB
NjGsz3OUNQ+4iuf60sz7GpwlIDEowdrB2+rs8EZkNmNQUWDXdTSPW5Oi7olnQEE9uWGSR7jShnxz
Avso4Oyzi7AcJoWnoQyLaNj8nXKtmW1ucbRYzmM3qYtBbFUXAUVVzYMPaTaU1YJj+CYlIAsV7j52
e0nV8qIK6e/eUZo6kksBx8CNzTUvAnjtcHGKPUrqx426IYLUR5uC7GVd82SQcKIkapaIH0x4xykW
ngkuezbOv9pxrp9WXMtoYQSf2yMQeDgf7FE/mmaKn3Y+91hkVbqwfddCftit938TgtC9hlGvPuvK
G1BerEd4vFyVN+mjF6yArmiXNCE2gN6KOr9UHrklQfZTdJFq8sCkvQYCcaimq3WcHZdjc8b/PMGL
fe63yoxnehCj6MLLaNKT3yRrfyY5ApGUkfuuLr4Td9slRlGgCy3qJDpjCNLV27qwLJdzGF4vhNG4
H/xh3vxgGFi933TOZtFFSsfzS9nYozmrNNbZeW8pM3ldqlW8h23IqyvkXP3q0kyDYGxh8Andg46r
JTbsu9kBDE9bbaPPucZCkk8seHDFDC288hxMPzSYW1NUzTx9WWp/h1LADT2BCHbIamKTvBANMCNu
SKO1PcOub7xJflO5uRtIgd5ILu5IWGAdg4wP7vjeyC17b/dYfaEaDvvHcHcF4uUB54O/yn4oEtmA
sUWuUHjaJj7ZdxNNsrlBukW34baCXL8tyZW0YNJevsV22v94aHEGwiZTdtbUkdM/CLpWPFCKyIVf
xbEO74PdaP3TopdMzhW9XOFlbjhf7nwHiPdSHzpYykkHK5oZ3w5YUCsWmxZIabtdRGK+E83LI+o4
sfoc8LL9sSivvzkZSc7FWBMywxtJm/RNuxEXUDbTSsuIOio3vKqzAlpL0cSOl0qt6+th1oF9elaE
whgY+qz00x3uqHZ6A1zXCLoClGK9Rcxhd32DkGmxpbNO7gsWI9Ay2UwzuaLsu815YB38T67pBjm1
J5DRc82j97cbt7nOA387fFDMdZtuEf3xJTBIqFxTETKcg8Z4TRlvJvzFfoFkABBtH34s0lhu8GXl
TqKIFlY7xxsiyUdWvm5OCyBs+9jJVvxobNd35SQzzz11yTLLn8lUjTG/tAAWJaAl19y4ngktyUKD
+8dUFuEOYvzoQFJl1z/aOAdpCpNYzA1KISoTkiiiTT21tPGUid9Fzy7zsP3X00Mc5ksAPVdYV+Mg
7kenkSi85licm7AlWzYjc490vkCpH9Yn6fo825kGXc6kLjjxzx7ehBVuhNfxeJ71NBiLH1UcP72m
rcYLCb9knyHbC82p4kEF9kVp/972tZs8TnFVo1WojVeftsaAobuZE9/tzqIAi5pk6uFw5uuESihm
VFAFh2CkxngOuFq7FYokCJjxduyphCnXMa23Eu1b0yAzUcBYq6oN7bkqBR30ZOL82MeBTYqv65fr
pBTrLgobGcw+9G+5rQ00EVpLFxEEJzRFnzW/5fJY+mS+EZDrvw8tgM8SsOOVOa7uGDREM72tq8jW
263ZvP9i3cTVaQb//tYeGpERV2WDs0Il8ZWeHJYTtuwYS8nWhCV8YvQ2IaeJT1gaqv/IIkSbcw3R
eTlif2gvWTW4yR3H59qVjNuBzxWhJjbi6HDRELHPN+easTG9RPziv1y+r4n51iTi0iNU7n/rmaT8
nJEDTjoXyejfQAvUdzjjneUWU2nWXXUwhyriYWO/94Egp1cZg6bn/pgC8uk29bZ7zs3WFlGm0lN6
9Y7lBkbBu4kIbh0uLEYNbr+6a/o7lMvdhigz0hjTE5C2M0/42D16CEwH3kBQjhOG/epunPf5sTH8
+s9HvLjfIc/W1ywNsk9/9GG9G83t6IJPuzw8CBXdLzFnTpcbiM2mhAjygnOXbZAboPA9irANIHyZ
xPya2NC1Ja05G5bOZVRpbhDOWYTL2vonUPcO0s8TPvpxMHpx39FpMmOX80wNkQ+u9TMZA+k8iIBB
oMwmaOAidDvi6vzGd45vaDZA3sxUZXFpezd67NGANa+7JNuopcd60EuBKkU89mbzxufgsDMkn96b
7BI4QlyT9LX36uLDJJzPEf72bcpkjXnYVea/TZrW3m9gwPKZkWS/ZhqkFfPw6Er3AvXKOBLGZvJf
QKakOTls0orTNW0/pLZdmAeVH81vB/gv41RXgw0zhG/OhzdNzvqw9x7s3IG5JHoC/urXM20CUfju
yP4ISmRdG9BxLIL0uqVYvBuIlppSM9iKvLOtcfiaVPbSsqABX0OMujcImrNfAerv9myWkOcmy/oN
KWMQ7H+XNdu5A7sJ6rlGScNDVZn6y1Fztr4iHYd4DaFV55ewSXdUpIBF9uUIlvUTQW03I2lFuZdP
6xEPl9AghjrVJnM0qc671oXckvXlWFp/ZZCt5C/DIFTjP5HOr105DIt95ONqyoJhtW8pPhDzNwYU
RkoeWoM5Rh5q+35QHOK+GAAjJBP+EobTjbArF1SNIu6bn+xhCA4SZR+j17u/p2xOfgQo9Zfrnjf9
Guq+zb77VYt43D+GNnuwrqr7l+0IrohVKtLp4iO7ReMbcFsVyofs/XYIkKWHeZ6m7MFTCfxCaNbu
e4TPNH5yzOK3Fyagyj/5HUQKTUXZ6oBzOdXMZhvXYntoI/Cok13i9W/GVbsWulGKo1pLd6QIdmLV
rzxPg/2T//bcokkc8lioBfnFyCb8sgMgyZKsr7HKmTQGulvV0a85stiZdEwq6cDut2uaAXvXytSi
DnqPZ4axa0PdUZkimXcJFCb9JShqvneiq5bJSqaLOFWFy4F7HWHxDZZyh/sG2EdDeVfxCmbFLsAw
i24aUsn8oqaxIAaZT5hmyp2/jq0N/Oaqj17205z5kV94wOK/RGd7m+MBDfzTkjRJ+Khnye8x1IQ3
P5JrgYRaZb7Sbz0Y7XHe6Si5Po0ZoBzOjLYvjliP/TlEqrIjxWS7aUnyQBPFfc0luMbRT08BNBVM
ut5w6Ryt5nu7duLNm9Wgi1W3u1MuGypdGNkAzXIIfv180MDhnCk7H4LTqOpa3Vlvapv7MFUrk2qw
otHkq2H+HIXdn0ZCE4j4mnpJuurWypalU4+a0Tvb7/CDtP1PHM/JDYmhy+sUNMiHtkmp3zZK+i+4
yPSNdhog8cWvkN9TgProu1H33ON8frGjNPNpg6lA4bns/mvPIAznDd39Gq5cQnCaRCAxG9nZFFXv
I392F72e7aiD7AGY0kvKJW30J2/DxFUKBAA17llaHSRT6K8hXVfMEvuMHG6vo/Sr3jK/PrVCd1uB
ME6rm6yZgq/BQd56intEFSySdO4RnTu1KoaP7rY/CxaAj01zR1w57Vifw2Pq3Gdv55wvoDH8+TYQ
S3VcOiTrv1BJYYLw9yF982g+np8VIj0DZJV4FpwlreTzku4c0jpdibFbtzT63YiuTS5AHbBlstbi
Lkj2DFMDCfb9DZe6QXqa1O4piZJ5OKFpRTyn8WDeH0yWO0o7AgbvBi/zvkmj5U01SgRN/lTxQ+3C
Vgwy0g3v0mTglA1mqX+tg+O756RpOd/Z2zlk+ZAsSZ3o4+m3x4XyvjWxnouGeJzg5EZNkN4MggH/
hBsqVEw5Y0Q2VFXLBN+LQlnWxnb4u/Xp8rHvzrTcOYlrbztTr+Frao50DyGWxfHPVRZbTzj6UAGW
LLFfM+r86P7g4CoRmLcjrlw1Zedjidi/wG63Zjh7zuYJLAx2eWkcZ/xH4gf78O6686cUfSvPSLXQ
K7frCrQvRyUj5vPR/aA6TTdv+HDsOxsKnrot3bNyP7g3UU0ELu6amXt4Z1T/Q9Wh3UpHLhxkFGQj
z3KDFPnzwIr51KK5fCdUALotnJrpb4JWzeRpl6n7JJC0aKfVApijj07cA33w/JB4u+kibfzok+Lw
9scuUpHkGsKkyecdmQfea3Gsedg3Ah3WlTx8SOme2U5epZkrE+OhFMd0jZTDBo4PgqJ30r8MSRpv
4THU8BboJP4mC27n22S1Bz5q94jnc+IjFC8qdwumS8CYVl15/UwUK0TGaXIapi8S7OVfwYvY3JkR
2xpgou/3pWMDDtjFkeHMxcxI+zAMUBoo+Se0JSgKEdCPPgvBqdepo08qq7cnkpNs/OfgmyRnhYnR
vVdJOOCSahd/PTciW4JTbIO9u+mTLZz4viLOiP7oDY6ftdlEyVpDfn2+MUhqOk/gQgDplfwkewvT
F7+KQJRwo1fBkXKzP65CeZWjHO/F0+Hqfjo5cYq2i4kkDPlyw5GzeZzWajnPmGX0TeoAukPlHqhm
Z+OBMWu0r7qkUURmKG52JL6C8RvjXk2N2IlEbx9pS2OeusSqxyQxui6TxtTJQxzs3p9gI7sYZnW1
4QVgadsvWmRW/e50ov1CrGjk765qMVVSiwEGAsSXrmXs1Li8GC3S9EZ7tm0fj8mTf1mO91fOs05c
cNKIR0fHi7rYrRbRPSLx7I14KvF3NMtOyBkq5xBZ8DhT/yVH0bBSEuGdD8nK1YyqahRsJchOC8wG
2JGgb2tAJsmaeCYxjTq/SQRczQjxooNS7dWELxirPHGufNM+EMN8mJNm1O2eNBvGeVwCcrcyZ5o5
LalA/KLEJ2zvEB6uP7OwEk8hm8ZWIkc0/9Wxm/xUAbarpzSzs7w5Ztd8S/ot6H65IBDH+1GvdrhJ
zV4bnlFcJOWYTGvGiNAl+ratE+4WDj/vffNIvS36sOeUY9jn2OUGXMgVZWvSpNF6Y3hx7BI6JV6F
8RUAW3xJZ3X+KmR87HULbCLSwWX47QwjE2Li0V1wA2cUi1PU9B3jU7s1J5pVr5RXGggESkyzDzOI
wlhOLjJdvO1BF546L3EiUPsj+TNuDeSdt+IUYnqZuqPcRlympz4R6AlXYtiCm9hBQXJpl8P/lSwo
qkoPYXZ/ceOk+hNbPuq8VAuJR/Bxz7hGkFotG7KYaxoOWh4zjLu5jcC+z128bxOKB56lAUPcOH80
7er40DzXBMI5iOx2mcA+Jw6FIf2Nhzj4hrzC/8OpvsZXLVVXnwEbp+a717iLQtvPHW2+NZ2VMDio
TKtTO2y75fqJRHfj+bXPnB3vLJfI3EdZOsDjP+XUhMsl2Fm14LRqOTw2PiUqePsquby4TaR0uU77
+tCt3YjeFHEkq1MAE/iI8UK6yGLFAfk/BIpmydCIZbtxPODtHITVu/FVH7vovDbcPZg2dFsSCDTe
R+04hc90TjTzOXauMIxeM/HCBxo/0Rnz/eQHPBnz2u41QAo0LavvQbVBeizHapD5EmmPK8bKXd+1
icyGU+aiUOvw26HFJ6w8vXDGueuN0yBgRRyRaU5HwPI3BOo783M0+fVjPS+jebLZcSz4IJMD9YKL
HQLqwuB50QtW+wuYfpW88qFG8FusO1VhKzd4ryTEbqE8wbqbNE1WIcYbOYyzBsng7i7YzlfkAw+V
70TJecT0cN91PPTfEpfkpBv2dAT67FiI6OLJc6qffbct4KGjtF8RQoTjlrVr3i4ONG9wh1yeQTMe
u+CM1L3nQWpF97hIz6JORSP/hnsK9RfPqexfGT6zv0geO3zDSb1MBZYun42VgNDmLZ6a+jc6o2Q/
K6I8IzYJuvlwbIWJf56G/6+dJOUFvHdg7n99q2abo6dtH8GIZnFH08OwksfV6a/Nb0C5AYPQ/U+E
BvIATSO/bcHgfpzdaFHHneRVrss+FOJF1EOLQyPhVf7B7TziBUAZUD82qKXTO4TlIiiXDjsqYklo
3LLazXQ/9EFbFSB46cdE6FR3wTvIJLMMXatuk9nrmjvPF5J2TYohMOhAMZGeSfU52GwF713MfajV
h5Udb5nvt4RaEpdGDUI0usacQLvT/hmhLmn78bbjTtl9VT9THSe5ddd+O0EChNVpaC0Qt3KC9J1e
dYkiZdpt9chLhsTiusx9d+vQW276I2VyqZKUIyKOMCrFmH3TUnuaqz8LlIwfli3BdpAAA3D4ejZ5
tF18/BRzhF5OA8pnxRBUsG5Z57LT+O26vwz8PXwrOBUEL7BiE+n8ZBTF/0g7sx05kbBN39CPBEEQ
wGnu1O5yubycIC9t9n3n6ufBI824qFSmPKM+6JasdiQQEd/2LjrwAWtv4rwx7DMTXuA+NyQdiiKg
r7fpapBWWxUImRyB4yTOQUROJo+jxrAUTa68PupOBLy2aiYzOknlR/LQR6G54Mes+LFtB78A45ao
8nHO6ij/wPktlOcb2jB6ECloF6eyewxtmLTbogx7AKO8RHJx5KuEXhrdPQpBo3PjlnX+EEwQ2j13
QnUE+EsyU0NEkwP6xY9/zzBda4/xJuUTLSk30p8yzXLKDRJriWS3xXO6y9rQKnY1Y9QfTcYof283
WlFvK5seEinWHHxo4AWM36vWZEYWkbElex9wiDqWPdOuU9nXNpkj9gi/TUIkHA8bf6adrkScH/tO
9sNTaxSJgtyXTq/2gI4/S6jMgbBg1rdOMQb6UW/BvW66OWA8geQDF3sewFekD1URebIEKMxmTJTB
D/Vj5h4051LgyrqmfrmhHdTbQIxhtHXqqTL2GZLW3uhyfW5BWyJzas1C1cSvsW4+NX0wK+ZUuCsV
JE2k1nXQTZ+axHc+BIx4DFIHIP07XbZ4ehsAk8A7FyG05xz5ZlgdqdUMG8u3q++MQhjbu7lrUsPK
EKghLyeiZ0FemJwAkxvJXpj2TKtGdTJiCgapeI98TmAfjJrmvzcBpaFplQM/JQVL9IZmIPC6XWUP
kbaNk4bY5qP8KL1xBlB+ssbM+cXMATIW7aA42JtjNZr7ucimT5xixomQMaeNY0yFcTRztGgRVOjl
SwX+sLgr3GFqb4LK6l854ItDX98F+8wtil9ma06/getGMMgqbQIT5pA8qw7EJ0HDgf9UxvTbdbdo
mXhDqnOP2tjM9XYMfH/e16ZJ/cR2fyrASP1miO7uwAAuXCQ60/WXeernmB+nyIUHyg2oJX1QPTKk
qkgPRzAvHpn74JCX17WzKfyZW890kXjYQr3Jiz0mHhb4l4rbaDeGyMJvSGqnz71rtR/Nymi+jpk9
nVJkiqKbij71rY1S2kJiHSDfpBipgOO10f+np+XHdxUYuC8irJ2c1LIwSmDYXNxsebsa92ha+XQ0
sVuxT86gOcluMkOoQe6A8kboAHY4lgD9kHTQKgdEghPkTxiFVV+Ruw2foynRvhpdzmAns4kmd2hj
peaeRmVvbQG+O3d2PEIkwXFHAoTSMfUzExuAROaL4bQMQRntAbqnrw7C7r6RY/lDx/542HejRIgA
QQU447ZTBOo44t/h0hEEcvTcTsqlwCP2bCiW3NcGLF4Eb8bvFDJDvvVigWaOGdGI8cXO5uqzkgm2
U6ZRhN9bbr1xn9J//lFpIL42gIyD8Ygqvf6dLYFyKGWKTl1kD+MjAhNyUcybLYmPSJ0k+8btmuYJ
n5caULU5Gz9VNedUI8zh8l1ho6a9C2a7/Bih/mPuq7ILniIkpH4RzG2107p0EhTShgmyNk/THzmT
uhEIemVT18yDBGVnJoy06r4ATjSbJPNzCWcVbKyTWCdbUJxtQ3D3NI8EGswbVaNPsRVGyERDjoGL
RkWEnFHLgKY7JkHR+4T5QX1xdGOA32Jm1mNgB9RCRuyaX3rfFuLYFfb4IY7SIL1VAFd+K7uPvjRa
yVnOOFt/WqRzt0PxLrO3SCOFr3ZRxP2pimb4GnZguyfNNcXwAD8Mn6/eHTvwlCIypxtHgToleezp
hhQJHqabpB3V12kYgQmMndv6x4Sx9K0BaS86lLin6KRGzdI2hhApj7M2T3dd1Q6dJ6DguTuVULTC
OBxc+5YpaZNxCCt+hdYVNKLhacYJM1A0JXaW0cblQx74SFywe/VPCbdFfgSyhdeTZiZT85yoLn5K
mmn+acB28EYDVuUyJ8eQvu2LKsA1frJmyEkODWvXV67YypIswMtVJXWgKBqaczIKk+Booc3AUN6S
RbAbJfnlkY58aHwbm3F4KWSvNQdIjep+boOsPiokIb5GHZUF7dUyewbQmQ+bweLFsQ1QKtgSMVHb
GHw1PxdpZ00bGgkT6N1aQ4ctMBRolk6bKHmo9qfgFNCj3At9ZMIfR5khSVz66lcrHIqEFmhBu2kH
NUqqndn/kHWZqR1MCAQ/9TQ1lScHYf7XzaWV0VpR+pM/JxmQ+8LpviwW0oBFIP6TKsjctW5mgJZY
vaMa8pijXQWUmWFSdzOVvTUfIJvnTw4NcKIGCqTfBwj0NM0dq/nuqizUvI722scKfkK8gRIdPbSg
iGNmQKV8MmiFs8smk1mAmIrIv4d/GMHzTGr3sTHSdDzCy8SEVywTGRA01UfNaGlM6blww73VphXH
R6vb7tEdgjHYT0OKlViD8ntx4noi43IzA0NftmOKddDoJCn7yUZLJMrBjoQB0zFuotYxj6WQFvid
Px2ibGGG0tsgTG0n+N23VjH27LgMFBOJU8gkBg2XDmigwczqR1KH7mNMeEMdhkDyTUHvqm+i0A/E
Xhtt+g80JAZzb6MxEu2g3trPwp8NIO9mGWbYVdT2UxtW3PJNR5KnZRXsWCRxwO3RuGAgt2GeEJi7
OfFL+muitA86cykwTnloWtuO2Qv9R10vnknSSOSGQjegujVcU8fZMqfH1OAO3fQTY7TBiqMlha7p
N8+9iumMFVG4jUZwwJvex0zp1iz1tFnoKKSSP6hpbBtFEEs88p6JJZal4xgGn376INHj+uwXVYP4
QmiCw58jbpADql1tfaNTwTwHg51Aw7fKCIgQhKp+U8TA0e9pO9AIC4pGvvpO4j+1wezf60xq/FtZ
qNneormhDXvXHYxsM0+Gmm7LQKKfNrZ69hv3wfKrFnb+6wR4dPYSFLl+M/yIMDTLgUBs6Cr2qIJX
Ib0xw3ezO+ShuXRN2Yc/0DMK7SOicpglTlM6KcofZBE8zS6rRz+sDDrwisJrb9WM+vgMYQ6PyVK+
ebI1QPTw8dUMmrGuamYQhWPsZJ5V2wSzQevEWIxRBeiY2N/J2XYAr4F0xnsjSbv8Gc5D9zTFXf/B
zIqGaxpAewMaPxw/13KpT+CP9DdoMQAbc5LMHm6543z9I7sRIoWazLwHsmZZxj7waZZABAW/tqEw
XYT39Xa49Z0RrKSlWahlMrzLtsoJDD3YJFgs/VcxYV8gazCNNzTt+6+d4YAAp06pn8O2BLKPGs5t
AUrK2vsTIzh0mwL4aL4ZRL+CqjPGHZBxpF8WzQyxmYF8+AeLvkuLYIDpfrZ8Eb4i1V58TMaIgxPJ
vD1NqtB1xjChvIWgE4hNzKZB+p98J95biYmqxBTp7rFwY/OOqWyb48ZNm/sx71IwOTSqrZfWdfpm
U3ZmzUEA/uPTTgiImJL0sXmY/ahyNwFiVda2MfKFxR2Q1+y1wIi/qCau5kPFoKV74qeOzzXBCWF+
rXLpoCrLbPczdAPwlMQuxeuymHBmcm5ekXxi+pOmTvmzcXu73hiBcggVaQdzAxAHmBFZtyABg8Uc
YRubfhYda30E6YMoDtYddIPM5kHMbvRCq19ZD2zEFM1QoTp/b1QWMY3mP6PzoANtTdPSqoK9ngwo
wvC/9tUe+WN0C2J7RgoPPiMi/7xbOFe0j2i8Iu1gx7u6H9r40CBpG1Jghf2DEL2+iAg44f08m5rz
MfDl9JIth5H2REyVWxauetFBgCBvYJXJbVA7qYnCjtt86Rl6jscMjv1DRkDATi3HFjZg7FQQGrrh
W4s09H8oJsg7qWUSaSPb8Z1tIAFR38Bk01FwLovRQ53IuqlrLBc3EFtARcxkVuxX6nzrm0FD9LMB
QpO0CcwRDU3om/ZHJVKz3Pd1r1C6ISBvG0hGHkIUfXXkz8Jk0wwj5JtUqFLfmTCLsoMju+lbag90
tuc+dIOdoALOvtGUdfZQfJeWjlmTN1PeaeYJQGF305s9fSTNqSzyEttyvzM9EykkfCNc4gPq0PAl
0sF8QYlN/zg2Iv2psU++NtlY3IcymBbaiM8NavlT/hOivr4wlA3aZS4idv+FmYaZHfMXNW4m4tet
y06fblOZpU9aEifWdgYXHG8sG6jBF5QxAthu+BDDTkOemb79TKVInGHYvGvHcnge43hunwvGdfCm
3Lp9zehJAg3FB/YLCIvBOQIfMytQQDk3JaaQtrWpKgrP06AXWvONwbieb8UQVeUdfY3ipiC/mo81
sBixD/VAg9IAhAuRnmwMP5CHiG9G4JN95jOwETDbLRi4WY+rFjkdnB82FXOlgrayWcbHeXYnGGV5
SvJcKt1lz4W5JE3mAhwPGSUct0DRGOUjMNfkATJNHd8NZWoBBdIzQFdJYOaghWMZ7C16ySUpZL/M
QStUGD+gggZ13TIiJ/dAyShzCy7L/44CVxA/lZ1VxwesMES+r4U7AMp0RPWAgXNVbYxI51dDtBHi
RjjAv0FpO+kxNbI0vKFBWpC3YU/Ug8pqJv1L65TaL6rxnLc7FPaHSWUS6OUU12qDbGQXfayAfh3M
YJy6fSpGKv5Z9A0AWNMvDqDq4icDpSOkooqinB+iqjKxnYVqgwEc6Nsge/gfkIFKa6N28JTThzfI
c5b2fS8i393M9jQau/8RvllLQLGZN/s9TllGlpc5kjsyT/cDqsDjARS6XvBXzYASiricTmU95fY+
7YhYU8eHgziRDFfUPc8IiSoSHOQ1UXelRln+/C9pXIafE4OesvMQjNa3hlWY4ELA7wrqzGvi0IvQ
5kpIFJEQeqwKKUr+WQmJxotaKIyezuuQSdj5iB7tIyWchwlxmC0dIvub5s/UEy55IDNtsGcF2ThE
wNi8or55TijSNrGOZyxkY8u0kgTV2NK0y/TOa+y5PXToYSKTHfXHy6KbZzQwlY04nCPMxdXBXMlR
agFt3IkyxOv8+iMfMPhsgjBfZouaR/+AIqpKIWRfXtQ4+5YRwDfAM2MetPY0yaFADj5NR2/oe+MJ
GINzlMLQtpKBzIGsC+Ui8DX7rFHzrhySaoO5qbsth+KaKe+5rYVs1//5IYsm6V9bC7Wl2q4VL7nP
MtT3gFk5jhHdQhft7y4/89nPCVwDQ6hF2P2dwqsaVWrLuvMU8+Oj6ZjWg0I27opm9dlVbGnztkwT
YNvqc/bgUzoDhKgncGelOyWtUzHU1v7ys5zdNH+tslLGNttAgcIaO6+EFO3hUBHsHaZDn1Hiym/i
GiAlOV9/5Tyc+VRY/uiYmBq6ja/w6tEwkHdpNMrOs9FD3Fvl1D50yeAj3gbt7/LznXmLYEFB1Sjg
SqjVrwTQO8SWwIPEnYdRnYA/2yrnAFSS4fm/riPYDbqJ+42BFO36sglzrnNALOy+uDEfilkAFZ3H
4MqeeK+ryyqkkaa04Ui+U5xFrBFcuMXO85FbPDhFJT757qiNN3MUC48+oC+uWLMv3//tJYofFZaS
3F02AvLrvS6wOrHRI2o8UoTuNbQoM7Q4TfZjrgIklRet/0QVqL/5QlwRvv1j1LFa28Y0wVVojuO3
ai/f9u8TzdQFIlg0e22vKcNLAPoivSQ1lwK4zEXh9Ta4Q6/uyMdOTAVURZliWDddBzvhkOhuRV3l
wylmRo9ui5XaU7aFEuFbpxw6LSCCDB1QJq2OG9xktsUUvgTevUmh5Gd77KBAyGZonoAUTGf5Ytez
WV65Pt9vT1SuCQwSxIzEu2ZlNW+4aRFFkZi80EnUC0JR4BjmUP9weXO+P2/LKst+4YbGHGl13upE
SyQzjYlRFTIDoTa0kAtD4Q3l3BwvL3X2gVzlOq5EQhFZprffTIeqOjuBzVL4Ze8TSWd2gQ5eOdXn
HgiTCxzkTCUVjfa3qyAg5da1KzEZBEy0nRoL6YOZog7OwjW3wTMHgM6mTm+VqsdmKvd2KbDNObxF
Z/QCCqRik2YD+lDdsEgaIWAowjtkVsPvg9sBuxWpNoVXLpbl718dAoflDWlDWWUusLrA6KbGWSer
0aNdotFCzJjXFgMwPToOt1WlxztlFtdMyM+8X4cOoIVTGdcMzs1vH7r0yyi223ryYi3C0kMN6d6u
u2FvInvz75+SpRafBImDB0aSb5cKVIyIfMLejOX4RYqxg93FrFeZMruy0tk3+ddKq03TVhoSMl02
eS1J6DPYLfWQu8UENUb0XoXKCTNZRx0un4ezi7pME02MdHQyjrePBx+OAtqB0NEA3vjBiQl+ZiXF
i5ML4z4zOvF9YvL64/Ki5z6fJOZJXqp09LVeOLS1gKFOMngBHJebKoNjpUkYD7So6ysv9dxSjhIS
LJ5rCBQJ3z4f2tOUqEM5eoNEFHyQFeSjqP+vGwf3SiQ68yYBT+gWYw9iAR5Ub1eqJlnkvaEGL276
9gkVUfMwYR7yidFudef4AfDFSP95+UWeXROrIDhnxECQmW/XjCY6isYyHu2BBWdMfZv0NkVifheN
CCehEaAj/zOBJpenywu/D/SmYRAP8KPV1WLw8XZhsHB5gi5SRdCzQujTDNtTPDB+FVlX/GciUhJc
+Y7v720WlLpFnMXoQ61Ns2oO3hCKpkLLXmuoGdGSy5KoufINz69CSkvyLLi7V7vFaHLUHce28rJi
BD7iAtv/4MZKXHmY95uSh8GL1iG0ivefzaB1Knu/rb16QM8M9E4zHxX9xGEXol78+/KnOrOYWqI3
rlxI+lrO6lMx3ZrsKgpbD8Ed7bbFfvAQjn72MOnlNcOlZYu/jQUmEpxkQ8pYTBXWzlzuYFkMFPzG
K8uman+h10wVJbopfUCgENR0z/Cxv4Hk4z/hYJRS6RqE+suPe+YTIoLE8SO2Ywa3LktQgJz9hJaq
Z/lhd6e3HXAX+Eavl1c591LJVlyqOfyDrHXUc6K5wF6q6LwwE+HBn7PvMHezvS1BG19e6cxJW842
Zt82xatYPw/DhSE0Rrv2VDzrx250gpgeNmLQzJz77ojkavvvltPUhBj56pRAhL51TCgLzBRMpAk8
vdbGJ6IBqkJqdm8FxNzD5af7k0CutgwBnLjDkV7wq8sN91cODdMvBAeDKJKE+5ndLIZ1NRNz6Dkb
WBXyprHq4j+oscN3zAjEnntQfxHIfF+5z858TzaMEFiQmORt64gEsnkUlVhwC2B6X9CuZUzpRI12
mjLg9Zef+cwXdU0Eh7nOcEUiDL59ZNvOUtVFUedFoLtutaG0PvlVl0H4a2gUIQOJR8zuX5eUAMi5
OiUAFYyEVncASJ08T6O48bCYQMnBUntmr81OR/Z8mw8w1i8v9/4MshwmjJir6IwR7VUmMw+0u8LW
qb3QCDsPwYviqPGsV1Z5/81YhbR3MSzT6dWt3mMKrlj6g197UevOD8jtOMc0cAFXL1Ivlx9ovRRf
SrcVvToij8I1axUXtEqi3N9pDNDrvrppCrMBqWoXh8CK/jVh+bMUh9100Bx031k2MoABRVanuoeT
SH4iafkCcXBYWFnBlfe3/krrlZZ9+tfRMxBwSJK2wKAiLIfD0PlqJzXkOy6/unVMWFaBQqNTphtU
Xev6pI8ng0jRGZ5BNoLiqqVeTdO1PXJ2e9+3RrxHFdK9xzOl2Y9oHF45bGceEqcuk7NtkKdQir19
yASrZLyLkIwUgC5ucs3pTtFCNrj8kOsjzUOSDtkAXiA6OjRy3q6CmJeSETeLlycW3PQMHmqEjCc+
MhGobuxg/tHZZ1nvf+cogj0JDeftet2skQ35mu4xGNT7bTYn8Ze6ttGju/xcZ/Y9b448yAElo7+L
BD1on0nLlYC9gocrrOl4RmOppZELxwZ9gyvLnflYIE95gbTDXOhgq2BgFRW4cfgHlM0WJKQqju/4
uLZ3+aHM5e38HXN4e1z0lB1CtzHCW18colUxxSwoPE58475GRR7S4JBF81KVGhgwB3e3iJ5KEB5y
2Uy4X1RCEG5nVDLBr/ZiqwWRgeCJ09nRIXD1+sTeNppt7bggnKs5nHBB4FqFls4870NR5622Q1BH
Pc1gdWjdpJopD2pIIvcrwswTaiil6MFfwycQDMUwOrkZfT3ptijI5OEWlx4d7DiIz+lK/D33gR2c
2gydmYdNw+LtRhoDge4MqqVeqDuxN8M33MRaWtBMgGx2+bWfOSO0TXntWLmfaSXFMUIW6MnPyGaF
/WcbBxsPOtqw62RX/jdO/RW35SXGrD6yyejA5KAs/ZF1weDUQ5fPOsth04eu0BxkvzGadD4FOFVs
Eb8Vj2h74Pyc4Vdy+UH/JH/vlrYoVahYaIOuo22WBnFTVcCt6O0G1m2Zy+gLeAj3udcca/FaddC0
C7vgce606ovIuuoArl+9VH4hPg8oITz2tAz3l3/VmS/9p/8LQp2X8q5dn42GEUSJxAYVgvYpqNvm
Bt2P4hMIuvjKCzi/FKMtpq9q6eu93VSunJEy0BRfutXRjCxq0DpWlN8XGgCT/4enWrr0giYQ9/sq
MGe9qPBVJ1oiZAJ3CZHsdpdqYfgM47x9urzWmQ1sLvWTosUtMZpePVY1kYLEjTN74APm5DUgt/s0
Aia471JEgX4KMWlXgtfZFWEyLp0nk3+tVgy1LAqMJJ89YyhtOPZISoJ6w+mlC+jDpsE1Z+p1O4GL
kThpWkwJyNre1W9Nr5V2lbSTl4SB2I0C1mNfgqQCnpGBFA1+6q6p/jHz/rMme5KLmIyH8eNqs4Tg
OLPA4gLO7eIZcAh8TiDAx2JIo//PpZbw81fC0xbMr4PembxZOHG0zzEf+JAlYIM2WqqL6crWPPsy
LaxlbWXiabjOCZAKVk4IDMRzm8G4HRD4P3YyTX8v4PlTMJflK7q45ZU9eu7oCVhckhk2Y6V1aFtA
eeXQ0a20IB09jAgMHtuyjpBDgsN9+Ticu2Bp2zssJh1lr0953NTwvHN3hKYvGFIERXWCpmhAl0xQ
/hrIfrDFwqUUAO6VLs21lZdj8/d3RPw01qachwSZuK0yG/STOyEqOubuSY5G96sPGzAFtSryK0sb
59ZeZrgcNqxtnXVYqayyZwCf8FX7ui6I5K3fg2icon6HTHDsbLEaCcddTlk0bBUQY2+C1xojwe+7
N+hoOcZGhwAQbp1cBkhcw45GXW0afWdTW1WDWdEsBnjRA7o/+8sf7NzeoAtE8sNcQr7LxLMw840J
uTOvSp30MLiavUM6ICV71J0re//cxUVCoQvyOO6tdb2k90g8y2Gevb6upkNQhM0Ju5xipwfTfBeG
xXS8/GjnzhpSgYwBSfItWr1vdwRwYDMIEH/1etd3xUF2ZncPtsUPnnqzEI6X+YuqhJE07fPlhf/M
i9axHsQI9ANCPZnyamUVEOd0BC68QhtFibZEJL/XLi4wXmtXTn2U4CCcA05dSbQf6iRE3aCC/gLO
crS+DMgm5I+wThKBtHwEnckv5ODsyilCKt5BXiA5NHC/9VNR9fGnDCW0RSvHLzsIHGEd3IDBnz/F
Va+DUZosBYQU9Jr81gbQsbdwktqfczvP6EU4QIR2sGeql2mIbRDNTjWCyu9QvLtFNcfEN+jyizmz
A+jWohHmEk3IslfX+hjnjYKzO5LKd4uMWWmk2m2chMM34LZxemi6LqoO/76mYdMio89Py3+dd5V4
SoR9q9GBL+DW76oyn9h23Ax7AK++AVm1p+nx/7ImE2hpuSYt3VUCUgd0h8eaNSdp+3wEA0Bzy91w
sLRx/Njr7pUNt8So1X4DcEGo1E3a78w13u50BArN3keE3gsyvBs2fouNzdZCuPsacObMkZL0pi1K
JKXIC1Yf0EUhFuJZNnoStYcQhQnd0ND2yXArRas1QeY/nOe7uJni75ff6JlrSkoklsmf+RdD4bdP
OA9xo3SL2Z5AZhx7CBVN7h7LHrPf98ISV8aX5/Ype9SwpIHcDf24t6vJbESzFiKVV7Vzh7ZRixCo
jDQx7ux2Rq9EIWB+5R4+E0IYYVhsUYpXmjyrLeMUYdCaYTWDSEJV875NFnqwChMF5DH7rjTt3s5t
c9zmTutfidnL7ljvHsalS/pvWHgCr5ZGDS3XG8pTjzulOnH5p/usBaBXOzL2cJSVJ4Vt1S6vY23e
lH1VX3nb576tcimuMSow6d2tdi8t4Izk3OBWaPMPDlZCHoYHP2ZcWI6XN5FxbiUbDfGl9+OSfy1/
/leOkBioauVBxXclTRKPYWzRVIV4oOU7VHqYiGzcOSvvTbuDG4znS/6taqr8BEjLedWz3ASFCLPx
B6egUjcRuJXWQ1qZPtLl33nmOBOucA2RgiyK9tjbnwlGpbXdbJw9GcLdFF2LEngDC/nKKsthXX13
+DKw6+kr0uVeZy2aMHAQRBbSM4j66dHvs668BXYd3HT4A0FU7ofahFdjxLc2RpyoPQX5/JU+boE7
6ZhAbQFAnx91OwL0b0Mo/tXoILtRUhYmJiezsNstimKo+aHXA8WEEhOrLz+boHvErhvbP5TWIGqL
JLQubqkP0+nkNBWmy0rayYCQaWajEly2Ex8pSkoE+Fsu67t+muIfowzLDzIKgt+iVFm78wcjgL3r
Y8C2xawUoxqU8usbE1W6YJdpaspxyBnEjak3Wf718pt8ByekXFF0742lEmQWuS4CUwRjEUsILMro
LhI/yQrK4b8OsZ/P8KvD5kmXjaTmjXo13FbdiGJozocJtzTSpt82IPHsSgA6s9Hp6HOU6M+RlK6n
CY6BwGVaGdIzC1Dvm8AyPlHlyye8B8ePlx/+zF1JTci8y6Ee5dGXi+2vM6W7dT4UpYW3psbdgpRb
WyGlE9t4DActvNFnxgzhvxc0tFHoQQKjYcn1ZRnMkYiQ/jdRg8iUOpE2uNFhEHjQfJmkYV+bti3n
bXVQHFBBFgJ6S6W/TiHCZmK4OBuml5lwuE1YC8daYQGA8nr2Gfj2cMj08sPl13omHrCfaB4rySzD
WIOFKB3tvs1DyVTbBn+K0JHAWtzJhqe6csmeq542VTAnt1Cgg2uA5zMXEIb0gB2B7nAlu6tvOmQz
nHv8FkGlotAN1Qn5LCTV//2aI5CDDGRSCpFkjZQbIrxTkilXXtJZA96UNjbboXHN7/7MUXAWRNAC
2WSEv+6Kx63l+pKEzBuRv9+5aHlhtdZqe7Ngcnj5m72bW3IPUANaSFW5rsHbW97rX2cBHD7MXSya
vbq3YZerzLqTThvtI82aT/ZkT3SKs/aL7HpzF2pOvJvxPbnyVs+cxwVxwpejccsvWf0GBQcBTanY
9ixoR5/T2GoRNTf8Q+EM1md8woNrg+FzTw2oWC59PQE41ll+0V9P7TSpKiH7qCXbzTG0t6DLzDkU
Tdcqd8yS8O2bsMdJhhEV1iAaMGec7SsX3tmndsjySRH5Mevjkkz6NIapbiPN6cpDAit3i1sOelVA
CnaFacfXSv4zR8TVaVoL7vwFv73CQEJ8T1Xsd7YH5yl2EAhxE5RqZb5rHaxN7FIuttdO9AzwAeEo
R2+wtaffP1lxvelp+e7Qn3eOERo0r5c34bkfRt9T4iMlUInRV8mDUSBBP+iaxdl15LNNiruxuj64
8vxnrkTe9P9dZXVDWAgkYYYeYXeRIPVK2PuGL734PA7ye48A8E0ztOaVNPXPoGd1DRNomFgz2YVI
4652NtL0pOwOUbass07blLbW1YciH0vsUHAE3rTYuMDTSRENeMzRs4CrVCIwdC9iNIXvEr3tvyLW
Op1wufH7r1GqSfweRI4Az4RSCiIhILWQWISuG2zrYUiefTXgZpSIXm3pjy5seS0dX5nhaDggBkFj
4c5nNfYuArFyDJMWDTYT618Yh8j4YxlTx4a/w5nE8p8dfwSXVJhLXzEAih/smgFtB0R2LXlthHv2
QJq0+uCjQnDQpXh7IG3EsdCRbhStsGJyD3FM8nasK1sPT0aC5+umqaWrbYwpsk+G6iYEGAToVwhZ
oa+Ol7fjmet3Ge2wG6GQAMZenRM36ozF9UV5M5OGfawC7NFigbmXm+lX7oAzIZOl6IwvUPNlYvj2
sRMrgWbkCKJWEIW/EjhO6BaX+BMG9XQP8W08degQ3DDSt66l0vzN6525oBpon3EpMHxdrZwh/RlP
s/KaGfG33BL9Vo7RtVnZuVfJDJQqkSwL26/V/kd+cUoix7a8YR4xSwyMjJstNj8jVPvp3z8aNxuU
Bge4FBnk2+fBLQOPGDMjMrv4PSdJVHwHcmveRy1wistLnbtI6BVjKL0kqwwC3y6l5SgMliX7Ixtt
8yawtOpFZZm4iyi678SI3Lqt6iu51bkX6VJd0Z/hcHAFvl0ziBFdi3Ej9Wwz6Oy9RhKWbSOrL/fo
q8RXioPzi1EXgMYmaRWrwyhrt8qw77G8CDdzboZi0S834hMST/LKAXi/FGWrTsIIIY/02FxtwymK
rET2XMquSOfbqp6Qq/at+WM5h9d6ucsrervjlwrZxJSChi6pxmop9B4SLlVheRY8e9jRBPkM0cPD
5c2h3h9pY7nGwOguwLN3zTu3D/1QdLHpDYFVuceRqYX4YHXFEN5i/Jyn2PK53e2yr37l2FSgXkxY
RSysSV6wMNRfXAmucFtncYVslRELxubItdnIvuKlhtdC0xr1LvZb53W0FdxzIxT57xluw8e+BJ9/
8Asl6VCOvv9TpXAZN5oVBp9gihXZnYMamrOJO3qPG0gWmrF1el/9TLvEMo8RIoE/bQutBVSyNes/
nHrNnzXGfY/4qjo/WtR1iy0lbD/BSxclxoeV3RxDt+zsF7hmtLiSea7652ZM4/w2waHhw5xbQ3Lw
+3L+hYNinZ38AvH+3TQACUJOsxIvA+x4MEgVKN8tyK7cONCTw/lFpvlgbgJkAn6miR/2+2KKW5RC
SJjvk1JTmOhlVavf4MOIJqChZ/qmsxc59VSZnboSxs8UywzeCeH2UjDS4VgdiKjVdVwTEtMjC8ah
EZkrN/ihVyHREINqQ973pTmAo0hiDC1D5abocQp7eCJkGZ9np3TrKxnTn5R4tZkBzlBGGmxmw16X
k33bD6hF6gwmsvCjgxszMh8xgmToWY/1vTPZ7R5/Z6QvYkZXhSbdXSjDGMkh02TGpCEeRFf55fLW
N5bXsP5RNMphZlFLMIBd3cFzViArmRbCk+nUJciGOFp+F+XocbDb3OCzPYNhOY15hCJLg/B5vM1c
fdZu4Oa06U1WZmN8kFGGR+WVH7bcyOsfxlCZRB+QN63K1Q9j/AXOdCqQqwqLokeVzC/jfToNlXs/
uXr3fdbcZNr0TeIUW+QcdfwAGGThtSLxEXsVWTvqJw2tJ3Nn4pRbIgvRtt8Zz0+PZWT0vy7/2jP3
lADX4yyoarKPdTVkYe6JJWptMizP9I8JjqXjdjIRcrzyVtz3L4UGPMhioL+splZhrO8gYjmhbnr6
kLtf0z7AwAEQ56NJqoq2DXY1GRLPAwJEY5MielRhpWBcAQa8D6VEF1D/iI/QPgQryG/8qw7T4H4j
E1RxJ/MfH/mkDmqxmUBuBMX4AGnbyT2lwCKvlALnXjGBgKkO4HgD/PPbZaMSFaemnWl+zb3AgjeL
bygcxJVDeia2CWkCB8Bgy2SOvXrBfgqTH06K9JgCYBOPaor7s3PL4IMEIR0f/nnXUGiQStKQhnu2
vqLI6vsx/1+cnceO3Ebbto+IAHPYkp3YoxlpRlkbQpJfMedcR/9f1OKHhk00MZ8Nw4YXqq5ihSfc
AVFsv6xyw58xBHkWXRLu1L03Fo7k0aLGS+8VsMNqSvVoFwkKuppPWBleAxmJG8hc9dP9uSx/yuq4
gtwArac6lHrJCF5/nkJ0VqCN9egXcRA4f5xRNdMDvAId9cuWA/hY0LPeGXNjJ+pwGSAaExzc9sML
YU62VUL/Umqt/THKCzoFuRHXQmbnUKEd+G4ucfK7P1FtmclqphgVGBQ/4J9QsFvO6D/7v9WwrY4n
bfCHFEuTx1ytwcohzU/vBDhT84HlwckKq9FuEZAN6XGj+GUcQ6ONqkUkHm7OWEU4h8R5niiHEEXF
8P0Eu/jzGAv6XAtQ49HK6gLfgjSqlE9RSMjjAsZfPJdTLtyfGuYq6feKp+qn1EVKeUm5MFqAXGps
ncYsRSg2J7oOXzJ7yE03KvfJmVtrz54Cl0n5R+bLv14FK3I0S6+7zk8Sbf4YYOiCUQjCgsBZOvU0
Ub/GGkWpx5f7q7+xzZbWHGh9+nPwbpfz+8/iR0WNgJsOfl2BRPUhC1E/RxfI8qC82s9cVt3Ohbvc
KuuPTY2SXiQJ7kISfT0eJbCeABogObaqxvNYKO1vhLsiD9UEhEebTvwGaFN7qD8VO/ts49iSW3IH
GaQOrPRqmxmV2lZBQw+011tk0BAZOxuhMZ3vr6eysaCMwClabgc0w1YRdi3sZKwrE45a3CNZ0hmB
3F7MRFF9sxrNkA1bpsLFrEiSDhkyROLBaNkTH3tMSFMXR+Wg+68JMQg4cdENiJupjQrup5TGzyp2
1PrO793YdtyW9NUW7tItoQh7EbyLm4QmHnIPtIfN6sOcZYjvD52W9m7cBJlfTl3mHO6v09a4XNHg
CYA8q+oaVFIlGsIxiPz7UmlVl6zv4me9KfEEHlLlPc9kiyBrE3+5P+jGt/lbG6fyt9Aj1/39YZhQ
VF/4g5otKhQSZdyd7ME+Tn35JcBjyr8/3MaOw+eP5izvq0xXenWkmyKV9QHrSr9te6Q/rMHBhkGv
sj14xlZoTg92iTYhGThcFK8PlTBq2oGYWPoGWGhxGEMt/llQYVqkfYsZW+So0X0F/d4BqEYaf5TR
W1fPg14bGJ+r+vzz/rw3vq1FSKPxmQjeAB++/jlTUEjoycqtH2OxiZ13FlvPFfv43PVq+ZAiM6Ye
lSwq315oWSJFjoW2fNubfo9IUzmmJQGjcEAIPAhwT8zSsL0MhAXH+1PciBuRXqb+QW5LoWWdeszO
TK4aV61fikjxjNBU3LqRHU9O4u40aVVwVgK5O8WcpVOEmd6n+8NvlAoVNhXdJO5SahRrQEciwLbH
atX5SGeI4KBaPZJEBTYFH2LEqmGpWwhhgVRitx+1ONOpsiZK+FWOUP7dudE3IjyLGJIIFr4gaITV
vTqRZSP1CHNnSvv5YILRMV1dmvrm0A5ls9dj3zjC3OAwGDhXQNHWzyT5LtCtroXbNZYg9rqov5Bm
9a6Dh84BifxiJ+3dmp3FBUkxg69NpPx6L0c4s1Wak3Q+Qs2QtutGw0toKubwO54crfr+/nfdeB1p
ypKe8VCxtdaj0dCvUFFsOthkfef1koIov6GUfp8o0smaUAieFMt4rlGD2rmPDZWJvH6YKbcsYTPT
XHq0q88IvCUJygwCEQy/lKM6EKpj9NDnwqWMIdMCgzryJDJ7/OgkEUaKpW7PXxH/lsYDGL6AKrtt
B+YxFMK2UYKuZCyj7GBEQG/sWkweRD3F7oyHgnJADapqju2YIV7XhoBlznZaTouKukARNNQC5U/u
4D2DpmM4W64VVNZHpWqlzBVomT0FvWL8SS1Fik7GRNfA16iZfCrDACXgoSl6gB5t/9EZEaA4ORA1
kAHsDEnj482YUw7W6Ayo/pkpYF7MyA4GrETUdaJg/FNGCNz5kPY6y8P3xSgODVqTgaeYMU5xrpEj
uuyFdWQaO9vs9sNzlMFyUi5TyMnWCBczmSH6IcXmo51d6R8XIQbnD/ZafXRGHx00SZQ3cE0S7tvA
JWRT96Bv2z+AuIiyhazcQPzqMMLSzZJ4j029S15EC7YGleK2fgyJ5s70jJInwB3t+xlG6bf7u/72
TBMvLS0P4g8utXVPLm7ptYlUE2gu8ybIFjqjMkZy7oiIymkeCYvuj3d7pgk4CAJZatId1GZen+ks
taIatx94BnpbHGMUzI9GI/+vG/rRuz/S7Uv4eqTl0P0TXU+qWsS4Vsh+hxH6sZucHgOmARF83sST
GmEBZExzfb4/6G3YwaCcYlshnqcUtYpAu2SGjx4xPTWgiDrGmn0dprTZCW5oEd/eGETRf2vW9G9v
Lv4in8eO+snSNU+K8Ys2IHf7w6nLVPtZWZAqHmQ9UsczbDPM1Lu4QV88QOcamfgMjcWj3qpO7ROq
pJSkAK8lbmXOnThgxqti+VvmwnA1patqN8MYbBHQq6rkIXEyiuKhmVY9+jtgaw9cNH3tt5WeDR+I
LYSK/r89/FfpAczYKK47tKejQEjI/yvYY9bpZA2HOmq5W5VW6VD+zgI8hkPc7AZYNLPWf5AiiygU
UHc0fQISJH024wRtzDAL+/DBGGxM5TCZD/8EppVaB71CrfZQ9zGdR92MWleMKA96AvPr5Ezdv3qi
ox1nx6W6JJBtic33Or2SCNmRrvhdEiSedCNQnm3A7x8afvyDOjo4l4ZRKONWiUlYexCCUgR63ElS
v4PQbFB4RvP9i9IpdupFeJBNTK9Tn8ZOEcm3VmBP51IZ76i0B8QCPI95U/2wk95ufnVZSVEUyS8n
ejBQDpyfhCwlX7p5joJDXbdjeULy1DkPaqF1vzHFiT8iHJqnZ9NEHfpiY9xVfpBLjszvgppAw3yl
KsSW0WxBcnVC/YiWP1pe7dgn2bGaqr78kNRQ0zx5Muz4p9pSHr22dsPTIrEwmqfkjYqqoVEMzgXh
/yD2ObyohwjsNmCRVx3i82mjzFcsYm3bKyIoeO+zDlgWuOgCEwkbz4/gu1kl5rXrVHy8KI5T3tco
936TjKYdKIkr6fQpE5XqHGzYL9r7IE706gjrIU89C/1m+8sYAiB8J2pQhF9MNLjLn2GaSoqrWk13
0Rr01yj3y9bk6gkqoe+kLghHd5p6oitBy1p/aESsJ5cwLxvyqRYkuYsosKTghD2bMZ7bom5PCCby
6mV2Qw9ATgyt+jq0sTV+bQ2pVd2sVtWfYa1F7UMZF3h/hG2EoNHE/StfZtxCJ9xElnDO6bTyvWGY
XJOQLy35hCWFjKCjiUDvlAPyPfAhiubQUYmPEaA1FT05dg0+6aDxRHaVS7yPPVEZ6g+s9QJUdTHQ
Ay2bdfMzNlp469khplQOss0a/2lOj2WezjXSmkXUeykAi19B0JjUhtI8qR4K25n+c1or5o0aKz47
haoJS/TIMiTf6qAquBkerTEuo8Q4xwxfCNMlg8COj6dZzbx2sDsFQ21b+9UY4CCOdH7o8OMfiuZS
HnVtfgjVRo4PxSTF+UXJeyUHrhYg1x9XTvKlxLz4wcTPjaa4HWTPstGZxtFOwKpf4fUM87VylLg9
WcIKfO7gdHxPJhE/4jUil+dsNLvGw7abg2VFM83FKZrz8J2sdKN2yTJ5/JihvPQb8juuunqGAKkn
DLOPDuM4hJjnVFKC6qPZ9KkXtIiEnvEbEI9zY9cPrBqLTgebVlZNCyp3Z1sulKNIHEweAaOY/ZdJ
7hrrP+gePRa0bY/dF+9CgFl1o/L2zkaxmOYBCYHGxZP1X4G7h/J7UuXhyxR3xQclU5XPBjSZ8BxH
WeyPU5srh7nE2gzcYt00Z/4IzR9sMi+3bAxaNggF7QWvG/0YapVLB3PJr52b8qudVkacZLHtB10c
1kRzkX3Sc1X/qSMg9zHVZ+1HZRjZY1NpzWMch/apDVVzdK3GiH6EQzEFRxxB0ajHZkDZyUk3Ygwk
gxAYgPSv3rb6JTNW7amXoKoHQe2x7avT5DjTQyE384M8FMbbX34EADl4VL/BSKvL7/nn5e9CDO26
irVIyAufG3w0JpdXLLsE7OXILWLT+TSXQf/lzW8/+FGFhNSglnjTlsdjCIncdLZ8B1GKA0nq8C6g
b3e6P8pt9ssSUrwD906dS1m3DnrAyZ0TKJYvZZqTuSSFAXbSyag9FfjMf2nqqHjQjWp4h6fg+CIa
Uf++/wM2IjgErkwKHircEG1dgkfDL1G7htXFPKY7tBo4xCoEIjvhjnW5P9TWxtHAIBIaL/ntGnQg
Q0mVp15lrhTH3ADDblIyHgVk5p0nBQrUXiJ2G1UtBXiT4iECBDfRm5q0LbYFmuUravRTD836KjLH
fMkCIe/MbCNOdDiqtHJBp1CdWlKCf7YoLXI15ToBexdGJEfZqDwZwzi/3F+/2xAYuQj6F3h1QqtC
Geb1KMFsqvWgTLZvtJL8kCShhM9oZLGIXXWhI1B6o8ruuT/o7f6ALr5g5BdixELNeD2oKTA+TwcK
eiquSQgyYupAA9kAlD4ox//LUPRs2SH08NZnAdOOOpDHhjLXjFs9WpCaG+nGfM6TINo5drcfjJIT
UCV6opztG+Atpl5xRGBn+3UEwH4BpD8S9dY7NYjbDc8otAKQpwGsR5Xl9dqJDHBNMuqWz00eyEdA
m2HmaqFhYQclYbiOmCVq3W9fRAcEPtVSqtG8Iq/HlJOW04CFG4Km6hJTcQoUj4dY8syuHndy7dvb
C9iyib4o8kDIRq5bkm3bRh0uOobfL5YFLnIwYXQZMWgH+joCZz5Mk2bjL05kh7suKMADHb+p2Tnn
fwsqq4LLX4QM7yX7lHbb6znnllUi5mWb/ljboeRh5WQ80ac1dI/ehPMJQkLyB0qggTsjyPHKXUgb
jdc2Y2Hi9AFU0aWdYFUnNGCl8mwGw6gchipM0tNg95g8YOjc2IfQMavmw5h3ak9CMYfFx1CCwvE4
C4E8C/zCxXyLiipuB6jijB7wBNsfRDPTAkpS7Tdgll7dub1v9zF1DtS2uHIcGCxr2F1dDmJGB8vy
u7pILhFung9CLvqdBb79zCiPQK+jrgJp8WZ9HSceKkfiIi3Rf37p5yb9ji1nWbma2ikadppWdC1y
PBFctanLMz5x9df7u/qvnNfrT6yBT+EypwNOQWENuZDbOGkCVP18bbQK9QDuxCw+jmnV9A92QYnU
A1rt5F5GivRpwM60xTZKxh4a5n7cfY/QlB0PnYQl1QVCG35hMvqt9UOdjJZ2nKURkyIFP8k9WvTt
5+Gb0HimDrn0gdfnIxOWVLFpdIoWijjGiZLjJIaBxv3F2biil92M6BN1L4798iv+eX1GHD+dJnYM
v1gcl7uUJoFbxexwUWfqnm7RcpZWH0JDo49bk7LxQit4PViC/0oXyhAjJHJir3em+dsgRivBbCWa
P+gEqbXXR5b8Lta6XVmLjfXUmCGNGZlqCUv6enBNHkItNcHZ1xZlu3A2U6+bjb3HYYO8DLYTyTT4
sgg+gG5/PQyaKK3V1L3to1bbPcLHY3ozhunPrSqhSUdeMksU1uROrcnSORSwX1KygrSQtBGivxwq
mNub4ickLoBtVF5DTkmZKKWLwEKX46MjCuxDqOlnRztNmmvVAe32ME2NH2t66QCR0775bg5EHHhL
RXY/HCxef/kIGc/5bSsdalt442pPTk6WT/qnSqWHfg9O3JooULrFNMJ5812zSOEvBU0A6JTE1rfs
kAf8z8T27b7NjphXaxcNGM7b3y/EH+mB8LBQPVVXQU7pyIEZTmQXMbx8b+qsFKeBAl+let57vbZ2
E4wmRMXkv/oeq+LloGa8orhaEh+28oEauHGICNZ3qntbp/PfUVYToqCX1LqesmxqLEDtVPkpnILh
U4Kh0M5QGwEiUSiyGgsMm8hj9YWCMc6qNIxsv5eVEevlGYNJ7m5cLqkNvXNqmvVQ5a2dCHEjyoHB
xHFcIO62uiYxBaLDfkyheKlHmNAYmRhP8ohXJA2F6djgpPTh/nW39dlo61jYiLG/bmCBudxMgz6O
lp+ylk8Cd20P8Jm9E9psreXSguNmJXRjH7++A5wMxFA8IMhGBdL5XmLw7WDZSV0Fz7Nr1Y6Sj4HU
sKcrvrFZoNjpC9WOoPTmwbAp8WUNkYSfTVh9xJUU+pi84RXnRPZOtL3x2bi9acSR5EI/W2cT3O7g
9ArZQW0qKsg5U0P9LWnS9ESXJ3uEUpnvgPM2Oq2A5JAABrfPy0HT9/WSTpg7hPgQBj7V3/ARfS3r
P4CS2lfqU86nCfzjoUg7LkSROodUzc3nOimDaSfyv41lAP8gyY3ShwloYv1+EcyWKMKV4bU0Ka3j
+Z6MDyKZJ3RK0Cj4EhFQOXhWRWnkOWoREqQrRRXvXHIba7+o3+AjRfSG2uVqJawoh0oNCNvvFFnM
riNL+QwKVJr/FCLgSo3MqNy5vTfebUo2KrpfAAqQ/VrtZ91AQDSaHAkPHRH7E/iNDyVeed4Qz80l
jurJLZxIuAMZxfnN5xVe+4LKhP6i3Xz2McyNyhEULw2rsz6MJj5qTuFkO+f17+W2CkwQakMwiWx1
iRJXj3YCkTQUTi3heDDJCk7rKFINCm6fbjqCMXCBc8v/kyUr/ZDAi8bUypnj9zJmoz9VRRjiUx6l
SeCaBIcRWZMhpqcyzsvcBWKOtGyl1KbiOdLQ4cwSSrFy6jrFCvBrSmT8g/rQodCJubw4DpBZ37Vw
K9Er6TNlhOCU4Q8WmbONmfocj+m7IaPP4A7g1o1LFYbKJ5gMznhRQFfT2wgH7aUd2+ArOj3xS9cU
mXpIseZuj7RSou48w4N9FuhfYbA0Lg7gHbk7SPW51rGdTReH4SHWp49mCn/fS5Hgm7BN75X3OE6Y
2JUZefYyFFFuHnBNLT4NRGs4PNoVkUYXSDhWGTGwUq+Z8gY4Zt1Z7SEfnCr3OmzoTLcLFdzmDPpD
LzwzA+h+JFd6N+qnml5OORXPRhnh2IQXA+bhdpFN6ociQXIIyLiGYWqS2vO1IBn9kxud+qcPAXhX
M2t8HMM+/4EoZeq4E+Xs1pNpXP+Ca6x9avI4/0VLM/jeN2Hz287wXrgmfSI+w63CFM9mqg3SG739
DiotRK7EkrITdmHkfAH1IWwxEZXKoLYltv45lywz2nl7N27uJfoGgEXjeaGBv77c5t5uNaXvJfjm
8dd5Uk26A41iH3W9iHcewK2h0JFGJIM4nChpFVHUGBzzMwhU5KKYnpFfKT8UuGxdY/xddx6Jjbd2
gTSqFH8gB9y8tTT4kgATOdvv6JhcUkw+n+YEw6z7N8TGdWgvbAhjQfmRya7WzsRYCuN6y/ZxLJG+
8QHrhyh25BimimaTMpV2ORzuD7k1MXAoIH9AVckEL6vPlbRhQoOPBH1GdkOyhuExU+Gu3h9l60sR
+7FulAeXqtbrUexoVOoYvLg/too4pEM+HfR+/A2cLN3Zfpvz4YaFs75wcrXl2fsnB9RNKTPNiPlY
2FFf8J/E4LQK9vrh2/P5/6Poq/lIEEGLrACIRrEz81LUL840jmKvgwN7ub90WxPivaLsv4jdIHPw
ekL429spZn7UsRRc6lvKXf+1kpX8evMovL+LHd5CTrupn+B/bGdSEzl+2A75UevL+aSUZfH2UwSH
UOZRAlNHSLlatgT5hxyTOwdXgNhWyNDGwLngKj12O4u28X3ImCgyLZKlixzF60XrZBHkedvQs6j6
/lM6JgAFVA31NLrodbgTxGwNprPTwFeB6brhI6jBQPmlI7GBjBEcYNmDwm2HycVVbM8TbiN4cYAC
449Gi8Ii0309r9AsiFxUejEZ5Q/Jw9+T/niQ2onmzqVUdQACBvtXEeGGp5B3P9/fJBvXEwrJfDpS
HEKn9V0RaShY5YK6O+bVuSvNEo6gY1TpsGyr+RO6JuHOZ9yaLmhEaLi0hPh7tfdFRq01AZzhIwiR
/gb3i+Ht0AbiQLsve5IyMJgwMuSndmjQx7s/2a2vCk2CBilCU1T812OjThb3S3YFvFdcO3MwCHWM
xnoE/qGrO/fjxiGH3qXhdUJGgKbWarCWCyQQVmmBygvNY6M5+ZOdq9nOKLdTQpWCrgkNjKVGul7O
QesxV2zbwHeAO1xANrRu30bl+8na9f/Y4KyhaIz+mAFLx6EwvpoRAFOFLnUU+EVNoedAlj5Hh6Vs
FFPG0OzPpBTN6GEca46HtsvbyStzXM9dvdILbHF1nfjwaE2tuQezvd1Tyw+jSAwXA87aWgRERmHI
bIt4iU9EGJ6oe6a/EBjVTzgQKxUye22ne+ocNrGbldiiHu9vq83hFyAVnQku2/UZmuwSww1ZCfy4
743cwzB7HpA3Av3pSmFbPgyjrH0FF5nFx25E2ezNEYYuE+ZRGEGzm+tqdYGUDaaYeG0ECIPD+tEl
xzkUcjUci8DRXvIw3WvVbeS6PCjk1TbqMeS763SraeqazmoZ+LKGf/qgdzBKUTswz3OP12mvdPLR
UBJcQCp7/IB/MfaS+li93F/0rY1PwgWChIKpddN/wmlhaFunkfxoGjVvdibIs1lXHNXCMnbO2O1J
Xh5QSqbcGQuVfbXAVtqaYTmWkq9OWFToCfm0peba/2EX0aNGJ42HZ5Eqf/0OWKLrq6Kwl1VN5pOs
ZNg4dkVynFKkpHqsUw5ZOmqH2ELE8f5SLn/y6+yS9xuXiEVME8TUusgV9RDzAqEHPrq/plebmv4Y
9nXh2bJUvJfoQOy9rhtq2TrM7+WsMuZttxfnNx2jr87xBfCQJW/LU/UHCmFh/WIMwsxPRd4XX62u
0z63Q6FnnoWjveUVgR2X+FOXzZ8B6t6zVrZUd+4vxtYtBx4SUPWiawGSeznt/0SbRmqLTG4qIBmZ
keanYUzTj7KZqIi1os73dZxlpTpBHy9+yJIT6i7S+MWzFltqcxh7KxFeLVVKurMFbys7QFAJRzh1
xlJnWv2oNl3UUBrL8pNYfpn7/F2JDPk5dlrjOodKdiQ8+A+PbXEIszr7dn9FbquFrAN/kcMgGHHj
B2gWaqSZOdXCUDEf+yI9pFHjAUTKnrIyAvaG2ubl/ogbZxt0EL63PJs23RDt9ScIwyGVtLp2fCeI
AIA78nCMMkX+r1Lmt6MbqOwSVPKcoWrMC/J6qL6a4XvROfVjK1c9TWr6A5SvbufzbU4IpsnSaUR3
ax14pLFGkEoJxgemh5kpiR8ZBlTDj2LUSDbevnoGNHf+GDqFhOWvp4QGlaoHEyl0aAIqBHtaHJDE
MfB5DvZywGXbrW4OwNhcWLx7NDDXbRO5hLVuS73j54bRx5dugELmBhPWGC6mU1PpyWYMEl0d7PCj
jOXj3mHduLkYnzCLnIB/rQE+1D5sQizuEdmWxMGGGHAUWlcfSmvIPEhre/reGy8BQHAmbNGwhc6y
uqPhn6rKvCTzfWuMjyRDOqr68V7Pc2tWFFsgaRGQ88Ct3pt5kOgDkJj44eyY8dUIlfJjHmtcw3Jl
Bf0RsaG3Y925hW2auUgSbCArRiwlWzUki7NG7X+q3DbvqlwEj1Tisj1q59ZZQF8WRRgKLxiarNZw
lvLeGdmj/lTJI/Ku6B031CQ9GXHjnersxlB0B1Htpr2/6IKuhpIFCBhtNjU/skDRH8VI54OSmSH9
qaI2zY/3z93Wy0FpFprVcnGhrrEaLq0VMQqUi3yQnfWfMdcQAwN3LKdukpEjn2dRltOL1owCtf2w
QSBmcGBPH9JUbajCtrBZj5NcydnO+76xa22AMZSg2EtUa1Z3HAIodZqHUPgzXWq+Cjn8OhmF9HJ/
9huDOEtaR/qGONVNp0yOAk3Br9n0lUoNPYVKoS/NoPvvj3J7NJaCFmgccOy8z+vQsw1qpdcX4GJv
l9WzZPbOjGdXbAJ+EcnPeA71ncv09oZjwEVDlUKKgfbF6iymKF1arYLeHjy+4Lkz9fw0xU71sQQa
5Io5Gr7BNSo8JzHanaL/5lSXB58aHtDs9TXeKkGnJfJgAXKf5jOosYpmkmZ6KoRbOpHa21URUG83
aHLybtAIv7l1Usekw18Dyw2G6VxOgXJphtF689OO3M9SjFIRJCYGXO3FXkVokxqR5UNehucla+G7
ohG/HHUo375+qJZSKFp2PR331TOoW/2QqiOITFSz1Se1d4BFdy26s42knIQcGztVytswiU4jRBp0
8+gYo7j7+tltrCGJTJhXQAgQP0/MuDlOKE14gxRMVynRZw/hnre6luvghhZWtslrxDO87vgBzHBU
0Vb0VBvHPMQl9iBsqOq4KMB/vn/0bg84qEXgC0uHzSFPWVVhAfv0jD8Fl8mMo+ehHRvfrpRxz1br
9s5ehuGJRXGNRVyzgmetQ+MSbt+ltHWp8iRFKQ9QEvHgldV0rwWwORh1LyC0ywlfayQjkaxzNebB
ZZbN7Nz2FX5MZh1cIqXeQ3r/7Xu+ipWQraStT0xCsdy4oa8pmJ3ZudlEV2m2wWVGyHNYR7lPkUFq
Zr37PefVOB1KlNdNV24ytIh6oyt+FsJJimNoGQUK/tNUfy2MMv/fWFB0OvWin0sqDVn5K2JcuGL1
WAeebvRW5iWiBu88abZkvddCvpnqhiF+tW4mEt1C6CjuM68sShR2cxV1tIPo0zA48JjOX7U6qP83
zmkCnhBgV4+CFIAObvYZbeOF0epx11vYJaYzm63orW7wqjGo3xuSoMSVizDCq1Jo+VdRjIhkiaYY
/ogkbC7gigzlEBWOglP72GcQPmSRvkzChgbzxg27LPhiokNnlkrjOmeCgZgXAQ5I12BqwwOtnsIv
VAAO90e52UKAbDmBnEEyLsCiq2tGjiQkCrpJ8lswYZ91udIOmVD6pyjgTb8/1M0J/DvUX7UIRrqB
K9sRMhCGATrDatr4qA2N+iCKfA9EsDkK7wD1pKUssI7pRdb3JvoeFNPGzDmjIikdC/hrO3O5ed2Q
a0G+ZNH5hGhxU/WuhNMkg20EPs1F9RhYXeYpkhp/C5w+uerNFO95G2x8J6rc6OYuwDce9NXDQyus
NQUexVeMvZGsbWXrHIDFc6No2MuKbgGdTA6reboUdDEX7fvXT0GpzGoNLFPyRRTUn8kste6wFNPe
KV0iBpfixjAc4qzPRqiOYuSoRGZ3xTIwfEnUZHpRi0n+OBlaF+FIN0m9W5ZqYh85uMUvWs/NXutr
45NzK6Gzsty3fI7V2ijCTKYOKptv5UXyLDd9/ANypbwjG6RtfQKGoNtBGxR4zuqFVMJUymrTgVhl
SzFN+CgcHd5kjRRjbuDKXdJhsoXbBjESrTOuV9IlpGmPR7jS2T/z2NGiZ60IpQHF98H4hhMQjKkI
qSjtkhZpM7v0HzvrOMpcng8Dij2pZ0RGEz0rwZQaiMXkZoKMrNoZZymOpdaDdZD+LCZ9mL12MMAr
ooxZcMOhMKgdDauv61OkGUFJqVsGawHOSPyhClzDfQsCdc8heusrEGqq/ENehNL0610jGYli4F5A
HTfRIy7ber5qQQ2h9P4tsvUVFlg16kGInd/cIkOrjkbRF4Ff61Lxuze06LFSskl3TQTs34z54iQA
MFueVrQ4nXVKpAyIfFCeD/wsGVJoh0J1DTXL34GkG47353UTqS9DQYWhUkXN8KbrjZB6H2gB3Yk5
nnRvNNF9yNPMPs6yGN61FLbOUoGVTj2Z5v/uj3xTnGPkRYCOy4UC7k19eIgQq5Ts0fFrB4iiW82p
cYlzygJoN9aeZCPJqJoZ8LrcEEdQ+OVO5Lm1cUBLkLgjCsWVs9o4oyJkntPW8Y0iiK5jZAoPNYD8
dH+WW+sLgkGmaIv0AAy519sTvUwxGIHk+LrVIHGHH81wzowo+75w+S6SNP5sRqv1AOW9uWLA+tJx
Wp4juhzEhq9HlkrAWzhtB74xCu1cNZp8nkA5gS6uirdWDIjfOcucDHpp1F6Wpf6n+NvqAwp/y34N
7CZ9V6hy8VDUvXVqqmEvs9z4amxVECGLmPFtmW5eSnRoroRXFMXbL7UWLozPfNiR79v4atCqlryE
9jK5wmrtzBI2x6QjQKcNdvonVIfxXAwwbI9VMzo/hJJr3GtGEZ3ztAp2dszWDBeizl+47tIper2Y
VirZdkcX7FqVvXGGf6+NB1mHcXW4vzOXObyOrAE6UwsgQacnRa369ThOJ9KCtkF4FbD7juDMLyIf
jk7cTRc8TfZ8tTdWdKGqQROl1MFuXq3orM2xrkZhfI20qj5mmeWcqn42MdUxk89arda+aufNtw6O
0M7mvMkwFx4SDBWOH9ccTb/X85zS0kGEsomvmQnGb1IG49xlWfoJxqz2kInmD/z4YKfg8veGXi0u
YE4EuDCpoDG1vsHn3ARmaGXZFWpCFRypLUtICNll2LrWaPfTsWvLPDl1cVJql2BS2uGag2gDtjZE
4dcMP9/JnVGJ+w2TXzXcQY+L6kjZH+cQ1ekNN2vLtnO1gW3qtroUnhVpMjW3cRrD5hoz5PdTpCnZ
tRnMrrq2URN0bml1mKbHqF/+Z+czXALJif2h6hvVrUonfgJbG34z8d39FoTy+CcOZWy6whqslxt1
jvobvEX2vcCsIDyaiAFFT4aBH2+XGvoLDVrxZLFhIesL2Zw9tJbrT/f36+Z35NyT34JYvanv1k6h
9GOGZgE1cvpeuVA6xc1VZzTcNg8r8zzOmLd5E5xgbedIbjxVJNUMjG8qNYq/7JB/7jf0WmKkzPPo
mlh91p2zIQ3BMbahbryUads8suHHXxJ46feExb36Dm1X+lr3p39bJ2Uf/91TSzzO5bR6r2JFy/pR
i+PrnKRd+pwZPNvgGenYQyThWnJ7FFWFJ+Ge/AuG+vRhwq9IPsDxbSNPqa3hoxi0RNrJSG7b2vws
1A3B3SP9B0VmdV2Z0xiEbcdVWRZtOxwZqK28oa5gtkw0IRXXyZXYOCvKUHVeO9dG5hqtqReunenK
Tla59Z2AFCMopdHJuUGq6D2ACcoB4VWFhXdY2pzHpJqDpywDYxXkJv6sUlEc4gnCYUrT+Pf9T7RM
dX3oASzS90Pv8TaBCeahHBsnD6+F3tSuLc3Gu4CgeuccbESiCIxjZAJKjU257qvPNhkgRCtGCck0
gT2hicIop7EWe1fn9lBL85TWLmjtVfBCGtpagZPyRKSqc+z6SX/WEmU8oGFR78Sh20NRbGdacHDX
+XMV9kQxSRhek3zscLaS9UNeCOH2Q7/XFd7csqSzOG5hgbmAjV6/CM2YRUWJ/aGfFan5gO5McZQC
zfikSUX7NMUlCmFykXkyCqGnblJgemlB9uX+Xtk8ziD+FwrlwghcZ7s1zmJxpBDI9MpsfafNGRMD
1031vpWzBCUTLGPz85TqEZjulOvtET+NUhzKUBu/l7oiOa5qFtqeIfXWJcsOXowpcFq6gafKaS4s
bpHwyts2/EKKfQLKnoXyZyvo2gckNWHUqiNGcPdX4299cnV0EI0iEyEex4tc115/EjwnBzqIUnyl
64IGfY1xyq8SXPrPcprl74Xa1y/DbGXFi5oMJcoltdzLLmy/BH2drCEpdbrOekEBJ/kskNHN3NwS
0k+8AYfCK0SvfNIqZ47cuKj/H2fntSO3sbXtKyLAHE7JDjOc0Sjblk4IBW/mVMV89d9D/Qe/hk00
IR9sbMMSXE2yatUKb2gHXzVGxQxQsdH6k2snM10FpRGXoTZ1ON8eF2s7NhI2Xp85H/FEKKzQgPuH
1VQi8K1NlkR+ZXxRFU8lpoc/sfwdqPwLpznjCPcLqo7MTYACUAJsfS6yD9nctj+VLK3HoIYHAEAe
vRO0kcokM855VUeSyDjX36Sr1ZqPgH2LLltmlO8oDZX6H+la9RMAUWl8jJcpP5emXORTK6fsR5sU
1r9pnIw/Dz7IbSh79T02R6SJZ3fODXbnaOXf9CF1zrNw2qAy8+Xhj1eCdA9kHRYnA85tjOlnCqeR
PCicTUBv1oBvVzUOzqlKJ+vd/aXWH73ZZOtcY/XKZDzkbMuUSrYIMCtdGg61Vz91C8oIdi3q0/1V
diIZ6p/UQsy9ELDeXogOIFgsB6YspCXe/21GefpSeVF6qXDPOUgzb7VJAUqSZIJsAUzAP20CNN1Z
9HytOAtHxWu/yVFdvs4wC/9S0X752Dfd+HYUTflNa4e0eUjVZMRnaTT65jyabvT1/nPvhA7uXd4s
ZT3SGtvJUWKBMB5a8hOwb+LF7RY0iLBmuTDxdc5Wnen/eFZhH3zSnSLGdWnHEDVAqN4IegivUKq2
1pKwRWvrDBkBcgcCyC9xL7oAD5P48394yHUQR5tyhyuGMFe/xDxlmKUpPaZVrfxjrFUO/1ik0Rem
/9Pim3ShjIMIubd3XeQrmYEAGrlB3BALkXZiZhsmlLupb1Tugh114n64/3y3GDN2FPXKiku3MJ/Z
3sMzvuSdo89JKJIIijIAweGTahaIdneRiexZExfvFDiYP9oqmh7l0BRIrUncWc9jObZB16mZdmmX
oT340HunauUmQmRgs9/MCWMdqoToE7J/XctfRsUZr2Pkes/5kh/N0nZe9Sq4R7FIHrJ2p17fRUUy
2FXdtEmoJ4P61RG6cekWWJD33/TOcfEQmIXHQLDAM2xzdDGxbr3FM+Ow1blwJmM5pX0UzGo2B1EO
5apHweLPIxNwDq5ZWn602LehdpwqVDc7rEwrqyhOph2rV1tjIG8j5HIQ1XfOJdhahOfxXGDFbXMB
MbFMUYsxDZtZKk9D5vYvS5opc1CQ9XeXSqn1/uCE7HQYKApXgeIV/cNQ+fVna0D0arHGCVGNQrxp
ybw/Ssedn5AVVcMkTfony5auwoQvU/rz/Y+5szvXQ8M8az06N/P5QV9sp1Rt2oiNUV5NJ/0ytEr9
Tm/bf+8vtLc3cZWAmwJ6HSjAZm/OOSijYT2eNVrDb4ELfVOBGxyUUXuLkPSDVkbcgy7i5k1GuCIa
C42IUJP47EwoiCbnxDDFEQ107whwGawAGFBoN5tEsbQqTToepu+Gjy1t6Cuza+didkUqIDKqTZAK
uNUH+2TvW1GrghRj7niLw7YrlFhw6iOSKGb0TjRjGbgavjB2PR+ZOP+KlpuMY+W/08qDhkVg3dTs
MDYMGdtNEULinaKL3ss2e4tMfv8/YVooP0IfQaFt6mLzZNBvdHxmGN27BrUJwLNL8iXLBtQknTRq
vkmgQj/UOO4/VkWH5mJZWU3rj17jHCXjt5/fYi6zZhPIFQPL0F8fJI6QKedyLsLGcLEi6iPtjNZw
c9A42FtlnZupa4fsdm7jej3JrhPTIRur9JShi3Ke27z544PJNjbo2vCpIXLfBIU+mZKua5FkXOzi
woYvrkJozWMuYFv86dFkWAOdZB0CM7S5KeiEm+lyHLPQUcDSN4VszqIujwSkbs8M3Ck6QBwXjWb7
dhpYzl1fxl2WhWqH/quvd+3SBehjOG+jjsmsrzeTJs4DkJMjKMavGuz1ZmYiRVqwzokgSW5nwTbF
FMqSaRmCDzLWRETqbjDovZhODbYgiZ9pi+mNFFlxLa/0Y23bV9RJ/dYUev+5Qh50OI1ZD6WS29Rm
2DTI8kdbdhomUm2MpmECJiB+9uo0AfwKTPxf2pDTWwv9VDuAFGG+Nb0k/dBqNnopre4JkBR1aUyn
pdMKbP+6zrXPaJUaQMqTWJ+vfK9qDtJiQbndiga3gMEsTQFDWyu7wBWrNEshSzMN6kY1/1qMGrr0
4FmEnKyeKQDNQriICVn86/t75TYG8Sot8nZ6ZygZbucLwOLBUxo612PVZdcCm++zXjd5UDu5dxDM
9zbMyrWH/wtW50Ygp4nmZFSMKQ0nBE59EKv2dzMX4HydQXyEk4JD2yT/GIvLJcg8lhhLFw4l6E0I
GfpOM9qcNBnkiPYgZwgvau1hCTfpygk4Z3tw9m4bf8BVKOhsijswzTcdHSk6lI6qLNTc2ipOaZ6Y
PzJhR9pKBsxRiuUGujizV41nEC/ODz1ukSm//01v84/VbIN0B8O0PeGtLMkVGQ3kH01WRcEQzfEn
etHFk5zH8tnu1PbR1EWPrAy//2Dtvf1EucmYg9d+iygXALFmfWTtqii8YMU/rhrKJqq4xVHDdy9u
r05nNnUInfjtq86VlhKnZD9FiAifJ7dqHmqv7A7i9m3+iLw2yRSqJ3SEUHZ6fQcVs7Fwbu081JUy
qIuyvEb03321RdoF2MVBLq7tvD88h9ailUe6lcKIsyJXrBoMTaz3OsoAc2w/ZKDfPrlJJaPzGg2m
kxVLeMfuQDfHF22uPA8lqCKRpkVQKVgXPtgjsmFBBFH9KVPjI7GUX7C6Tfyls7xOsICAcnFu3skU
E/HQNeMui3EGuC7AX0DCMBHAlqlDHvxZQ11QPbd907+No8nsAnBeQ31O+6b4pGLB+D+sgMvlyVbT
+tHS1W6VtRYmJsVp5pxtKHbZSR1SFwJioTb1Y0H/SwnxySmGwHVXP6gIIZbpXEa2zMFmZoM82MY7
ewugEYogzlp6ok/5+qvbdDLSueczaKiBfDJL0/MNdKQPNBidVcVp+yIZr2LWCdMBxOTmRS5G2nCP
AzTyXDHNYYpevObXNvMxoHlKJZ4AdKK53aetpb23mtpUAiNnfOFLa6Wy6cDyStS85jEKMketPkbx
YiLqASN98qde7WjpSrNH2HBwa1/H9qC8eD3gxCCLq0IE8TS7b6hHgDDOdqMuQa/m6Y+8M3tGkYv9
vewX44NVz6Pha0DkUl+VSZqdc31y7VPcK5Y8yQJK11nrW1s/jQPjXboszvRXLYzSDIZxjh/q2ho7
v0w19WvbpNG/ZRPZL5o94+LgAIr9lI6F8R0KPRKJXeU13lNUId7sNzQ+o8ucL8MXsSSl4hPEUVoo
YiUbz2UPofbZiekO+vU4KuLkYaX8mQxLyS8LRmOPc16oP92ockZfMUX3vWyHmfMLdjNGCwVVdJ/O
Rqq9ycx2+ksTOK9fXAjwFnnBbByVuzvdMaoYIFo8BU32m1t2thOciNACfxRyQpqZXukpM0UcxGo5
vV37hC+ezGomZl31plS6/tQxQwkcp9cPotmvynq740A7rQUVOK5bAH6sG2U+zu4joiWGefbiIWlO
bSZb8bJ4U8vJ0pM0fso9b8yuZUd2gMK9kqcPMpuE5XedN3pXYFrRfDGMEQ360kFaJUcH2fItWvPu
M2OTuf9X1UTaBQgl0fYu2S6f1d6SBQ6wS4JkfCzg90zKoNYfmt4dmkvd5eP3snCwB0D3XKvfuO7i
vbGX2TZPIrHFu8xSsn/cBoNXyBhmXvLXJskv78p5DhTpjJmvoCbwJa0XNb+UjtoBF59TCpMlMcvx
A6RyDsyMMHoVDnNfh6NMe2yFCTDTqfBm7a1qLNjFOR777CCY7CQ+FBcrtIdjTmKwXjG/DW2HFvGc
Zaq9R13FJbfVy9bzO2qs06ixB5RctqeETPdg1b1Nx7IIVMAtZ8C0Hc9F9QrYFYr7mCBP4Gc26I0x
L+tT2vRMs/q6CNxSRkEnSUdVvRmfUN0SV0PORxDbnXyE65lyhN8C0/cGR4LGesbogx8Ctew0tvny
ouhTd2YWZb10vTqhal86F8s6agTvXKb6qm2BGKS6qpBuorgDbsAzmnWzq151iWSmBlnrmZdVqvF6
P+faaVdyUTEzpBPCp75pVUwVo1YTH4BHN5+69wjrYPubuWCwfWkszIDtMl/eZ+mA5L7TqkwyIYT1
6ad+VJavho54Qos4I2wnP04jtfpjhBm4f7KYlSFJJX3TrJmwXBlXKRFXEcU5T8slNKaxPFhlb5+v
kzPiGySRG5wXf1CWMyR7vA0zheEWwNlPc+6J9fbovXDqcwdHZitJjzJBbSfrXpkNzNot0K83CDqQ
+aPTtYnyGEeFnM6GiFfRxNKzwK7wRyYI/a5BF9oa5u+TlU7/Eou6D+wbhqtVPmuY9iZG551tLbLa
B7LNXD9FTjP8PQM0Y5jnZMrFnQTz+4ya9MPB1tn99Ws1S7oNpHo7p6GdPGp6DD+9WYhU4EiZaVtZ
IQEJaKX5PBvYWED+jC9NralPUxTrwqcutgL4YObLiFdKIJVBeesZk3JZ3F79GM9yfACLovxjmHK6
JoVypOmzkxYjmMeNRu0MDHVb/ffe4kgvAXJMHCkes6VMrmNjlv9m05R/SktFO3hJO0cZgsyqxET3
5LbdmOQtnJKO9aBPFT8KGCZtUA+9eBdz6R8xD3YXoyHu4IONIsO2Pd0h3o9xna08zlOfnWhB4dKC
TvMDUmzW5f7H30k04aoTGleE1q2UY43+GyIxPBeD5CnQFvSb69kyDqrSva+1YpzZ0TwO3+31DcQT
kk4lFTVCAfSkaZfibNIiusYkQqek1o8wdnsvkNuOLjiUtJ1+KlQUgT1I9DiVdn+yyKzOCj7qPmoa
f95EJbKvImBMYzSsuDeNTTOKnKmI10dL5+4ZZqqK9LKL6VcxpAfxbfepAOrSvlt5YjfQgG5kzNrn
yqPZDOmbXvGmR7qW8mupJY5/f1scLbX5YJjNaMkUZxwvRFkujurSWoNL/DmO0j9WtqezzrVg8z+m
pWAbXu8NBwzgCM03esyw5En8fjZEgNnL+DA5BJH7j7VzQ9AWQQlhLaiZn62R8LdMSBGdnoEpgW+e
9/FZmkv2kpRDdnKs5WvbJ/+aUhsPLuadN/n7ku4mBxirxcona/EeNTuFHoa73fSxRjt1IDmVRxCC
veejXQBm5RfaeZtytSvERsXv47Fx7epFwaHmKW+l+VTZEvXZMR65BBfnoK+294SrPcbadaGvtgW0
8i+XTvaRi8eqmod20tN7rRf9EltjfbAtd+IIXpirsBbDLXRuN9tyxr9Vkx0pZT0o3WlBlvE0Gh3G
eWaaBpTq9vn+ftlbbxVlXTFsGAdsZ8Cwg6N+qFB3yPshu6TduPwcpfXF7Do9TO3BO6jHd94k1Rmd
HsagpKtbvnmqpZVSiBVrkiRoElu4VpQY71yRljzyG9ldim/16/685dFOdQpvEbZBSPAdn43Kml/o
+tjveheu0f2XuAPwstBBQ7ALJQ5G6tt5gGUXuJ7Z0ao+6mmXaS6VoJkq8zSBy7gqmjNTiCwQayGo
vQij6f4qx7wKdK1RnuKYjvf9n7P35Ix9bXAL7KWbSZTRsn7t6ZCrUD09zxDgHsjplHNMp/YAlbJz
HNGfYees1x7Xn/463AxiiEZngNuHF9r83Mg6ftBSRb2IJS7OQlrvJqXODsAn6xHYFNigAriHGNfT
P/3V8vktxKmyLBC2n5XHTFbx2Zur/D2zCHGgV7z7En9bZfNkjVrWNv4PyuNgZyn1OLaWfua1qY8u
NOCl+19sr5IEnw/3la+1unlvrog+Khazw/7tEZqH8w1TdOtxRIriNEQwBEhFPeNdi2PbUxdN3l9a
m5tOkC4GULI2+mOWO9UFhIt1WkGZcVNLG4LiPTNIzZpZLcLOdorQi70jU4nd14vE3SpfA3V/W7Eq
aubEWdnEoTSsKXQLQDSulXQvnlf+h2Ed7xRKAGnSypfevNsRRGHWtoBo3SkBgql71UMxlB/vf8Hd
g7CqvtF+oDG/vSIQIvCEGwGNjnDh8Gdnxg3EznEazJDBHYpUBn2eHFhx7b3DX4Eb+A7X01YnBHCS
NjkI5IbmHEt6g3qNOSxvM48gDd9/vN2lVlEJ4hv/ty1GasJngX4Z+tEw8IJ5zjHbkGr5GCHfdpCv
r59je7wBdSDSDYHkFtjNBE3UakuthkBrce17V0Vypc8viKhmp7Ifsy8UYNbnLp7+Q0sacKJN8gmS
ZWVzvA5m44SADmLRRPGk8a41klsnJ+3ngwHEXviiwKJdQjq9zs5er4JCvzZaLkcd4DFaIEJRH3Nd
zw/uAG1vQ1I4rkoEuG3B+nu9jNNrjFs9JMsUYS2xj0RVC4q2G2bNt7GoEg+Rsxj/MiBjkCoWbWpO
Qs6DuJbFYq19q2lofCYBnXdyPAc47bo3Er8ulvKnWi1Cnmlv6kejoL1ttoooU9fQSSGFff2jdX1J
JgzZlMdqUOdwcUXxw6t042w7k/YfDqwDdJ8pHqKEN2hCdLLEqDYFDY26dE8rjMpPbbW/Nl01XPJ8
rvyyrrMDrtneR/nl7Id2G116d7PDQDZ6iVCBmynROKD9qGGBiRHEObeU97Y7Q1eAkvUfju5Khrcp
T2nSbTtTng6PRsezPHS02PyY1yINUOIWP2Zn+XI/SOycXO9X05tVqEq3O7vMFq2RGTA3pUIpiXGC
KZ6MNNZe8L7zsJe04vKj3ZnNcgVaelT47BwralMCPJ1IOj3bCOVk+FvhABuH1gT41teECmYTBVz1
4HXurkMPjE7YijPZdi7MOrKTVlqw5EXejP5gjc5lxLb9+5+/y9UBEuyeSn61fZdJiZLEYg40MVFK
Chk2I2o1AwZl3huFyM53gRdDE8Ty46jc33tAWovksx44t5vWjM6wy5YRbVbRl8MHBlotdBNxdCnv
ZTzUw+iXI0DjcAY3YTDCF8WZWyirSbJKsi5pK90TZIVVY7eZF9qYY9U45zLzysiHmjJOdG+TkWHJ
YvROYIjKaA6S2b0nX4m0YBhAa940s2t3iq2shn1fmur8Iuk+wAiYjrLz3SenwKNYWMGgPP/rIGcV
CCQ2kFUeYUdoDxOd6RBbtPoU21A8jELRwYOW8Qvom8n3kn54VDuvPfWj2x50W3Z/yTp7xzYBiOEN
zW60emXg0LqPhYKSyalMgDDAC7fS9lTZs2M/IEHUI+KotjhO6xQq5waRFnExgBq4fq7YY3bwk3Yu
AA80PdCVtRa9USSxgFaK2cqjx3xOi4sApfNsZJN2WcGD/+Frg0lb1S4A8N/oApdLHSEulrLPHTU5
W12bnZWpPSIg7dTXSCeip0w6gbDh9kab5ioyZIsvhZ2DoEraJn4YVC0HAiSiU7NkP+6Hjb33B/KN
V6fTrb9h6HkU03VRr868NhR/VSAN0VQDDjJDXvz5XbZaNa4wo5VcvO0c0J9o0aaKFUTM0ugqDZkp
vmmL5nmQi2WQiSaa4edWsvx1/xF37lDSbKIiqQlKS1ucZY2YeodBLqUSPgxX0SsidJ05fooyF+sL
JAjCSRpHiYmxgyPwIJQQGAj5lFubmztpoLdjJEp+3yiVeU4bxJeCNEGLhflHRTkGkbMPezy9DT8z
EvGjFy5WXU4LSA4qZsRFr+amcoKE4swPHVSN3O9hQddBK8Tcn92kGN/Pi6eAPRE5SFEt7afMx4oj
+0Z7cWKyXi5leumQP/oH9808DuD7ii9qB/PknfSGAZc5QFAPWSNcJxgIYfFBSrl3vROy0J1FzBIE
0iZuOUrSpG3T0HJWkhpR+cnJn9u58S6tk9F5LhNZPyZe7jH/adLr/Y++F5qB0Lvw8wnPNwqrhQWJ
vNJaRLx1PT33rdFdyzQ6QhHsHVbPoBcCtmpdat16v3UW6pL5ujpy9SltVjxYqlDBqWL6HDUWFie1
kR/0FX+hqze1Dpfs/19ws6tEg2sixANUT53apr8uy2AV6H4bTwAE+SfPN2eMkQoAb74eofPlpExK
7r/a3YemBUiUot9I8fr6oXEWR0cFXhoho2nfToonLukS64HSGpYfe/XRpPQ2RMHfYZhAPuoiGfhr
0vjbS1ZamQ0JmjH4lwwYSA8myj+wEs52VBwVQbeh4tVS+ubR6gyAkZetss2uU31fymUMPNSUAmZ3
xotkTs07Lo+kgtYO++tvykOt0s2M7FYLi803bcmwmW7yTadM531GHnhIQChnN42KwS9sWb/PY7p/
niIxoCrsP/Y9XhnDIEo1jijk8W3hl0vLXSa9T0LDKJO3ybRUz27fNstjBrg1OtjBex+Tc4L8Afqy
t1JYcpCjruBkH+ZxXLwYkexwU4mmd0XdZQf39d5SVIUo9v4iX2xbjZMZz2YmCsCtttecuszFZAip
grPMUb++fyT2lqL/hVWZC+Psht6miqpR4w5mbDqnytOsKcVPaQzdyZmN6dP9pW5PHz0weg2kYKvw
3bZvVPSlMnPtALGm9lQkt4VljPElj8b8RJNkOd9fbiflY73Vfm01QSP3W3/Pb6dPyGxO4xHNXKQS
3U+DqCJ/WiLQyEqpnYe+n0Gg2cYFR4b5hNFV/txgYxVMuWYctEFubxNaLTAP6IQAMMcd5fUPsYsx
GZqBHxKNXfbOqy0vMGxqU2QLnMCcZstPWwXsdzVYB4YeO93610uvl81v7wCRo8Ia+jkP20VVJUgd
2XTWWbXy/M3iotHnN2JJB5/WMwTiUhNG2GMq0IR9EakXycXc8fZa4yhw7NwGWNGgeYH4IUf4RtJg
6hliDdTnoV5hG1FV0r52ypJesmGi3CuL5skYZHbqhsHlo4nkmtWj+h+2/qq+iEMeNe5NDS9NDbsK
9kiYd5YTRJVQv2h93wU27mYH32Fv69PrWd2xacveQEoGNW5pIUGkypvlb6QUKjVwUaM5KbJxPlZ0
Eg4CyO77JYEhWUV2Go/XzXVgJCZaFZaShFHWFxc90ehwpXNp+L0W2afaiMyzJYhbta4lb62Wni0W
ROKgf7D31GQyK6aX/JUa+/XmQ6ferWQMW05rM/erKjr77TDn1QVZDflkksEdCYztLsj7xaATfNAN
lcPRsiwqPOKm5rK1rFItPsxKVj45o5K8L9CGPkjV9i5dCh3kFlB4IIJuIkyd9LnRYHQblj1KFc44
4jJYTRjVVX02U9oO0UlkpvHhfmDbfUrQHSv+81eb//VrTWIy/2xAc0h4w/RlapLOr5QkexmtiGFt
nB51qfdueUY1v7gxUJu2t6zeilLtKjcJndbGfW9EKkYrhy+zHVlo8pcLxoFJHsxUy35VzD/vP+ze
TkbFCUl5mCXE821Pzxpq2vQeNpYRcyrcBWMNkUtNQ23oqnT2cimxzQp1oTsXjALGN7TLjA/VsCTO
Qbm+RspNrqPRj4VdhygY4s+bb2231pQUUx+HBfNsv0Bg4WMzKupBkrG7ClUmMG6DQ7NFb7m8Ybdw
mRXNaWv8pDP3uUWS8O+Dd7pzIVGn45zFmJ8+4nbfGvQ92n61yFErZbF82kS0EdMl7d70aoOP80yH
IFTdxPmHk1vkYF8RTfWrAXSpX/Rgfn0liRbhzx6b0cc2tI+DxcZzHDeI1upOfTWs3pJ1nitHl/p6
V24/w9qqI4juGX8V5NleWmqU4rbZeoEyJstzNiXSvaZ9aqoPGTlOTeqpd//EpTpYJ8ed1Cctyptv
cddHz3ZduOWJXKD+Y/uB1f6cLArBd4BlN23MER5GUVkKoDIlHi9T2xmXBCz9T72o1fdTtRwJ4e1t
FTIXGoroJKy87tdhgK3iKAMiz6EOLz209AjxoR4O7bv7m2WHH4c2PwkUKCWqxZt5GHo/SkIXLA7L
IitcH5Jc8i2JbPOzXPSWnVBGqBlCTYq/6b2jTW+U2Sgf0CwSQ7DAfpUvxlznzlkv15oEeuf0JXFs
EAKNqyvug2MVrkBUaJj/AeXvfBdD1qlXbeLEn2w3axE+WMryY+1GGIr6zHTc7mFEUcw7132N35sF
DdX1F8wnxss4IdHwMHfuvPizWddPoPu82B8HLf9YzY1uv1GTrG9ow/axuOpgJb46/Efy/3UJ/HSg
tSJ2zrIhRTrDl2njjwdvcmfrkv/qeDECm7uJZI6+5PUydzB01dkIQW/bL6OU1cP9VXbuJOaGBEyi
Fc2xbZwavLRGAIC5S5PV6pNoxvbJrlIZFktevsA+/OzVkfbP/TV3igjKIkIJuBDGidsJdzc0Ui9r
tj46C00wlWb52DIDPsEgSQ8CwM7lB3QA0jGzdCSDt6GLSz8r2gXQ0NzWPxrPHfim+fwRsw/vbRR7
VX+QJO6sB2+HnsF6ATL0XkPpbwn0HLkxoJISiEBkzBAoV8jApS0UGlaxYogpgG6pZp/vv8+9RRlK
rCkTBefNbBCX3qKd+yF67FJFOy+j/t1JFunbc4M0Y7McWULsfD74G7xLmKME1m2XvnVSCUGJ+UQv
6pF8O16jN3/bMoM6NbKDL7gTtwBz0rnlnvyVG75+o7FpNLHarviPukUhQsUUD8ygcXCR7rxCJDvB
waIusoK5twmwCQm7sRmvCpUhyqXV6U58tEcvAQLtiaU+N6KO7dP977bzIn8hhKg1adeCjXj9aBjG
WhI1QeWxHc0WzcNFueRNxniQYvfgLe4sxVwFKMTKhWDAsnm+Qs5ZgmgZgJV2qC8O5euboTGSMmiL
w8Cl73yyNc2leFnFxW7631BAbUVfjCJ00F2uzkOkQce0F9UafMsahO2nlJE/RO+kX9Oy7Evf1IYp
h6ZVmP/meda+IeI2y8kQMJfPTa6j8TzFiXsxZ1f7Cy6PaweJ1+gexKsejpAydvK7NujqT8ONbQxT
6mz86OKmdeROvvdcJFk6nX1aOjetVnPq6RBMSh42qScQu5+bU4SVyEFE3lvlV2+FrgfWq9vjZXIT
WVNMDW6ZS/HQjEjceMZ81AvbWwVUI6wwElTSj/Ve+D1QxVqcusZQhCABu+cUXlYg6+7IXPFolU04
7FuWGXVZhKkFlMCY7OSi2636Hzb3Go5W3gEpzvY+AZ4Pkx1ySdiUqhKMBv0i5m/1xQScehAn1h/8
Op8EK0CQQAz3/4lbvX5toEYmKZcsD7UoTkVANSHOkV26HwbNLuOTMVrOBeXfB8PJk4Mi/fYIk+XT
Nv3VucRuZXOEPfJCW53MPFwqs8LYKVV9wxzmMFH6+aB42XtKUIsMsJwVaLvFhSWIz1VU3UVoJJDc
ronMZH8RzuTGQVFBoP+hOwN6BWZpRGE3zRBw7wfG3fWZM0N6JpOEvPb6LaciH5lE85a7xqqezGWM
X+ifqr4rreShTKbsBRqbeoFRJg9W3n3JiFqB6adouOF1d7rTpeDEWXlRtSXAI979bsH4jH1Xb472
7e3pQBWI44fBDEve5EHV2BS9RMk/TCFj4zE/J88w8/rr/Zd5m+HBGACCRNyC33/jHZIZ1cict4Iw
jaRehXrfZJUndAhk7Q9RS2xtky56Y9N4ORoa7bRUV7ICeiCo15FcbveRUOOql0ZehjUSFJ+jWkxv
iiKz1XOJWtiPpLOG952snBMK+/1TbihxHuRVURe+7eIq9h8+LW07WNVgaG7J9DGI6gxNjYLeZvOp
TUrnMbES/QTrOPn0528csMSKEl3zwK3sEyhjvevtpAxBphdoC3vq+xnKuu8VjfwkvL66OKAgD4bO
O50PBHZQfloHAcgIbuODHFp6t2VchtVQN5fZjtGY0Kzp3Uin+dQ7+s+57b1rLjpEGQtZnel5HM2C
9zY0X5qdRt9krVs251YZI/QKnDwUNMivfesaQQau9yDc7z4pqASgpCBRbifOiunGmhpZeTh5oniP
0eng+ao+eZlfaE2yoszH+bnu4uTs2mlZ+1Vjj58XHAyPwMm3WeMKaF1t7AFcuzfRItJH6OrY3IV4
quSL3xjO+L3JoX0inTnF50rL/8thZnpGUNaAQt/QgESPlnBPXrBSiHHPcblcn0bJ0D/Ix8hu/T5P
hzwQ+iCsg+Oz921/X3n9898SBtrf+BrJrAjdWllezLG1Q8yLxUHne3cVql1aFMzpQD+/XmWiQRqX
bcSnlZ5VhZAAI3RO07j3TvfP6O6nA3SCyBPgvxtR30QdqTY8rrjI1NuLZfxEieo7Rl96UHlIN99f
bCcEEw2Ig/Rg19JQf/1UfadOsZMbWZiPup59Yk6S/63jmKG/zW0numKEUD+qaj893F925xmh9jHS
Ii7AC962fDpzNplSW2i+yx4E9LBQHQRRRgss1XP5pFf9cND9ue39Il6KMCQKtmgH3gi+A+scmlTQ
a7arke66P7aj3j67SqeAinXr4cOi6oNxaau0SP4nUaTqLuUYd+anP39wwLKrcCHt/ZuPi6KSnrN0
GroAot9Aaa1PjS4GYHJ1/Jw4/ZEo1M7cjOcGSI8eNXz3G67QQEBkNILyjGv0mGQlUXMa0tl8Fu7S
XYVjYx2S5EguzboM8MoRAVa4T7kSa19I64aDz76329Z7F3TVCt7a3rqItPemSWMnrJOcjmbRm0p5
saQ3/9UKNz0NvSkfvUaL/1x6ELwzfCnwCyvQatv7iFFxi/KSqVUcR+XJXKriJNyLVgL3T4fnofPe
GZlTHVx7OwGDJBVDmrU3cDuQBigEgmHwGJWpEfItTee8eEt9xAXbSQtZBRXAVUJhVc17fYATTy89
CiUETy0lDSBniMuizdFpLvGsvb9395aCqLfuohWbvG3pVwBaamdBxMlbRvhPbSdwfco7L0LNecBB
8v5qeyECihIEGxr8K6L99YO1CixjmShZWKoTTm0p6JYOAMGDt6TfF3BVfx51qc9ojwFGojuwzVHi
bKnNVOhZqMuyfWTM7Z6q0ZCPlIj5OYsseZD77r1MmnBrO5qK/QYRVyEi0usK6w2jTMJkjJZzh6rO
qUZe6Hz/Te4utSIzmdjvUE4KbZqVFJn0UClJSpql0s/5JLW/O3yYDt7i7Z6HUKavvXVUPolym90o
Zex5WTPlIar05JdUnme9gw55/4F20iyWMbGX4QbZ6RkBwbfZ+DrLIDAcYDObX9dy5tx4sQut33Df
IR/WXh0kTX1Fm8yTbQpxcHPeXijrb3Bw/KKyR3Vvk1FOWYeU0ExGaVk9G4Yo/jANyvyc8b2DsfEm
yyee1z6uX2jrzNkRF3r977+u91kfrUHUadmxN+1xtYttFAZd8hFdisy3bfGUu1KcY+Z7QQ/yxx+a
ZX7fOXl6cDJ3PzIHkxYa3u3sx9cns9Nkj8x6ydsvk+68IJt+lZVp/PGu/dUYZ1q6Ak1ge7xeBThp
lbY5QlZTokRBzd8KRqE5p1gK5SCw7b1KDYlL5qFkrjfg7pVHr3hdw1JRVz+MjtNdOmtqfEddPHhT
k3oBRTlerE5aRxytHYEUHpM6W6cqg/Gzrchka3aaQhsjbIfKeT/VZvajHCzQv+skYrjSmsSco0iU
9A2Tt6Z98DonPXMR9Cd7kuknuSRgTRB3/OOWDj+LsQuAI1LrG5xHbAxDpRgWeWFstzPIrSz6sCAL
KU+KEICG7x/ovR0FqwD4ODoMEAw3O2qKm8LBLvr/ODuPJTuRbQ0/ERF4MwW2LZVK3k0IqQ0m8R6e
/n7oDK4KiCKqu3vUilBuIHPlMr9J7gHi2ZqLPpb9qbLb5vUSgDwVhxVA7EKyWu+p2GLwPsdFQtXf
1f05QdLxs404cI9ehz0+FG1GbQ85OQ1RJNSCgwpCVXaOLMpD6M0C2dxK6Vt6n5atkyX3eZ4r8UHN
2hHNMi2cQ19ZlAe/ZmPZI+WUKzHaYkMyqJOvgWTTXFVB/M2Nbb2M8EVI8sKVYpCB/mg0dnNN57n5
1o5qCSWjK3v0HKfAPJfZNMZXWe61wJ0nPdIOAuD2WkGZbeFcUA6xd9e9TQPV26zIRXKvZTW7Z2Ic
/dY20ms7a0f7Yzfggx3nmKCkQwtsFWzVwFGqpu+TewSY6qnodQ2lMlSqThP6bKe4isdH2xiQc4Lg
9o/dRiDyFGyTXr9L0TBCkg6OHnOmVURK2rgLDQMBWXCG7dtx7iXPyjLrIO7tnQVyVLzomMKTN66a
qUgSR3lrA1vIRNXfDKuWrmiG2UcNgr2vxxoIYfLx0ONYvdG5t/sCuTmmq7Vi+pEcm17Twth00tA6
YGVvMzkaECDj0PkChr5R3CJoDxBTBrKcuWwfFQTisWynZTn2Su/Pmj35L3+n3d0CVpKpGX0uujir
V9iJEe3FxYkpnTX5F2pAU39qrbzXH1LFyhW/phleuSnqgqnr5KKw3sVdbj/JooXC9PJv2XvNaPIu
bU4Sok3lQc82lOwJSfcIkpBv63VwjxLHOic41B089u5S1PDMeDknG9VEHRQJZFBgvQVYwd5XUrlR
Hgd0vjzMW5j7vvxgex+VupLWKR90CxKJsEaRLUlQUrVG7o1Amh7CBOyBEwf6X4Awj+C9ux8VfAhM
I+odJKlXd4RaoqhOyw3nm2BQUxeNw/RBa3W9vKJzPAtvKOgeoE4VfpryKKlOZVCHVzGW2lF/Zuc9
I668NP/RM9PJv54nJg1vZdDQ66JlMo9epsw4ygC3Sq59PlQHV8buWgRX6gNGsTAcnq+lph2fGi+a
O/Bm9Wo6SX1yLPh0QoGE8vIH3Yk7jHrpN7EKI/T1+w2HWo+gEbN90Aq8ZFlTngM5OOKj7N2B5DoY
i9KN4Sr8/Zn/aNZp0whtFwLF3UStVXcRpBz/wldK+QGwyX6rKXmBVccQqPlDV/QllyHeg+NPtNYT
54Rae/m5dSa5O+nI91+Lug1lfyiTQSiupkzYoio6qtVeQuVdu5ibiAXAY1snfSpT5/VHGwgMxTC1
N7oo68wNz3EmzKgX3yVTw5K3shU3zUJxFWZqHBztncPGUoROrh0wqOtaI+tjrVeHOL0X6Is/KlLX
2l4NHel73EnjWdODSTk43nsbD4oLpCFSYjDfy2754zNF7YxaR0b2jUvF9Ng1un2ppLBFNLFzDsqJ
newbFw9Ap+S/YDLXD1dOxdxD62MKZIfxOyl3kttcC7O48PL1Ryhz1p25ZoUdJTzDg2+4t+kpYshj
QBmR+y8v/o/HREsK6EbG2jE6HqcJMOapNeL24An3XuaijMWVTrjkvn2+SqH1StAu0zSnyirTBdZk
oNEuJf+as54c9BX2tgo4UrDt1Exb0hWamgky922KT5uZnGI1Kh9GKfxQqn3h55Y9HGgD7S0HjGJJ
3SEFsGOeP9qA+FA5AKe750Wm+w23zZewg94s6b24ZJpxNMDae5W0jMnB0IxisL5KW4xYWLWuZ+l9
RpfeF+oQ+GzJ3M816fUjI3wCaAfROoTjv8HAUK+gpQJK6y4HffCglH11SsLsaKC8+0CIPTA0ASS1
UTkEXt11uk2bq51Cyxvpzb4tSkd3Z/R5P78c4bfdVx4IKg4Ebnrum1ah6AvQUWUq7nbdzmeJuMgM
LLKfgM5ml6ZpxC2tAvnVXVAWRc6CfJk4uUHo5iD4qioUBJKKVNkIlZ67rPz75Sfb24WQUuhLkmkx
9lqe/M9jnGGZrkKZvWugeKGg127hVNM5nPrKl5T84D0erbbag3qVN1wLqGD3RWy8KdPsZ1IJ8a7l
6HllM4nTyw+3t0MAs5Gr0+ZBa321nKNO8CryUNynHp5BB+TAkyLYp2HBCXh5qd0nA5QMVA+F2E0K
iQ/vjKAxm1GXJOcca2p6VZuw9eIklk91NPbnl9fbC7/se9jsoIy3tDtNnR0rt2m8OEJJz6Ty5T1Y
VJVfXmXvBZI7IW7BNb2dcZU6Vr5OVyACZ/fOyYCGe5roVF7DTq3/w7diwkCFyriFJHH1rWxaxulg
Eg7DRI3PRRBHmi+N83hC/LnPDhbb+1oWkroMduiSbZqtRThbdagRC6VIhqSoRIMXWwg5yzPzOqto
jhAoe/ED1A3IVEiDAOiW3/PHKQN1AvMk5xqbnCz/XGdt4yKgG5/jspE/oy8zn9RYOoKt7ixKksgN
QyXM11tnWezDrBZLn5wX0NyLFNVkN23N1pvMNvRMKcPMuKubby9vmd1ViZGLMhQX91qlSbJUOKbW
nNybHKvDmAr6kjIiOqd1ZD0g05Of57lQXr9PF8FOZpOGsvTqVxVO2TtzXyY1i06NeNvlc/QhUWLh
Z+qoH4DFdo4EdT/NMPhF1BbrT6lake70Ab6EoxUp9jkw0+opFCAnb4VJaXNQWuxsVOLJgv2AFbmo
aDzfOCNuHqkWBdTjIrV+VFEVXPquai5GPEiNy6x1OLh09j4fQwhKtEVeewM75iXOed9j8QgtTvLi
GC8RVY/Cqxap/TkHHu/pMlbYL++Z5WyvGvJLObCMdX8nRKvPp1Z215vYtN+rXCnfWcr4ljLWPMcW
vpxWVMWXKczHy4hZ16eXF977mKxJeYD03bYvpeR1JwCe0IhD2Cvx8OtB+jcbYDH1phn8h2+5gNZp
+xO3N+2pSSVlQB0+vmtmEbUeGvll45VaGdEMK6BUvbNzLvqDe2nnnuAC5F5HsR20wjrrw3M2WzJe
6HDLrMV08vTRxoPr4APurYKOGAUWGR8xfPUBE7OCFtXS864yo/TFtLQbyz4/iNo70DPOGyM/C+IP
hdX6YZIwHUqkswHyKSQRXk/d982pSuldzTFMPIFqRe42eZWXrgITyA9D3Yj8OQZoIlta+9oOAxA4
MOxL2EEGfcNf/Y0SsltuLCMz5MdMmbLSDRyr1d2sqdVfL+/UzRFZFuPVAn5AFoJL63kgMGuMDuSM
xfgxRUgHdygv3G3B7AZ1pF8Ie9HbsZJR5Leq5qCi3QQhQjkaBpizcJ8wVFqa83/cXlGZhvQdKPVM
oegfMB/4W4yp8y9ow6iDC9YfecttdtNqvdVuwp5T7REuQI0xVfDVyNV2+uXM6pEh9O4yDCBhOzAl
25jBgXnI8KlG5UIuCulRqgRID0f//vJ32zbfloehnbo0bTCQXeegfE05MnSQmj0RtL8SS43Qh5Fq
+macmoovmSYWLUbemaob1W2NcBh4r9TPgFQeteE34e73b3FAL4J7gOq62kSyJepp6DqY4EX2QzME
RCm7Mz0VqNJrb8llpWXKC6Qa4MO6CSIHeq0lLbV012XFl7awW5fRi2O46WTO/2GthVEFehhn7w0g
tc8IfV2KEZ5dmvPH0hLGU5SUgW+NvXWQZ2wjEM9FArcgX1HY3HCqQTrkkoki693ABgdns0nF2UaU
xa9arso3Y6IEZyVtqssYAhM9kZb16MvnneIC1z3SYN/7mmQhFDZQChb5sufHcmrq0pYUEJOQysOv
XT0pHgLN9T1Nw+kg8r68FGj550sVMLl6HF0FzngBlnJdV/ncy9lbSUO06+UDs0lAljdM28BZTKsQ
DFvtUbSMYqkxHJYSSuGZVqRdxyiJb87YikvF8Oc6ReHByHYbCUDhc0uyX9Gb3aizjmpctUleZ/do
DACZBqHxKYXwfNT23MbRBewP13aZ6RDNl5/xRxzVohBZcifJ7n1vT6c4jLXHZpByP5By803cNEez
v731EIUCMkbo2fKDVFEV2qzM2T2OSsVtSiV4VIdIvMU6y3RHFWzQy59u7zWCsqdLQvoIXmy1S3Jz
dNqm6rM7XnHWx07CzbiVlepgle1eBAfHbJ0ZO3a4m7Ad65nJIIHQMpRzg8liFZwFXpiPmiwOcuHt
nctKmAlTYSsYba61D4XelM4UldmdErn8a3YAhnlWKxsXOxhpONGauRnGNH6JbTDxB8dg712yJqki
Y6ll9P58rzRTPGkYoIGyBzl2a8ZReROPpX3wLvd2yB+rrBWD9CCKsknN2ZFGK78L1Umcy2iazqbS
fZfmQ8mPveWAkC/zWXpaoFifP1TSNZihmg7d3KlsvRyr68RlRh8+xGbXXAAHH2lu7H3BRR0TcgAi
GBvcndloCoLdkNZqpRpdM7K0b/YsOVQzY/BRChmYFE2ffIe76hzFsa3xHrMnervL/mG7bgbvI6Dh
bhRFdscArK290iKDclsIj4rXj1H+qayEQhSVnaukBd1djJ30pppnsHrg3b+Sz5k/6SIJiNFjlqAS
qQT9wf7eIlyXnwhwBqMG+gMUmc+/h60KA+yyDscqN4wPoSiQHUbi/NNsZv0baHHzFYM1eHopqIkq
s2WXtrTmhX1jP6K6d1Trbk13+Dn0VxdWP7UYxcTzn2PISdjHbZ/fsZotIbKbWVB7idD0OwbsMMS7
yMBPF3x3Np2loSgL30a/K3NjRUttrxCpjm1qUJs2/qsh5LpQaaP4XZLUjeW1KD/2rpXNeenHkS2F
3tjW6pGczHIqnxWyy7yRTjFsRWYIGzGQqLKjInbM7O6ogXnS0Vk5d8MUeVZn149qkJYXB7cKdyqH
nDZTfdSu2zlfv/XqyGeBJ2wqEnhGDpRQNb/bfS09DXLfnhUjNS41XnYelelRRbuT3HKYEZAAiUk4
RvPg+RfjcEl5GIJhqRJHho5d215laF91qPuVZ0zzDBKsxHza08qif1tVRvYFQ6cj1YXNW8cLj1OG
xhrg2u29WuQmVFhwOzfIMt+qWs/eCURd3Tw2jGtd1tmTNtfzN1uGNB2mSM2/fOttEhaDO30h1HHN
Up6ui1IezAQNMZo3RyqiU9GE9lOLDc4j8NXxnKmwOMo5DA6uh9+wnWc7jZnAgsfmgrJsUCirmgzt
7tlO5MS5OTp2Fm+g5TeV1wxCFw+6gWg+HXX7jmRDF7tmbVfv+q6UTRdibhL5otPDJ/oxsnQN0P8u
XBSxwo85m/etbNL6mfVmfiB7UI/qj83+5EczZ6CfjJwLqMFV/A8j7rG0gLjfV9HXBAztRbdCcW7o
4eMap1cHWevOcuTFi9IrABpUd5c//yPfAvfcBAsn5GbO+fghsJrGyyoNiuMUSr/sqv702o2AitTi
x8dMit7EeiPYuMP1OhSXG/LxWusKEXRvGD5/k9JAf5cJZCmUAn+MlxfdZEOADqDWQGtZNAJAtT5/
xjErq57ayLnRHJlutl7Znj6J6TQM9pGz8yYlYSmmefRXkRoBNL96nX1XjGHQjGw5s2gb3wZvFV71
SQ7+fvmRtp8NngkUHtryFI7KGmrYG5ymQJ0tGPSpja0lXHqrC/GDnWMEQcvqyK9oGz5+2yiqwNII
HxRUz19hqyI1nKmNfTOQBHnviKK9VoacX0P8Ue+okPSuZBXFW+SSaZ1reJ28/Ljb+EFDkGIH9i+u
5+yf58tXeupAaVasW6bJwVMd1Ol3IDQdqxq58aMIIy5lx6qOkODbjcOyzKnAq5AgbZL1DlvpUMA0
uUWWNF8AzHVeryTOmXFJchCsdj6ogskPdQ9wiIWB/PwJwyzEikLr8Rap5M+B0am3IZatM4zD3O/L
Mf3y8gvdWW7BNzAMAMvFyV+lEQXEcWztVI6EWQ+ZK499832wRfx2LDJmjcN01DPfXVCjOYYWF3Sh
dVo74bQ60AnADHHI7Y9ShXpSIgrlm6V0yCIo9b8vP9/OhmGuwiSfTbPDcuuANFOrKs4tWCq6Ab37
t5PolCdNsnBvdpTuNsvIXby86CaTxk2QzJ3eIyGVpHb1UjsKdcuea+fWYl0cXkLAnKXrZJEFcFaJ
LXFDiEf6YaS58rPI6vaIjLWNPSy/iF0s+l+EodXy9M27wUS641bz0OfJ1sQ14CEPOkl7q/C3I5rM
Pc5hXD70HxeGnWhah+Osc6vqSv9a2RaQrjh8dd8RlRzauAribQt+Zt1OzcIGv2upR0stxtCnkRr1
1JXiKJveOd/PVlm9MRusRziYaACBf25OlVMafhFoeGIwm3Zf3hs7rw2q7CK5h/YPkOblz/94bWHB
ttdDCcuFdq58pZvUm9bZgf8fVuHTMEABObWxnBkxKRkkMvq7VWfzTRnFgF7C/GpoNh8H0j5ahRQg
C4nq+bMooaJkVd0ypEnyL3MbpJesVmKvsszhIO5TgfJ3Pc/hyNMxB4NV+T9NhudrYds7qGMMK6wZ
bOvJKqrwW69J5pMyo1HldpqIcMjIY310hwLhLSwjbTX9gkJo904EfWfeiymKbnqvD/FVTClDZZ2m
5FMkpcm/Qg3t0uVIj7lX22MuHmNTRU8L8Sv5Lxnj7s5tlEj9YLW4HXo5bT3A80mvP0Z2lk4u8k2J
6QpSWnhqEhAGq43m2HPauFfPqdJW6ieS8kx2cY6fe3zYHYtEM83kxC8qgNB4PMdZjjFQYb4zZ5Gj
J1dKVnqSBp2bzekU+2/dFnLppxAWElfUo/7OxoipcZtwdmY3wq56ekuSazwYDRqHlMy2/LOADv5v
FGnWezUSYeADBHMi1wTc8Y9ep/mHNHWq+ZIT/Z+ACweFP5jWULpyJwnN6wG2fE2kvPjR9F3meIOx
yJekfRkMgPyt6JOwg3n2W90oT1pgD9016Ebzseqlsb0XXVynSHUG2rekteOGVr1mvEvzCHW7odPG
0DWTWULqR4mrN9kIkdsbhCR+xAEae9ccpdfRtRqlds5Q/zDytR0JsdUUWoXh5vpYy16nGtUTEE6l
8oOxVUtPT7NKv81NmP09w3L5WjD6qgCZRyHNgHjuKtdoWtt0TRH1Ek4qttV5ScE/KKkZ5ROsLkn4
VVA6vW+Stsl8JFOiA9FyAb+dagCizIom7QGn5LF+lNRsat43oSb/kxezonmiUhTT7atqrt6pgRCX
xCwAEIT0rCRXnqsa5a007L1hFkHiVU0+sf3ssXg/W+NguQbmYfVVUtXq3xk5w+hWsySfQs0M4Rqx
nTjvzKRU5ae+N2nNUJg0b4i1LYZqQ1aO7mil1k/wH5FwnaTPkg9BGMXFgSjvNnARrxaKJM13eOlr
omRg21gGiVm+LQZJ3/swaL9wq/SvDVyLvwZ5Fn1R5Mo22pllNEuIyQAIBfwk3ibpZP+wYuNIQGHz
LMsqxC4yOUDIqLA9DyZZL6TAkkxx7wm9p1ivuzsQvfT6+iBMa8GmeIMNBNvz+SpmXCnypFrxfWrD
4UHRmgAicF4flNR7dxeAXUoNEAEMe1dFzcS9NQJdie5xN8S+MqTzSRMY59bYCB3kNXtL0YmnVbOM
rzdkDnDbMbwmlA2lWQIiRq12GttYXKgbmwMyx85SJKUgCOlt7Uw2ZLUpBiPBGyNIWjQ0kFQ9l5UZ
vtHa3nm1ryY5PTzxRTgETNoGxtEaJlDZKgwZ++vdyZxkcTIKI/0pZWH6ZgDq/Wo4MNkS3Wq+FSsy
k1p9sjQnpyr6PMCEsRn9jCG8XxGYjjqWm12+LLNMhWCn4Cm1Rom1UW2lMGLI0Mg9/RTxE8+pIaja
Q01/d1D1v9AiE1cTmWM/M8Pioa+mXxzO1A9nM78Opdp5bf16dj4ZAxMrEE/goamnVoePmRIonTm0
b41ZokgQOtH3VEUSq7Xs4oc+mcaFDLZ4/dZl0UVGEvwKpc4qwwsI4XOaJ/ato8vs4+Nbnfs5BBbQ
SdZBoFx+//NMhSb2MgghiWHCup5c4U9U4xZRqjcF3Xu8IcIxiL/Ucqldhzxq4p/FEJSvPi1sJ6by
zAoYt9Lbex5pwlzHeL3plVs8DrZf1zGaXGpjnJK8OgrQsInWz8ciFFP8uzzkBr9SdnhC2BUzpUTv
7eoEKc48q3IYmF4bTVHqTmNp/Sty+KZnkUKld2U9s+yzVgRl4plMuz6rjPNCn+ZfHPjjEGYdckf2
yD1bWIUrNLWp/KiDqQnZplCf4jhRRqhjBRmemg66OEvNYLxzajhVlzSf2h9pZTb/KInIvhjOFKoX
7K8K5ybjtyLeaIQs3cPRR+dCdUb1b7OtjeZsN+nwzSrgrF9LI2usU0An8HsOvim+aHbazOdWS1M0
DoaeaWBdGNaNqiotz4qTTLZv9qYmP0hdQ6oSWnBafENPY8eTpQFB9A6pruCEEQqGbXjIZz8yRx2L
kxplFXY7+DMYfmxLrerWeJN+bGAcotTa2sAZxiGxFK8IOpoL0+Im6xVWX0cuaVURuJJjIqmpp6FQ
vo94kBZeWTXoV4Uoq/wy4joOPLIA8Rdm7ZqOL5LjfJNKuw7fOmGePjSKE9SXmkynwLvebKJzN+nt
L5EpQXrujLH9oIgSz5q8iLFwybVxSt1C67Q3wzwP84NWIl786AjJ7r0A5aNvxhCb5LGRlaZe5oj5
IZKnIfVtlGNbr5dr6Jl6FxR/t1BuQCxDOc58JQ6E5KeyVr6xnVT0Xi6Pk+4mY6j9M6dZ9kO0rfZg
TpRJJzXFxtG1rCSsrolo5Cu8Arl1O4yMgAjk0t+qGceurdTGj2lwpKvo1fRXVzfVtzrHm9CN+g/4
MiCQGOvXNNCcj5PQpuTUhOSnpyUaDnBwsyR3oznp/+GjV4+J1s3KOzmdTfNkq32XvgfgB0+jr7A5
8ytVmj718Yh6Spb2/WXRwtdOepC1Bq2Z2Hmy60mq/IYXwwzFnFsUX9QkuuUdsiseKU/5I00Fy6IA
YbTnxpllcbXMQP+nGEtsvKgacTXoIzIfNEvm7H2ILFhwruSwxBC41bvYz5suZAvI0lhP7qCMzYcA
2Y+F3lho1Rs5pHBw27wxLH+QAw2N6iSGtD/OUns1+3R2rowmHHEb4bg8VVKkcxrM4QN2V85jgyTE
xylitnktwzaNEdsw08/M4NKJr6mH9alqbTu8NJbW/AiZw+Iomldz/zNU50HxM6dSqDzEZFSXKHaK
T1nc1MKd26qIPMCf5eDbZZ9dx1gpa58grH5olciY32Jr1HyvC9P5ZeVRIT1AeJXbhygKKS+kMC4e
hsiMbAyKMX3DWEhLFVd0dvtUCy0dL005mNJlggcSeQ167p/BlY7DR6sJeZVqwg7nfBLknwpSiPaj
MlKPvJ9VZPa9LqW2xQmlVD8F7dx+DSLmHRcd+vunsqirI+WPTSeKnHNBEzGqA36zyQbtDO+BGI+e
e1PF3hiM6UlFyOqUxph9Qaw2T31hH1x6u0sSTSCPmbT010hfq2A2CIYhu9vZMJxxD89OJRx+n/5E
fbNmCykcPZkOSvVN1rE8JyR7QHDAfjZZR14WxjAHzEkR/wi+dKrQ31PcHTkTbfLD36ssDCR0IGnv
rW68XtFi2FtovaVjlXkMQxXPrKTqQ6cX/eXlNH7Tzfu9FA1W5HUYGqw7NpQ79MEtZPMWV8XYHbqy
9tJaAF0MJSlwWysiVk1Fehaox3x7ee3dL/h7ZMVcnO7H8rL/6BYVMW28pgNCVYvI8pqyteiv6+Mp
tVoE5sdYSKhHF/KPl1fdeblgF5lQLrIxqFit8tMMgUmlGGYQ/2Vsv0nhAbqVJSU/MPM5aujvLbUw
apgEAbshi3n+gJFkt/m4vNx51oWH20VzUbQsRxE/k17bsKQNDFUNagY553bkpNlBo48pympqrjzF
ZL4PdaXOB0n3JvkjOQLOsxw6RwF6s6n5rLzLWw0zDdVC5CGUk/5kG8xi4irXXYdS/qCfuH2BNJgR
3IEtQbsZUsjzFzjIEWTaNhdQQdgRrSRrDyLTZy+MgvrgBe4821Ir8/JIbe3NZsSdQyqQJBb3LKyy
ayVycarTtr1UhVx6oS4O57abnt/SPCdwUUFTbBrrRjboCsNs40Hc9TZOJ7+SMJCAjKel7zMpmet/
VEWQG0WaOjCWFdH0Lh/H8H0fTYriThNSS0BFR+vaWQsR7eUjso1yhHAsUzibDpy6dVAI9CjrIx22
lJTaCI3PSvAeH9buw39ZBYszPrDB/GJ1Ohytph0ibJqenVr6UlhFb8lY+r9fXmW7hTgYC24LqN1C
nlsFGaMtcduUASwqTRQADA9C10jD6FPbjfUBj3NvKVTMCaS09Bf0x/PdGsBlD6Bio+mDxuzjNKbG
ewxR8G9t8TWMD47G9hstTBB6PEyYAaCuO1a1jPNIOKCDopoCVR8NCRtNqY/4mzuPxP1jLMRUgN8k
vs8faTLFXNDFR+wllX6IJs/8UcrUW9FFw8Fu2K4E+WJBRJqLdNimqQ+XxejKPMKfyyjQIKimv1ML
X+g81l7NBVx2nLXQKUHBUJCsnklPhrnpI0vctTRo3T6nQztnleRC8z2CxWwGystSPAzNuEXNdF0t
4ySBbGSFDKVTyB1cudr67hhImOJ1a38tCtP8zCP3tzIOrdKVgKEdVOtbZaTlBwBYZLzAQHujkNb3
KBcWJTfQ1FrVeMny2HRcrZKd8mSVAR5oGnM6630dOCWSL6Ui/NZh2uDleWB9zlJhIxLRRqblhopk
HHFFtp+cPhv/MW5nyLbhx49O42iNQaNSDxPlXs6mfqEhL12KkVL05Siwl2rQHlEZyqokOetvXmXd
RFrHh4BcNJ7tTEnfmjli8sMABMSNAqYARYOY48ur7n1+AKMgT5Z5KSHo+elpE9MomMemCxXUONVT
QCRHWfWC4ZZxQdJt+Kww4kDbNboo0XyQXW0vNFI6BPppkQEz3gRxSxtSXHfJcyrJKD5DVpXcMJFa
N8g0IdxCieSDPs3eOwbNDEkf+An9v+Vt/JHOyUMkB1ILv2E0jOBLH4WSV5lsMdEO2WNXJvPS9zjS
Xt3bQ/+/KAnd80WRASZEJqg6zHVRXIyuTh+GKlX9srKUg6+5E3GBPCz0yd+1zjoWggGuOrtCLK4f
VZoh9Haf5EAcXSJL9HnWYOPE0hBCdGcRet5AlbQIsz0TneU7AzL1Ayy87Nz0qMPgWK0rbjFm5iWJ
hm+S0hzNDXZ2K0Km4Gy4JYHIbgqqCiRlNU3hvRJq/ytE3xEzr7FWmOur4HXdCRx89b7MLesvbcrl
+iEd++TIC3DnJcNjBkgHTH1BiSy7+o9NpPRaJYYsx1hLmBgxKlF41qUi9l8+mDurQEVZgEUEIPTZ
VrumnYuRTJdef5L07YMzjJHhWQieHO3O3XVoI8q8LGNbFoPIGFtTzkLEN2Llbptp+JQ6rXpQlO5s
GQCPGOHQ40dYbb0xFVuY6pAtXlNdlnvMaB2Yi8pMz6hS39plonpY7QLqBjn2+oyH6tD8zbgBirGh
wBqR3Mc9k/g4RMBUN6TgpFBR+l04RwfRZedV0pLlbCxajeD9V9kiYnqDSvBGAMtWoPkNlvITclxy
sMpODKOLwU9kKYaB65x0RgWtk7ogvBe2GfUnpQrVfwxhOo2bjSlytxBWyvFWhNQ6B7XVTiD7HxuL
ORcQqTX2LM37urBVUBrtQLfMQU/Yj6e59Efc/G4v7/7dpTD2YVsi9rBJtQaliVNwbMhOlXFxr6kf
cjCKYXyWglz9D4/FhbAM1YB9bfrpAvt1Wwus8G6UYRe43EnmderDhLFynOMz9/onY+hCOQUGGRmL
ZRP9ET2G2nBqKW4w8ay43K3KZvBfBYZvx9KRDPPeflyKUrB6i3XeukeDKlNrp+pMLZwH4SPtxeki
acO/Lz/PFlYNyRUgMxkLoBqGR6sHKpzaGEyytjvVUXlKNFG/H0qReXk9aCfkU5HmCCznEieSeQri
wbiM+fRqIAy/AQFh9Io5fGTnq2AZxVaXyAGZ+SCj6ptqlXLRBlnxq7CZDnbL3kvldC+UaIULYB1P
Bil25CTP+H5p1F7tMZkuo7DjA5LX7ltFcwz0GLMstKdWT0RDkQkoDIK7XCqqHxXYRRaYZLtWXiRe
J3epP2BT4RXJHLp41Gfvq0B/NXlpeauwQQDbL8o/64sunqY+DWU0p01RFBDcdRvAZTG4gF7Sg7e6
d96p44mdqAsBvF7dqZFk9GXX1OEd4Gr9s+kmy63Hsf4x4e3sv7xhd5fCgRPIHLXVJnupLLxmjbpn
qVhOTmrF8FcbY3jQsfZq2Kq5cL64WBlcy3BTVhdCnkfo5aQKNhxOV38EOGN9WezDRtcxI/OgON3J
pRc4BcsxQ9/6vkmcbkvPh4yGSNufsRzo3HmhYKOaLF3kvLR/vfo1sh7L/cagbY69LGFDrcptdsco
K8N9zVbbN4iUiHfAtYKD3bFz5aHnsiy1AMc3BN1eR3tqNBfKI2PyxEcVt/F7pXVy145Fxv/QRXKR
29n6+PIz7mQtSORxI4CHgbi67n/JRqGVZUp9MqvFfKrVMia+yemT1jcy6q1Jw2Cqk5/yNDvS29rZ
pDQyEQiBsLJ0albnYcwyiVNioLfVDqNvhFHkN/2cnkakmP9DqGGPGsCrOeVUD6tQ05hTxcA/KqCW
R3rlWrE5nkpVGc9Jbpqw9zXsKTqzsFDZAHjlF2PVmQ+Vo3VfX/22l9SQliMN1e11VUpGHKaqhEpQ
0NWPEd6tHr03Zr0i+EeocfNJNqPJH0dYZi8vvBPSWRg3F2oawOWbG0zM2lSaVE1RpjqPUMX1x7ZM
4tPLq+x9Ujq3xFNUJ1BGXDb5Hxd/HqYVdxTdW5XBzCdF7oazGk7BG+be+UG2vftAfyy17Os/ljKk
srdGxo9YY5Wm7yDo41tyd9Q52jkdlO0AXOkcAHz4zSn8YxUQrlHZLMW0GIbsJ7Td8LMKfedSknPc
9CRHlL1VjJy5rdm9Wptroc//sfbqfKja1Ncype1dF1l+0nLHYvxE85Toobgx7/Zgi2y59MuCtGdo
ziyp/fouLBBAmRoJcSmAn2EEiCBMb0kr7K80rwQpHHpdidsA+fHlCcEdt3VS7Y0RFvOjYerZf7jD
fksW0JpfTJfXndVEn/n6koMUzLSo8OGLFj+aYBlKV9eG7tPLG3fnZoEmxHiIkQOgoXWLiEbgqDnA
Gu6TUv7ImbGdoyRAuwPLch/TgVcjhXjTKJUs9wqhfjO/dCKrAp2K+6ASO+U90nV0Pi1d8qPQNA56
j3s7mIqUrJECG5nS9S5CoWiItJ42aw26ArhoEL0fpGK+ylEH5GWwQkYYdWwGow/SSHx+9Xsl+1ia
roSFbc4DHmEajTJG0iOeTaA61T/yVIUnQy279wmusQdbeCf+IMiCRjF3KDFofaUoAwrMKcjje1/3
7TvH6PR/q3Covpe91B1F1N21FmYpDWWs3dbpnP1/nJ3XjtzGtoafiABzuCU7jmaU09YNIVkWcy6m
evrzUedGzSaakLeBDQO2VV3FCiv8waIb1GN0/CQca3ouQ9u6IoRlXXsLeuXjVdwaCq4HATnKgGi/
rb5hGeI7b2hcq7EY4tdSGeXJjorhY6o0+vnxUBvXKjEuNzcsJCrm63Auw8ZOrUL6NPlkpW8ngMEX
AB//4TsRlrJyOsypje+EtJTduOrSc2ri/82daAIBYOdl6DtjZ0L6xgGgwcdzSzoDJWZ9tJWkKdIQ
lYcnPD4dBfBy7bTHauQqOU1AbJLAaIu0D+CagbPSS8f+EWL/leMqbKjfhOzHjNSkQgoRG+nsY1eg
axnEYrTzY6EMnee3ecTfC2u2oHOOBMIIqbvpce7duTtOOv6zgRd7SoL8fcyGj6rC+LeJ2zE9qVbY
9T6C6CB3Hn/FjQ1DY2WJ/SFBLW2328cRNFfvTQVEhsxE6hNG13z0Sum+ibvx7eORtlbXINGnrY4P
En93O5LiZmHXNtggWZ2eBGCt1bM72dlZFFYVOFlRBEYfTb7ameHx8cgbVzYwYT4qff2FA7maY++I
Nix0DBDMIS2OKevhI105nlMRCb8o1WFnphsnA4Qr7XaTF+kec0Kve46VCgx0b5vRsapC+RVkvbcT
jm99uUWyGtQJFh73sAg9jiUYxuQpRJP/miKV/F4Z2/5sqPVe5L81FM1vDCRAkJLnrz8ddUIripA/
G1u7OjQJdktwRHI/g6y/862WuG9VTaeruKDg4VnxmC9r+0cYpcyQ7lV9Uc0zU2U828JovuoYc+UB
xufJqZjS4h0003pPontziktbm6oJwf+6jtiMmiOjFLG1PAYYCF9q+l8RTq/70GneP96NmyPx6gBL
IoK4qyPQlwUQa+EC5yhRekz1yAwQoDWDWav2guytjb9sQWrZVCzuHjkx/m5/zAnaP3MR2HBlv+dh
rgaWF83PTkMB5fHUdGPj6y0OBJRpHMBJ65euFNIG24kCEMYH1leaDvqXBuTsOxVU6xerLuKPU95k
eHo4bTz4kR7qvyqwEx9ciDVqoPaOMiOuJ/P64AxNeUWLoJ9xmY1RjIlEIU596gzfcel2a9qezQTN
abKa4tDqlYUtbWmKndtxo8MCR5+JoGfE/63Lk7wVg4liTPpU9u5Ao1spftbkvT8qJ22HwJSmS/2n
1aeDpEP0yRjdTu48Slt3CTJAS9lpYY6uz0NnuZPTNugxS2lVXwwbZFmVRdMOlmbr1C2KxWS89PLv
eNuQhMRgLcgOpZ1LgIpJd56S4pPnTXjv6FMbeF6iXx5vlq1zQNF1wYnTwbpLtCWZZxeagC8GR/kB
5Uh7qbM0vuAu3u8UTLaOAe6DNNShHtxLe8iIAgUBF+gYqSrfXMXUvhsYnEXomsnqecTxdmdqy324
vsQQ4fx/wCEMwdUlFntDyRMI1MOJ2/oNR2IOvEQRh1pxTV+tR/HZ6JT5mOfs3ceLev8hDYpZEC2B
/G+AojoDokpVcVMLb8wxPK1HQNPudHQb9Fimvkfko8Dt4PGg99NlUPJ46JAoud29RLIhgklTpDiV
UJQXXTF/jHZmBrnEvU6Jc+tNF1bWQfeGaqebtYGWYGROJq5rCxRlfTrc2TLaZESU2sTU6CsN19zy
xwSjIZ9aY3KEkgzfOW0xAxPCU0buHcv7HHZd9bop51H3O0JYPeiGPN67eu8Feuh7QUdYmBDGBiQL
QzJdJykkn7FS5zNYDtxurS6HY2BpQ/mvZpeVBbtASd90syh/FBFuoGdT6Mb/MkCjEmcHu9izE7m/
TPhN6NtAxCGrvCPNadVUKXlPMK0WvbgYQ2qe7BZO4uPtcH+wKSuA3iI22RJndMqU1ndFuOWFhfU0
KJkbB3WeKLrfm16xZyO9tflI4UDkUYxYVLduA4ZeKxIXPwgC2DhRXhW5pfqemk9HkkkMPVRjPvVR
Zb4ykfc5/od5kkyBT3ZRiFxrpkE7gfnYA7UCkwIdYAA53TY8Y2iv73HCtiZJHZDEGJ4bxmmrCLYx
urSASUmsF8XFNYYAkgRl6Cnmwc2VcgJeGLqfm7CrX6XS8Paa4vf3J60XwhVU/RY8zjp+jtLITk2+
4FNjzF0w50n2zomc2JfVmJ5NPYt33jxn6xajq0p1G3GUe4MKIE9z0lTQ7LvBSF8SXYwVHOC6FBAt
2iI5CB6nlo8LsyKQlQs5Nadj+d3JvM49Om4/VVcoGnP7fjE8N55xW4I9G4/J+HowpHC/DEgwiyM1
s7R4kahecyv2oGwO5HcWxlN2NoVnIcck8ztMRrxDbHZaepqwGjKOxQDGFSnXsOx8ShW94UsxNC+j
PaTCb2Voo/qla+GrAueBOKhcaX+hG+1Gvho35UKXqcyXsO5jNQAXO9SQ+kX1PncSVEXHSTGqI/pL
RXJsJfwI38lbamYR7+LgT2Y+LCAkA52xgcafwqSTCtINIHrpD/1sTOg22cMPC9StfhityaHD2Q45
hzxxZycoO6lUgW6JxXm3U8rxINUO0eRkGjLbr6U16Ie8C233pPdJjK8L9kYT5zc26yclLab+1AvZ
NhfiOONTUdZq/1JA96gPzTSob1U6/Infh/aAbK8YNWMnbN7YhKQFqHcuZQD2xLJn/kgMpjoqbb3m
Tc3qBrgEvZZgbkbzdcrv/mlHzvDx8ene2IMIFltLiRMtbUQEb8crtEoKpUnSp7zCsjQwvecCRcvc
D9XI+DmUave+GFDufzzo1tW5SJMugm50qtft1B4BC55nMAVzGhkHalfRUSEGPjejEDuRwuZQyFjA
oIRHcJ8b0JFvEjsHU+DJ4sQt3QaIyoSvukrdWcmNL4d4DEkIwgzLy7C8Sn98OQuGviwSzJgBMVqG
37d2+p5Myz6LyRU/rEbdQ/Evf+Bt+IXaCEQICpmUcu4iS+HIAWBUA9O5cErLV0KU2I+hwn2x89Jt
zQzuOYXwhcR5J4ql2r1Nr8RMnqSatsFIz/nQa43wKTsOZDDznlra1jej/waXhSI3scXye/5YyQlv
9HhybRQuVFmfx6ltDlU2dO97Grj/4XGDvg2Ugb4m8OiVSFnEazqoWIo92Wo/vIpakkitNrrjPNvm
f9iJZAEkOciZ0zhZZv3HrMoZKGWeTqxiWZpHpctMv4ni9hibUBb+/nwtlS76r/ZSYljNStj2ZMQ1
atFzMaE1qIxTekErLQxJMrHgfDzYxg0C5xaJPWpAv1W3bueVmHhzFarNjWW4WWBIz+19YMu9jwxF
fRaoZL+mjrEH/rhPWekZUhPCJxhIJ9ZZt6PWOR4OoUo8VExm8oO2VHPMTK1x/daaJMbEkxHSj7Gh
WvlLLf5ThLfVbvB7T8oFk8V/jkoyXQv0KW9/hKO2vDu8n0+wzBxKUmWjvFa8EanVOm7yZ8Rm3OJ9
BGG59ecBdH6gKUX9qVDVgvgiQZRm51NsHFRQ8WQogH8owq+7jZNW6IOd4FKAygVqfyhM+m1a6b4V
t9nRFuEeH2OjQYZKEMkmcTb9aoBNtwvg8TKBwyNkivVU98XsTZemx2cxrWPnkFlNdrGdqj6ZuKAe
MylTis19+CRdzDceb8KNuxAHAYqfgPUXItzqh2iDpSaFy7OZ5nl/cUIreecVZnh6PMrmfCkj0zyi
bY6a4upgtbQ7UX7GZSl1F7yFW3gns4nNoHaRgekGt7w6Xg1/nzwoaC30U6IOII9Jgf38+JdsXJEA
sCirLdY64FFX80Wvr6octBqepnmKDsgZcplYmQxsPdmrdm1OGsgKy0sXZOn53n7kokvCpIBm92SG
jTH4atW5FkxXvf1JjFi/gUGZfqqS3rpY8fyMu99Aqlfq1y7u9mT+N66apU3ItLmrAa4v//yPK3TS
bYITWTNrq1Pg1sb58IruVv/W7pP+TDLefqbqgCX448XeGBYBA7hlPEdwOtflsUgIKnRUVK9aOdmh
X0k31gLsRspTC12pDGCyIx/U1S7yjX89Mvw5uoVLbYw/a4XSqJ2osweReVfTEs5Jr8vy6o3OdFZM
KLopWj8nHN/3dLk2zhKQWRwwKSOhorieroHeiBOXDJrg43ACI5Mf7YEax+OpbexgPMZpyVCdoPa4
rkQDUHfpE6IcnQJdPShNGh1a0zh1UKj//m5YjEUXlhUif3eV6EjKGKgiF2IN6sKfjFZ/K7Bw2hll
A7yHJDCzWcCIDLTO0Ls0t4TQIzReZzGNwSgaBYsfXNuDcYwSxZd9bZsvKsj5hRFVNwjPxl0VPTcU
dtK/D2v4dNxQHmIRbNrVvkFbNnRCXOSfQpLFU4VqwacxcxbTerknLbgx74V1DCqZB2AJBJak/o9D
SdSbg3kD5W2XjnwuvVDOvHOa9qPTC9kEqeY14ljXMvyQLNoQQZl2wxtPtMbPxxtq+4cQLfIgwS65
62u6zRAPPTf0ExoN4aFyqyRoW6ALPoWyEAZjp526uJ4DPcF6u0gm3ddD0/738a+439asBkodvxmb
dK2Ww/XnajSVhcdLrVx7tUbfmd+DUJRrIzpsFTsnaHPCbDRuCF5gtpx+O1aNK2M8RJZyzYAAcCNF
TWr4SWWE6HaBnrggK6CLcxWrSuo7Iebjp8KK2ic0kOE1Pp72xiMB2JH5UhiF+Icm6u1vYTgvE5YV
0TvrYmDbVW1/SNF5e11E9fBPqhjJhdaT+X7O2xlDdmSuj5nSmYaPExYaXY9/zX1wePtj1gujqSTP
EsaIXqrl+9hyUPQatdl5btJ6DPJZcxEcgkLmudFb7Pfmv78KCIUAtnIC0U9E3Oh2MZquNvoB5bsn
FL1RYDCJ8H8jo39g3kDol2e193rGF/WElt8icKd4T6yFsudGdH+RL1BzoiFohdi6rYOE1GQzRnYf
PWWWIy6FZc9KIPOk63dum/uwkz+bNH7BLdJaWX/7SjherIwabBJzgszlpOAyrao/ScuOfUTRlHeP
P+/WGVv8RCgtY+CGn9Pt8sYopUnTm7jdilo5dFM9nVs59PgNG94O72JrqIWXB3iG6ZHf3w5VukNU
uiN3SmopiR/R1DtErkSgr0ScYyd63xwLTCZIwcW/5bcY4x9Xh5NaZVGWWfQk0riDDAwo0urUCWyZ
tddu2xxqoQdgKE5Ao69uqTIDQDDFNnq3uRq/Q0zG/FTY4/C6Kgrv6+OPtbUJFzy0s+B1bMrxtyvY
hUojSzuFvWUO49GsQ+XkZHmxE5m7W8Ms7BigpAQT1ERuhzGKyKrCcQ6vXtJPyclJTFW8zJDSo7fC
0vovSZvlWlA4ku7zUDfiewJzJz2jqFdmQVx5lRXwQMwJGD4v/VjMU5eeooFasd+IWf054Q0o/Tqc
qg5xoDbJ8H0RuXluiSzkYZAzlcsutqNfiZm2tc9bhAsNNvVTGlRtjmO76BQ4jtKxkjjAMNb9VUK0
JzWwrOkt9kRT6FMhyqc3TVixnVX0MEUwenpJzpi2jnOJXLUxgyGO7ZInNTdOaG4UDdJ2vd0eBjFN
3pGcPxvwYgBL9KLq0v2UatlUPM+dJxCqRhHzOJupVRw6PLIuuVMW4EOcOk4vEnPAb3aOGYAfln0U
HrNpKOTZyXHwO2qiQrGzVuvcfSbcny9RhFbn4gEcvzaUCkz0PCr959bNi/AaG237k/TWi4+KWmcv
eiMaVJbGAuEc6JCiPwow5Og+hQnqkC2SBpXfqV30gYQJ/Yk4SvTW73QPVnpZajPiUV1L3SxRzOo7
tf8k3XkoNs4BaKClaapqFhXQVewSJrSDdfRvrqk55q941y3p5xGQD0m1Od453/fdDXLhxRiGpxrZ
DW/5MX+c77BtKyMq2+TJs6PkSD9h8tELl4dCquKIwsChLHK0BJ14b+D7/AXkDBWIpZZmQaBcPUe9
XvVG67jxk6lm2ecU54Uvozam6LDrrrhORcZbLOrI3pnvxiuMG5tFkWbRY4eqcztfF1fIvslMqrxx
1b1xWZQLqvNvRtOVr1LP/Ie2pnJup4FCfNU3Oxf3Rs+Uch7lZYhBwArQBbkd3bOkZhaiT56QES09
9LWG+owvE3WpXsBB7FpzqJ5Qh9Q7H0GS4hs4o/5tb3gkk8i1Zv6ktcY5ifvx8vg+3NhyVCqWRpPL
+3UHoHaKqJBJq4KaquwY+T2P/DHtp8NEU2xnd299d5wyuXTJAnhWVhsuQX5Nl2kbo0SU2FBKZR/k
XvGvakSVn/aed6RnvNeZ35oeVzAessAQqD2uHsw4nYt8dCEqwtzXT1wg2jVElOw5VbQ9we+toZAT
JYkkO180E26/cCaAnxFgsa012q0WvZ/D0GrDacrK+fz4o21EOOTDdJIX+dLF+uV2qHD0XMApJo9Y
OoeGX+Ve9Dz21SBou6finEANU3dOz8aQtCOXfiTOxvQUVvs3wqUFxz03wmWsjo94DFgf6T9FJy9G
FC2zJmXnwGxslqXJS/MCQtZ9aatKjZEKBhLZiafzRPfTh7LNq2/gsu1Ack361jjP/+FmApzMyi5k
KWimq5spBw7u2JNH7pg0fdAOuv1GmUuS56nLA3SXRTDV9V+bN/IVNZtaNRpWKMXbq0FtJAzdwSam
m6wKocSIkqQThBwI5z98wiUaIUYlJwUGd7trtKirUHqTytXoJL4/Nk+/kVYuptHtfK6SXDk+3qUb
MRBFcSg9C5KYOvBqvDALi9QRk3Jts7b+5mDnHLiZtbdRlj/ltu20MJGpvNNNoyq2PnZKMsjUyVzl
mnelfsb7ugwqWbpBV7XW3x87OoTwc2w2JSn96oTP0+z1ucdQph5VL6MC4aMwvK9p2rhHvD33VJ22
jtwfw60JpSkYZpv+MLl77CV+HFvaeTZKcbDiXD+CTtsr12+tJGA0HkeL4r+z1hkTRtzNTjh519mU
o48wXfWEbqkZ9IMidrC6W0Mt7GPIzosO/ro4NdfQODSEL69Y2C9zqeqLWU+sYg+b/PEu/N3IWm0Q
dsgCQKO/e1+H6VrOVubEeMKVenmxkRrvARWk49Wlef8yqSFx3Zi1XnbMPSv92Zp9O/ojpWeASv3M
iTSN2ZUXURqLHTjJs/1BTTwpPqLba4qjiY+MGiBNHzaHopKq9RbTNP3slpn1JTVFNQYW2JxXcV7a
H5xKWl9QQyV2t22ZG68pyjnhiWe++lnnRoGo5uCKl5BcKPrhEnjOPrwPnL2SCWBZMOlanBwcMOyq
Pyqh6/m1CUTeR+ZfuD86OQj1CIs1+pZgVjL7uTWq5tVtS3UMwkQdvmZ6OvZnhHCsz9TjeKTIUFDJ
N2LE60xFizJ/cLoZ7MHspL8KSud0jh5/jI2YkzIEfy35Kw/Jsi/+iDmlbad2UqPoHOuZ/Sofs/Aw
ayitLw0ikg+SZgWQyL85FN+ds7ux4yi6whyCYI/UzPqa6DQCKBUnXvwwrOo08m8c8rij3jNb0/vH
k9wqhC0wAkJclDQZb3nb/pilqBUBzsxQrgrmfZeZ3BaKmJLNxNfsQCWfFZ/Hawza2DbfmKXxHe2b
5t3jH3E/X8xcwKfTnjBpyqwLfwVOiL1VAkksRO0FNjDeIGwd+dEQmdx5qu/v+UW8Z2nyIa4MWWp1
LRaFWTqRTat6pDF0IbpVLnnW9L8eT2hrFBdxJpchNqoslgTDU5eE75g6as/VPJpXVGz1PcyXdn/r
oiyDMg/gE3sByK4CHTE1aBGBswKt5/bvNCAu37NhknaAjFw+BECsKaGjjCHekM2KT7gLyPOcQItN
pGZ/h7ya/JOOrQdYWY0/ztgIXEa286fHi/EbvXF7qVFmpeWECh/B7V19k3JNrrvlGD8hYN09VdRq
Zl/t4+LXoLjRhbQCoUEdauDzXEYDeW8hPxYyG491qjgHa3DU0+D09pshtuX18U/b2Hh0a5DmoF1D
j8Na7Ya4l8mELwxC6m43nHEYbC9WiL1NaWv54e+HgjUA5FcnX0ao7PacuYpLGyxHVkUovXpQ8x7P
hbIJj7mR7crIbWw/4OgwMXhGwHKuG/wlYQGIOOLRCNL394ESauFXlBmzc2j043cb/cU66EleI7+x
wv4N8Jdh8EH7iO82ZQ3xLCKkLyazG0wgYVR7DpP09B81EC/cl13IMj4yrHI6xZEqKO0pVZP5zWB0
H3FvTL64bTHGvkGb9zLrU5of0ijUltJLNX3zLMC4B9Xq+7f1gsU+GLZEVL1TNFRRi2JCp0yLrNqC
PKUa3wU9GMq/eWW1/sAb8msaq9j1BcL6Ng2JOW0CHe+QkGp0lXxoYunt4Xc2dsgCqSTDphpNS2j5
539cjwodr6yL0VUp3GQI9EmWRx3Y9rvJqPagO8tmWx2TpQmPKwIdB6xBVpux93LLCD3SP1mm37Te
iM9SsUTgFkZ70N1OfevBhjjgRq/6SSnmnf15n8PAB6TgQLsPMR4amLcT1UAcuH1OYbg1MvVQtJ44
QENugsjzMBaGFwKssdmT5tmaskGEv7i3Iny4PhTR6BSZgjz406Sm7rGl/3IVdrdg6foxfF+G4Qwo
JSzCc1xX1BWavgUi/Phcbt2hC2lpiZPpN1ADvZ04Ujnj7IV6iOq1yNh3Xl5caQOF3q8Z5wbtH49C
U+8PND6uAtRkcsHciUdR0kZXjm1p6m/HLHU/67K0fpljNSKn6AwU7+Wo7CEXtpaLZgTQfWpDG3WZ
xgTF5bThtbCl24CcAE+GSHVCDFhTvLJ9kSS6A3dHTu2ltqNY/aQlnenuLNnG9QKWmp0KXAZctboK
GcpEJTPKWsITw5uDUbfzt2Yp6r+mZJAgsR1hDCxM1XVGJrLM6dBrV65znajjwVK8+P0UoQgaVHPV
6if0teuPj/fCxnPK5ncgJ0Gmua+KRDkxZtaJ8GpkuH4eWqW2z10xzN4RnI73waW5/+nxiBvXC3BV
9v+CvoEWtdp8nRYCPe+i8NpyITYE1UdhUC+Y8qzYqZ39rseurhdieRTFkDFdmk2rB8jKmjBLZqFc
x8lWXszYyx2fZFSqQVJP0w82nMQ4ACwSCOS6LOZrlmrJj5HaTXlQyrr9jka/0fiw7bx/Qxv9aN9U
bO3FykbrLf4g0+h3WpNqgdTUCeHLQlG7UzsopfU06zVVM6ejgv6v1qHnEujROBEDhHXk4WYwte/7
McHLVJ+nENhbptefrKSjqEqSFBeYqZBKHoehGYAghL34QbsFqSR9UsyPgyZpLrW1V75V6JRePepZ
JCxCMb33RCXqK8zLNO1gDqZdvXB9T+IdnSpQ1m6fFvIQajm478Fs5DuTkFsJ3NLLoOEWpdJekqxE
x94tGy0+KHprYq+Gq+LZg46avyP0B9CjVzNaEa3rTVaAR4AjgqTX1R7367p/06iiLaieOjRP41z9
1MMl+dAj69T6SqwML0ne1BGiM1zJgZxAN1aF534wDBIqgNuD89oAC/bZ1brKBTiD6PQhqZzGPMV0
TcG5y3SSh1LKqfGLdqDZhbll1AaCdRl8GeHI5DdlGLsHN7Zd7qMizPsDdjRpf4ANoeYIskgPgslU
5fBO9EhRfSery//BlMCXCUnV9PPjzX7/xOD5CcXdhemGfOo6Zx9aYbn0/qyrSjH5KBQ9+ZqjznxS
iwFFycmaTtgT7MVdGwnO4jTKriePg1O8fmNiQTJjWa19nVEXQyXJbEx0rsxqtuhJAvD3baON/s1b
A68zqpMun0SP2zl/BWEp63aW4P683/6Y5Wr9I5xAhoiPoziw+7MiOpTYER4ru9GPk7rrqLex2mCc
oWtT16LFvCZaOnbBwRp186pxcwbA+9Wn3qriAvdK6Z0kB+VFGKiLPf7GGxMEV0oQwyWzNEyWK/aP
CcLME0lfDMZ14No8h7baHJA2gJsx7inNb4xEYg5UgP8xy7X8ayJsVMpTLGR6sNuHRljpe6HG6qum
t+Kvjyd19y78VtUDqGMtMDbeh9Wk0DCrBz3yrrWuvJcs65M2dh+9LkFDUBrR3qOwNRyGP2yGpfRw
1/bVSrMClpRicYpHzVHGwgwIJrTAS0MjMAu5Z795t5JLZ23JTIg7QUSuRV5xComtUJVg9EKn+BQO
IgRfpWBxWpdS2ZOfuIthlsEo2CGJwGt0V2jFIDCychjrVytLkvBSgiOygrzUi2Oj210fyLnBb2/A
nSPilozzN10vyx0Fp60FJt77zYK0eHhX31PqtCOwNXWuLm3rl2g2nfw8gDZtiO3z8lXNFboTWfzW
9rl5fZk24YyBxj4Z511KZnJ7FwB7vGucuXZ3abQulweDHhrEYGgKA6AqPENKLbHgwHl9aRw0MYQ/
u3LUr8LpIS/HbhZ9qpN4BN9Qd1kHtT4XezWvu9COn0kBhrYuCFlq/avjq7iS50fBCLYBxvhRR7X5
X2cw/lqBfBkF6UOoYkA/ibpvz5Onw1bDZwO/17KZvtXFbIOxmunxRygkfXp8drdmtNDEgPRRfrg7
TJXhjaGkn3FF7WQ6EhP3r5I60Q+PR9k6QgidePBtAA3yx93OiOiuKEhW2NXpmAUZXjhn6qu1H3rU
VB8PtXWASOrBhUBb4SVdxXH22OG4CID92mmlGvmONRhfa97td31fhF9yUAkxdkdRS+gaTiD4bNom
804GsHWAAOqhPLbQ+Jn07XQ1TK0wyprd6ww+cLEDpWwAGawbUgq5paJeMSPdm/fGh6SUxqklJTAX
xe/bMWdEzQnNdftKSuMeyrJoLgai/9fHq/sbcrk6qGRYxClcTlyI67aa2WqukqqYvUUQrOruUMlu
bI/EF+mHAkEBcUxJZN2D1jWdwDrKRsITz628fYuCKRAamVhVE+CAoljfWoyR3vYhRig+EPEoClRN
ivm1hyxO/Dp04uqrqCyhvJI9wljB7DnRz8E0C2JspZQn5Ha9LlAt7MHMUMFkq8e/ArOrTjPyaz1W
4WdROulPt8+yD7hgG+4BZZ/ZvegmPkHB2DbDN9WZwZhM5jj+Mwqz2kO3b2z6RQAZ6Mci6EDN4PaL
qOPgOtmIcZnjtu1ZU6PuVA6GcqpEVp4ef5a7YIZ6CK05XnlUDXkYV0OV+Ry3toIJ90ysHQAG8fzO
jNMDpBB5tvSClAkZsePjQe8Ll8uoVCzpddKPv0NhUMLNagvZxCsSPcqJvLwkHaB/86HSNO0pIZSM
gpKe3ss0NNYb2WXFi0JB442ws/RqDx4cEmHq9jcPOd54J5/bOA4Wq45eDTR+ft3qGuDhsmRaUwvQ
Fbv6J1Qs+W6Opua/rDvpBBwVnYR4HTynRueIpHG9q1KhUZciEFQFYR6b7bMDoaG/pkpX/dOkmbbn
I7BxyxGKLA8ECcFCnr7dW62et3WbDuEVYDKtHk94Bzl5YTDbaXkc00p9ElPuHYUWTe8x6v1rFCxf
nvIDwSUb3Lzbb/jyzhnK+h7BpdVfa+ElgZLmxSVv+xo1Ky1/br2iP3b9qJ/q3NJ3uhRbsweQRz/G
IySDEHk7+1mz01xrEiJA120/L3IObyyjUll6B7U+rSsPjZZ3PgnkGEyOuouO3rjfsYTkOVtEYfgF
y8n/I4pnvrMblnl4NRf2LnJ5Xfk2dfNUO4he6m8nqSslGWLb/JvKMWbjZc7/Gis2X4HoGDVEk6Ux
XQSNzG9haBKklGYSvZ1gR9c7D9HWFeTBOV94/b9FgW5/6NxmGFwPhK5l0jbfJj11AAukM3n4aETj
ziO/ceTAukFup+u45LCrI+dE06S0EWmADqqVTqmwftmT2v/v8a2zsfbkT4u+PABo3rrV2pexlquK
UvEAZdK+oLylfYpnIU5qaCpqIJq/pn9B7KUftiA6UNy9i/4zQ7T12MbedczK8NwhJJ4enaJvi53M
8F7ugoHAmBo64C1aE79tOv/YVFJHiiNMCVxKTeCakWuz7VKD6I1veGop1QcvnIcfnW4ijstDIL7r
eWLi4OKZ1J6dMqmfUqdOhr/fQDc/Sr/dQPh6OjhdNi5mme18Qis+fKdjGHxs1FDuBG73lYhlAUAr
8JKBhiK4uB2rMUqnrWrVvU5m2J/HGNxTAjnXdyqvvhTcNgFEC8PnyCQ4k04Uqfoyz3Y28caJ4WIz
qfIvVREettsfUaeNzJS6I8LnuX0xbQU+WluFT6j27rn5bQ21sM3oUKJDfBfml71sZ6tgZ1WmiH51
YuiPWJWLz45dfXx8ZjZOJhsXrP5CIOfGXoUHmkUlLQE7d+2szjwWYVS9l13s7GjJbJxMxlgAkWCX
78vD0qVxabVEvUhRyc9qLNLLiF/T24SljoLM6+0fj6e18QwsFKSF589TSEn69luJtBBOpJbuteqA
KfvO2CTf8slJp6+xVgC5Misv/i7bvH8/5VB0gwEN1b0DsrVrF1Isjj4IAaDLt/oRiDY7XVOOzhXl
z/Ebvbnw3GJO3PnuYJSpH5ICxD5kvlLSkGjbV2AE5NPsYnWyc37u8BgkGktpifd46VKtr99Zhmhf
9ap19WLKn1HvGr5mjdkx1VA5LupcvJt7qQQWUkI7z/Hv93aVFMCW4Mwu+iYoBK4OjYPljjNGjX11
ndqRR3PqzFODR6rr64NuDM+IXNatbyAGcak8I/wYCyf8mHqOfD13Wbh3hDeCYXw5F0Qyl8hCbrzd
FiEpVpznoXXVi7bD6Ijv448QHw42signrW7ro1u08vvjzbhxxpBIdFASBBh8T5DmQgck3xT2tejt
b41syldwEeKdyszGlYGiNJhnONFYDq17oKSVOQRvpiYSLO4LdWrQDZ/7+Qd+dXZzfDyjzcEAadB9
AeCN0cpqHdNocdieqUenRXUtkW55WgxiD143mn8frVOBBqdJS3vp96w+WasWdpjbk3WligM6o6jF
aVatbOeEbO5TglbY5DyLiBSuouZJLYwxnFPrKs2pyY6uWhYo/xR5+j5stFQEjdTS5z6p0izAETJ+
3ddAm/xyGnFELtUCRea/X2Ho3ovfKN3zu5a251Rdl88ZO1Wv4lcDhaXKH+HdZQd1cM1+52nb2qGw
V4BXAHi7Ly1SqzQn6Xb2VaG9Fwh6SQE+wPlOSrS1ayDdAriFWMxTuvqUJi5DQ1kxCm18yHqGNQaZ
2cwn0Df9f1g+COq8ZwsuCqnL2w2KlGFt1SVDwQfI/Nwbp6uXTt4hjFptZ6ittWNrcoP+Bk2vo844
aRVZQxC9qo5SPA2MB9Jx2rNs23hM0FtZin/0B3BoXJcMPEolLnxwjlxSeD8FVtphEEohRl/aM1LH
GtDUn8RINhpHhcwx667K7GCYI0Wtx1vz/jHnlyzgvkVGlmh7tbZdRMfcTTTr6gCiehmybABZKexo
wCTaKZ71Weh7+cPWkAv8aTkJS31ptXNsEKtJRIh41WGqXeAtLYowUK5OERZgT5PR71Vz77cq5QFg
6XzU37YMq6ebIvpQGG7iXCEQDIe0aKMT9STrWLYgCh8v5+ZQFCQQjluKx+vusjGpBghJy77mil3A
mlbxbEOy9NT8H2dn1ty2ta7pv5LKPfbBPHSdvS8AkiI127Il2zcoyQNmYAFrYfz1/UBJ97Eoldjp
SiUVlywuAmv6hneQuX6CIrq+ppeXMU9Fz4do2iOGPRaSIAKj0Yyh2sESnbfV42nYzWp4NLLJ3ha5
R0k09WOks1oMGub8NOhupcO9Gp/8b+X3uy5o7pe7Us8tLQX+4x0mnInAQCTdHY5ZxoU+xHgBt8Z4
tlhd04cFzktZaNXpeI1szSmswlsvnLOOahiQlddp4gBVLnfsxDvo0qh2JuSKyLbmcm+Y9Ovfn9s3
6mAruJDZ5W5ZOarrd/k9c2tAGMP5dg+ArhFQRQDM/F7m6UzS4mufShAMZ5pTBXddN7mHaaqxu++h
aV4upT5edL7VnvXZkH/0+mL69f5Xsz3z9WywvBGQQU4Q4eHjfWznPo8O5vMQF0kwPBJ+CfvD6JSG
Flma5bU7e3FRMPMQLTMvYfUokNKzNs/hqrBm7KYUA08R1k6LXFdWgAZ0Pwih1VJcOoXtFLdE/DLb
thUfHw7d1GTh4BXtL7BsfvNzrl2V7FoDBOul0uvcvGwDurufnIyMIOwxdvfPzWZIgAvNerN8TctA
1pErbXTjNCeYsdNxrSR/BPTTjpvBmnvrTPOsytgr31BWFIjYtSP0vfv4l4fNVgXiYEKMLaKTneRX
chg7JEqhp0+bAc14riO76R9LN82LHYh8MFxphTBdlGjoi0S131dqQ3xLT0IirzvfpLk5ULjXAlmG
ssvb837OxjjM4CRMITL+CNghh2Te+llDB6WTLeIzRTEbVWRamST2BB7tgzSahqfOaQY3ysy0Tzd6
2/ObXRant0jntf15kbVGvE/iVje3uNiB25ZJMMr7orcq0914FMe9x2XsjGRX29KLt8IC2L2d/GzG
GgIM7VI+AM/wxeWUZ0Z9MebO3Oy6kpTgaWyqSY+At7tDVE+m3WyzukcgqkH2s/ugl0Ir0Rld5m9d
69T2BqZHeadQodee8O1urpOmsPQNrPraGQ9ykYZQYe8mun1VznjVRK1tTZcrNwo0xaCcJ683nfjW
cCXVbhTu2gfHbYdig7ww4DFDpaCwYFabeohSGqq/6I7oA4ZXsXkPrT/9aVh9QMRlTtNl1ULWPHMF
y+cjBNzqkRaH14ZU64s0RB7G+DLHpiZvIGtNRtgZuHRf0uexrp3BXUbUouz8R498qbhPk7Kcz6g3
j5foRjXV7cKVkG6zxDHzMB+KWYbKcadzTHKGeDcuzXCPFIwZbGZTGz8aseNc6Hqh3Qcz/6BZPM/c
wZlXRf2cxl8b0jon1Lu4GDajmhcUEQKj9oKwz7x0iaCZNI8Vvdwksm1h3XYUOYYLF/k9BA1nnjG0
qt6aI2G1WG+lnC+fvbFWj0r6vbkJqpzOhQ5ep78o4q6yzgots/p9NvT1T6hWYtzUmIU/VUFftGER
OJ0VCtLR3aLc7DFDNuRb5eFjG7p6iYRWoo3B50ymukHfqzD6MBn66YMmNGLBPBeZDAOH5lzYt25m
7GyAncEOmUM8XzTS8M0Ux/RY08EzyPGyqj4oPMrnfWFVIuZL2tlVjuPrDzX6RrsxDDF97pPZTTc4
9Pi3Lvpx9bBxu8nyPkxGXNmRlcW9s6O7Dl2hs0WqyM56Q3+wJMJ6h7J0k+aigxERa1HnKm/eWNCm
AfalDkirWqx4xM72yK9HmQYxkhijQ+TXW5b20bNF5V1Qb1OfK0Wf79GfixJDT9nH6ZXR5YZ7P+Vz
sSdYBU6fNakEqduW06gupiKx4hvPzLLuKneE10QoTAYXdMpVvk20YL4SgT49DflCDQziAKYDudHa
H0RaKP12QaYp4ChEG4aTtLS/G7RAigi+ajCdW760hzMakfJyohDghiVOWknYoPuCiiRQbnWb5RNI
ynhocURcIImEsWUMIM+6vH4Y8WqE8GD3ywi9nNrcbS9kea2h6x7vh1gUw7anopSw6KrZQf4taz6K
pjbAHc+8sdZZ2jvZFs14b6R9XG4TjpebpVe5B91F07+5wm9vENRVNvKWUjfgdjcKVitlqTlE3Xrx
Ql8p79ZDGM2G74My2aUhUNn4AINPfVk6jf1hJX531bms7V3KfQBYtCv8SHfh6USogbdz5Fq4b21q
ZA3nB+yvinmXWMDZLprFyPCBSaaseUg1qYwzG4b6XdrPtbdjbv3gmst+7iPczoYbETfJFIEJHMcr
MXtA0VCF8dTGyrqlQCoCBcCwzGZZhXarp2XkNeXQ7srCdJOdqAmnueKMvtxaJoL4BCRGs3Mq3M2i
LBlAfw2F6Xzv7UkZYd2bJQLwZHEhhTwW74xtWOjNZfNxAvnyZGh99tPzOuu2rNCOgc5Y5z8y2Y0/
9MJz840YEumFI8wCfTP2s31HpTwHmWosmKpprL8HLmRZbYK+mb8GRhvfDe4kL5qpnn9NvjvRNS7n
/vNA3s05UU9Khbgftg+juZSY5pba0u3Kyqg/e5YUX0VsZHfUklMMb4pSbFG+NDDEyAb/m1NQM8bg
ts6KTY10zy/Xpy9wHuvp0ByMvm7SzTik+k3ja0V7QN85u156f3SjAkR5HKoBn7kIQan0M8LbwiMp
YVVHue5V4qCAf+Yb+t7ufKka13lIgQTFmEP0nh4i4j39Gn06NihpYRzlQya86hBAtkOnc1AZLl0n
ubTLWhQhrJYUnfZZdZt4kJxnTuEtlIKVkkwZ8MAPFf0WupwqmZZIq/Ps+yLixd6SVOAlZCtbfhuS
xhAP0+RX9/QWRw0qUoMoT+2knLQ4K2neoZ9FevBxmmg4N6zg2zjM4ruNi4295Siq9K/zMLXOLu5i
A6+GdNbtrWpFfW16VffVQn2PS3401VWvdeYX6glqiRxL9lNoDeQvYWPyeWeimTN308oJ2EuoykX4
5x5caQtumBy6sOjKDFkIZN8QNXeb+sO4JJND6bsq+yiWenwglPS+uCR7RUSJLf7k1wjZRv7cyu6W
ENLkfikzAWs3yINmM2va8r32Bt0Jmx6TlU0HRIHc0XNn63xSpp9v4OrPxnbSykk/Mwen20tDec5G
a/IhvSxNb/nYDU1rn+EhyRoH9jTddyV4yqhXptdHqR8UJTPSknAXHdBcoEgOZnnEC+IaI7dl3juo
h5LzJ/HyWSUpTxmAq/1YNdloRLY7op04zValpXBy48X9USvZdg/vh72vS6FgTdb6GDKfqz7rUfI6
DOwGOy2MQ+VV9qHQ8n7cKL0AzGjNpEBhosfJhUQS+jLvPaM9kYC9kXogE4VAFlEmCLXjJB62uF5y
oxmHoAzWIC3JbmEDV6Fw81PaJG8MBXiRWi8K6XTDjnM9DuSq1BRnMcLV4yYhjoq8OJb7WYl/rPjD
AyGIT1HHNqguH2ewjaUnTTq2zqGWlrON0VbfJWOVfHh/5t6oAayCahRuTapUrzq7jap6vW9G5wCG
WFtCiDDifuJMurPisdu5SAd/f3/At94gwFbSN4jiEKqPstXB7ppqLAMAmcSVW2NQ5uVYeyh5lcUp
XdE3VuUq6A6fA+sCXKyO6qnTAFEQ20Gbo6cx2u2CpvQ2FnNc71WsyTPU+Hx8jtRYczcKIz3lxPH6
1a7tiXVFUhlAu+HoSatCZnXSNABCVWLvPD2LL8wSbK0dDPoGMb35RE2X9PeN3BMTZKqBKKEAmjva
hhVh/jL4ponEYKo9CgQOY7wb+Bahu3RWGXVdrxeRqodhiNzK15ewkFJetrGlg8uqcQHczgm0W1xM
MIfme+f+oynxQApzehx5aCf60G46nTuVq8JqsCJq9eBxtroFfbZVompTekWCoa1tqgc7GbTpYaxb
s4iEXTtfBr2wOai0rADYvAgX4eaYoE1HVTzHgb2CUbN0ShA3DYjKkAyITNsWZqDicz4lXi6EvZ70
RPZGt0kFnZkCEdzRv4nBncwfZev52VYbKuGfTW2Z3nZCn+1vnWFNFkZWJjrpBJRGEgkKfijCpFxw
yaYUgVaFOgS1+MxNupHkKDbkxyCQzaovvbplXeeV0U97oBYmAh9ZPdFmaSvNjXRdxf3GziwENf1c
14wzyshTsRm0xHF3WTAZ9YYgqO4RanHbZt9OHiF3Ypq5uB5cAyEP2Axt/tlDZ04LfTRWswt4y63Y
esIWiA5hE441lwX947NNCn+zTGDso9xVVh+JPl+WKLFQkA9dCb6Bms+s306VP5RXwLmdu8UJ8iZK
A1ir2yFNjGprBEmD3TfC74DKaQ7YezE0y+M0LcZ9jLIPV3ElRHKpGZ6sQ/pb3D121VToqmRV1p2B
42tv+2CFbqFIUgXESea0/kWUGLcmVjhwPCl2p+Eca4tPFzAR2lYNXaYiD8koahW9k8uoFoH8oFl+
xc3APaZ2mmp5B1HRzNanWrhln4RV4I4qVEVfttdVnLXdr3zp6gdXz1zSB8ee/YvM8JNLZESxjSSX
KvoI5E583nYFNq9BrfkoUOplIy+r0ZTOftZcEheo2tV9UJetC43DdNgHgAAehrF3z4WYzOBMzkYO
ubpK5nNVOl0TisyJh7Oxyo1lo1y//NJnsP4QIhzsNCynwrrrHRF8Jc3J76agNS8SGpFa1KdOVV4K
H5Rs2DW1FuxhyPdXpT1DtxyLxcv3yOXLOJIFjYKdKnMChwowcrPBc7MXIVtVR2+pNf3rIkXTCFBy
jZaYbJNaRO5QNY+2jVseW7AMvttJlY7sm0XYW4ItnX5kkkBPQZfAWCITIoyDamIzfOz12i4u9RKJ
BniMc/xgV9VSocLvZ1+IEb0ycktn+RRQFv81LK2+bNuknD4VyyT6Mw26uUKW3Fo/M5+yYld0g/sx
WdTK2NA9RSGoduprMZRtQ+PTsX6QAiza1TwG/d1Yo+waDlCc9W3pZ20BjWf2vLPY7zPKPRXWFLsG
rMZPrXTFDMMFoGA4WJVVYSrgzB+RvGvrKKXGaIYWNgbVIRB1d5bJKggihSJ3E+lzkOgRIXxVX0wZ
QDV0t/SMyeoVxOMl6K0mTDUr3maFiINQ19y22JHRWWR3uEkzqZqzs8a0p7thxNNFbw59HtF4mCoY
wYKWtteo8dOQdT4tzsCUn/Ku8cwNsALXjQyH7IvOU4lzM6ZRXxKZ2OaZ0ybTJs4HgfwYXZw0UonU
D0VnTcO26jqtj4oZdNNhMhPcCIwhzm/Jud1vldmn3Ykr4nVXBVE/uPVUqoFycUu8LJyWBixzhFms
w7KWUGgFy405JMGp+uz6MS8r0gwDYItLj9r7KykYw6tJStrcPoCM7fNwdKS8Ceq87tjPY/2Trnp9
M8vaOStSxEXDwM2Fu3JITaQTrfzr+wHH6ygA8CxipjqSf4Smx8/sLxhMe9RADlgcNZdBTH6qmWZ/
Tt3P+0CJL0dHMehD366Ks/dHfisAADL3jDh5ozOnylaanpTWQXam/2HqJ4McY652du/X16MRayd6
Zm8+6eoBDUwLFdHj0MpOUTccRWsd1lAvbALVbPzWynZl3HyLg8r9QopUUavsht37D/o6pkM6nYBu
BZpDtTkOwLV8gJRouebBLZMFCSyn30xm4VPV0ucTQ70OcRiK8hUCaPA2sCt8uYIpbRR57iTWAbjD
sikrmVwpDrMbxLnzXWHR8hxcz43ef743ts1qNUm0Sl0fyP764n/rNwzuLJt+yfWDstv2EPTxd2fW
T9kXvLFaoKHw+rBhxH3puI8rhrTJENjXD5Oh3Dby+7F6wmZXXaH1HrRb6WfOCUbrG9PGaoG6w79g
iI4xrZnbI4CeWMthLjhBdSfNkFGqs12v+dUJxMrrHtlq3AxSIyAOpth7NG1YL5pD4/TGAW+QZbt0
rvm0SoudwWmzzzsUGSLyuw7xgZ4sH/nUEyfSG+8WmSgX9QtUH8BXHA2fpUXplbRrDgMqcNtuAMJb
uHlMWLrkUT/a/x8bAlzKGoY/C24c43Oqgk5YpfTlMJidHomlaJCBzIaD4wzlCRDYa3E8wAMszhV6
wwvmWH+5ODvHHWund/VDFTfsbF3z5OMqX9+Gxph234MSrxyEsaxahHkeaHlEyjcpmKKdcd2rtoDq
6OkDNslTUP/j5JKvRlaJcODaYj9+DXarpNsTeyFNmjkfO8uan4xhyovN6Av7uzAonJzYqW8cD5z0
4KIQPsPh5Lgz2Jaw/FyvgJQB2uIw6HLazIuFIaMj+vPV/DDqoa2+fzq83kZUNlcS2ZrnOSjlvZyA
Jqgnw1kW6+DEjdoaY01PaaTNECAK+M+HYiSQxVRbcDI+PuHBUbpZXHKjGLUT010b+/IMtRh33hY9
QgEnXubrY48jD+ob2ToHE7y0lw+GrjpGcJpvHpYBPD21Q/dqUbZz4mh4PWWg2MCgwkEDaAWY7eUo
OaacbdkmOrJGenbVOcS4mVm5l84MnXjQdRHNVmk8vj9nbz0ahD8whJh2oTV7NCg6krFnZ7p+wCCw
upB2WxyaoD8lGvfWo7E7wShSYVmBXS8fzYdGY9q4Rh4gEfk3JjAHmmxK3hZFYn9q20CPwzkFqXoi
DnhrWA45ADqsEA9Lj5fDKo6ebMl6/WBYQv+gZTmCNaWT7QaaYHZkFNATiA7yoT0x7htoGkgpvFA2
A+JkLJqXA7OQTHuAx3SgfO2tFJiOzmzZ+csDivpgatqxc+KNJATdiWxCFsxQVbUpaumdsnN5vSf5
JpBz6M+vXvTH942m4J8YVUsEOi/FLqagfTB16WyNVp7CEL0xFEIlVOnWyOD11VZ7SmXV2p6xW3Ed
Z766LgyFYkmtmdt/umifrxQXBBbmgVwtL18vdDPZSIxMDiZ9gXajxQ79MKepjBM78vXmgHS7Wsiu
oBYOm6Nla05pmVUYuxycKW8uwfrXm3kw9RNn2RvRKsEAREhIbSBYj5+GWmatOcLWD+7ERQCbBnrN
bprz3Nz5eSuGyFF9/jRTQaOVLOvi1OZ8hlMeZSlY66zVQZNz4NUagZxh94k7G0R1lCFDiVwy7JWi
Juen81gKMtp51EMg6eZHBCxok8MTtb+jERd8CVxhfdeLafwSY4uONQ+91uu+pWQfTekqJz7SvfxW
WKM5PJpGTz2po30f6j0w2oOFwMGNRUL0WKS+81WYWdpuMFrXZORJr//WOflyYclCaWjXwfHYiJmK
zYnN+kZIBGh3vbBWIeNX9jdO7jeyAOx3sDA2oNY2IU6uJfR9SbUjeGb9/v3Fe7xNoIT5a4NAZ9JX
+Nf6899iaFlZZu27kPP6Ie1onNGpt7VSRFqVisOJoUw+6/eZfebXAg0GQAhKnUPn5VgIilU+RcmJ
cyin4ycp6F2XmjeZ10sBkD4KukldoLiAWYGWZOlX0JNjfw53DDU9RcvbjPKx6ZovuR3P3nULBDjq
wCI/TjFm8D86pwwu9VFJfQr9NnVdCkWjg4Dh4BjFBuEKJ72R6eTQJe9E30TT6qkVJaUbJ9DLPf3r
MgcL7oWohqrdVOooo5qi7aaNJt1SRtrKtgrxF4NSrS9dm+z7SZ8eHM1MQclWLg+kKt9PNmk+ivp2
HEe5cyY1zNd2XFG4kEi7Bnt7DDLrtjWTnOs0GQo0TghKxYGSXpacNdRD3D24nBm3Pp8y7+f3Z+D4
BmICuAcMejG4076mRyKpUmrsg/6Q+cJH8AF1tTMrjvvyYqDbPuypMppfgiadklNM4Fd3EEOvSPSV
2k6EBDjs5dxjlmLamuYOB8vvkiLyU4GLUjo2yTe9KbwhSnEM0c5dhaL0wVCacc/uRNG8KhfQ8f/4
LRCosbV0WjlAWdct+NuS9/ocFDzV9oOU8bBpkFAIcyN3vwc2CAZXVCKyPZmcOLyfH/Bo8dPOARkH
Rg5s9zFyFqMACn2i6Q8juLiBlNwNboyKOhwibyOiZrk9Uf1N57jRr6opgTjRJq1yN1ouJBgdI8lP
yQIeb30PPaH1PqGfRRDEf1++h7TO8gy1yvlg101wk/RafvD10dosrSxOnGrHVxdD8bbXBUAGYL7C
85awRkl2x4WWT5/vbVWV5wK43dn7E/vWKOjFAGtHnwv576N6QFUES6yZg35Yyr7apEsB27grT/FL
3ljKFnWrZy8eXt4rkL6DyNPoFxzRGQboq7K4ji6gL7de2xsbs1it6aHXNFl7EWite23U9Xji0H69
j/kG1MyoFqKPQYf35cw1owSnY8/6oR/LeA/CLtu3EHB3mRd7h8Lq5qhxk+VEYPAqo10nkToLOxi1
U9LHozjHGhC4K0fEFbGxBI9jxh62tBqc5nTX15N+GETR2vQoKO8a5iyR4rP19gJ8XapQ+aMXk3qJ
5oGLRCflxHd7Rcd//m4oK0Bq4G55dY2VSYBWR6qWQ2mU5kWTj+7aPPLbJ2/BpQYQy1BNqMPRqNnI
tUkBBihY6oM+dHYaAbFO6ggUKJJQsxjrLITLVJn7ThFdRJrCKjN0EfnqIkuRl0RxOroPliXdKewE
0jOb3mzlrUtSPUU6oI2veApLga52O9AwoZL/OLL7b6YqzbswXsOXsFNtVYd6oo+/sLHIqH0qL89C
R9EeCEtw9bc2KvZf9V6JU8ZVxwHe+qrgCaAYwzS9FgO1XRFngZLLoXOM+Fp3au+yyhNcNOylCH7U
oPB+4WHcdzuv6dxP7+/QN05Bys7UYJADoPT6KlaGQWZK9s9yAKybNVtvNp1fRYI2RWgXlTet4Kr4
ps37vIwkh2O9WYOGh1JNeDcYtqI6/v4XWnPll6eyZaJQQW12DYDIzV7uJA0igR0opR9E1TTZrkXN
YUAOCz82w0I4OlRpQS/IAOFVbWbbykDrsohOZL1vHMTozxNwc3hRlz++GiZbq5N47saDaLocCIM+
b3WtiO8I/MSJI/KNkwPFT+IvivkEx8e0TlvGMcH9Mh0WejI3rSpoLVetiMZE6Oc1J/+mKvLyr5f8
X9+n/5X8bG7/ep/yP//Nn783Yu4ydtrRH/9zlX0HBtP8Uv+9/tr//Wsvf+k/N8PPTvXdzz+uHoX8
g2Pjx6PKmvr4d158BCP9/U02j+rxxR+2tcrU/KH/2c0ff8q+VM/D8Z3Xv/n/+sM/fj5/yqdZ/Pz3
n9+bvlbrpyV8rT///tHhx7//XM/g//r94//+2fVjxa+Fj3VSPv74KdPj3/n5KNW//wzMfz2nqjgu
gSdiHRI6jz/Xn/j+v1Bd9qm/rCiadc/++UfddCplSPdfOG/AkGEf0c0BYfDnHxS8n39k/AtHJYs8
AawDhQ7EyP/Pd3sxXf8zfX/UfXXb0MyR//7zZU5C8QrWN5/vwLiD0UpR+uUmqRIT8KoWZPslb+wd
GMj8LEmJ192lLs/odNu7397N3+P/Pt7LRUoVGurPmubCZPINsoWj8WrLKORQ18keP5opsg0Zf8IK
p0JFZsivZj/VL014jX8t0hdr9PdBX27CvwaFs09p2PLhbDzffr9Fhab0x35o7GSvWvT8ZVmkG6N2
rVDjf08838tD53kozt/VVgMCDPvwKE6ph25eBDai+7mv8stgoa6eYvsLyqwodh33JyA/T549/19K
SPb5/dd7NPzaWsDAgIuS6xIv12efp9+eFL7CMpaO3+0L1ffhWFbWTjWLdmumUpvDtsED3lcpfugZ
92cNVPfEGfRc7f2fQ5eiLKr1axzMmyB+YWG/XE/FOKAm7BrtPu7XSS4mE81DLftWDBlhG/DQMYw7
VCKE2W6SssW0vKpRuE2glkBeVtK487hqz3yjH7+MVCGTE9HE0Xp//n54YwNcg6gEYeTo+2Wo7WSq
1Nt966d9WK5obelM7t4vh2mrklo74RxwdCs+vxBEmghevMCntOscLXitU4ggq17uNagwQPuN3jTA
yXJYwFtq7I9p02J03hWbQk/jbeWbiu5A782XU1MUp1S3nousv08PjiA61WVOHCIFrEOOvk3Vc/Gv
CJf9QMsHR64ugY45eKY8bwlJAXZ2aX45iKD5kvXih8uZciYJC7dQOLGC7mM//Wgtsf7NbswOYtPU
oTaJR6R9n6heHLo5RfczEZ4xRICKfZiePhuu4Xy5rHB3PlT0S0ukP0tzF2Pgd+VhDfDt/R1gveRm
4dLAI8LQpjHzvA+Pd6BQyuAszKq9I0bfCJe6ldZGKYD6ZecW2I+J6b4JqFKEc28E17BDil1bVsll
19vyrIgddWgArz8NhqPdLkjM3JVOr3+bghlt/CEv7yAViK9+48QHT/b5DwtJbyw8lPkI9TxIQqzH
Rjgj5mDd2wDMMeSqF3k1VsMAriMo795/XPtFkPP303oOtp3umob5R+eNNowxZiJpuV/6xQ7d3i4i
iTFU9P4ox7uGd7pSFnUTkXk4b+567Px2rPjAk/uJ4GvvFV3yRUtXLzclD0O3OD9Jl6Z/dl6vUwg/
0l/7stTJ3GOZELRm0PHuGA52TnJV4MjNF5uiAPzGiePg6Dr6a6RVyoHLll1hHuXJ1WTWCTSAcj/C
Nbgq6St9zqGR3C1aK897KyvvKjwsPr7/No8P6fXxiASIBYAmg4o+epugCAMd3b5qrxDFeFL56Ptb
CGXsxNxpDAvyomvdYwYuvhaqZBN1jnZqQo9uxOfnJr91PcuB7ctN8XJCtdGF0qEXYg+WRttkDoWa
SPZ1BijUqeITTe83Vg8zCSsAo6lVsvposMHKwf0VCXrUmlfe2dnISZuN3llDtBGmpVLf33+/z+CA
o1MOkgSKQGsjjRd8tCkaR8+zNqiavd62APbswXPUNgVHJEOglkMVLVqx3BpegmeelsfJBhmH7HI2
u7oOhzTz80OD1tlVHWfyCYPA/qkyxWBT0sIxesxc7RJFI/H1/S/95oy4CC4ihc5OO765ab8Vrpn6
Yj/D2QoLjcgk9lCiDBK7PZGpvbXoMQFHVwSbGdLc9Uz5bTfXAMFkyyMRDnXxlWFK46qX03iuma1/
bltFfZFSkd3/4+fD3BiyNUgScrFnIO1vgy4jDT+z1ur9ZNVAc606BqJGRZSu6imLpTf2Fz1GMNYM
hkiifTz96dyWyyyafazGtN5Vbp5fVtAZtog8yw+9MuYDaH+FfhOimpejXyUnFvwbc2mtznnUb4Bg
AJR/+YJ7faEO4ql6X9lJH1ZAny9xYwxukF0IThQ812c5Xuqk+tQdETZeb/WXQxGgu+thWe1t7qzz
qbbkuQR5nIVAja37hIw83/gIGJ5r7ckpfeM9U29ei78Mzso9WketX5SLM7pin7UQHC07zj6m6HS3
0eSV8VW+zJxd2WhOZTh3ZJVYQxJtvb+q3lrK8AIQbF/75a+mepF+PAwgDfZ2qrv7ZFUvGFWsb5tM
fqgS6lVhaZanYro3ppcTk2In+RnS7c985N+W8spU0Kmjin2S28F1rNF/DT3gyekGvmy+e/8J15d4
NMHoo9KjIHxEL/X48BRkSH4x+iCZidWuqT7BkToZpb4xiLkmZiuqAtVh8ygqrgKrcxa6Qnv4RpBX
DKEFeaglJ2vFb7y5FRnI0UyrAi7HUfhZ4vkEEXMU+8lt7fuC6qYMhdCnaCgAy5xYG29sDVqdRN54
FJBHH6ciXTNihDOpbo9DinmGCBWSr4FORLu4fnWRaq12G2NCmEWj5p6o+rz1Pin2rHov9Kc5AV7u
Sg1avqWmusNYyNU23WA/aTm33vsr4421v3o3svjxDXh9h4Ppbb0JXtq+hUd+Dc/IuodaJc8TNWY7
WbRgv7MgORW8vHGZs9dXTzkSTLoMR0tlsdMpncu42muqtu/rYtZuffTnP/lWk+9z6OknZvG54H20
ARA/WSvT3B4U0o6iB2D9tFIWt9nnllW5+2ke4jbMMy39xWbwPnMwBFqIHef4GepZfIu0Kuj8NGuw
s0mcvP0loBPcjblJFtABfj4D/A7deB7TJ8fOiP0LR41WRFiQhspvA2uLxNGwb1qQxgQu4uH9SXtj
B4CugYuz3r3Ub47uJsvVpbJrvdmbQkOjX5SutfHaWHuAJjGcwKm9MdZ6MHIxAFajBLr+/LdzClUe
4c9mQXDraslG0aPZQV+VZ8Fai/jHj7WCjzmfQN8RuR9dQ7Peqno20Z54rnhI3aNaHvvaxgaiv39/
qLX0dXQioie3yr6vCCkseY5eYZXB8Kasz+bCCwSlXNcaqRe4Ym0I6d+ANC/OxkaLYLlR5czl08++
+0MHj3gntRG76pJ1djv7w3KpPFF9pmJqDFumBPJHozVP739bcz3SXi7fVZFuNcwEoE257mgSWnuW
zpxSEKnGOrkQoyUeAUZql0JOwK7GLEueej3tPilA62NYAFGOsDZZPmDp1d7ki51EqaEryLvoA1ce
uUhTIuSSukqeu/BdP4x+jeH16qjUxS5QYxfA//uPQML18iilXkAoZeKLAmjKBHR8nP/lskMdxyzF
XjYaTt9j13+N6QXShxG1qCK7a2MVDtKtnkbiAV55kQDtn5d2HCIqe7BW2sn3s8gXVpttczHZU4SK
b+pDttTs+9TPEBMdbbMJoqZxveos8yyxxViDwGWyy2naB/gNxjtlA47b5XGezFt3Ljr8y/C+2Ra6
WGj00qeHOwP6yw795qIoNO8DLZv6vEU/5Wq2p/gqGbo2jRwnMW/yhKgpmqXXLlG3kLOfQSJunjCr
zLVNE7vZBnPhMfRnkCUAkT0ceQvvs2ErxBp7uw0XlPe2WjvtY9OQ2wlxCxzrtKa8QzryfzN3JjuO
K2mWfiImOA9bkqLkcpfPU8SGcI+BM804mHF4+vqU1bW41Wh0166BRCATN2/IXaLM/uGc7xi/Q5lj
Rp/rVv8Jpv15b/q/piXsFP7PfihhOVQIgDEU+YVNK632L3MlTMerTRe9vgjuW9vY+f21fPX28XeU
B9XFwZF/YqBwNXszfXwrHa/1YwckyI0dTfoyhMaujq21hzd5X7cPRTm0J9sAcxEvfW68Dvh0Pzd7
sDHO4ug5ld5q/PXsCVJcNLs6Nq/RMHde1UavFUrvh76dWp5XFsgHOxxDmchZetksJ28/GDve7lpJ
llt5oOeLaLldmT7k+isaCI/KtPZKlmTLz0ms3jcPgtji2eu2HyO2+pupHgx1oAtpjip3yjYORx8k
0TLVz1TN7cxQRv/g7Ox+Weu8srn2nbu2a+V7BMsh3jw1X/yemKy4sRvJZ7SUX52bv0yBfo+6tluA
ze6Rm7HpFH5cY6F5mBaMT/XaEg62b7vSmNynyEnbqhVZaZoTihH84vYONCwUpnjE9jLdVdzgH5Xf
bCnkC+xmIEtvDKc3s75zw8sWdYTW9WIOf/iuMd7sUwT23cBRXC76M5DQDnwswOfa8X7Xo8ZmPa/O
qfMdCnIvfHFX8YWOrUOfIo2XWTfjq1cHzmkCFBSTOY6BToydvu+U6SImNp3yMFk+AsJxsL9pWaan
0gGHsRHtdmaUZ9/AJqzfLMMyDjud7J2Zl9dU9Nc913WqqmU+M68dIc8YS5uCqSEhx9oXcmBD/1BN
+V4mollBuNd+VJXZqOoty63Bj5uwDosYZn5XxwX8zmsGPdvPOApaOih8wDNWd+AxCZfYEXVH+L0O
VUOr44aZ3yM5atbcw9FfWoiyQ6SHe1vcKWxOaRCU+lKWDiTHvWp1WiD2u9l3awvibTDDW1aNBmxt
V+HQ8cKfeqk5rAHY4BxVCkcbfOSbbqyx8bFjNN7DrbzM4Co+xhVXOlk61p9qKPu/eeEVbwbW8+99
eIKijlUObog+WpEqsly69cO65/IOvGxpJg06TnQ7PkAMoC7872CpUm/p5DGsFnkPq9n8lmO1nnqi
Zs/LbpjPE+FlP5WF9FC3S09U1bqfXRwRcTR6XIOLtPTzMGv7j6/QJNVMX5FjrnPm9fbHZDpMyY1+
YBmBQGoHqlGa220TuKTnbYXk7RJCAoOQQ/CWL4b6cDEQnYve9/TB27y+yyif9Qnf+/YrDNZ+IkWI
aqZZzKHF0aj9NkbEQMZfsTkPG1qRLvY6d33q82j/UJVtnYiJtNM1UFo+Vk5PEpIaVrg49VYdW9Mm
OrvS3TuBAuHtajZ9Mow8a6mr9zXtr9SLxFwWZ0p038zHq+rkkK9GdXIpZs4exp9XqEPeyEbec8ja
MW356PWkSyRbqSGzNF3uZoU5N9bBmnYCgr1l0FVGPRTdrV3UZabaVVoV0nnF74f6ms+5Iexa20Mm
lNTHoum63z7Nyot2Hed76kkHbFgxEL75h9mkcwiq4LYBicMBmSIj8J5wbVoxSRxBUu6GSGBNBi/Q
d6LbeVZhTC4obldv0RzmpTPkX76eogf29P15EXo4z9I18hj5iPr0l269kDQFylGXt95YtKdurc2k
t5wmc0aLAO4oWBJrGAdsz4PKAsNWh313+V09G7dOq43M6nz3Ztjm6w1CDfFzATbWJAPjuZdqUlHz
2Ro1HpvAnk+Wi1WYB1928TBvfzxDqouxtu7N1m7yB3FmLE1KVT/Z0huPUxjIF+y3y6ELjPL35gKr
lUvdHoahP8623T6pwH2fxhKdgrEs6b6sKwQLe904vQTaPZIGan7TnPb6h0uI8EWFXnHuHEVMVdEs
Ml7trbzxNge/pGSGWyfG7sy30h2r177rsRWPk9HcddpdHobNH8VZzSzID/wLXmoXK7QXJK/FEwCj
KnFG5R86Q3CzIWms+ZG86tVeCP3MC2d9HYURHgmx0ofQY4kU2PLecDUS7kAWTLr7ag5f9kD4W8pQ
E4cXVsbwtQzW7kkQYwNKxzbK6gghhOp0Cpw/pQkEz22dyUz7baie4JCW2JrKwYplKQBCbJHENtKI
lHe/vXNN47SxbvgGShvdrJ1G3teS/Xv0ybXHFK3H9k5v+/S7zAcQhbv0kOe0KJPZgSy0ZykeQ9Kd
ol0lXdH2f1tDWfdwoLw3HfVEvcyWLu5wazhtXEm75TAVWqWT8qV/EL2vnnQh7dMeCgHstdhjeDP2
7YYTPb5yh+7l5lwfbbXfjh2/JjB+2qNV+uB0fAtJiut8TfQBSWi0fbIZU85t65j4QTCOcc563TMG
ARzyXinZx8oBy7el/5RoZQ9AuoLbqS+GE+SM/kuvBQ98UKRSGPpmnqModsNB3xUVSwendlo0B0Fx
YA68JeEqYMK4znetl/HDHL01hglifeJONEABBO+WxNAaNgMpbE2Ld7ZE93VDbDSs0isIpO+j+uTv
ojwUepnTvMdJXhHSCHGpd+5ySgR7gfrFgYCKp+D0i7XHvW+wuUk2jv0X1mjdsS7GEv9EfeW2ebrP
BoJsHpqmdJ6dZtnvDUmosblEM4PAIHoeZT69jOzjZiDcKyqvDt3nYgJ75tmH1uOMRjovYw5UacBL
vQjYjaSxCRhgvEVT0MAFsUlWCyp/PAXjUhyc5pPbj1O8twvr1bWIMpbT5nOhmSaNiVX01aWA7QnN
vzib0/4VljYM4WkOM3tqzJPVCyK2F4z1sTGa4zMFzl/f6MRPvffjLaLeD5Wv44+A+N5JYgTfAs5A
i/MXDGNFgKf1kzwQ8ehwLhz6otufiVJ9N5Y8z2rbqJ7Ivm2rWFJMH4sBSmxnA3C2lL+kamQLqWwa
a0JAu4vpT9HB9efhkA/deBtGBUQr0UZZkS9JN9XjjRtU1YUm5LhxwTbwnDYr64B9fYyhUdxsXfns
Ot0rER4y1dMsyTc1tgQGen8XIUq6fgfIGs3db1U119puBf5p8wfF5qHvZPWj6tH8lhSPqTX6+akO
d5EOO3FJRj0Z2Toubbz6XcRhsE4Hu+uvheZ42Wo1xv04v0cmxmw4reqMVEgSO2jlYWJZVd3Ell9F
ZgZRJAU177/VW7f3sTSGGgS9JV2+blaEYbyIDr0y/AumCuJpwacddWcYx71yJBdAF1zqcO0eVlha
v2Tf+8egX1+UyL3MqnczK1XVfailwNRO63OwxfIKKstmySO9d/g4zYVQgeUwNUtzgb4VpWZ1qtx+
O7emJEmnXcz7Uc36WAqhTtZQkH9LGG06QHE/713h/Foqx8xmH6N/MQCQi1S4vrkupCref5mANijP
LHnVoS+dn1Xr6XR12v2AQYQn3MpHRgIChXAN6MCruBWtdqVKMqr+PlpmeWhGTx3sZXAfQuEEN1bZ
/iIjYH6f88E9caLrcz7OjA1rqzm4yiu+l82rY3/oS/agTvOOek59jYSUPEXEeX4i44xdSHxH1YXO
7bxgiUYpMsZo//TZ0FYfnaqeWYJwV3nYpDPx2bXwrrpS938BQUJ62uTEgXIsFWPmyjyZ9ljeA24a
EqzqfKehqR2MUg3ncaOaLnWus8ASOEQMSIClNEZKcKBXWO6PDu9pzOUQItFA0jdMcwItwzt46Pnq
JrQpPlec8Vs7Zh0pr4kzRfJ5bdriBB6vSJeuGQ+S7XgSBZw9RDPVad124uI360pjSqxBEpEimVnz
MGQGAoPMGGGvwXhQEECWutGXrR2qx8DX/i0zmjHbfOjpTJ7PY7CFfRo5i3ggFMx66KkATwZV3U3Y
KJVsMx0xbIKC9JN2jnkBCECEhcSs7WFthGt4ao2JabwpLQ6VwYzDfL9rRfVtbqZ/3w6ufur2+l73
FPja2H9jHqyRuzeXsOqjGPKT/VeUukzU0G9Pe+C1mW2W/qdTbcZtK8Rux9uqvAqskyIyzu7vBgGG
vYRGMGv9k52AjN3J/OgB6z4YSrSpKm3SHFAHJ5NZLKeWBDR62bl5AonBvc0QPDZn68ttpYOMMnfV
2dJ2RWM+5EcTywbf9rUB+ZZH7wuQ00MLF6vxlv1umJhXJqLegySoWH64et6O3l52vzW1VTajarix
bFk/EhsjUtvmzA1MipV4HFk/JgO2pZ+ubsx4gTUE+Mfu3gwU5Lfh5IdZk/tbUmyWz/IwV9A3i+0B
ych3WIBMID4cvexYBt/NIEVC32SdotJ1Xwla3OK+82VqKRHF5G/XDjzNNuD6qPefgeLTAjS5xwXB
KG+wNe+sBuJJGCziuBCRcN+Ge//WQT7kQhF5qqXTnBd24YfJ30xgCbb/6uv8uKEYvonc0j+KSI9f
syrmgzmu96IdVshhPNyeiuSTX3TeL7Md3m136e90H8ik2lYADSGho1GX+1kdTEHa+JW9ZKs/qbsx
F9PL1sxLojr6x2Rp17CNJQiKWyff4CwW5d/dZMNC0FVxsFrfTPZNd2czZ64Kc0KuGSgMm2hPTIV1
V5+E1euDDJlj2QbhTYWa3KStVXOyPXf/u1KR3hk52MVlzy8AIOcXgIFlxooJWQxyuBQflvjtEOyQ
OIMxUR3wzWOE5MGqYEHyWCMPQNHD6fgBqXY5Yr04q6Yc7udisW91S/B4M/4pqzrIgtESJziKW0bk
oXmMlgX2sha+S4CZr/8YyKvQDBdCv9XRVn60YT3+9oa/9RjQa3rCPNl5TyB373dJYO/dj0IMVWo7
vjqPenHPzbDqR7JOuEIWv58Pdh5Np7y2SGCFFesfTchdyXrt5WVZwDDN/fyZ2LshyaHRn6q5r1+4
XVcsKn1OcHpTJGAPVxHjABRZK2a+SY2xb03MFoqCUTTyJ5ao9YQZKmcS1ZSHWVUlb6u1nZ0g+h4x
M5/HJcqPTTsM70ymg4etX6MuLmvzjijA4m4RbZ0gWBBRNoIJMenQx3LJSjoMK6aMNrhHPSnW2CVv
Rx8g67BkQ2zttmS1j2bBDzRA55psqG1xywqO1LQFjxYtyKtY1j4TTKpvgqZ5LDERHQipLbKSELvE
BVmZEEc6ZMBxmxs0Q6SxQnl93zuxrTHF7FokNHiQquy22DJ/HhukxJayttioS+ugquqZmRUbgYYR
E7atpAjIsKWMhr/o+DvkW7NvM15muc/DKT9adaXu17w1E7uEqNd2QWKhxErgklwCVX3pfldMEav5
1DMxy6zIOAy7j7U7Bxa5D5G6XZwoP5F/9zhiWWJKM1J+lrZ8M7UrksEEwrfnCo6SWPL1g+VIlXQe
nbQw/eHvwqLri+DZ+qk29Abdty4SUcnyCIrOuSBQtT97jJwcC1TaTtx1dv1HFoV1DHL3ZyRld1ii
ayoMytEby2zam8CwbgvhffRT2N8E3STTalBvpJM1t2Rs6lPUTVPqDe5+IFl4/qF95YfHLV/mg3Td
K/O3d6HxBbn30q5ek4IDGI6ObNVlRZR2Rk++ZaXtlj/J7YFgSkpQCOtPy4vd5tgiCED9a4dVdW/o
ITzSaQE/peI7K57SWyoDcRIyiE6Te7W5zb4Lf3Y3qWFn542RQvQVhMK+HUt/unh6DR6jqGBhs0Q8
hSKkDoeKKTN/4itLO0Xed0t2855X/iN4PchVJRMdrxjVtRbzbqf1igcKGkd9NfpqKZyj1Q3jlffw
xZydyoBFW/i/gToxq6R+GR9h8HJhjBvdDHXDmSDu6cJlHSRE8Qa3OHRkRTqREZxIquxuAArZdhwM
zHcGEkY+d+L7bmoM9TehKDA1MWPKmr3REZUESOlk1zstMkqXn2OOwrCuoC5ZZrQeqmDuBOLTBU4l
+X0fENvGF2t0h/tCjdTcbQ0jMVk5yUQcQSry46hoohKiQF99FWLj7x6hERXpFhbrxWcLljp7u/6a
y9rgy1NiUN8si9Gs2JeH3TDGJ5E39m2bQyAHxtVQTfQbvaBuIGeWvr5t/MWsk6KeVZNiqgigXjaW
9Xup2vGuxjX6TXYFo/kSTOej3koi8MxdVv5dN/cUAeEg6rspnNn2Y4wPyzSAA/ThVnr4O6lmnJPN
0v2tXYdczGsdhJAqiXx97OHec/XScd+ZCnXgZQzw7yYWNs7TMJjB761CQUu22PC32EQR3lKH+Sei
YbhXV8OCQKUiC5qB14zktfoAGdJqMoZXoyjd96jt5l9wZyXTwryoCc+GQHm/cFT9VJOJ9bXT/LgE
cVd3hULv1biB895GUL1d1zV/8iEHBKFX0XhYbMONVVlLmbKhLMIk8mdoQ5NjIANCXBhmEy0d8/vG
PuWlY7/Idpzut9KEoaS6auvjwhbupZw6dlWLOU/USy5D8rQE6kU4aLG+9XuIYHIQHTpd998/lwPP
O5lkbdYZBebwY9oAzcdVo/lTzpx4C6Ycho5B9OAgL7l4cIsYj0RlftrWYH0Tud2ax6XbonM97vsQ
275qhkvRB6YTo/WpppdaLggmgA0Wx6BjTVppXU4vGqgXUOSudjPSqPoy1cJpXxyT0PObNsxLUql0
ODopoMmxSvaud+CORS6TDZtvfa5qZ0yniaUQF0KJaLLb0LNFYd7dBsvUvgz4849Sdat3mAPFGzJt
E2+phdwIOponLRdyTl9bGQszKotuYnXbTGy8Ylkw3SDUdG9fGGkUn4zh6aAjQ7qZArH0U2DrIR3M
qTNw0u27ucK8BvTMnqk1xHzM+23+NS1qvre2dTv7Xq2qWzxE0T0DWf76ZkKos183luEc8ZzS0eeX
VfBgJgj0EeJFSv7weyqTqK6LS4A2N8sHXZ/C3GeNC02xAJFb1CAUajQNmgA0fRh9Bk9JXdIgHRqG
ljqR5pUQZOpNvMCTxZdTTc3WpeRl8zQWuceecgr5r6OTV3eK0fg7E4EK0B/8Uw6Ldlqh23vDaw09
+xfRiHbAiM4xvoimLz494QyvTDUNmrtN+GkVAucBTquXNzC048cQMbBorD58p2fw7wMHtmzcNtEF
LxD1wdBOUMmJbiWJd+K8Ym1KPZ7bV9VEKwsFILZGLTZ5NqYqg7py5iC953swdwmxjCxWa9WiYYRe
XMC4kjnLA4U3rDiqYDE/ZdtUYdKCO3thgsWTNerafcfMS4NGjiQfBMA0lhKj2fJhNrW8Ba4HDHkb
p/wZhQX3LsPg7qFC3ZoOOiwvURu1j9Hc521mwca1YmPlS7/zeTMA7bb1gIJhK88IxLx3Z+h4CCZf
/mjt2f/tO2V9V8rCZgy5LRwP5ozqEQI52YEtnXnPlqgiTqGvTb48AO34TGu5E1fjtV70WpYGj3wQ
8QQakhA16MlsjrLJVaitdO05O3j3EPmVJmL9xIxqeTPCqj7hzecLy8LghfWoStqFB5drIb+Ugd++
bF4wvDZRWE7nypuC3zQ7S5cKTSIJpgEkyBQEgN3ayBBUZmBkbFIWo6LOhJvbItmZI362225TZwlp
Tzc2ju9nrqLBT8OxyYkjvRo0x5Bg4Ds8YcggF1YcP8uWR7the3VPtux83DzRZEK2nLrNVnyyneLt
xAG89Q/LFG4UHWWxH0w2RnX278W1QoD2V0JOtQ8i1xz3+PR5hDF68f2eJY3OfXiVeffkYGVXMYtH
k91DbLGahfOeF+EvhVv/0ToRY2EQb+PL7GwLq6i8nrP6ejL3XABZtEPMNwGpJ1Ev5HNfQYmOd2te
DxT13ECNzz9m4gz0t+63C7EdI+8But9H4gSE97NpQRHTQpY+Q1Tm6tcJFR/S2rXzUfQlzdDYdX6Y
bHbttw/lvOrjMA/ixjSkuIlgh5+JcOWz4JKTfsIHzJA7GCcHKzh/Xj2pnO0LzNGH1vM5IysSMJkj
5IJDxBwM552W0jy2tRxSrzDK55Hn+2GAZ3tZsKcc5tLTJ6OwWJat1NQJ4dG8SdBUu/k20GLa0qAH
JJhAWcyN80a8yhYLwQNna5AricbddrRtdq5p34B2vDGZkh5L1jV3LEz3MK4d0taTHnhJzca0Rd48
q+F1lRbfxX7Esayl1invg3/Cc28kEO/HISUYcGQjMnlnwT6hwOyJrMi2pPcKazQ6NpPRFdRlwvtq
uVCokq19OMliuRA1M+k7VqFcWbOPyLh3Uf9RPNQEWtbOSdWrl9WFx6Oi2dAmMmTzscD+dGKz3JY3
15x96saRSwq8FPpGkk1eKLSIHqDs4eGd64gdZSlD+H5L0HJhUh3at7Tx6mEboEsssnTXuJwmZPz1
aj0yo3pQlkvB0l+zAXruBsNYkUDL1TgrtUxnRhP8Nl7p5FPCaNw4gRSkBOwCzRlPIMgV0DnDmfpP
idP/yEP3Kjr+89/NcP+w0/2/2eyOf8TVlzb997/q/0dfHcqe/7Ov7rJ99d3X+A9THf/Cf5rqcCP8
60oYRvUJTM1BkvJfpjrsdlZwdfYgMbyep1etyn+Z6sJ/oQW8SsK5s9E5XvnO/8tUF/3rapQHnOCx
ybkiWPz/ianu+ur/EP2YIExRo0b/1qVGWLL+qbwqPdWT5yJQN4exs6c0oXQfuM7s4P8mzoEU+b+J
Dclp85B5AT0mDR5h6j9fDCrQFUzc28e12FnHTKgY9syw9Yb0eB+7h0ihqstUi9MPM7s1F4eW554R
aLkvt4tdASgKGOTPsXCl/byVwfiBuZsO4Zoq88tc3PGTS1K2b3u41TPz9GjrkrKX3ImjZp6eBV3X
Oekg3bZKd6021LBuCUgdYQxrFIvahVEvbmC4940srXTwy+KzFMHAS+58hviINGBjcmqsYyf0km3D
huZhxDHNopHWpT+1bC9MzLsiClK6MgGIq2nzO5cf5qsrnavJepQ0A2LZjD/8xIuBSqkdXrBZLH9o
vFyfTGC4GBt2g/zIq1p3a+v4Y5aj7/kCPbNmhGfA+15nb3aO076VKt1ZRgJ1LHW1xmtTmgukFmrl
VLgKlJouox+IaRQxL+5ij0lrOiBGFCySh3GVUEiZmHrUX3zmI8InWfwoCyf0mBQYrs2cesQTPhFl
I6Di9vpDVvmAl8ou/dfRRJsTI1PrUHAS9PY2mfb0bm90J+XaUp2OuxMMCQkTvUDL4/Ejla61P5e5
9iUrEKn3OAjgCqbClOu3gZtsijuHkA2Q/a7bpovqxAOw+pHpdjB2DDa1xSnfdqPRJ7bP6MBv6ANi
BgKsaUppdr/B8KxjXI3BbsVmOMlPn0rylaB75cREJpGC7gMWvBDhVhUPOmAOSneVG0A+C9P7vREv
O8ZbHajvaRzMT8+Uw+MGJ2pBmyTXMpnaiRU5FY/6i8fds4AULxFr1GmrbtrRnZZzqHJi07bcMdY/
3mCxuaZtsv+uurZu2soXaNNsqzWS2QtmtHCLvf3Zl63VsVYDUUDeDJr73OnRv80dDbcWUn1vHTb2
sjjFGgNQSBiqjRGtXkOJJqsWOSpSGH/bNk+/JgucVuwzA+I6yCMiY2YuFnxfLh0TSmmpjQRlbIjm
tGuch6EA/5tKICzPfqjqz3ms7e48mkb94a9+AxNdVy6pD90U2mxnypqEo7KDjlhUDa9rWz5pjFve
wHCxCyzFj42vYdN4i8Q8jzJXyQtY/FWcvMLU5CWh7adEDD0EhJVcn7eJWTTrq+scjIe6f0IJ5fNl
i9rgV1Dj8jqwCOWLq0xqCRw4JssV9A2sDhqQUNATa0DVbPB31rPeAm3vUK/diiLO6ZZvR7fbj2Ht
DBaGhB11SbeN4VUAb16XSdVSoXxBOf9bAN69BCEtCzAeFnc+mwc3ZpoiAbNAgfIO7bi1awwzd5f0
xPZs3BsMnu/9EmQ3g2n2BylBrojcFt/l2JAgwXTCei4/2nANfxSjQCrUDkE+wjUyJwr1aPEJmmFB
mk9iITLX9fAeYJu7ZV4RfjRsElt6NWYVDLI8664wXPcsDWd+jTp3DlNMKdWe5O5g1KnByvltXq5a
h6GoGUKSQ8qeBJGOvjdDxAsH4gGn39PKUO5m43jD+NiY+2cOLZWv30Z5mkbrYrwNhH7mx6hkv54V
PouqZLR9sWecnOt8Gnki19RH//TBy/KeGvUOL9www/Ko+DCZeDKuYshrK5vmNFzGp4LjxniDXaqm
WAwQj2PJArk7UNQFD5EVscUbxcAQ0++6cEnKIFdPKIU2lmMSaRgYDKR1KYDvTjPYAM4YE3zFebuZ
Gv2Q56ugT81N+lEasUZ+C4UKKHonOX9HpcngypQGtCRjnNwgcQnnAbc0eRIlVyC/0arxXM9+i1qj
7AQqmG6YWKNDo7aHGAQS10xRS6u9IaCMQ7qkeP25N3luQYFS9QVOBN9B0/PrY71AKsuGikTjGwoz
5BQBaTK/Qj2Jx37rAsmGz2GdN7ad9lPNmbZnoYOiMquuNX5Wo1mN4o5Eh+kG0RmkQR/7pYinwZZO
7MDre6LOX5Dt2Mv6AahyJLwL6+OPoIc7mdbo9qZkpHCvYydfObincPfceKTyWFkK8mQgldGiT3lP
u+fQ72SRdhy7NiVnLdiUFICH2BZ55c9mjaZPsqTWnlBv3xtiR6z6AR4FWRaNmdtfe8V4gxPfm/1j
NEd0lDUZKH+x0U/sEMLV0/DaoW/j42+dM4nlMrrt+eyiVKzW1B08pNAk0jg1O027YKnky4glzAoh
J8h8j9CzuBAFirAN5BDqKCvCB65CVJ/uPrmYcXdf4vk3yBtKcuHMQToZOyjwve6YtzSlVR2wO0VO
wg7A29G9Rfzku7LNZ2E0pCf5gskl0Wtmc7dKTs5UqhUt7pBvOewRjn18uHPvPzkiguc/IWX6UQTu
/CVIKtC3/VJM6rTIIVTUSe3QH+RacKxhFKGbXDlzD6hf6ndzy02k/T21SWytfmE8uE65bGdR+T2i
vTZnJugUufFd4MEt0WrkHROHBWnEwWcerA5cDeNhgwz9vXNAN4edCdeDR2UEkg39n8lSrRr9Q2Ar
n3dmqvO/vl85NnOkfTm5zRjx+bVqeGEQBMeMID9tI9aKKHiuqOD5vCyDqo67WDTszp1JLdPUZb4q
Omy1xQVUMm4ZSrnDVNihZsBshd8aNQ73ctSOx3pyunPeu8G5pVe73VyjNpiH1myiid3b/jA23d5E
w3FsCvntzy4mlvEyT7aH/IVWfkw2EY4/EEwYPyZWyYcg6NB2jufS7ZZEenV5g9bGTFQ1Zv3mrJkr
wJ8zSjyyfY9OoWxvmtCdz8pHQROjveOfzp1l/vF8G1nU9bQtqUTs2GUJF8QNCzOXtVfR/N09uSfE
BtAvEsedkNlkpG2fe81BAe0naIqrma+RobxrlpbXnspRcCn7tWkayT6ztuWw99+cLTh1KnpsNM14
m1vBQZnCSRnePBgyMFk1zRnQPuexM72Jcb6iBIpVr7ad6qMk8mrEfBaWQPwIyfIjejwm9F255kzx
Lc65obf9Z3e3mneJWueaNzsycPYXWu5xZLcFtCLGobQf1nrhGQ7BhdlRZX3jwPISJsCrc9jzCIum
pYh98gP/R9j1HOqsjDuXi4KF3UBPThDwgDTX8weYUQ5uR/TPgRcvAYlxzopGrIjsj85AIAtjsfLI
dTDzz8Wuq8MaENqEDmE9dSYFIgGCpvuHuUd3P7hFdbIMra8Li39/tNy3abciag8WUjMcRRjBVLmW
jgkLUBcCy2A9ROvUfvlFEf2ct5nkC8OJa82Fipz5fsCBH4dkyt17O2GpJgMydAtBkiNCD2KbNvqE
398AGC/GlIA63qRq3rOA6e7TDijxJApsRmP7aHT7z2iuh5dBFc2t0ogbWEdMSVUNz/U+OyOVYKOZ
YQdNit24zli6D2mZ90AYUKYEsfR28SHQlRKjNKQC6TUKHCBN79OIrZ6aCL23wiJwMZuheXV2526Q
auf/GHT07TgHOEPFwVIDgRotsMOqe9rp9lgi9b642czaOEr3P6g7j+XIkS1Nv8vsMQYttgGEJhnU
agNLJkkIh3Ioh+Pp+4trrWbMuq3vsq12ZVWZZATgfs4vBc1+CPOmFvGHMxpYzjx/q4f1DjsOD9TK
bLLMHLzOOgAJFB4NBrX3C4g1b5De6Ec1WJ8M8KQEmYBhB3aTeT8Y8OYqo94VBJBeTW+lZoZxe3pZ
zLp6IEaB6U500W5yyvQwGhwCkyW7X2809K3b29muNYmpA5du5cHEkcuJjcLAl2G/ndsZ4UJWoyIz
mmeqIAsK9oImLzesB+rQ1nJbhvVX3wycL9fsLVSye3MlArHoGUZN8j5itDHjXjYcDzClKDo8Pynz
9UL5QxfniIzP+JQeITkeLDTecT067mZwGuvO17Wxn1NIx8l6c6Li1GT991BU21XRaVpByhFa57t7
Y6ZEhgD1k871s+C1wsQwnC3sLWhCNKx9+RFJ+9g66x/Ptb+0NfiUQQijY9bgpXQkAkXMOZQndqh2
cun9OkoBwC3hsq09PcQjT+CtNvibQzoxd/aVKUfuyvIRVMO12w4EewzXLmkDtWzg2wIUvVQdASlN
zQ3TnX3sfN3sVNVaCFrEbnbrV4wE6jj7OVDvpElqWB297fsRaHt2AP7XFscuauJN4WTuvqCmDpho
/XJBKAsn7zccHf2FI+kzD+ZnfwJ/jLMc0D/RReNMZICl2W3UCOj7Ab1ZzTi6MSpSN/XqrrEZoPxq
xNPUBfdjYT00/XKlJat52E4UzN4VgX8vw8rYjTT2QVDBz2xosPhZPd3DmdAGsA+i5nOoh3NgDnzW
gtcrKsw3B4pou9ik0wYYZs6GpcZPgJDvIoj6/YSJA91TY/5hdLjh3UkJS80+QsM4UJh73/rhssmG
8aZh5xs8b2dU1Hf2tkd7BGkyLGMzmgoaGZ/cIHuHi2R7osDoENql2hWWEf2ZHIF41yzKCYKUarJj
NaDBYD+genkSfsDv1Yxv9UCI51UxkjvhDpzuZ+UyyeMg74fEb43j1LmnebVlHNVUadIomDQBoCzB
inFABB5/XLDnzRyS3nFv/UiMm5QM4Ao56gmr3U8RdCUcGf/KI7Jz2xO3uu2n9p02CuZVPgGTbhMv
tT5onLz6BsMT1Y/HxQn8bTUZC7MDc9JZtGjzV1D+xHGojzRQp6NBTVm+GnLL6BDejz1fuRfldNj5
CFoVVgh5pkLn3Eb1R7osKGID/+9oGCdpqm+y0fVZduMltNXcbEbI7bNhWA+Zv5a3UiOvIu9mx76w
693wYLV1ToOuILet0cWdnTn7Hk/iRqLyQ2UUhhfm7YHtntG2HI13u+GX8lXVb8MCC4cwq0cdZC5X
kXDfHYYzhr3qkGrzmfrmh1W3p743+CSxNy4E8Ug3blHGo6X6zVZ1Q7BJtrdxdGiusi7H+KBZx7Pl
UOhKUTTZs+z57gIJW6NQdssyDu1O3aAldJJmtd70OOVb5jWL+dVI+26DG2c4IEA4o6Ymz5wsKvVp
U1saowg0kyVj3/HaaT7SdEUU27VQtNiAJoXUgsroUtMcekPJTv1eIoH4pGhPJzXC2A+epul9GgIJ
5VPch40TUzZcs1nU0d1KhsXsdlbiDtk6c4iv/Z0u9btRwg3QEt6WD4LdBXtFKM2HKp+/rdpL6ohm
LmqAx22PfIlPNE+kk1HFOX51NEDulWXcds1IdTKyoHfKWR8mhbCRB/iGhA7jOWr87KbzkRO0kVjf
i7Zaf+zV4ZEYFGtXWj64ubGJBs3RRMNvG0cCv8quXBzzR0yYAFRFY6E9XpyFNTRcFfSwFX6slGse
AhuzTl5GA+e/3FnFOr7DPC0eW4QvT22E+t9q9yHqz7NsZ6Tk461Ys6exJO5uTetPNXVqgwZ/P2T1
V9o39wvWx1LgJWms9h4RiPfuL26eTGb9ZlXy2TEXQplR1yYILn8ljsJbLwcpS2lLmnwbR0kx/eSp
OV5rOWOML3Hqd3S7uO/CGPez7Xp7z9HAJO2AkpSw02Bor047u9uWYhEXNYXGS7TmdwZ0SxICMRGk
2Hs7qWy+FhrikI/XrfNIVhir8ZKN3FxGfZo9M4MpZs/IUWMkeZF+MHMLYvyKB0dJsbGn/M2k7ZSx
1gxJYRRY4vSpD6eDYV09iR25jTOmMWQS4106qc9aGj+gtNPGHHq6wBTjWgPFnRhUq/CB0WxWoFz4
ynKUm/DntxXqRiMyGnbnDrQBM+m4dSu8m0OIGJ2mKlVC+vjdZk7DX6Gg5KJmSBETF1cWEg20DhSc
DegMEJ4V7VD/yhv20D9cmwG0vPHJfdfE3sBfzW/j2jcmf/cmarpgS5TthSKAYpM2c331ThTOZkVJ
iaYT4i6SyB2xAKxRbbGlo+zilT9Ak7W7FPUOx0Gf5WfcJdxqxrD1+iJhwHoWAcopymiDOaOjZl0f
s4qSQJHn82aZaF7ynOUn8KXaGSG/Gokid2nfIoJ3x6PtLc9YHlP7CrwGiUWtlyBwhQzzYrs6Hjiy
Xpv9TAFughSeMtdc3it7cozN3CNl6QNpHAL41i02rjS+htSJpHSFTTIlC1M3Ztcfv8Er2TpbxAVu
MtNR/dytHFBLPtKySdbyIe+GNQmLzEShrdf2luK9G+nNT0LTpL4s+9aaktbx9U/EkhIPI/DFBlVT
uM2Aujc9peHXX4of3wNfxhXk2FsOhJ3hZB4TlgLpShTwOnBgo4G/5rktP7Uk9JXONvJuu4XnrFS9
PBgTvGBqYyF3UVkn0vQq8MnaPFHtfuqygLU8X3/NBqbTBjSc3L2OxrcBmO7WE5nxsqr1YKn+dXbn
v9gPt1HKSXpdGzmVdA2sZ1vEuYV8J5gy0ufeCx9hN0I0CJaEBKVePsPRqHra2KfPOUQ4FxkCDGLJ
XaD3LDqHilKSzeiCf6RtAFhbTijhBnYTtNLx4ORzUtj+n2gJ13PbqF80hbumverzCOk5TlGIGaYa
fxqrwyqpxHPUVvt5ad/WKP/CzLOioO4OKSvjH20zTtUoDfrOEtiM+mGHB3U9hWbwUsvy2Jf6JLrV
gZ5r7HgerEQJwEojv+qTs6J5Vl7dXItgOTZdkHnxzuEAXpdZ73yTmso760LbdVxpFs3FyZpN2xnA
26FygQDKvT0O52UCOJAU1FF67oBPZZUw8XWuM4tZs54jO3dOAvH5STb9bxqNUIc4zt+r7B+HXjb3
N8WMOFjo4pMtzdzO2p5x7Gpq7YZ3wst0Es05RpoqDx9q0anbhlulV1DWEmAmgkInPNbKdyvWHcZO
/0Jb2/TU9vo8wX/fkeiRIxK3JloU6ydsZrzFsm3jq5I4m7jLm0g/mpypUPf3wIQX2szZErGj7q9x
F69pYP5OZXMovSXW2rxoUucxW3evsrXNmAPYjr1penO6CFFXVL8F4Rwcqby9FsZlJhRFuy/7oURJ
KN61y1lDm8JDpPJiO2fjMfP5OpyoVS/B3AFVQb8hB/PRMaFiRar+7MvKZsvGqYLZVDxGEpsfi4TE
l7laByvTw66XzoOc3fBMpZK8BJ11mmRZvdSe235Td0y5oY3maNPkgspG2bIbCg+I1P/D9dzgTg2Z
ZcyW3i7Ug0Msh/LiTmrctdIkys3jFKy7dmxoFg+Acr3akxcjZaDa2aTchpiH2VKNg0ct7Z0yewvY
NIq2NfxJXFcFCiH8G/vcXq2ttOApUkj37Tq2OGTLRe4BJ18D9LTokOWaEKtfJFGovnW7RDf+Yk8e
kGaGubkaP+sO0WtsRWG968dphg2nthCYoEPXlJ6CoPpx/ArxgjpEUf+1CHBu6Q/Dq8QXJmIjZIvZ
ep09G4BNoUQ0QivoNsdAjaxk9dOYB1Ig0h2FfmOFINDCr/nEZMas6RmLQTN0QG9UXPhXW01Lsonk
Sv/SpomXrGw1Qhu1xmqS+gnlE0FYlue5ZwAWoDkkPc2767Nzp50p/66+yl4on2E2BDo38ekx/ilW
KwSIqzr2LLs8RbrbpYa5Xid9AW03pko9cv9Ncad6sS+s+qkNaa0um/yPFo7OEnIg8IW47qJQz0EV
FbE/Dlu/Eg3iKklYnuy4mfs8qpLVzAqes2a9cbk1Ez0wbPZeX/3aa/heWpYTt6kTboi5+x7ngtdq
cWInH0S8+mP9bFPDmNQmYdl5iYQ8W4fx5OZRlsyBHr9xOXj7PgfmI7xifMy6dUywWau7xUXcx7o5
bZexFjj702zXe1nz1rCFDFbxFWVhT/vqsM8sa0s+LhTuYvh3mEOsg5x4aGcjbY5WHQ4bK1xZ0XRj
DSCs2Pt2s9+mT50Y3A+rr35yVfzRTfYgCB3cjkU/bJohO/RmusQ1FCm6Bds6L0Hxu9bIjLpU/fXT
9gvXQ7kzs/AJ5U+bdJgan7MhzT5TK3+GHrx4WflQlZX/IlY9JZVYR4wr8hWSkC/SWI9N61zmBW13
hj63i6fUfmsb5w3gbUjAN/+uWJ/5imnmlayNm0KGf/ISKZzE+MoFhv/Jo9N+g/SS+5FmIoA1X9xa
CtaP9kdQHDl9YteSW+LYvmphTT9m13kyntycFmVl/QmLVPDyEq7hFXhDpOr2vt+wOkX5TRZiaRjq
snhrSXAayvKxhwVMcKVSY46gEHdVLhl/XXzYDi/oxk8njQLRN+6aedxWgdmcNQ5izAE7MYGE1iZF
f+J+whlzHywTYGJBFU2wOCcsKtV2MRUxWOB3A5/RkcHvOA/+BUcbBb09fajkoxbLq0I8v/ECFe2b
iNi4WqKtakLMoa12aYnvO5PDPQt2XtqfJVE5G6yPv0uZPxqWDRkg3V1ZuExtWfjIJu9twpmBjUDx
fLfwnJyt1tgvdDG3wXSWImvT2EhxKiCk7ulF6+bnSWD3M8fiiOeebgmybyDsF/ehqPNzkK+Hsivl
AYcOVA0CoxMaMWcLrxPQRyXAuVK4vAi10SOJGxaOaaX0ZwUhfYeinT9WIebJeufOWcRXzUgNu6Be
BXwK+vvC+VaeA8kVBQPKqokmdzOg23CIGmT789GnyuxU+q39jiugxJRpNqSWhldtUWeWDV5BAAWU
Fz2OZT//cLIuvwVGVI9N17P9pcxogLm27e3RgvWP/KzTtw+bibGPFnonD2yUjuHQfIVjYYQb4oMZ
ZHy4wmabIUOERddjxJrSMZbIQMENpAh9Nrpa0wA3oNn/mDQtKfbI6w5f0DOyy0UKk96FLN6N3e95
Q5eT1m11Z9iw1dzGwHKDiw63dWmCKcin26zD4P56HacXoMMfdIwM9YRL0WMykKLTCSN4HmVnGhwW
lrMXSxY8LENbcI/4g/vl9AWBIYEO6r/UGc8HaDYQnJoXsHF9bNXELcYyzIKkbdybzl2M81g0f8fV
i9XgzHExtT6rh8fMGRa1fFrt8i3ybEj4Ksi3lOocIAK5PZ2MgdWs66epjihAqZYS1TjLf1o23Qte
/+XDQJn13rvLx6pcqoOdusixBdreqalXhjikUZz9c6mREPill9/2a9d2zF3IDjZuuJLqICpjNnd2
FaQf7TLMr4PGfL+kUf+OWRR9lWxxwOHlySSUh+s+Gq0NSGNDTAdJlCMnhtIpw0/aT2qI3Kpbn/lU
OG4ox/MIAOgZay2aQlTczn7zIaULbEgVq8+emmvMKG3/N7gePtO67IsSp/Rg8seZ0t2KFb7Qxjtz
WDFjPQuX5ydh1zAqCjeoi8nNpQg51ijczdLlzhsmKpFRg8a1M3QnW6TuG5wTKt9BvzX9UF/WLOP+
GFTBieg4N3Q1Yw8x2pBvqRqdjU0t8bvXmNgCrWGAcVnW5y5bcgzFpkwQ7sF8p9xkH5gHhoe0nLL7
ye9f05T6XXIdlIGFxBfFLSXOo7m1hfIOppVPeyR2PJgSPb1vzxZ5k1F2zQYelh6Q1cyPJoc+k3y7
7hdfpWeHNt64VivWI/awW0meU0U5ZzyQRHh0Q56+Ep9gwqAjbugckACwIn1GRkLKsND5eix9KW8t
xCkn3Ik7d3AxWs7MURzWxcEWhA1tMmt6CarOgn8nosPjdtu2vvFVTtahV+ZvmdG+7RjZQz6bPYAe
jqvcxJpPHa/RffYLxmEe3ys2UQfsmrRKP+G5KRMmlArrlG0+CStKMWob8/AhDKT8VTOcu0LbdzZv
6A927uydWT9Ebm43A59AXu/NwSa1mwr1fabo6mPgKxBSpr5qXzCBjUljiPxItiRRCMpIMntA+zCG
eF8xAoMk6eyuX1EW2RBm3ljfGAa0mMtZrLbhtLY/zjgZMRT6jO2ACiqrAp10pDedWc/n2EJlzGAG
1+2P+W6whX4RmN2o2FW6T9Kl0km3FmrXY5K5hEGo/pY2NJaXwwz1UXpd2KmEz4hr+JL4BzGtOOot
LH3n15DDEqPczd8z3GlvoPLl92Sb3nRTymCNh9xanlHHeKdSEHN4DSHKX1POs8MS4FuW7RLuSRxu
X8KCSs3EI3AhRr8j+N0jU8b8ADKKVXptfg+AC+4n0WBFrakXx3OEkKFHKA4t/8mC3GuOOG0+kmIk
0CUUv41w+b4agmi3JaWvG4dAi9hZCOrLikXEk+FUv01nTX9mXeUHway3IarYuSsVSRCpRr3kjs9G
PQa3uMHH7QwagYuxZKYIV6dLkSstGkJdI6EthrHcrhYmRbS8nnE3oU6gC1tXL4ZbQLgaeiESgpQS
7gL65dpL6o53FPvmNSRzar/mKWV7BAGZgwtpZYuLYRWa9x4BxJnhZjUZ7Rboz2Jdua7qtknZOHND
nUxXeR/+Gl3pqr5y2B1ycVrStYiLnOMjJhwePdeczzhyfL3CD5KAlZ/Heuye+qFl5QqXCClxZpYE
TiErN8ifaCgszyRadGtBkwwR2uQ7jz3d9w15QptQmLEzOEyv/vBVdYu65K21vOiUV6IZs+jGIEVv
6+NJwK2uwr9WOc9nwg3XZUPvJBQroSOb3LVxgtkA0XRzF7advZlKj7d9ChqRTeE9GgrKlUlPQqPf
U22Fx31qXH6fNdpmZPfcCGLvyRgarxRq2UrK7e0W9ciijnaboRuvh3dWNpqjrxY+7RZc3T1d7ZML
fQgWiaVEX/JUPGK5kycbZAjJmN8A2rkXREQJDsEMWMrwXeykeYALNmgfTRP0zvaJ18YEu0hmjDVU
B0O2mvsHz8MG7M/ZpDPrlAWWG/fNFG09b3QTB4wjJuH6c8Bfi1zLRt7CyvYKBTHsU3MNf9Mw6pAA
tYjzNqFBkhtPuMj+5Gw+gChh5eJOyp9Ld8TfEMGoxCJFxnDFe7CWVilot9Y0eeZz552hWWvsXm5X
ousIlqTIJ3PH7MkMiMwEC8ZaUN2O/fGNrArmK7U4gnUZBdqzkQ7LCdkz0oHxqhSSZXFvolza93QB
/CHeuXjzfWm8WSgk3NiP1ugDvre8M2kYvZ4VZvQKhss6ZPfzXT5mFphFdQ1mskbXysHI0HUUqXJO
Q1hZb/li549e07obwzVVR27DYHwDcfbnzBL+pVroezGHl6JA/GDl1o9ALX9QqOAwTzTVZjSxlZXW
8BpQDoznyU58VGXdzoLRQvbhiC8FjSkhm8B8nUf20TPdgDdkZ0HLXl1rm0gPLKp+rRMvHL4zN3rq
gM2PKykMM71AdyoASgqyb7ws8yeBTd+ONUb3xdhxu2E2mhIT7R4kWbOd83LrpqXeY398ZzgLHtdZ
Gp9Rbk1cfHUy9yTphkTiGw1ZCmGZPndI3LeufW13G1Z2FGcIycYh6IpIYR5SB2eYjvF0CRK1yy+R
mtVJzcbHWju/NRfXkXykjrQVfR35nrUTTZdOlO25U94pXBC9YUOmy6smps12coSy+SadvDtcc/It
0N7ZIMOrmJZTO1MwiJKi3mAoQSSH7JgIAKxxyIQgI9kD7c6+YRnVTtwLDWIClAwQsLikIykL3pNj
6+BFEBNRJ2506aPZWepHveRPRGctydhGe6LCAy8mi5UXOSU824kZE5o/i6vWe4GVFd38hTu9+RaD
lX5wsKCfIWCqfFRApscy67oHrxP8xHZt+dSTY5eLoxBvvm05I0CScIrgHkVHWe/B1O1zLyquHXA1
Q60n0aQmKwhvxYbes+Z18hwiaPrKyF+YFqoT/ce/Q+vlOz+tDZy7ZuWUm2t4dr6Rga0vRdDiBAa/
eke001z8Jbfcjan6PtxOwJ/rZiqIOiM4j6WXl9z0bkeJ6c5m0rtTTiOepV0MjEe+x/lbyxqZsFyc
ZYvqcgRRMOS5yIekQJ9qtO9Od/WdeJ1Bwh6bSccOUa7d/dipO+K6tquc8NRNSAI7Z9G3nVl7p0wF
fXeLuHkhTySyehXbS5sDRBCoMeyy8Hqf5UaqRwCAEvvEMFYELXGoQl9lVTr/LYyFhStsK6f46sDn
V24PrPp89SRW1L+dQa/nsWC7YKebV3O+9/Jg7BOROt2LjOTyUHJ4ep8OHUVPkSrGl3HpiiHJ5nx1
drWw+R5mHRAQj0Wwl1t82s3DMLuTQXhA2jTfxLPk1fXI9YtzMZuE69miMOdjIdBB7EhTWNNjM3S2
uY1azVbBDobt2C0Xsv6I2Mdw05dLEBGz0Y114qPtbHZG4dsOpo4oam+bwbWw9I2Cqvl5qbH35Cv9
LbfO0gCCVcQr5IwSVh6+Igzzv8H6Da566bZ8JbLXz0gGoTRo78IrH1G4NP7U3Ezclwa0G3AYAY34
8efVAuT07Xrn69YOk76YvfBMog8WemMOg/lzHbi+bztRVU+jHU5Pheih+cOea5a7BpI/oQ9WWme/
KlK9Rd5uO8/kxXg6QRwRrvBZYoxincEYHeastKIHIIqRnQKUHp94PiKdw13Ca2GgGSejKrRab9fY
TUcSS5gJ+7twDO8VKWbFJdhcNZIitcw2DlL0nUkPBmhiERdaQ+q5bC1ORk9LvGRT9OEj7SluRcZK
w0/s1t+OyuVtMFi5idjVcNVuylqA94nc/9+qRBeJqiIU960JOMprujr+Qaix4JFbNXaCDryoOkV9
/w/EgIQhJJ3aY+MVE8smqXC23ukCjdKhMLts3PiI/sxDnfeB3oWAST3eYmHKyyJr680zmwKWeCnp
gmmJPAL2mAjB2BPCoauYhwi7ECfFEBIHN+KVZ35DVOoUVkecitL2gLOnIDowjoiJQJFU+JmfdGod
i9+u74GIgtFBtlXng/Kfy7aUwKSWU9xU3WT7G4/HwD4ObUc8HEzTih7c0U2Oun+tp3OxuqJLOjY3
/9JAIBgX6sX0cIjsau22Cr6047BpcZ5L5QrvgOB1IeVK5s5QHpRjh4T6QEMCLjYkyW5K+p/fRmcO
MFqHvtOeC2oYuZlRH7pEbeENOCMcVbhSsZUwdjPwvuNfrUHoSgsvJHX2tg0iUAl37xRFPx4j4XvZ
3g3Ivt2sHj6m76im+mhi/elL95bc1Kx/c6g20h8jOX0pyqM+u0lFthRH5I3r8sQA0DKNl2lIreFI
1h6TW4AePMnc2vfwMZresjO4M+39zEdW3pEfOfHwGtboH+fUH7ublpiYr05NlrUbETu5iSp6AwNu
iyTuDckr8fZ+C8XD9YoQLWY6xQLSlbqvEmDq7COPUDIjgIQVf+ExUw9pWnUVgSOdWMlIQNd7V5al
q298FlTFcSqyT4CTBlNuS9Fb7Ixt8DuH1uK+hX0fdAxZsmofcpmL5ijM3rxi2kgysdS5fAseObPE
sXIb8WgWSKpIciBJG5VvW7rSfbrGgRl7DJAO/kvZEVpE4oZuYiwiGfQwpp9sC59X55cq52wAJG69
6a2riL5PAFvs5dRXfqUfOwclHzcs7CPD4YJ6F2gHGuJd+0RIv3RI39ShXOahunUbF7UK7ec0dk+o
MD2+A/Sv+6X2bazj1LbgUQ6z4dvzo3lJBlPCkBsqnwkTLkK64bO+c1UCXK0eEEcv/bbMi+huztxh
uQOknjIUwxRjYBRGafUzq2xpzxbRVc9IuSHP+CwZYAzTpy0mz4o0elDzulT7YPVQW/oeo0g8F3mf
74GThN6O5AuQc+ZIVikk+OOfZSJmgk/2KkItyG9D8oN+Kjz1WYqoLJKj99oxJGWHxTToHa3NwIy2
+dAH7nbGsTEfvK7jGvMHi0vaRsOv4rRqJx4Qrlw/Lsdef+RoXGW85qZwkD6W87hHjLxMO6+lz+lU
UgXk7shNrJg+DC+lSATPARAHZPEP+ykqqGZaxi4eo86qt46ZrX99hLs59zSxrIk7LuFLZETTbWtb
SCmrSlryTk+hYx95jkWxo4nb/+N6tUN/X1kNI7NeZc2HjlX6Lx/TIuFHRfjVaqf465Kig1zYNbx7
ZD8u7zJ/13qJimHYq0g5aks5e1Fdigqj8Bboe5rIBs6qAJHgwg6CWtJ2HpnIOVX/z9XD9k95/f5n
Rr5L99M8jf3Pz0hh3v8CN9/Vl/Zfu/k2+TT++X9a9a7//b835Fm261NdiMLWszyfDG31bw15gRea
jEC2wxqE2+8/m/mAihFH20jG6J+w+J/+1cx3Lc+jQ4d//r1x759oyENVgoHuPyK8DfvaZhY6zv9f
opuB3Lj4weyD54MXtLhsk8KJhI1IXdYHQqv7k30NqugbXKgx+AdwhktVk77Crdb4UlSheDVM7y13
Pfp/i6hDykLfJT5odP1hSdhakD9QBDRXADPBTIidjzIsJHWsS3KQzI/F6vJPzGX+Y2jQ4xJApRH0
flXBWIRctR3Bl2oARx2x1WQ33DneaSCmEYYrsPDUVCSLbhrECbEozRF0gDRdxA5sCydvtrNXGdqp
PjgNng+2vDwl09mW/c5yO/3o954u7g27KWzqU2UF29sHEaaLVZdI+H09eslUDUiPCzdsnkVtldc9
Y71Ha6hOToTwK3WqPjZdWSGq9Ztb8Kzqk6AHffJob7khX6w4+MukYvSYOEEQsraxhZPrK52GZqev
4JvsV8W4kLe3Q14v56yuyDay7D3uBpeEdGBrGdQoIK2RaExQKgKwPbnYB6UKdOHMDhEzW+8izpAh
Aj+o+vCgPQ8yq/IL/6MqjPYgssy9ITRDntkvhgeWrScJTXVI02zC32Ku+widOMQEoErmercUBy5/
U1h2MB+t71wxzCeykPW2Eob73IVBc1k9sFmYFVKGHdJpkzqc5Rutc95JVuhPNogzg6NujQylSxc0
x1q4C+7g2bqE8F4vJl7PXbBeHSutWB9WnkzOZlENWw60Ykm45IdHpDDg99Z8hQKHiC2L9u91Tz5u
u1mMyuX5oaBXluOBdC4SlGAsjqDxI3kCAt9AZrpvgUP3APfpm4GJ7AxO5F5byrK3dJ4wAK0c1Bsx
SzbXTpJ/hpM/JnEyP7jX5kTskGS31/5byRlOjl7uHgJC/uB6cWi67GgBWhgD8olszdpgDzc85SCR
kWGqANX5ZcAzW/d7hOvDgpDp7kigZrHVRWjto97FQtX5rr4FFTDOziTgJtdpgjQVuq9Z+GDQ7QNx
QCQ1sLhO98o30sdi9YgLWj2L2ydLK0K2Vsj0y6SXrN9meUV890jIXAgQXToooJCQnJu8tm7JDFxf
A88IQmLT6rk7TFlm3VS9Zz4XkW+s+6IBLGbWgpj0AtO1HntSOAKoJ2rFxh1hkRapgcNsG/yfMgNd
F6R/17nXnlS3LLsmI7A7cSzXeLCzAPjetoO96fzjtVPSROHsjUxqZXdb2ASk8ku2EwiuRTxhgHGP
Hneqyw/c0M3WUm55a0wK2aypmnPFyocJCAk+rA1fEd52l87mes1CjB06H7eonowX03Ka22q+ovNq
NB9dr7U5lNDr46ZBWbFxmkgdfW/2jg6i6t9AR+lDZqV1n+hutJ8R0YxM5tVoW0lukQuyTdEftES/
pP1FeqGVEdRlUVsFzG+LvUFZ3N+Jrq+jHyI/3QyjUd0jutOnqSrRZFJNjqx5GQbc0LbjtZfVtoyH
1reDHQgPSj4vz4a9iSoe9TZTMP4BZdSAejC+G+ILFsU5nFmfY1i26Hwi1cDpAVaY9M+DbBVX+LNU
oXvPw6VvbAIxKfttVyA94feG3Jh9GSHvtG0UJAU01cBsdXbwK96PVckz50tS1SqocwvYZ7ZvNMmA
VjyGghTVDgvePhrq4JgSpIpeXonqDlFxcGPOEl90BcgCYardpM48hFxLTmiCLaeaGN9hHHE7jsYR
H0ePfpcirjORxsNNHRrEsxA4oXkfZ1TC7LCP7WC/BEVQPPlRvXx0oS+/QiZHBFyeYR/mdFE///xo
8j+IIfhfFDDg/LcBA/g2mp/iP+cLXP/7f80XsLz/S3+P6/i8hv9C3Znkt43lW3oruYBCFHBx0U1J
gD0lqpc9wU+Njb7vMapt1PZqJfXBGS/TVjrtjNl7s4wMhSiSwMW/Oec7S0VC4fH3kkTT5B+MumzC
iwj1IJiGrIw/+QLGH5SSUkXR7UhN2HLJpfuzJOG/UXUVGaNm60vYrm38Jb7AEqfyz4oEyryucnnq
pG07lED2x+StGWcxju8h28/RiAAheFAYL3oULOzLnelxYMSycuJT0u+ZciV76O4E/M7l1eTEv4nb
/LE2+vMvodQSJs3v8r75S7/LmOmaEIg7VtJ9mQx7zl1UcUJGnwyq/N/FkPzsTfMZCl0iEacc/MA5
QAWmq2GGC7JVfU6v3BOjOI2+qe9ILdU2pc+qPwkGdvsLPmWOCibfdRpvZkGhwXjc8b4rYOkLpqDI
v08VJjH2X78GyddAcSoMZM1L3fr9m4+AIbWR4UC0rhS67gm/k7+zHS2/61ETeUk4H5OujREQaWRD
cOgb0i1sVT06TBm2moyy4zRiQlhBwbp1QuMlaCbUZfs+bTYsmjdN1Hu+E7/QjWgpxuawefcRmCCa
zojmKqeTbLdkW7W7rhIMgRiVV4r51M2Z6c2LHanLDpFiISV/6Oj1sL8p45WPy3/GTnyW8d7BWvNV
g7R+IWCue10OxFaNrzpwj2yHFeF2wXxSR5XlPBoAwiS68Rg6VwFsMw915V6x47s5T8KVCNi3++l8
VfTd3rRa/7WYcV73aX+naWN7lIVSXeyMZUILR/USVjVhz2ZIekDPpiScy8olA2d6Dec5fSoiyzPI
+bCNKcS+UDD3r7JzZc7nHJQ6ljW2zVP2PBi+wPZrw4uHFttY5tkMHdAODhrejHUyuRb0id3Ft8qH
QQ+lh4WGiVbMc3NNukESrjMR4n1umsLNMzi59RDWnoGJf83uyT9aNWY+zgEkcSWafng8lbm2+5Rw
k3T+TGokyva+8nOKTbxxyjBgXyNHN+/UCfC89lSIwlh3tXqoZamclXp+ZzkWXFnsnihGHEalAQhL
4A0rphzxehTcyfGkjduMeRpMUtp3Mw2lW/kFu7Ua7UkWJBRdUWauy2+2qkVeUuj1dZPilIeNscX2
+hY75ZWecWPMxsM0a4dclXtdRAlZ8Nln3VIfieJ7Zh0t10AuJvJtTLbs5hDt8ozVQqAiwCog1B9n
BIcUzHyvYZOru0nNGNOM2YztkyVmUtvVOWkJhKBYv0eljhHfUMKTL+b4ttApYttUc16HMFAuToZs
lq30PK0IYLIPlqzDt8YXzTW4BwvRNoKklclB/LkJYucYoBQ98D9MnvW+Fe5Dhcs+npXgSaukf6sj
qQf4UxjTKyoicaXHanjtqLXh+gxcQYESbrXKTIUPzUqEc+f0IXKElOUV8hcNkQWjxlcnA0TklaS/
7tO87C+o68a9YyKwbY20PMAMtvethax4CJThtpXNnLl0XtVubqLkJY+n+SvaLR+BC4yNSc/fRKeZ
T6oq6xfsxPmld4Jh30GLuh3GYDhnBLScIxWvZJYo/bkD4x+sBrBSR8MwnFNTWsV2mltbx4cKOe7K
nup2V07q9FBWkX5BC96fjXhCPBEMb0ljVtlKWNnwJRX62ezy8G4uNaQhFc51WDM7DTdZiAR8rKWy
0o2yfasM9R3cU/mSq+2LMZbX8AWoPUovRL+4jSuFtUrWRy39Du6p5nM+cHYhC/dKh5TsORsfEwJ2
drXWjU/WqB2IM7Euc/5kLj9fztCYuo4mg7ygNM44mZoHnbSxAwg5EEp4+RR51hTjGQpoEq2mCCxK
syznRD9Uri0/T9akbltZvfOREMrTMcCn+fJSSVVd0rFhHCBIMgFs1dYbMdK9tYe+Gjd4zkhuuvb7
eUcEhQspgH6TaxKZzapT7n21PIpsazDB5qTVAE3J19Rvu3WrkTPVRK42gneFghDF4mBjJoV6+VQC
7tJzPC5Y3pQQ+n6/7waIFYF+jMZ5U6KgHULLnYvNUD5V/RFNOloZ9Epg71Gw4RBinWZ0b92QW6ue
VJS5InuJo4Tx7CB2iYWaAlp313dnwUA7jg8Q0t0gttA91uvKeCEV3iu6cAe2FoavWULBQnzITHsd
I1JdS9Bp+7Bhojh3dNYVKZR6t5v1O5anbM2VVdN/VYAvehMsmKBqVwonbK92xwB3/QCv14/8Syfr
rVGzXAwx9oDbcPsZWRq45RWYaouBPhTdHEJ0T/6LQ1FrFajx2NYo1loBRBipNwGeV0cvNc9cnjTz
vE2ne4sDrYuv41Ie6XVXaX+fhtGrbn8xC6CC8MbTbYl01yUT7qoez6zV7pSxsjx0hena0pRLKBp3
Lmf7PCJNGAN0H4UP6ipjA1ia+LnpIa/qXDtygKx//SzHN/2vz3KbSD7UpDYUJbDIPz7LSXEMe9jO
yT5C09QXEaUT6nHpp27F0VHWxmOeAxoxCsULkgNoMeG10n4WU8NUdtxSMW6a3nQ8RyuCPWliacvm
Pcvy5CoscKnKXLhlULn0poU7qEpxSwqMdulIJ+dUlK+Y86+rmaa5iLVn31l07iqCfaHtcOOg7pXV
pjGbB+LPojXLc+4piJ/Ybmy+BpxQqgTmjg+QSbplr2MgbO4o7CvaZ+ENul881q2EZNb1+SfRKMxV
4+Iw6eG9Ckx2Y8T9k9LLNf7NA4w4A+GUuNMAWEPuDMIzwvczJF12ESwn/BC3FvYYBC7JQeuUjU2X
ukOfDZiUcfmaifOEdKl74Nm1dF3o6Mnk0O64VtBW5Li/ENHVOgkX0/LWLfCKsh57nh64dHvnFoJC
s6q0cWKqkXIm9IhzOIo6JfzUkpqHwX0VkroCUDkH3ehc1SyD7ah8UHEJhh34F6FXSHK2RfNmikFZ
zUpEXESdFPuuAOEaqLi7xwYicSF2FKrP/dReR4n4ksRkgdSGiZGOccECO1gPlcQaZjLoYTy8K3Me
hfGgPwQ8omu1eVV8HH1NVSzgg8/wKRivVTTdLWpIlDZu1hE0lTGGWNWw109GFzxjrFS3fUMeEuY0
fNwNTARpy7u6XsZ0UXUFC5V0FtXAcZKwowGyeBHkv6HB4QcK89HSuEAc1CSeGmX2Y9uZhF1M8WdR
qAK/Hc4zlLwYhEuKXuJ4XD55sC69hdy/EOIAxMRcV0P+bJT9S9lY8oGEsddR1aoNJqPUjQlyyvvO
sx1aULTmnCq6RybNaVLFdlBQjVTq6OUV0OPqTSpLSNB0k2qqp4QUcWytsNaFuquE7QEqIGk6VXQM
tRw5rK+6yH1ufUXcQINpMScoB+xiVyrWF1m0XAMAI9S+BTXKcoDd4e0ca/jAowGVCLE9qXgUc3Q7
6uaZ9mCt9DywxvjJJgWl0e6Ek++D8T0IxSkVkATZnKSQ5jvDRaeA8Bcqzewafb23/ZqouskrcYNF
gsVoGMLKvAvoJYpBejlqLkNBsY2gbLSedcZgbF48UQGO6tR10zVrMzsVrWcviG9tr6TjTVI5jzZI
DSyWTlBcEPJgoN9K44uFo1Ef8YuebYMsjI585OSK2uBU4j8jt2cxYXT1duoH2heAmrOrsqdSx8+M
Pjr2mlXSnbrqOin7TYH2Ya4+G/b0IsOXsntXsMZ3WDtA01jxe6uoXqpdAu2hbitXYSCoigvaH3ck
0QdC7o4lyxC8xzlDzPDrOIMKiDZl+04OO60BKGQ0yKLf2OUB6cm3LZqjeQPgrJKLB9E+wS9XWcb5
o7UueKiVwgR8eW4I3fQUh7vuczq6lk4XI+rDQn7n03Wa8XaU3KKUKtFwVRZoV1I+YYbQdSFcSMVX
CqgHoR4lz01UjSyp5CFSHVeh/oop6JOAq7bPlrUPSQUcOuaNXr0Z2Yw3ZTFLbpWZ38POyWYTKPoe
14ntEcNRCHPd1iwNW98FBeAuZm3Rciuyn68Q7YlmJ2HQOBXYiHhDpXxrVLCugjuKMK+3bfBy5Zbp
IhBd9L1Vv1mCdRqyknL/OdNmgCbe7OCd4gpMgYR047CbHNwfYHKTmspcTEdTvPRBjQ1gyaVVT/1s
HwJA8fW2UutH0yfiKZdnESfXKsGjo2GsDPU0ZTWykvoIE43bqnBxpO7mXnpz7BkSaAkREtKoT0xb
D/j7XNM8YjFZTo9zjh3KlNex+EygzTrLNBfiwQ0SqLNTvwz5dZDD8QnejIIki+EcjY0L+t81VPyM
g4984Qpv2lawZ141M1aejA+PGAuAL5WROltmKJD4dOw3ZV1e4X7wUHuq2yyJYBfYN3iT7iMfptDE
enETdPQREKVNfgtbXT2cNknfM1We6zU0YxR1FEFjVjxmdfAVIu95IITzEKXD3SgxKfoaWusiTbJD
2S+ikPsJH60u+gsWLumYW0UGthsp9bFAfT+29lZFbgk7CNm4kn4Bxs0enT+yjTDvmLEtH7WGFDzf
yLb/qzGR5liJlewrv66vZpRC51RUznNVIQ0OYDrTi2UKUh2Zprx0FWxIAnT2KCX1i26P0WeSWe1j
UhnxFvVve/x1+aGJZVTwz4kOMxy0+2zAdNOSPCv/JWG1rEYlm4iJ2pcIBTJ3sKrxlt6wZeqp2fyf
XXnwl/5ktjGRlrXaX1IN5xHvKuLwWnoaf+lusqXP8b+1PPbS/eTfGqH4W1OkLP2Rv3RKcumZ8CGL
q3Hpo+S3lqqsEuVWYTGFQHFs3m0lxoKijYxcUYykh6ZunCNEdvm5sahU8QVK62xrYXuNsSF8S2zD
PugKNYMRsa9eUhGUiwHg6jWA4fLQtUp8W8JfO2EX4PbVuvtEpUVLyqw+2ybBiObSW85LlzmHstn4
wmCqjMSSHn+ELszgYFZuALx1bwSk9ne57jzJjDiZgt3aqpTPMHUcwB3BJWlhOxqodPK0f5lNdD0S
kvpxLGAKWb2P1p82J4s9zCgMLrBwqR2hCWFNuxtpAc8wEXKKErvSNtbTmNY8l/T+OUF+zsUZkEu2
Z1PcPYdT05P3MqaWN+NlC1bI7p0D8irNWmEk7hPPVlTIR4sh2AvF4lSfnMppbjIup7tmaelIDdEv
xdLmWUvDR+wvvd/4rQ/EU13wFKE5HMK5QHS8dIwsmPoz6XXpJV0aShZ9A4mXNJnd0m7KpfGclxZU
W5pRZIn5W09/ilzD32VLyzotzau+tLG/vnp/TAf+NgO0GAEy4DSlyrJ2+fffzQDJ3y4mR1XTvV8M
SIwN53mws8irS7lHTmMhugZ92qrmw69f9ifTtx9e9kPFrpgJ0pFqSvdDVQAfM6irtKTRUWrYN79+
pZ8MOb9/JesDzpWskTBNaqB1YTi8Yiva+uiyWWBZ7+h+f/OutB8bkeUkYAWF1GP5LBlzqh/e1j9P
qhCE9jFdThxudfsol1OoXc6jfDmZenMIgGNzWqHWzfZKtBxhkNe1bbKca+pAmNvfJ7B/SbvwHywI
/jN5w/+gNYKlogaTXBT/Xt5wfklfppe/Hbs6Sv/f//m/TbL8E8Lul/eXv/3vv+1eXovsJfobj4uX
/L35fuXwj9/9595Bmn+AJjZYe6F5skjO/MfeQRp/2CZDJtOyLF3q30khpP6HaajL+N2Q0Ae/zaH/
a++g/8EKg99oLQ8YFBHyr+wdlkvvnw8pixPU1CReacsUpiM09cN9MBGghCtHrR9Mv2LRrh4zZtFl
Y8KZ7Vz+4w2EzS3G49/k2GPm/ckLsztBbYUygDvkwwlDMLCo2lZvH8oQVpNFUS/lQ+QknpI2zH/p
GZShIQx5JgY7wBIY9TigiwYgQqYbazjNW4LfIdY0BzmaGxFmn+N5Ahtf7nLR38Y1BTTBjYFacpaU
l6F4RZy6neAQmIFxk6XJPby90G42TN5OmLi8JkPLOPVnx0TpiT3DI55pb+am2+JV02Pzk4Usd2VI
515tVZhiFH4rf4hfQ1niZkqvoJ8sxooXQBPdvq/te5QNHiKyT1AdHqS09nrVEk6Nky334UYHN2Y9
3hLdk6zyvsRgXaOOTq37qJ5ul1/ZtPWeUVrMJGHYM5q9Hpwe5p3ww40UpovB1B3BGClJs+lMwx07
5RCD1GiFKZnfJKdc9d+mkgYpH/JdrsTvYdgRO5sMcmsN5bPj+16pz5/RDFMkMo/dqKOyEXPvsRV6
UGVxodSveOrV4HeledVVPXaWOmHYQZ6M7iCjJ4MAYtehLE048NlJsxXPBAojmZGkZud+d+v9ZDHz
TZjz4ToVSNgAW9qSa9VZLqfvHkgVqrVu1JQaJUVDA2kcQ6PZwEjxqsi4mUgpWenmcI0q9x45ChuN
1FuSsZMUThUI/DYs78qWyKEJZe0cLcSH8THFidIW5TZUDNK/WjeefS/UeteIUD5k4mZuyy3Cvf1U
4QbIMJjmZnUp/PExgwAD+3WrxuZJN+pnbTHQDdi5gvG4OP+UReO8fDszVzGUS3Ix8KKMWnerGssF
btOCBzAaAJPANjPA8ZmuxA1jkSaWpAbRd0O/7hUwP0xhs440NM3q3G4i6cKoD3OfXFnC2HV6cOOY
2QUa9SlOx2tyda/LqrpzArqkVMGJTKB8VOx0RzyAYdpAxIY/nF0sbhMgIleJqDeWHM998IZYykVo
ewnYp2PVBoOZuJXGFaK1Gz3N9nbe4RCyT+HsH379vUKW+NdzAK2xw+GnC3azxocvlpD0OssH5mC1
6txDqL3H8+rZKcOkrn6uyftZD4S9R8QulG18btERlnVxC5ShkGwqjPE6nqptXcWnyHaAaEKMjIsV
Ho1ziSsAr93F9JV7iHZulFqncq72nW5iKUUaSUTBsa6qvTEa6H37czYS9Q30prWI7SzbJ5+TsPHh
outyi2zMjaF+kdfD3LLY+ml98MfY1ev41Q/T09CTNKeGMTub4bG2AUV3On/R6BVR5pnwY5K23ThT
sdUDDivQw8xfNn2HHIr5LyEnfPTlBZkAUqbuXMJEHkuTezjxLE4huBjrtmzOgd5fk9fsxk2PaX88
CoYMbFI2scY+whHbvGSs1moZGiv8Lh1U88K5CqtHafbXPvKnInlfMoaR1ADZsmB+v9WCtyAY3NT1
gZIZF31xiUHgMuUz96XOye8rl19/4/rHyouHBkNZnZZIaI6lfdvAfncnx9ai/4jYJ/BZn7uWIyUw
tsFEOJLMsWtO1w5eWtsPbnApX0gaI96j3AJaRA3Fx8jFUebFJxlnHjjcEtJ1gYrG3Mx6vaml3Pkm
W7AhubLBmY1F97REqLF1f6j86G25SwT3bcCxX5vE8E7O3izsq9pxfrPY/tl71FUe6jaQa93kEf3D
aSXpQ4EqzO0D6Aqo7rwm+w4sHUMC/D7+zdmofayal09Up3PQuYkkWXsfbyGl1pVy4FHK3O1gZMWG
dgVZOiGxwbGtjAffGo5Tb5xq1Hh4PFZqx4JE632S1fAC//rrNT/ez7rBXWxLm46XiTxBBT++dR34
kaUP/fAwAIacgTIQsYY0jydZlZun3maeUlJlpHKLVHmHIh0HGxxSEIVkrRNC1cENNK/iVmeIwRN1
9A9hZ52KsHoe8/wS5wFEtCUgJd8XKItFX1ywJl0io4b3HBz7yoCWLx4ypb81W95mPnVPGRp7GPOP
WEJPdWVugjh4Z/q17QPDtafurKaGC533S8NTW5jjdRPzIpRAmZ3DncL8VwUTE1urata2Pz1q/Awc
5PJTkOk3kh/AX8I5L5T7RjUh54WszLLhN1/ycsV8//xDOSZQrKIRUTVWGt8Erd/dNaWGT4y1wfBg
Kjq2bdwKqf/3r+4v9QL/WaH/b3/qv2EiiaSi/fdF/voley3eo5fv6/flv/ivSBLrDxMtiKDqMJZH
1D8qd1X8gVTHFpLvwqKA5uv6UzGElsh00AtCZacRQETyD8EQgSQ86Kjo+RZ1Kj5h/ZXCXVsq8++u
CChmi2jGgXJsmgiXvo2fvrsinKrJcG6O3Y42GT5WlXauY0GaikY8Vxx59RVDjQK3hwG8wyRJfbLT
8PG7D+snZdmiyP74R+gWQmqOHYyNPMJ/vNtzG4AwEQ/tDk/c4vNR07UCKQzvTTgRFwKcX2X/U/av
tK4pFqZ2wLXU42MmOjKPHrKEh/Sv/ySgvx/+JovmyECsZaNAZwBnfNAvOUYwwm9KwL2VVqpC37fZ
IYFwYnnThlX2PA4LzCEHlM16G4gqkQyEHURgoAd3lKKG/Q/lv1r3mrCGTaIoTbSeBnj6L4NRBV8N
zWaABsuVPRAGb6vcWkgQwzV2h5mwrqI7QQHu3oaSUn6VS8SWEMv03N611Hy3oyhEutPaoqnOup+M
/Vppded5ahT7lFr1F0nEwlcOWMIwlgvJuJHZ4AdelHKuLEClYfQm21bMQ54UEMxgi1bxLtIq+0p1
eiS2zqBpcH0SewyOWjCY2bYwxh4DIBGouKAIWe/heRBxdkhSob1bNkRvlDahw1uqmSZ5QvpZ47VZ
rVeu0xH7tAp9oGCbfnRySNwGIhDasKIirWlKhve0Wuw0+K8+BXqB7FSkoGg3WpjRDoVg7oD51qw9
Mj8rnpWSdGPXaRwcmEYzM/rglwIdR35CjiK1iLMi6ZG/xwi63tlqXZnpK5nRwgmkQphFpYAYYKH7
fkFkgzI/LvJmsbljFOI9YMFl5aag4Q1oXlgPcE+PHpD4+nXGX4l/U2vraJeAxi1Psa5lJWUegWor
TD5yz2Zwri4N0tdo7fg1IRgiHcQ1SQvTF5/oYrkFV0DydR3h30TyrEjXJ2txD2aoyE7DFMhPQz33
IOZ6YHNS0itFdm5ib6IcelzGsS2xwEpM2Gmvv9UQPK4mBc4T0oQhe5AhqIJ14yArWxtmoCbuNFrK
FTn2GbnCMcoavhg06JuchDmKSi3m8x+FeRQS6RwrriJLj71PCiNKia7CgM/OQ67iNoOxU4/a/NpV
C4cZ8IoSIQnhRZeRZoeB0xruS9K8eNeqj0nL7Kd6K3qh2i5VOXHvOH3ye04zEM+Oz+J7ZY8QINYt
l18Qe0ouW3k/l2kgTiRjkrlSM88iOKM2JyiEPYJgRCn5gEpuiCdmvkpZ+9j2RjZnWVYDJ2aYjM18
DIe1k5ohe6jUnr6iZphPIOoqjLA2HkVPBXxJP260PUINCDk6lMOCR7MzdgYPaPYsp3YyaO1H5rTT
So5IrtZaOdk1fy9ZunYIWhYAy2OZsQyIhy8c4kATSf3wOuQ0L/jO7uJOLFqyPUOX15LqdK8DmDgP
hXhrfUzglMi+FOcEQyztHbE6Nv6mYBq/WpAgcL2rgHJJbt3UzrBiEO6SyDtFK4N7KkpMF2rfu1qO
uBvIyeYDmozoMLfNJq+tc4m1nXiXlCZsvLHa/hRbmL587b4AYjopLKrgZfF3rNpYJhukWCutiFjp
qJsyLCO4qfeq09x2CRU/eKsR/ebJItK2IL6NWwJHIWlAZuBqQ6F9bSM5PtsYCQSB2LZthDsk7UXH
zKUGahVoCntCrFvWyO+JT6gaD7WFAVEH3Qom1pD3dsCG1zHw9TrQdxxK2iS3wCMWFp+y2oH/lA4s
8qlYJ1V91Ho1dY06hC6j3KpF3a2UKmCm4twU9tB4eTSxlSTUdBWP4+c6A/kc2+WNVrApCCfjqSG6
vlLTayhDEMyGNtniYQMS2ZT+usiT+ZhLeZ2LZ2NAjh5puxlSf51o6vvMNkpo9FlsQtZpARcSjzk+
RhhRR4KsmjNQRm2VDFn0qDnlg18aV06TbpQZVz1KCtptWVbgfWcaFAz4SNXDEeF9NuwNHcAXi37g
qE11g4nlwa/1G6PJD/gAXvqxPYAPKb9CCko8jfCZT746smWWkfAwJkB1HLp5hd8w3epG5nh1oN9m
HVp83WxWGLnvmgCcferb98ooWOKDgA9A19+Bb1yJghQbdfAmDXvuhnX3WtXLrwGMfteS0y2IZHpM
fLtUi1xgeQX+rNS7vTNO140y6isoOW7nODcgmp6GGDbeApnmWDnpunjUzOzOX8CkSHJZh4PzJI/Y
WGtN0r7Mc3RllvG1kLmyCac3u37XCEyqmvrsEJlEmz1tG98pTravFzApYozZjdNUz8qgHeMCwyLq
mp1T+teNIFBzpUdz/zqRBry26khfm436oGThtunzqw5T+2dMUszvSlU/EcMJPFPtQS9RzcvurCH2
ClKAIIVGtijzdrZLAOI3Ts4GEQr3Ux9UnxyyUyz7humnxVzRPJV6cEqxAiJAkbjdI69Q60Mi0DNY
8pOujiRNkqY9Q6mEE5BDs5gBOTs5UoOIfE0Fu0WV0ORbwfXUBfFhls6zNurVNsKKCmspINpEJU5n
o7APulEjLIBtyUoaW0Sbn2K/2GBgSdccYduxsB58uDRnFEsnoRfAsdXyAVg2nTtjphl1CUAejKpl
1Edb6J+uncbjbSXhN/CXK/W6DZr7vGRsl/O9sr+y/fRegTMGAuh5Vpw99vZPyGD3fQ8DMTB7E7Ot
hue8Zo5k+Ab5I6bZiZtRbS42mmYoyapS6jsOVh07sYM459Ex4zWbZw0tD8nztUZqpsizVR05W54o
4KGCvRrDgxj8x8lUgclWzU5HpX7slebBKUA2ZMhlmlHpqJAIwQHWfKnJI0d6Nx8V/rURQSACYbAw
UHneq+Z4jn21SI4ZbqVVJYx7zYpT5FHRIaCrJ8fait6hoDOsLyDv4SBT50XKIe3AhV5TWImM1mVo
ZVtYZSG0PLISCJ7JxVlMGc8kEq96okDnwasCP0IIbWpvvMFrs86yraOLmWe58ZDrROLCPfhaKUSN
T3oHepWp2oH8ri0z1WgLMvU4lepBixvAjqZyTTlmPYlk+iKGmlkSAN68V85+YNkXhg/jDs/YieM3
pz8tqzfHJvZlTP1rGIIQpet8YxnW2m7qR4TZmzkcAVcGDkD9gLOBOhSKWrfj4VWve8dYC8tHPj6B
pTTyr02TuuhZVNmfNPDt3MmQdAqdKg1TUoLluCvvo3zYa7G5kknOg0VML7FSJBcjyC7gKGLh1uXA
tWYQHBCr7xMBJDJ4A4h1suLQG7LuYBb1Y87ja63LfodD8H0ysmnbahK/rR5w08+QHrXrsnbC5xwO
aK1SzVgl8C+1FMo6m9pVk4XBSwd7jmPf2KutATe/nXE0JvZxUgMPWrQ7E4f9YIW2cTeB6aMMLZry
MR0rwFqiGhm1Au6MvygNUcirWEn9eNNmUXwz1FNYrsksQzqcBXHLMzrR9a1s0GcQ71uBKzZ6y5rg
JyvVPZNp+1NsjdgYiiQgClRt7Ou6HZSvcQUJeKc23PEEw2Dn6fRuYIAilESu8yY2xn1GxUjZgy+8
3CaqFVFvwVvC2Vk087Odl9mzbY60AboyfAqEDd2TsKhXs1XTL3k6j8yeUIWVJdbK1QDm4KQPekb0
1VRLlNK6JRdNdtlBlYsHjsaewEA+SztMXKe15EvgKFTuYINQwZqzqe+TViH+I5obprRRgnZsO+lD
CRfUQccpSdAC4tEOsY+7sw09i4+2POdWnnK/WOGS+lMvdKuubKq7JGsJTLSIcQ02lT9WLyAE1TeM
pcjfIQJFT1ogQUOYdu0k9BqZus9jJbmeeqe+jp2aaKlOY9Z8lTkkDW1QO9tiO3fteMeMx3noW0jv
68hXQQoGeiKO8PmTEZV0RkRCj68RMPoMoGbRhULPBOQ7rpOgBZxuoYpGQJgEqgXQzUZxNKp2e3GS
qaRKVkQg1k2i2DdR54+UUCypmc/4TgXqQ504MyiRctcwFK67IsRMeGj1cH6SBVPQrepryhcNfqWx
TvKwu5li0BluQxGIeozIKChROE+BoZbjmK7nWOlQqISjcsf4iFmvnp3UwoFZOcj9aGeK6ZWW0l1S
owrfudO7jrwqq/bXmVoFhIMwC35l3IayrsrMYdtOQfZltvHQraxh7LorehKTk4q4Td/D7JjAc9OG
RLgyASawq8i6RG0FXjBeN0uCNvYNOV3pHWZVd8iHif40qaWGHLuoXyvHQM+W1FOsXJexDqZY+BGy
zqqHPJ4TKi88s2W4RanRleGKeAEn2/ma6X/KBsUBpTBE+YrkIOAViaTEXg/RjJYUYmv0moSRiFy7
8FE0p3mimyt1kDQNhW8bzwNOYwyEsVMYXiK6/ox9Ic/dMAhNaKStmimbxtfAyOtx183PBtTFO5OE
TJVEqYB+pOp1lIhOaGftTkEFXrkZ5dK9GpXhXUWi22s2AnYLSw2RsNLjqt0H+hKjMtRd9aWKbDAq
SpP5n2u9R0Y34RX6Cm0cmI0RFf1nGE/sqCwA7p84oeLWU2lvHHZDquRZBnSLs9iwq7c+LfwvAR4H
1LL6wLlHwB/ZAhUZprlbKzUhXb2oCBPIhgB7QxBG1UswJQBxYCmoKM4rhydskBj5xQximuAZW/hK
6eboprb7dontG+AN4U5p+vXUmtWjEZv1sLFh/70EtZE4a8RpztEI52lcg7zGRdTNpvqJ15+JSIb0
Vf5mWPJhcsyIRJKPawuTJbAgeneZY383Q2L0ryJL7QBWpcLfF6Dt4VFpBNJMdfDXBph/fykcHqZG
IC9mOXx5378UHCQbSrnZ7GJ+xDWgwK8twdru19OfD2NSXsXQpOlYDKUsgW7lw6tgKtUEZigU9MzE
NzxEkTHCK/7Nqyy/5fvRG6/CaInqkcmXpSLh+fG9KHpilLWNDBO3Ib4Hp4MJCluou8wQix4i2od7
sjjH3+zMf/LedFpP5vsW+09dfBjzpxQLWYuOdzebtHUqUGtQi3G+DDf/MQD9yUzvZy9jYsozUR4Y
OrvcH98cSCmnGxM130Uhih9L5AtUd0xOv36Vn3yE8pskxpamZRD4/OOrIDgNbatHudnZ4bDJce/c
m77W7yfMTpfaD7UVKQbJb7aN/3q5GywmcAKY7CVUzPA/vqgDkp8HK7QhoQB7qimdcUJJzB6DbL1f
v78PAqrlQjRwHoj/z96Z7EaOZGv6VQp3zwTnoYG7aCd9dtc8hLQhJIWC8zzz6fujsm6lxJTkyAB6
0UAXUJuIDOdkdszsnP98v0XjAfgJffZ8WkibQS5OZ6FYyF71KCT/pKoV9MJKtYRLCv+YVSkp1Tuw
OWb/zycblSDSsoZu0vfwJr54N6+loGlrgaVxI45xsAutnlxIMDT298/495FCb6wpmpR8DBURyWyy
FWMvykVRYSFQhtKKtrMHz8LG5R9fROd/MjARvp05fxSPc1ITgsaG65NydCeVem9W4T8fGUQN0vK0
EKpQe6zZyKirvhgQOwC40FWyHkmtnTdJSAN9E0Sb7x/obzlzgq6hIN+BRamBDpk/UYB9nJgWfoUz
lFh2iyIArCaGHZaTpp7X14KKuINmsEy/9QeFk1tPLuqnEg5hssg4bxR2ZCCiPBHS/j5e+YaUMhRa
8jmqSbNvOYZocehMrzYsec8UxZZxi+JWN18G3XuVFM6yiVCciDRT8/QsjnJRk7HDmqJJiKA+zke5
SaRcw09kkzNdVyoQ/6MKh3onI3PZ9WElX5aVGS3lrLbovIXhZ+XxuM99Xz5XlNjYmSpHgMAoujPa
mcjYywk6ZrZY3aqAQ39iRk9DYBb0qcGJCmUXnpuWjY83C4UsGLSKGW3JauvorpeeJ10JFEKp3fxo
WSo+fd+PlL+HK8TDsixPGB0YMG+FjnezWGOnIwMHaTdpjRV8WmTWiporXpX8139O5f8Ltb//1xhG
qvzupTtP9dO/XhFT1sPZU/L63/91XQb/Ojyl0ccCIP/kzwKgKf0xzVNqbCiPCAw6i+GfzADD+gNF
H9HCUHFrfisN/rsAaP1BQKS0wO6AfyUSG/9TAdT+oEg2bU900bSYbdo/ku7NhgdNbahzqUwSHE3G
ybx5PiexKwN26ZdS2WpIgcDd1LpE7r8Kk2717q18simYDf4/r2VCQSChRlFzHh+DHrwwFm390sDK
gJKFkB7HHICJ2+bIs0NZOrG0fPZsBkx8ieCAanY+9I0eL8DUyEm5ZhWOHx079SRhbZlMAk5cahaE
3h7NMHSEKCj1p8n9cV6rAU3BMo1lS9VyrQtJqMrnxh2aG6OTJZo0gQkfJ99Bmglw2DGW37/Xzy4O
H4t6PvVTkAPTe3g3xSnGWNVQCP2SU0O6UYwJaQcRN6X3I8D8SpOqC1EOzS2OWuHL95eerd5vz20h
LqUnUZJFHvzjpWVPgn5pyP2SolRylPUk2ih5E5xYvqWp2voubE6XoU6KpREQQFoW53IfIx5ibcjq
nn4m2guztm4OZpeF6xwXjutyGlJekGJPBN8vukApNbUt18PFGKKOOhFPP3liysITlQx5KM7isz2Z
W6t12Cf0uwGZjRwBCL7d+Vl2/P69vv3M/Imn9R0CD1IQNvofX6wH/ZYiBt9UNrtxXCVSJB3GIobj
GarC8EjbS4IIq6O2toKhWuoLdqvejWTGtXTi5U/r5/xOVO6DqINWGKnwxztRvdKiA5w7sZpK35Dt
9e7UulP3QtN7L0HX+rhxytbV98//2Vtmg0NQ4pNPNJWPFzXNgjZ4iv1L0Q35uBbbh8Hy1v/8InxA
RZtwKX+/iAUXKSKL2i4psyOnnbgTxKPfGDAI93Wiv0h8JdB/fJSSGpDfRdOAUSx/T49/aNeuHp84
lXzywjjPsRtk4znJFua7IHwg9BbTt2UfRa4D1zy3sTmwTkTwT8aCwl5CU0yOdAb7rdmzGHHLgc/t
lnWF/lSSvEnQ2wTZ7cBh0NF6AJ06/u0nRuAncVyRWegkdAsSsWb2bJhV4OxUVrzBDj8aFQITtkXE
HDGJlBNx/G3fPBvtjAQQPUw6vpU+RaJ3sTQuchXoBxLmJiCvvLDSQHkyzUzF5nAs8ZiQ6LhO173U
kskXSFDFNpjV8BVzp+rcl0IXt7MIqOnWzKTIPzFeP3kPNIMhCpqQh6DzZ5NiDEFYkuTEi1SrpV3S
WelKyhpr16myf+JDfxJ/+JCc/CQLHQxhaPal61Zsq6zvhqWp43iCiJP15SYQ2p0kegd8TVCxh8Yy
yf19JLjFP42xZJIMNrsyEVYRlQml9P4jtI0rDUjBq2VnaJ49yi7KOFM9lUz623YEgDaKOMbTJD3C
f2h2ld4qcQ/O6+UIt93OoNktUE6Q9x+9bq2gRP8+2oCB4gc/jC1O8KBBSSrpUJGYqR8vCLdsHAXS
+vRmG0ptx30MzQ3XcLQHlV+7iu2bvvwzJwtLDSfqY0AUsRHQOZkbtNfqnYgTglcxGlcyBTNvJ4sN
4Lm+0JsDeDGZTFLdZi+uR4XYaUwqo6s4phq5SKIKNmsIZldd1hpaFBuYqYCrVwBYZWGAaAtWboq2
Ya2GqtE5NXWmngw0ykSfHuTQNoBY3xmhSYE+Nl3/R9LEkmzLAYuxg12i763qGIiCXUlKIy1DuP/y
LX1+vYUZmIaO2UjxkHL0Vg79C+iL2bAf00w3L4ped5XlgDFiu4Bf57+gtcBVxRwQmFA0HbJNqrYU
hWhMba6rXgqvI9NF9yzDDoJYJxhWcp22YVDh30fKLoftqGqeU5gtISInUePZqodkfVFXupfaDQX+
c7MMMIgeMbKkF1ohb2w2evEUuwAAsRYMUtGGkRleoxWlJuRqRvjk1mSiF6UbDK845YaZjbi8egXy
LdP1S9AVN4Kn0jFO6SA4hI01douEb60thakmiBMVSdlFZEYqYgbkQeqZ3Ixeti/ojM0OmpGP2L/r
5oBxKaQAHFTOMsqVotO0WqksyNXJLSCRMAe30bBwOIaWS7hkMvOjLZSWStzKrpA+6ko9Aj0MIrqs
87S0nr0MkPhWAryHS+yYBCsMF/DmJT8CBEmh5FjXUDfQLRluuISOEppXrVW04c6oZeHSFCIyrJmb
sZeC6Y6Tj0mdDplGyZ7DjqRaRIVsVk27qssioEJietYTyvsmXpd9DXFAiE3yEq1eB8KujQp8cuC3
NLWd1pILWLkdXOTEbPnwWY9xxOYlU6rsQhUbRuxwsj2UZpG6LGEHDTZubhfwOJVyJ8gFZU+Ft3mD
v1ef7WgrgLGpjFFZYyuhNucJZ2jV8TDP86huCvl9BNQeY8rY88Vl6vXyedC6waGPSTrBJGjSX+wB
hnuCnZ+uA82vHrwhhU4IRBm1Ty0j9Z/swgpvXSYm6RPFz4KXmnw7vejpUD8BRNewRZo21wt3TKga
EAEoXMPKvsbShN/o8yJEtxH6Y7gx/LpYaSg39OteEQQF0y8zHByyE66+LCfJzMXYj3j9LVQ5wwmi
Vhp1ZWl5jhVRrlU1I0Ksqsamg0XQHBHfejRmVPgbJApibG4zk85KWyQo4NUsx4VwVg/wwV8Mr0Bk
UvUWrjWW3uS3NCDo/Q/fS6vLvoU9hqhKmWKFr1DtSXIXAZ6gMdKZfL5vIXMncNlgzcWt0jQaftxA
smo8GWv3HucabEDZ2NBwQcup/GfK+v+nFf6LhfzdGvK3vMImS71/Yavr/ev6f7N//jPlsP3533/+
u3+ri5EKT6dbJKoK9RCwc/+TXKBb7g8WtakxT54OKtOh6d/ZBVn+gzZCDsRscCgByNOx7d+NgfwV
1Q+23BboPooBpvRP9MUfdyzCGyEZefF8n4g9dQI0rRX3nkYtcdxZ7JNk4R9tC//68Wkr/G6LRnUu
SQu5E/dTc4DeVHd54G1bSz6xXk8/89dq/dfPK7OfN+rBiKIKGB/9hKi3XDE4sb2Zti+f/TJv/f2N
m2Ieyg2+QXuKukuIJNhnVjiRwPjqj7ImgFV6fTdcLv78yQ8kwi8uNNvEorKD+zdyodI8SuXBUE9t
0L76rrMtU9bIoxzIqrhv6LDvZZyVBYhZ5viPDjP/efXzto9AMVsB0A8vqAe3cWvkZNy+q0pNk+Gz
Nz/fUIIsIH7lubSX1HGl4r0NkwVlmrDqjGyjRe15g6RA69n09N6GJebCKJEpQ+Um8h56SzsHektP
Kb7FRX0MkVXL4k4Hwrzo6Yj6/h4/HrH+evbZISfLNdyYMxiQ2Kn+GHDXyUO02tEvS012ktaeOEp8
MbjntVopbiUWV96wlD7SdgYs58Ss+WJkzKuZXiqgZqyY8YZ4h8/gQu9XiXkiKfLFvJn6JN7PG0wR
2FGI3HTSQJ5TlsbIHkx6MfxzsZQ3bnbiEYyvRsls5nuokQ2MvMS9przqfbUn3QK9Gfg0QBdUb8k6
FmBZZIYjZfEuE7WVJzV0H6RLCA82/WDLbsCKRcDwwXVRwaHkM8bzAsoOW04H3u8q8YRloKbI1Dq8
p3FDc7sS6wWMseR42eb0zsJ5GlVhXXqWPbnM++VdP9znTb0CVrinQpCifhYQTmutfzaQ4WswgsQh
ekU/AJvL/qzDhc8zsVnUdlkmr+IC+ahXk3At1wQeJ5CBEGNOU0XdmdA8thY1iPInuJ1FS8etShrJ
NX72uAayJ7Qx7FyY6lWIiLNWysvvh/lX42QWA9MOT1FzDMX9kF4X5SN1MoxvF9//9lsR+5MAy9r1
YaCEYVtyNGEO6cCikzFZqHWMJzgbohHjl37YDrhMe+pFoPo2GK5VnmpLZUCjDuc572kZwK/QjIUb
pfQ2Zt3sIguCNGuZI5C0GZr2xED72GPy11SfRVH8nYsmLxnPbYtbjfwDKt+iHB4prtpZ+WMcTZQz
xol38taw8sk7mfPrmJb9KAm1uFdM936gxFqZZEhL2yWZMVqTN+arFBpMLe28ptmN7aXkeLqxV4Ia
PSOIwNpj5y7eezGsIz/zFx4DvpS0fa4jKIOxH8X5Bl90G7NRzEgmhCyguXBnobRDF6sxtvxGOEgV
5vP5L4kfKSczPx1oWlTQttFgoJet5R7pqm7CGb3upDvSqS4tFTompdFrhkVwgvDl+zHyRQA0ZqkF
VzCbDkMicY+EeBFiXBm4J35Z/uqn5xFc4jySCBKfFcWz72OSxOmcvJ9f8pzSshcEWypZ91PO/I/m
sEEXi8xIdWQO5FidL/TxHp9v/khjeZEOISQl3UMbpy/TCVT1e88/5SjebZ70LFToKkVlS3Vr46ms
ZsLL97/8xQJmTDP+3S9bQdi4gPBZWvwDfXDIMm2Mo5NiIyXSif3BF8HDmC0EeeeFgdWxyNQCK/Zd
2z0pwuv3d//Vx5vFfnhDbVQNjAvaeAuUqtqJBfertzKLd3mcp2Eu8bs6YcRtmoVU0fcJcq7GMaG8
/v7mv3ovs7in45XbShUX6dyLqe+1eNHDE7qhj7mr/4lVxtta+e6rAnLN4wz9KqpsdJpjDs0VbyEB
F92sXX1/92+V+r+HKPQDH0dOG4qKWCBY24eIVsf0Ms0OonqD6K7Gyi22XFahbascyJYY8WNanUPu
y9L7QkB1jjZuBDJYSeRhi5ekfbSEa9e4D+QH9tT6sIlxcW3Y/lZ+j2mxTjMzWKYsXmXFqwLFge2P
jnIvzW6D6E4LnCqYONK+E06NYyVdYr5dG0e5WRvdhejS3PSMaFiTXqzxoZEifC9wWLzAw8Qp/Iuk
tM5gkPXhWZBBocM/VXcfc6k76EV54aXK3u2ux9a7klBAllCb2gy6mejkyV3r7goUoNbOa7bfv9JZ
OvuvzzZbYvRA1+qw6VBKkysQDHmhoPU2ung59Pgu4DmvWbbmSfQCZeBHkXcLvWPB9Pz+8p9PJsLJ
xw9KliETuh7SQV8cJxry7x3NkCV9/F1caFVfSOR+3/wyb/ITQWWC+n9yODDmcr8Bsxd8WKphn7b3
WFfZgbgVisJO/WfVG1bIyTcVAtbekxxpQLEqAm2thQVNmyButn60rfGOwvSKYtVIv8AETDU0+ehl
4w8xqM4tFeF8rF+aKSXvfFxLeHb1gb71xg0CYbxSAnwkOjtSDgl8j0DRT0zcr77BLNDXaoy2PpKG
fbeLXac7VVv/6mdnUb6Fih5B1Wf9OIvNBd0d34+YzyOYoU+XexdmykYaoyRhxLja3hh/uqa7AW1z
Qi741T3PYntQdU1ZSEyGYFymyJzDE4Hrq5uexXZJSAKX9rgB2xxMLFtgj6TnYCd+/0q+uutZVIRN
ilS+Efu99CL/jH5zVMziAqr3tIr7dNgbP9wb/fm37lSbTfdIB7XYVtypZiEbcaro996ANpvueleh
tZ/ewPhjPCtPLMhfLGjzYmLSwLGiO3nYqxbIF7oPfRX+n1ii9jpVt/ziy2mzqafSIkM7sdLvs8fG
SV9/7yXPJl7YeroYmAy28gdo7OQ35zNiog8TLykD5DrZMOxzOnPLhfXw/d1+9ZZnU04G3S90stzt
WyDkxptHASSRSoE4ceq099UlZrMPZ/fBN6W037vhdVK8tvplyOnEis6+f4IvVoU5AKARQ1/BTJP4
OXSH3qNJOO72plJBs73Q6Cv+/ipfDZXZfAxjtdP7aATDk6QrVIG1t/qtH55rn+RCbZuhAk7U3Xk3
pzKvX9ytOp+QapZ5pjgw0XGQbmBxpifW4C8i6aR2ex/+0UG6NAgyChHKRkNos7/KMGL4vVcxm46o
q126jkK+ZLSD2j8ozu/97mxG5kOopd7AK8aRBd2tpZ5YC78YeepsSgpmR9NxpA57SyUBXTuCQC/i
eFkM4dJV/81ufOn/l/eafZIi/mL2qPMJqkemRyM4m57wFqsIynVLcK22Uv3eQjMXhikawDOv6ntS
MdXEIaaWWLQXv/fiZyujh+Ivaqia7TWX0tg6q07smr8a3rPJaOoVrvUD9yxrTvcihCdWHOOLdz1v
hkAtBbHN6vq9SN5lkAYnLD0coA8hvRdCT5d5u5pybX4FJmOAMduLSwVMgbIawbfr+WaMszN1OEcs
5RQBPUeFvw5zeKZ4WHTjrZoOHMikvW/KFH5XKvBvJfdvrURdoqbH+GbYD8pa0luH1kZbjfGJT58F
8ElCJFL8fhw5ZCV6dKA/cdGP8V4V622vX1d0+lK+XEQjsETjyWgD9D60egKj0MVu48cwh+N+K9fl
sk7PBDN1hFE/xN6wtUL+unnVvINZ346St4Kha7fJReWpDOArfIkcKZGXeXkLjmihSyd2IXCMPt/I
K7Pw5INsoblL6vYuuavEvXP7Ww16rwBuOjOvM4rAufvYhcIaJdV2sOpVHZW7odIXiUjRG1VE1W0S
45i6UPdL01ax7u2tSywSF635E7UKFjdwDNAWytk6SPAOV5aUzXEV2IkRsGjq+wJ/O5DzjX6G8lM8
mfGVN2lwyFJ1M2q+jSsuUJFfuPCtvMDpigS6B5vo7iXD4qVIR1utqkUM98/oe3qaN6oEbZHmLrza
43hwOu2nn13pHcaHDy0M7gTLOc3/IbqBMwzPmfw8VSb6bhu2x1o6rwERWPBOwqukkDBr3PbyLwPT
zk5vbqMqPc+Fej/QKpi0MpQaGBoKPB0YKG92AQru6d3dAABZby8GWlm9hDcRnhmNssvhUMamAKSx
ole+uar8AiiBusGUyO4H4SqrL4b+SQL03XDYzP1sFY3RXQ+hMw7ushGcXbmnpp5BQYZHtmrwkTf4
yy65G+lh6bTuUoDVXqj8YzloKarjHK9A72gw02Ya5PoZkkiK6hsaHTBLuPRFnJmCZqmoL3Fx0AbN
CfXUVjrpPq2KRZxXTsVdtYHyrFv0Gqb9JrBoRO/aZiWOxlWmt1tcyK/6Il/Rv6Zo1dXQ1lhpWQuq
XE5nFus+uJDZviQpUEpc0wSJpsaWkmNy5hmxnWNUmGtL3x+3gngBkgUVrBPLEwA02qbcnMQtaFy6
0IR16wkLXAYTRECq66huuZXoyG47LM8NayfRmWq5PQnXZOkb+HcBoqsDfxnTSh6V/brQf9WtuwoC
a5MWdDn7ykvqNYvKiBiFoY1MZ6kDnE/j66FU1vRD2Dq+BZChz2KM6o2Lgf7ZLkKo4/f0tMLLiBPb
NJpt7WtALgxbGt0FWILYyi/N8cmT9ljeLwRsbQThaIU1jBHNRmOYqFSosGQJIIRcpc2Gg9CFUXXn
5tgdJOtK8l/xt7c9adj6ebyGB2j36o3YdTsrWpNRsqXUXWtoY7g0bbsrRf2JJg9vABIj5sKqMMc8
dgixrB6lSVosu3i8aWCw0O+ycUV1kfLF1PS+7O9FRqIU8H0K221plwWSoEIugn5hl1B+JonECL1B
6e5zFdc034aVdJ8moY1QY9UpO1Hy13Srb/3iLBLyZQM1WQqeskjZduG2CBXcKxSQnlQFknphlMBp
+tWIt2hvLsOIxmeoRd5rq+BxNtxI1U5IA6cgT4R5uKO1uq0o0VYRr7RxWyXImtJXWe3BIz5WWbLy
O9Ln4U0yXFUiBEcKPnwMvHH2cnUwUPaNjcU4tuh8je6FpLwIBQXBlryJO/PS06zr1sDi4pgE+KsE
O/D6St6v0AEf6aJdGNUPIY4WTYR/cADpNC8CO2Rr1Vtw5iJdWMd+tIzrH+DQF3mTbeSSdJTyOoSY
0Ym5k+BSmWtPBQ6sdX9XQ5cXA2NR+JeReVbju1QwUOm8hNy/zfXarlsk2eO5xBImBfekIe06fEJj
uYHqCu6h3MA4IzsHZyoO8dduaa9m0m3l5lxPLrOIYdzjrVFXtmhhmXB0jauwr4yFTzxq61tTwglN
NzIHWPgrrbc7z79OmiuVuTQtiJ2GmZpxD9mCEJliEYJPbRMu6xZnCCs56t6j6WEYxoCrMyAF9ELA
NAEVyBQVzbtQVJksYIXwJ9YL8TaBVYwf2kZE8URbpPWYCEREv6d8Fve6o+MZAQGDQlGZPZStvm3F
g+ud+ZKFI08Z2qJv7HWcPoJ93T5L5TGIj7L4YHb9KsxYlfvS8apyY/QdxCWW/Z9DXWwr2CxReGVF
6nJw0yMnAFvlu+X5TRldI/VylKkp3oLxUveLxk02kmEdS/nY0qptUCjElNxMFzSNO62Xg/XaariC
FMZtbT6SW3LCoHUK/U5L4IFdt+EDfYNgYrHCYdPRpM9GHi5GPGfkyrgsw4u8kne+dx2Wd+jFmFHr
zuXXtDg4etFw0aH2Qs0VdcauyYnAFH9wlrRxoMYMUKPIEVbLsTB3+MLZeDsUdlKFyya8crN636ZU
cfCV1etsUeBKrLMz4TClW9YDnqbIzy4Kv9wpnn/jjdfchkOnNSKn9llp3UMpXgrqbResa3LCmBnh
/7JFNGa45IStY4TlRl6rsEtYyQfjpclYcdrXTE+fgiFegfw91IbEpZi/BR5K0rb3c4IEfk4Cg5V6
IVwFCryFschSwRGCnq1wx0btSmvEE3v6Gbj0PwlZsH0fTjh+iMTcza1ubw1ndSU5QLnsCi5yWvxS
u3CdsrXCNW8RlKkTsfjn9JbXigR65a29AEDxL4ACV5HL4uZeAxzB6YgW/Fx2MqYnvcK2gDNd0y7o
b2STiOOXL2zKJlt0OSIG99qilO2n2UqvJZo46xNPRcfmF1uu2WNltd9Eud+S6W1tiCMXVrgP1eLS
l5tNhZFLQDBu6CDtlHWRjwdTeijNnx5RTY4RMkKR88earPpg56ji+lDbFOZ5rJDTBxPVjVS4hSVI
tX04uW9dhjnYVt9a6hHgPW+lh/IeH4+Fl7NBbVynhmAiGzlggZtIuqyjHDIWZfZMoYdgcDir/kxc
EhzRuEIY2JgUDQY4X+xDRtwytpTuF0F9oemQSoYC9stti5+cEazM0D3G/osgXeKOtOv0q5B1KuzS
JXCJrdkYxxBuEo7b8Jw63YEt5wAHWVKwXAhptdNBMCySItimzaqsRKezclw/lz7hYCwfx2JfISPI
RCx7jOxepELokkpEXrenZAon8KomcA2GjPEZnOqjpZ2VpVMHl3I2bsQQq/DGrvALcj2MW7AsV2SI
KpREZH/n5uCFt3IHNAoBwkg4o03HVujpMtXJFz5fquZ5SlAWC8yW64wobu3o18+VJ7W56hL44eqa
LCzGMlsvuMw1fDPGvVVaqyBiA2quBR0spCIegvhsFB5ZMha52TkKO6e8vRogw3jeSnSPI4tnWVyb
o+l48loA3HFlVMcC5zN3qrWgEBsv5fTGkC60qFwCXMHyib1vc2yMH5Ww0uNtT1jT2S5rWIlZVg32
3F1GfHfQf6a8nyyCvOra7e5E8dL3nttyH4T3bgHZirGQMP4U7Sz3nq3y3tf44RAcGn5n4MPMkoBr
2jUBF4txat3mBZCTbU8tG5p6sGzwTSgT8aaPL7MucQzgs0LoLc1E3gIlXpk6xuKCvIysvTzuzahc
5Tk4WVk+1Jm/TTn9uOCCMvzkFymfxxooFxR3WfWYuNdVcCsl1o62mTWy7xu3b34IYr6PmdKZ8TLq
/WXb9viDPcjYP4FkYUODrUR2o9ZECORonp/t8CvcKAEvALJbIHjXmPzi3FmftSKLwHCJxdfeUpCY
uWcgYoB57bLiyZWuWjlblDgQWoYLk/1WoxMuCeh/FaODmt+28brpf4TR4GQNLm4VgBjsI7Vw1akE
Rkk5pkxFJb+U+pCS9iUOHwB5sXplsj9J4VXD9kLk61u3PjQs/7Lunkp3r8TngXxBuoTt/lIe80U9
HjX1ELT92jQxKZc2qBMG1o9EfQxxc+ytO9V8lXwOmgGWqG12ZajebWqEdhAv4YfU9ZmmOY2Ldhm/
GTfi/InLSrTmD6W42BQDxnvSi4sq2OzZBsi41JfqRvXXQ1fssc6QKGLGdDWYFdLg7MDqvqTyu6Np
eNW21S19B3sxmwzE/Zozs+5uMAhaALf7gTzfQeHsyKK/VuHz0beO8ReIs1pd0W+29BCQVSqcoAYk
dGqede6KIpid9bGT6ODYMJ7PaLrtcIUMp6M4dBoBu6lGv9BAi/suBJxl2bHwmqu6t6jNEcY9THF0
+hYhC8EBLDgDdNNmLpVx8OpXvsxY9XrHRI1tVPhkHeQMxVBoK/GwYwm2I5cdeRc66C2u8lHigM/3
tAYIU5uq3U6LEBrhX5gbbUL6D8ayxFG2skf1eiCFkJBtElr/MMae4xfDrhy3QZNwQNz0/a4KzXND
BRPuBkdF0dg716uuqJe+tw41umWq5MqF8oRbIRjH5sxVFYyK1PXgZw4bCLstsZFTTSyoxX0VMx6J
SKbBT2gPgj7tKwhQ1ZVX4xxYPraluzKSra/diNV5PriHITWuY+CskpmfN5ge/FZeaU52yLAMiAuT
nNgA+c4qbb98/f6HpakS8kmFW5mlCjup1WnSKfq92dS3BLMzN9DgPLIPVbALG/i27P/hANFe8Vq4
mJ1htCnIwX4UpPOoN7eQpe5AioWWd2a5v76/qenan93TLM1YjlZRB6k+MD/VRcQmqIoSu8sz5/uf
n4HF/7PjmQPF1chs2yKmpAeBD1ajeNt5Oyhcdtj9CoRrr5EozG+lDruxetexJjZDSAf+WYEZ9Ik7
mPI+nz2hzJ+/KyqOwZiBA+F7YgK7GstwA8dtgZJ/CZh353YobgYT++bzHu4bpndrjI8XCW5RVnqo
830m7XpIG6Ys/l6uf7JweX87fuiJQURhfO8La6m7HYMT+UVW1y8edJa4NPS0qivWq32Fm1QxIAlM
OcTpG6QR1xyecX5I92yAHDhbdkrVPw1eivgcR1FHHKvrjBUFby2nKGFzBsw7FcCc+zLGKcffyzZ/
UHDT0/RmpY7qzs/bpS88AH91MsU8t7IfXQ6IyAvwNL0rRsPuMKnDAryqDlDOU4wH2+HF8mJHqs/L
MLSTlJwNiebCvVDMHZQYLgtrUj/o/rYo7iMRQqcMDqfmHmiIIbpX2egU+GwbuKD0N7H7zLaqbleV
KDqoQJrEYPMoL0qhvvcJlJDu+H8yZRJsF6NmxcQysQGbEj9FPpvFiJ6PLIJt1qx03zzWer8V1ENX
HVMqw2Z8sMSlijvKaG7ICfjZtgJAq5EilMlD9EqyAfm7iDgWZLWxkKStihcimOBxgav8bVhnTtn4
W8MyHTd9MBS27cE2KnY5KbYqYN/5NPa/0szb58I5Y2srcIJqaA6SlbXWHSyaTrJExwZYOEyszDII
WI3Zt7OqdlLIXEkcrw/tFsBb5a3dladJUxcenxpJav8QqvIxzX4pWbGBfotd8kWQxDjSYgczPkQd
mx+93HS6BLAY176AFUfqFlV600ZHOTom4z7LbgHjWcOzkkhL+j2ujPrV8l/oLnTyLli4dBz32Krn
DLISqmGfboT8qjZyZwQgSlvQphaAlZkPBj6/sntmqvUhwSlU8jwO8nDwUNS0eI2MxbDq6godYL/q
MpcEUnyA5WtTMWBnEz/g2zE5Miyb/AdExkWDD3to4khII1qvolSUzvzxWLN7LAfvVhMQNZZ7K301
8K3ItAR/xmI5GC1sNetM9ZVd7SnPgUIGAuGGJb4KrbJxUdEalebUGINI7X2YHYe2sZt8ZQXaOk3U
CwC+J+og00Hokxg0BwMUUdgyZNyOXUdL1vC693xHoD9fhdwDjvpEaPkilk+tHu9DS5VbqWw1XKWO
bsHOMGIPlp8sv4+jX5zx3vSO78KoNaYcUthJYa+4Cb1u0WHC+3u/PCtCGZ4UqGR2u31fHZv2mhXg
xA9/UXF56wN4d8u6pWTYbJMpB1DIFngESfwL57yFn4qnlrcvig3yLJprsBCraNT4sCFeoLQUhqZO
umwXZpkThLe+uB5SkzgDAU41TwgivvrMszifjpJoDNNjlf6TYkw7w4DkVPZ7L+1t8/LupZnAcTAD
4DuDS1q4+b7HCdfURkftfn7/ud8G/SeT4Q3l8+4KoVuXaqQprID6MEXqbVAGZ1GuPkseSfp86vmk
Dw1lf9tzvI3PEvcHFpPrBioPfdjEq9JpchwKvGET5ZxoxewZDgL0dLo4dexYWppPw3iPXceJr/z2
NT+543nLrqgPnujmPaVGucSdl7KCnh26+DryH7r8h9fXa8X1Hsa0oWzWORbOsYYh4HOPvXqHqisH
vV1pHd3gIiWlp1R4Cc36xLL/1bScVbsqN5y6YE1yiegOWUQG8oPffydtmn+fPPWc41RwDpYalZFQ
p+FFog3rIvGWVt1tZX1YZ2mA61G+qECN9zLZg8D8EaTZnZUabGvILKYbM+zsUH+U6GAJM2VHtWnh
+suIAJ4Zz2h4F6Q2CyDbU1pTkthmZIEthumio/HZq/DjEYGDu9GmMuul4j9E7hOsPKyYm00+RHfZ
0G8iGhDj4EKhmJ/CcGysR9fFs8dapxAy8rF/Vnv1ClIpWQLlxFv5IqbMzVPo8fC9YmDySXFGEgQv
Lmi5hQJH3PtdcfZsfmd6p/8fzs5rx3EmW7NPRIDe3IqkbEqp9OaGqMqqpPeeT3+Was4MqvinUhg1
0I1udHdkKBh272+vb8r9UdwFlZNBU9YuTGP1683qD4Ho7/OhtEpK/LtB3BUSoNuowoqqcfUxYfAs
rhA8w8K3ioGXK8CDm1ry7ChXH/umAcXr26FQOxLCSCzT+UTxuuvCpVVr21BNHdbF0vdgBk/lSkh7
uyTeFVQ6D8VjTcyuMw4ySKs6/YExkyuMm5NNT1NsQuYT4Hn/RfWj9fez9uv18B9kiNAZQzp6BhVI
FdDGcllZwpUtz4KcejHW3MXSU0XgfTTeKPklu5GvLweWfppqf+2HReAlcEH1aZeyYfR9vBS7wA30
u8EzgTFfOqrODczscgAreRJkL6YuIVgJ8qZSH74f8HO9P/29v3rfAlBG3k61TRxie+7fTNHLNH6O
5CPj9JIu9FzfZzcEFTMqLYy8aZf4H62088rswlF6rmH5384XGEL3ckrgqQrcEy38/w+K+n9fvfhi
/ttuPwQg6jwigjokd13qnTELbgX/gk7qXK9nGwRQiapWwJ7v0oY4WLdU8v9luJ3VA319tbDmGk4/
RiQlxhaPAMKTtbBQPTIisGOvmipzJSdMJ1+txorKOvAORvw4iMeARzdhrIV86XZx7hfMVmk4Kmlr
DKe/Ua2JbBox0ctGv/ADzgz8XNIZ5kkFvYCViiVHyRq9VFB7rt3Z2gymLm3MlHbbH0lkq9dph7F/
/XcWFo0phICcpx1OSUgrvMn5/jue6+5sOUJM8YcqobsN0rReeqgvqdXPfbzZchRk4AbtqWHfv+3E
OywjA+WqqB6IyH/HAuoEkKqesciKjdA5KGiuG4vZWpStOoJ5RpctiginNXnoq9qdKzd9XA/8pjj1
N1ihTmnd65qdXRfBEtZVWdJsHO5xy+im1XXtzpZdjCKtr2raTf27QXkv+9/XtTs7G8nfhR7ZYXZ+
48cQ7wNQ/Nc1PFtyIsE/FUg3OZvBgSkUxFcOxGzNgReZvKRTp52qP8jTQ3OpWvQ0kP+9jAOD/nf+
BmFPtLthIKLiTo+buxYfmaH3HajwmyEzrhyV2QL0m8ADOc1fCUQME4VtPvjXbZ1/7qR/XROKri67
qUZvOAVuM25IHVz3HWfrLw1CcPKxwoRO1rlmR9Z1C2Wu1myFImpLlXZHKvRanFKuu0XO1YnKJAH3
idkv+nSbqUvvUoXemT35T1nTX+PbN6kEVcgadthFani/ChdmxNc5CyCy/847zONyCEqMw2T96KtP
FbLPiDOAgvDLqh5Vv1ySL7/qU87TI7FUSV5XGRNFqdRtt49S9vP7hk9r+ou1o8zWZFr2hYGJzoSZ
CMAaUVzJCJ4Lbfl96+dGfrYy49SzEtHnroeMwJZOpkDv1zU8W4wRTLQiMxj6jqCDsfbaKzs8Owob
vKczbzC5nBrmYgKEdG2HZ2txVGRd4iLD3lcclXTTtrurBmIefqkU+NlGwPfLgl0Ccy4gtfl9y2dm
xtw5vlL9WrFOu4dFtuPkxtLKx8y/tJvO4NT/7xkwl/uIhtz75ukCJkXv9Rgc8RK3g3Y5dhlZA8O1
tKeTnVIZ17YvZLjCktOX7hNpNapLbHhtaRTXYehf+K3S6TN8sQzmQegQQiOpBnpTd4btoV9TC4SX
0rZtVGjYqPyiEBHdPRyo6/b8eTy6y0P+QppQzpcER0zpbqsLm/65zzZb0ENXaUhK+SVGu4rAkeXe
bRBdkjOda3y2npsaTkx7mm0or+wyiZem+IDE48JXOBNLtOZB6QRDgaquqF6V0cMLCDxQoSwzjFuC
/N2rQ0cg8+njoy2P7Q7SMD55OIAr6MRVHA8LY6HJ8jKXwsNJpJagdYsNcduM3YXundnM5vHsSZeo
fuhZwoFYEhLaDKQRv19q51qebQ7DZJQJlxV2ndGW8k1mXNjNznyuebxanXKvbmPaDcnU5uVCJags
BuOF8fizVL9YNPNgNVKkMdNPe1pfg0rESCwe4arh94Nk0pCn1RApn1b0InaWG3U/M+NRlcni8Zky
3cnKXwmI3E5djgWW0qmL7w72WfGqkHX0xBoulWhn62dNuP9+jE+H8lednd3Ccc3CKa+nqrEgGhqH
d3VfLFKpsVXpUvjzzFechz9hq7RlrYhkgdQc3fjn2Fy3x//RD/x1f0k0rQhCkZJUEZAOD5Mrn9bS
bKuYJDy6xoKoHQZEJz/hxahfqiE9NxazjSJMigEFFKM95jsttrPuwlc8167875VLwYywOpVC7xpD
B+PTAy28MpAmzY7+MklxlCDmvtNRzpF1fvl+3p3r8WxtW50q1Dr4xN1UO/LRr9yrmhVPd9K/5oQA
YAkALMqNHgeuw9XNzt7AVhSjVceibNc9TmH3s0jqj+/7e2YrEmfLr9AKv6kaqEZdtY6EtwGXKk9J
rns4iKc1/9dgtEiHtYCk605AI4yB4nWXzDnhtxu5GlMMg3Q3xBxsUV7Z29myG7zG5/PRrHKjIeS/
7gwRZyuuF4WwqNRTuWJwxEz9PRHwZr7w7c7cjsTZqqt05X9XnVfnyAHeLI5mDflf7i11SnoQBfm1
fyciTRUqbaHlwHmxEgnM3zWSyyYv3Nh7EIRimec7y7xj4tojCQ75Ma5edAREYwPeNxoXY454cyo3
A0DzLProK2GjSeMaja3W3jf9VjfXhbXxSBAuiDRCuj9p0NQ/qghRR1CMseskUqqGhjmQKGp7qsTX
70fgzCIWZ3tDgyUU3mKUllMBVOu2Vznftyudvs4Xp5I42x0MKwxLEqjDzgdipxsPfuCDjhWXaf/q
CVic/kqS30L6UPYvWvfuXxR+ff17qOf/d8EEg9h4GWbfOxjOGCKo4wWVxbl2Z9tHHPYitsQCEYcf
XY5f0er7YTrX7GzzwIcn9j3t1OwnLsrUWHzf7NdXAnPutsGJJ43Yv3EHj150LnPJdK/rH15/HUmL
x8y/o6xQxYhvFN3OvWdFX4TqVYoZLE7+bVdXi0yXK0riJaoZO3zJO0hlanSvZW9deukyfm7MZ/uJ
lTQKN3CCgNjSoq32Cuf7Qf/6IIC8+m/nS0Osu0o9fct0BQx8EWUWCOpLyaVzvZ4t1Hg0Wyp16XUO
LS3f4Nf5fa//aDL/u1CpC/y327iMAXBsWi533o3kK3fyuPVxW6eqTQyeAsiHE7WwYqctYUEdQ4pF
BekgWQKujsEiqsu1FlRrTR23GYlLxY/dEpWGmBt3EgV4gsArpaC05ndbrCtcxqEaZ1Jt9ySAJh9Z
NF7T3/8MLAHo7xe/Yw4QVTupM2WFV31a6w4YdzRkqmOSc+7LX5En2TnxJTDSpIdTm7JRN0V1Pg0B
JTebDtUZNlKbgdt+XR26oof/mDmm2i4FPVnHHOyV7iLIh5zng4TEzRxOYiFnN3p2M2hIu3M27Dhx
LelpUH8p1H9G8atRCA+q1C01Ob3N459i82y0sluj2Ql8baEL+lLJsKaGwz2qH0V4EwQC+Dh92eTH
IHhJIqo1yr3UTc5ANYqpUU7KmpjuOoxjayqpcgvHdVSApvmkFKlTDT+SpLU78S1BIF6joggqkTdl
ZQvUZwxGbZumQCnv06QdjVy2vdhYaVR/ZSaEoMRFo+udFLHUaceidtDNZ1O5iSk/GMdTAYPlGv1K
oGQiiMSjGek25sVuJUuIFj+pqwNw/a408bFWcC8t6+v2XGO2oCbV8/NSO2VZFJsMWZdfmiunNfPF
VPlTRP7XrYqksom9J3dtKu1y88b8ld9QBWmiBJ6WhbT2442XX1heZ2alMVtdoeZjEKrxkvSSLd4G
wMhWenkxM3k6Jr74IXPYVicJbW6Z/BBRoMit+mFwzRg/E+WmSB6TfGO1G0+5axLftoyP2n8AWLRN
6gchXp5s2ssAKb6Oy3FJzZO659G0NpPyQWzbdQCoDAWNbUKG8cz7ys+fgwpHgQSndX2ZypItgy8W
LEwg4hXAxx6WZeuik4UE2TsqhYTRc2jcZf6qMVYC4q7vF/mZPXDOAGtUY/BGQWRCUPPgCWTB765r
eHYMewmlqr3AOKaWHY7Hqnv8vt0zX3/OHp4CXQrLU2DFrG+iCke6tTBc4KydLjRffPq56Qss5lIb
U47KLkY4Ff8qcUqGr7/IgmjZsWOPerntzUtuTGcuFHN2sKfE+dh70F9i76jVlKfuVb1eNN2FH3Ou
+dP4/bUgTQk6WpdzBnkhtU9C6Bbje03VvI7c+fsvcWalzDnCdduJcXu6sYjZDpeXhWVuvHrL1NXj
C7/hzOQ0Z9cKOWsE6mA4oHmqKe0y6d3ve36u3dkuKCUhVZEw+XexthyCZdpc2AXPtTu7UPSK3GJo
RsQTrMGAT7124RF47lvOdrysKCopqyhIIKDqGFVGJWdKadSxJY524WOemftzrm0ltJ1qntKtffmc
lO+qcKjifqGINXkefwEbCrrvpYvFmWGaQ2NzPW6FLCJENTSZLbfmCqHZdbvO3L2yHUvgIAHwQYrC
/HAXXco2npnrf1g0f60mKU6UMThlBcOm3sO+2+RoLMtWYnSSrSiozvcTUznNwC+2IGO2avU8bLpE
ZnczlJsMIueg3Fi4i07icaKEbkzyVWH9xIpNQHJvQimgSJcaLq1DRl5OaKazRTMuvUpaiFPp9EK4
qiDcDMX0WJRPmdqsphASSfY7TveCCS0nhNNGjZpuLr/v/5koLzai/+46gz5kilmxsrLmNRnrRUkh
c0ShgpV2LgTIKEXfqcuLnCRDWdwV3i0oR8P8WRUVwBaKmVIQv1PsyHG5m4irCZi6d9GygexD/aMU
P6ejkxqXduAzR4kx216GQTArqyHhqMZO3zjdSomuCsLiBvnvMJhYVwnt6ZDyMS7EcSWq2gvr9Mza
0WcTxGswoQjK0wQxP7L8KPRv33856QxvGRfNf/s8NWLQThYP3IpkiQwhxa/u4/49lW6rjDjZ6L/7
ZASS4v1OW1St5hjqNimeJf9doSK0lSO7JNhhTOJKlUPbHz97iCFi9Jqc1OY1BSLxm0RdcJK4dbmK
/AxGarTojc6WG83tDHWhU0k1+FDch/G3J9wk1S6IbsT0Xir2Wrorsr047RNt14y/G8xp1aUkvOnx
QzgdhZpioKR5rEVQz6Iw7k3JvzcqSmvMSnqJ1Zj33Zbq37G/9ePI0cz3prqpdMeHXZJQ/elRBD8V
tZtOn0Zzr1Iq1QT7SYcepfJAUcFLQ2lRDAfbOyga9T5oTrXtj8b4GBZHuX8s+/upbZ3WP4qn4t2b
0tuIwiHO1n56U5S3Y/kQqTtd2U6h6QSTD51nF1H9bPW3sewTPX6K1V2h/KqpV9KlbTh6qzA6+QP9
SpreFVXj1izrlxGHgUB/CfrOroU7uq62v77/8udm1GwVdL7Sl7nIRQ2Ke9QcQuHKNTA7ZNVUt9J8
oN1ehvy+ny5txX9yyl/skXNNaAl5PfCDgYZFb0laFOyERbnvnU/BZ6A9JTA+4tfo5c1batONYLwJ
2ocXT4vJ3Fjmix7+1ob0vqiSO01Ya128DowHKaqWGq/T3MfN4jphFL5u/64nzKHwQZRQYXjQMTRj
J/oXluopPvbF759rS0s0+FEEhn43JRq5dmqJV93wpAzbTnRwubxuo5lrTEOk+G1VN9zfS/LnDu+T
q6bbHBhq6lmmGsVJKRDfUGyXdM737Wqncf1qWGZ7bpxQI/5HYIOX4aKKMtcyfgTdUuZIyQSM1aR7
DDYV44PK6yIka1O3Tp9v02xcVieIDGxA2M6GQnKy8/Al/FmNB0IaCRi3phSxEHDU7CDUBwVfKclt
5GAheokbyp+yFa2z9LcA7KDNskNReYtE2sYD8AlzAkzWLabiqa5uE89t2r3h32oKBfeQ9rQrv9Ts
SLB0YZRSjzd9Wd5ja4rx45UNz06EqBvgJvrMYEl29Y82vHBJOLPh/CmT+esuhYegIqSnGIQoVItA
fwVbd+Xcmm05o5kUQit4JEs+BF86DEZ1QfR65qYwF71meLOKfT2i+DDzRcZLOdAfu+GStemfQqCv
pu5sqwiyQBEDTeUpKJRQGIyd2uNckIArrJtm6Su/TRKYsIFq++Rhl8YJ1xURnmAZAZCSOZqFdyML
f1uCeN3ePRfNTkjXU4ocxl2qN7+UlwCk2Per9My3nyNP/d6LVU3qJ5TrC8NzwE9c1+4s2uCbclgo
Fe22XGcDJ/h9XbOzPSUUSFdFMfoYWX+pxO2VomRzbhOeK6leCjndpT55wOXtYu7jzCY4h512YtQW
wQl402CfZxiU6OpPJkyNIruJjW7hd5/ZyMOicaIS4mBwRyDTBlu6MAHPmR9BpOGhM2KuI1POThVK
8lqM3UMP06WBes4p46XYZ0irwZQWYpOv65P73+skH6b86JerJFm30mrqeK03t339qvji5roPMbuk
RHIiKmXBgKnvSrEtL1mpn5uOsw2jHocIrAHDJcS3frcS6wvr58xzcS7SDTolkhpJIY+v3vbaiM9j
TnwkiEjrmAHXyytX02zf8HtlbHG+YFuCRtCB+6iNx6vGe67azetJwyb1tJ6GdVtjdXDdDj1X7Qq5
50/QvDlSxJv2tb9U73BmvOei3UFRWn8yOtTt1aOOkU6WkyN9an03rx+uG5DZTqDkcqGLfktssEn3
bU0Itr1wnTtztszVulo5Ygwt03ddeQNaCr3gpjKt647wuWJX0TIV91gan0DK4L5wCcB2rtOz9SgX
qt+UIXdQLXrTrc+EdEplBO51Yz1blbgAaEMvM0lKrI88W73U6TOrfU4MMUTuzUaO6qFZAo7MitV1
3Z2tQiiQiai3dNfwYHzeqP51uZq5WncSqsoqMbfd8TBUALqU1/V3rtU1IW6q+M2y6UmOXIMjvCAm
PTO8c5HuaFDYqRhwpL2Vd+yerhrc/2pttUqcdBrtbir3krveuZ6eZvVfN9DeUq0pUf9PTwn7fN/T
P3HvL25xc7CDV2e8ASR4171W2FFsojBJ9Z+91Nq5Wm+TtLYzb9fo0jICGh3LlOdDlPIynyzisVBF
kMF6Dn37oER3QMvtLNuX2XNavCaqv+4z3wmBB4R+/4FYzi1xZDMSfM681taaerITRd7W+Itp4ZMZ
Qjfd5tVG6w6KTAjlNpe7VVto4JNfkq7cpHBUh+gNhYidiZOyiQMN+aueSLZIaYw9iMZC8IuNF6eb
Lq+3QQChcxiLfd0cehj1lNw33v0wEFDBqmNdJ/JKroGbSZSvLzQMowlcOoUXHqc+34WCS5H3WuZE
gRDYL9R02lh5v7GsbIWZ9Amqu8x669HCYge4sa+vcyW57rA5ucP+/ZlzfwoNr89JFcWOly+KS0T5
M5vfXD1VisxySGSn+oqbWn7V4Zk14pWihLl8yvLbsMgUVmeh/WrlhzF9/H56nuv0LDdRF7EYNclE
dcW47EzJVdvXikn1feNnFtRcmVSnVT9qss8xQx1j5ITqhcTH153GRfffL1ilY1V0EiMddCtu4os0
XZ5uUd93+o/W9r8LFozQrPUwqRrcSjlnBmExKRIAG4ud9rkK8sWUdXbVwjyWfCdNZQiXn4L+WqB7
jWtvpXbdnapeMhX8evQM63Sr+Ws7ikxM1SOdjV40X4X8Ob3uzgLz+d92QRtC0kXtsJOL59q8VS5h
PL7uLwqQf9uV2npIo57tU1n6T+PP77/GuUZnh34uWqISWCFJoaW/Hy/Mn9Mv/e8XNucqfBWST9l2
wYgJkuWoxLSnBoWMoKP9u7Drn77RV39hdvhrACfLvqQ0Q/H0ZYbnKGwfJ+G2H9aPyfh61djMpfkh
slJ1iBjwZFPur8xRzAX5sQQ/MD5pQAE9PJX807/uqjzHnQjgjXSVODzo2sZNlfsTSPj7cfh6OzDn
ovmy7atBpAJ511SbdlBJISHLjy6VKJyZgXPlPPo+eZBa+p3ViHIeRKrQruv26Q/+tb5lYxoxU2B3
jIz3UpjuzKRd4DCbXhiVc/2eLcfUK+s+C5kd5XRbjwcwKt93+7TJfjG1pdmKFMZ8iAWPXCr2YRBP
yXVWWNZTRZN6sS3Ai6vk0K0u1X+fUbeac0m93+aT3tVkhZVgNRWW0+TvA5E2TYTRmdQrNe1sfNvx
uSgJypKVaY+x53z/S8+N4GwRAyHqe7wKx118T8rmws7wp7Lzi/Gbq+6rCJGZVbD5ZKa/C1q3ifNF
a2q3GRF1LwFtP1brDIZrwd1pxMFAFAUi1ZtCRXWSZasRL4tUeqMFu89WsfmcirdTvo196pW758hs
Nz5VKR4KQk/qfvbdj7h+iOu1OG3asoOUatqV9QuvQvf7MfpT6PHVz5mdllGqjJmCVRP4R2I9WzB9
i7xI3R6/YbHNdqhw1HgzxrdUL6Q1ngjSXSjff/+3z2yy83qAKNAoeY54babBvvVB5+EAIL8k1q43
r8yrzqsCRs3UG+YBkpDn6T5eft/vM/NqXhNQVVGdJIo57JKYb2m4HcDM71uW+ceXy9OYC4bVHs1N
kkORNvEAaFpbzn/q/Y0vvpr1R4+6MFXWfncbF5adGT+6ABZyBJF6XHhiZbexsei6dYCnTDFgDPzS
Gy+mvu2lV2bsQkyFlSnlTi1Qy4jHjiUeJVwUlI3C/6U9Zh6KemwClGo15e1KQOCX62vNwNgR5+Em
2Fr8M9HvB9XbFlaxk6oPw+oWIWYcOrhHb4C1ov7OtXojG48CuNkc/0dfPRBid03NXA1isZIBuio5
MNN8vJ8G2QE/3njHXsoIPerQID1HFDy7EtYenN5EL6j/Nhetku1zq3T8vnZJOduUyjtVdJ8SmEin
wh6wCu78/j4oxKUmPGfF78KQSGjzn6xVbxl2YgJE9h4yf+slkKBBBw/KcZpuEDYDlnd01qkh7PN8
26n43PUKkO/PUbiRA2xQpLUa+ctKBUPo9Ys8z93S+y32P/rBXKgGmk8pApmnrvUOJ4+2dwXxYGGM
0EduVebrWPIpqMIboIDv243iZpjq1SjiHy787tPhOLLrltlnKW7jpl4r5js2Fgs/zAnhLjVyaZH8
khY7q/+N2WYdPss55gkpZGi8V0fhMJjdqo6059q7j9HwV1V6jxtRMLKALVLZfg85bHL6WHe09rPP
CydrCmoW5ZWoQaCHSKYcSrCn0PVhio1LybeWiS86mlHZCruR4FV2A0kcMmkc7dVCWsn472BrY0tD
4ZghyDvjgagZESNcAsyVNzZ2G+KlQZ5OlndVFS+6+LdRhgd1Ap9FNWevHCbsxs1as9FiLhTrRzKs
0B87faWvpkBaGBi6cJCiBgECX1qu6kbqgyYfa+vRHx676KZLjt24HPiPzenfa8LJu90uS2zcn4r4
wL9m/Gv3aK1aPBaWZE4ry7VjAGvEzdMedxJjVcsVTGo61x06dChw0hv9kFa7Un5txhJVDRtx9mnK
b3X8odTvprnqvLfRe5Paz4T/zpBWMT7ToZHaSSLsMeuIkr03vXvyOtLQCae23x2H5LZIDnKCQcoI
tL6yJfx5MYqxRMfr92m6r0K3F++tUFzoVLKUwsFDSxEFhSuOt8Rxlr4Aotv0nTp97UC+tSaVUtwu
qvc0ApJf7b1kxBV8WIoyhngl4gqKXgLBWpv49qTqLYJguxEOWrfvT9YjDbZBlFSnP0ztMRtzx8Dm
dqzaR8h4jkxMAkvqPfckFz+k1KfDNRBrLI/ilynfaA3Ab3/X5rKj+yV+S9sq6xYqk/SE0xvYdQTJ
W1inxGy5lNmIDGr9Iti0aowkmyHvIzxWagy5ZAQm02Cbcu2UJkTAeBGypoKk3VvhUVNvDWyBTHTZ
DoJ0cmJSG8BO+GFUd5I83PiqfD8kqFAUdSHEzxFx1QmlU0Zul3e6mT3ETbi2KsEBH+HWoZsJ5IdR
4SbtfVr8qob4qJvaNkryhadEK0W590x8ZOJqkWO7KJIgGWoFpTm48lTjPQo+sX+0rBFIoeoa5Zte
xVS2oj8vfKfxh6eEYEqbV04kPRgV4RHcAirrqa3RQLH2TF91rGCwDfMQMwJW+iPUEN6Uhh0V6Zoc
v31yFgMOLCjajY7SP6+eVDCzSh2uh2SjUXcOmpV6A4RWsVMpz5b+4MnPbVgdZHzefeodcb3DWKBY
Iq13i/rd74i7ZPVrJQ4/cXu0Yc7jhsAhkE3JyajezqH+elW7jkTcyZRmU/Fi6mJqEMTiLUcCnwzl
QkQk0SaaU5gndlO8VOvHEfI6yNTlACyymkLHyLRlNG7qpNlhuBL4y0YgRKyvsuFh6ihLjVwgj0n9
2qu3bfmsyxTw3wnZCyFUodhqXHj4XwwWdgPCexbc9cwgQN4834Axl+kiQlIfK7cSM0ZuH/ycnLyM
hUW3CirXzG+jnkDVcxQ+qCyWAESy6G092YJWX9iZFTl6/D7kBYh6sIiZLSgBETrQ7YPkFuJ9J8mr
iJOvU54U436qEVsmDuZji7F8ybG8aK2Yv7Tp/X2e5a5a4k8M9MwAphwq71m1lQTCtQG2PzgJaJSX
odJSqjuhf6+LX5q8UWoufcUm1+4K/0OaalYEdi/9OirXTfJTarYRXcr9LWKpjd413Ah3nSYvvOix
H1dC1zqj94yCSMolx1JlrFaWIij/MvwYKLKz+jutxhXnwSpfK3OZDrdCt23lcNM09wR7OEKTsf+Y
VGnRVZErC1gXTcyiN7xdat5SEEEJ0hnbji02KgAqRBs5oqr6RHOGqpBz+arWfg7WO18m4yFvI/wK
2L0Cp5aOUpyvMuEko5iWnhEt4BS7oXakGHCT+IeJCHaCc4nwW4dhiGhHBBsdSQQ+K5swIS8jDUKf
T4FfluFfglvYab+Z8hobueax5ZCv79IYsPutqjhDjM1AiPZlJSorDmO0Y3YcFoswcUTphyiuB3mn
qU9Teyupz1JyVJKW9NhdKSDgooC5VReefNuZ5lIiBwUHI+I47IOXxneqbE0qCajDfdg9CZx9lQn1
sin8ZTpVBG/5G5R+WJl/6/toqSNhVzU//E5gYaqLvquwYfKcCGFZLrqdxYWsWxt5uzcT+MxNaqsm
94KpvJUrL2FCH5KUPAS3ljSOnayPbL/ZsD0fjALDEsXNC5wkoD0HFgbovWbLRs9Vy7fbrHNlSuPb
4sESfMx59lFfr6wMfw+pXViYrCjCMSB4FdSEZ0n7hsGnOO4xK0vz36AiBemYBNumffDSFp+et2by
XL8+hiV78LAvwucpTG15qhxTcRvC1mr4VqcvkbyMMQsy2mVLfY0Zs4P5HO8tjFZYLXkvsoF/QoWn
UMkOs5BJZDg1b5iJHWB4sazHxFhjqFFquVPChU7aXY7jm1T0h9hHpwUYaBDCmxKmWIPeXgg5X/TB
4GX0m8rl1ZDX9wUGEYXnOeGUrIKu+GiGcj20rsGP9vAXyL3yJu37RSTecTlkKzCXqG305Iec5nh9
4erXCE6d10tJfkT9g9NDbE/mTaf9lKVN6p3GVTnWHuYzrCHQ77uGIdB5YYR4Y0XdwlRXmVgss/hj
4nzDN534vuGeiOgpk1jhhl0qwbKPNWxrfgoccLr0nLfVYfR/ADHG0HnRGsF6YpSzsrYDbbptNdHN
VPW0AKygXfu1tW8odFK0X0ZVL2PDdH2BqjAv2zSjuFAqC857wsrM14n0PmS4CSYNFwFb2p+ssj1N
xtUqXEqh7nb1uqpKZ0goJhROLIxt3O5jvX2I9E9dPXr6fZweuYA2db2q8t6d4p3lIy+RSjuP1kBi
bL1NmAMt+zvVKOk+kTRHxUox1bW9msdOXXI3zOV1WoyLekpXecLBVuJOV1IOpkksDfxs2J4bfG+y
FqC8pq467VdvwfobSTx0RvGiGAdleCrGV+4M607s3y2ZC1+k7HwptqlLYXPr0W99jMVK9DU3IhQ7
6YehAxWPf+CAU4/BtbzACBUyu13Ld1mP551WsDAaW+BC1eoDIu2eB8GwkoyXIMUDtM1uOlz4xgBn
oay8q6BVBpV0VDWOnB7vvzLeyUrGW8Bw/WgXlg42U46VWHbdmXaZAgnTVSLCOR6y3G7A4tehgeH1
pqy4LcY0kDIoFYZ1MS6kg92hER3b2xIr0SKu96GR2akZrJGR2wL0C5NGDfQZEWBt4Hck+Uys5+Kb
bhg3CsM8CdONlaEfU7W3hA21Aq8jcSma5M+GQj/dw+ojTzd1v9GGBC/BejFY3PAB0cha4irpcB9P
/SpjcZrY55QEnjpu8kMcHE1p2E8N8A1Fw2Eu+4Un3C0WGVX+o1Y8VzdlDq/e0cd6bdSo9IMDTvXL
1NwVsbBo09aFpMfbljq3fNXzePE+O3wzvea51a21WGKc2iQ7xdryOxIJr6BghW2oNbiKMrge2KFO
WY2p+TvqQOVYmRsbgxNgl3SqmL5p+2Z5whkbt4ZCx6nqy3qE6m17KAvD1ft7WR5XDTGgXDQXkPiW
QyjfVUV6UzYIIiskrCYPx8KRMUbQmqeGJ6KvP+PyY4PK97g5Rr7nmn7uhpNBuWq/6czy0/DxC+sb
tjajrfdF8QC9ZaHLd20e/kzVAA/O1qUKMitX4RTayBfSdKfjy5NJHZe7uMQVotiF9ZBtUsAyjZIf
LHOnUScGYGfR6xk1WznqZHPtFfd1te99nd3xNbR+AuYrFgUgzzjEahADQi1skPCzi8MEVlrp0JvE
eSY8bqVyWEoihi+Vsu9hDBgSuOZWXhXTU0a1pM/Bq/UPYBTdwvRJDeaPvTY8YqaKm0xsk/ShsHFV
S6tE5Q9OwiIexhtL6N2uN5ZacYNQwP4f0s6suW4c29J/5UY9N+8FwQFExK16OKNmWZaHtF8YSsvm
PM/89fejs7rbopQ6LXdGRWWpjnRAgMDGHtZeqxv8fRV2Gzf+YKIygaTSdpqIJwgkh3jeDhzB0c/3
3fxJNbgEmb3NXPdMxwiMCW0cc0CQGaYyae33cT2+0xa3q2m2u8rxP811ss2c8Ga2NZo/5yJJ3unq
h1fZG5sGzsYadzPtyTNY83FEp5NgYfIalHo/zNZtPviXcyv3suQ8Opfav5sJysOwPfqaKDiodhJJ
BNuxjnmoNmXcX5WF/cOOpq0dX1XFu9Y6qPwmMC/ghEYc54uMPvXhXa9ROG+vsFug2evouopJa1SQ
j4cHtEx2rpg+GCHqlr7cJkX6jjIX/kO5ocx7dCd9Z8UIaE76vE2CaxspMCeQjwkeqovIz6A+TX1F
tQqPQWekYNC0qK2DzqJtTmtsnmA8UI60dHghgGI1/URAToIB3jbIoeXGsmDgySDfJpagyHtwfePS
d28sIo1GUUwePnRqbrYJYb+arWNgXfcuDbg+F3cxblK33ktdbByvRPLT2UjbvI2M8HqgZDyInU0r
mIGnkwX0KMkd0jgb9E2+jt4PnYaXFZJnZvRnm0cfqcrckhWBvMG8yENuuLRTCFHUH5rWPwK3I1p4
5xXFbRnexeP7JTDdZjjDUWuhS3Od5hSYUVtzh2nr2S3u2UxcdBm49U3pcw3MD9AibhWSkDI39rP3
NSanOHCKyBuBx01DSuT9vEmpEOdfi5S29SWTE75v64eYdI1r23hm6a4KfrQFHrIItg1nrTFRIrMe
RoCRkqqvq7/5Krz3enbwdHQ678xFn1tX1lWYWLvSvayomntRjeauc1wUo3gyNfwolLsxGnXmlDdk
HLcmrx4q8WOAkAlyXy46yNqIDi6pN7u3CfA5E663aT16tMfF8Jwj130GW5HTfvbdGiP7Y8ZwtrR8
xkhcZkZ/FuC0phbxhJmAQI63Mkp/jGUDyT33mn23pEVM7rHBbu9jeeZVNxTd6IKB2iz/HlUPuvEv
I9EezYp7x5zQe8z2Kv1hzEcncxbl3dSzjmOot+FcHwW7NrbwP0fnzMF7IDY2rXkfTjM2T1jnlfKI
axEGyYKzLO3f5fprbnY3BdkoB6m6rsdXD8TNzKO1tLc2sYke3B/ZfCHU5x6ITmB8L6Z3pDUm797Z
Jfsheqyld/VTX07dTI0+JPhUOWpk1vxVOg+Zj5zWVYl+SpsfG7Rk6UU2kusET65v/ogRfiOJYXd7
R1z7yCu2wGKHEKUaxH5Dd1NymOrIPszzjxGHBVmewwgZt9VcJeawr0gQx5AqObQ7kV8Dtj3cZoPx
uYbYskvymxg7XaXjFp/hHBmuTapR9ImBo5V3eT/uEhjuC+LSedxlRNpgv6+C3rtSoXWW4cJlboCQ
7tes7S6Ff1sim1Lkt0Xg7Yyq27X6wW5sWLOi65jSheB5A+Gy+v15aye3hlPhGf/IvH7b+v2+r/D+
0O5M+h6x0ehCBz7pyo/+7J9p7+hR43JRQItUepnVn8rc3+oZ36pwLjuPlhpBJrdd4kjnugqnC43M
GDy0tQKb7mZbIwVa0mTbCZw6WqhX5YgR1/XGDZt9USAyqkyaHxCrwysYK5uMHUDUiii/ZwNWJn0v
dCrjOdXF96bLP6lgoaaPb4NJ7YWD1XBRSKz8XVYO/CrSN3G1DeVwNXhslCy5CqabUabv42p8V6Pv
6zkYsdg42IgLo+xIHoDe/nw4SzBVtfqqXGSWwL/YJBGlwA0xUOmR2A33c0tflmmYd5WtPzmwupCd
+EiX7hau9+tq1h+TfDi3Ee5t7f568tGcAkoryGxL4zxLod0nAbn8emwbeOP5Xo0xmsDGOdehnOqQ
GBN3LEDfe/pzfO+11mXbtl/kABRFEoWiAHMIpE9KFxWkIDHuw44UWw0ezSQ54oTynag9vN965oKH
k0H10dkw1d+ELo8ZesyVoGUvsy8y09i3BQq7Q/Z19u1LB7jB5Hwne4H+XhLQAUXzvwh2U/FlbABF
V9ON9M1d3qN0/qUfv1gK3Xj/gxP8EdT6oiuTS7jtvoQzllsPx3qetk7MAXE/e72F3sePqv9czQm5
YbWfjWRvtv4+TMp9JofbpkYOUrnhe4IS0AG7HsF1U/8Rtt7FEOYP4wB010W/p3LOzQQdkFkYySZW
LSUp6lAEQuh33yQxOPiB/YXKuG1sVXVlmMOVVbPG030wXXnIMcW8srMmzEJ0TD/Gal+4uPm6RabA
g6tCFu7Odup3bjOLbVXfOXC4dchB4kQ529m/eV9F84/SPpZ1iWyhQfatIc7QNYJ2xP2h/ijq9you
EJOv9jqRF3mDnHtSHdDt2gQWaKjxXuOuNkgr1yU6nSE7zOs1hEElKohfh+Y+I3Hha3khWkVmsyo2
bY1cZD0XO8O+QZUxALS9ZOsOQY2gs7yz55sQLL43DLtiES+x0kUrtX/vBLSx9PmDt3Q2Jt0h1JIi
WHdYfq774WBRq6r4d0uRYPl56RX1i3k/4wwOpofKZ7xBN26Je2BL4ouzzsRFRMu9tBc89rmArsWq
rlochmYO75REZtcJyaU6P0a/gF0IKpom87ZuS0+L+452xl1CWSe5HDKSMDWuNMLC902hjuOA8BVV
Z38Uh6Aj/6RvA2RgBKCXTlTbduru61A/lJr+gzrfdtlXn5Lr+MOpPyj0yzquSUMdWqc8VjbpYLg+
+vJRlR8qdZHpnju32dfD9Rjmh6aL9hZ61J5xUPx6OX8nOt73TnnRNd2x0fYOsld6KPQGB+AS5c1R
XFd1fAymrzki585lJtFozK+0+6kSzb4czE0wi51B1iAWe0/Qq2nKbeQqWvMfGvZ+SYrXpMYmNX54
QcJ4opfCBPWFIHlk1H9EvfxUDkggT9lwJPX1PvMujPIsUcF+aM8nZ34QuJ312EI0RQNkcO4PZ35V
nXUGxJ65OIQRWaquO/imcxAchInF7sLHMUETuck4YenOcAeu2kdvGlGo9D5FFjSTWiX3XoxEcAKY
3gB/NsfyGkKYQ5CY+NYX/XDJtXHOBj+2tTivTexA0v9wsVJFU57N5ocA6RKX569Y/SnqSDH6ajd5
9kPb9iDlojsdoHDWc0c7OWxaBQmkGf3QvPeQWEWNe5zvYjGaW026bxynfW5FV7C23CVES0jbXnnu
fBZG8tw3xJnIPaI6+yqM8jsTIFfbNkefmKDP0ONM+jO7R3mEsoWZXgfWx2T6XMTfdPwtHh4CrgAT
bpPkqrUe0JXZqvY2cG4G964nZkPgRgZkIkmYGEaKbs23uPmsp89J92Ok3Sqfbuz+jBw+MEHhHcig
WqGDKjFtCtdL+bo2A1ow31FQNOucb3gXyDuPrIwW50Z7MQ53SX0dlDd2em2G15F5LaZvo1z4vO/Z
hru+TA6dYdxBCppjmmYRb1OfxuRkmP4Iaexs1E3v3KbLDfihCpP3E4rFXZXt0wq12c5+LIpvtXMo
0dY2G27ccT/6eo+KHJbIg8ElvHfxdx2S8HkIx2ewq6xyOwNNgSDwQtkEYPTKWhdWerOEl5N+lxi3
dUf2KL82fOv9bNVXDldaYFMKPIOWnNLbsXFoG8b7n98hdeRnPyApBW5x1YlvphGcWRYHariO431j
fBqjj8j9SdRoyR/CGpUMC09NcymdY2npXVZMF4T/qbe878tOWTdGdNO0t44NdQnVXoppAdnLyyG5
yDvP+hLP8kh30WVafJWjvrLQhW9GuJhzJJZj/dAV3a3jjONO9w+O+NSG5oFI6xDoaOeWH7yk3eft
n9j8uznQZ7ZhXS/0OGl354Wfsw5ge/fRiD5l1Ivae69E1dC7sMMLD9f8zFaPxnDvfMnjc6Nu0I+1
j424MbNbWvkpa2ybo9cDNw32yPLiIVofpsxEDIyX4Ffs2xsr7e+i5EY14R6C9CNyeV/c8C7EIggH
gh98RAoGBH4e6sGovJ8TzmSuve28+85I0Q0k/hEMhPpp8gGk5F50ZCWN+zJ4zILsm66K/dzrK2EF
l66cr2RJ6blprG2lwPZCwJrih+vI2zuY76hCZfldjxJKRBbgHn0u6i0o/qLIXbdet69DcEuhtZP9
R1egkqcaas6Xov0m6+EAbmojSX2kJDKcTOxa07gfy0far6qGXEbJJ3n8sRuKe6+7N5Hzfh1N8DJO
Qa05wuwwaOpuACiYIueYU78/wT32d9+7QibFY1Zw//G9XnOo9HWpfgsZr9a0YCKKROFMfG9MIbM7
E78LmFxhZPNRRbL0QIAhEVnBQnCKDPhvGvzUmhAsyCprbDODS8lyz+Poa2/0e9M1uWOpyEr7OCbV
NkjlIdPfPX+8T8NmU5J/DXS9C2h5z/90k+QEqutv3sma04sufyeNlzlWDqWpXfJ7r3pNy9Mng+sl
Ba9EZDcTpSwK4L+1N70FE/Tt4X2UB80//2H+L292dR9lGR1D5q6L99EpwM/L0FC1pt+JrNpLfEl/
M5dN7mRHy7shbN/46XwC/PMTZPocMKW8BcX4y5NHImiNPkKgtifdF1Xbbm6PQYmPTXG8N89VLDaj
UW8SyzonYryMHGdvy8/+lOKG3uYo23s9dpjMiOkXN6Lub9vsRKfG3z7asjl+ebS0T2YRBiCOM7Le
dbWlV/0M7oGgLK+S7pEa9HnVneXtR9A+tntdQqHuwmJhVAoah2STEkMQCe1H48rPPkjn99p31Zru
h9dRkEzQ0NRmO3LO8ykg499t+QVB9ctsKy/rmkaAdG0pzU7ye/d7vOzKW9mLoagLVc98sX00WjRI
f3PLr+CIakhM29AulI1yKyzC0N1vHaU1x49CLbIaoprHneQuAH3okAb5va9egQNRxJP53NGJmLeX
Ij1Ep5RY/+bVrfl8QuQE8qCfpkvz2/y5eHz9Ya2X8YTqGZtPJA3lTApzbIPOAubROwsbLemTESFE
Et+3UWbhAvp32lhq1hCDIOVeDOlVaX+hBGEYV3Z8EeFNlDGyWNI+pxJxSKJkV82PeQ+t7DDeLNX5
SOhjb/4h/Ie+eq+lOLrGhzDoAURdmLML/TCHKTPfvz6tZa1fsDdqZW+UjENTkvG/TIf7Ca6Soe7R
YmiGL1ZZPUQlUwz98fe26JrnZ0qczE0rtpKKb+f6oLxPr8/h7973ymOwcrvLTTvC2gdXRbzECj+/
97+eCLI1//pvfv5WlFMdBWG7+vFf19G3umiKH+1/L3/2f37t6R/96+ahJxdXrH/nyZ/wzf8eeffQ
Pjz5AVc3aqe77ns9vSdFlrY/vz74Xiy/+f/64X98//ktH6by+z//8a3o8nb5NnB9+T/+/dH5I5fg
ApX+r1+//98f3jxk/N15/ggZaBM9PPub7w9Ny5/b5n8KU1uW9DxAmnLpLhi+L59ohw9MYbrkOmiO
NBfdibyo2/Cf/3D+UyO6IbUm/eAKdHJ5gU3RLR8ZJt8nlMWHtgCW6tFX878f7t1f+/SvN8Ji/Pvn
/8i77F0R5S1X+lP0uYJCyrGE7UrhCdMW1trGOrVn+06nnUOWtS01GTOgpCQhKkovh9Iss0NjhGK8
Gcwhys6qUBBfeNAzzicM20rs46/nsC1cN/pQhGLOTy+RUAmSiX5nH3orVfIYJkgi3wi3T0YQF5X4
MeW4/mA62vTbbGkeyJmiYifSKrz/5e29sCBPHRYeRDmWY0lb0tDDynir24zYVjcUeu2DrIpvhpDi
W+okwxcDpsJ9p+NTFv3Z+jOc4n1q4YLJ99ZWxZee0VJqtg9hqySpP2VfhhIOGuoGaMoZYuxB7CXG
/KfKTefMtX3v7vX5PjUFf81XWaYybdt2ICNf1uOX27uRYepWoJ1BmaX6oNMufY/aTHYCpf/iKLZj
O55lC22uDZqyCICnwWRV07r4XLiwtQRpG58gMlxM8P81zT/n4kpHgH+VrKZwVs5sweYNggGIRDE0
zcUgGpLMIiXrM7an/NrnE3JN23WZi+NI6anVNml0PM0FdxCRZ5og4ti4l1Esog+vv5znE2KtPAcW
MdfzTGsd2OSDWeq+NvrDoGIkcAuhLlrDhgG6S9Ivrw/1bELaovCptbIsl/+s+ZQo0yVG6jQG8MpM
bYGPZeiHoOPy+ijPJqR5Na6rpaVt22XPP91t1qwnxymUf2imyCiI1qskgivIK0j6RZ75+Ppoz+fk
mJxgy3Rd5dh63TKMdrOne9f0D3EHbSFiHUExbK2hbT++fRwHaywZC7qyn47QL2eoH+vC7braP5To
2N95IgU8YCfi8//fKKu1q5VTBXbZQMq1ZDWLxKHTtIpPBYLrN8Q9AIWR7bkYI+HYawqJKowt2VP3
OSiwR9dBn/REVnYOvqM+ReD9wlAepsBhb9uKG2j5/Jdli/MgS+K6HQ6ND4vUGBgp9DyiE38Qu+Sn
DuxPTo1fjQMT82zTEUzLdAhIl83yy2hZpsDrC1DU+WxF1qEJi5gkuXJ8sgY9RTjbRZeGbLCI7Ys4
C315aTclPd7dkNYZNY4OOIjXzGB9Il+A/oubGbUcu+/I4sdl3n2KmqKo7hsP6e2NahPV0V+UUAG1
naGc95ZKy7siM2Cpq21dtudthYy1KfNmONqtLbxtV3f1eBiy2cwvo7LU/nkmmgWQ7+juCFuImZ0P
LrznwybpRV2dTTLJP0nR10CX4RDcLCzx4wmGlfVt6Anb5I6zHI9/hF738AK2ZVKhMRwmlUag28eb
eCof/YXLLxQnpD2ebwcGspzl3tXCceyV9e46X8ZBJoZD5scWiGvL2tlV5B3GOD2lmbV81dO9wFBK
cVPgazgM+HQvTAZ6gYGk/JRUJgDglmX2+2oGCFEb70TpFZeGben3r5/fF+aHt8fNZElYan/6dL9u
QMsCYFSQcT24iSH2ER15/UbYvnmmujI7Fdy+NJjNXcg/iItb6z73JmhyKK/UeJiysduO/jCeL+uw
sbrY2715XtJzhJaLVV8u96eL2STSpCMhmA6TocMjyPrkizuM2RlthdaJLfI09lJsQWnZDoNwP3lS
rC8p4Qe91ZfjeDCceIDkPdUX5aDmsyjP5FUhDICwndcVGznFxvmbZ2lhFR2PFw9rwtpBjfsyVV6W
j4c6A3ywswrkxLdeU03zttfZcEo/9fn74ygslz/zlZpb5emiVp6uZQEF9IFmIbmnwnpXz6S1syTP
9q9PbH1Jehw6j7sY749QBGP8dCTXi6LE9fV8gF35sWkdn16CKTlhR16ajsdEMPfuEnGs3CUcfrfV
UyEORUTJuard9kx3Ib1aolNvdGh/zueXoVZnu2jcMoimTBygNkBGwAvL46hN983bgVXDk3FNXhP8
cCu3GR8go1AKA+E8ZRX4o7Y7piEYfz90ixNr98ILstEcN4kFTWvZg09fUFMaMWqskThAZGTR1wFN
bGlXzolT/NzSW7bpaiG59XEArFVWjJadVjTYy4OM45wuOXew6NwpRfRnbU7N3ppmgM6v77wXNoVt
aq25k6UUnKynE+PmckVWuQIopvwYGFF7CefKV6ma+u0vixAXj1Mte5ww5OlATjY11Ac7cXDzaPrQ
T0F30c9teJwUcuNvnhPOjGBrcGZN+imfDmVbtFnNs5wOdkCu9SwIVSmP9I7UalNYlj+evT7c8uRP
LzKLmFG6VDMcxxM/2Tp/dWo6zyiywpnxCTVg7Jpug6E41Vj/wtZ4MsjKFsVY5cjyZiyEGQ4JiOjK
RFYelFM3zR+sOslP7ItVD/Ri5pdZaZuYR1i8tNUi5k05VzWqhYfaAlGz8fN0GPY+XcrjpjJDNCit
LHc8+Lo7ydkrHfqqIjukAVYh3njvmyK5tKMO3L3gRflfJ7su3xgt4Rfxp3j7SzTr6HXYPllB5JU4
docmHsBANOUfrjVaJ5Iiz18u375kIZRQpsTePN1LNSxBRezQXWh7ovqa+cr/wP91qhywaqBfVhvb
gi9gMiFa/H9+/sseMie7SihXDIeaTvp+X0SyM0C+xsUMyqyz500fZsVwLMsmK86KqXSLqzHrq+ta
1AYqekVCi2Wmak2HI201dX8ZJAWoSSP3Qc2NXUBXtkt/QrbvhMPe1BlN0ecxb3A6s/J5dHatKyJ5
rC2nvE+E3d4KUgMmILsy1B+SKsER2IRDmo8XcRvNOTDmJOofJSg3g7bvpKq/EWCU1ibCuvUbHBHU
l7ogOdWZ/9xa2aZpsUqYLM+x11RZQTN1Raps3BzPBvsf+DFttrbeSlucGur5i8cXI+jH3JuaeGx1
W5aVMjD40DBqJO+O09RLEN6RcyIWf5Zz83CghLRB+ZsUpblcnu4vWdBTXXZWD69h/GcGJPNRDk12
cANtoCkyl1dBNxVXKPfQJylHeYucz8mHeL6qrklAZrOiSAkDT3v6DIOyuiSgx+SQjrAGB7HuPoe9
Amfn+tEJdtnnq0qaE8vikHRdpru64RJXV1nW5D0wgK7biAJHGCTFdMJ4vTAh7jKuYlsxBqmbpxOC
4BrxhYoJEc3ktL7N8v08E8/IuJIn6osvD+XgdCtubu0sn/9ycMEONm1QNgwV9+n7IIULeYlkvwgD
XO7r98yLQ7lSYiFcrre1PKmnzMEoo7I/VE3UHEEbZn+U0kF1KTApsrw+1vPgjPfkOq72XBxTvSZV
FGPs+dpBWa7Seh+Z0QHZ3Hvd+rdAQgto2Wz/xIAvTW4xfAoGI2zEmuphVqqbtLsMWAATJeJN97lY
KAwJsN68juTXyBaSYMasqzVjUhXZ1ZSbsgewSCc84kW0wzsASbNyPFUY17z9p66BJ8lP4qWSWlGc
rae7Q9eqC8tqlAfRzMrYDE4NmnPEU60gFKkqY8OdU9AaJafoZjJnT26lZ8/TG1OyHr6d6wgOOdp4
uPmrp5hpUDOkx1NY1WwGEC7M88ab2vY8VMMpbvLnB9yTpNNdrTjguPTL57+cB3dMg3bIBb0oLbPJ
LNqzhREm+9e35/Pd4knm4pCx4jZQa7XwHM4RmDtKedBT/UF3aU3LArkR/Jng+PpIL80HrkQsCck4
h3P3dD6T04YloEl5GM20A6EHX0OQem/jCV+uf8+T2Cny2DblIHsVXpgoihhOVAMfXxrzgtKRxyVT
/OaoTFskyoWlTZMIes1KHqnCmo2hCY4UemiLldz/chNA0lycWLTnr0dbLh4xW04udbeVs+pkpYZw
MQiPTV5EF25tx/uO/4KmwD/Fk/XcUDEUcQWFM5tLbE0tS7nfQtxrDo5WlUt7W04d3oHRpOQuqV6a
nzrIKaPjRO/SqUk+3xlL8W+5tTU5Z9I7T3eGMSa+tt0oOsb4bDE9+JDFEqxNxeGNO5DkH2k/NiCv
jMzVsti/nKgk5IpL5gwl98YY99MM3E/59Fe8dZSlVoPxxSoSf65FV3pJb6NqyEDko+ttW3sYtwMx
94kw+pk9pJCLz64sZS2ltnVxCJcSbsNcjAfUzdsehHcLPtwVrci3A011cHZalja+t9LO3W2Zyg69
FEfP4Sk+xGe7huewfnoHllQWReGna9qXbe33Scpz2NkVZV5nNzjudarNd0NOI72rm7dJ2XPCOXKY
LOHa2oPodM0K3xPxtwBvxcEaPcQsJg+8/Gi9jUeXUVxuGYsYlBwCR2ItO+XmvZm7InePXVaJXa5g
biiHIT+xI58db0Zhk3DqmIjjrVl7o4L1y/QMALeb4GeNPLUdZP2Yp4Wxe31XvjSSIoQnx0OGB3/8
6XsasspEvYJatMrko4tP8rlQSC7Hc+Cd2JmLj/vkpmZO2HeT0rNrElGuLHBlhLXUTWodQ3gyYACB
mGl04LURkO/dZ4bjXlpiqq7GsnhztuLnyMyNkjfGf+0jQI2GCkVRWEeJLjqBDf13kGjlIAHbU6io
ZRLPJqlchT+3TNFZTXL05Gx1gqHCwUyuJz0IaDjC+mNoVOmFO/fJt9df3zMTSdBHTtNkSbl23LWm
RDsPuR07lXWEraHduT19BNbonMK8rSCnP3c9BpgMA7VTqvhrBFUTjL0P/4uEs9egy9AtEyX2k1ch
ytXn2WRtpiGn0XJIaUE+iKBybmYHppM5sukrV1CfenRWzEvLM1CAb8VQ0TQ62aIoNqNMHADhadOf
why8sLMXFwZzSLyPbV+FKI7l9zZlWHk0srE9ln4KzQztnZdOA17r7W/BEj9P61JUXgfNk47Z+vMg
jz5Sg6ALpvaMdoxTsgUvTYj0ITlsjIINjOXpUVUyaaRJpzOJGBOSpgB6kxyiK3CgUXz2+oReHGox
b0To0pRrK9cQEWeRSe+U7hEFWHQON3lk0bilh7eGq2xgjsmSB8OBJv/zdFJhX9ejLzP7mBbufFHZ
kb1NUjM74Ze9NB8ASGQBcADxm1ejxEkWYmUNUPTTQGP5QKeqI0If2qT0lFLVinryr7OCc45rTlwM
S+nKa5lgsR50E9vHuHDpLRhcvW/nCa7kwASlb46wHCZWcUXXWvwhLuqJvmckzZSB2YOgCYLrAh3j
11/nC1aJ5D0XMWuMi2OvjoJn6CnwcbOORd5Et7Yzul9SoxrPuGaCbT4b7QlI/cvjuSy0KzG3aybn
XKZmlQTws5iJFtt6zm86Zey6CDrAOIoeX5/cSyZQKWq3kow+YJXVDaY73Rm9ETjHkJoYRfbQet/G
2j8xpZd2kF58N2IigTlZZXCiZMjngCTiMXLq7Kaf6UQuydqeGT1s/W+ekJYSL8M0wdGBj3t6JGBU
7xFMYSiVtu4xM1L2Dn05JyKIZw6aixI6txRANFc7bIqno9hlnDrG0rWbJ6reFWoY93YYZfAkZMV5
EdrlZewWp+p9L/gASx2EO0vjABMlPR3UiZUnijpx6VWYY7p3uq78s+NRGvoYRzie4tSjRXGcpP8A
IdX85fWFfeEdEpJpLkxFLlitGZARhPDoJrHx3SSieH4Zws/hGvYxVGG1f32oZ244qwvcEayMgwkA
DfR0omNRz6AfmChv03NQK4TFf5u0lOMvC6A6kn5qH9nNOpbdO88emvFYlX0SHF5/iheX22O3EnEQ
36z7KUK4xdpiokOLxmIg93Hqd+kuSefwWphw2tM2XXXvcdLLnUJy88TgL602r9NiA1PJJsP1dAkA
MVaxoUp17FvZHJu6pDPPcN2DgUb7idV+wQToX4da7eWm71tydeipdHntbgVcn+Cv7WL3+mq+NIpH
Wssie4AbuQ6EowHOuZzCzFH58XRmm6mG2Axuk98YBR+Cf5xl56zmEukB5uiUd6YzG+o7K/5jSVud
OPwvTuWXQZZ390vEO1izqqdydI8OqlwL2/i9mL3gxFt5ycJ4muwRZV18IrW6CK0JjKm9YHuSob3C
fkPFklRXZMXCTTBED3ZHh/Pb104T/npcvqAw16dOxlBw1DnBGTjg6DO5/eRqoIKVn3D3XtrZGqwz
AFoKeM9S7PDTIZ4YpQwTqfHCJYreVLNvHEJRyBMzej4Utyfo6CXNo4W93nNBbmVqEuy5PMKZWBC9
u4y8FdTz2ePra/fiSPgrFGNwx0gqPd0SY9jCNJ3QHR3Jodq7i/zGZFZq11b5qeKBy1c9DZKYlA1A
aImmAUssG+eX3Zda5hyP3OTHaXCbjyNnjaZn0991nSkPvttG578xNUbCEJrkytbo77SovZmrFGOc
iPb9UiHcAWQfbnoQwSf2/POD9bOSBYBHAzGw13URRViZpVnB1ojTEAqr0tjqtBC71yf04ihakq4C
3SWenSw1l6JuZiYUB8l01omsv66G4ZQEz/M7jByHXJQUCZvxEFbnN46F1SwZ26M5W9bGCxUUXwMC
Z3kcDcioQ8A5jBA7N/UgzwaTZNPrk3xpl1CK+Qs5QQZuWYRfdolqDTK1asBGpYO5zYETwoXSVXC5
+NXRmxL/zfkJzSGTCAII7hJvLWVQ1FlREAzBquvVQHhGeGtSUPlB8lj35K12wB28O1B6/k1D1eGU
TXluLJfRAbEBM3Dw1Vf+pUnHhKfbgeOnaUo9T7RbD+d0+dnZ0a/ptty1nXYf1dQQir2+zi9spqXs
rnCMKPfyv56uc5I2rkWftXOUMvd22i2hxR6TU/X3F8yLyXlX2OXFGVln+e04ofEiDR2owwpoEEZw
HDKHAVu2yLe/PqGXhrIoCdFrwtGQzira6cOiFqlD97qMBwWhSpHm53rW8304lemJi/TFsRYXjwzm
gmBYjRUlGYFgnbnH0F8YQ4wkvYoGrrwSWbPfmRaAQGA3oInZoU/fU26UCza6dI9VLcaFP4RAtsK9
UuQ3TmyJ536jNi1Xke0BsiTttZZMrWLdSAuiXdWq6VoGg9xJP4Bwd/Dsj7adl2dVZsFFVp60OS9t
RrLFeAPkI4mBVus5CWjS+gm/ebYhb6+LKjvGrqhOzO+lUfCGgTeSLnYY7+lSpqXKoolKxxFdG7ie
hsbbDUNyquD64iiasoUmDwVoaXWjElV0YZU68I3UcXRb23Z2bZi9df/6bn9pFIfDS+6E0hYI5qdz
GbzQtjHV9jEwAlo0xACPQiLqE8bxhX3uEo6yHSgd49StjETewQRRCCc+ymSh9TT9aKtA3rIF5jcv
G1ca7gcs/vi/AMxWW4AyakR1uYmPukih+h7gcbXy8VSi9tmyMYptc8GZODuY3tUouPiSC02FR4xS
dTaoKd7p2UtOZLeeLRujLI7oUkoF47VuswoaKfJaTeERx6tPNzCptt+GCqKvNBLNmwvDy2B0yhF0
cmk/y7r0Q9LQZgVQq/Kj4lvWLVn2PoQG5vUN9zzBBTKCVaMeKPHi8O2f7rjCd3udtEl0HJes8MfK
i5VZQixTTfEnw9JBDWt1G1c/yjJQzsZEASbfaqe1qn1V/A9n57VjuQ2k4ScSoBxuT+xWTw722DeC
PWMrUVmiwtPvx7Z3d45aaOF4MIAvbJiHFFksVv0BMbIHZ4l07ZJN0k3fz05QN992fqA6WDf5JVU+
0kviB/cMvaDVZtXHohdax2bFkKjEwiIby7+s2WutU+BN0miPSeNI/evCkWovda3N2ee51FPrU19O
yJlJwy37ZCd6v0T7eQqnQLoE9IzNtTYGarIsKAI/S69AZ9PpNPSNQPaviqL5EwVD3/2U+p383kaF
Y/wqtEw232rHq+1jbKZe+gZIZ4bmcoLfUohEG+pKhlfVe8DzFxkfv5FfZikQA2WaNXZIa/whqRw9
vcYtPjPnNIoNecQZpJ5Q7pqW8oNRFjiOU6hIJdB+VuvkJaMenHY+oMosbz8gG1iBYqimA7hfJ0Mm
lI+mLWR+rfIK5fgyZVcffCuKxG9RPEzeF1wCq9E6oDmZJQKZNcsRyCPrzZ9NCVLTOL/+e15korz1
qeYSDlywMKQvtxs+T3XNyv0qv5rOjHxiEhjoCiyR8d5AX/pt30f1zmZ5GZxo3qqbl4yC1ve6UAXo
Y/BrJOqvgebE74veEN/Z6XfXM1SLGIYaQC5OCd2x1bT0hP5zIgoKpyaaeUFRHutM7y+vL95z3rz6
mB4oJ1sRbyn6rQUZqmyxvb7Usys5IFVF4abefMBQrZgXjB2Q3H+ART/6R0cgjPVEKawWjzYH5ftQ
1kv5fipMa3moEF6rj7HnaVCSzGQoTmZvyeacaYbNpx8zvbAR2++9di9XeHkm6PayRqq7rBqIq4ti
9obIdeq2uKZuXAXHwIgRU42LCMHjyK/hmlBE9eRZM0XcnCESYfhlWBOKdq8v48ubhHcryCI6P5Ty
aPDffqyA0rM9k9deBwfNhbHtvjdBnCHMpO+9RDZ2O2Cm514ttW76Brcj9bpcsAap86uQiErB9kxO
tV7kX3Nzdk8oX2s7G2RjsytAk8urx2bLrwvRS140dbvE+TXTk+RDP0fOcnYzYxH3n2JqQ6prD/UT
XtJqXvSfs3hEpP+KYnd6xhcHoZYsy+c3U9Yvv0uR71UlX34yPpXD6SJzUs9nNfGfHrBab5VmZC/V
tRkM8W6yZu3sCFoGZdD1d+8OeoLwyuGT0WCnZ3A71GgGbNIlq66DmyZnd1ZamUuF34+Ln8u9qSDI
BNAVVB8sH6LGmknTxKid+0VaXRe/xHPMRaavd2A29jwkdy6CrRX8eSh1Nn9awULTltlpsYRoltI7
luaI7ORoop086c7OCr7c9cwK3gQnnIQdFY3boaaJ50LlttU1dwQqO/gZ54ZSvug1A+sbb94Z7uWm
V8MhlQAFhRxq7appd3hJUR2qrlmPuUzWgfDnhdrtpJ8vsc/qW/00zCpqDAs5xYQUBNygFn+NMYv+
8KdZnhbErpUMs3a0yNjGQ4w5chjIsv99LIS/M9etr0gfhMcxVQbeEKuDNyPIq9FzZMMs6fBezKDg
Z02XD61t1DtnfGsoAHyoUdB0AHxq3X7FOUFCxcRymEdj9gHCa3s1WmDWcvKDnai1tV8ALSIMzxJT
M1qN1Oi8iimaievSYBVf+7gZiqULNR1Ivx7VP+6N/rZCW/OCoH3NiKslDHqaSG5dFHi3ILWtp7OB
YN2A84I07/NLp33NfH4earVl8j72IrdK1H03EPpnYKjFSXZSuDtxZGsFgbE64G25btx16cQz2sAs
/Li4wvWNv1BoaP/ukee4mFqHaFEm3Z0v9qKooSaGbIKCJdNeXa/hgjIslA/WsBbI32vA5B+9Mmo/
dIEeY3mmLe+tQcqwTntnB8G+ddhJILkBYOKYwKxud+Vkpdk0aOzKNhi8N9aUIjgyjQy0s/u3xlEq
K9BGwVzTd78dZynRdHVQFrnOCbqCtheBQ+2zeWcd1Qa4zefY8CAy1esPZsX6OLd1RQG28BiFOZ+s
znG/zJz8T4bRGpQeOuOpqP0h3Xl1bs0N6BFZKjkQfevVebOc2YFJ7IqroQGhRMxenFue0F/uP2c0
JGj082YnWV2dM5Hb6ALkzK3MZPeHM4pJ/JHEAJU+UG1Hmen10bZOANBdKl02fBuixe334gToTZr4
4jq6pviKKoV4yAOnvURR1f1qFnjnvT7e7Rr6Lqk+DxlmRUZLOrtG4OVdncDntPXQcjv7mDoyeYwS
p354fZTbGPzPKAD8SLFc2r7kkbezmjQ5TW5XGmEXdTkafqV2bNMoCGklBDsh5PZI/zMUH4unhSqy
0dW/HSoql66Q42iE46TLU+oiEa1rTvDoaxMy9aVnod2LxV1L5r6zHbcmCSyaQoMJCp/jcDtyBm8U
XcXWCLUK2zsN4c/3UdPW30vMmu6CgzxPkks8MMDQUkt80ewp+rnrwQ8ZYZsOwUMD4f/BFKW4S3Lx
31FIjJVME53ntXEuhWsNBXjLCPWsrq88y/50usja2fAb34tdBzfJRXmIx8Xqe6Vd7FU4SJg4qUgT
tyizRv8eb6jB6l1Sydz0PotxhpcSA4h4fVduDg3sw1V/VYy8/WCDGxVo5cZmGOWz+FAXXfHdzQsD
ey9X/qpbsjrxi6Oj1SFK//rIt6f835X1FekL0DBKDKvzELVOn47RgvdFhL58nHbJRfZ9+ptl6iDA
l6bZSfo2tiboFmjo1IQp2K5x5jjxGMhYaYyXesbHQlkK6EuTVehpdHucWfXB/v8u+Gdu1La5UMHv
edYLok8fc0FYCx9UTCXGD3lyqRJnL04+18ZeDmNBkaUs5LygIHRzBOJ0ts3QjaqnSdRnUWuPVqK9
0dGFBzp81qX3V2PZHwakxw3k9DVjOg+OhR1qadJcdp2d3bQ1b/pLkI64BgFpqW/w08OkMybdL8vM
DKeG9pXbR/lTQWb28PrO2fqSLhkZzzrItxTDbkfR6iwZlrqxwjQris8wCPMQsR/njFfAXlF3a5MG
RgAXU1WP6TDdDqXrzdBkHkPpTdL+qS+xREB7cb9GELgeoWH0j69PbWM8Ygy9LJ34SchZHUeBVLhN
ud0Ou2Io3otey09BjYlZpenRRXeb+0R+nzcql6zuOR61Eyrkq3htZK0R19pkhq1ZLI+CMs8p1e3s
+PqsNj4YMRreBUk0rIc1/ad1hwWNDs8KfU/rDoNlZHSNCxfd+WTciSobO1CJdFDm568677cfrDYt
nDky1wqTrmw+jV4cP9T+LgNn9YD8Z92YDCpgRGtqGKse1iib0cam1wrjpQ+uFI9xeh3L6P1czBIM
st307SHtrOSgVZPERHCIzqMp9uqhW7sFqIOrblzVe1gntu2gL1UVWKHAuFnHCrWLQk2j13VYRjyv
DBv3mNe/5NbyAiJCq4/CFJ3x1fJOs9UaVR5ZYZNF88nJYNqVdb9HXlSnahXXHAQOFZYMvAittduP
KL22Jt+M7dBxxh8Qvb80s/N2SvuPXPef/XT++PqknoEuq/EAEjmUEGlK0RlfraMC4oPKqp2woScO
wmyyZPpYGN4ynnpn4rUnFoT+D96U148WpiI6rmyQJI750tbldyfJCvdR84cW11Hp2J+LSaDzFE3o
Ex+NWrN8etGj977PIKwcLD+djEtXusJEzQ2xMEpsmYeVkuUN6VuE0fLgIUXk8IvjLnONFwuIkjcg
Kwg10WLquXrEOA3ixrgQPED5kf0hX8pUfrOa2Xa5qKWmEecjzDYShAy/0YsW/nkykSs5wU62MbKQ
Nv6sCTU//2S2dDwOGfYJ8QEDKNM9FJOHrWHg99+NQkzxKW+KLDlbUabZRxJbDZBCPQTRBZ1iDCtn
igqffS8yf8xYl9IjMu25OE2IuFsXR4+0b27tDs17R69j8y2v5y40Y6/G/6Kx21+SOaJFYCU6msF5
GlvioaH98lut4ap2cHuM4Q4zcVJeUkPLfwisZ/LrmE7mdxmVmA9KgewAgWtE3K0ogvz3GDgKNnRm
gbi7r9mDd//mp4pIzZ7aERf7mnFNZ1YL+mKxwl6W4lLWnnNqRne5P4IRLyD/K6Ghl8lgVVLRCEY2
f6yZzkGHVnjU7HlPim/jIFOopP5KX5SUaF2nkU0Uectg2GHbDcnJkpOH+YLc6+5tjYKIHI8qsktu
tFU+MHKzBL4WMRdHl1+Qbhi/0b7aA1SuOq/P0RhdFx5KKpUE3riKF1Mj6jaBhBki9IdrwAxRDSt5
XilWWC0xd1rZomp36tyEVHYZYHGcMmuufhRJ3VknI/NE9xWlluGHbhfNXrl7665QUpE000nTVIn4
Npolc5XrVqTZoZvE7q9QU4xPCFR53lErHOuBQmenY1dnGX/O7ZhfgArNYWdhaPF6kNv6FB65KMtE
WRWk7u2vwLeKXMapnNBsC2wPQXljl8TZf32UjZseIU7wmCAHKLuvwc2Lb2taOpMAEna+z7ixXSVn
H/9vOZxfH2ljPpQXTfI/ntQQWFbfXMxoRyAibYbJhJdk6pT+sdC87nL/KPQCeYLT8OFBuxpFOk5e
EnDNMB2QItCKzD+M1a7E+cZ9B7bn/0ZZF6hcb4SRCVwwRGlFvq3zwv2MYqqJ0rUSa266+ouQ1d6j
c2sByZQAaPFMJ4NYpTBopCxFgqFqmFYYvmhdMD00pefsLODGhqBFTItOZQwUPVa5eqwlvW1Wk4Xz
NhXaMQ6+6fpsndIq39O8U8dodYnTwqIgQH1KFTJXnwqB9MxtKZGFS6ePR3iF7nzuZz/vLrIr8/du
o30uset7ytrI/vXuXcLQzI4dzx5Z7xLL5zErYscK8UntzoIQflYYp52z9dzeXs8QppIJRUOx6F90
mABkTFUg7FDE7YfIMf6WhfKAaTHE0pw/A0yYM+1Xr9HeEQw/L/lsHmk7fPRzXMZIsk4d+M1DPIyf
0m7+2LfucjSWvfO/sakCLkifbhE4E/pFt1EGXyaUE2ZWYsb36ymeF/8SZ82elcpz1WW9EkqpjDIT
JOAXcDhyRrrSwWCHUWLj9JjYVSMfJrnY79MRegk0fCse3hQunOq35pIH8B7MWViIHNSLQTKUe3sP
t62J83zyAB6zBShe3k48rq0sKFsS42KQ3rFZMIzUM3+vn7k5ChhsumOAFCAq3I4yUYnqmZ8dNs6E
ja8p7Usqm/Y/bGfw+88sUS7J9aM3XcY5iQT7jAxPnhsdf11Xw5n99UPzMjJYIPjp28A8Zj7rpy5P
KDBBVW2H9qDHF+k7uD6nRo8JO4Z4rw/1ctnUUIozDkJUIQVul232RSasruIGxuoaA8s2Hb95Sb5X
LNiaEZ0ol1jA8TTXM5JSDKmGEFiIAECGJkhGRSbOnYD8Nap23ixbY/FggcT7TOpYY7kqzxKt7bLf
4saL30yNhZP86Gvh3FbB+fXVe3k7KSUjStaWjeIE8ed29YahN9NJc5ywGuf6wYFA9L60sRals+n/
mUbJeGhkvyd3/Fx5uD3ijEp/hNY9NQPaG7ejpkVfGl6nO6SOvMzeL5To/8pS7LrdU5XUZXHED15P
eJ+Z9UfTl/ZyjkSLtahftvI4dyZNar0pgo+RAbsNU+5RGfTlxSIehSzc8sAjaqgvTl0NH6Igqf7I
2qnBM8i2MffMafIvB6sI4o9tVaUfaR8ZXymitu3B7LLoSz1ES3EwNZlp19fX+hnIu542GEK+K6rs
SglpNe0mb1KnC9ywn3Hxa5zCemiJ+8c8IqLYPRbReeZ+6mRmPYioyg917uJEOKVpgds0mviv/5yN
g4PGTUD7H9Ui0oTV7a2lU4Oh7+SGRdbGpyrjSRU5814jfGuDkTOC7/eoEaEUcztnE2sTJ29NN7RT
bfptGk2slysMB6IuTcNl6d2DlHWwIya7MTUadRDDPZsCHxv7dlBpmIPlDKlHuhD/ZgCG/NjK0v32
+vptXNkEazQxYPyqJNVbJVlOJ21/6WQUlnHstL/pnmZiphzEGtJPwkOpcAHuSSEMQUHzypVtx2Er
ljo6FHSWu+7YFCYS6UE8RvGXqJorDKEbM8feKBIjpsyug1MKqnhxiMa58A6tXRfWzpbciDRcAYp9
8ayGsQYdTtNY8if2wq6Ej43nrTIvxLStaqw9ysXGUCwXZTvybVjv65YA5opLzin0yLaFe2lQEDxp
RaVd83rY04De+PzwrJgUehTEqTXIr5E41fr6zKxA6J3dFFB/Unl7KdvWKFSUVH2O+ZAW3G4yMGMB
7owlfpiLExx5j2OwZy7RToDeGEW18F0Ojwsnbg1PNYtO1Fig2qFqVF16N52uVjFpd3Xr1SPbApDA
65qLTV08q1gw14GdZqlth6U/OJd2CoaHupr29KheZvFwqujrqc/CNbruos92TnGXg0uZvaCQqudf
7WR+8KxlORVJekoj95ws2t+vH1MVVFdBV7lf0FmC+E2NWwWon9oWtYc8sQhyJ/SI7BxPLfmYc5a/
+W1pXJM44bO9PuDGFyM/gJ1P0REg67Na/U8DSllkXZpJLbSDKj3WuCSd0s69z3ZDfTFUFQOainTu
UR3XV9OSUZzp3rB4oeVnzSWIhyK0Jgpn984F+SsgDcQ5ggQx4nbxWqfzepLrIIwpnn6MKtTeUgRZ
7h+FJj2JE6wbUpE1hVW2cjLniHqfp+qTg9l2f7g5zdG75wI6ii9jWmihoUV/O5c0i7yyg0oQAgeI
P04DCupiyfOv/2EU9XFw+FEzWkWFsXXmxDCyKOy7ASNa30kOCQ/Vu/vjSgGekAD+EWWBtaYAGUGM
HE0ShYj7YYa3WAvP73KPffXy6IAxUKBsHgzQotZ1RBfactAMXhC6VmqnoT621oc6jq23s4IOX+w5
CD7fvXqgGtQDnyoT7+BVOa3M7cVCtz8Iy9zwHyM9lye3sfZ29curSOl3gpd7Zh4innW7E/xaDjIV
RRQmS4WluZyzi0QsIBzNbI9g+TIYMJR6AgFgC9B+WL1OmGdT+XYehZGfVj9oN6bv6qrxd9rfm6Mo
1QXmQhlwTbkJoqBaRq+JQlNv+lNlwO7Ru8T78vrH2Vw2amWqbk2Le93py/wE4E7NKH5XR2fAgMnF
SRfxdlT11/uHAnEFS00dpRdkvARgfmVBMuCTNB3u3tI/lhGgRtGLPajC1toRFng4PhcB16Ulp+/G
vtZprpVBNb9D0Si9LGYa/5cJkY5yYuGCvujm5Y3RJ6NGrphEXv0AqJ67B1LMSYzl8Pj62m1NiNgA
QIFUy3pRppEOmj+uPkchLFesWJGkuXhCDvfHbAiLXNf8vyiKrSuMegxBxcdUO9SSJf8lL6evZVKY
Oyn2VgBCok3dPizbC7VkqdlFKpo0CpsaISb6dPk7o0pS1J/04rOn49d9/9JReOEGY3/TL1RL+9PV
nei2QOCG09q7WfVZeon1ljBR/Iel81Ar5qKDIQdA7XYUN7YMmQk+EOWM6bxY8Rza9nKfJ8lzgmDB
V1NsT6WU9kKe1S3oS3ZjFFrSSE+xLrS3sd1pD01VjJf7l4379Llp/Nywvp2Q3VYGwiAM1ZBiwknC
3TAF17S3blvx5+dhVilPi157VvQLQaHqzbd66rzXKmxJam1odr7Q1r7jAKlGIHkJe/x2QrERzV7X
mVE4dP1XaXkZRNNpPLSVxKrLgSL/+vptTQzFbg4RTUED5uztcPPcL4VT2Nzmue196Ya8+bWKevjv
UTrtgfDVIt2mw/bz5QdmwIIqaKvf8tMW7xGnshfYDE+Lh+n2TEXze+cM0Z9FNpW2miEP00l6Tbyz
pBtRCe0lhA0I6YrKs7oI5bg4IpfSDb1iKM8lwetDP3nW99dXcmMUNNW4M1AjhFfzwrtD6wthxJYb
JslSH2wKEue0r8z756KKZUDTlUwltcfbNRybNqIyw1wMV9QqGI1v40ZPd4CeW3PhnQxqEBA1pc3V
JvSmuMaEhvpMtGTyWAC/Orutt0dV2xoFZKKSbeSeBdh1Oxdnrpu8gpge6mYxPfmJkVF3T5q735fc
4aTd0FPRbSSc346SLlmMbG7jhcWCx101+tG5V3LVr3/9l+cIVyTeERxYFgzrxdtRgsTVXCPL3bAy
F3kqyip4S3/WP4uk39MlfLls/P+VESEUJCUJv5qQXdRCaHrthrU3WSe9w3aM27/aWbatCSkbUe5A
JaK7dsvoatMRgcUohQ66JEkxJAvkrB8qfNt29vTLuMBUVFLHweER9AILO2mjaSbs6Xnwfx1yLZRJ
8yP2hrdQFusDNis7JbrNqYHv5QhRuGcVb7+VIooly8TUklI3j5M/ys9+YzpvBHzG0/3bgjbl/w2l
vuVPIa82/KHMc3WQNH3+Mpk4jqSFX147kaQ7s3p5cbC58fVQwHZcXtd2gUaD5lmRe244ps5Hx2t/
WHH3Le787gCY6Mfr09rYgowFwoNeGSXI9QpiI+wFeDxTUIPXcQBR1J6HbtmL2xvfSfHeySJA45C8
rl5kwzAFWmBPXljFfbIcm1RzkMSYKvNEFdPfSV23BiMmkyWQUaKMvqrb6obwsy52vTCOJ3HQADdh
mb58l4LjdffiAWOlHMkKEl/XUu/jWATtmJh+OFOSPurCk5eW3vXOodr4RKCE1cpRgOJQraJE23hT
2ySLH4LaD44zSjYnra3+unsqNKSU+C7qUjxqVyeJl+6YCpNagNH22qGv+uJBVOYeF/dZg+02ceDV
p7SX6NpQxV0n/KPpVhpEOfJJCnZtWI4y+9QCYf8yVpnnHhqYsuY18IbsHeYVIjnli5iSY+3YpTw1
VuOaHLqC/8QQaTl+s8elNo+tFy3dwR170wvZgfVHIxiW5Y+YuBt9F1o/Yw6PRoFWRYcxi5P0W1K1
RncEWe7v9SnU1npteqt70C4mmJKBzxOaXLwIJ9mhBWBN8nGc3eVjXkRfSzyeKMun+fuuS8Wfr3/E
jZ0P35pCsqqMgklexSi79HFIhg0TOiiAHNumzi7w+sanWLjf7x9JNd4UR/KZXX0bDaUfWTNablGI
D4Z/8qWunalae1RGk3jnPt7Y/iRiNBaVAhKp32r7R37W23paaqEWF/E58kV9ZQ3anUO2tXQg5FEO
VOsHtu52QlFrLlpdplpo1e188QfMoowm/s3u9T2Lj635cFdRbYW4DRRkFQulVaBzNrtaSLXVP8kx
zR0QQ+O0B7TYmhHFCPQJSDIUNet2RnRkkrqvkvjJ86rqtOBs84vnx9XDsnjj9fXdsIG2YMvRk+Sx
S8JM6f92LKvRFmqyrRYacnpL7P3UWtXXuTbFsRBzdnAxAz24ZfkJl+yrLbWvyTTv1Ua2f4PSxEO1
GjL3urBExtG0BtiW0MIJ428HEc3fhllfTj5iGxcRucHBiLromhetdxp9s/3oD71xzIjgO+//557n
KgrQrFScFWX/wbV6uxpe7yCqQEH9aZHwXI/2ggjR15yGXnKZJ+xj/9DFFP1Z23hDPPZdHECdJO2o
44ORlVp0IimMmrMvcrM5RrMU2pcunTX7LBMYOKel6WMjBJypfYUWE/TvRTM06efRHTTMAXq77M95
o1fNUfSF1+HHMHvNAAC41UOEa2vzHWbfxFI9StuzE6SB+Dba9fQ1ay3kyXvfh95s9FPUnKwo7fIn
DHwA6kIbf25Mud7yqA/tpH1Bf4M6wKHRmnZ54/R+UnxJi7qUH+pxiT+Wso+d0CgiF9/mogy+JJmY
jGNkxnnwZI1BUP8i5hlnBaBM2ngQVhLUxaHj0Zl/dWAzlVdJzlCdeLgkw4mHUt0foyoJwKEa0zhc
Kr8vtbfW6Alx9evOzcPZc/oJQ4bCMA6OZvIqsP2h8Y75XFrzYaR34j1Apuhj/0ANsP2RQTcOLrQO
+4C0ypgift1kTFl5rHDxjEOhl938wZtF3nw026osf9GmdrI+NS182++wHWNxFobZGu8niE/eIQNJ
XxunOfOiEjXqKakOfozI5bVzitgWJ0wnHfsJXcJCvPXTIK1Psbk4PGQXVxjB/SETfUgK+yQmFPfX
GVCM1kxfREYUzmyOp9IGum0V8Z5m6PM+Xu1zsKbQs6jgobEZrCJMu8yaSLCfBB9oGk+msPuvWWKM
xzRSEG/QEvKxl5rxEa+w4P1S68OXeKnyD6/Hno1wyvhKZUZdeuhT3B62erKaRqJaHXq57xwNyuLn
zGzG/7CiykyFooNS8V8DnmyjcY0l4GZ1s8T/jIhJQpu2qXYaMhshW0GQqAcoKxLeULdzscxyDDIz
j5+KKIJYEFTmZ9XdfpsYsb4HRdpYN1Ab9EjoOcN5Xl94Zd8WKPFoWhjphOijGckvTZ+31s7CPefA
q00C4BqpV97TQETM1XWX4XQ9Y7HAJpHL28pxj5obZ4esTN4QHR+7KXjIdP/Ei+fNNGI0ZcWPnT9P
h26I3wtXnFpgLL0xXyejuJRF8XsvmkuWN+e8gASBP9BxRtLP6ebqkFr2zrW28ZoFrkkRFF64xQqt
fjq2pvkkdDt+Aq75bSDkH6giaxC327eFxT8r935WIAdWNeqp4lE7XuM3C5hdbry08ZPlJP3BLoz5
kUxL7hQEtq5KBlAXNapnNDFX7cWgSd0pmsr4SfcF9plFdk0E7hMuWEHHfedGcjzwUf5su/I4Z+6H
cfB2rsitzceackFSlgCdvVpZUcdWkSZz/ATHxPiRGvlgHJoWKNfdseFZFxQIMyU2GHq354n6eJPU
KHY8JZNvn7K8NQ4VXMCd1HFzMhwjHjboDL9olcxSG42liuInMdoxdakK2skB17Q94trL7UgFhz94
0Cnq3xpqVWk1jFvdTp/0Bjr/mfpL2ZyLJZfeAX0GL/sgxiD5ZGGys6dn+zIuuQpxxsudMgFfS/37
n2ofAEoFxPgqfzId65EUIb/qFBHJXfNPr38w9d3/P1g8S2hQqaKIrcRkWdBVADSgNGptnIkrvmk0
Z5pirupftSzI0A4TLYi6QmqL/djJpUz+6Ous3hOzuf2W//4A6CjK+pIMZi0WRT2JnTQP4lr5M9XM
rKvf2WV1n5zAP6MQ4dFoo+oC4WN1/mLw1iBlluKKgv8fNg7RF2lpeziZralAEvKUD52i461uZ4ve
SeBUJsondW5Boop8M+RBElXn17/Z7eb438kwiq80m7w1JKuykDJMZtR2c70TRzAY5lOemsGhS5v8
8fWhNqdEvV0BH+FYrcMjYnKal3RjcY09C/uWrKrwrm/iuIrvik//zgmIGWInQB+oNt9u+Gkuycgh
/Vy7qonOWlzGUNM0+fH+6fAMhJD03GFb3y909sSMsRPqJthWHPskqy+l5c2n/zAKN/0/agsvsjQS
p660dNRbUlkk75wYTzoscMZxDxlzW7X8Z83AywHJUo91ivS3a9ZgGWlkml5eUbjtToVuNwhL2Had
HGMqtBD1bHSp7wq9/4wJbgmgO4QiGg+re8TuGn/Ma1SaOs3U8RJOx3Oe5vZdZb5/R0F9mcYGkvI0
hG5nNjkp4RG5uKsu0VTUTCS7xtLY03le3cr/DoOwu+La8N5bEwQWK6/GIQY23XrDm9krZlh9AcYz
42cz7r9offc0SDusLOdhmef82MIn2EnWts4XVUACvNJ1hSFxO9GsmzqryJbyallFf5YLel59ot0n
c/LPPKkwwkfGbh2thdVtUiz+oAdClFfBhC/1UHfv6gbl/MrN9tyYtiZE85q6KVUBxf25nZBjThnZ
dltes7F2D0Preocpie+WzQaRQfkDdhZND47y6gnSmsOczbJh53fqDZLwcu7fVfE8RE/a7JR/3X+e
bR8WASGX4daPuznXczRNSwTQ0EE61DJt39S8cXdy362o/tMo66obIM+6M2xk1hq7kpfFMKezgOh8
dIdp7869zWv+3Q8UbvhAtN0Ab95+JLzaEdm0RXU1pWe8K9KGh3zlRdEBgJB/qGAdfOZY7MHStkal
zYJgfUA1mrbl7ahitvIlzbXyWltYFJ/7CZblF1K35Rd3KYLfZ+hD7WEadKP5D1Ef4pNyU6UASJJx
OzDD5Bofje+XieGYYkcgD4PjgWG/f5/gRwFklVFol692ZZDkC71xhA3aJp1PIo/hnZnDHoJnM2oR
LlC/4CTTk12dZvq0ueahAnPVssL4MNh5eY4Kqzk2Qed+0Yp4Pk7pqD+iOzL+ZidoAlaLnK+93+9x
rzc/6E8/ZL2NEsgciYNoJAIL3+J4LA5aoH3KtfbXPh9rCBDTL/cvMAKVVHBp0fFnNXOCgczYQNXV
rpvkNHa6PDhds+dAthXCeClhwweRR+U+t9slSpPGrQ32KXDoCd/R/DddBOl/OO0/D7Laky4mRm5W
xtXVMVN0KOwZuBxyZQ+tZ9zXxP/ntHPFwfOknsKuXH0mmNVp6hoEFsvVgq/ILOYHy4yynSD5vCzr
l8TPw6jd8tOTJbYbynGCUyaH8Q9jcY+lb34O9PR3T+/OjRa/AVn7Ppn6Q2T274Q1nkrt78rde4Bu
RVEFJOEyB99Gonf7K+DEma5mVOQn8xg9ZYGsHg2Z1+Ege3fnravWbT1h6sjsRwBhQJNXV50+VI6G
EHNxpff9N7JMGk94+WiU0y9Zk+zJtWwORn+VsohiLazh8IY7+WUCh/S6eE2XHYKp0prHUfOW8iiz
1JQPWU5etpOUby3mM34BV0pA5OtKktdKv2/rWekrLsvRwzT82BVzfI5Hfa+hsXXo1G1OyQPVLfon
t98t6YVZ2xLp4mKqqXKPSzW0R8crx+TyegzZnBMVd7ItkL0wqG4Hml3MVYWTldeJnOFjZ4/WWfQV
VS1r3utwbc6JsjAtceVrtg7UUeOZKCCQdvW9Rz24jLWLswhnB2+0NSHuNlBALiGLS/12Qm0S9ODw
u/KaSxJmBO2SYyqH9twV2rJzwW0PRQVL8RdgZ6w+UlbNvaiWGpqhaECdxQ2+cMcY3Z3kYE42itOv
f6qN9WPRlMQhWHnlv3Q7Mz1vksQCBHIFiE3Mn8356I/2svPE3ZgUL0IIQUC2cBlch0djBILtY3uB
prMbpAdnGKv6sRsqC3xBO+V7B1n96FXUUFB5BapjW7yg+E8ycYp0kRnMshhspw8aIz4kcd7WR7eJ
LPGuqgMX1RXQKO2DFSV+d//Ng1sjRwyVYOLkmv4WO9g0Z6aVXfViHj707Tw9pprnP5hkXr/c/QF5
CLAlUd4EdLWuBpbGpJkog4lr4xhF8tiUTvUrsSPZExvZ+ITU3sAeUsJCPmFNgxqdrrC83BDXfsaA
0kPh9uq3rnXM4jjfOQIbe5KheP1y1CDor9sSwphdkQpbXCfTYUZyKh6qYLrb8w7I3TMQCTIKL901
p7wAtGFPLaPQPyyOMrccMBdlf7r/84BDwtCWCiAd+NVxtoepVRrnjIK90Xe8VYujk0fe36+PsvVx
QJpzgQS8nrhIbk9xNriD3muooUZFkH1Ggd6HD2C2w6PQ5ngn09/ISEnayA0Zh774WjlxJp8bRmA1
KJx09ZukbHnjVnzJSxNIoIsGT0M0fsphZ1NsTFHV1LmYycsBsK4WcsSqQg/SHIFlkY3HLquzY2mN
WBRY015JetUCfM7mXDWSKmYqgWCVKPyUZjVWWcI0jgSPDONPzUiwd6jdP2TZfvPHwjssaGW/M472
ziWzse2V1ZhHTQZgFIWK21EDGt7ZME+U50rpXRZXM8+u1Xr3Z1TAJ9AoREMUtsq6Fhwk/0Pamfa4
bWRr+BcR4L58paSW1N1u2207sf2FcOIJ953F7dffpzq4uC2KEKG5kwkwg8A5qmItp855F0Gtum+y
Y+zMqY+OWuEP3nxGknKinRr8F3sZEVGwoECwWDXLorAjwALrnk5tPXLLT05um/Eup9Q2Hm7vgLXJ
Y02+GVjA2FxWHQccSFwTq2SkxEPhY+ZTnjFg6DbO9a0oi+ozIoVjiCNadlSr0ji5ATqPhp0OGw3T
1SjUykgCpMbHEquLOg1yKlbBUVvxlk7bCSC1Jdr97Rlb21CyIve/URY3f2+P/HQNqEEggn5nx6W9
S8YhP+jhvCV5cT0gqbEqebRS3Z7K/eXK7qciVp3MNrDAHqncI93wR2GM7t+3B7QWRQIWpc0uDZ1l
P6fquyichlY/gqgSfjIb7QHi7tY5tHI40NwDkANAktYApYjLwRSNGNJBibVjqJp+oUyf7Kx4mLqm
82O1OqZ68sEx05NktWKHtJGtyYPnMrGB7AzZFFExtH6AuF7GVsKoxKIM3/JMcR3xkHZG+oeRK5ik
43dSPAZ5Gt4H7JJnoS29oyhqckeChl8sE90UPL9CQrrC604geEe6c9GWjMzbPXg5MmpW3MgMDOLP
1Zp3vSQUnh7XR69OcGHyZFa2y0LRphCR8yLaWzZmGccRja/k2CVCNHsjFUHjW4ORJf5Qhcrkq9GY
dY9lphnKKeqRH/PNTk+bk4mwS3jAiK/1/NhJe8SQYrX+FSMs8E+vTVW+h8PCn89NwFQ++W8z7aKm
gPGfU7pId3mgZ+2DVyRNemhLI/27slpX2VBc1q4vVnrW8JFgm0sTgWXFUJC6Ccp3lHro1iW7qLTL
8KzUVofxY9eFKGBgwDSgsTPEHzsDuZjdMMzz1wDVDm1PWhDivqQNWYLGW5F2+7YWwvApQYbaU9CX
TrzTc6PbwsZfnyLyR6PETjYArW4p4WwqpRGHcCyP9aQ6T200xH7R99GDqon7OtJyJRJK6g8yFrpy
y9Kf1WEUVnRGeXSMutpnYha7ps+bjfvx+hSRUehVSNYHULfFes/KQanGRimPdtZVRwRyu5coqNSN
bGY1Cuwpnnmw3Li3Ljey1/c85mK3PGZh7j1PkNkfcAQIPtw+EVc/DoJZ1GqwZrnSlTCSSvWambEU
KRXLsiyiHT3m2c+p8e1vh1pdvCZ4EmDjUOuWdIzMrYtazCVS4V3WfOhB1n1pm0QcQmuYjg1ou10c
t8VGKnr9zuNbUcege8W9Aor8charvJ50nAeqYz+M+heby/nUtmX4kjuh54eq0j6Ikh6k5yjW6fZw
VwrEkkUlwetYcEjdhsvQtee0SoCw2FFHMao6pS0QjB3tb2opQ1e3300rsH7kETvmNPRqF++mLEjs
wzirwPdaWhD2RgJ0fTVIdgowBuDntNqW+XGHiumInE151JoRA+rcC/CT0wrAa3WUPQxVNv68PQVb
ARfpqqpFgQ6yszyqTvpZ9IX1MQyG/lW10uklDLb8GVejSYshD3K6lCq4nO9KD6ymEQwvSovuFfFW
8dlUC/trrwoEkAax8X3X9ieK9BIfxXuDNttlOG02I5DGHGtuXwZ/tliS7IY07jcylrX9+S/nGaYc
1+ti/arJhISeyjGj0SU8xGOqfElHo/0wjUr4/f6vBVJNJeHz6BwuNbqCuDLxLnIJ1VTDb69xi5MS
qR6yvJ57dMcw36Ddrw2NXp6NhBWMRrbn5QQCxqqnOqzLYwUZ50MVOAgmZ6Vx0NTEOt8/NImtoXhK
UoZK3GUoJQ56xXKpvUd0NQReRrM3HgVGvKNfeb0TPqql4iUbt/XaAqEeTboindEgxF4GjQJFTyFU
clkb0EL9Jnea6mlA47H4ev/oSDI4UmEmsK0X20zJp2ESaV4d0ZPNd6kdhl+tSM32CtDEg6Jl88bA
1jYaIFuucygzNNkWHy6Z5zrodTYa/Clll9MlqneFBh0/x/LncZpQhNi4C68jcpuzLqXUFmWfpfhI
NM3j5BVyaRZd6we1N/m4/f4t7OmbwIfz7hSaj4X0FYsT3tGVaBD43agzhrY+9rNeJDunGa19703O
b0tJ3W9jotifbn/A651AQNmwBEuMguVy51VBWTGTSXM0WuDuZqu2r201NPsI7/Rvt0OtzSRaDQiO
SmAgYLrLRWkbrcmRbFXwvqv0S5CNXeoHgWqWvs6NeHbSpMk3Pt71PkAMAGybNH4Fk7B0lwAn76hx
zcezlTQ+WKOZ7mc0VzairM0hdS2asfjLURSU//xdQYZMHmveZKyOIWY2/VEZxulXXivuvA8MI9n4
YGtDAl9OtglphubSYmsXVp71Pd3PYwSmfhdE5bhvvDS6O88E6vUuymKfOXbUN4lS1ke0PKJ9YcbG
PhnTLfr8dVpGFCjffCKAypTDLyduNOe4qceR1W7UGDdMuvYngr7mYbCa8vOkaM0A6CcYN86Q1RlE
AYNeqNSlXQLNogGOu5IV9TEsyxrmRW/ZYmeF2Mnuby/4tXUhLUT/N9Di6C+N0EjNLq+PeRdkj2Vr
KQcRl/0fXme6G0vwOtdkJnkRkGF5FAXfbE3fLUFHpLZl9XZ1tCYNScIyrbTdqLXmvtAUejPwMtwH
kZnp0enzeSMbWf2KUoJM9rmQI1wM0+5x7TLQkz0WsXXODfU/eFcgfjh1x7pJHuJw+HV7Wle/37t4
ix0g0DWa45p4dlCJvYnzgJ/qQbRxEq9Goa6AOvcb12Jxs/VFyV8OH6/vm2JHHVmA4EPI7fZY1pYI
KAY+GFgpyT6+3AFOPOtGVpnVsShEeKJbyFEVav2XhrrYl9uh1gb0PtTilBKKUU65zRIReZhYOwPk
htjltRl8/S/iIF9NNkyGBTr1ckia1TjgmER9hGOj/gBgmcI/GIJIP9yOs3adkHpIJ1HZmnYXJXdF
jH2SIzF8hHg1/a2IKaN2l7nUWTBkOSrNZGwdV2sfi4yCLhM4ejRQF8dVqNko7+osCQzjopNRNNbJ
LMPxSW916/XuwdFxR0aLc15WjReDc+LAwJdxbI6lWXXYkqt9+1wJbU729Jm7v2tURu7vtdI442km
rckkW1geMe+OEKHGGT0icHt5Ptq/imkUoY9wfLGlCL5SoiSdArEnc0aeQsvHuKMKTiJzLI5KKrxX
rbLjQ+PG9ZOp1sEzWAP3j7StkwdztN0jsDvvD2tS4i2nhZVvSSmAt7HUgYTDtEhGQsOYwLcCu7Qz
IJ2RUMqHqYeo7CuBM9792mDA/xdrqaBSBFi9lbHGzA6Gspu81CaP7Mrd3GAefHvdrA7rrXMiuWGA
zS8/olHkrZNGbXlE+q87YebVntGRCnBGqpKNUa2cJzgqyjY25yMp+eKANMpZYMAy4eIb4werO0H5
OlZedHe3ATLtuyiLyyUW2G3HuZC2xIl9Gp1y/F5gsrKx3VbHwlqkFQRqH4L15bSNs5MaZspYLAce
Tg3/5yCcati4UtZWPnpYUM1Y9LBUzcXRaOI4hjIIi87sxdfJUprPOs1deg+RL+zhsW6Gh0HDM1yz
ld1sNN3GRb0ySsKDVfpXVmp52TRt3kxdyzpUsj5u/bgavL2Zieo+ESZZCnXJ6CBbyDeFdqUKOXRT
ZbstyDbwX9HRc+f6kLWq64McN85Bk93vJEo8njBIxzKnpPuXX2/oKTLDeyrAbWvprzHx1Fd1mrfE
SNZm732UxcdTg85pGjsojlEfVAcxVP2uy5t/bu/ftSDoqKJ5QmWHPutiU4kMSe8ydIqjjonGc6H2
9oHFsMUtWo3yJj8KuN4m3OWE1TkSEFnBUa+BRHnqsy56tsRobyQcKzkpUHM+CY8vislLF7Ngnu2Y
giLYeogSf6VJ0n/X9Mz7CU+5bl6d0sC1KJlT94nMdvCOtydyJTuQ7ntSSgrZPp5Kl0PEvNCxhiSn
hO0ZT8UchLuqGF90XXwvWzKF28HW5tOhsgl4m+4eNbPLYI5VwK1sQKXGeVo95aGNHG+rYWJ4O8zK
4U71WjqDwPwC9L64oWFO9VXUJxRRi2j6OWAbtavVLN1Hauzd/0aStj1UWcjhKHosQnleL9JWZbHj
1JP/hP6jnXPLvt8Am+IUGBrgfoyKl8vlvOG0k+V4ALAOO115DobG2g95b7zkwg03zt61T0TJiI41
cDLKhvKfv8tuarSERi59jl5k9Pb5kM/7Od3MEGXWcNknZEDUf1HaJGejkHMZJQrKoYgCr4Bk5g77
0Yt3aND5VRt8tJ3mP7yqE5/ur+F7cNw3FsfqAFkC6EFosna0mEsPJ2wtqvhiVds2u0br9Z+KCPON
Pb0VZTGN4YxoZNYwwGy0kghuLtRIM8nDjer96jySHuI1J4+npadXgbOcZVUpRdOiGoAXqBM2ATBY
H+JIjJ9MJYpebDo2j5nXkzeatnAPt7faytkly/lU15lR+KWLhKCzhTZFEQSuMY29D2WoJQf0VtTP
mEHZH4o4iw6uUzpH/rC3pb2yssulsa0kt7ItIHEv1lDsQPBXgKd2ntO86JDGviMhZ/0sY1vcf25x
OoJgBhVOb3cJZWsUq647JQYzCkP6EAu9fFET3f52ey5X1sxFlMVZ0oZpZGgpINi5atKnUK1D62R7
VRM+/BdxOHw5r5DoBMV1OXGeiPsWnwaZZludb0D6aPx0QsN5Y6etfSBaluCv+ESAvRY7rarU0h1p
9BxFVx6yqTIP7pD8WdXl/agh2rykHBIxBGxk6cSu6bPGYiBQHBXeU9TWHwPN2/IaXRsN2nEGrplo
znLcX84axhxFLPD9PBoqW6mrxEd7tqN9LpLp9+3vIxOkxeEoVZL4myIwj7/F9yn7qdfLViNS3e8C
AdtoZ5SqcUhF14ldprmFD8S9Gs+3w64tP2qzEseIfiVAjMsBIlsvOEvi/JjYo+27WpXuTT3fUqFa
iwJlivNKkuxoZV1GyWYvxegM9LqV5AkuKPrwEDubGcB6FClxg5AANdPF0ssE2BSj7vKjGzqB79Si
/IS1d/rr9oytnL6UU6iNIk33ZmJ6OZYObcwKTAdRvKx/Vib0mA4W5ODvYSrKXRjV7jfFgtJvRaGS
+26dbMnKr6xJCts6Mt/0QKhGLD6Z0swaL3IA7fMM1yAXcOBSox+fplrcJzLy9la5CLXIE0vLS4wk
ggAK98/Zu43zC3nDYOPEWPlsBAGjpHOdyfP2ckJFblZZR7foGOtZDZa9/dWroX26/dVWgziUpUAq
YWqyTAAqrdXzIeTOLNQIoBLiREeNLP9wO8rap0GSEd09mkbymrocipEbuRsmzFebhYX0huqUXW9l
3XPcKMO327HWRvQv75xNBWlv8UyJjdpskXmQ7ImavqIn6WVqWN2f0nBL41sm4SE2aI3LEdXK1FSA
MVhsQ+I6vmbW2TFFxOqv24NZ2VQA/3h9SwcV1sBiMGpnjlUS9+S6STd9mqfIFrXfpAOEVbO0m9bP
1UhMe0+0NUorUSSesCfGV3V3+2eszSknIV0PjboimfflaKu2mqNyCPLjPIZ/TUmsvbhanG90j9bG
SseUYxDGJmi5xZTmrQq+EbNMJCUwW0YLzN2FTv+HZXWfI914NpL+Q9/pWORq8wZKeW15cpOx0Rgf
qJtFrjFAou61PGc7V5az5zmmHsKuBANep9nGTlgd5Bvgm54LuOjFICH4z5Vmw8cKrO53nY37snWa
B8cLvs/O/IBJ00dDGD9yM9vYFSup6VtPgoYB71tK0ZdfsBNBWKcppLOgaGsMt6xw/mHUevvFbZTG
+YJibmI/xJB0mgPFhGneuBxWZ5hrVLoiyOLfYtiIgShxlHr5EXYJFknIQ/Q75D/7gwUCRfdvr1Y5
lkXKwMRK23CpKXqlpxGbZVo7BrmwFqMJaKuF0cA56g0/NHnaO6mFScftiGv7Q24PWTjgqb2Ea0yB
qc/ZwNIdSynXMCkWesSBatzndPTvvcNjnvaSzv+BSHL5FaGgCWVS3PzYa17xJbf7eeeCVby/RuuA
AeMFxCsb5+5FFFNUBsMB7FvG0PcUq6qew2TUNnbC2pzJPUcyzH1Ntno5FnNuo1LvWBIlHtH7LK7C
I84ZzuvtL7O28N5Hkb/i3QseWxna7Cg5Hr3WS36XFeITnheGP7NgUO9/FznyDSZJ3HiALFEmVq6I
ivucjyNabz/UVbifAeze/15BoJFtjAkr/1mSA1VkNRG5Ytro6Ka/7QpnObt0jf/cnra1LUQnQ7pg
StzoUqKRqkc0c7nmR4AzPyFYvmp96+2yRun9ZNxCQqyk+AyJUpglk6or1Q4YAahboWdxnPr2BcuR
4IOS29NnLkT7C0wBQB5Gv3GhrS0LWgRon2CaQQV/scTzoXIU26FiSker3iEjZPlVpM07iTj2b0/l
2uioSICGk25HLI3LFRhpaV9j/83lEgvxJdaaIvM73QoPbTAHf3ZoZB5QE7l7d7EEofugws67FnWc
xQCRkB8j/CCKk+O21UcjzZ1dicf6vXuYKNK0RaqDvGFkL8dGSQkVZWHmJ+EaY/aiV0M3f3LsICvv
/V4EokPAtuIFAx9sMYlKDwYcFd7sBImugaeKnXwXe6WfpO3W7XF1LqFIDcYDMgRYWLKdxbnUxoo+
JLabnZJAeK6vkpbgkGbo9+4wiqRvbHP8ux2wI3LZvDuY6CaBd6+j9MTSiZBXtoIfY9K1u9DCVXyX
ana1v70Or5Y8/TbaK4QioeQcWkxhJNrRGkWdnKwoal49RR3+DupBnGE/eBsY7WskMc1nYE2IU/O2
pbYof8u7wRXW1PVR0iQnbYTpa4zW8NQn+vQRMXvxoykN96Aqwnvy+qF9KjDBPZVtEX8KgSltDPr6
Y3JUwjiSSjl8y+VjoM+tNrDynEEPefeodmn5ECeJthHlaotTwecVICklMPaAL1wOt49Gq+8qNz41
qq4gETK6rwPC/bswnsVfzahOn8phVu+u3cqo9FHBivMUYRteRsW5z6F2MMUnVUzNF2Go42tDlfnT
7WWzNoPE0agkSQOM5StUGRJuHMuMTzViaLu07oRfU7TYmMGr+4axyPwJKTk2OCz7xVjsvNLCwYpP
6eDknxojcgO/8CIzA/JeD/+xTCCit8e1EDjnNCEkSvC8aVilLI3FBozzXiBOXCWnWU+1+A9PadLe
t7XGMD7iG9DMJ3eujHxnJFY+74TTu79G026CPf0UFTusKm26J52+v3I0+MTmrsk7kfpz0CNlLzgV
dUHBPinzj6pwE7X2B30qlC9SCDh40QZvGJ6yICgxFelSJT4kQdw359tDvN7xZHC0SOR8UgpcnmQ8
x5tZNSLlqNjRUKIyHqe/vLoIgdw6SfvjdrCrB4bMe9hg8i2MpdLyiR8NRhXytElQIqmqB2fuqqe5
cJuPbtn2z2YWqL8ngGDUjL3+eDvy9Qq1pNArsrI8TjGCkWvr3WFjD1qVtLYanzQlcw92WwAASZot
m8frPc7TlPe+9E8FgbJMva3UrW2ttdnjoTd3TzwS9fQBdlOLfjG/LNiDqxDpqbYzkHR3DpA3E20N
9iD7T+75ywHmRsi/O1DCk6fYgeqnvaJjJMZle+8l64FSknpiWOrA7V4msBhDY/bYzPHJ6FP3E+Wi
quCWdfWHru/AEN0e1NWOJxiVBEntgLh7pWpbSzW/yhDxSRm1v2f8QXxz0l4GT/k4K83G2rzaCMTC
x563DAkEcvuLq6/xZlEqpR2dSj1oDh0S4yeO5vopAP34cHtYV8uE0ifAICkLTCcGCP/ltwpKrMby
LuMgmxIt+dBiDGK9Dqnu/iqcPop2jVDC2S86J9/ova6MkfoF3CuehgCGl4FBLGPoY0bxqW97bWc3
nNN956a70R23pCiuNhxj5Nohd8YuC+LmYj024xDRemAruAnSd21aNX6gDVtOuGsDYt3zgqfNKytg
lzOJ2hx2y2GanOCmRocsVBiLoSaHOS230PrXA2LS4KnzdiPxu/KMHZR5Lj38mk9VPvaHeXK118xr
tiCO1wMi+3eATnBMUZdcdoByuw7nxo30Y9al6V+Zy7sds5/kW9jQ8b13FRIK6QQp10FL+Y2W+e5I
LMjzKtXKda4m62vehI+ViF+LQvtZT8VL21R37y9TArrk6c/xeMX8U7HXCWE1aMcq6txTIMZ5l1h6
9Yir+d0Mb49QUotQWj7x2paf8t3IGoB/EfB/7agWztfZTeczWPPU15Qu2rhWVj4XfAPaMvIVwLEo
d/q7SAJmFrxkTTtmU27sJrMSO7uy1SPk4i2zleuzkAcHKxAtXT4ZVLDLUEUzZYPtIl5bhn23E5Bg
tCz9202UfUMXYGNtrCx2qa8oBZMAQJnLWq5thLraAig7tqpjfFTjPnnu1HI63F6Bq1F4oEP55fWp
Lik+GjjaCk6Pduxae3qJ0cg5qFGy9cpd/UYgoEkdpSrNEnBSwd/upe/P0SvgD+FpUlLqq70g/ruu
7Xars7oeTQqiSRrtVVEkckPIX5WjobQ4ODtt0JoHrMCrh6y6X0uOJyg5G4kNwrZUihfLvDXMQomB
pRzdqLGe4rpITsXU3K1uLKPIhxGCqVDVlwITbey5qZdYTF+vDee2MMVDMNfNxgvi+kpkmYEPhtQK
WIDX5+XqjoJ6dMMo1WEnSZFDNVfz9gE7wvxZR9pc8/sc1hlOO04ybSz16w9m0dkCDg0iAtrXcnmg
gaTESWMiYpiE3lOOSIPfjZ6LD3B1t/gfdxSQE4njAv3BBXk5SGUcA0eYI7zghv6+5nY4HLhTf/eu
kvAWFgQcHopJS5QHkE+VOrY3HfMwG3wn7iofh5ppI4e53ruYYPIc41PpGBkvo1RRPk+WiGZoPNGw
44Gv76vO3aodXT0YIIADt0DwlXqLfPotZqxSXK/NxhGqhGk8uUFh/2MKrToUbhn/aObZ3beRV3zP
MP/cmMXrZcGJAU8dqCn5Eu+jy8iqOkBihvdybMOxOeV9OJOWOSi0V8ndiCB5OHFXcUKhE8IL6TJU
FjTOEEGFP7YulFi4uZbr0x/PzlPb1rs5Fs6D/DH5rhsT7fu9RzAIObJ0klH+4r+XsU29nNF+i20u
MC34HcOb2oXYrfy+O4pUMZD66Oh3IL5yGcVRE6cPCmEhORXZKJK5ef+tSypzq/Wx8tEANwGskqUl
0GqLHD7z8iSq89A4Fm2kHmC/9vtmwrwkBtuzsT4W65/bUaLxQFrL00PeLJdDUkQ5haoZoZOI5frs
T0YfhrtCnbaK0KtxbCw98EllLyxrtGnD0VsCpjobk6vstCgyDxEsio1DcHH8/jsa/BsMyox4S15J
yJTzPEYJUZoiEX/D63LSYxKEfbNXc336p8/d1DjHk2tt+feuDu9d4MUGD7lewATZ1blCze1LRink
a0cT2b9r/b0Nz2Qdy9aLVNCX6+ZdmlZ2sK9Hq6jPhcNjruhwG4kaZfr1/4uyGIvi1FXZ5nl9tkwx
f4hK1/uUIKGx5Wgq/zXvOpf/DgZOHvmSXIBLYXF9CMq5m9L6nET9s90NXwpGtrOEmP2xQu/v/kFx
M9KGJsMFMrMYlBtmWM12eXeG8WiOe/BoVYYdxqxuEWrXliDZLSchsahiLPYu+K3OcMq0Q+S0BUhV
KOhG0PYrx+lzJOq++KAGUVgdjEI3p9PtMa7MqAWEC1AB7RfgT4sDuDT71KQKJ85tBzxp16tAQx6c
MUdeuekCw/orzbMBhNftqCsDZjHCmUBdiDb00m+ptLV6trhSzlmChU5q2cHRIUOIfTJFdRdodfLk
KmZbbYRd2XFAsAxDo3crLREWD/N5bMJ0yGbC6ti74g3pxU95NOuvt0e3GgaMoWwv8UmXVuOeKKrU
i6PmbGHTJvy5JSf5FsVTuKWFshoIECkFfCSrKTdc7m2Enwqzj232du/E/hgijaf04522C3LT0Sp7
KwhLTpchf8W7E6TB/Y6iTNqcDb18HhVHnCxtDo6352yR7RAEer48p9gFlOuXOzsVjh7UU1ufR6tL
n5yq/UvUNfXm0M2f3Eyfq09BGFjRPiv0cktb/3oPAMrjgU5lA44I9/TlAEtPbzuqTtU5qYb2taqy
ovUVbZiQ/HMc/AmssC3v7Hq+jVfiNSXkg+xu+U637Fx1BoPxmiWJyK6mmP9a5VBfDlU2TGfT6bs9
vc/ur9vTvDZU+nekyIDZIC8vUrtG6WIoJXpz1mhcN0d1nECOYrXeOAg+ZLHui6I0p439cL3bAbTw
xOH6kSWX5VghjmqY8XHRTcnYvFSeENrnAmGC7IPioW/lwxJT4lNVzl7z5+3hXm8QWbIF6yiXL5Wr
xQYBj2KPbZ+X57AL8qdAyXM6GNWdTCn5LanVghmijc3rw5Pjf7dBoAc29jQM5VnUY3pU9Lr+hB7Q
Vqtu5dNJeizXg4PgGe5tl1HAGbtFkmXlWUUv7MnGi/CfHN77nmdlkQMWyquNxGh18oA3qNTieM4v
K6aumYHL1/Xy3IRDijaaiI9RHDb7259okbf+O3kkJxwsaNRw0V4OC2KKZXYpcuKlPZW7MrSFrwdA
9owy2CojrQ4IuopEmHPKLM/lRg00A2IMMzhYAmfUoTgb2biVNawOiFYNPGMQxVernQs10gBPlOcg
IR8K42be92Y/vA5N3D7cnrvVJcH3kTR3SnHLUlWdWE4LJaY869EwD36O9+tDX40IL2iT5TxrQaXf
V0X/92tR1aaQiSY9WP3Lr6WHJXkqZkzn0UidnxYi3H6pOvFr7jnpxsJY+1qcj6wLhxyMV/RlKFwe
MK5SJxaGrvUHlK7sfQSgy789hWtfCzYAFH6yL+mAcBmllWSR0QyrM7qp4luSNfZrH3rtY1irW+zz
tVDg4tlQbFUgnMZlqF7p7LrJCBXx5N6FbSoOU1dY+0kU0en2qNbm7n0o+c/fnUi8zeaall959oyk
LvdUuu1kX5EIblwna3FAgLCluEEphiy+kVZoszZqYXm2c2N8SCPLPjYmaq+3R7M2caAlgBrRU5HF
zMvRlDVA5rpOcBwoqip4hlNcmDuc9rrgaSjccCsbXw2HEDCNdha5s5RvTtShcwtnZuFNotqboRed
8OHM/UlPs40NvDZ/5Ij/sg9lb/FyZDA3EPNoOdOZtXlfGvnsN1VX7++eP9kV5RqUZR20mi+jYIHu
Eadm03bKYOFiIro/EO/V+w9UdLRwI9rKbQ8EiQSb2ilaOq48tN6tvSSxwkIvPM7WwFFPSY78ZqhP
/oRfbZop7S41w3RjuV+dgzRkYV9LEJlkPS4rObECYwJhuOLs5Ir6yU5eqmpXqXO3HxBKP9yezNVY
tKe4R2hUUcq8HF5v6pXS4D59dueIrEnJRFM9lEXDV2vDxPjUKM6wceherRIeETwMSU9pF0i8wmXI
KrMiM6CBc1anePqQURnGErkVn28P7GrZkyjIdg7tRAohxLmMogSjmbldRpTSCnd605kvZTkVp8Sr
p41jYy2UpLJDEABjArviMlQ8lGrhFijXj2Mo3YWj5qGSR3uXxOF90PU3qUgJCsCkiP3MHXkZSi16
vcjmNjzXeWadAkX1XnThZM9NZ6v3JpuygM+tL3s6tH2XE2hUalQ6kxWew8SJ9pNS/1Gk05YX4tXy
k04epLJA8UG3Uru7HE9WZIETt71z0q35BYvoxzgYXB/rkq+9EtzZH+BMpzlEg4q3MkLrdEIugwXg
PQoDF49zQnp/sLsgynw3SIJ9zR+7kzP0FoySgMyh/8UdXQYztS6U3jLFObESfV9Es+fPRrEFlHwr
zl+UkHhhArGnPcUNTMK5uEzgMQ+lB7717Opd0PtZIdpqF4k4N0+Z5bblY4d+yfgEwBfL3orbzS+G
OHqpI62zNnDkV99SPnY5sHSAxIBmlkRta5Z+NK7L9E6FV+9E4KkncH/WDzdpMJ9HOGbayHauI3Io
U7WVGaNUMl3cBJXqBF1Rd9k57uzme+towTP83zx9dEXq5HvgM7G2EfLq8EKsCF6nLD9iKsv/uPys
Xte5VlOZ2bmBQe3nca7t3NHcIgpenSjIJ8NBB80F3hak02KlRi2LeAys/jxMdGPIVISPKEezK2dr
S5L47Ta5XEG82dGV4hUmn0XLEbkZuyFs6+4ciXD8YGoTPj511IZEVJNnL8MA0NUs4Ru4iR4rvSie
ebc5v4bQcnwMxeM7yRVsHGppKGgjdAW+8oqhC5kDAGmdN+cCK+wf4Ah1v/G6dGOxXn9H3tCAM97S
CB0A1OV3VFstmEcvbM+iN0V0GG1DeRQ9cgb3JnvyGc3bTAravgmeXMaZgxhj1Kjtzq6idR/z0soe
JqNNf2Caq+9v33jXQ6KFB76KaiADo5t8GQpawJANSl+cywSxZN+eFeu11dXx6+0w12uTzBU8AS1k
nLWvsNk41xskejNhOtvckcGgUS944cYz4sC3Q13tb0oDjEQKMoMv5uF+OaJpdmt4kOV8rsOh9qOq
D/00MdI9zcrmEc+uH7fDXY0MtBhoXu49Oicg1Ra5UGvWgLg8Q5zTGV/jrOo0FC6R3eFy34IQr4Qi
wYPSIU9tBMEXy68WoepO1tSfSxFOe4eRvohcq5/KKri7aCTR0PSPqcSjO85j93ISo7awEcNL9LPI
USRA3q2ChWXnG4mJ/MEXpwh9LYhQ9NBskItX0IzZrryq1jKd12AXPkRD4GCGmsa/ehPrMauo9Oe8
5kTd2F3yi1xFpRBHU1nKMi3fNsZoeMrkjfpZ7Y3g0ERNc5g7N37w6mx40eauf3IKM39p7Cz4ja7H
VsHiasdR4AEZJ9XJ6eipy3avWVYJpAtvOiuNre4R9B8RGWzvfsARhfcHurLgoFgzizc9iEw3SzV2
QVuMxX7q7X+sttb3g61t1eSW4yE94qEoZfCRJJcg28ulEkDsz9KxVR9h5igfB/b5Y2WYWy285VJ5
i0JlEVkhqSy0vHBG0trci935MVDdSsJbvzbm8FkH3uB3kfUTFPPD7X29PEZkQLJzirUkzdyni82G
JUMyOUjvP2a5PfqhE9n7aYwc3zSyP9oi+nI72sokStKFzvsNB68rycGmtirbSevxEef3cm82SrDr
4q7eOBrlp3i/8kl3kPehEU+BlsN42R9XZEYN/G54DNOi/G2Vmrkvx7k/jnWQnYK6Nb5nSVI8dOVm
yr4WGQMtKkmyxcHqv1wknRHUueUkw6OpJfV+bOd2r9dtu+fnTA9u7pSf2hE9m6BuvG+3Z3Z5aMox
kxdJJD9iF9QiLyM32VjNxjD0j2lXqAeg+MoO4wbVL4L53vNZJ/FgI1BGo/LJQBc3zxgDQ9FF0T2K
ara/InUA87vWoq+VM24x/N7+XZefkpITBXApwS8fkIsD2usyNYp7TTziZpOo+KHOefSYKK3df+Ny
zOJ9ZA558tUdmjA8Tb0RzX475on7ovVepO08FZTQI0lVqBymTB3DvWXiUbRx0l7PvUGVWSLUuLSu
KT6DaQ6DPo7iER4VuA+sA6uPfeKWD57ItqBCa7F4FwKTYBHTx11MiNWXcdLiiPsY53a5E5TSnod8
iNhL1fjt9pK63qwsZCDp2Mlz919JaKZhpBUwzllSadV+8dxO/zZlyZ0+bbSLgK9iL4I6iySgLEEL
apCXrRva7WMvvGAXZ3a2C22z2/hEV2/BtzAgnHj0EYW67OX+0As9AGCMfcxsGuUvFT/Tf8YQCc2u
S7pDWtnTU4QjyAP9aPVQd250tqLBPd2e0JVvB83tTSmI1hjs/svfkAfWPCau2j6mifo/nJ3XjuTG
0q2fiAC9uWUZdrPHSZoZmRtC2hrRk0lvnv582fsHjoosFFEbGAwECNPRmYzMDLPWiuqTFYnsY6v3
M6Wscj4QELhjSg5SIaZhxQidbepIqV1mwq0XLyzGNQ/1DChNYylDYPdPY1vgSOD6NEDkWGE2eHMd
6GvZd2NUuqFaCM2P2y67xrGIDt6pbTQjrfC8c8PJBjWX3O3e4aQAgwjjw8QZ4itzml0gSVn9gqh2
dO26Mf9mEvCEXlmmV7HYefD40+0vdkqqENtkLkievu1rrmU1MvoucsIGPODHZbA/NETcr+Q265Vo
obmuo6Z9NuA5nB8b3r/PfDxJ75UyU5BzNz6jR31nWWvmhqZT/JY0aKSjYZsjblksfherR/HH/sxz
2JGX5xaT7f/t04nAT5uTfTqhkuZIeMbDFHY8OJfHi3qfdXd7rVMdwGukMh4lg21VkNp+A5BH0UPd
YDodaMPEGkPiVHU4O6CYubi9OfnR2UatIX3cuPXnyu2N9rUs2zoFJcnLQ8u817XPedk66SsI9ejX
KaV74C/uPCgvXVtHH9eiRgvahyVhxX4BLiD2Ibx0R0LXe98ANUwsgww7TxU57a1rUpFcyIIsLaTj
A8tkiXrVYGDXXEyfNSou07VSOguAQaNQcnLtRWgHHNO9j5Cj07zAPxmYQ457+wtM0dojdx3rYaEx
ptpnBGvvfosrd/nVnR1nPSXsy3BwwewcBVtyLhRMMFuiOTf3qUJgAKu1z8J2LeYg95L02gGCeHns
KPeskN1KTCUp7k6wcTGj2qIDlIemUJLo1YyaQZyQSliKg/fhjiEYwXBrcH6Ws0XgQgDrtXyd8rBw
Bew5teovTdwmX59ejhT+AQSFt0iW/+2HatO2V+YkLUJwGVBiraU5ZSk6h4+t7O5+an6QkSgZ82PA
nci1/qsrI9rUMucpSsN6QpHJzoT+sdaRxzD04slRhsQg0hSFMYnvgpi0aWp1Rc4UcjvLQtBE61lp
5ujEEBrnybriuxWJ6wBvQWFxK+PWVW1S06VJQ4w1pCZaUTenfE7qo9tvl32xHF5oieClysF3ut25
yh2LyiurNByn1v2pz1fzUmSNFcymGn+cHKUJaI1qT1YH5OpoSwPtkmK/JCy3RqmAN3PG0LcwYcbr
n9A4lj8Ld0w+JM6Y/dIY9vQlsxHbfOwj0gduLmDSL1k94qNJyMe2iKpa42JquZmFpa6U16hJVVC9
3J7PW4H+BwEQBCAYJON2ad7qUpQ10zx0stS4mDFal5FmHoFr7/g7fk4YCb6bPu72iUySJB+W0snD
Rp+mLGBEmLlejbxL4lPplYfwtXvmqO5RW2egDW/X5ng5yIG4hjKJsGnjKJxmnny305IrYKPq4JLd
vSyUeblk+UpAYEnON5dsvYyi6xvRhJFnTOLsAcQoPkOIsMsT2GWdUbWpJ3TCrXUYg9gQCAA+/oD7
tTJYBOAaNSsZ5W0bvKPQrcGFBxMao7We2em/VZ7uUzKuR2d8f/SwxIa+i0/SudhcjXHcVugX9k2I
uEr0USiKyTB2x/mJWNw457PlvVjOmh5oo99ZHloavNtQK1GD2JbIkhEks5X2NYnbOgcQHrtTM4MF
HJu8Ojhw90xJGQiqtRYdM3NzyqNcjTwtsuuw0RgeTo1FX7PTpE9dd9F6NVIO4tU720nHlVAZYhTn
buukIASYXucRb9hGMl21qF8+ALBZvjiwHr/Ya6F9YebT0byzXYxORsptJicTEKjTALo97ozOHfMq
6rLQISX4hFqbcXHGuX6FYqfFfiWSIftlLRsv/iQKxeqCviydg23e32skkcwcgbMtG5nbX2GB8m5M
o6u8opmWMrzccX0ej6PO4h0rPHlc1Z6cd0+x7nahzaLTdEnb6HVt4uQL7Lrv8FizXx6fvXtGZOdJ
1sJ5ZNWNkVxfe6uxiui1SsviWi1FfzJyxFkfW9n7pQETAoioRByQ2Gy+Wc6VkuhmFYeLhqbFimpl
WJewOhNLOdI22pvi0qRsJNN9EsYt9N2DFVNZxlSHJZSw+WQztwghZ0uxUvR4JmS4H69s742kMLg+
46RQagcPc/uRlKIZF7t1i1DkhX4uC8MIi3wFWh/P88eUwXFXzUmcs+ji6TLF05PS3BwEslWeCNjf
XMhUUm7Nl4V8d5VhDZmXVSjn2jSAjZhUO0afwRPLkZje3lswR7EGfiS7C6Tn1lwBvz3tnXoNy2Ix
XxLhuWdGj6SXx3u6/4RQgGgDARWlJkQQe2ulJ2aYiiVZwziy6Ze0htP5Xl/SB4rQ+Dqq/t215lDC
Ygepee2K+/3MxG/FWUJNbbrAskem/DR4aceMpu+PF7bfPt445psxABlcDJ3624V5aTUhpD+PlMGN
JqYOnmXwg0wQ4Y/t7Jck31LTI2zmuUEnamOnAqNHpjaGRjSqPkMU65cCfYJrP6hHU6XuLYkUjcz0
vb6/VeLxOmY8reBHQkcZyhfVq4ZrrCB6+3hBcmNuA0n580kATTnFZPeuiVmZDdgrWuiogOlRDjMq
hnQlTOZG23yaxyvBuvok+5izJUHRxMogO0imth1Cp0q0OXKFFuYgNc4Zw7JPcZs6p8HLn5xt/m6K
nq4UkJb40C37uC3LVV3LVAuNmT7uMhblNWEs98G52n8reR8Sur6vCYj5rVtYuljQAjbUcKRSemlj
DU0vsRyNU7trBQgietgymNsWd5JUQ6ondtXQyaPhujTW6ht9e6TFtC/uyK2SGjsSp0HfcbOYZV3R
gBlnNVydNp6v+LeZ/jMXpV69VbPeG4FDRcb80ivL2Jza1kIjZ1SQ/Llw9STT50IdmuRFVGJwX+Lc
ApeZWFGiKL5aNp0Fb7Ms3O/aUuXlRUV2nX8wVswqybqEyNTqhHc0teretknatMYoLvSUt6I62ay3
LaHhQsk9m7/r8OzfJD7/6CTtrwYYRFTfAGLxaFC9vfWBmCC16JdhCZ1Iqa5q5cm2Ue6ejLh5UuQV
p5ZkJQIXQNCQtLfZH58lShnGycVq1mDJxQT5DNUp32ja7svj++HO5lGHxtdkGwc87+ZiNYWeOmWX
LaFKEHhalkb3ndGNz4+t3Nk70ALUE5nXCn9ve37SYonRelnmsK/b5mVpESxJRZmc6qU/GuCwN4VK
APtHd5HIaSetbZmKN9RZ1IRcDfqnolC1PzJvNt7g2igHOJx7pig1E7+goHMnYFrS2XNmow07wvYX
prHUp360UKUW7gEgdJ8uIPcC+xFbVNIJIW59j9EXiZ4NbRPqOtAqP49LxfaVdlQaHxRiXV7HWUvq
K5DjzHv6RZQTP2FV0kgEW77VhKz72rUGjnzY1Iv2Cj6xv3SK5lzLlHbQYy/Zv1XMGAVvJCsRUPW2
nMCYYWxmIuw2bCulfOmcwnvptao6lUM5nsZBtQ/S973v02fivSf6oypL1/R2V6n0WtNQm2WYTF75
CvbbvMTK+PXxovZOghG+Gb1FWqW8wrdGprwszaZay7Ba1OR3L56c8wJT5ZV6wnR53hQJiWzdIz+5
A9iCf05VcqsypGk1nJKisfyijeJzVSfJ/2AKjDdsR7JYKn6bVeVSR26KpjIcbOuHsbb6C6yy+ByL
3jxIgPZOQTAGyJtWNr3znfiWt+h1wTziJpzohP5VOmZVh4zwGJarqnVZQoeCSuHBdXXPJg5P7igR
FyB8b78ZwDdTZMxUCOM1Gb6itNads9JIr3Em0j+Yxuwd2LvjIzIzwO3pDyBCsynTxlatqqtSiXD2
zELxS104q282apOTeanin8ducmd1aLRTNuIPPfFtjDvOE91ymgMhWT4q16Ze+I2rfY9m5XVeZ3F9
bO3O2kDny9uLhe1xcHY6mcJA1Iw+FaOyrmKotPbCuIA2fgGG2R/NG71zpoEQ0o4jW6bSsG2sukO3
eqJIwZa4xfxVjUlhJ9FWvzxe1J0tpCGOuMn7/MpdOjItJjItfTTQ7ay9q2anCUGQsIIeDPNrzvzR
p19pwDhStAosJnPqt90cs0qpDg3xGAIucP3YsJbQEnF38J7d2TspkQt8CuIG8MWN2ztTVRs6JM1w
zkZwcKXXvWY0q14e793+LYNqwE/ngpJx1BaDk9Eo0FMlH0MFFOt3dV3Gs7nmdtBHTn1mmHv3UVkM
7dmrHp+QlGa2kSsETanbE12paWanyDuGU6sZv6S6kXxpG+f3xyvb7R9GoH7LoWzEoXyvWyPx4qZ9
lShjGC9gE5YsK09VnhyJ496zQh5MvEslgShx0wQpdWPxFGLz0M3r4tyX5uib3npUQtsdW3mI0Emj
l4+OJC2327WgpuMMNapidOwX5zNzQxkD4DTZ56kq4+e/DfUQEMaUQ+XrvzGVJcrQlHk7hcqkdHqo
emU/nxPmGj1La+D6Id+hvMv3pxizLQv2pjLx5asp5JiZvzjK2PgGU3a/Pe0F79QdoiVyBUoxtzsH
o4ER9y2uZs3x0lOwHobX3rat9CCz3/mBnLFJ2xUcM60wpM9v7QxDNPY8JXOY4ttnksf5Q5mI9tnr
Gyvccu8oZtqu7mY1cJm9kc6+GmpLkZ7WqUv8evSKi+gPpQ13LidNcUgJ2sH0c4BuF5TFxrAsWqGG
NvJhpV+60UiQywci4E0owlwef6dd/dGCS0M7ir8Jb6l73pqbV6ZfWykrA+WYXdVuUP4Yp8H82pdp
ck0ISoB1avPZMKIfLVK4r4+t31ks8QV1cDmxj2RSft1/N4FnpZrBpahhmmjmm107HoPDqvSUGmlz
8HjsLlwWatG9lOIUYLm2zPvMtrLBgR0QqlQGT0s1fJ5c86Lo+XRxnPLDWtZHEsl715RkQw605PEC
TdukyqlRl8YCGiJs22FufFvR/gNNz3sWXCzHh3pA0gypeQjRceubi5FlHAM1VAwB0nB0ONm1Ol40
4XQHj9b+cyFNJYk6gLVkC3OTgGUoJeRMddZCtaqiH1M/T5dKOPXJEIN60G++Y4okWSqSs3sSI3Dr
GV41rkrptlEYzXXa+Kk6WxcVwrofxd7yrAwLWygzchoxEh1Dze7WGMMcuf69LCIxV9J/7MooQ0Nv
nhzDR/eX954zDXQJnBh11VsrbQGhsYxyJ8zTqboMQpfi0219kCns/RyaAIAKieHDy7fTy11Qp0mk
5naoNGl9zdM47317yt0LjJL0NRqm+UTB4OkyLkNOaNDDhSDc5L83vl7FcZ/z7DihIYzJx3vqQDHF
crC2XcDJO0IXSBqgpsqG3u7gaGrgpSPdCI3G0C+20SQ/ZQm9k9hQnA9ubNTPvsmy0g5IW4IhSRa2
cjaJ7EMSFXRvRsPgcriTNaIkUfHrk5cg76NEKoOa542BwHW7qiiqJoUpm1jJ4+iPfjEr3yvb6cM8
rNPBBt5eSZwnrj4QSuRYUm12B5yj3Rihp6QNV+HOJWZA0hn+rE3KESv09vj+1xAh9PtcQ8nJ2Xyp
qYrIDtZpvLaeVl3jeQQLMDbpBwYWHTVT75siC6FVIdH6m8NrxFlCL2MZr1NvXGbD6D7XWj/+PKxH
AOp7m8cLCcJbwqhpjdx+p7iD45F3LmvqqeJPXtb75WIciZzI9/3/tyr+u3OkBvAwiQV5ljfLSRjl
w9glrHS9Gb/Fs2ldldToToDC7FMB7OAnu1bmt14dDrK520jg3TD5MA8V7gE8cOuGDbODMp0ZJNdY
M5QARHVCYNgLNVDtuT1nWaO+gBnUrgyg9c52YR4NMbrzHWUALDtoPGi77kLDYM9sXbHfV0rlq1Oe
n7q0WsKyEtlB2LEB7P/fWum60vqUTeutjqpQzNZICzFdlwqFkijSvUCp2jEwzLg72+jF+4O2Lm9y
xrgcVulcUo0JCovbO76lzfXLUCKdUq258/XxVXDHxeCMUmCUfW6ZF966WJK30CPGjD3oK+2yxm7t
j2MVnR9beW+hbHwMM5Q+KO0gbrX91FqS27lbDdPVbEEDVcA+PplwxRnT3UXnfDJyPy46O5itrj8p
HRPGYk/PLpnT9j8//k1uL/T/fgduBypaQFskGuJ2vXOu9F1cVtPViRLbLzxXeWtgSoHRi/rrKJTn
+OP/tWcj6E6ugLqtvcXoxegM5hMF66udZiCVYhpxg1YLWnLVkSzD3p0ltYzgjxK8Cwhjc467ddUQ
yjdYmjWtn40i976VdZFfMsS9hoMk6L4tGo1wXaiMb5uoiFIuWTK70zUzG3KtDsUHHxQGU8Ccfvz2
+JNt2MZyD1mYnCWM9CmV+G2vZKIJrMUFTCG7WyPxVoxtPHxaoONO1yRxeuPXJXftL+oaealvTUCN
rUqzmlOseKs4GUmMXJqv5zVxysEu7A8PYDICAwToXV7rLXLDBBEijMWZrpFV5D+5BcPqEs97Tvvi
v8sHAQa+AEwiTfjNdy3MUml7DytrVQ6hYVe6L1SvPziid9dCEUC+AsB6t3qEuROPNoD6+bou3j/I
PBcnz5yzg2jgHcl7ew/wZiJxIHmJkie1OX4tb4pQtGa5elM2CBQro6Q5meie9f5sdJ5yQvYOvl3d
Ta64mGqUl0EhjLgNIjTFujdtWfTyPKhJbn4hFm2WU86Y6fa1synB+4s2dke1pTuOjrSPZBm8k/O2
Yea4rnrSCpR9ytn9dVnRXTeT6Xdgm0eTNe7sP0ELMm2QGwkBt/0KYwInYLrRTOhSK74ou/xURvOR
lf31JydKUfJGmAau1BY5OWnNbHd5u1wneU7aFYifWr4ZMRq2Vm8c4O9leLL52IR/wDMJaCXUdVNY
iBk2IRYoRNdSKcqTM7h65XeusV4sa8necgacXfNuTH9/fF2859W3ZsmryEeQjqB1Abv49oofMy/v
B7r416avo38iyMVdYJrZmPm112je7zw+03cEcwrnrU6nIfaRJ861q9dpqXdJ7dj8WwGGbp6GYqnk
7IrCiD5lreNmTKQyu/6idasd+5qcJPzDHfT1Aw2m4nu/NnkfmnUWoxdtVcy6aNTSfdNLJq77olWM
Okgj3f6+ZpHS+fM0JfrnUoi1o72/whKQY4jEiz4sNlMbIzHZ4TCLJdYuxpyXP1Tk06IgKg0hOB1W
urQHJ3Pvfi6IMEoV7w1VAqrbTcv0dbShRBqwdtbqJQGOeCIZfg5eLa8yEgGYQoy7Iem1t738xMyz
2dEX56qVav6phjsU1qo4YkfsA1qCZkhXOl0/IEWmXOu/ajx902qF0zvOtVZE+cUsZ+U6KfHyKWFo
+7ltx+T3CBbP2YQvc1C1u2MZTjtlSLJtmVdtKiM1Ihe1O9ru1dTGF3s2U38Rxl8MGHtFsOvTHNnC
j6InK5KMcofhIoHkcioPtf3tbAitcvW5slvrOhWtfl6nebmmjaYePHbbmxArkvAo6XPU7yDs3+5q
zNUV0+e0rhpyqL4Sp+5f/VB6NKSt5Kks+H1BjPCwTazJv+xN3rOIts5G6i9XNWekBgKF429L5q5/
PL4otnchC6LYQ4mdEAblmW28FA8MfZUchGvWtZZ9Gta1/RrVUz75TTd7f7qWUI/kvO/soRz9g4gI
tRKKWpuraSpgey52YRMwIFY4pG12nbhmLgBcjqBT90xBV4M8SmEXNNimPjLaVas5C6ZGxxj8bNXH
U6bC9Eqy9QhRem8jpeshiSgJ+tuYmjnBoHfW3r4m81yc3DjX/4hFxyAFe46+TGvtnJ7+cPTAuUHk
SFiqMvL3+df5XqvCEprEQuTmFJ/iBiF5W8uXADnX7myQLf4P9gi8aEoTVlOE3NjT4TIUEdCxa5Ol
zgesVNelXEVgO8NyKTWl+vp4fXc+Hek4sixSWESCV2/XZ2Y2Ibu0R95a/Vo3BdLUWrX83rqMonts
apeXcgikyodUwgUVzDT0W1sakpxj3xTR1ZnH9jcmKkV1hebvUPa/Da4o3J97020tJK+iWn9JtA4x
KAF/dnq1tHh5q3kyRnTmikQ961VmtrJu2tYHv+T2baIORoaKD9EY86gCb+5zk8KRaEzFuabWWpzN
YenP5dT9eLwT94zQntI4LFLa09o8gGjq0SJDcPNqZswNgCGp+IvdH9Va5E/5d2wilyJrLTRcZMF0
a2WJRZGh9+pdi2XqXqeiY15iMqiX2RrGL0sdxa/m6qgXZ9DjX5xR6y7PLpI3kdrU+2QkiW+//dp5
JsRYDFkcZBM5aB4b2tUW+V+PjdzxKbxTvrw0P7h/tu+vWAu3rr05DlImURPrQEKCZ0q3Mz23w+r9
qUWtagbj1Hvaz5G5qlFGOmz1yxkSOLrTce0q1COmzOs/zI0+/HAGY3puQJl8YhioIDHU4DChgmzv
LEaNR9lgxknQzZMdGFlpBUNbiqdkC//PCjsBhY2zSlnydr+byKyNdC2SIOnT5qR2RUIpPKmf/qqs
BfoMEQdkTcrDt1Zo4C/OUtdJYLi14dtzVp0m6oYHt+D+gIAoJpyXYlHomW3BxSUAd4EUTBKUFMT5
q3FPs9FXB12YnRVqJTBzbKiGfJedfNM4e1Fs1i1WNC+9dOB/Txmzf55dCz8ZPCnDncGIyTbW7Y65
RpSILFOSQCnsCOU3T/mj6Zf6z8cHYTM/lM//boZWGZV2si5183CsimHPQ8cgA3Us7X9Wb7bWb7qT
CMsn4Ii/NJFXtKEyKqv6IROm+0Nd8s6eiEQYO+0XfTql534GSfnXWDMM8Rp7Wv6LyExobmPpjB/j
eF770EiqKfNXa7WSYASDnZ4WkcWdrxoVSnaqGg8/de4AC/rx4naPFGtDDU1ydqF374SXZWXSjkiZ
WFuDQKBp1m95la2hUudHdMl7pmi5y4HEzKoGZnf7tdQ8Y6QbdJjAKmzmI5SMNEppo/iZlx7xELYp
K1+MSrAEEFBa5w3ePDVV5tjT1Hlw6ZvypZfTaqzR+ovr+Oelsr8MDIN4ehffa69SdJ/xUNuESEFT
UbhmlwVWZjf+ymxsRA8jBgDRtr0+NnXnZBFwSuAPsSdR6GYXMw+N0SxvskDkehF4ajudrdx4bh7D
u8vLqJM+AgMgpXDS7bdqTZOMWO+zQIFGe0IXvjo7WhcdON/dtZDvUMaA00bt7daKMffLqGSUp1Ky
v8s0adMps9FRfbxj22wOZ5CtCSIxMlbKYpvYyEJSsElTLQtGh2uoMSvzrS1KDWqPqXS9r1vd+GPR
rOLVRP7+98e2760Qu1SeqNUgsLi5OupyinOnxTbZT3P2Jn05K6hAP4U8++/XIgMiISGzw5jcgX9F
0nUz1Y2qOExaQbj6XCdwA9eVqVP/w1qkMiVoG5oM23SuKIx4HUs1C/LSUk/O6sBZWFXv2VeQKJY2
EkQQisUEWZs7PW+HftSSIg/0VUlevHIgA++Kb4+XIrf9Jn6D0kMznT/g9mkgbIxMqWks49oUQd8M
aMCuVGN6wyoXH1RQenVEq/392OD+7qMqg7Qz8+LondCtuv1CTjlGEEIoHllJP35eh8U4CyVr/rbz
4uAq2i2NIIiCCSA6Wo0gtqRH/ssXJtSFJrXV80CblU59M6dBy/wqRnT+xdTpF3+YqxGeyePl3TNK
A4H4iJYM0tWb5cWDCiMv4VJym3g+L+o0BS7jIKE3Q4X0e77Cfx4b3O0nqwSNKGc0o2dAynq7SqMu
nCiCcBsUsy68S5Q4II/qxHGD3qyMo6mx95ZH/Is/8nZxgWyWRyAbp466YA2hMx8R//6b6CL3L65o
42Ok2E9OyOBAs7z3TjGXL7HttlfQ27BXYkTWgrKdm49KpGk/KcDQ/xQtSbkWl0cjhe8tEFoEWThN
A6n0dbudPRXkfAUPFFTLkjVwV5XROPd9nL2UkxP9NDdT8frsB6Q0RG5BJMqBAE14azGOikLR0FUK
omqlK4yYb5i7afpZWZb6+tjUfnGY8iCqIrBCqXzbGO9iaFzFbFSBw4eCgqGK75aT0rbIxziqXrRF
iGfLsNAiJDORbhelL1gf29VReUrNsgf0OSwxtRPvG3C57iAr2Z8ByvKggVz5fLIu+f//ddJzt9Xn
lD5SMGsk1L4iovTLyGP3dTXj9Z/He7h7x1gQGB34R1ya+yE/kIKaYknLOqCxY57anMv73DaecqQj
8C5afXMzS0MSpg1OG2/c7pypJKOO94kg9orsl8lOu+4UrW46vxAOIwa3TF7u127adGHlpl38iasu
/iac1F0AvzTN58HOjeGv0c6oz0ZFbDFtXIXK5NeFZUWfRVbB0yqSdv4OKseqT5A44zWEkrca4QKy
20bjf2yty9Bo2h+1OwxJ5VMAmD3hO+ZUP1tJl45C0sfcXGI6ORzw9ht61bouReeWgTLTNRvzSPso
snT99vjr7SKgjRV5Qv7lKUCddL3KjZKv52VIzlruqS4HJqyUZX5xs75gXxPxtWpEETy2LC+O7efk
ogY1BEtOlhFuLQugFF1cSPQzU25f4IjPl0gfmpM2C/tndEWWl0aL068unOGP8ajhxv+DfQhzBIBM
ktwJHwkznhS0aSs5S7JEa6vM/kiUfD6VQik+iU5PThZT4z72yuh9T3n2n02DKVDAq+HhgLROaXrz
cAwgSOy1yjmiUe6+2sa4fh5ywozHi9xQUuVzAQBH0vABF0lk++b7dl5BA45xQEys9kT/qq5Fb/lp
unTGK41Wsfh2rivjf5LBUGJfrZ21fCUrbbRQ6J2t+rU2uTBMFTsRqDblSsZkC30uT6KCCOt3jjOj
K180anqaChPmc+dVi/2K3l6VvQ1G3toH7iqd/tZp5CvLu87tRl6/7aGyQ4xUAGVDJXis/aUonFOh
DF+RpVkvj3du/zTIYre8z7hwdCS/bt2zzafWRNS9DtAqtjTfSxflQ12ZVdCISPjGoBXPTel5/1SU
EUBychaogW7DMwQG3HVGJiFY6ri4rFn61WsV7+TpyRHeYn9lE+LywlJ7hg5tOJtEcYYyNZC81UEM
Kf8yTqZ6VcV4hFXeXy0UkYiNAIC5eN+2naSvwl2HxBBB70W/89KPJ3PULtyj6glhK/2k18qXpTEP
ooc73026OlIQkOioJG++W97FQkxowgaruaSBmSE31jZjfTLXMr6MqyG+P/aTO3t5Y29zjTElOQE8
PIkgdzr1dTVGZlmT154eW7nj98iBExNBRyCI3nrj4BIAZdMiZSAaLz13beEsjHZUjTN6Dc7BzXxn
C+ngcikhuyjVSeUv8683oU6qujfKWgR1bYBam6d/ZiP+nlbVj7WP/nq8sDvbx+VP84qrELrfNn5G
FVSJ8oooqxJqe4qZB3ouTe8odthbgShHbUTC4Fy8e5PnM7jGdJk/MQSF53RSJ7dX/Mge62fhQuyX
nFgCYBTYFNHKJtseszJ3HYGdUe80v7FX7cWOC+P8eM/2zkBF5B3YK0XbdgqEXRLZDG9a+yDVFz0+
RTPP5mW09MwM7LV0j8gAe3eg8SurV/ge7aotoqQf2mzozHkInASOku+2ble9EDMU6SeG3+b1F9Fp
7XOMW3kZyuY+LTDWiczito+hqE5hd5rKkHPNrs5umyqnYjU0at/D0Ru5306J7ZLan3SiKUBuMhz6
Z0JtNEUNon6cTkmUpmdRut1rDyHrQHZr54cEc1S8yeBM9IB2bPMcZ69mquJB3DbzuY+b5ioxkweP
/jtk6eaV5MeTzoCQeBeQ3Gq6tFo05ExJYHb7VLW/ajYXfKBVcdqdknyKzctQme1vS2TqfXqKsnZa
PtRa3S0vRg5+NT74bfZrpjFCfEPSQ+NiN57SLJtJMYbYDLwB0f+od9RgchnX8PhMvJO/btcM6Azn
xEdNrv2t9oazJLWtAt8KxtLK10vXO3H7KTPXtDrTo1JcP7WToveHKZuVN/Cgnkk4L7T8Q0fRbSXj
m7VB+6ambWWrwbo4zQg3pF+UX/tBhS7vUrQ1f6lsQAoXxGUm7y0RNQSZogFfL5q6m0kG6rhfz7mj
N/ofXro631vQokXqt0MhnFOyauXyRgEdAeSSKSbfSzeDIDzakxC+qOzOuQghGu2lUUEyvg1qpuWX
cRT28Kn0BMj6ph6zGDFjMx/Pa5Po4u+67PrvRtGZnT/GVtIGTdZpo+82CoxxITQwASePRmDISK2+
O8eU7yqYSaZwX1xniYqf1jjpbcL8aLEvkdZG/bcBZR7nTCaVTh87kAfeFUINEyJWy+nbS1UVmXee
nUlZKeXMy/QymjoaO1GR6N8Mb11VTo2U62+YDvmPqIF0/1aqSMH+GRlRoX4o3DYrLm00VNHfj7//
3sskt41onkADXNgWfT0Lbe4y2oBB53XibPdafGJIjXh5bEW+E1snQ7oIT4ZiS2tpE7S3QxMl3BR2
sEyJ+IEQefUha22B7I8oPqyJoV3yqskuj43u7ieQP8RRUijcJJDfapZkXrIoojbpYaJI+DLZtRaU
EFRP41IdqR7e3UXCa0InGG27anFimiMMAQ4ROjzjhwpoG/qHqvo/LEi25YCtgM9BUuQ2vlhEkTRp
HtmBN8ZSYMMuLiVI/WvVLePPj/fu3oIkdQg2oJT93Ja/57zvNFG5duAwgfBTg5ZkGFmeePZadwlf
qKfSwqK4amyRtY3aFoNST0owFoUOtUKJzkD9tGe3DeQeFGs4NhLduauLJe4Ki2PSnKB3a+dXWprR
OW0s7zqbzdGg6p3LYQo3QMqIyIz+hAwJ/hUBqmPHQ+nVLu/UFP2lR+WSoZCnpcxYQMLh4IHYG4NT
xtJo1FPyA5t8a8wVa8k8b8ULKugiwWgr7n/QZq1PSc+syANbO38AGUEZT1bbKfiR897aau1YsbvU
9gK8X4BI7qgk1Y13hIK+bwboEq8RbPKt3pQQbgb41PCCspzg29pZjWR55D7tECyG6xdMpyQZbnnK
qeJxH2uRF0xmr4IIkDpd2dgPZ5E37dEs7ztL4l6lTop7A3fYniSYSalKYZslJY3wQRkPyFHnR8/4
XSsAHWgYoP66awQnRo4iUB1HwVibUX6O6yr+D7XZ9Wgqwt7n+DQynaLyg8dtw8tithuUczM7iLLU
9DMdjkpl9v3LrObmAUb6jimideBX1F/wu63+KbMBJsQPTS/o2my6EGcvJy2NbCZ0DO3T3m2zaczP
AQIEQX1rCpouUlBx5wWi6z1fHU3vFGuH4Lxd4Y5wDtYzIHapHwNm7vYMNY47oPBQRYHbuXH0W9bV
rvpZmEasAn2lp+Sn6yjKM7D9/O9EkV201dGVo8bLfluBF8NO5kKUyM6tPJ211IqhZbPHeHeuW5EO
5onJ195pyA6Z+nunJB2mWCfpjaR1W/WJyqqyXCE7D7SyU/tLMuVqyWzo2jh6fu+sCWkyDJF7wxDd
ZlpRa8Wto9ZRYA1ldypcqk2lKOkH2st8fvww3jHF3U6eQDOVGvMWx9xxsZuDqSoBQ9vQDWv03ycV
QGcJJut5S7L0SHovm5uwW27dJS/ylklfTfzSDYwZ0TzhXBAZdq5TpjydNHItwRfmRGPPZSTHrakx
Gptq0PT4JTe733MXnO/cLcpF/quDEskdl5A1LRJGzMEe2bxZifL/OLuSJTlxdvtERCAxbxlyqHly
le0NYZdtJAECBEKgp78H301XVkVl+N90tLsjrEQI6dP5ziBB++Zrdah8NWYqsDrzE1MVn7+kdzdv
/DIUL+ARougEOfLkGBYLx3XMkOrQd93OAREvTVj4q5tmXFrkv7mf4MaNZhEo9dv0QYuKhfF28gJP
TpByaHZgpY5T8G6BwuslOQN7/13Db0po1M7Ym9DPQFMR17WTd+RQNgZOp5y973h+a9I5WXh9u7ow
Zb6zFBHAqRZqDgHIWzGkHbKPHoRKtEzrEea5G4FGNvuOhUg/didkk/3QjYwI6LMsLs8Uj+++ERwQ
qEhQdm9sOHjbvJ0RYio4R1VVe4Ch2EsvBW5Qsv0mERd2Bt17t5ow8dhTgT9AOQps5+Q9l90M/Vfd
y8OS1CyPujEsksnrznyI71bTNgoU9WgnYeWi5fn2cdRKrOwCaD88Q9WSwdqhm1I7w3w/hWHQ3FxY
/MhzLqLv5xAlEE5aEOJxNsEQ7u2gOuwbtCd4jBsTfIKyMDHALGEHvtgd96fqnKnKOxkqGmbY1VzY
zoHQA/joZBUnC0mYDG0EPVBrr3m7VBeqJO0fd4XBaAGhHdfw7Z0TRD53kkWHJOGdyTzHYePOGyDu
OXNjfHdY4nDClQ07H8pAGHecFJxtyRGtAKLJfuXlj2m1eyqdi6CqvlVLfcVV+OIN0VXrnesyv4eA
MC72DBTxUOJsre238x6Pnky6qkowDz0hKamkl8a8jDM9uuTQapZckmTkl01Hl3uiHfq19Nvg6fP9
6911efsRaG+BiwaiFeiYb38E62bfR9ZUgkqh5+4OuEisCgQVecGhbeCbnMasG+9q1kIL9fnI778o
QE0AguDLvvVvTh0rELAzQIW0JvuaDH2bBn20oudrg/l/GQebJS7MMKuAL8vpE4Yd7COnBNp2Ff2s
aqvvXW9sz5SQHz0NagJAhqjr0Bc92TPRH+VkxNrad30UXaERj2D2hq/5v88ZQAZ8OqhSseudjIJC
tYlphbuRRc3mFUbWxOQdWcy5zuv7PQE3PailgU7iIoG8x7eTtgQVmgsLinzcmnkGjlx/mUR6yEUz
nPMi/2jmtmQbOK8BsEFV9XYoP6kdzZu6RHdG8a8hNJf7oO7o7t9nDmKfLYcQRqCAXd+OIkdVIi+O
lXtvrteCe8I9aEeEZ06J9/s3pu0/o5xMWw++z4gLUbk3EZe30gbdRc98upu4Q6/RZ4+Kz5/qo693
831G3bFJ209T2BH4lCxAg1Bhk1AfQxv/qId5ycBWgZZ+vRAdeDKfj/jB29ocXzbtwl8Y5WTTggYA
PhSkLfcVW8d97CqRsyWx95+P8sHyg9oEA4XoLgDHO1kTzVDCDkb05d4px2qP/S85mJa5BVbHufDz
D4dCQwhgzeakfWq8ZSaDssHT5T6qgy+rXIAsR0Kh5pHNmXPmw6kLwGvemIsQ+ZwsQd+p0dmAN/ge
Qa0q1dTxCtfXwb8vdFg8bOUhhDTYX09O80aF4VoJ6eyTRg9hVoZVeeV7m0Lon1/R5mqJIhE765bS
+vaDwhFvZCJZdQAFo711RGsuhdMn2apH+f3zoT74qtAkgfgLxTwIBacyEa/pLSZ0YgctqXs5lWt8
lI4zPsRNOH0PIqXOYYXbZ/qmAEbYMmrgv8+3Aegni1zhnIQlac0OyEVe+tQMXsxyqpgPsXzoqFdU
s2W860zA5BevniKVwghhVL90pJUs0Nl2B5H25djeQgvimTsN0w84gUE5EKRSdUZmMoqmKrVxP/tg
O+nyR4nsranAYbsAX4N1Xp+PglYidWsbxj/DISo3FTRx2U1pKDYY0o962ldT47wmsCaIcbAp2e3I
OLGkEPXoQtFfQVwD3evsu2ltjFNn3rTgFxjPjDqrTCW+SpiHI5k4cXmzj50GNO7P39wHSx5cY3Bo
ILTchEjb//8PSKlAzfXhNQQmsGHdAyxQxQ4ynf/hVNxKc5CEcEtE0XyyFPUcdWDqrfBl71hQAF1p
s8EC6vgfnuU/o5zs7ZBPhR6uruxQEvHD13rJe+AY+eeDfLAbAciAnRHoEUAY/O1T+M+EwW5SMYD7
WOr1bDZReo92aksK1tl/dQ8BGLnRcNG6xWYOnOhkKEQarX7bNAiUQwbJQQS4Y8y9IPutcXdm6t4/
FXrgqPS2fwA9O71QSrBcGh5SfhCs4kUE+5eiXJJl51nwmv91AtG2BfNwa1v89bh4O4ENxN9h3MC3
FWaxXrYMUVAkVRTcT77Pz+yA7xc3hkITd+OxgL//Tq1fNqM3BGDZMnQPU5zQQ0p0co5R/9HcbRpb
6PYBmqD7/faBhknM0uPQnJaSo2MoEp3Rlb/AKOmcbv79SBuWAavYzVILrfaTQxfK1BpWgm53GCJD
RAY2CBw8mSRmzt02cc/dqE+Hw/vZznfIbdDVRwF48j2hyV3LsEnKfRuvcB6JaUPrA6+aCjGZrmb2
DBx0Wiptw0H/hysu2iZQgp3s6UFPBzdSQNPgCAF2U8v7SzJ7TT52XO9VDLnp6DbumTrm9OT6Oyg+
5r/zCrLayTfmAKuDUyp8tcaVsEcnmsdiDZR/7CFguEaVe84/ZnuI/x5cGO+vkGQDiXw86slOWMJc
wUII7qA5yOEh1Y+/JSXPzajuTNzA0YL0u1aYo9/WZy5ZH7xM3H02kHIj/r2z+ygHUBWqzlYHRr0m
QWpD1T6sIGyPhbFhf24r/mBaN94TqnlE76AYPalxBu2XikxedSAVMvVMLFHR8xHhUFW97MycrMuZ
Dez0U9/mFcQnrBvwQt67hocRY46SGLAa4iVNYoWgz6Y9F6f78Sh/rSgBJeIm8fZTj+NBtjBBrw7+
inhAJJmpHNmO/6r2wLP8pbXicaAYAAjzdhTi4V4XSMYPITKfod/zpbpEDFl1xcKgDVOkmgT/Pntw
3UI9Chnyxv04eV3uipjUwR8x4jS1t8gy1fDCJOdM1D5YglvLA+g/FN2A6E9mr+HJEq/wqD84Td0V
LquCm9WhdE91fQ70/WAvQYMSV0nslehunAoUHQXKbV27OM+GfnhgDGSNHhtk4TFVNumKUOS9Dobg
jGLg/ceNNwenBbRFt0L49OMOVpvQzrXisMZuN+/5NNP50q8CwncGzuHjhQl18zqVHDliNVE6ypcJ
ytp/PPUQpA3+1YbZgMkDNPRk+RjuhGRibX2YAt49Ghavj1pP/cO/HeMYZZtXNJ1j3ACB3r9dpAOc
4AJOfH5wh1FfQltrM3gi0BteyuhMxfD+q8NQ6DHCFHBz6jitUUco/6eORvywyOVX17lD3gEe2n/+
PB8Ngg0Z6NOmwMCx9/Z53GASjkLE6AF2PvLOiRzYh4XS/vh8lPf7IhqK2Ia3nXiTA598AgBYBh8o
KnQ/fcDv3KaKnp1gizesGEF8Ca3smSX50YAAT9HgRmYJwLWTksFXYb14Zq1RMgTiijYVuRiY8C+Q
vDHtZLQOx88f8INpxPYIG7/NvQES15NlUa3gI1bO1ByCXqodNZodKSfmzDR+OAqaH5sYDo230zaL
cBfitYhXO/Tx3GdctIKlrlH11zMP8w4JxypHxxJ0KOz17tbbebsqNF08f/AAptSLlOrGBs1c7hKH
9/NTj5jn3w5gM+dyGjpxXEpFk8OA57ZHYSFZxm17qrzCmSA4uTKjHw33rV5po1KUrPCV4GGowoLV
FUv22zB9sQpuGhTec/I6Y53PGZW9GVKIg+JhT0el/MydLdIcuroa5Fe3nKifVzCkCh/LwODcg8xj
iPLJgth8rDw6qytiGSyuS20Ze4C7V1j/rGTZi7TSPnHadG4dOl5Sz0YMXl8lKDHw3YjXvRhjZ3qE
ood4eTC4PaxxymFyv5e0WtdCUbOOBWt51ICNBueorIbu535OCIfCmDoa5qvgteFiLsrOjxgaToum
UAL3FVlT1ijDD7KLhvi3qHpvzhdGFLmCFYYNsrEPZ5mb1mPj9arD1d3XTde69yxGqksuk8U1l0y6
SbOvscdG+Sw72NkkTtB6T3WYdEkaYn37GTpBFUvNhFgnnY4CoRc3m92WexVAvgEzloQinQ8uRvIn
DP1bfVvPfUxTs7hdkE1S9b+XCI2eC2Kdtb1XcQwPGzQRkV7j9IiWyROxQHnZhlC85Eu92KiYYsGx
5/rlKK8Hp430znFChx5wjzLt41qhb3QsVRk2R2XrwORmM8d5XOCOQK9ARGwQdTbWNfkGk7/IQL8P
ctd6g1HgQudCwqBeHfQcwx8wLy9ResyVlAUshLhMEQHdNcUKh3jG0mTBZl2BPU+0uYkDtPiKHk4u
iBltkgpxTAqHLQPzJAjFHZlWz4UhZTjBzGZcV4i1G/CDp9yMZIyuxQqCPIRaVU9zwC21uWuCrkp+
QzhcJffD0JP+PvHmuUndaPbqMLWtM7aHOnT86HVk4TQUS+xN6pdygs5b07JliyBZ7xGne5yiKcEL
iPvJLBfdpL3xohHTSq4U5DzdvnESXhVlr0XJjjUqV/oMnTGlv8ziiegmHCvXQ8gbofrLQoFP75Qj
4M7DmoWYrysIktOxQe+a41tz9SKKze6lP8LDf2GZhVWQoOlUMXxM6cxEh2YaVd3yBzCaofmAOml8
7Jwy9nboFUh272zI+K4dQfQsGNgFIqsS4+GaZ1Yidt0yzc+qJ6orpkSzMMOamVWKxF7sSqXt8Vbm
sRvrXT1oT34H0xxJ2b2/RM6ROs10b0MJA/zUb2xcmpTG45zc2m6U8YPUMP+7cwdDoTFOpHG5TZWN
Q4CfkNagaOezDG7cGe3fQxcyQ5/boDFrTpGBkKQwp9z+pgl2KDnhgk0XC4JG+K73p8BNp2gd4/3s
8SgpABCW8rFHuUnTcfT4977Tk4c4PD1O3g5mo+wnkAPEgVoy1uXBEqv7Yu6rxXx1gomJInYbPwC7
TWl/ylo2m7Ygmo4R/BNM3e8YuFXi1qeD47EU7cZqyGFiHIrUa+LJ/DSI9lqOtIWFYOZHUgEHkDNV
JOecd6QwJWSkMDWqW/U864Q0P+LV5Us2W5bAkBFsheg3aRVSuNKljQ3fSz6RbPbGY0ANeEnxsMaF
F4zDnSdQZWRyCocq78JwTnJRs2rM4D07DvcC0e2XwAFNXVC4Dc3IQg0FvypXZXlqnagWIIYlerqP
LXTeqWnl7EDZVlbfNyCX8TRURtkMB2M5/hGOKJ80UXy5sFKXjQZVKZ5lk0e8ZX4GcHOOVVqhYz7B
22hdUOOneuZTW6fYy4R7TXjjr0fiN8jRCVfK3S+q7BcsgLJtZpuHsnbgxpxA5D7LlPi1G95hZqk9
dgl08I9wxgjMz2XQ4ZTLOQa1Op1GNugUvnsy3KukDb1M6slI6M1C60UNFD4ww829jo/iSthy6eE/
0Ktt+6YyhGgN9Nz6jjeKszQaZPMTHnBzVUP7riaV82iCG7QNevy2cW572EiOyxCSy6F0mD5avwkx
i/2opCuwbMspTiP4R8YXrqUduUjqtntKQO6aLxhZR5nyxLKLdlhc5yAwq8GuX/QQpkZgmLyWHvk6
Jn6tswVRTWhG+0zz3CLNIbyuceg6N7zCiljSwYXu8zr2VUAvhmGaq72MRBz9FHUp7A1itOcRJ9ZA
1XhYxBr3MF2fUezel2FSqltoruhD0tUAj6T1p5d49slrCVtmxFHjZCozhDiZq7HS7VfUEOyun7Xf
pqpHD+7gcDf8Clnh/DxIuSwZUHrrXyG1KAou0D2cecqXZf4jBhv8Ls2CktAXeqgPEqnt2JZ6NroA
CJIA5kE3deQv67MiM1RKINdV8S5ubYWvyGM2jDBNYakfmmD1+GU8EY4I8gHncYs0nH4Jr8E4nOtf
DVwJfA+WsZ5qnwn0Ey3I/GqNOsT1yZDOKb442+57kDvbB+ayeErrqbT+XsNHjtq7YfvDc9OJGg4s
TtP7mmHdoljfJVLpOXNhnvMqwzJAIN4MGn0qRjE5187gTXdkBEp/4UR8qLZyKKhTMVRUo7KQ0s09
q4OfzjJxmFoJLoJXH5GBdYYYF9Y/OGXQN2kQgi95rUvGR5oHCJT5Q4wgT/ienPJZzqrlxUooF39q
XMCWTILu/a/9VlSCCbrhGyEQUDakoG8rQVQQLg7EVR4oTsW8D5wwQycJpLnGC/MzZSf+qrcY0duh
Tmpo4nGyAgCUhxaTd72wRn53Y3MO+X9/RcYNHMbMoP7hDgec9O0DIXVX9Ms6twcOsc2xDTQaIsQG
D2ssh2ceTm4ultq//9dHQ+91E+zjkrWJoU7uP7121RwJKQ+KLILlI9XlVvK557Rq76EGGLWg57rh
iSDBnkINw8xd2nY+Oyyt33yfm0qNcINeYjdfrev8D1dhCGphcA0/PFD0Tt4Xhezas2vJDjFsSBx8
Vl711KGmXrMe9Ktz7Ot3j7bRUkFXDgHTwDHglDkqbY+yl/TdYYmwFVZO3PzEV+nBJrO1j5+/rXeX
R6wOYHfQFcJXZWNHv10idQ/LaeBO00GXOCV9x60znphnWPTDKtj7Z40GfAuhEYaUNgR+gqTcExQq
7LlaTEIxHNLXM7bYcbNUgf18AD7s50/2bhIBXWBZAF4DVgj/yJN7nbuOAmkKASgG9RoVuJ2ET4lp
+EW3NtPvfx4K5SFYeh5ge7ianiz5BIqjSFsMNSVYEbWOeaqbmu870Z+zrf7gqTbMEBRzONSgLX/y
VM7SzZoNEzkQv0Q+AsFxzjfR0xzwczZZ8eke5aG7gNwcUJM2x89T9TMhS1RJNAQOevWJOoJHTH9I
d4z6lFaVePYYLe9ZhQctGtvxtvh8Tt/d/7fR0SQAJwB0FBg7vF2YLakm7jGMXuH2u8MVPMKRFJ6j
nX00CujKgCwxBjJ0tjn4T6sPd5A+wJWRHtwGzQAYdurchSvImS3x9CMDHgqkBD7cYI0CLzklEWNL
7DeNa3yYJYmPnTfYY+Pr3xqy/J2v5bmpO10jEKVsbRYsRgwG+7aTh5rgoBYtsi0PoMF0u87Ga+56
Su1Zws65xJ3OH4YCRfVva9kDGnrqMM4XDb7QCugVtUGQNWCkHrVS7Azc+X7+NgsDbPObYzCqqO2B
//OWEpggJ84SxoeFhd8mRq7GNuxSXB3vTWirM4O9eyTEn287LzYq7Ir4w9vBuITfckmtdwCzoDf5
tCrUoB1vxI/PF/i7t+Sj7QvRLKYPl/p31QbDsyRlSMRRrQomhUJ0bbZxHp7YzIIzu/z7sQBFYm/C
JwWaH4hDb58piHUbtr3fHCHC9y5GHFw3MK9wLg2I02emb/su/1vZACreqMDYb4G1AIw8gaZruppa
Jk5zHBBjR4q55jT8yYcSiIalZXSnesgCbulc1uJqZl3z4E79PB/+dW7R5ACZDaoiCM7AV3n7vHbj
l1UEHh3e2DM42TP9TCawY1IRsHNhI+/XC2K34PuEl4neIm7ab8fCFQ1Ec1bJY2+RWbqMYZBHCw93
nz/RO1cfzCsKOHCAEQyxkcxOhinxE0La0vbYGVxUkaiMnTlfW3cWGYCW+GlKEI91BGSBxLbOqGW9
iqF1tbdlswofyENl3YNd4/ALMWyCw0ONuI58griL5yUtBYLR1RgPz6UjjAspVlUndZ6wCBG2Muqj
oQiGZe0O/eJOC9yR9GCe4NcYzFeJRS5S4avuXN7E/yOvb5cSWgJbV/+vrAQmV29nlk4NLiJJXB0b
KlH67HD3M644ukHLNyhqHeL5JfB7bZ/GwS7+16WnkvAU/4V7N2A71EEeBhDU3vAG9JhrqGnZkgXl
gneFyB1L7lommvqgARMBx0qQsFd0AgngqQHzU77ODYg9GQQA7ngLuTNbjh1D47YgkRh4NtOBlTkA
JuY8TbSPkbTar11drKXnzEWHi4YI06RxzR+Nzomfdw1tcc2uhzg4zAYRyFlXecTAfkOP4toujeRX
XT/AQKwLEtRGcW09lvUrGHEQy9Z9dRNVMMgsAl0alfLG9dbLoIH0Bz7jHJ3622iM4vaWja0X3uFD
G5CrWKmyzYhZK+gBYtz8L1krB+dhDRLuX2BPjbpLX4iqTa3nrT9we+/dgs2RXG4IkhziI3gAIF+l
REHDfQhgQKH+1HYBjAFI1EdChIxKlZV1Xbc7Bq28yC2uZaSo5BZjxJo4+oNvFE9tYHOsj65oB72z
7dokGYKVyp+saWCK6TEEAqVr7ARNatYQYWJcUxPvx5KSHzgSZIvFzqU6uDbQfY7vHZnzw9hM7oPp
1vDJMfPa3E1NGTgFL+vuB1SF7h8+0ephFa6CISGseoFMO1vWZVAvZoQrzcS/cGCpSR6F4fAgIrvc
qc7REHIGi3M1rVNgdhIpqgweQCjvUjqvQ59FrYSyvAmqiGUtnZvkqm6i4NVtgXAXaFA05AUojb9e
VX1S/oS5qChz0vl8ypI6YZbBRCiycVbPwfgkwx6GBgi/UCpzVZsMOSHGANeFJJPPe+TBJPBVd5nb
PzE3WeUlTGYN8s2rtZ33ZoDC9ZKVvvfdKN82P8OKxe0BsFzvHAJ/9ZqHOcHBj1gZlzrpOETJnQrt
7NlsJg4jXyCOpk9tu/pi18BISlZph7Kh/B73Qyx+A41tvwjOhN67XW2C27VCKzV3/R6sDWkFXslq
4Wb/IJUYq6x1AgRYzXwhFjcjt4MXitM7aL/SZoqvJZO1vumE435vLZhVB8q6WMwZvDAjfZcsKupf
TSLFs49krOp2XuTwaOKVkEcJVwaFRn+9AqYSiw2PsRp6CPzdyDTPQVKvQb6OCUFQJTDcPwta0nO6
Uo2YxQrue26auI67XHX+2A5XdTTzJ9gfuRzED6z81BNrGT4tpk2mP5yW4FUva+OyVM2lfDY+76eb
appJuAtd7br7eKjD4KIbwMe+AvVW+veiK9W15/cBrElD6PWvu5KNPCcj1JkAkwZgdx46EPauhy64
fkJzAF9jA2SapFheLEKlhCvZdVDF/S2SA9AYCeCsoTLmlSRJCTyy26JxajgdINAPtmmAsrujqRBV
XNASSG4RuVC1ZtyXrZdOniuGHPg7EH4W8fjVdQJbXwLUY8FuRfHJsqlN6D1cypogt6ydGhiF0AnZ
BHE8AYwy1agyz2w8SkA28e3iN+h+hNEazgheXHtoI7TXzRmnI3pLvnbGOQ2mFhhTX4XKy2OQ4hFa
FMW1OBo6tPEmQYKN5BCG0yGKS95knDnIvdE1D+B1FFHBMoWWyS9qkFKSKhgqoGUOtE5kgajsI0dt
xwrPU+5tRdAILDzChxtI+zG7cz2pIxLMhtdwBNe28D3u38E/oavhum/bJlsX174OlqFRH8Bf6Ug9
GCUWbEpiQE8oDFJnRaZMEYm+L2Ddb18qXTX00ltp6e0j4N2/a0e1MNqZuznAXuyVYe6wJXpZwPMf
shXHEkmbrp6ucQ1qv+meIpWKUTEDwqXDPUEr7RfyBOzPSc7sK53QG8hUwgYvG6MpxMyRumlzQ3E8
AKSJAK5yN3itFa++iTo2STZNkOoj04nOJnUsdMo5WtcxuzQ4z39j8/T6FKwuQ9LOXwi6b9B16pzP
bv8SaBsniBOyFnoZyV7iyCnbnC/wpCmEjgXYrzPi6WFB1qI9zfzh3h/a5IfxVEezJejbyxHdRgsV
DBsueEI1yZcGwQhIH6F2TElSGl4kQtGfsPZCygVAAswnS5yKpLVIkjUNFEBTEHZBNNkbdAdKXBgj
zxRU8TjJUKJYMFxoOPd5AwnFZYlEk9fW2BkwFRdzilmFumtFvvOvhrutf6xDoutsCjuwdTtcMW6D
GgKDwmsgxcw4j+JfEe3pl8hfXSetsITRhKPAurRtRwVO2zxjAx64A75tUgZBzkszj+mEhHHkOmPz
/l7qKPIAObv172Qy9FtpEMtUNOOkX+ZZoQE791HypanW6DGSukE482ybq9JqkAHjQWuVwW4AJRQb
O3SFHLCYviEHjuJfDQzcczsiei0fKrJcQ1A9NblGeXpwugQzA4Unzt84UviNcJuRPNdVgAMDENZI
cJ51S5xihbj3gx/2v8YKZzfYQYK2WSlx+BRD7Kz3eHPmZRpl4KREqP6RIoFpSFUEDDdVqvKuRbVE
S5EMo5C5C9KWTjtwxxFHBS3mS4fkxTkVBhrkbWtFSxdNlwEbwyz6pgCTlN0oM8GU1jLFHlxfTGyP
e0NwpDjcPYi0oyFIR1OGbBe2Wj42vYrgy7426BzMFPm+8J+bsNEsAnjZg2rbtgBhpmzyJpbB4xCh
o5ii+PSabDFr8MBHx8AqG+bj8c46fhfBUbjxvjoWXwgeXfc8i0e3e27WcIL1Ipxdf3VrF6sMovwZ
zY/SQpRDNDq4l2pc2x8ObjoBPhaS4LstY+4WazR6mGFnWX94rUvKlIVdVxbgSNfuHm1M2IUsC0VP
r+ZM1Sny9nAsD73faljXhLbOyCD7C3QZ1jpVpmFw65mB4GYwaRwfYJ6/orkNuvo1LM11DWA7GOIU
OU1unY92iHnW6ygY91Zjzora+kJliY+Qy2xxpvUP7OODLwqei19btI/vpJ/MI3pls5pSlYS2S2U3
rzht53r4DVhX/3aBnyXYs0fvuR9ALrhwXenSPZvn/sobLejr0A/i1LTKRxspLEOOHnAv20cUXv2X
tpbjt6CkkL15pJnvkYg7yB3QrOixGQx5iRE+EKWzAUyYQliDMle0q/MYgW7wMCNAHBbgqoaFB1lc
hmxB5i1OAfzUu7Lcj8a8DSws+bvZygn9LItJUmpA86IMwnLZ+qHDRY36WN9yIpMKgSpN/SDcKYYj
+9JScrBdY9p8Ns4y4PPA2Zd5c0h/0RVbYN4ra76FiSqfYG+cdNjTUVOlk6XICvbhRjinZCQD3eOG
YhyWhUuwtgfhxRPfa0fiawQ3m+tDPwe1edVw+1mvUYD7Ti48NpOncl1ghoynVeVhGGptd5ilpt0v
bRXihSJbEvR+7avyG+gdbL1F4SC6Fz9wlFPIePFVphMllqsefLnxHtrncMhDd8YtbaB+43cpAk+x
eae6E1NcdC7lbcbUyKqXpRcDmuk4T17DMrHlM7T2Bi0bWTqymFzXQO8z12qCSBLHyDVoff6QV1RF
8XO5mdLtvJ5OsmjjaagvdBXizmtgq2F3YVnT+MpHg2/6EUzx6BRuXNNkh5TBMXyFoE5jCoizgqwk
e90gt1pNx1JALvEtkIjku0mqyrFHu66GHhEqur4orB/1xY8s6au0htSpv24hng1vwArxnwBDUafA
JImQpdVSSp05CrF0R5iEJ+NlOA646cDRXeqjMkTWl8YhTQy/TCPjKxUgGTSLZhGEO16jxYvjukO5
CfVHJTJX6H45oIiIDADKvpc5wdXK/Axp4HjPsOxaQZ7AxTa+ilCAfhk66FS2LqfEYdkR3D6E30lc
2hwkTX9FjnFTPWlny03KHFxfuqzturF7DqCiJhkaLAPOuAopvTO8cCdtin6Zne7H2mpIUpG41CeX
Pm6r3g2SL51m36+ULejK+dK5gXkVUh2xFH2KJc9it0qKhXdLc5TYLucbsrQo/TxnMPElEsNNYvO4
BQn8i0He3ZoPyOJrUloGXXAJPg1XO9EmgT1AThTAkxUYlfzVUo44boTDa5tWwVySDFIXv91JkNZF
HhtcYR8bvx9X+NKsUXhT132kc7tMyG4Ek8Guv/thAdMvXeQKW7xllD4rwICM4ws5L2IouspVD2p0
Om+PbmSPm0xcj4170TNQEW8APRP8UCtVsnO8VTCTIuYj6S9C2SXdGXzpAygLOyao+ABcCFqup1ig
B1EffHDaI9dSF7Iqywwf7hcAoePxc8jlo5EiCAsAmEESBvTsLfzg8djVwCPboyEdu0Zu+zcbcQAe
an3594FgVQThDNBu2ICeEPi4H3fExRZ9RPvUZGXpIjAeeEbGIKs6AyOddgQBArpgzAZgP2JEoElv
n2lZalTJsumOiUyCa8hNkqxuxmdY3i5H7CheAZLHn8+f7j0+Bj46phF9BB/9inesSxRUHS6q7RGm
J1GuvUpj55i9f35Z/8fZeSy3jbRt+4hQhRy2AINAybYk53eDchrk3AAaOPrvgv+NCbLI0j9TnoVd
41Y3OjzhDuRK9B0JeukX0KM7n1iuKkiBZE4VYkmQYvwyieKUUCmbdwbSBHf24OUqroV82H1r8QfJ
ic0ejC24JnFFNrbWMt2dYtcoQXTa0D/ESx+T9nWWViAA5M1vtetZHZSQNeUX2F/25KY4bXZMLJdD
HTrcZ5lfdhSmfdG6utzf/moXm3/tdHLG0LRaT9oFJV0z7UUFIRPO0Tz7ZgSMw428KlAo3N4Z6qK6
T90UxthqQQD896Lgbs0AWB00CcNZ1vp/UpZ2UA61jeua1nIjNuNbuzGrSAhXNkV3+HDszPOtMqIy
qKnDkodL0uqfdE7aFzAHzU9XGbKPmFSnd87c5QEAJaCuEsk0FTx4oefjNVHbGRF42XDqFSOwG8f9
2FRV9eZ2AqMQxcJZoFVH9H4+il1F9QKUpghTMKNEmjMeur4hmgQIIyLz92SFLidF631VX4aj5CBf
sFlE2UoP+FyRhka0YBabeEP3PxdN1bfqYtCSRjoJrPuqHMDluKnkmw1VXuAsGXqJqLvHSc97ptNy
LLv8HpXsYh+uDRmMX9EQXK+r7d3YRJEQGmZroVLW7S43veGTprX9brRT40vkufdA/BdHbB2PUhNz
ow8NQen8iwl7NsUSD1lodwQUxTJNFWK7lfokykr5fvs4X3wuzhbUT5g6qH0Q1m52R2x0SF8owxIO
ZjrtVa9Sdo5ZmnfuxWujaPDdecpQX9C2gsgJOWCqqQSII4qIv5oon7+hVDM4dzr7F9cvIrQwMAAS
IMaD5O7mvbRklepTbalhNMGVyYTXhkMBx9Uvq3zxM4r6sT+l8fLnrWu4ylfwzNDZAp5hbe5eLyeP
w0yhC2fhdYfV/TZomiK9cztdruH6TLKCoNKBz2zXkG9oDAV4OG4n5Nt7SeGrV/J74IgroxA+sYDc
7GCDti9YlZJ35m7Vh6apDLt5EE4AoKDf3V6xyw+1Ph0MA+aSsvX2pi2LNqe01/ah2kknyDokTaf8
MY7zRxdwbVB05r2X+eIMr7SjtaWqra6GbJPzM2WnJtV/SSioZMP8WnatOHqx7A61ExmhyOvpTthx
uY4OHT/IEOu25/7dxFOQ3IS2qNoYZr0XBw7e1j5QwuHN68glwVsFUIF3kqj3fFYsnoHmgiNC1Cvi
/5zUoJOJckvcBsOI8fMDrRLvRatq855C8voXn3Xg1vhmvS4IrKAcbaX2xz4a6lEWkBWXev5PNcZm
L5JqeVRnrXyYaYiis5tn1heNNOB4e+9cruw6NBqU7HhoTn/7of/0/EVdZtnSp1OoeoSNRTXMoZ5R
9bw9ysUdvE7Q++v6yltGt+x8ZZM86XRRjlOYdhotRfTZnoyWLpjXL/dezGtDoU0DvwkMFOaRm62p
ubhI0HOfQr0xTF+VstvPbuoEXeTeaxZ7Vz4b0QAbkgeGDbqekn/WDuGOmjg/A3CtFdl3uIRxQ3vK
VmSAzhRuN1G7RB80Z7B+jIkci0CNRX1Hv+zyINL6BxEFgIjlBSZy/iOIDq/CCTnlcErgBBz0EUHt
H4VKPc4pLTF/mOjMtHf4r9e2jPv/rhpY2rC8zsc0RKqLgUp/6JrUPdQBsiMGG86bjzxAFPTdoRMj
un4RaM2UNKKhYBQFdPy+rjt6koX4eHtfXsi/EXSDaiSTWV8CE4rf+Vwc+nsVuhVjmDgJxOxK6bnF
ImuelvdUoczBLw2hPSPPMmtcrGoR+bNto3VXOLHSHzQK3N0xKjroCUndTMIXskvyPVhpLbsn1MFP
sr0jMLMnhMFwCI2/zb5elLQ1gfWPIRt5ek00u/9T1GN6Z9WvbGlOKZcBaEWCpm3igxVfbie49CHo
ZFX2B7Z0bAe5Kst0h2K2nT605jL/mnR0IQ7YkfRqUFtudK8kcGWHgQaj+oByKEBhaxN5aFkrHUEr
hVy2cg+5rbaPyJZ2+9sf//LZXB2eERMiVSdG3DLSYtw8sTdJZUi8UfZ8WDXVAtkVuucnLWoe75JI
UbJ3dKPz+c0RHEpoBnMkBCbn2hL08wjk0xzlMnS8TjxSXXzxsrJ7+zkluiHQNteyClnR+d6uDD2e
poz5Ff2MsH+ilftW4ea9vYqX9y0qsjzOXIFr5nUBmJF0weN6hqknCAZ3EG+czHfQ/Lf2Dtbzb1XK
RaAL3DMwoBU+voJ3zydl4mUtc2woQq0aKxTbCvLkdNbNUwQ58J7O2cW7zGAQPklk2SIIiGxWMK8i
bG9jwwmz1m3+S6knV8dB9K7yoI5c9jsoSYrzKmot/2IgmmcECSr5RVDipNDQiLLy7wmcVJKcOU7K
DzwHTvM8j3nzWdHNTgRtmSeveDl50p/pdLdQqMTYiEdd5HkVpNRwvo/LlLo7aq3lb/p8RRkWXlF8
NRKLltOEg4KyQxQL5L9lzFMddkitWHSt1Tz9RIHcxBGDJk916Gzpxd8WiD9/zEUU+i+cAMsiHKo5
Hl/0yuW9byF6Dzh+Kqn5uuCa2T4OZBlARXTC1/2wRL0ITI1aqT9KZ7znJ3NxFFlok3h8NfFeq42b
+K4chinJUsMKFaF+RofT5Dodj0reQPsqsHV1mu7ORXexbRmRm5RyI593ZdGf7yMrtdxlFK0d0jmc
tUPv5AiJx7Bm0sBY4vHNYRYoc0JERKRBphocy/PhUnPqihngRlhYLgIODW16UUa/bh/Fi2CAQYgi
MXpZ811ezfNBeBhEMuKZHSr4SwZDpfUp/TRdPJl50j6rZW7fOfsX9zQDmusykqtxFrfaUeg3eI2b
jGSIHjYSZkRDHU1u/c6nujoKDG+o3mtBydx8qinJPchonhq6Yz4+SzBfn+cpvsdKuTYKWgPIVQNt
sig7ni8eHbykNmCNhomhtw+ZWi0+Dfp7xY/LbQclngcHv+c12N7qj+pePLHfEiuEa6vvFdpIQaFV
NDxN497zdjkhuC9/C6gUMoEpb7acQ8uVw69bYSfXxoeECpUh3HvnJbucENVg2gMkgqSeF9WVVewz
1sXihmYk0+KT6uXYrlla1uS/EdYxX2/v8Ms5cflbnFmLB4DXZrMVRvC9k+xaN1zF0r8CVky/FPl8
T3Ll6ihk1IZhOPzaKk9WQ9s3TTS54aC5w5d2TIZHTUnll9tz+XvmzyI6igKgSbmSUfTFWnFz6WFx
q5owk72QVgdUK3jIIj3MKBC0AVQtwzg5xuz+EVLL/xcp7Zgdk1gVP6sUfYUDaIZFA3ZZRNrh9o91
5YNCBFgFMVeJYX6dn4OpLGK3jUo8AHMtsZ8lgJH+obTKfPk8gwz5c3u0K0sN8hRtKa5FSiQXvJg+
Hpt2koxmp1bAebEONjo3u9ujXJsTLBis7GgyIXaw/vk/idqQDLWaR70XTjjxAvnK1FDC+AbINwj/
9lCXLxmGG9SkoB/g5E0aej7UGi/QbuejWmZWHl0CMH9BL+WUdmrlK7Gl/jHSu4fwyiqaFJmoL4HH
XgkC54PWTVGrcM2icABKFzRqUQbqMN0TL718XrDAWk3fACMg4LDFCSdgrIRmRFGYQO98X6dp/gt5
dgSyR/QQW+o/d56zK0tJOLnqf2u00qC5nc+qmWRkWkgphCIePF9RoearsZ19Uqk57jyt0x/raezu
2R5eW0t0FzG/xsUCbuDmA6pWPybRlEVhVfBSu+6kHj19uUf6uToKLGIUpBxQ5lvN2RnNBNOc+yg0
luIXmjLTPmndN6fQeDLji8JjQy+LJuT6Q/yz7Uu1c3JicyUcpavvFlNXDkVh53ei5CuHiwgKXXhK
AlDA3M2CJS3sQB41JZSmngadbpWH0l6QLVmqn28+W2cjbV401UJAIY4YyWsQM3Ng+z/GqsURHmq3
BEzT41daREq/vz3s1Qmy49EZpR5BwfN8GfUKt9lEYxmLMY1+UizQ+mAaunYJ7Kntfrx5MChnuLSs
bXc4FZswhCgYazvK8aFJCPJs4IPma9Vc7oZete7Ujq7sQXqbRBbUyrjtt8y9JTUWkBFOFKayi5DM
aOGbS/utOv68oxS+qbLwmMIU3FYUUg8brF6aSoh4PZhANQNhaw/y4c3L5jETFN0Jr9Zy5vk3Ekpe
2/GcxqfI6IvVKdfbl3VnPNU0LJ5vD3V5DdL5444lgYDJzL4/H2oY0hGQ4DKHg0z+Z8roj5cZr4ta
Y25S5MfbY11uPcbC02HVg1VXVtH5WHqLu1c8TnMIg88AgIFmPNrwLpIw3rS7PdTlbmCoVQGbtBo5
oG1jc07t1M0tnUpiYU9BB9Zply7ireqYf7tWKtUllK4o0G5hJXFTE1nNkxmWiiZ2tZP8Eotng++S
9Z2H+HI+VHUoiTr8Q7XsQrdsqgHla+QmSHUszxjv5afc6+WdGsvlB+KdpwNHakIFCRGv8w+UO1Ga
4Iemh5FIzEPT4x/rLW7lF9pyz0n2yoTwXYPOyweiceqsf/7PbQ6Yo3LKThohcmKrrIcLQFLmzpvj
eTiAK5OXpSOacDY5ZGGPI56Wth1iuUpPdnB/JIX9bsnM8c6tejkdYl/SILjQsILAP5xPB7mbxaid
zAn7RPtPWHH6YObSvBPMXoYQDLJOA5Yhofy2TxXFE0obTe+EKI9Uo280CgSP3F6+kiYrgFiRiUBe
AQzbW2UAV+l1rFeBj0CtIivaxC6TULS864DfyK5vHxJneFWHJrozu8slBGdEhE6Rj5oCfMDzJYzc
AuWuRhCqNOQMnZSRr7TqcOcOujIKCesq0gt216G0dj4KN1NSUl6KQnO2qt1o1VUQ90DEb18/lCn4
e87ToZXUzRUOiJRKor45SiqEhzZp0igshHS8nZKNjvbQj1ryE3UF8SVupfm7MmtVORiJWLnfqPa3
7upk5s3AqyzQt4GTj3rxTk8pHL12RaOMn9ZmvXKIsmgw3ul0fKt97hRV9EKy6tr7SY00cYgRylFg
VqjG8A6sQGMdXHpgCQyxkqKaptcAyOMq76dHODnTfET+Y4Bb5ZVevl+a2DF3qugs8LdpPfQntDoL
7cmaLWEXflY3fb6HHjXMxwHpjuXBHrUi2uNQaZqfTUWZvqRTV1rQkZDXemkQ0zIfKkNJpp3TRSBf
1dkoC7kb5GgvD8WiFVZoSIougdWXHa2tOWn71xkzaQNWStv/15Wy797VdUbPUO9E/HlSUMnejWq0
xB/EZOBwUEKs63YLN/ECJBt05M5pO+sT576JH2xD0Sn7I+UU5MSU5r5yQEp/kI5evfQ6M34XT7qR
H2wkotuHwTGXae+lhURuRS9MLxxNRKCyHbr5xezXlYJojpbN6K84pRg+j+k4/y9rBBo6yjIUVjBm
mlW8SoMmD4aixgQvSNp23PsFODNcrZB2lZh6GjxEvFyARpx0wZwRusvYQrhBx6p8gYiVeO8S6Hwl
3QhNke8pXSbO77lV1OJH30iZPGoCJdCjiXOV+k13FrgtArs65TTrttP6KhIblP+myMqSwzSlk3yg
49ueWuqjX62+7rNT1VoIrkGmUkowK6Z0d4uYtOGQVXiX7CYEvuRRMwew+GVL6+SUWTjNnpwamObO
QjumDepBCuXBTFFt2CUgiKpjVhDsnRRdk7yAJp/lidR7/jPM1qC/d6QG6UcB1fKjU63OpT5g2d3D
0nSV2DtVHyPho2fNiHaKsbykUWS7AUDfJH1vjhQcnqyl14YTMfmQHe0MBaFdAhIGraAJo1QL+pVE
zmBuzArht1mRDdpgbd4/ylLmUTCXpkA3otaXMuiGSIn9oTcyuZN2ZkHpsBQx+kvbI1nT2PjYrtpB
Q3HqI2WUftrkRvdgdKCndjmyyv2eN6WY2SuN2gYE7QJ8vIJ37PjqeJLPG4O/k8Gcuq589Dp7Ng6D
usQmqmnDJPZTMsbjsY4t+BN+5fX6+OzREMKcaIpUZY/wd+N8izA77Z+8MXe/JSJTPyLD5nlBGjVJ
9RSP6Cv4aoFeqS8MWFBBvnTsp1VTrgxce1Qif4khIgRjnWhtoJC1RRSBbZkFKdWQObALaAAEK2Yq
fTjkHkaNFGU+VLOSfdS1RvmoI/mSPceYiWmfu2kp5bPGfkFcGhP2+WS3uXT8Km/78jtc237YjUDV
lJ05FcB2Wzt2hwH2pFXMXSCxe679tNTxt06Myf1mOdFUH1NptgakEzreP0WCvSe4aShZHXXDyXwt
RFL8b7AarTmOnTEXIKXV8Quw4yx/nR0wcB8cOAHTQ0/Ro/uEABLfP+29+kurjLG2gxfkARvXJvyI
W1wOPmQC59yDh6Taj96ai+idhntkss84x/LnPGoTxmwVx/1xRDMW3irEv/5pEPMAhBuMah2A6y/G
4+pSau9Fb2mTzylhCeHiJN53ruEoP8I4GzpfrIaRD7MTmeIhShyvP3gF3vJB62BU/h+djcYNxDTE
OtqFC4KRyuRpSNRRCFyeHIGh70va2lC86nnq9BdbmeLlOMSjOh2MXO+/LpEjpg8xZJp2n6pN0exG
PiWW6+2sdftybBb5Ps3jCGphp+BOjYKT6FX8RAbF3A2TUqHaZ3W1+cRTG0FXKWlLHhJryuUJKwWz
eSxkL6awRIBL+eANTW76XTI5+lM+TNBYesOTfegukT4/EXRbxq9It+SXQhqj8Wq1red8zhtXqb5G
1DTVj1qRDHlYDGra+8kireVY6lX/PlugYh/sDCLsZ4zeeqsNRDtbys6OxnnizZcRXGS2CZp/qEe6
kIxQmml2KqSgEkaC2ymrpNUQH6oGZeJD2Ub5FMheEfp7jE2W5eBOTVMHoolnNtYCR/HoNoON32Ux
9/Y3bixR/1xQp1WcoFaLCnZRE1Xjga6Y+OQoszkHQ+NGzqlXaBdwPcRLEnLAtRd7sWt1P8hO6A9e
hwnzD7hCRXdIMmqQB7oKhWb4U67EyXM6o7ELoL2xChpNprIcpEWmjdwcST8iZPHyPbGgQ/e+PkdK
vrM67k24AlXdfvDo3/Yn4OzGB3glTfVTlV0c7WAbkdimxBF/aF+RNoncXeoHAGEtfmMiBU0Mta6y
fptpTPMN/Y262xXczbRMYa5bPeu8GMUfXp92fOcpruL5c1diKKGUmZYGCHIK5bHPMmh83kx/ZW/V
SN/5SJKKyKf/Z1EUwZSSENNSFifw6ln/1Fhlh/ZbX0PmWhbXeR+rvZ2Fs7Nk2X4pTAVx9lLtm73K
26kebW8mrslqFVPtmK80hdAUDSvgf3KLZwWZ2/ngSkqaO7tNPIzrlqThJEltOJrZpHzpUowxnp05
11R/Thfjm4hjkb5kittyLBeEWbjNkBbrf7QKul+Jzx6pxo/LqDjeRw9xB9hCdA+NvVt0NCuQkUdv
DclLuz4usDq/YgZlQp/ih4x47hPHwLMxVjASn2dl9fiqCvkZHTwAONy/yxPiX6Yazk2WKjsBS6z/
nU5pjTl2N1Y/4EBFqM8Cw/opITj9nOCnLPslW0FCkzPo3Mcx7B/ofnqXH1Lkwn/jL5rKvQ6JJnu1
Ei+tnsq4bHWCw7HRa7+YYGLs1uQPb4lqrtMvmczy7kuFfCa0WH1ElkGiSwP9eTKmZ3qN+IFXs1yU
j7Otw6rwE96xzxYg9PZVkvC3u5IebQY1rpvf504iiv2Qz339bhrHeHjnKOooH6Atqk8wGnBvSxyR
FSyz0r326mDSIc6g/Rzrvo+cwAVZoAZwcyGDEF3yE0ESr15ixBbrFxUbZfvomtL6hYQ5u23okyr5
ECW1xLFNQYbsiVLYuDwSHS/dQxPpqXxfuFlXBehmz84xUgdt+OmgXvdcLqtOJXZJ9nSsFy0dn41R
lP+5vdtrYWcK7Ysyeubwy4uiVt9X2LvMH11+q/WnLovnr3OpQO3Hvzw9tgSnoYaKgxWgSmJNxG4Z
d2UzNIM8iHJBpKLXa4okfiuaDu+fxkUl82Qg6gm4ooXWEoCWjnhsjahO972qGJ9il/riQeLUDnRg
aU1MbhBldB2/VEwYnIPpZlzZnlKLwHBjkXw3ksk1PrqJJZovvWAzhMjJ4WZk8fvKLu5XTQcfjMtY
PtldUTYIC2YltUk2q/USm4Ojva/ZcO0nN270Yd9GlWIeK257YBj2bB3ICg0kBXJoL49VCSkVDxsz
HR9zs8vdJ6hCY/2w8omaP4XdRsW+F65is58LmJKjU6JjXCCrKY6Q74Be4vwgC78fdL06gB929A+6
0irRvkqTCLVA5BXV4alB4k3NfanGJWIVMk6V/wo3ysWhFHKhOaRAkTxkECBMpHbThdMTq6u6IS0m
FLBarrQ6kJmM3g9Na36M2x7Gm9Wlsn+H721lh7GC628Qq0r5FcU9NlzRebV6iCIokf4I16M+Tk00
yA9FEjsl2phU9NBxGc2+eLEcCS/OF7ZcFd8r6ApPXpl3y8ts2YLtpkh9/FqqFaqSGbzGJIjibPF8
iHa56te1gzFXwlNor76h8Y9mmqIqIG4DPhwtXrKbDK4hf9YEYRePm33PMmetz54nlh4FfdJXckvy
5W3vParKzCojz6MCacTH1ENGVQrbeDcbSG+gffBStwliFUo590jNmm+1uaFVAnafmgrFlJXhtCl0
xEKMdWN0UQhkpPRrV0nfwy7BMg+39Pe3k+i/tcfNVNFvoWFChxnFqK1Yn+Jmk9MqXhR2KNlmvnSl
+BlDw/hYQ8h1fKE3+Y86T5bJL3ljXr08Vr1gyZX01+0f5MqSUxPTqCHZ1tpw28wZTUu1BhiohEjN
1r508vbARxcHtG26A3TpIfSSEu+HtE92MD5fb4++/u2bVQCdTAkGtTgc6rZkBmSPWx7WIj5xwpb2
ILrFgWlJSPN1QVcUIZ8SWta9+sV2TNIZMNEriweEwgUmX1UmaXLvRiHccTI+J2oPiyvM9+aMmINQ
tflOVWat7ZzNkfGorANKwrFQBXvBn/9bDST957Szq6qUzoRmNeYvUXChZlL2O2zroncE6OP3zBb3
hJguSp7ryK5GZ3+VGKQCfj5yhgVXT8GEOk1W50GeKPMHyOsIOSPt9v32h7wo361D0aOgjUojkIbc
+VA9PeOpmugAgsicv8HDLw9jZ7eHEqGUYyJI3wCIof9xe9RrS8sXpJFK2Z1mwmbzdoRKwpW0mWIt
/1p49JeyRD5qw/DLqElmIcf6uY0Exu1RrywrtBsq4vg5IUa5LbP1g1ooZFZK2DpC24uoIQ4sHOlH
uAD8/wxFD4m66KqluG0XTxms3caalNBpInePCo3wZ0jV1BPie+qhF0U9BzQp5WRPBbHB9bspHtqK
YxaKMqDP3Y6oV49ovxuLWt05DNdGoZhMZRxaG3WgzT5RarWsOCZ8MUoiuwoSWAAW6V5H4cpuXI0g
Qafhi7z645zvRhSNMqm7OPimlZJ9FmgzvEpW0jh1Jt6xyjS5lGRQ8NUfbu+MK/txpanQNHHB8XCp
nY+rLc0CiC/OTirmb/BI2+KUDRIVFctEALMS2T6W2vSaJ6K9c/4u9yS15RXXg5ENJeZthxDcgt3N
1EFOiFrLoMsT+Xkg9w4oGN0DeV2iYTjjdISQ6gPeuV5t57OMlBkhO5lXJ6P1sEXFwjSXP2LZx+n7
XO0EVVchNOuUgHO3HjRqxZ9mEp7+0LqRQKXDNlCJYCOq4svt1b+yBrrDwWRXcTIBxJz/XLaxdqoQ
lT51KmYfdLXG2O9pRZLnEjYebg92ucW46EA70LFacQ8Xx6WfDJV+en5aJgPhl37sPH9Ay+RRQkhE
dMVQk/J9k5XRfGePXZ4gnUonBFE6tKD2tns7IV3uOmwTT1XTKqtmB3kBUcubLx5G8ShZ6jSE4aCu
0//n0TLyDAkVNytOSCMon/MqjfbGvAw4LkT3Lp7LQ7Pi+Dj0Jqu5gvvPh+oxD4aQTFHSqhv1lFWZ
eWxQmuGGWFr0flLk+ApY2ZQw3nwXMTAlQgzJ6DqxkzcDF3oPs7wsTnqmDHtUqia/KeborX1Hh1FQ
dQNOStiBv/j5KM5oIdWBwNAJiQj7t1EiaukaS/stcgfxVpDn36EgiK6ELyJY/XwolbyFg8tQkdfp
BDV0Glw3/31746+rch7OcLEiBOrCF8aFZgu5c1GQ6jp34XPlhfuMirC+7AAuUBbOcyC5jVtb9yiv
17Y8yQDgGHArXKzrn/+zGftes/t5KopTKZfy+zQUy6OTIYnz9omB41h7kLTwvW20RENLa+sqLU7N
qDoHrEhIfeaZ//RE3uaYq28fjz0BGpMqFuCi7UGeO7dxyzQpT2mKi+GyFF96ep2+yMfQ07L/bk/u
yiEDcKay13kUV6/p8yW0BnsQiOaxNdxd6cj6WJvFRz0hzWkMPdqPbjNTVWvv3CJXPhygbZQBaD9B
BzA2L8XsxaLK0Uw65UrpfmtGLkN2pbwXBl5e/GvOBjcINgxIj22E3Wp9lq8qZycjhwM7Uss/JJWR
P/bOcpfQuz4im+1PjExM4a4YFndLolgWyjrqHDWnFpGcxS8RrRW+aiEbT4XfwaVkos3wSe2K/hkM
ZvdjaptRhmoU49jAzZ31Oygg88cqRzTMT6fYMx7mwTOKxy7vDf3BtRYFbxmiTmWHAUU57J1U5NNu
WGgrnHhHm1UknCN2yEmgHddX0VFejrxGq5X3OAjxM3E9kSE2ywcJcrAi8566AqKVudHW8amuROwE
tAdLLApTLZn3SFGQZ6NkjAQg1fQof1BAnmiBBbPXBeO5EFAgFdXVjxCB6zt58JUd4nE7qCTcqPCi
5nq+LyO3N9kjWXWy6NN8Q/lPvmBXc8+t9G82vflq9Pfpu6+IIzQq1uPxzw2isfPcYhDVCRUqo3lE
s8H1vmJXQnc2Xyi1+6qO6OiJhiBtOpG0k3jSUyMud/Dd53RX26PxB03Kbjq6Ude01GdnmeyXuCl/
KjBprbDNgPR/F6OaiGCgABuHt8/vlS0O3R/2zvqKAHDbnN8SDdKI2lt1UpRc+VawB0cwbaq2n23F
erPUBSQ+0irQKfzCHXHzZGFmZc8a2eoJA8bhQcgs3qeO0RzoiCl35nX5/bmO0AomdyNtBEV3/mGc
Hi0fg0IcN8RiG3s0fAcDOaJySg63F/Dy2aKyRHWHwUhQL2AeTuZlmptyFS3ExSJoigJbhNQw/DzC
qonaJw2M2yNefjKud+JxApu/T+UmHK2RCOzy2S5ONecsQKGp5tjRSMMuXAtuD3V5u6/QbOBnAD/A
7m1XEXHYsovMuTxpbdnt9Pld1VQBZjsUB9dyMlak5SoDGt253q+tqbfy4lRATsSk6wr8c6oK3Fpi
nEDKU5zmmZ+M7i61CzPQWvPryD1/5728slV04PdIkTskkODLz0erVkRxlbrliVAh2ZW9kTyaSfFm
2gfFR9tehyDKhqCzOWgLYlwa+mPNCfEc/Kd0qq3AW1BO5XPe+WpXJrTKZK8QdHh5ZN/nExrGGAlk
ZWhOYynlc+p48UOUY7Fye29c+UjgH/nbgaPhcb0FVrnIfkMvK5tT3xyENrJoVTb5pqStYyh3NsSV
GfHKq86Kc1phdpusQSaEajUye6eYatChBW9xSOZi/nh7Rpep10qdIuVi2QigtmyMyeBdjTKbdZvJ
cAntc1pZWgH3zapxOpPq1AQ5fkXLnZW8cqAh/vMOAh+E0bLFwfVOO1ToxjanrujUgwQW7Ful4u0w
FXgz6JynCtoRaJY1uwThfr41jEyNB7eP6lOSTcuusVqxy9rxXjBzZUKcWwJekkmKsNvq65IAt1g6
vTktAgxSGbfuxxIA/dEYMvvNWRAPrwa6j8QcPtDWa31EgBfvkaY9IWrd74lovKBsMzOYNawVb2+P
K5sQlXuKAIjkoByyrZmtGOohG+v2ZCBpaIJw9xRvPxvtcK/KdG0gHsdVXgtXDjRQzj+SlOmYIVje
nnCAzJC6mKCJKcq9TPzaKB4oZt4tGPBAcc9HKYrZHD2BdhxKsOqHRFl0F11HIG13lu3ynoAfCMkS
fOJ6J235PXVfItwq9eHkRVnsPBhyRuk5VUU87WfFQ1kvnZ32XlhzOTmCPl4QXB+QMiLtOp8c9p10
V+d6OPW9V5xGYgUaPXWd5nfCjMudvjqzYuhDBg60fXt0O1d0fSnV4YQgdnugSD/4cMr6APL4verw
tSkRH9uOx7/gItYf5Z9HsdftgUq4PQBySLLDaOgSrRXlHvfl6oTs9b2HLMJDtVk42GgO8Md4PBXa
VL5THJAGKM5aBk4ECtzu2yfq8sIlh7NW6yXcI1Di2dxGo2FlfQeY6DTafZXvpnjynIPRKyQPllMM
6Ynyu+4d56KMn98+MpkBzHu6gTyS66b9ZzEX08aGpl2Uh7w1Kjuo0J+tjmbtgWOZZ7BOT53AB26n
23KsDreHvoyp1jIKG47mAkovWxUHzRSJ66Z5FyI80flOZSyftcRCSHdR44eFBv1zZxtdAN4vurPc
lzuIlxNZQg6GCQ1uy2LpjLZvZZn34aC05jFrel42Pb2He74876wpN9f6pK05+uZekVJrBMjOPszV
9OOYlfjWls03N6n/2FYfPdxezMvtCqNkBaGuPvXUjjaDaakJnEm1UQXqUqS3l3g+5OQVqHho93D+
f8lm57neOtaKi6eeCGNrs2fiVK8i00yQ6Gnj3tm1CZiQHarQg7qTTWrmK9QTzMAK6Vl2GDGqTzQg
xuHj6v+H/ScQQk34ZiKNCO9MKQQC2kDrDqky0SAdY2P1zpzaEVxW5sQ/bq/T3wtv+8ODH6CgTIpC
LXtzrqdYzyatbZqwL7IlAWvalcazaSCgsC+Kym1Sn3J7kQSTrAvnFMH8zIKiN8Z+l7YyB1adjQTe
SzP34wEf6jje54KqSeHLuNTcx0btDLN5KVGe1r+aCUiHo9K52U+Lr7P4ecLtidMJGfguKxJN80E6
ZdZ7gBDYOE5Us4sXHaOJcRfD7UVSDLxbhvFHXDTfbq/Dtf1CkG/xIVV6bFsXpX6sVMAlZg5TDZiL
OhdfiRYs32mat8dAzlp/w76bqJ8i1eYRRzM3NSYAzuG4Fm/EZI5HDIYnLDHjZX97Upfn2kG9ALk0
xDiZ27am3vaex9sWVWHNQ/wOdFC5K3SnePPtQUi3tvQRtiNf2hKvSVb6xnHxXR6kWuzQGo0e9KbU
7tTOr3wgKKx07Slfkr5sRdlKBXCVlQxt2FpJ8a3T9CXboeGeHy29ros7gfeVhaMjuXZZ1oYE6mLn
r8C4aJUxa0mLlKn7bYVQhiOv/J2vc3kfwnha3xhSCnq72zo9KPLaAnXShdgoTQ8I2y4LMt29SEM1
zs3fka0M7R1a3+UiIkzJ40JUTGR8QbiDIYkQdMMTkxRZ8kl25oRApeINGHkTWU53PtmVCa6vCpod
SAWSEW52ujG1LbHjqgQHqmT0/4+z89iNG2nX8BURYA5bsoO6JctRlscbwh7PsJhZjEVe/Xmos5lm
C2rohxdjwMBUV7HCF96QO65swQ2ioH5IZlvYYM9nWtlv7/nXpujTIgfkQVB0RbI2tTmQPdY0p6Zq
mk8QN8YvRe3Lhwz/jhuxwvUugVTHGwPvhQo318blLinsssHbY+lPNkbZRtiWuQ9Frm3n/PD2nK4H
wkURYjXACtSormBCmoHJW4l3K5yH3giVlYM+Tax3c7jhbxPcUTwiCqHusXkJ/DKhwOzY/Qm7mF+J
I49GqR6npodvM+jvL9SvcTFBOBUPQtftpSGxy9UdofVwyfrixwC2eg82eLqRuF9vBkahSU1DHhlH
aoyXXwh9JyCpuhxOU6Wqe/TQvNBPXLVCEm/l6q98IwqlzIk4nNO87VJ5OsY/1Amm09TkWgQ8A5Pv
FYz/7p1AF5wLHeAE9YgteEppFb0Pm/o+emfYpuAV+lEzluVG8HQ1l7Wdt15OSJ2sn2izbBlUJm8U
gNdrPAEee331su9q/8ZldHU9QEzl0AATok2xEkwvP45dpEFqDtN0yi2P+slg6Hs8xnAw0Yr0OGFG
H769dq+Oh+4CKQUdMGsbX+s6ol4WajEn7MeCL1TYp309qebPaIr8qBkxrJm3B7wK6Jkg1mkrYW0N
EL3N/ddqBQ4FgTWdHDnb+zQRd2pJf6jJOJKCfjRi82Ep7VvhxeuDcrJMtuI6+OWqojcv9WZx+Xa6
/iPwlogGYxt2DaYwQqRV6PXdx6mcboSRxjqXizBynStFA7IH0ENEApfDYpqWdWZbq1ObAN4fDX23
jGA7u9LM7+Ne075gijJ+U1WVguwsW/uLK237j4qdp7fX/Cpz5HeQNf5/hX+Ver78HUU2S7DZrjol
le0isDvI8rNGezmJ+tioVopTpX2Glkv28fbAr+0uxD1eiPkUCb3NmTHUQHnIDNRpGMYZJy73twR8
2+IuGfZ18vPtwa7uNWYZEDtSc+L+JHG7nCU1d3caUqQdBWX4jwPOEuD6NfdHHDt/3j0SuSgAKhir
3Dtb/dgp7vE8XFD+VPg2nPHSgco2GMVJjaa7f3uo61uHkVBI4e1BKJn60+WkFuRiiyaHPB8AbH/2
Bi//lbfSuXGDvrJ0dFEpyXFFrwrCm6UThomxR5XpJ+xSs09VU3j3ZanFn8yxK2/EB9dDmWSeYG2h
yNJH21Y7STwLq+p0dfIzb9pncTvtlAnDSKT1uxnTFG9fBGzIJ3jAt1kc5WnDU/CHTvUox69eEY/P
hHrpjYDu+nDxmPKNqM2gS0jB/fILNZOepjJP5pOxyDkypZ89Jekq+zZa2sEYUlDcQKBuPEavrSJY
Ty5SsKwUcjdhCXw+f1Z2OZ/SBPBjABPp+8iqh1qdLE/v3YF0BBFeXDv64J22xZ8kn9vOgAN3SmmB
3xU9mFkEwtXu7VFenZBPsLBqqSOBsVlFY3gR6zHmE/LP32bk//ag2iC94hRyY6TrEwXiEZVU4GnE
2dzMl98rNQvPE7M1n3LVLjhvBXFo9bDC3p7P9c3HpwGdhzsqMf4V6HfBQVa5QbWcaHl/rfvm1NP5
DKtZ/tugZfi/DMbRXVG/TGvLa28Lo/ZjiGmnYPBnxC68xftmAwGG7wRX9BwQ7Jk3Ogmvzo+ndI1V
XtznL1dxZVO61TgtJ+VD8Ysat1WR1KG6yMDsgHJV8405Xm8Q26CZBWScj8Y+2Xw2RPD9eQbtcfLj
qj0Z6IQfhiDAdKwN5hsArleHAiMGsAo1S4r9l3ObOvxX/WV2TiuN/0jm8i9GgmrPDdXemNT1XmRS
qL14K+dhbWJcjtTVcxz7EhlH09PSQ1oNNtpNVFjf3ouvzGeFD6x1Alp1aBtdjpLO1WgMdu2T4OJ6
NJat9ssu4R1hdOk8vz3U9bZg0cj+wBv5dM222kZ5MXROWaFu19gOWLShhDheWFayN3CNwpky0J7e
HvCVFUQ0YvU3RhCNlvMmwmitJcCmwXZPi5Z5H5IFDEO/2NON3f7aKD6XBre79/K9LlfQaaEWYiLl
nazer7hlg6r6qed5ceNWf2UYiqXrplvXjr7q5TBp6+dEo7Z/mos02WtDgeExvej3b7r1ol1F16gY
gY64HCWrgh4Hyzw+GSnm9Xkpg/1ACHdj070yF+7X1VuHAjrjbD5MXRli9cTzSf1m8ccpF/+jnif5
jaP6+ihsbpN7j2djc4BkJlqjd3IfC+S5/+AVdbBL0MG+8flfOUBrCAF+hMSZMtvmtU1U1ntwMv2T
joAacnjS+IAgKeamKr8l7Pry0F3mDJTXeAYpO+gEl1tZIbfKGi0pEYYwyISS7gHxy7CXHhAS8NqD
b3wvPEjRZajjjTtm9Y51idB7wKIjQ4Bz/ipwt9Pm77P/TZ+7qBQfeg3+h1t+E9pzLLM7L8C4Tlrq
Z6v9efsoXp99Asf10qSCQPq6fYUGL8kGnBVivgVISqto0vPUmElkNTZa4PF4y1Ph+tszHnvrpZrG
8d+EDKSp2jhnMIhqy1dYHlX1js7ULVDPuk8vvwcgewqD1BWooFEyvjwt2Lz00HcWpAK7ZjwRkdFx
SOG1hzCdg09gz/Kz1bfyAUO86pksa7qhFvfKqjIyh5XS68rO2uxwYK+1ixVAcqa7IE7oa2BUjPXi
jngt5UnKbun8XlPiqFo77D8YG2vjZisYrXep6aEJl5xzX8zqX8PHjvghqUDFRg5Gi8MxXxELdwsv
jbabYWr+cZxyBbYIu/D3795SwMLXOjDZI2//ZvLpkMGxrgtxxg1V3432ZJ6NTIM1gtIsPojB7u3h
1h2z+dZciXQa6b/TeN5CCVoU8ujciPYE5z7d90Zrn5SazPtAZvIOYGh257vL9P3tQa8/MHrmUO9I
VmiAUBa+3GCYDHpZ7wb9CQfSlmOfIkYMEdFLvRO2WijZ5fXS3WpccxNfzZUczFo5Miti7cooKRar
NjJd1FPSDb4WpYhlj1HbdlO3fyEjPIxjvTz5hiW9qJx0mf1Ygn5w9y48wY/9SN0aNSgd79BKYLSQ
cx+JOC+5gYC5ULxq4B7nKSrVEVS70nlKlyauwyEh4Hk0zNFqQ3eAN3SS3WDnn9u5qLUflUbrgl62
cobVf7vGlQ1j83Y3OelQ/12oIfFoBoguIaNrhrLeiRhW7dfZxOcbl1SNeqxXdGO51ydfDNjKosR9
cGBPPWlT77c/nFTk+R4nAi/Yu3LQ/aOrViUP5ATaPy303fQgEwiL93k8jhk/04NJpo+BB90rViZu
jJbxDB0Eu0QUb4YvaT4NA0aFdYdr7pgVRh6B71nqo5n2uv6XZhuTdmc0y9Ihaao143fTJlPMwzgp
An3fdHFuPGdT4KtHIckj/mDpnCMfUCazyv+drLgVD2aHUsx9sgzIohZG0U6RmbrIdKRjkXzP8kwY
x7xcShH5hQSeRCXHzfV7odc+HVOVzZli7BwFJ2+v/CK1Dl7uec1pGD0lvuZ6nSQCo1Q/x7MAW9QW
MjnBUwj2zpg+BkFhchQClctIjSkMwpZqrnkMssbz7ph2PkRWr6fNp3jpc3OVGa2650EWWoAUhbk0
d/gFxf9IrV/KZyj7yT8umiRin6LgnnxoGsOPm8iqYrjeU1dA7C+GGi2LjkIV0lBD3clwTAdH38c0
gzGlrnvLRhGl0/WnjiC3/wacJDG+ztSW0y+ghfvxZDlzh7ASYtf4jw81EjAiK71hn4INlZ/GIh9/
LhYa0h94w8YgEqgCJbtML4KFhu6E1hV2uXG7GwrEOPadU2XpEaPNQd3PaBM46D5Uc3PgU7PHLJO7
785a6tbdtblyxTn3snw66Ky9h9u3Vno/aWUHyT9SGUO2MyYnkNBbihYOaKWX9UfZpaLeLf4kyzvZ
eF3+oAvd/At7ezd/bE28mU91ryTskU7gxD0IxJEfpZDw9pGLKfqojjXjy2jPfvuQZiiPRMVkjs6j
yWenDdijxvDgmZn7AX0oXKclJp7dQ0Lv0zggITh6X2ZoeOIpxf69+JgGgFx2YINk/0Mmc/mIAjti
JSUL1R9rz0i0sxgzuN6oqrjG98pv/Z85ciNoKpdInD1qOjCJg6AxMh/z1p3RVDH92NTDKrPKaW/Z
vJ7GacBY1Hpqh1ak3yZHm42PTtwgQprDAsSDtUGoL9VCPJFmEy9SrGgOKsAxPaQsJeOz8hCNipYU
rewPtTbJ55QaVWyFsVVmH5rc6B7UVI8IhJd49B69trccLfSh+v2glR+rGg5JEYxFiGQZV94OfSWR
fCEBS1I8gNO8CXZ2onndocNdtatXx1KNWWtJHh8sUGb641xwO4dxXA7xaaY2/gxa3k+RpQqc7wTa
qPwDeJzQHRKj6UbwjDXqnEL6wU5Rr5Q7pSGlhRZK2c4cx3xQ2KIENYps3oxLmIHvLYbQvoPZdi8n
7+Rj0xvcT7po/rEE2/w+R32s/iUp4fknzcKN9Ycz59kfU9hp9gPeT9zed4Ya/4YR5+ObjHBUEE56
o/uR5iejvVucZPaPI4++dk4VNkaPeqAS6yQk3/aLM+J3cNQyyyvDykikeE6UQ2UOz89W7Vo0MSRC
OVZvn/Qct3ugdl5VftB5MGe8QCZngcTSp2iiirqfoqlJmmXnDcq3P4olnf4GQzk+j1Pf6Y9j6ec+
UmxINIZVWs3jv28/qa/EMKjfr6VlNi2goS34UGZsc1EvFqz5TN/Dx1I7bbGrD3gDiZOFuuoRDSkb
f6Gx/TDaEukXH4m2t3/ECxL6MpqATuGAqedyoRa0jeRB0bWyFrZ1yvsE70i1JHm5J56BOzWN+AvP
fE73Xg4d9J+pJIP6ZhnSa74bpTZ/4jKq5K5KlwGJD2tpsYTHUTzHjVuaXpWJPXbRheWFHMxqOPt+
NyAjARKm+2PmnNVJVf5wiLtu1PYgaRRG3JC37AM7IPg+S6vlUfcywFyhGrq+jpoB6bZDC6vBrFC2
oo/WhqaycfoO3WT0/i4nI14+2rTmp/eGeKseIxxHAN8vPoCbEE9DNC9dxio9V0iOW5HG89+GnF/h
H+e+QflscFWhn97+NlepA4OuBD0g2STCtGcuY64EeN2CClN67hJj3C8aHs51zc31P4wCag6OHnRu
qsSXo8hmrpbFs9KzV4jpwW8pZeZO59yYy1XQChqDbHHtDQC1IlW4HGUaMRu0vdomkDMdIgA4MFhF
m8WDk2ndmaA1OLHXb/keXa/gOuoKCMRCgKbrJiUeA+oSaHXZJ4kQXI16EF4rIUQLdaOM8NrsYDhS
5qZFSQdk/ff/QA9zi5IRnizOCSDIMO55T4f0y4jzsRWZTT2Dr7GKfrwfpaX1N7KBq8AcIQXUI5ki
eRfHbzNFR6JSxm5ECmZJ/x7K6aFtx99B7v0rRHzL9/D1sdayDAwvJEDWf//PNGU1O81A8/nUwltD
RCmOu2O66AEOFBYKAFSqf7x3bzI5BNRWbgWt3y3gClG42TE1JjeVfRMFq9850oPyxh1ov7JNVk4F
tlHchSvB7HJeU5t6cV2Zwal2YfbuIXzZZliZAMsix0GsLprRZWzvHdQ2i51fdwtvejFDycNUS7uX
aWqKuy51EnsnCuGk0OcCHMn3ziLVuIu9tprvbVemSFxl3uifnNUDzY3MuERQTSs6P/3eczTdg4lU
5RPibxO0Xz3plohoxeqeDGS1+qcgVUl8bGgRD5jKj0l3cuo87ZE3dL18V4ItJWIm8UOHBgccpBHb
xNcjIFdlz+8ptPncGAuk20JJrblz4jRb9mjnxc+NqxVjGAyBSt9bwwPvtQJFAAsAgAG5dLmumRA2
1vA68qGIHqWRiz4cbH4kN2/AEa6/H+NQe1jLhYBTt2ieRBnmIE3U1Q23y05B7xT3KK7Vt7YJv/bi
pVxnAxiAsidxEKrxl7OxSAEgICA4hESruiuEn0a2Ndw6z+tLcjUKEsNrHZcC29YaWLatIOdnL4JI
qp4lIr17O437z7UViBt38vWyrXHHyk2lmrsCSS8npFizHvU2cW6sqngyzVGqg5eiwnvj8Vw/8+WU
oKCaqBehg6KD7lp/x3+ujdmeBrOetOy80KXBL9GAbLEjbIRG3LX2MoctXDdcsjxtcMMiL/sbvNH1
w1yO/0LZXwGIbA7ahJfjWw5u31VLyQ9XQBWhnIvesZfe+dbw5Bfjrff0+gPifkyFRCeqolKyLY9D
Cu2qoULCJ5byl6EX06GCJRQuDmj0996Oq0skIQlt91WMavNyuwkWwXRyifKLlFJbWf7jVNO7YUv8
n2HcUuynPwGQbfO+eG6dmm2qaRT1UtKaURFAy/Hd9DZGeakm47LiUkjb3BRD5vnSK+bknFSq+A2c
oD4rp7ilcXS94Sn2UwzyAnSoKYFsRsnAWZCwe8lZzwvq1FUdByfRubecNF/ZAas+OdcR7SVC6s0w
ydwOXT6X4qxVwv7sLJZ1wmxLnf0xNXdvb4HXhkKJi8or1cAVGHG5tbO+GJaq88UZedEp0mmxHxCy
zR6RnGlu7LaXjXt5jPyVOW+vBxli1AuO6D/HuLU6dBwNWLFTVtvjbgjsZgzbquHKLZyB4jZw5bb4
1VZGZrihYaDIGKqihzjoiBk138XxRfHQgzoo7uWSpMbBXSq45hUeMObJmvJR3KhKv/K9+bmcRtTH
uea2uQ1A47rvGyM7DzY1xDuDurR1Nywtaefbn+F6oDVKAeBgArPhJdp8cdcul7bNk+Lc+l1NjlDm
n5wgvWVgdX2PrctPx400hMbLNh/IcxvXDbQYzkOhJ48IRq5+yd2IsK0BsxYN01jeuLlfmxdoQqQ0
wMnSLNkcfhsT1QwLVUi7w4IsFxK86T6NM/v9l0wA9nLFGbOJQbtv1q/N8J61Ug9mP/X5M9W/E7QC
eeMZuD4r9EWgr6whpYlw1eb9bgPpGbU91GdTkVxHra8yJL8Gc/isg5+95dO2nrzL07KqqnDHELp6
tLfMy5OZe8s8pD3cYL+e7ccGNsJCpXzQStRCWgQXDdDUxW8xlZUC3acoRXGfo23w7o25JlzkCNhJ
r5Cmy1/haXFHzkDB3uvcJHSWQntAY1P79u5ReIlAB4CXWqPodeX/czOoOpVl7DrxSSa58QHSSR/i
LFDe+H5rFP7fFV17jUjSQFznQQKOsFnR2G/0Mp5gkCNsMchjAK9qvktKfcxDFGeX6U74yKKGtRPj
1fv2BNdl2gy97hwKNWQHUBk2W0d3Ew/bNA+KrZf5yMQqg5q7YU49avyeaEPBY2WEUzroBNn0W28M
vz2GzNyBjA1FkFIABL5NfqL8aZzLsqzPfVlrUW9OKjL1ObnRpX5lfbnB9PViecHxrb/iP1+R5DjB
SmWpz8VsNH+hkFxVUdV34145pDHoOxvRnKXuX+9dWlDPK3aQ2IyrZitWoWaEpg2jas9Qzf/J2rn5
YpSl2utrFzhevOwIOGiK+s71v7498PWioiEJipAthcYHva3L6U46hg6oZ7Tn1Apw/YE4+Cj72ryx
abd39jotmnSYG65lCHLmy1EaTS1eZTfdGSe3/iR8GnNDb0yHzCymaLat7PjeWVm0ywLieRAgCPhs
ZjUUyJeBDK/OnU553elHEPOUY2/M6vo8QMCFC7WGn8xsC85Ao9r3he7Lc9L1cR+aDkXcSLquqnde
YUSjfpcuc9ue2kG/5aT18spdnsWVf04zkJQS6NRWVKdpnGxAAKQ9x8NiJg/87beXFMnBXgXldwa4
bETAOrkWd9vK7EI3D+bmLusT5Z6zpenziMTYMEOgGPhSMEMSoCyA4LfXZn/JDoE7D8WHZa1CJyH8
zVEcygGVm0cjbeZ/l362/yb6H2sK+H6Gzm8Sq+zUWoXjRbqjUchFALbt9i22owVUciONj7GSA9YN
Sa8/9dTIKa43JdpKYDV7FSJaXU+RpvtxEiqsib1oikvLvZ/jIog/LFPvVgdu1NmJOmeai5BLKuvu
hqx3DFTgKxNlZ3jf7TeFGnfwGMSY74TpYNLZ69v0X8tSnvintpZ++W5ptsjuwI01kmYdXpQoponx
a1NabXVWGqLwuzJpAvt+qpUe7yyZqPik2yMGAj5e0+MDrQjrScUB61aXVCh2SC9YdDK0AiVYrXGd
HyBdq+6sumr8YXdW88eUeursWuSryyjv5nm+F4UPljtzSHPPFVC698oq8gLh10R4ikMPEK/tW+TW
XZAYsaTaXATzOc+x5HW73niSS6+f8BqoP8kWCEVIyfuWcc82wKBGs1peMuZ6MMD0Xp713Ku5voe5
PRPWZj5r1s6/zMZtJE9DMI/LLSLO9d1CpIRIHJVbGvPEhZfj9T6dXTeW3VmiReYem0lz2gdrKd08
SqV0v4oqH/oblc5X5oiwAGKCPIKrvedmjglYKZzsFsjxBk8Rso1tqFlka7m1vFdjjeVkdiAODa40
iECbR9eM65kHHXJ84fA+rP0weSeRUnqum6DBhSHIh8Pbl+crC4rKsgNcB2HIFTl/uaAl9NZlodZ+
FjpARJCiUO4iR7SVtY8Tuwt4emvnlgbAKyv6olTDeiKOAyHtctCZRqopOm88Zz427mFq6PFe73sk
lHJIdjcyousZui+PEdtldSreCrw4lfBJ49R0Ju4tPpMGY0gO8+EIF276NOTZrcjllfFWrSaIn4i4
srab+DPOFSJoprmcR9uUSZiWGPmEgw5nPVxEOdI06sr4Fl71ekXxxYTXxx9iUlhdlytKF1HD+WfU
z5Pj1o+Fqopj5SbiV8stfSPxe20okjK0mwDjwLraPO9mZ/Y25gzmGT359GetdQpBdRr459aphhsB
y/VY3sqeXVVK6BaCdb+clpDGOFCjsc6LNQ0nwhrjXoxYOU0eUmPvPQiEKwQ/FHyIjlB8uRzKljMK
I6lwkUUpYtKGYX6oWjP/spi92CNj1797PJCk3GSrgMGq2bjJM+tZoGNua+4ZW5Ms1ARCG2VuHhrT
/AKOpbtxh71oW16GEGvsQE5EkW4lsW0yicGZhKEBUTlnI9p7EboCYxEVcVNoX+KxiBWYoLjTqVfn
FMaVkaATrWy7To6ajoved6H0Wh2o/Xq/3172dVk3v8tEWQf6AsVq2lWbjUsJLjeGCtUB1WNLUOJQ
czA1L7lRLaddcz0OZXmaYtQnYSJtBR5RWOh4q3rBrhWgm+pVjPDOxQbB+jrIrKO12fYuzh0VDuD9
cY4BXe06qHYzXQ5XNr8mzyqWfd40g7dDPMHSP/e9j1GiqPzpW70UvvmU+3lh7dhbEvcX3VDOYXIL
nzYvHQoton/kNvfNUMVQGlRayZ/91OnNh8IScXLgjsrrXWL2/ic8gbNgH69GSU8unegHusLcHSZq
5Tq+DYiTP9BfqbFqQ6Bvus8DWxb3BCj1uQbKRT+ZwF+L8KPyn0pvUr9JzsDSzA3t/F1u+pMd0hRN
3QhsRmKFmJHg4tEqy/nTFbH070DOlmCnqmXCGSJpoZ+2fqEtO4FdZ/GnsDGY+JMn4zKcRmHl8Y7G
uGWfyxgw4GEZBHe4PmTl8k/d4Gf0EQYj0GKBXGN5sMBSyN9dIcr0OOhlyTsTczmjbR9jztVTkE95
8iDnjKcCrneCy7vZZFMSIkhW9Hck9Xazy4zS/ujV2dB/nNLAfba8qp0PeI3TyM8RJdAOjgoQXhFg
OXykCpqYHqTrxfGutUrxGRu8KrgHvYMrj2zRwMbZKFHkX4v3nQpU0UQFoU63J/n0ypMX552NE+FU
y308TIb+0Bd67OzhNwM9EyhQwOzwZIlNptdZHlqRUvTxoQr07hEbP+QHga5pxmGErfU3GqfaFEki
Wv2BjruTQB0NcO+quhmnHN3XlmWvCfpku9UZ5LczSUMedbOQ32fsdoJzSR3yRyByW5L7Z6Y4WmVQ
GHsXC6r2aVHQjm4cmpeUZnM2ge+vVVYXnATH5vJKTAxVm8ZCypOlFooypZnWv1JjdR93kD/+o3wU
lvcJzh9/myIb762UzytxaXF3c0K3J7KcvPYP46AHX+zcSjIaw4TFkV3Yxndv0ChHNzF6KCe/mjgs
SNX08THojPm9kg/UgMASEDKiikbBbVtE9OZ+SRynrs9WWpaAlar2o4sJ1Y0E8ZUbhmaqs9IEqFmA
Fb9cLaOLx9xtk+bc26CA3aUV+7iR7dGqbtKKXhuKCa1J/Fob2WbYRekJqLpzc3bmqcKaylOfltww
/gSa69+okLxyP3svelcEiGtpb3M/y6wl3nADeW6Dyf6AJolx6Kbau3vvK0B7AhE+dPEg4/LQXq4d
99iIGWAhz7YXVw/Kr8tjSqz67shlHYXPQ7y71tTWZf1vtUeznW62MnluVDp/TJJWA1ZZgCFEK3b3
/glZVJbWGhb3krVZtjLpNccUoj03g1Hu/dLtdoSEt0Kx649DB5OUz4JgRq1z69kbaCgF5YaS50XV
Hq82vZYxtsWN2OE6oGUU3ycSsxA9BzZzuWwaBUi77VKqRjQuH1Asno+zAXFybs3xXlDTPb5/7Tin
1PzpKvDfzXixA6oCCF17zlx8t4o6sfaNPrY3ZvXa2tkIFVuOvpJQtxu7n4tqADWwfqE028uhBOXZ
eLcwQNcndTUcQCOebaeTDKy/4j9bjqcE6HqZtbzNg7vTvSG4qwJjjIaljm9M6LpAxVBUTLkWKJ5y
B10OZfUW0U868ZnAa0XlKJ79MTsuk2GF+qIrQpLKwn7N+PL213pthkgwUp9aKfxoyF0O2xduXsWu
2VIXy7IIkVMdh0q8WQlrb23E14aisUW6ynArsfdyKG1YRnwEcDN1NAdHNEScaQ/tvFJNu7fn9NqO
X+/VNaOCBe9sLgo3EJqtprI94339wUPLCjBeOiCiWZbcGPGtdPiqzUiyyNOBxi+89VVVeHP9lX2m
pZ3OeFOSZw9G2hcfE98b7rQAj2B7roJdMRBmamTNzxOw/MdJ1Pht4lD7I0768jCAa4gSCwJcIPMh
dOJEu3FBv3gWX8YCtKsQp1zjdBBDWzCb6pRZaBnehHHZ18shcHJi0iDXgzQiTawAq+ttFh8cCZo9
9GUrtF3bOsGT6Kb5l7/k7hQKzWudMJvsetpT/nZV6CUBF2NqOohlVUzEDTtjmVSooMT3oYtv5Oe0
J4PdeVPmZKj+9LW48anXPbOdV7CW/4EBUjzeejUTHsa9Dpj2LNFzinwxDfu+xJTx3RtqBVuhYoS8
J3tqUxNIha95tVN35zk2+51VifSLRIoH04a2/guZU1Lo9w/IheMzJo4RFHYujwpg3sXplN+dExwc
gBdjPJk1yv5s4ub9j5HF8Y1Y8epoGi8GQ9COuUu5tTd3tiSrBJI0j2fHh/geWmbD1b202FFG7uhZ
X9+e3Yuo58VXY5S1/oc23wsDa3NA67qLXYlTLgrcRqs/StrPE1wCWQbgu+yqMUIxzaYfpfDJvX3v
Sqf8jfVjjUZ7PLvGiUdVefdz72fGXoosd3+MNSJu4VzLEi3jzm1xRZKGFy+7uo/H4LyIGGM6UgE3
NUFRgOSX92NXKLi6PbrZH4xWm8hnksnANHEQQ3BsytIYTsTFvdh1cxJQWZ+BCeuflGri7m+hkTL+
qTCVDJ4qqyYZsnV0iB9M4ebD56ntvT+OkVQ/Kcmv/S9g8qjNpUU+/JXxbuJnL608CAusduN95hbe
owKhUny1Ujv7DQXA/2avpKBPwbw4zsOw9IV6aBRlx/fe/nBtwK7QcAVOzTlaj9d/3jcFfwXcz2ic
JViBfRD0Y1ikYPnQ47/FAbveYgyF5i+CKS86m5stDWnKx2DYNc5lVmTfZKV1O0p4sAwGKytuRL1X
D8BaSidCRO0J/iLZz+W0EjVjTl31xllTtvNvMPUCimfv21/ROBTHymjsWzt6ew1x/6yAdKTvVm3e
rfiGZvca6LrFOqdcH3Kv5qVL98vSZZ86URrvFbDntiMUgUZIUkenflt7qlK2hqw755ynib5DLdQP
W30UoaWr32+fVLB11zNjIfGv8XnhUAHeXH2+UEGAIPRyJoLUxC+zV8H42dXnadlTFIOTEc+jJaLO
6GX3tYVu87wg8DmeyxR+UDSxweE/UNXCqHRIg4euskeqBZXfNe2jCVIr8MNOq8blkwGfZQkTJEGq
z5hbpnVUKek+SOr3OWh8tAd3izFlbqh5xgxhc8mhSuRTj0FQkiKbEDZ20ihoKUWSHQC+zPmuY1Gq
A1fMbH5Z5lp4O9+Yff/zYMsG9Ya8dyz4CqUPTH8sMIbtOWHdA3+rioPSXKU+c+fHSzQODtwgXbZd
/JewfPETZULaV4lYnOwQB+OkH00E1N2fpZ4GFmCQoNa+4HvoO3sNs9fk4DgL0FWsKPMgknTs8Q5e
8JN/qAvf/VWOQxlH06SCPMwWBS3BIdH+V+9p63FPVL17xCWomnZB6qTGybCSsQdKMGfEECUUAGOX
eWWR4ZzWr2DVtDG1+B9IDoYdprWj3F1XoXF1KK0sTbG/nsU3jNExU4bfFvwrp0VbPhR1Uzw2qIp+
IYrBD7hc5kLsi0Hzfo5U/6D/xciVhJMzkp0M/dqhSkXq/50v+kztZMiWNFxmvTEPHVsf695YE3+j
ixWXoQR7hJt1nabGX4k2jfXeFMXgHrN2WPwo6FNdRLVfFJCxsR2Bba1c/Znwow8+Fiainx+mecjr
g19kQ3by0QcqDrpA5x3LeBLFKTRHo3M/OsIU/d7WqgDP5pSUCqbnnEELefs4bBEy68GjwccfAGX0
y7Y1AgjmDRREl6SjCRYeEr/HYNgSvg4GoKhcGj3kPjOuFb2ZHpWFC0M0yrm9hT18yT8vH1Ca5RQC
UU6jOMKrfXnBwXyjqwSl8mw4g+V/xlRdBHf5QiwR2YOlN0cN/Idx7zdjWhN8tlhwUkFxRgS2kyTb
91mlxo84r/vlsXCquDxKTcdUeZWkaXc04RwRjmbTIKkVVNpfZdzMFkXPMQ8ODaavY1T4ffmcDuP4
zOOM65k3dKW9G6sgV5E+arr5WdaNND/3ZW79chPUjQ/aLConqotm6u84tVb6wW54fjCyn7tZD/uq
GkBd14bMbsQ21x+Npqpu0oCAkMJ/Nw+PX46oFLUFXsV17uXh7FS59zWg6RifFOSKBVsdOt67tNS1
HNP0FkGZcBhKp//x9ua5ClV5XmF9A3QAbwexYxNjNfD0ktTug7PCsSDqqXPR0bVvybms/5fLnUF0
/8K1Rk8PKs7m6VMBrnR1pwXnMR/N+QB8FKfIRcfi1u+c/MGyK6vcJ2Pc/R9n59kiudGu4V8kUA5f
1XHUO7PBm78Ie20rS6Ucfv25al44bKubFmNYbINhq6tU4Ql3cDZC1ttlJoUkYCWskzzvNTWspPk/
NaWaXZp6GOjKJ8dOc1rItd0Tgy6Yq7flvlKTkyW6b49X9rWFez1pOTY1MyJ0V4LHro+DF09uD7gw
u6h9OFDx1Yf6l+Kq2Sc7jZB4iBK1/ZJWSvINPIEYzpMbx2KnKGhNYF1UWe9muqY/oBd4JXDhctT3
LnDe9oDQ5jQ+x73aJcfHv/h2L9DEkBo4EhoF6Ha1JwE/5xgUx/kFldweg/V6OmXU5zeuq9u9QL7i
0WpHXhaQ2xr+Ss3CXCKlLi5Lq4RT4MFj/KJRc0qOdqJiNl0dvGmaPzye2m3sRc2ZFB/AC9R72ozX
38IWnSpGvcwueAU4h2qy9e+OUSrcg3X61bRF9VYtTKx86LsbEAIlLdG4QbpllpGM0JMvGlI1wje5
oXFoVbb4dHc+2at+iBRNl7SwVahMIhyXsztmF2Ehsjb34PmqaNoCK9x+MqrcVBCoI6DOQPB6vXpe
PrvRAkZBVuPnsyai+f3QOuLD3PbtxyxPhr8stZu+vPWTsYA0g6k7ARZElP16UBoBZq+HUXFx86w5
JSLSvrnoXv3ylFrbV4PQNsLz26VEpA5Bak1iguEbyFTht6yjI3pqe5rpFxBfwk8Wip+EmcXu8azk
33J9KVyPIjfqb6NkmklvCBDiRU3M+L0Nxh1pdHzRWzBf7x8PdUNJBX6I6Sv/QDiOGuu6AhSPaZct
9pxfxqJt/rXT3uNJjTth0V9b+uzcYBcfHm1Bh+qwpGZcH2y7TZQ/KCxl7i4sdTZSmXgTfk15ARS9
iJzhi2UL8TPpvPwfrnQD+YiZdqDRmm1zKNW+ngGxIRnwQv1sBEozaEqzm/O6j/yuNYt8V5Rh5ABu
o7e0rzSlNQ54bFd/KqJf2o/9MKbRrwgH9dAPlbz/ghHalL5QtN90ybv5DhQWLSnhRx0d3ekbrRFt
NIGQxXHQEJLsrRjdi7Zv9IMQdvrWT/461KvDIWwWel7Xn5zeb4HfWhQHrZ04qKyaxJ9h/GdB/Hx6
/MVv0iI5Eo85qClaYVSHr0fKEis1vQrCRIvDkQ+WN/5mO5F1NlNd20/13EMGGceLO3vNxv16c3he
R6aMj8gIUYS9mmOBZr07CpZzsjr3zAlTTx04343X/N4oNAwQscKZQrYPr+eHZR6U06VQntyo7l6E
Ow3PYZU6b30GmQvFdQSA5WvIn+tRFvCPCuhj5Qm96eSlriZxyTtrC5V1Zy4WHQLuGfkKAni7HgUK
FeFx1qP0g22Ac0qqWnzQwfPY58d74ubuBpgLJ54WlUZLDY7T9ThoZ4wocqRRoNjq8BPpffcHzgYd
ngb9NDt/jFXRDqfFysKtd/7OCQNlw5gwLvnXGl9KRipJPaECAa+RMLMkFtjMFw0lgcbzko3L7t5y
6hQliS05zCSrq2lm5LETKNOg7RxvONIq06u9VdlcOY/X895AFDeQa0OhSOUGuR5IhFlc5GHIQB5m
2giftGdazemXt49C8fiVoyLLKavpQPdEMbgYo6B3lH+8Wk8PmR5uMZHuXBf0LP9/EHd1nLjfYeCB
zuW6sOcfhddSaLPCfjhDe47/rJPO2NWanXFFmmTyb5+gBFkRUECevOk2q3Qmht6tgAyL1js6vIh+
jTv4RpZ1b/NzYUCnQMUIVszqQoyQ9hjquIkDzZnbYzVU/b4Wn6z6Bd1685gTCG9M686mt1EglJRT
jF5grFzvDtpLGF5aahLooWn+6RkNvqvTZC/6gQbHvGUIcecDEs9StpY4derxcq/+Fkw0UwQxy3OT
YE6ofI0L0h/4YIr9kHv0b9RUO4eUbb+maZxGGxO9cwy4tNCJxesF9P8NN69U6lbL0OqC5DCeUXEg
dbGqaONU31lO7JwIOOl5w15Yt/BrZBi7NIF4BrFSO6nW9MsAOHYQTeK+fT5A9ZCIhRBDKWUNtKhj
rR/72UmDyevrl0yU6k/wSOnGZfz6g6/CP3ycJe1PNr8Bba3fyanjrpyrNIXN5Cj4QcA3G+NDa8nO
xuQ6KCVxh9P4WiJDsaLd0CnzROQE7J3e56RMeJzXY7vvdZvS2xKPyG4aqUthSUdXTN03pvC0SyXi
rtuHfUcHSAX387VyvfLfvqgHKDdeYn5ZAEeZz2mjJKa/YEO8NLtoSC37D7jsRIFFNlj60faspjvb
hZHXH8psMb7FkQqs//E1cJOX8cDCQQACTYMBy4BVOAysn5c4GrFYxY8UrZx23rf4DPqzor4kfbHF
L7zdT4QemC8RPFCPgBt+fWBETMckRVYlaEu4AmqKLg2mhrkPZ38LF3J7QBgKtTW6ijgwkXNeDwWR
MawbActqQKv12Fh5dBJV+ffj5bu932heeCg6gHNk764FWBuzssNcQQV1LtzkYHpj+2PU3fxdVVTa
Hh3Y8SWLhy3lx1czp+tNzP6lvCeRATyEa5JxZ2ZzTV0DrkOb5bbtZ6MStS+6hKc8KUnZprGfmaPn
vWiTHhcfUMgSJlBDq0VBoVTVMP6MU+mgflVSPVt+lNWgPDfZUur+xO5NdpS7m8+mOczvqgluIWQp
F8WuqC3L1h9FqKNsZJaw/dSqzb5nFTK3fosi8XCKI6XYSn1vr1ho/VJGgOoYSKJ14UA0I0Gi3TSB
NTjC8mO36i6zHqsf+6ibv6qD6E9dly7jpYjn1ti4Lm4BtkSiHA0M56hZaNwd15tI07M5N9KBFq+J
GNt+dMyWdpGxKPYnkXp99qVPctG+q7ParT6x9HP0pPVZ+Q+A7tj4ZtftrO/UhBLsp8f77nZzS6cv
KObEP1Qv1+GJR8TqdW5bBL1BvUaf2+W9hq7Dv49HuT2tsMo8kNM0nOmcra1LEmdIwG/B5XRmIPy+
ADKa7KaIpPYM/XTZ8qq4vYskNgOtaTi6krm3Wmz0XnRjCTlMWAeL8mC6Cu0eC/is2C2xPX2zMsP6
9XiGd4fks9psLm6lNebOFXkzeWhABw2uXrtuVO1D3brDsSqFe6jTbMv86O54UqII7BCP6pokaGOV
UCAHxqU0jaE4pmMcftWzsvhI45cnJmloo2w8rHeGpHaDdzvMeg7QOsisGlUjz0lEAEK6PStx0+x0
o4nP2Kk3+wzRnY34/M6mgaGOpg5xA+jXtVYKQmaird1YBOacNUdNy+fnMWucS4uQ3dbxlJng9UUo
yaxc7hwFgsu1bzGdOXNS7R6EoR6BMEl7a3ZgFbj2lxnx1D5IW+F+6Myx+gAsn55HVrBtd1bXmcUx
MQw0Fi2n7WaM79qxPDzeWrdPA2tAZwjEEeUAaH7XV0fRtllGqbUM3LrokeU1Dm2R1v9Q4Cp2U0Mx
Zt+PrdiIt+8t/u+Dynvjt4AUZdh26UJYcCreVsc2L7y9VkYob6pa9R++M8Gn+6qkSolQ/pTfhpoR
1jfgykB1N0vtWPJeBLpa9Hvs07d0T15L0uvvTExPMZe6CnSH9bRodoFu0cogRF098R1VQTYyMsLx
hfPL4jZY7lS+3nvhv/NQudM7fZmjH9QvzcYP8zx9qxayJxUx6PQRwMiWzTpYVeLRq7UQmr9AK9JX
OqpoS5e81Q+ZUUAJSUE7mOJgNVcRTKcYY4xceBksbYbRqGW2gDWd+vR4n97ZMoQQqlxeAhhuwevv
aI/mooxKDY46apUzOtcLF1+5BH3Ivft4qDuvlqxIEFISs6iEnddD0RVehti0oX/T1gemILDkFrn1
RqkAuWyweanroHMnEYzXo0COaltULBAsGGtE+BVhvPRL1u4fzwUWHX/PalNSHKelBXKFdve6Pl54
gxMCCR4DzKny5UcCxH35aUB3aN8ZRVTm1W5ReL6/522mFHR8E1G3B3dY9GFXzliC/qEuGgZqmNpM
w8FO4kah04rR5FMzKrP+b5EJ4ysggCo9UW3DYV5PM1XbGb1VR7sljY3PqpmTtbQgSdxnkvkUNVd7
qjX30Fg1YKIOTwX7HJeT1lwai9zep2BStihyEa68t5VmqRLfSrXEify2Bu6Z+m2ZKvFpdvRI2+cz
2qr7yh3MCiJLmS++M1hNDg6w7brhp1oNs3Pura4og0TJ1WSno5gtTqY1Dlyx4dD1kPHiutjNQwQG
IsyBrIpB1+JPQ1k41aEjkPR8Q2ut6EXjbep3ZZrO+acoAqJV+sOU6Imfqvo0HNGWtQe8Q0KzPJd1
7ti/SqHPPawxdxZPKGiW5qcCsTHQ0jR6nV+ppUZ24KSVWhzgYSTh38y2sXZG64Y2eJHQUKnAlwNC
20nvIRm2IJV7FHytZ3OO2ui7W9viRzguLUXprEaEtKFsXp+wTR1/zpR2xd7yetv0p7HBn9xJTKU+
x6bSJx+dGSVXJB3xg2x8A0u+/IQcpP4tGiZY1r6diHTu9wjndvrf0Ii5tdBlQ5K1HXLnc98vnoXm
bgOGpWzQR8mSEj86t+gdvDBiu8WBHfu3vHheOnL2U6iGhe5r1TLVRyNUa2Wf9WHifJ1G3nZ/tI12
+Qj2s3ZYKQScdqA5Z+1HbVDF9QfTSn4uRlLqkIMGUxyQ4HGdb7Ne9p9yNUdfpsuadnn21LjNTx3a
H9MB91VeSt/pG7jT/lR3afeURpXSnSdNDEg7Ox43FXRPNp0vgBMUvkEsNx6xutP/Hg17ib4+PoV3
bhQpRkBZVbaobrr4Jtu2KDNF8DCkKPS3y4DSc1TV3kYQdeeSZBywpBLtTV1/dad4KOmW2FPWQT5l
MKKR70Yiee4hC/nUSMQWsvTOtOhakiHD6gNUsk56IJyMOj6IdQBVrd6rcR1+0WHkbHBob3x3uSmp
ylHWIUDEYW+NljdFaE+xjWwlcA0v/Ag+pvsBvFz7lANs6/6M6Mgt74lki+U8ixLHxyr1arbsUPau
9SSM1Mqe59lN650naCgHDa9ht1M6R/+GjJ/evnTzOKe7qMErd28nZlGTDIXhP0k05KiT14qRfra6
RY3fs+ON7jldFrt/ahIAm/5kDRBRVaVDExWhADfZV3AUiqfH+0eWcVd3uLSCljsI+Ycb0Umt07zG
NmfA56bQpVI4ElBp5NIStACiK5mKGGxhgz9SYwMam6XYfz/+Aa+fcv0LqB/AiiDrAfu62lkWxIhZ
ug4EyDrY1n5aPPE+bJW08PMmxHW5jzNP3c26sN65tpIul75cRLM3hlnX/CoraA46rtIYJN9Rme5s
pQv7Q2Gmrb1Dpa6OT33YJD/7elreF8DNt9SB7jyCtoHuLq86wogAaq4f21zFGWsciPYnMEd+XQ37
CkmxXdQ274h2rY1Y5U5MTbOGbQthRWPcVaySoc6rIbaMMpWzNL7Frt4LNOwXWjfmslw4SBttNZly
rr8OER7YZyBeFK3k9H8LcskO4irpM+6XbFafdaMv4Sq2HTL3eX3GbUwN5mxxQcZ19sbOvHMFYOuD
5AoGCbSP120jZbAjxOpywVSpN+aoKe7rsNviy9y91yDL0GqjFXuLGCuNCSXxUARGVQ47pcUjcikb
Ze+q6bRxhd6bEF4XFOYxK6Iwv1rKtjcj6v8MFbnhWPtGGmqnMjOHjS92Z0OSCyJcgtKQQUFu1biZ
oOKi2GaJoI/DZwga5ffedP8x0DR7Mqcs2j8+vreTghxD8UDnG5Fir0sWbipSFPiclny+yZ9ysKrP
k97OG3Hz7Zxkl4HyOCgmGmxr5kodmQDzUF0JyikL/5Iy5UBo7Fy8aKEZqjsj9Pqfj+d1ey/K08Ux
g/tI6Wtd1xw0VMLHbOoDdSjq6dCbdT+ey2YozMOQ5VHkgxdw6nPlOFyRVusa/S5T+jD8/Phn3J53
yvTMmbQEWJS1duhtVH1WI7XpgqFMcRPNVfMFdLG+oxb3qk6X/IhDe944efdWWwqs8cxTOEbv4frM
R54+hFGvdZBHxnQO6lTtwal5qRL5+LWO0RkEqdgyPn6NIK5vGsmWl5R5PK9AjK/KBTUwpj6DRBPw
ksbKJy/pG+ULghR9/wEi0RB9rrwlnoGgldSoYCTjbr9ovaJ20FvAZO5yzewXqgyF+Anw2Uu/J3oD
YLnB3TX6MPad7Z5IJ82fathFCawdisJfEnNQvL01inx6UcI5aTbqM3dOB+g75LA5Z4QzaxmSsFa8
ZcC3InAtrC3sMV8+lFQvNs7g7R0tS02g6wFHsVNeq+W/3dEdFG0cg/o+qEm99iURQ70LCXwGX22N
5JtVTPkxQujp0sdO9vY2KoOTBOL2RnUNKYbrzTLYY9dPStsHC0D4U0nRx7cdNKQen4M7C0n3FEgE
8BVyzvUztCQKraKYUexcMQNj0opvqujNjXjw9jGQpXSpbIvKl2RXX8/FnbyoKmOLhSzT+athD9Mz
2aF+Nir8If7DhGyO1ytchoT9eqiYu2LUW7MPBvimyBpAOKuNXD/+h1EoQcrSJzzadSmyRdEuLox4
CAhDh30kjBH12mqrEnD344ClBMcL9pt6zfVcdDafnsZiCJDf9o6pNrcnvAaWH4/ncu/jyCady8sG
wOgG9tBoTRp37hAsRdN+7AY94c12KtBjlrJRQLkdinITjDb6geD/YGVeTyjsK6dd0pHLv9fKp8J0
s19hq0OZoH238VrfHQp0MF5TstO4Vv6FXRoNXgsuirTgb4cWsB9bNbWBQdlyCL39SnA+KaW97jgg
tquvBHBq7iozkYJBKHPMSpX7Hholh8df6fbt+B/yC0A5AfGNKEGkT2GKh8oY9L3eL/uCxsoJnkWl
fkwiPi15Um2m+8dj3j6SRNQwqmUHV0KdV+8VeHtIBzljum1rf5jtYfb7spbGKXoW2IadHBW32jpa
dyYKagrFIFTEiejWfXRcPFDzgOEfqEYHnDFGtDfH1eNj7Nr1u7DSt/wN72wU0mF0aaVoJlLEq0na
zgyhY3DHQOlhsPQ23kpeWEXHtBm8N79aZN5kxiT8lO+5Ea+3f4bqCESrYgpaV6/OcBimJxikW9if
ewsIVcOm645WkLquUlrmAP8hi6egrjq7wi8kwz2n6vVkDhLd6b8US66/HWMhuW9UMqHbEUyuu+/l
QLvXTmsEnDMQtiFsSkRrstzMNp6rex8L8A3HGp0nJrf6WJNZpejXd1MQGlUTZJGtn0oDLXsUg+qN
zX9nGYmaKJOYUrSKhtP1x7JnGh6h8NSgFZp1juch28etK3YJl+NxMMp+Y7w7U6MOxNUIvhzE97qB
11uVajcIfQYqPgv/zrhgISEYWuWFBMDaeI/vzQ2JLMuUvCJK8/K3/BbYtFUb1ewKLZjqSjm4Jd7d
hZkX76sFBf063BRJvr1IaABQ4QIRBqtPX4N98jjvaqWgbaZnrvWiUvPca8Qb38usqJ5CQKef8hn9
oMe31+29LJuhuCuQ65pSnv16ktUE9g07qDEg6FYPWqoqfoSHxfHNo5DAS9grcTSx4gqECf0lXbIC
o1qzXpr5THcI6QkEQ+rhzVkuaBAUwBgDQAjF2OvpdDbOGkXDsW6MHg6YZocfFkVp3qpKA0qKVaPx
T2NRpdl6PQq+XGZaYJQWCJeYhgze3IcINftVZb5VmJ03BQg7ZUJwxRAY1zEUNSkthmc8BR3wdR9W
ZInvjJbvHDsW/2HtwHi4XL9SqXvdzc0rKtBTp07BArvc70MlQwvC2Xoub0+wrOEyCIE7AfUaIVi2
qra0Myr2bHcFf8tR85VkmE42DhKHx7vu3lCw9aGzE3tQoF7tutG1ctMR9RIIx6XrS+QR9z7kjTE7
DeAf/37zaCZQDbSApZwlVJHrTeHp2IexXCq1Kg+psdku9u04ukfsGt8qp86mAFaFQjzXBfiQNUG8
FVndjtmoBk0TeXsd28gd6lbV25cP4DJniHeSzGoNvukQi54EtjxAHEuxo8+ONm4RLicjU7bkHW9u
IXq55AeykkO2oK+Z2roBKQTvMidwKVP/NU1Jtxdjkn16/IVuR4EFwtUKqpgHn2f/+gtFo5nFokEh
s5na5kTdf3l2OwH78PEwN9vOwJGOqxQ6swR/r4Pqsc/dfFQySgkSz1IkHt6gRo1JjjVvbYSbJ4qj
5JB50wjnv0BJXc+oN4qpGSxvCPq0DT/bQ9bvu3zRTrOad8e2rbbA9LdT4+giL0rzHdwTmjHX48Ht
R34i18aABrNyNmY99cdexMdJazdO072ZkY+Qlkhdbc7V9UhzDQ0ws9QxSDGjPtDSok2YTNVRaJX4
ZsbVVkb8Wim4KgDJW4lgSUrP045fT83p1SVyKPYGYRdHuxg2+MUpEKrrq7B654L1+pH1s3VB086D
Va17Jzqh42kBMhekOh6Cs1Ga7wx13jqFN1EBq4xTBoqWGt/aclaFqThx+qo3lCnInWr2F9NY9lPV
VS+xKMZdg+LaH07WbbFzb6lTVMJ4QQ3wQ7iC0Ju5Xv5JWHUNGUwPemrz3qcw7efic25Azf2jqqBA
/YjcxcyPIKtN/Zm6xYzCS1e77WWM0X8+tGFnhVjwNATVXmNq7z3E6MwdeCtzoZtd4Ck76iIKf3WU
W12fKmeu/GMrkZVnWIpOKlT6Ii2aXTy2iXfuksytDz0eweW7HmMW79scViLdEwNXrU+6lyt/CaSr
Yz+pOW17FH7iyMdxYjaGfU11KtxVFEmbt5YEWB3wGuDz5Em4oVBRYy8GwhkjcJEAVQEP6ORDCdbB
k1Gm7calcrsNGAwkOIQtsnXSlusPEuZOa2SLI7WuPftPo3Pr6FPdjGa51yPLKE+NaYV5QNdy3iLq
3NT3mCZ5EkgOIhDKX6sQv7ZKL0pn7DTSxjV9w8vaM065QNn6vnluezQwd1Yt2kOV2eGnxzfp7YXN
RMHZklrD6WLq15NGCLiYXFMYQYVkyA7W7PBU2NW8QXy8vWoYBbUo3FDA2TPa9Si6WKZcDxMziCN9
Tn2vsrPmMxVP4TEaPHWka4px2ggh73xPPJAA/WLuQbFiXVK0FPRI55FBSQXnfrfYaH7RbFRKcyf0
Sel2OWI2Eag97p+nx6t6O19ub8zOKS29enmsPqgAzLJYo2kG4LVsY99UaTXT4cRX4BCXcRH6ZhPV
zf7xoLcvB5AgyTikSCzdf1af0nN7gBnQwME1ee5TG5kMA6f/KS3cLWXK2w0ru+rkM2TaJij91SNl
WFPS1HQzUNjE9djQw/d1Lr6MCxr+5hB/aRWcnKvB3NhFt3uVMrtUfyAAJI1bu6lLCY8xNcC9zDZQ
jxSPo/3QJ+1bAYYURMALSE1MKRK05vPjaabCWkNiYnTcdjcJIzp1ZmT5AqnSjS92y98niyKMwRbq
Nahdw9xbUwf9Jho3KNSoqP/tZvKDXQbkCsgKvW7nBPg5DI9FVCTOPmwiQ0PjnHYEmixWYZ2mNOrF
s22EOl7kPVWWc2mERKrc4m2VI60isADrrKbMtqgHci9dP+WyssN9SQUJGPO6ezalXpwXdekF4Lza
KcjU0YJbATs02+ejrSWX0hVas8MxFy8bV8F46tD2ZfTl8Y6/3RDcmAijokAk+ZrrTzUicORA6QqD
VK36r1Em0PCDkfL58Si3EHmJTAQESQ+ZLc9jfX17ae4YSoh2GCAry6ECOobltmXlOBMVA+XQM/4R
COJmloR/jCW+lR/c3kC9ZwbhNTwpfTM86U2mbFWG7kzfpdyLHZMFOA+uxPXvqgp8PxbkHYJijkAk
kDN7wh/rYnwzWEdyMKS0AUhkWS5fHfdurpJIYKt7QRI222lT25+UGqGXx+t8c2lyBuAtSaQFpRkq
DNfTica8wqpEUFigFfzeq+P2LCAwv2hO0V1wu++2TBlubjEGRJsEZBWdIPKJ1bSIc5WlVChHmmPv
Pccdnj4nVKtE5c9Jh9p15ZTZv2azzOgAsbk27pmbr0dLHcg6Lz7fTzL6rqeLonAWKhX4CszeCb9L
urJotHhZuRHW3FlWXiLiWikFg1Dt6u2tyiKju5pTz+viRTnmuhm2vp4O1TN6c7FxtIx42nofbuHM
SJQi1EWL/bWbt67DoheKZfeMrv80ptOwa8q0zg7lEHsfXW1yNN91++jfHM89YHpg7vbAIoXrY0Gd
fovpx4f7t24triouLHm1Q4NYS+GAYOhUt0qKS9JP1bATqtYUvlk7yQdHm2YoQ4MRbtn73K675CSz
s2hnoSJmrr7vEqqttdRReRGjtnzE6b1Jdr3ZEU7XeW+91/Kk/Ph4lrc7iijrNamgQAImf3WA8Lsy
MqcrOaam1v9AaVB9yrQSV4DHw8hjcXX3m+T3GPuQvBDJEbdeb1wv8bRuSOySRG30oIQO9knLMaao
VGEcHw91OyOKWDRrJXRPCsSuZlSmmaHNmCJdAO+F1dOMXtF0Grus2Ngfd6ZEaEHHQFJ46YesppRi
OZoUka4EYTQrvmGJ5FBpeb+fET/evXVKoBCpdkv3QQQb1oUlcIWKttDqpJzemn/NzuydXIQtt3QM
bh5ojjt4HWmx40BtWufagrp9LMp5vGjKAmXBIZ0xnutYHxHvsqLqx1Imcfq81EUxnPqxCQEoirLZ
wnzcfD9J3aPfjqmsxLOt4fCpBSx9EUV7yaHYarui6DRSUVRmtgqrNx+Q90kOwQm3GWwdGjqgPFBv
mduLmolx30/p/AdKK/UlXnTl2+MPeHOuyV8kxB9dQIom1KGut7+JmZ3e58ZwMQs7+tbk3hD5TqdD
je2tfvwOyQ91/sdD3llGjD3ArskWCdLPq2MA1KPqyhrV6kZH9wSyHcJyqpg2mNB3RqHVqfEcyaoE
H+F6YqELyNpuTOk7YFXirOZL8Skhi9nqh9xZQKk1L2MW6u43s6kBqmnqYowX02i9Z0wEOvMUNzn6
LWnndjNp2RZl/uahl3rI5PRk2Kw+FrnXMxtFIZSmlyPWXv9PrrXleRi0CQm4iBTC0OIfZWs72OvM
mGY+/nR3NibQGTr/Km0njz/XQ9dOBWsR7vzFAit0NvHn/doA6DxZTR39p6G4+bmTucfW+Z+6OJ09
x8N46UMbrrxQKxTPFqT4UGZe7F+P53Vvs7CSBIMmwRryn9fzihJsRmWJ/JJVtvGnXnbmpVfzrQTp
3upJzjF9GYYCono9iltOduQNCtTXQk/hB8R6qe1Cc3TEu0ohqPn+eFL3hqMaAn1H6onctD5zfRLx
ZIbjJUI/aT852NeLcPw+LthQPx7p3hmgDUnNEdCOlIK6nlhk5KR0aTZd1GVa/qI6Kf4cIilzQI8B
zUr8Q0ptY3vcHdI0pUIL6Cd25PWQYKyHsbSwDYgol5xzQ21sv/RS62cn5iIH2ByhF/54lnfX85XB
LXn3N2aYuZaoqe2k08Uuh+IvG0v2Y2ua5Chj1G69ALcPHvBR2kLgGWUJZK2+zyhOTUg1XTq9T3ep
wh3tK00Zn/vOqz5OpTO85F3Z7NzUqE6VEN3x8Vzv3THSiAkeKjcbb9718mrWUiDzPbK8Yz0AMUZb
EgvQ7KmZ/0JkTI/91kUKQNo8LBurrMm/+iogA1Yv8cCA/Okw33gRCcR9HWQIx8tU11MXQGiP611l
OFG0K4co/DfCGTHxzagpP0RtO3xEhtFHgwrdy8dLcOdzw3njNxDZABNbC3bMteQTgRfkEU7FscZr
Z28oya8BwZfz45HuLLYMP0HIIw3C9bB6EJNYx3rHSaYL6LcZQQDT+BHXbXUsmkl7wZixDyJL0Q/E
em8WMGStydXoSxMFQKdYnaLKS1UjVYuJTEJgt2p06bHPwmYDF3FvJZEaUh1uIYor644EPPFC8OhP
l1p04lBqVfm+c/rxQEy3pWp0Z/fI+i8y7+wcnsd1bqSkgK+VMpouboPy7yc9b5GlI3dNn6ciw/mn
DXHVQ+t1XrSDMYHP3ilG0ZXHPFK8LX3X2+8qxd/xEiQf1m7zNAGEAVmBiJ2sNn+VXv+1d+2ndpy+
ocie+rWKZpvZf3m8l25fsusx5f//DYMCX7DwvFYZLsrAARVZ3p5rp042duztF4UMr8ImplwFv0qV
t/Nvo7htlMB0lI+zUzhfRd0aP80srRM/dMPpn8czujsWbRNJT0eUaE16wv2KuGaoGQuNjJ1qjtNB
0TtlN8be2294yfF3cLeAGcMrvbr1MALPy0hnWjliUuc5SfOzrRblcXLdrb1x5zvJ3oHKkQANRVZ9
vYLE9fNUxGjLaUmcHduuKYIck5WNqow8v9d3qVQCAmVAzgmHdw3odmckNnLUTy+dk9bHvKx8L34v
VDXzpyqudmZJhfPx17o/L94uDqG0i9ev52UrdaerHUvYjbxMCV3fd9VQpxvNkLt7QgpP8q04X+u7
mY0AhsFBRKTpE+swKNHkF6Nwd6VRbhWc7k1ItgZeVehB+q/2RBSqGMxRG7h0fdNT0pqQXI1y+/B4
2W7DGaoPtJMxrGLZyCSul60gPRNlpY2XGlp+qFgY3451tmvh4vpFT4b0H4bDfQlgA5g/sszr4bRy
NHq74G1LxtR9lr7QH9pJd/4dVE05U17akjO+t4guuElsudjsRAXX4+H5l6SIJE2XsM7oF4likRLn
LqLGb54Xfz/9MeAhXP7rsMmYG88QQpkvBgVe553bgjDe5y4KUIw2LkkQo8FVPT0e9M7kZEYGuBbs
gSwpX08u6guKK9mgXtpsmg5LWH9PDMfaCMju7Hjeagkhk1BvzJKuB6nDdtZ7p1EvptDgPNqx/VEn
/XoyaxfPyscTug0+gWe6so/DvSRxKddjLQn21lnUDJckQ6d9slNGQMp/OYBWsyW1LRnpw4z9Lk2U
5MfcWFugvHuT/f0HrE4DnlAassr9cGnrwTw6OCz6xqBMHxStmv7Dx/t9qNXHq4YissFDYHoJN2o/
erHhGxkcqccreicSYEXJVQiyeFrWZKFldp0R/4LhkrnutBPsGH+MYGUh35Xvylj7E1l8z287e2PX
3Nuav4+7Wkgr7JawGcfholnp8NQZdfYMJbXciAbuvDIkKbIqz/6kl7laQ0Ph1TdjCjomBOE9QW68
D20t/ACxO/pHUdGm7Zt6y9vt3pLyfr7uUIpl62JqvBg4W2OHfvGKLv8+5315MbF5+ZCGdnzkkW93
id1GHxa6Em+lW/wPX8QFQrVYxiTXx0N1YUU2OdNVqBY/RdHw3R1Ec04AQW2kILeWVHIoCa3kPX1F
WV4PNWJaVpoJ9ZYUfPtJTzAR9bUmVwOj8FzU2Rcs70sDEE1utiiilt7RdGPvlEaUF4yp7Q4aLIYD
DCuVsLtzjuHSbLWdXiPqVYxhUY1SQWgSY+AIdv0bxZzGdoUZK02tTviuVhTPwqTU4Gb13uuMCAoc
TuzVEoljXpGwA2LXA8BAqJcpnXJAykF8fnza7l0fFjU5aouqBC7IrfNbdKq1mD03vTpcUmFhneum
8Rd90eZgaTbVqe9uffoijAWoB7rs9VBzgbETfafx4iyUMI/JVBSVn2IP2/iu1RnPqo1x3y6d4noj
Arp3snniyN0kb+WmvYgmRGo6c0Z2OtptfcC7K8YcAq8uc2O33x2IQossEAMrWxetUBvAZdotEEF2
m2GXwiDwGyplG9fwnfiHfF97JbJJmP5qE3WAyZPZM8dLleBk50/mQkTXdgiecG8Ch7Ubte03Tte9
bSJxSnw2VvGGwWk1xui5sug3j5r3ZVCHmWOWzO80AqONe/ju9FC9IiOlbYc25/U2QVhDK/scE9zS
K9UXIx0RZSh0G7XJIYamPsVbLaC7X42GHdxtGSWvjeLEYCtaXqWyeIF25WmYlzzzByxY9I27/97M
AHYa3MP/R9p57MiNBGn4iQjQmytZVW1Y3S1pNDJzITSO3ns+/X6pPayKJIro2cHcGkJWJjMjIyN+
w7XGK/92ZnmcBYo8drxxK7lXXSNVyMV7bZ6+VYmmVxecyauDcsLukOQlJP681QAx3A6ZLaCMpZin
kxMp0UMz9sXnuJZtn36s9qmlH3RwAnbHI1EG6QnQk6zydrxmaNBMnIRiYYPdc53MlwqAyxOeQKan
2+Nv94PX/mgg1cBvElfWhU10I/DyhJ7lY5TsfIRjufxet1J7LjQTHkS7yAfj7e0UGiXiEQWNmXLX
7ezCpVDM2Hb4gEASFLcaC2oUc3JkrbU/DLBcKnu24HXcDlP0BXrTMR28pu3ST6nSTm8tKd1/+VQW
yABan3QO1s+oOTKHpRppjShSF/4hRWZyBikRf8/Gsfw2pulR83h3Vpwu8YrHSWht06IEjT4OxBG/
Hec0uUhBB4qmHeX2y/1NsReqRPAQ73gB6RUZ+y83WqqWzhhluMFzd9pns0iry4hVFYZ4qnEQFXf3
3/8NtX7vRplqLHgJcaNpfYxUwVyhjtRf5UB/qjv9SOp/7/5k/Xg18ZBnc6zCx+IA9qpqdl9bpObj
WFT92WlhSw2Vo59nhEzQCKJEfr6/nHtz5A1Fv5oxOdPa7XIimZQDI+GM2QCIz2PbhTAvGvW6ROAq
3C5pj+hMey8qTphwl6DxD6fgdsDKKANpWPh+aa+oQMsKDr9bDkr2tQvwCxznpTpn6Sx9zI1cb9xK
Kux//sOUhRQS/S2uIGN1/iLbkKYqo3lhyxFgoCHH1NSzRkoAo9HZlouGFXSu+2Pu7VrQAUQXQXwC
anY7a6kwpN4GUOf3I0BZL0hT8yMJUvJaZlyTB/t27ygCbEPiTyD4uI9uB0uD3JkCmY6FDDroc8MZ
kTxZsnBBvD+p3XEECZTAQXa5vg1oS1KQNxuK2ZliuUkBi6aPhuYgkO29biAX0N8lpQb7sHpjJE2k
1dXAKFY4Dx9sbO8uWIVMpEN1spyUTiufxqUgv8zN4KBxvvPVYGZimw1niHaoufpqVSpbC0k83QiA
EBwOx/CAAobuIrVHRmy7Q+H5QwJL1Qvo7e03k9CZ0iy6PD7LEH61tBztqEzKrXNSqN3D/e+2Nxaw
SqDEwH0QZVlFGgTcwAMqMTlegHUSELgRPzp08JboWVWG5qgotBPY4MShaQj+XcAaV1MLR3sGGNXM
fqA3Ct4wZFB/kiwoqtvLev+3wL0uD6aNQNv7HwYcb8hKXEcQVNYNEBmFZVsJOejSpKaPNeycl7Ao
s6f7q7lzCgCnwM0EgwcFZs25pqnUSEvHJgFbkT+lnRp6CH0ul/uj7Hwzi0sPyA+UEiR7VluxsPKl
KJp+8svGMIXUXfvSgkH4KrUFA94fa+dO4MlILZSmI6H6Z2Pp1ytWb3GiNx22fY8mWhp3uuE5gaFn
7hgnDV5itaG8/5AzHt03akMO/c7VHrGdKYaew7ODPn0bwEXJzOWqIh+Pcyuwke8Dbx+8HvMqyjEX
QqL+oCq1t7wcOg4XuGceCuIj/zJlZaZaLzXz7KOJnX8aS0tRT1ENPcsz226qD+LKzomgho4AJxRU
CrQb3DEtCHuWNO7AxhmqcxjhueNBUVrKs5Kqc/1UlUn1ZsWVEh5so53NKl5CRGzq+CD8V0c/F5wK
XARkn1pnfupkK3mzWtM4wPPvrCaoAHEF/SwErG/YBK4SzXlDBq/YVH4u66iORajppfJgHwy1BaQK
FxKhUSy+HOWh1WU3YB4FuadT/NigwOcuERVScCQI65pgka6SuCvO+ZhgaEwBSP5eFUGB2OSSdZGb
YLWZHeykvRUmsIq8HqY9Fve3OymZZzOiIiX7jdHHbp/Iw1mVuiMc7nYUwbOjzASaCzrNml+AIuiE
Q2ov++M0Fq+9hHGSYknSwVy2gQAFFVI0UdwTTh2rTMmJaghTVGj92QFZMDlK/lddztMfFVJ9kOz1
+O/7gWdnViqfkPoDegiQTcXffzmFZQ2LiB607s9zOf87LPo8n2ZHi44S+21KwbUHkoHyM9yzDaQj
btU5J4QWflzG2stg9uHVLKRI6CfWH5MsMM5JZKgPWmNU7z5/ACdVaHYIPkFJW5eQht5S6kLHqyZP
guRsGQsdeH1xnM/vXUiBz0TlmWTToVS1ypkQm0dyuYBB05t1cgEyOr4smnX0FBNb+bbcid49pGM2
oQDCrXl1CtYGjjz2tY+2ZHfKMytzm9n4DSCWTvWjOFvNMAl53o98hr/uT3AH3MDYQnaSlIKG+Fqs
wGgSva9mufZtaQTnHUGs9HJMUE5zFPduUXb9RctK60QdHpmwTCk/a3GWv/9riqsftAkHhHi6ij3a
SCFoqaSWS3mJ8X2N5T71TEyyq8f7090eRJE9iZSNtzXV79XBiC3QY20udfTVVOtrltbdfMJ9yXag
MemI8iahWi8f7o+5DeK8sMmfqLlTQ9iw7KpUnyS9rnq/oFnyAaxVaf1osCCuTlNO6/cgjm9HQ7EG
swqeSCRrxlqWnK5QkRMVfnYuygetW9QPPaEa98visE6/M5aoi9gIyrBteQPehhlEqB09jNPSt8ck
ejTNRFgL5tmjtKjKwU2/jWgg11COhH7MixMJ+NuhYsLZyAqXfinX7cmopu7z0mftp/ufars9hGyC
gEyRHCL0u9oesoqWcFjLpZ9aSnMqSlO6hoY9+Dbqa5/Q3FIOsBQ74/FsJrBw8xhskdV4KIQFM3I/
la81nd6jQaFls4vQH6xjQAIpigqYEg2Xd0+SwYQKFtweEkX1dimjWKtzLTUrLgcLvdtu6Z874BXn
oOrba1qhVnJ/vO2ngyMoIgwVfyR61klalkY9pWK6aqEsf0u0TrqEWNec7w+yvYmEHgCvLVDTSMqt
G+ZmMaljp4FKkZNW8aJgsT9VzjA/FOH83VIiTI4rq7DPdJy/3B94ewbIHHjR8tKjjgtN/nY1i1BX
g0miRoAI9bC8OjyMfk9qZR7ewMpq7z4FQpmCBI20mfbo+sBN1hiXcPCo2dVh6mtzHGEOJ48Hz9rt
B6P3Q5eQs8Ah0NbaEVmdCs+HaPGLcQqnE5QcO/F0M5iOzA222x+vYxAOIOoB3vCwvF27OBjTYEHv
yk+mKb/mdjR46PXVHzAcG08Dd+XBe2z7rUA7CKlrKrmAidYtE8y8ErNWc83PTUl1oHhpaIpMQVM7
j3qpmx/fuzNQ1+KYAYmhGIE51O3sjAYQdsK59q2mVb2l6spLaEzRa5fJ0sGR3rnFSYVIlcF6cqiB
/NyO1Yy4zTtz1PnFEGSPdqJCokqj7q9ORSMKwmmMJnNnSXi+FuFb2ldxAdVEm7WDU7izc0AYI+9L
pEb6a513Sk4SSfylB/mQlqeuy1LpxQwruzkIKdsPiZkg6FISMtaVh+btdGM1SIraSAdf6yydJpRK
GxEUvPQUdaNycCds5wR+imIBtSToMxSwbscCUqHkvRpOvrYInRssrM8p6cnBC2H7ksXtCNyZ6GUI
YtrqAw5pmKiDBJqpnkrpjzGyp/mtoxz4kLZj+DuQt0Q64d8+SwdfbHsE4ahRD0Hqk5cC3Ljb2SHG
plhNWU3+MtbKQ1v1yIkMBlbIZZq+SRAw330EHQCerCRChbQd1hKMnZViKBBPRLBozn/IWdJdEEzV
TzE8moPUdvPhYD6DqodAwKngYbu654ZiMkYhcsaS6sp5UEbr0g7xu1WDxCi8P+CRkXZxid8uYGTk
ZgNmSfN5J/2r2LXtqkP17tuNQShwCEiKCF3r0i31lLqz49j0s7GM6t+r3Gry0EusKI8flLk0/8HT
yJlew7RLi8e00hC6vR/LdtYSw19gwJQGxBNWHMhfHpR1CRd3yFLZd+gZXjpZstE0iJSDOuNmM2Kh
Qs6K2BPFPt5cqy8WcjSgGTqyP9Aeeon1CS4c9tTti97U8Xk2x3B873ZkKqBZyV4pvNMfXR3uOBiq
To11xe+UMPo+J5P9MZdT+zUv1fSPdy8hb2TxCdkwKEKsagCdwUOgCmzF75tgPgVzB/ITos7B3b2z
hJClybfgwuGRtJZqw18hIEewDD9tzelzFOMWM5WldEIbND9bo5Zd7s9qE4lpxPDuJ00wScp5jN9u
DHSKZmecW8O39dB0zqlWKVTdbIw/LspiDcnT/eG2+5DrGyk1ikI8FSlu3A7nyLWG059i+A4ZQ3mK
GhVSNGyl+vt/GId4SM8XFKayvmDkeGqNHsaV3yvJ8JbHDVlkVbYH19j2Y1FoA3JAo5K3BuHjdjZB
DdO1qjLT5+A9NXKOapBR+bj3SKckqb/dn9LOl+KGEXrL3MuCBnM7mBzYdWyXg+FjGBOfNEfKXIii
xSkO6iOm0c5QaEhTliX+crWs0Wxh0NnOYM6Wj3KkNf+VY85juU0lhxE2PpSlDhKtnWWkEQjUh8oJ
bcE1bK8f0PQ2ksDyTerZzzS/rMZVnC57MEMZeHrXSEetip0JsohkdUQM/l8/aSqHDMo0K9s3y368
dFLSX4IsbS/j0LwbUfTTyu2nXo3QUV/DPDszMyp5HhkKxYXy5Fi9hlNUFSJYgr+QfBDn9yYG7E7A
Uihfc9ncbpI8joph7k3HVwNreuil+rfYirPHVlUPDvLOQEzMEMKVhA8qCLcDxUoTIhs2BH4ORcGf
Ynswzl3TNl/0LpS007u3PjUfAhSu9ZzmNaMcblmWRwhb+tFk4oIaB3b/h9RmoDnAb//5/rEAAFCl
4BLjUbia2IhBb0Q6HviJakyopFXlY2MBkZUa82BWm5SRJwwlMyT+KGGTHqyiB2D+urKwoPNN1JO+
UdY3rqqTK+einjDwTbrloQqd6PH+9HYCMOuos0U412Ql4iz+kggsRWYm8sSguaSpl9Sifxsn9hHj
Y3uiiR9IF8qywEahCXs7ihoTnYbB4BZb8j/KcfkKnNqmNtlYCI/Uf92f0nYrMpgt6vNUsiESrPY8
Vj81rl1E4VCpg7OC1tgTBeHqUcNg7QBmtl09MZRAh4B8pK68Wj1jcLp+HiUDmjWalmeUr+zkrCHm
8v6sFNr9/6oxisfumkxVhXrUBH1mwSDX58csMoxHXo35QbKx3YH0USmUicocr5Z1nG9oTk2TnVui
EpEhU4IwnFP9Oanyk9E5HyCNfb3/pbY6Q9zIDEYvlT4Vef0qQcyl2ozjerT8WBle+6Q5oVv2LIFS
rYerI/eXWG/PaU55GnnkV6sYQ6+2tCOii9gPN9V68SPIU/GpFT2dtUUCFDFCFjRV37RqSXanrM48
lerkI5q/S+uWaj6d0Pic3cAa+k/3V2Bnr4IRF/kCcrK0BVcHI0kl3eiC0hJ7tXHBwODWaDqFZyCe
dPBx94biowrVCIHt2ZzBsokSyVosPwENj7xgalJCowVYjIFyEMl2jgUn6ierEcTbJmYmVWEh5seK
lk3a/J3D9/m3seojj5C9UYgm3DjApVi81drxOEJkPYxtP52i9ENpjdFrk/TSQTKyHYUxsOggMeDk
bexqsqBaMgQQk2sRWhpsK2Yke2iFju+2HaKEi/4acZKNCOR4FUtA/9bD2OjJFUiN/FOp7zQuoeq+
d8MxCoRTBqHLLq+FF2NpJgsPjeTaTe10RlNh8XrM1B/oaDT/YSjxjABkD3B0w4HQIixGMr1Mr1Fm
KenzZFrB4NFUWDQMH4P8iBS+vWMIISr/cZqAP67VRfvcCoQqd3pF2aI03aXVKk9qDO01bDMQezlp
0Pn+Wu5sDUYUIkvkGgSx1QsQcfIoTesxvbLMzaUtnPmc8IA6uKG351bM6/9GWRVVg1SFHqN06RUE
hOPWqolr3lB3blXH2cGEjoZaheMSx9gmjhYmZFTd1V4a9U2r+/bDbM39eyvf7HYUI4Unk4B2Gavd
XlgVjzCNoSZsmdwwGS23BY97uv+FdvcE1wp3IUtIXf8275AosiYlVq7XQWjQJ7HzMHUW4iDmS98c
OuHurh7PFvoWorW8ToElikp4U2vpdSTH9px8mM9B0MfPdjIefajdeeH4QFUF2ZoNKK6cyiknZKXX
WFte8UI+QVPHHE0xvGYIjmjI2/uRorcoPiApSl1s7VrXD3NuFZQPr+ViRF8tjHg1V225NVxs80YN
50ihpuFMQz+dlsxqtP8QRxCyEXMl2gNtvv2IlQxhQMuz9NpgLsm+N3HMS8HJdd5AlefgCOycadFG
IytBARBCtPj7L/lw15RD1iSc6U7X0lcS7vKB4npwcBfvjgKUma419tfgXm9HMSPbnPqM3R+Pk3OK
8bB5nLrhqMq4syHxWCOzh3SBw8q6YaHNskptRSEAlyh7xYG1YCEe2Gfkpg9ZaHtjCcSIwDBQ2VzL
4kelnmdhNmfXoZ4d9azkVfinFQTt4s6DU05eX2Fa7xWWCf+sjoL03wI2kuIpuSXTpTdRTS8lY/m3
bwrntUxsR3K52+UjN6y9dYeAApBGlAnpU92u+9LL2KtlQXpNKXH9ANRcn8dR6v98d9QB50T9kcon
2Ml1cTWZpDpOZDu9zpL5e6rFjzZ4ztOSGs9hqh595L0pUQOi+Qs2ADzS6nqooyhfSlzhrpFql5e6
L4VsxAzY4+AU7o4jNiu5qmByrkKpyUZVUMzOrrUUZKcomAc3smL9dH/p9rYRek5i2cA8APi9/UA1
njxx11fZNcbhe9Il6SHE09od5vD9Lyoe9WAcROsc1NmaTVYaTiONg55dpSXFg8Wx5sucR9Pl/nz2
Vg01LFnotogsYTWfrKiijvpndi3Qez7lczZcp1HTf/yHUbheCI6iO7I+6NygWoRuSHYFKFleRjtt
znoP7uf/NcpaLY3ir1ypoZRdYXjH3ji0ZKmYAf+HfSaauqhp4h/DdG53gBUyxahilK6OkVgfUpVI
UPcHo+zsM563gAv4n9bVugk4GoWk92U6P8952JTw1clNX+RUyz/PU6j1B7tgdzQRdER7ClHS1Q1m
RXGsYwY/P7cjfGfXLnTTC5RUO7WxLn+//5X2xjIFEESYN5D6rJLSyMiChC7I/KzWdvcAajjNXJX1
/K5k0XBwjYnffftyFn1U3iOgr0UBZBV7Knmci6EylucoAeoNpKBLuyuGXnKFuQLi5+dUymrZszMn
PUpKtgeLuAqzTyBQ6Iysw96SLaUOil19xl5z/mqMaCAmBoyH+4u5HQWWEzKq7BU0pjfF2rTBACoL
suBZDc3logZz+SQrQ/VeiBegY5EL4KgppD3WubCkFM0S6n3wbKN58aEso+qplyrl0kza0T29/WLi
rSwE7H4+A9fMLQwW0JSx4uC5znLL0yoz/1OVav0NI1/7pMyS8pc5aO8G6QkLSsAnwkqTar2t3h5p
FbL1PGGU80wfM15cs3f6kzrz+bwhBkFvDQOGW/c/3O48YX9SSmWi1Ddvh7SrAMJuOzBkPMpuOFkR
hMyyPDV2VV+o6c5uYpqf74+5s1nILdC/RU0HNfV1UzfvA0NtRlN6jidzvEpj179xEccHFf3dURzu
FKqOIGXXD3isiUIrz2VGiSTw26bw8gzk+uBk/wwTt0cbdTVhQsE8gBOs8QuOHRdyKKWhn7V6O/6W
RlpWuHVcNu3nHAhd/CTaeaObx2U3uAH0xn70lkRH9c2o5TBxyczzwGuVWfyzlk7zqxODvfXxvbdG
DB+KJjvrWtY1Lrh+x0B1MM57D2B/enRtbQMiM2EjiFY3rOr1FbwgRFXqFjNpay2hANGF+r9Ga9Wt
16ZLefRY+dl2Wy2ceCkJsxeYmOiX3u48J+gLJzKKyF+MyZTPPaJm9aMjh7X9YAatolyHseTHDFj7
Ol9QzivCJ35hTgVmianuo4xbFGCSDan2tBkv7dw1gnkJEUiUxs9qb/WSZ89o3r9gJqx2r10ajInX
tPib/BGbeR48mXpdjkgL4ED3ZexKZzjYgNv1FIJ/vI8oXCq02FdB35ibpZZbOfXTKucd3c3xBTOP
7LWljHa+f6K2z1wuTZBrFLxBUpPY3K6lWRRIuiRN5neOPsH6WrJz09gyGAJ2T1Au73ZOB7UPMQP0
H/UcIHMiqvzy+LMrJ5UDdcn8IWia/LTgfmKfOmvOPqlqYsgH+dRPgcTbrQLbEyNlANKKENdbxcWA
hiMdCobL9STsCnfpa63/ZgPSs059SqG7cNG2diwINzoSYG6btEbojbgWVx+0CB9SP8Gu/ofWmIjX
0qlvzUuahIp2jaYa9RgjD53iixMn6nSqQkv9R9LMIIdSbRRw7kNNis5mR63290zlMXaRtAVexhTx
tH81isH5h3pTnbgqv8fxl36W24cMBefh4Btv4hm6CvS8BDSRixbe6+2aQzLFmLgsEn+YOt2dLSk5
pU52hBTcAupAerFfKcsINi8UnNth2qpbUk2H8tY4VX6eGwXhZKMw8BoNcncII9XVMrN6UAsDAR66
iw/tvMQHcJjtVKH2IiX+EwpDiWH1G6K2LEhvgeYjxqA+KWPQ/qZEUfvb/UOzOZ/CiAXCHd1K3jfQ
iW9n2jvIOiBW0SALGlSn2Z4rL8kD9cGQo6POyc6EYGZys4NU5JyuL4my1Np8WczGrzL1R2ekOhIu
2pEumHgi3ZwS5sOrk1I0TGxEsVZv9jSPKjtclsbnKKT6uVo4oqdAjw3tJNXtaDzJVA7M80ip429a
fOnstq0mHd0i4tusfwXaJgwPP42ZrqIeglptbZnIbed1Wb4a8ZDgRZKPD0NUG4B2eyt8KCY7+ycd
TfkAaLSJgrxShS4fVANATTQibj/oTA1Vx8ew9XEa/Dqkev8W9O0Xo7a1ZzmJsoOotMmcRPWSlgdI
XlwDoErfjoaeaaBLcYz/RNmYj4GsQTuvkhJN/bjMg9abx2LgvdzYy1E83M4TGqfos2OzA4Z4LRGF
dp4hS9j5oKGBQufTaKVMt1aV6DLUQ5U9N0FZH3ndbT8rY4p2CBmxwMGtD0teV0mXBJPfLgNZS1aM
kvxSNIHpxKdWxnvsZQgwA3mrqij9UpbtMl/ee1rJE3ixk7chikXx7Ha5hWKHMk6m0CFSjK9p5shP
OqZxVyxupoOLe3takVIn1KK9TJZKm/d2KGHWijsackCZGo+f9T6Z32agQwePmZ0VFcUOQKFQfqGs
rSZED0tq5Iwoas743HqIfMmdK1mwWM5FiTO8b5idFXxseCQOrkylNT+IstttROIFkpgdDBEQYZvb
afa9ordZCWMVLqkkCiGp2XplaObxCwQiRDobSENHHIxt0BWPDJ42iMqiVbFOMh2UA8HbtosfpkN5
CvvRcR0ZWCB8jy/v3TBEH4rgsJ5wFoOpdzu9cJl6VFgUKKSxYT4iCtGetVoJH5Rq0g9ev9tQYNBj
4HQAIwb5tQ484Nz0Ip1rxbcyI0Cnq8fsShpm9ROpYfxJU4bidZSU6CAh2FlKziHSqlDwwVSs0V8G
Gkjz0gEadcbWfkT8I5hdTH2bj1GJfuL9xdxuVtBKLCdaiSLUrUOOJUTQstpQ/SWnkI5PhBLxzI/Q
IL7UdAI6L4zSvn8zlXz8Ho6lctRB3JkrLxPBkf9faOLqSFoBrswckNDXp3p40mc68UGeTE9FrAUH
5xJwLzvj9gr7WWfgWSfca8kxbneOMnRzsYRT7kNBGoq3UhqS3g1bI1oU1+xQYHsOm2FJTqGitO0T
4VK2PLWNdOn3rIiT8HPdQ0H1ddADn4cWQcLKG81FRssMw8CkPXV2sMRnyxFatbGTDNkXM8AEPR8y
ty14oEbsoi88KxtPJLveMoU6hsC6lF7Qx8ifUy53+5JOdfsbKAjJS02kgvMh/MPWselMY4Qf3Hiw
MgUJdxQhXH2ocVzLjKxz27TJSy8fTevUmvPf+GuXL7QyrfSDoseK5pfFkLwWnTU9Opj3PrXYSCan
oJIvluQs7dlAlgeW+dK1DhA85HBdbIOp1sqVpiQ1P76xPzRZhbl07tThGLkaCFzbayXHeja0WVB2
uvmaa+o4e30/S/823UCeHkJO/jHWTRB4U6w4r4XdXeIRVBJS8LVr90r2W9PhSe/ay7BonsWF6oZL
HT1oyEz2Hu9Z23SRN/tRBIrmdiqCvIE5GmeblHFyl6qQZ+BoOG/MgbaAcDKqU2yFHBOMYkc3CMzJ
G3EF6b2uNC/anKEdqRfyyeYalTxIcEDNi0SNgr96/sEPHXNUgW6YU9xJHTUtPC2JouScNn3b46Bb
mKOHgGJVuUO6OBZujR2kcjMPjO4hDpe8OWn40VZnXDtC5ZEqU/BNl6eoOfFxek5w0fcTPzValtyN
WhQhvFaXpe6pV8JivshzvrQH0WtztkAVwwmiBIrqIETY1UW09MZUzZIOM6G1I1pP4A5+U5M20d3R
ktvP9wPJ5m7lPoVkBUYWF2oRS27PlhNVijrqve5LVC3PRtJ/zYr8SIl9kwlDjYHgRw2ZNgzaRKsc
NDTnROab2MTjGN1GjdJM6C360jKlJbM/yrNdBp6tDw3fupLS4oNUVHJ0kCBu7lfxK/AM5wcAEdvw
+Eu7xDgWO2J/0m063KFMz89p2hejSvApdKL+dH9pt9+RBBfVSOFTSmVtY2Uy9h0Ssj3abUqLQqgV
TvFfURE41YlCe/3x/mDb7wjIWVQB6DcLwZlVQJbrrpYjKjj+oBapZ0EvO01FeYSn3owC3F0ovAqH
FvDNa3IjtWQjDAkYflsmDqGsDtsIMH9QOAffarN2iCDwEoTLi5UfHB3xQ34paGhlNgRBXhq+hBmX
6WV6Gn4ZBq35p8PP8sP9pdsZCzwzF5mAYqE8If7+y1izUQ7RENsalj1tvXgIorXm05xkqnKygmMt
lp+f4uY6AyJFqQNtP7JZ0oXVaZBGUTfKe0qKYTX0lBQHJ3DlNO/HNyeIpvI0J7nzCYhJHD+qePcF
z8Zi58MzNpJDd2rwrDBfypCc7XmR8jI+WPlN7sSvo98n7PY4JCzM7WrYTZg2XPzwKCgGn3Fqil6a
Rp5A9kklBZ/Jql7yBrbWQd17czjFu58NLPBIP/Fkt8NO9M5CHLxMf54i6yFvnGz8Fk51hq9mFQzl
mbf88l4MLJQK3m0UBIFdbTdzncZBm/RhSZwd0uCS6hamYu1ijwdxYJOrgauhk8rOQpsC4tJqRXu9
iOwhSGY/L5TgHMO9d5Nx+NupUuezpc2IGZSB/jEsxqNe4fa0Ct1WSsfsbX7Bz9LSLxtbS9IUnm4l
+UOnm37bjckzwNV31x6p1IA+BU2MsBAIvVV21hux3ShBAlIfvxf2sdF9sfo6eF2cQyue7d5URBuf
6q0u2DdrJKiT921XWLXDQzDNPvW9ZT9ERWdfantsT1YnB/+Y6ZEuxXZj/nS34MPRSxOaYbcbs++6
uJrpEAFgjrRXXksZ5mijYmUnu52l+SGSmtx5746hukpTHKyHeNyzc27HLGhWFLoxOr6hKNXXbpms
Ry1ucg/4TVi7Zphlj3WapX9WRaccJB87e4ahaQMJnXlEBFebNa9HCrGD7vhBGqjnmIz17KST9l9G
oaNGtY8VhXh9O0EIWXErt4bj5xSu3VEKdLdFl+ZgGbeBHTs9bit6TaIqbq9enJM8dCkqzI4/qUHp
IThln5pqbK5mSY38/h2yt2wMwPOE6igCc6tdYlWTMywmkN42T5Q/qS1WL0WRR//eH2UTSdgXKLUS
mkGlgk4WedYvB9qKyrJbHLH/qYEvPyycPN60pS3GH9kc4YAsWeS/Fx1dETQPJSX/cX/4vUkSZzkG
IpMitNwOP1dlj3lv6HBRBrEnbMDP8tJPBxfQJllkkoQUuB2MAQ1Z/IpfJpnN1TKiU2L7GfoY+smM
rBbsXLpEvdtnspO4Ma5Yf2pVVy/0KmE6ghJIxyOUzc6vAJWik7pRdUeJY3UEycEhK/LM8tt+sI2z
2k/FWy8vs+xG+uhctbaPHDdL1GU5oRAeqV/1PJLKg6XYWXAhzUuzlJIQ3pqrPosilUSHvnV8Z46L
sx4EKIs5RXcwyk6EI7SRZVH0gpK2rlNLgTVWamNzGO2hcJOg+l4GSuwqWvldma33X/T04NDAJmSK
NuM6UZ3jQE1m1EThyA3yK3SO8BGQbveqNZipWXpwRNTcCQKi1E+uSh0eyOkqu6vSMKLslgT+gPEd
UgSQk5IxdlyrMZeDAt7PlbrN7AAFkxjDDIGRAbz1duuGk4yqCG6d13ayl/aUcmcKuRv8UN0wLbSP
k5UG2cVE2PbfoUSO4M10Ijt2pRat1CxSh8GLNHT9T4MyVsPXskjb+ou8pGTaEQq5uVtU9myd5NAJ
jbeK5Z3elDIvwodFt6YfpHVG/pAPRZ+cBsQ/5Gufd3Z5SueAFt2kpmF/6k1MJx7zoUbHWhtbTCHU
gbPsDnXTvY6dFOqeYi2J4qZOHyYf9L6wwMUYjRk/VLQzJk+BidGdBjCT9inLA00/j+1U/JVZaPg/
LGGjDRxSfSg9R1KMb0ON96w7Op1en2SYKCDvpDKpH2fNXEq3dsywR0leBGclXab5GUNuZHmtiszs
YI9vIyevTwBM4n0kKAqr2urQyD1QdKhVdihfR2tQPbPNNIo8CsrrCXozHwQw54UmdnlQvtrJWX4S
J4mbvC6APtzuCZJdQKIVpwvK9XxGe2MsaE3K6Uvfx/05tbXlgxKkdniQT++EDnAMNF2gzYia2Wrb
pyPimGPUSb7cOHHzRcbRhE04qlJ+kEVvVxbIFoGDd70hGsKrlYX6N0ZKM4TXyA7qT3k9BPHJGLs5
e+yawE4jV6Vn2blGYdfWx8GGLHhQCt2ZKc9eaEjIitPeWlOxcJ20BqsOYR/2ffKlnGX9rJWDefAZ
90aBsSmky0UwWfOdptTEb5Wj7I+zHp7jaIo9XW/f3VRBe4O3O/UYci+6EKuMxXFqHiwtpMZ2aIrR
Va1seURnZwo9qS6O7OS2O5MrnPkgcgqFDMzd7c7EgVEf6zIPr2049dcBm6bTMLEns1yLnihAld9w
1zpylN2uI1wxNClpm5MnbWQBmmVysnKww6vCe9JzuiYkMavfjcYV/GtkFKlsCU2fNeY3pcPQDJEZ
XuMmVJ703G5/d+htuJE6Una9nxXtLCMZGc1kCOYUK9bCjRSeQ5BGWnjV08Urze4vtFHwZym7J5Mq
1smWDg7c9kJjbjRtAH8K6ZK1Rl9sZ0oUBGl0dUZbDt0wizOPLqH+xalJo+/PbZsacJXRNRbWTFQs
1rs+TEtpqbG/vRqdRQtlmb6hKPV3YMqDCwvryBnpJ5z09v6k8oW1GjBq3uW0Nm535GQhi1Q1geSP
dq0kXi+ezb5pDKHMZRFL8vcgHYicaHxHqRcCV0IyGlBZ+TAgCSW7bZQp+oOSGkZ37ui5fEeemMZE
N6olKk5lZ0ueqc9l9ff9Rdr5IELEid9L14n37yrUmqitW1pbm4jKoyxPh/3vBPDUc6xmB/n3NtRS
MYKrQDRHo4rizO3yzA7X4+Ckpt8BWYAESV/pE0nCNHqRZGtvWDn0/pTX5odaj9q/7k9y59wi5wtW
Asnnn4Wr27FtPU/NaURogLdvfEk6U3ap+jkH+21nKREMYcPR6gFVswYWLfQ3hxqGtB/HlvmSzzJN
CxjY4zfoJsHX98+IVYS4yGNG4C1vZ1RPmUpSYFpUnObiHBZF+1xp9lFE31s3hC4QQmYIqjCrLV0n
U1EXU2T7VU+vpgKEQLqhH6U3O+eUkuz/cHZePXIbadv+RQSYwyk7zUxzpJFGliWdEJItM4diJn/9
d9W8B5+a3WhidrG7WqwNVxcrPeEONOLxhZMKfqu5tAbYrxalexxmxh+KWD5NtRRaJHfwDYGY5vu/
HPuQi4Frljxt9eTHaZ1aSzS4Z4x73Ye+So1DrVhbCIdbewGRENhT9P3RWVmNUg96gTamoGlgOdNf
M10il4TXH5GF+O/+fK4xViCsUIICxfzGqVi7cHrFGNmVortnE4+L2kf8p8z3ntt3j6Xl9NHeaLLx
WzWQZ/oE/mkFCK1rk51qI491uP9bbu0XfgbufjL/BZN7uSvHyi27vF/cc6woGtleNO9Mu3If7o9y
69vy7tONofrpIZ9wOUrbxA58G5sJD+ngK/bYnfKw7H1nGbfyr1tbE2g4OaxUG6DzfzlUGhpTXRs0
JsBENn8Vrtqd9cHs/0bYUvfdSvc+3Z/ajedYuqmSNphEN5y5y/F6fR6tPK893ES6ZZQUDPFQLRpI
irjqXmnOFru4r98twC/lGsidpQoBHZI1Qi5ptUqbJimO4qbIG4W98jxWRXVwbRH9D/eWbILTqiCh
QXv4coIjzMwwDjl9y0C7NNI6Z9cu9ZYD3a19SA8GwCw+IrL0eTmKSKJ4tBr2oTa145NSZvEBGv5W
NHhrc0hRO3nu4E2tWyERurdRXUzcjgO7fSyT4SWJq/J5ctTyIYrK+vf9zXFr35MXS9ELjzrdWvSt
1oVH7stBTwmuHuZIs77MKsKIdmwax/tDva3DKpihegSi8a0HyBQvv2DsIqEULqp3NqwJozh+Tv7S
e52h+csymt2ucJy++NA0lRb7rmKgk6gLsSh+VCnpC+p+xtdusEvtac6y/ItnpfnXyLTmbzUSLN/K
sJpfYK1E31OzS9Vd1Sp/UwrVj0WYAjpovbE+jaGwpgezq/PiUOMFje5+li/OgbOgfTNzt1P3rZt2
OO4kBbU1LSvMDfzfG+lt/Qkk1oeeB1KM3K+Xn8CJYG72IemMnseuJ/w8n9TeTxsDwC9iGRZVJlqW
U/TT1XPb+BFjg+7ujcoyIVEmgB3OKpqwJW8YQI3PYz7aYoeRWfQAL6PG/Kgpl/oYtm0aPpZq18Yv
Zq7k/91fxusdI1k00BSBZhHer7VtGrjKoqVJFNSGnXwZEzP03WxZAvyWuo1L+UZ4h/IEzC5Zf5fi
A5dfS4+dEhQ0l/KkFwtgBj3SEJQcp4emmqvMr5PRfeyneThoehW+v15gUFjmggbTTMlxzb5S0cda
aqrYZ7eC6eKlCA8QYL8/TiE+oX0DOIowFqTd5RSzzIKYNME0n7JpoQZHrRksht53xT4tk5rAtc/f
30omhkAgC4kn8KhXTSPHKZqlnCKYjC3FJbstk1NaCcWfaizO7m+W6+sMhDbXGEAHUNvqmryj4s1e
qLg3BynNIsD+c3sAo9k/utVk7KssnzYO2PUlDeAVYLbKqJgXroFRURSaXjvLz5lPwyGmrLrHzm0r
JLkxK3oNCNDRFabOs160SpvVbK7iPLCyZMah0zzNOQW6qQiPijs5G8HlrdGA0UkBUq4NpIkut8hI
nFx5egU2Q8v6vVCb9KiXGgLwmvhhF1ZzvL9kb3TZyzsKNWgoJVB2ZbVgTX7KJpItkYxFYBidnp4o
TYCsUiDwtQ+h6RZpkLdVVT9NJrwFf1qgH+zH2fLMXaym5k88mF33MKpVmx/spQFZ5DRz82GEhwH6
OEvHX5VqVA110yJxqIQWU/FrJlBo9u7Ytz/NmmoxagS988XSeJn2xVR5yV8xoJjlhSBmbvZwYjL1
oGfIeR0qJeo/942tCV+Ms974xcTttDPEtPwbsdEHfxk698UGtYrDpC6GL71pwne2SN3Sk13BE95v
fD5WY/X1yNLIOojUpZHr6pGblFhfTNy2AzoY8U4zlmFfVMVyuD/KrUtYAnNld5m6wFrKTAPaUveW
KINIsawvujK5X8MxrL51ZvJuVjodApqu/Js6HzGJPHJ/dJ90b+JSEn0ZqJFu+egbpAerU7ckX25O
iJCA/io9iSvZvsTpvRyYZhnMyOQfkepMDiWIwmPRbyYUt4aC4CpJCEjnkFVcTkhR7AT1p6YM4iRc
TgqeIgjEiuxUQ8LYWKYb1xFJqOxXSWw6cJrLoeLSK5RYMcoAkdb+2NhueDQpAm9suZsT+mOUVROU
enOVVsVUBgp657/6EQhNOzjaadLndON+vTUUdT0JsKW6c+WW0iZlq6L+zWZou8/4RuLf10XxbpqG
LYOmW5/uzzBjFdRnUzYCMSTMiCI9O4NDSHa5p3hP98/RzVHY1/AvSf2uiAqREatCwSM+MDDK9sk1
1Z2tJO7p/aMwAOA32mAIG63iGDEMqT3oRhXkuR0eFPyJDk1XbrlT3lgbGC1Mg1iF4v+6a0nJIE5E
qZVBQavJpyE+PhRu81mESv7uBgMSMoBWwS3S4SclWm1rjfpQ17sc1nIaEhqkWvQYZb27sTi3J/T/
h1ltgTB2O9dq1TIY7PxfLXX0B5KA0Ue7a8sh8tZI4CGoesHyNBCXvZwQWodVM/dKGaR94h6hKNXd
LjUi6wWIYepuvOc3BoMASZLHTccOX9ucAftK0ryx60B38+GUJMioVLXIv9fC2ZIIk6HB6jGiY4+o
lXyM2H1y+/9xdztt5KWeiEUgpThQG560j10322cxZ9pOLxIryN3G3Aogbgwqtb2lILZOmX0Vr1SV
cCJ36ESALbAyHDs7Cvt93HrD6/1TdQ1IwEeNSo2ET7+VxC4nl5MV6c1sl2Qe08vUCsQ21Z9ZXUGl
TJ/Sykj8aJ5fsez+en/cG3eGrI5JNBJaCZB9Lsd1W2We0rCtAqpWxd9i7pMXfHfKw8Yo8lK4XDvi
CPAzyMhJjNwa6pDYy5jHnOggmZNO/6yXix3tapOLntpiWTcnVw3T/tNYG7H53FvAA/3OHKJu5/HW
TAEexmn8QV9oYjx1hT55z+UQDc2nSO+T6nkJkSLzl2mJW9T5++ErcEDxj+elafRUmUtUnG2KtM7J
6PGQxz7UqgljIpb84AkAmMD1oECdVZDY2k4dW9KisVfDH/FoFravunP02xkmvJK0eqjE6+jUyyfd
KvLhuOSm8jmnVIXZbJsm/3mijoe9Hab6N63uxnjfOKPdb+SR1yeOTwkGCQMjiaVcd1EU5HnpDOdV
MOfQxp3e7na9Bbchy8xq43Bfb47LoVYnLs6XpkvMpApiw8kOGJ13BwG9991HjFEoaks0F6/wupIi
pgnBRE+Qg4eRctJSw9jVuMP8D6NQ1eblgtOMp6V9udF7s48TjN4El8S8OA+DEU81yhKznW58NPkP
Wm91rj35qJCQkg1fDjSx1UKrYauHmdB2jTu1ezGNuMGbStM/4k68aBun69aO4AaWzF1KyzQJLkds
3TwZOpLewIw791/LScVXo+oq1bdoRWx8xrd+59X0QJviskMoeMX6dLw4M5SuEegFCAv7Pitr60+T
W8fzkfSp+dZrYV9/cWeUpqhI2Vq5bztznk5W6CZ/i6SoVR8eslru3VKkHgQBe0G+eGni7zn0C2/n
Ct7eHeQM3aC56lnDLuuWfPxim0Pu+N3QWe4xXuAV+H1Xzt5nLu5sPpnIteq7qI86CMXUxGbfdBPL
PHWR3fR+xSXa73FoXpRdVGvO7GP1p1f7EgOyyPVdKhT9o+pMS7bXyzjN3v30Q6CEdYjQEpg32hCX
68NHkI5FC+uTJPWBIqVyyLw083notkQQbmw+uv4SCEOySyN+FaNXcHDsrjZF0Mx4fOTtgCp0awx0
phb1tOTR+8H1KC4gLY/ylrT8XUuKOZEe0zucRGClZfZrQVis9+uobmhcK4myhUW+cR8xNSlHjRCT
7CBefsgE5SC7ThhNVZd2B3Es3TlxqG2Uea7jDObkAI4FWyqxE6sqlkehpckIpYOJZs1nNmn1NevF
uOeWyvzRiJbnJvby3/dfyBtnWObZDkCNt+LI6h02xiXTkoRBrXzS/UHNe86A+69ZjMv+fxiJbUg8
wyZBruXyI5aemMKqd0UQdTNwPHQshPUxKTBIOpgJT8vG5r+1ZgQYrBd66BTLVwEU9ao0VdHyCRZ1
DA8GJkgfNW/ZMoi8tWY0oKRTt+SfrTsNXmqmoVXUTeAJdbH+saCmjX7eJriFprVbeQFW36Z7UIjA
tkAU15EbAEPiJ3Y/ZCCy8MvvmWkLjrOj0wSDPpQ/Mt7nKfIVeIaKr0SVlvlx2XYIG6VptvhG5CiN
n2RGbG88O7c2EEQHIgLaU1KU4PJnNLpWxUObN4GlVeaxbszqUzia4qO1JM3j/R10a0lpsJD6Ud+Q
bkKXQ3UJYvPYwDSByLwhPEVWrNvHKUSB4HB/oFu3GUaNEpkgacXrPmbTa4iLWxarCnnzKcqVDlyI
GMSTp8/LVxu45Qb45saA6KDRnpWnXzb0L2dmK8sCOaYVQeoMgHyM5JcXl5nvRlkCRnkLdHZjybik
qSTTZGd+63qyFUYjkAvehUoxxKc4E/0haVv3U29OW0HjjSWT7wHNPim6CULycmJ1igmXPnK9gBwE
2JypuT+Vg/n+9UIckecH1AVB1rr/VuSJNtJX5PXhFX+l1rHQAUoq/YM1TvZfyLJt0duveyrUvv7/
gOvu8wImAsUmWwRdpeXEIvGnKs9fF8DcIKqfwW79JzxrowN961OSypDJ0HUgCF+95n1S8gkdh0ku
itbs5nnxih3SStr7SyBcJhLoBiKISsj65tSMMCk78p+g8aClhnWn+KHQyt04i606743rk6HACMLP
gk+xNpdSkllpwqlogr426KW76jgHXpglj0U9Z09zqneHQg23ICC3RiXzpFYBfAZq2GpTOqHlhOkU
t0E5O9FDn7XaMTLH7tjrZh+YQyse7LHYilhuD0oHh74fip7rcs9YZJFn5mETlHQ4HhuxDL7eh6ZU
tmv2Scm7m1ebnaNr02u+K7rmAGq4NamSrB4JbTZSIGZVGwyLEM0xVLL60eVTf0JvHOSuXbUlAhR5
uW9UIwNT7dpZACEJL7bEgm9+/1q9ce8AntBgecBPlDDNy8sgjeCO8GTzY0oboIaY9h0g412EZewG
rPbGx0bTD7ELWGpwnddvYzgseTMieBeM7Zj/TAw1+oEVY/0ESz998QylIQipotP96d04oPTN6LAi
zszZWUvimGIg0jCrLlDMJfuwlKXzBJ+83BjlLc++TIQoIyA5Kys2qPau56Z7I0acJl/RFnVzKCYt
Rxy/sRFrwHkUL9YU1nq+7PMs6Z5oUM77osvnvZ6X/bEretTCEGEt3reyEMvxT5ANZtnKppy5Cv/b
xR7ttHP6s+pSWTHCunxMFy8+W+PyTvahHArgOdm6dBrmj9VQSZ0AUG2S6YwspOLrnhb5/N328V1r
+TaKZMsTAvCdkXW73Ko5NtaGM4nprBq5uosttTkS+swbEf8aycAwUhgP1goXEc3JdWkRikLWNUmy
nI2WKnCQe3XcnMZmdrgLaROActfatnqozdIoDjZ2pT8TpbUHzHCGHq0KWnj/2nm6lJ9KI17iwu+S
zv6ewec1DoZZOgGOrVp1yCBpNIc2Up13WsvI388MYI/RB8eyZF1CoZ/qavVszedysqn8w8WI+A09
qKzCyDc2/pv1zh8bXw7GmQa6x7PEzl8r4XpUQk21S41zbWvwxaiQNcgHz+iQsA/o89voxrV5+pBS
NNP9XKM+fMQSTBU7TU+rfo+LkPVvy2PU/TUWtZ18jNRsyPamKGNkU5VoOXnzPDh+pin9104fRUba
lduN7hdd7RqHNuma7OugLYrYm1bfaUcjRq6Esee02pjs6qqkzaWin4MFkdT6ArW/ag7UoU2JGXuq
YBhcpCT6vvM7Z/reLnq/ETvdGEl2VZDbo4JDy0P+9T+q20UH9d4t9DagdCR4gdUfpmhoFUXK/v6R
cvgHrZYPLrysOFBzg2u4eopsGL1pnWfm2fAQd4HPk3b7RVGjXa6H1qfBSIp/Kqt5p8uL3DRIWksY
tcH0yAQvpzf2aKQotW6cycA02zdBR54WWH+Fb7abpJzVC/A2GB0CiPYwOSiSyk/wx7e0jLb1snQx
z0iGGdzK8bKHSN1sNI5WyQKjSPcLXgDOHZnQekrw9XXhJI55npHGfDSHOHo1ctN9thJtecD+d9zg
n90aD0CnJPNxxNmMl7NKcm9C5QPRhCQJbR/YUvWk2Un6aPQReIOy2RLsWwXXb/NzabjgIELNCkLf
5Xhh57UVOlHWmV8Uf0fpbTzWtKseK4iKfoU6zwf688uxRbl+4xlbh0v/NzT2LG+0I6CXqwVsK92F
5IqHoFCSxudYxqcunH63KHU9jklcBI1mJfualOyUhV6Jy6WH38PMd79/Vq4OpZQKk/1uj+QT9/nV
ru1KaNgNNUTo0rl9pPAw7UJ4J3ulrrZaxKsywtuUpdIbok9SrGudVA+tp1aLiKxzQ8TmF3ml7pOi
KvfFWKkPetOf+56B567A/S+uoo0qzY21pv0JZwesDAyAtb1mAe8ltzodH8pqsXci0YcTR4gPa6Ud
QkB1fIDHjuxS1s8b994anS0nfjH0apv1ddPaiojtcyPEeOi0GcmRTLU+mnrtHBcQ9ruQZX8axrLf
taKPTmb0TqDV20/gjpeaW/Cer4i4JmzfrHZT+5ykhX0Umtbv4lZsan3Kx+Ly5qX5BVmd1wSxBLp9
qwNFQF+hcaqehWZPznFoQooMncAG8TAksVr5DgKfta+3ifbRbMUw7YeOztmu8Zyi2y02Rmcbuez1
skOgoieCgjjZrL5mtOY60p9dbqjnNq7PC0/r9GS0zjPxM77djvUhRS9jI9a6vpspRLDP5XcGeLF+
fsBYz4hzmnyEwsoPihprPkaG08YNcn2auCIJUCXckh7Fui69ZLmgtRca57m3xl1f98NjC5Z3X+Zh
dKwARKNzv9Q/0amiIB8PWwp1NyYp31eJZzIIK9f5tJgXSldJYZ4rrbLQPPKSwAHQsHF0bo5CI5x7
hxTaXeMDS80qmlwZzTNxt/rEV8++pFHmbDgiveF6VtuWBh0REO8cJep1ZbHGTRhJvdo5q5WXD2eR
ZFqEBJoA1oYnY92WH3Slbq1nhBu76HlObW/yzbiMfruLk4YvbV33KjdXamaQ85wWjYN4hwZX9buc
cRR7UKARqpZfNKHzJQYDPO8QAk6+JaqL5p2wLAGGVMkK1XkRWt6OfjJTeNqhlJH+oxrxoD+aTt8h
WKBU9vROIVkuBu59Lii+31t6sLqbrBh43RSl5nkSbvlBoG8Ol9rJvt9/Za4jMl4wOjY0UlD84CBe
3guUUs0a2QHzXEbh9FpkS/cauR10+UEYBxrPw7FRimF/f9AbRx/PB4kvJbPiel8NauqR0+oL3rm1
1tUPul0omBkaxgNxhYmPnJccGs9Nd3Ensi0JiBv7ls4oDyodMWqS69ddz6sEUx4c/7AmG/Yoh1n7
rC+2BGNvj8J7hoAzxf31RaN27FOw6M55Gub8QGfKfMJ/batE/cZZW50OiknEtpTdJdNslSEkWoMl
QgwDLEViEFcYBTzmqOHONDXtUdhp9n3JVONlGtXk1WNpf/LWxfuhaYefSGjPL/dX9cZWkqkytXmK
89SV1/myyLF+axWMK4GsPtEVeW4zvIRcSKRxH04fPMVIj/eHvI6RqGdJViesCyhN68AliqLagqKN
DlqphM9d75mHZDTbh9Kc1I1b/XpJWU3SI1aTiiiKS5cHJemtSBALKuccxIPtz71T6/vCsVN9I7S/
nhPLaYOHgdrEA3lVrnPDieZYq5yVZpq+F+T6me+IRv8rHL0tXdHrgyi3Dg+F7FxRSFodRHp0aukt
LmOFaens1HwwS7/I3ErsAULFra+aTdLuEO2ZDQT1U/2d5lNcchbYNxJB/gS9vw4CvGpZ2kgrowC7
adevqajvp0l8e+8uYRC0Wkmi6ZZRCL1cujgpus5EYjJw2tr2C9PpvkAHXXZlH9sbTZxbiwf44g2c
yOW9pqVoGmtW4V0QVFWhPzRYPRxFV1hPVRxpG8ft5lC4+RI9YeRAGng5KwMCIylRB929Lz81iVk/
UEr+a3FysVFIvd75yNWAjJauIQCT1k9E7XVpHLVeFHStqjx36lD81GKz3N9fpOvbg7cO+BkKoG8i
PatF6sNkytATLQKncKXNbF9+a7pW/Ko9q/0wtVH3IlAI3Fiu66nJV5brSkpSoTC2arcXMy5hmZ0A
V3TBMsEY4n/CsnN+3Z/bjWGgXHK8iPCZ5LoDNsFz4OXuakznWvoauZl86HmST+8fBbQg7wHniDhf
fuE/Kg8xIU4aCtAxYd53uxoo5i4vtC0SxdW2I3gmKALHLtXQgW1ejoKGrCT0KG2gZ0O4y23ezkjL
M4Q53otcfjOBAB0ti1+Su7++HMDBNXUGIO/cDV33aixW/WOojXcCO95GIVw3idXZAVc0anLfYSbj
R4UtSsbXckEZdknsbiOSvdoCgEdAZuGjgcIVYYH8rH8sTktAwz2EVks3adV+qONo7y2bCkjXi0Mi
Td2Jf9HbAq96OUqJIIo3C6hWyEYZ2iFZ7OzkFZ4x7vUat5D7++3WYHTO6OUgBCghzJeD2SaeCq0R
eudkXGL7sXT1iUpqWcyhr8PM3bjErypQ0mlTvhIUhXgv1u9vrSx1NQNmOFumsH07bzO/suKDMhXf
4rncEla8NRqGe2RQnFm6rauzNA0KktvREp5Bsug/pnrCzDOrlceOzC7yrch6Z/uaXSi59dS2qX/Q
0lgnOmrfq54ChDMwQDTtRd50h94q5xY95q4uT8ST75TjkyNK/y6AWrAQqKavKgJJHlndiM82fpuD
9RvVD+WloQ78en+TXO97eabgLXPPQoZ6q7b9se9z2LYarSgRoOikf/HqUPwNvUg8/C+jEJpxU0g6
xWouJSQkNK+AGHiw7Q+4UlOgE+OWZtrVE0V9mMWR9RMpuLmuyGEPhheC3fWBVy7Ox0xNxGHAx+DJ
SDF6yuxxPuS19k6AJctEFkhznOgFRQmYD5enLDcbS0Enug8QqyuOWpWle7XpEYyGObC//xVltHeR
TqyGWl3tvUXLq6EnHOiFu7wadmru51iivzUj2Sf5lL14c5w/Zko2Hu6PfJ3JcMhkT4eUkNyMGuTl
LJH6s9Du1vtgGtr4MYtB15l2Xu17N8PdJ0T7e2gXv2pD5yRaZUDwHD5QC98XzKSfu22x8YOu7zYC
RrpZdJs06AxrmUw+Qr00Uz8GmoubCthN5aOTuOVhQsJ6I96/savA+QFBlv1c2Rm/nDoiqsLozHgK
hjbNT3AlbT/vhtHXpibH56qaD4OIjY0Dc3NQ3NslUx0D9zW1gN7CmCuI7gSYY5ZPETCxY1abQ0Ch
X7w4SJf/St10qw9zVRjTgT0gh8ybQd3vCghEIhMVTZUNgR2rRfoxFaXlI1r2O5QmXwua57scPW+/
BzCknQbL2RR5vbGqBJfSuQGZLVlXv/zUVpUMbd1FI7pzYX+cnDnZiyEiy+mj6XFjR8tzuTpMFDWl
GpUjKclrEtHgUVuYZmPEeCpqS7+MGsfyoz7JP2mZVLcx0in8WTLLxe81PVb2eWci578MggpT2KSR
tXG6b01edhRYA7hGtPsuJ1/3NLmRHMGFr8D+z7EGb9eNyslTi+a0MXcZNq/nzlZG0JOomj9Xp9mW
RiZ2n0xBKOrJokNSf0rz73ruWpBt63T65vDB4UskmA37A8YlvoWd10bLSrs1YQMdRMIT7EcQxb6c
sArHtioGDpY+tGDoMs/rD7Ude8+WXlhBEmk/akNHaSqppuRbmonHWHW/2JEZZ37mtkdPL8xdHaFy
cEoEuoYb0dONwwDjhWVA3IuzsE5K+xk+vpWpEw9jr1tPFmViayeohzt+bs2L7idW80UXoR7vTWSK
Ep/6fDRvtF5u/QjeTAIcKUBA3ebyEyUY8XmD0k0Br1Az7W0XOcfCFuGjltKKcb2s34lI/a9xmvzH
6HZopt7fKddhFtGwSSOTG5+baJ2yILDcCDXnGkr6mi5mPn3QMeLcFUSrD6IWG7O98b6xD9gLJHs0
1tZm9EWN2YOTpnPQFHH7qIqwJncRUDN8c44+uGpR+wjDt0FN7LeVNq0FyOQ7jsoDnEVMECl6ruGC
YZLGYROXc0BdtDi26BXQVXGxcUmV+kUJEcA0OgsLDSFM4SKQ0FSvntriBJJ6favvKxwMA2MZ21OU
9+NBb+yfZbVUO6OstyIOeS5Wp/f/sDxEOm9M+ctN4Spjq+P4AQqPtTn2SGr4XWqaG5fEja0nJYdZ
fc4njflVXGPUg1ZXcTIHGN3FHxRdB6hRRhrWAot56MdsRmfNEp+HPmt+5U7S/31/573Zml/NEmk9
C0cdKE3r8LdwkEeveXMAj/TTaRnd6KCrsYJwBJq8TRX2r0bkZV8irtSdawHNcyOl9uM8MY/JpDh7
Z3YMf44sbZdm7XRwKapuHI4bbzRkcYAEOmqNqCmuLuw2QS4f2585wP9zOZfjvLxOHho9fmw0Da1I
PWy/5bm2kaiusWVvG5U7SeoqAbGhDHm5/I3oym4Y5jkYFa/eWX2T+UM8Th/5nZ/Zu5g/1lV5cKrQ
25uO9Luu1eGLqK3paaDOCOLc2dK+uHFu4Qli5w6eTgXRt4pL2zFT5jCJl4BmBS1hdRzIAD2lR7qh
S6fsJBqnPRo5DZLRVbK/7m+UW6tAQYW+js0muaK8USLtGx1dlqBVteH3bCBK7RjE+y1AXL/Ovfg5
zzPvf1kEamGoYiBYDaVgdTrQWcsNfMDmwHV6NZhdjaPet0JVT1mpqygoW7wevh4nKk5w+RT/pcDh
LB8zFPQsRP+zpvVJutyvFebx3+5/kBt3NpETIhr8OFBx+mo10MwLHQQq5gAsK6IdaQpl3ddihz7H
0kTPkzF17cZbeetGorNAyAYmwqCJfbklcXZVS8XCUGhp8dJQptz+vPRLsVHnvEZ+cEUD95eXs2xP
rYP+LmFuZSjmoNKpwO9D1/UO2hwRiytj1aaPniP0T6Wozf9sMAP/KQidRccGqhH4j17XthxRbp5E
wLI2LxXEXFRtLqc9WSb6yEqzBI2R2tMhqVXb9OsRTdVdi+rSUc1YYRcHyH88s0g7JB509cfoTMWz
3TcRkoBYm/waE6eZt77UjdCKOB4iFPkR/72uM3XeaChh3C1BOBrm1wp9CRVYlbUchtIkjrC0uQi8
3kOnBP2nX5lZnxZUuB4TL6Lk1cNd/HtBSsBHBczxWwQFNlKqt77F5eUOgQpNGUxeUGknvrn8co06
5Z5WFmqgU2ftn3ovVF4H6n/RgylMajn06LMPJfeo5ieKl7xaU1n+W+WK9SxsjGSbbh6/4MPsTQdJ
UebvbzuI841mnh0FhVEgMn3Yb0Qn15v88jfLv/5HpQSVf9tuqpjfPKP40uaesUME0Xu8f3qvV45R
HMIt+q43+p9zG0kcaagGBjiLNMh4HseDW9ZG/lFdaiPd3R/uOrHncUcIQCJ1gTOiAXU5Kxh6Xho5
7GFlccBSGl1j1DybCZ4zi5sdu655Hrp2fFGcuSIYoqIocejK+JqjK1PhIDahIX7/N8khLzYHMTQ5
CTU2aHzcKqvNMZn5koa6sQSAQcbKH8oyP4wgYbA1o6hwVpxqcHaNUWbqHphI0n/RzLj+ef83XCcn
8kfQfuZBkVCzdfG0mWxubDQZgqpGj9QfUzy7/MgojllsTZQ2TWUIFEvPydHcaZchZvWIsJV7cGJK
oGmnUB9R5vyvaU7qfTyhkH7/911tRn4enjkQbdE5dOnSrZYtRd8zHDo1yDm3hW/EaW75iL0Y0/7+
QFdvuxzoTZQM+iEV69X+cFUlWxIEdYNqzHMCjeKfaJr+Vhrlt7CqPcDmo62Wx/tjXsO+aGIxLHU1
4IPE46snzA5z7KThQgezBkx91/VK/5dVNSFIkSEUGHROffORmFcpAL2lRuovhWEX/gz3Ut2Y//Wj
w28x+c5cpXR8wXpcfunZiEuaNLMaNGbniY9KTAD1pPGKfhBpGXnHgrwv3fe2OYUHMGS1heo/+B5C
wR7cIbrA5t/3v86NpSciJleh4Sf7PKv4L6p6vYYpogWt0Ylz6Kn9p9Sava3sXJ6y1Smk8ET8ze5i
q61VILW+7aeKODSYx9H+1+5K4PVxqQz1vswiq9gp8SySJxVvA20vyMrD3YIzxo+482bPn/qZBoef
lnqNaUcLVWmLzfDGxbn4fZRdqd9AriQLYpOs1oUamEIUMGTPaaHl1qEetVl50dHaCk1sHUd8yDV9
mOaXkv8PUUEvxZDtGDqEoucKbHF2UB1lFoccaD8k/CxTmwcR4/n4dy+iedoXdZGPXxMjNcejbo2K
8pqH7iB+u3O1tM9emDhW56d6Iqp/hJHSKvKRpbGsdh/hRVQs0OhGo9xHZYvTvT0v2fTLBl8RfRB4
XfRB2WWFsnFtXl/lvPiUjgiFeVaRQVltjKS2J11MUfLsZrMOhBDJn3/NzDa+T0s6gs8cdKGBqLY8
EM+mkhrf5nSG4d4YUVrs9U6Li1eoMcLYuKrkQlwulCyxgZ6UTS+20+qqglEZpk2S4yXmxOPH1uq6
H3QZOMuarYzex9iZVAP7GuwIH+4flKuri/oW4iwkTEArQWqsdog6U1uKSj1+7mN4zA9irCP3lCPD
hqWYKXKQjF73DIUqEjjIo6W6sR5X55RCKmBs/kNPAhLn6hnLx4rAybbjZ5F7o/AxGh2+6E61xQ24
/rzsfsJhHnGpn75GmjsVz8xkqeVziUi5uzN6b2w+qRnSrf/Mblz+F5Kp/MRtCjuG+5/3KlLhiaYV
ALuH2wEUoZz/H/GQFPbRqwSJlXpK3MdG8ZRThd3wybQqZSMouv6UMhqg0g9xFFzYWrXIG8bCpclS
Pc/Cnh90HFBPMfrg+/sTuh7Fklr3chgKXnSCLyekxLleib6tntUmt+ATTc6+Mpp6I/a9Ss9gNco5
IJPBsbiqM3XDEnqZ3lXPvelVJ1QU+9PoluYXZxi8g64phN33p3UVTkkaJYUcDfQ2iN41hkj33KrP
jV48E+vreIqSpWJgZoCpPM5WYocfCUST6nME7XA6oGHkjD9ar4mbLSLV9X4BpgIlljwJKjrY28vP
OyyeIZDYq5+p7FYPqtDn8Aijutb83tE2aQI3PrPsnEhZDeiFGIFdjmbp5UiZNhbPClvqUDZF81C6
s/cwRIae+hpIU21j+9yYn+Q2UzGjeAkMZ7V90qwyZ6Cu4jmaUhvPnBRgvJc67TfLUab/7q/pja1K
PCLhX6BiAEquxurdSU1mVRXPWmKIbmcaEaafqt5Tqb8/0K3PSGcYWLrssl9VV1INg0SwRwKn1ETd
GdiQ/T/OvqxLahxb96+cVe/u63m463Q/2BHhnMkBSODFC6jEo2QNliX5198v6O4q0lQQt/zCWmSC
LMsatvb+hhukpvidryZUBnpt7JkH/uUoQkr133oQSEC+/m6unNO0tZrfjhoXdmCL3StoVy5XcYpQ
89fv9pePAvIsPG6MCKJX50MC33q1RJzf6iqLSbFYN2A7EWV1dtlMif7w66chaY6uvzoIgU9EGJke
IX1HJvVqAYBIOGgKW6RbCCLD9TgreOCNb6CDS25gbD/uAgg9P6exc+O4+nMHEv2eLBk9WI60vkWU
WaRLP98ZBaBDDnfS+Uu48PhFW1pY0ydFUw/eZQPKVk4DrmUBQwxcDPy2h0na6OWBGpqSkwGaoBPN
2ufGszd8CpK7TMUeLvmOk4/06NPbZ8MtUtrm2sgwfSPaRuwR7c5wSZpvZjahqutUg721veJ7t4lT
6FslUPxbbPPcWo+PqJxJta/rBjY5Su3Q1HzwlfORyO4urqi5YC4k2nRbqSFveUKaPKmluAWQ3Kt3
XZCSRxpE4hqiJ/11byq3pJGw2CncKodk5htapcMevTK3KUypD0z1lqnmEsVLUz93yOI/QQbQfPE4
qfods1l/I49KPgVrtIzvEtDy28ekAvLmisULBiuDanb2LoJnTLcDHhCf51ide6vp7M35MA4+u8hs
Mn4RRjdNLlwG/6wRJpf9wZIYKeq8If6AL7JQRHYY75DyW9C8vSW7amsnobAl4snXNNRde5Ga+aiu
MJFZi+Z2wtFs38YuqO4XMFsJq2eQ/FoZF6qDskRUuMqb9EWU9OzbbCJAddPGNOEBKmZmLCfvqGjm
tn3THhag+xG7gYuEGzGWlthXDpwDdoGVuj1Aa4wvezBlzbUDitBnXwkGs84R4d68iLg+NJ72TTEl
EzSS9WSNv3M7Nx2LSACmm2fQbIaniqulC93keeAX0yAbem0yeDtdRFPrmx1uCIS+1WALTiXqxzO0
C6sBmXCoVcQIEOB64d4AwRV55UA7Ai8w1jEfNIvUqeXzNHTCeRtUvf42hSKI3lFsR5IUISpufeGN
rswOTdYncwnIPSLr2R9ALLVBKjmSbThjD3AumOne0/0IITKt0o9+SKDBAKSS6nPBYga3IWTA+v0c
8eyRUe72RStsRWC/VrVjHma1Hkqme6behSBiLx/bRtr2kQ9q/DTDTMhecN7abkeZlHGejBEjD5VM
CGg5bZeAoBI3Asm00Ha4AETQcqlF3vWq8wtYhfsNboRyGD4FrKE8R21gDlQ+a1QUIGneqScIKKXh
lerr4b02Qw04Lwhe8p4BtRcMAFJ4/oTHHJWzAkksKLFQnauuaglTsdtIsiQ+rqAqna6mCC6pt0s4
IiMqpwSeRG0ba32A5rAd7qquatQ7Jx3dbwjTRbNrItzasIDgT7dPPW57mF24s3gwgRXTk8wmNh3V
NQdX38KChwc5vIfCOSe4zSxXydi5rFjGCInvmKdHJS3YpWeyyqHoM/eX6WIwkVIo3cQMGcUlQPp5
IrFz3UP9K30YtQkaCwJDPSQ7BGTz+HsI2Er2rukm1uz4ErO4cCbXukilKwVNPpNoMJhhQV3aPkr1
75VHxuHO6fBQOIT4NT9oDXt6P6xSHPDgyXYoEXdN172vAYwmh7AL5zmH7T3chSpIKjw3tuYij5K2
UW9gP2xp7tpeq2sIxNG+dBBrOzvcECILzrQKk4fYQjitgLpjmORuMoV8b/HdpjxbhOiuwj4hajf4
hI3HU6tH4B0NY70f4nBeSsungdxUUCDL8qoLfH6pROTrW9v6UHBQEYGbkwf1KlBdaCcqMCiPmYx2
Ya5/H8WYFEVbkRquzyEc10rXtYxcIuMOJzK1IPWQx+BRv4cmIDIOsdOA1u0MbqjuYX4UuOCnaz8r
MplJcgPBg8B5HF2/FQ/oiHQ+6Bns9dvEq0yzp5jg8UXChmDZIZcy+Tt86jTIF9Evz1EN4b0Rn7cJ
G+wWSH0XiQxtVCSQPddYA1XlRwWsjGW0I8SDfjUmvVb7RHc2LZk107BzXM7a+yr2HIpNtFM2T4Fm
1yUPQTfLBS6hU04nufB764VgR3kGsn855RJ7nURj44U9ig5eUq+LyDW+nRkuFkGQAdYZI+9rg1AW
i4pjsvZMiPeq6zKyG13KoxxIevmJQyzoQ50mlbtPJqghQRkRxPtrhoIMHAprH3t+awD0g7wca0jZ
WNAwctyBJCjnIwVHyRnm2F5CPq6ZsbjHESYN49i6+QQU5keXi1AWPAJd8sKVxoQ7jW3SfRwrhnpF
b0bb5O1w9EpOKeQwc0PaYdkbG4vooU8n213KXk1gKqnZCQxqq9aBcl3YdKop4mnO+i9dqEJ5y5wM
nlzYtCqeQ10vnQ5RMAY3owA1Ysk7Sy3LU0MVRFdNtTgHyUi4fPG6tGeH2FTJx3mMRrmDhxiSvb7L
lcn5FFYU0lTwkS2hE9H4ucddCqqKhbdtLn0TPi50oeQQoYdPC9j98iNbPIgZgFwFEkuBrWMYDy74
O8+tu5ARO9Cy0Pt6gssHsnQg8exQpZR1CXRYD+CGbi3bdxiF4wrqa5s7homsgGkSyvx2nsxHAaSM
OYwJRE6KefQWWGRSnflPICoo8jBD1YsJYExJ2xd0bJWzq8GOTm9AUA8+LDoKoVrPE3tHIPUJgOYQ
BPN7eJsYeTUtc68+TLFtwnyplSMvAYlKaN56BugOkUaN3APF2w8lZJG6drcwDo4Hyo9quawGubQf
LHUTcZAorbYFVKjUcqvDWemDm0qR7nRYZ/YuClj2Lgk7Ki4q5vnyySCDGRc+iypxIZKjqTMbK8i4
AMqazg8wXemGQ++ki3ONw4R/gBo0bOizsW/hG4okyVekkbpmJzHYKGdH0FK86OuFj3d+l9DkI65/
CBGCKQn0Pp6Zo25heOfTsk7hR1csEr4HexONQ48tKRjrW6AYCPwksDqTC/Ag3aEYTR36ByiyIRRE
tWNe9gsilWN1GTWtIiUsanJpgnApQ+bXwxs/mKBcOdN6lpeZFNa7ypYmgU0T9YA8t5j6qCpY3stD
40Y03rlez+ZymBaEL7zz6/cmxbS4wuwHpM5tkFnbw01tsNdw1ZvFwXigguaqH5v+sQqC9nYiiceK
uJo7bBtVYAc4enpqxOBoXoEGfay74dQLmp1Pxgpvmyb0XrfQeD204eKTMvQQhB1qlY3qinFEt/uh
brjzBF+zIN2FUjZOn0OMYkagB2uWrFoK7TeD/VxnssvafBoceDI5cz/yohs4dDTAAR/5wREMJVWR
wj21SCZe653xKsd5Hy5V/aXuJt9/chounr3Kg5b/zo2skRcxaBtw+W7a0V61uvU+CCcE7qtSyNbl
mYwrc0AQzuybjIQwiBGUisfJH7Pssob5Hc0R4Em2Bzw/pgeIozZQjguiIcPBxdT7CHm/K6+r4u4S
1PwJfD2MSF+aATMfAoJa6N1AI/LV0y6NdqabTHgxqsV55yIAS3JM3cjs1OKltDBxFzi3jnFJewj4
OF2NQTdUh8F1AgsjiCai4No7dILDi8A2MCwhbJbqyDVk32A7zq4gj8Kw21dE0csY837KF08YSN4E
Pbl3fBunCMAQ/t7qwOPBbsBtz+Zxr+sIf44mBrJ0QonFyiZLrmpk6sPccQb/CV4AQXcRsp4muWOx
+1yzxcZZHjIoNGKZIBAu8aVUtUNaZ/auR1KF9npaJKyhTBpAXaKKuME8S5YWUwbah9iJpOHkKvYT
Nl4i4JjGooP1Mpwvqkm/9Iuf6NJbwqY+VCiqL3lsplgcek7aYK+h/9s8YC10c8lVgwJQD4ejFJcx
sow31KvNUJKjik0Oi0ooTRXQI50fgtbruy8VlKbUzpNO15iCMM7vx7rnn2zThdAIjNuKcWwEwZRe
j4DF1jmSqA6sfnGX7KoD+HTHy+EoF7fBOW7n9q53M4Xys0Zt9Mr6uHSVyIVk1ZsMAVVwyIyb1bue
Nos0OaBjlbg1bTAi9gKOpNu7FsTri2mEmyBQHBAlDHaR3y7N7TxKzncdmZKliDugJgv8mMi7o2Va
UCKEAwEYMWPaXoFkADvW2J9Que2SJXwKe67pbdxpbvZ+hxDlA8juPLSoDThx9tKhkjbdBm0TgQys
1dACUOWSGhxw4CwdI3IgKJhC9ZFkMs0hbDH3X4EMXPjD9zv6//lq/m/9Mt7/+zIu//W/+PvXkVkB
J6tp9dd/3bZfxSjHb9P/Hv/bH//s9X/61xv2Qp8m8fIy3X5m63/56j+i/f88f/d5+vzqL3uK49E+
qBdhH1+kGqbvD0FPj//y//eX//PyvZW3lr3887evo6LTsbW6Helv//nV5e///A3Zoh/SFcf2//PL
u88E/++S/t6iQvrvpv749y+f5fTP37LkH8haoFCPJDbSlt9hDvrl+Js4/Qf4j0cUEphZUG45Jtno
KKbmn78F0T+AmD5So1E7PJLf8Cs5quOv4n+Ac48fgriB6io0uPzf/vver77Qn1/sf6gi9yME7eQ/
f3udCXOADEPpB9m2VTJFVhAq7dssvmhwRkZv5Py3qv3/bRfZytf5p8xv51gOJtlPUTM08Ouy9rnx
Y3OmvPbX3Ubu9XXzXeL0OBhpsm8EF+JRx4tbv60hjvzth8/3n2H6cVhe55r+7P4qp5WRpU9VX8V7
gIPk8sCwYmBbH3SRB6qoS/w8RL7wnO7zqZc5duKHCoCENXOnaxrvjQQ6KEexEvfeERv6p1+/zOsS
x58vs8oFJsA3si6z8V55LLz1PGiuPyEgc2MAriZqSidZYhjhWM4ef/3AUy90/PkPL8RSl83J8YHz
kCUGpFCgSIqjAsg5dYbXOfk/32hVE0rbRSP5FUR73ctEX+FKWfkF66XfwGGp6fxbT/WqL7jkkD3M
3SH0+MGlzSzOlMZWFfY/O+Cv3jCBsWYkbbRXdT1DSspPS8iofWM9UoZ9jtBlJrmyiYNyf+31e+WP
cKWEVm0KZ6ttY4yN4ccxHmpL5iHSGALcV4tAjN+SSLdn3u/UB1ztCmDVxTq1U7QHPjb54MI8La9m
1Z1B/51ofc0EGdKujWUgon0ftO0LjJ9wrjstMNibRmYN7BwdHTHeRNF+wO36vac5TKeqJdm286yF
FcSgO8Z8HgG2CyXbvQvHCrFDamxMNnZ/tRv4pvZS2A5gNxiRzi5sHJsw5xxLaffr8Tmxt639dAnK
gFGn6qQkg+TVY0IIV+8DvmTu1eQgOHyw9RjEf6v0+MdC+alq3VmHIsB2SjraJL6HWnQzvQdP3fn2
65c5NZeOP/9hq5Gpq1xtorRcRo/sbQ0DgNy0vTzHnn1d5Piz/6udBtfGcFAosZUjbpTkoAUMKvaD
th4oNW0T/j2nvT8fs9pPgnCsUs2cpJwm5U8XNB6pu1+oN8C7A2YUZtu6XoPR+ThzmMkSpJH8fnnb
C9u8AYw5e/vrb3FqrFa7BlxVUlyEoqzElaLdD1IkwU0Nt3D+jEzj31Q4+WOoklVk0aQ169OEpaUY
QnvpkMV9k9XgXp4poJ2YUGvBn7FCQRCDE5cKKFiTu50JP8bLyPa/HqNTza8CCzUnI6rZcVzOA77A
NNRkHyonOYepPdX8avNQbUDtYDugB+Tc4xvY1Di5dC0MKbf1fxVL9JmD3L/B6Gce4fSSeRHVuF3A
9fh+2wOOb/bDgk58G0jPMXGZyaZ9n6RS3pu25ufqo6cGaLXQEitAWoHgZsmCcGovpiUwwPL3oIpt
W2JrHqtpga2YfIE7s6xZeCmJP6d5p6AvcuYBKQbizzLon/N/tcps3dUu0fjEHHwzsetqXNDvibPM
8VU9VaTfm9q39MNA0uCTorWmZ3byUzHPGsIILGGVjIvGVjikA7tqUPRJENn3SKPs0wnIzmPOuUN6
sW1iBoCnWepkF4c6GIFJns569Jz4gvFxXH6YILaKHdTpnKokiaN2QauTMk2G4Mz8XuEV/xjeeLVA
oSdrYHPCszJwFzHC6hfw0H1ULctwwcAAt29qScZvDEkmchEuyD/fGcix0NujuXX3Ie2hzHKmKyde
NFqtBDCHIjb1doEsox8WOkCqWhKv3RZmrGFVKfWXdE44/Awnvyn6QM1IEyXnjBtO9H1NVE9pF7ER
Vr8lSyoZFPGSvTB4dvJtnV97Zg4CYl9IyiQlhKF0WU9eOABUnNa/b9qD1pAs5cF4EdnusKyZST+i
SsbuIAlzjnt9amxWIQUPato5AOqV0YBbGKofKaqxCoVUuW2HWMO8ZMtRyDMiLQHvr/zLNBTC/WKY
h92i8Y8aiBQ0RJL7KA7WXxlZpL/xs6zuJIGmAxaAiEv4VhKY1HBfAk0M1sTG02cN/VggNg4Au0j2
ikfePrZzvVvi8Zx674kPE60iixgYYNrBCLaEW/VULuBQ5rFg3Zn981Trq30r9sC6MwizS6BdSYES
XQfC8Ohviyui1baFG9uYeu24lD7uvKgCeM+0Ds8Fwae6vooqvJgBwQA1ubJO7HSrULVBaMGhL79t
3qzlzVCXm6B3g53OqUh2Cbhxv6tAeC43reY1Ch51GAGxTbmU3EMJSGa0hvphuBx+3fqJoDdazXla
Rc2yeI4utRO94NrZz3Bs7SFlAr+ac/4zp8Z/deQHczLTrq90GWDyP2bT2O1R1u23XcfXdOEJpJgQ
FmEasNMovoQevdqh9LlxyYarae9NBIDvpVNlLYfwuh1IAqDrsLHrq1mPg7rqey+YSj7CU7QAFkDC
rcqgbvHrj3ti4NfKTHCPkb2zIM0Dk2lz1U/1dKOq6pza+6nWV7E08qOo4SoQ2oSqtXwKtJsObyJU
8c5BjE894PjzH0IluF3BEHv2DUJCtRQ9iz7azJ5jmZxqfHWMRZ3Th2lazXvoIQIWJ5Wfc0gPbAt+
1nDsgHXg/XbpjJF3Pgof8R3NzDkf5FNdX63ZHponztFb4N9dD33u59Ecb+36erVGaaXSxpv3mUbS
2D+2Do/zja2viWa9OzPUztG6AbqtgG6MgscdkDqbJvx3Z8IfZkwDNgRALS5aD/0X3obDoW7rjZmt
tQpCb8iQtjUazxZFyiHJBG5e8TlFkhMfdQ07N8BgAk/Zz/toqlCZ9GZAL1g1bTui1rpm0Iz26Ri4
ag+bCXjHNO2LgpXpxlFfrVMJC1BoBADjQ3pAKUBJ+ejM8py176lxWa1TwCJFYBtn2icAouykaT9L
tfw95vIft6U1ZZ3LzMCNQqk9FIkbwKdaWEYK/+9RQP5sfbVOk6BzavBW0fVMebcS5ZH7Cki3bSWq
YLVOjQKTPETLJeroQAYsFPyTnTM5qdw2Z9YuViARZUSxei5tSCgEloEGADrSn75uWqtrr3ivrXwx
GoKTtYIObdZJD9X67px2/Ilps+atKVGxoLaRKqcs+OR1/gP4yw/bOr4KJw1s4Im1zlS2jXOH7fEj
aFYb03c/eWW3LdAtNJnKTjfpTjXR27GvzgmknRqT1TqlUP2FvqFSJQwI4S7fJTeJz8/xTE41vlqn
KAtrJk3q7OlgfgcC/Bn+x2c4M6ea9l/HAWmrawfntS3RrARuxJcNlH1lUG+72virdTrXEcT9QzGV
GUQHPoQT9oFctsvfMzH+YxtYm4UqPvjuAD/Nkoxi2Y0m+dK07JwT3Imx+cmBIwV2fm6FKiMLqg4h
DF3vz1VeTzW+Cn4zGofQPSNAc4spu4Vernc7QAPnedM6+i7F88Nh7U/+JGCphOnYVE0eEP0hSdtt
n/S7rMwPbQP8nAHn3KtSRHOQe6n5OPD0flu/V3EvVNiNbgO07XTybaiAvgYWc1vTxw/xQ7dHXQEc
HNTT3gVwrHC66qZd3I137CMU5MfGPY+xZHF8Zw9K7Rtik48p8ODbzorvpNQfOu40iNOhGafKoaEP
Yz0eKnJOBPvUJFytzpBpGxjk1PfjMl8I7V+H0bYT9Hum+IdOww1rikeGu11M6pt0NCUV1bYy69rm
sh0m0yiFTjPyDqCuokveb5oha5XnAWaPbOnxEaF/BjJK9pAuf89Q7Y99ak1xV3zujYVwZmll571d
LHyyOxXI3baOr07NgFaGdm02ldIBlMCn/UVWZR+2tb1akT2QYhE875x91CK6ddz4M6iAGw82d7Um
MbE5H4D0L6FAZvIIFKkdWKrztoWzVrlIwaubwmh29jx+EuMuRSZ425isDs0GkNaQN3YqVQowhw4k
aHQ8frut8dWa1Ki/W0srufdA14YiRLYD+/2czumJBb/GdAlo7PZQLwL4eojuA8W+tqEVm0bF+wnX
FUbW5WkmgYQN7iO0bdS8te3VaelBwicIjIfUqx+4Nyqtuyuo2MSb1s9PNPZGQncP8SwmSrTE+eJ2
74a42RRgAa/3+mSARkWo+wwrH5wfSLq6YQXaGFCdXnvYMl+AFnz9AKZJWKHeMZV1yD47en5GAv/d
tqZXy3OGbouIA4yLUtDi5AoSklDoTTbFET+ZS4pmTpDTNei4MfdqdK/MzLetUEh0vR4U6NfDqbMJ
ZJn2we0AwCHYBom/ccRXKxR+b8BcqnkqXTY8QJmy6EA13Dbiq4snhI6phQSOLKEH4BeawOHYC7tv
mxpfg6sssvIyJZMEwCD+WMNsqk2ip21Nr9anEVPVp74jSusNcH4fE34AQHkbMgIeAq+/5hhpONUA
vlOiDLPsoE9/lwRyW9kf0uOvG1fMlz34maIcAX8ZcqkEvEBm1z5uG5nV8tTA8Ls8VPiis/0drM4H
I9Mv25peLc8JB0/DwFEo+7h+NIxduoRsm4drqfm5SnsQ3kIB0TLe7Gdd+zsIw33d1u/V4mzBw5XC
9LKEIEnRh+APpefCzuOo/oyA8NYoJu0gHzyzRJQNmaG0K2BOAz0zZqAu5atzcgt/fYjC5/f1jIl6
amgPDlQ5tMGnoQmfHda/3TQ0awSTAeJxiJNKYP3P8mKWUGfz5rPCoyc6vgYwgScbtSLw0fHQeyYz
GIKhw95v6/lqjTaGg+HnNrIEkyHU+yVQNsxpCkOk3bYHrNYpKCF1qtIBU9I4Dy3x37Z8210cIkKv
P+gAhRpcmNE0jCwfJrd9UwXxpjIUjLBWTafgQPPZijKoiA8tEn968GrdbkL6gkHwunU/md1ohkpy
Wblg9FjByyDcCBiDQtXrxompIIssG1HSmbm5OycHDjmAfNvXXJ2hk4BwQZhhyLE9Xs/Wvx4is3EN
rZZnpiEP3PFalElV0zxZ7HUGMYNt/V4jnTLMEtf4vSi9cb4Hm+pGuNO2fq/RS6JFdSLWDi9lnD7D
2Oxh6M/ZQB1n219si2vkUgV1vL5mnShjjEyeAYSec0v+nrfkfy+3P1lPTEHHnW7MOOo2DS+E3z8o
J9sWgq7hPBBggctD5PKybgPS5RqJir1ynXjT7fYnmXZwl4FK6yzWTWZJAQek+HFo3WXjF10tz7mL
4gpYO14umfALT4Z3OEm3Vc+hNP96eSqHwozYjJguYxa6PfZa28smT7O535TD8db4haQnPgCLgpVJ
OD21tXzQ/bQtXoxWa7SurA6GoeZlQrNPdNRe3oThOaDeqdm+2lsAKwb7zlDMGTB+k4Ii6VdCV4Fv
q3/8pDIDWRaVClKxMnVg71fMmpFvUHTVGy+7a7CRR3w31JnDStFYuSN13OX4stFh08671rBLoFIC
/q3LSjXEfuHGwMNDuWfjvr4GG00D0HcSiuylDJN6yr3F7z/31tB62/679pQwrYC1gsHYjE0HaZCJ
vDNn9b9PzJs11gjaZBq21wrjTlN2YaULr+dhbC62jfvxqT9kROdgDiwbNCu7Klqe3bGCEm+Ssn7j
wKz2mgD7e+RbfNYM+s3wTFLw5Tx6p0DTdVv/V/sNioiQZ2AzRj6Q+lKI9F3Dh201BW8NNOJImUN+
jrAyEF36CQL05kL1ZN429Gug0eQ6xi5BNJaY8RnIvjMHndlJ9psGZi2TKayDGv2A1qPZqjzy2FVP
z6GYkuOG+Bcn9xpmxFsDqG/qj+UM65gqR7UYkjcuVDn6oiZZ3V8QZvWTInK4DGTgxOXUNDx6C4pb
wu/h0ijFE+yr44sedcnxoutpCHWdoUUyvjY8dXW+hB0X7zT3HVW4ltP+M5RRHF7ECCz9nRch175P
GNyXdoOHLFkRo0ptLhV30q70E6glXVZjp23hucgmfICmS2cPHvSpkh30kNCmHtppOdQ8O1ppDv6i
DsT3zbKTMwnoJ5OEYXU/hbHTfZEelMLKdPGzuRQG77tj0xLtO3eG6CKFdmEPmc+kVhcQt6uzmzil
4IW5fAFPPc00RIticclaKZYSTsmpPWgCL09YvYZ1tJ8THSKFPcBruqgHBu0Md84yW6SiDZKcjK3w
rjWtuuxyCLwpLOEaV+siCvr5clkccifo7Ia70IVkQ95VolqeBq8bk21RyBpaI0g9Q9FpHss+rdV7
kUJMShCaTttW7hpcw2k7AZ0PKcQMubw88rubZoGQw6bZv8bWuBg5CGizsbQjq45CMLorDXfbjcHl
Gl3j0dZb4JrLyrgmEajtkqolTxyIde22vcBqX54I15XTTGOJ+sA3zcKryJHbwOjQuX695zOlxcwh
bQYtzQzwnUkmZiiCrPO/bev7ak+G2NYSzBArLgcOD1vIZvEApU2oiW4rgf+kFUhMqOJeBWMZR82I
fKST+zUcLjb1PlyNfBBWFlecgZVNTF6qsH+qknbbigpXAz+jRmgGH/2OVFXKbLiqor9nHvjHbWcN
P4xmYKY85DZLMNtNXjlZn2eDN24ck1XsKqAXFMPokJW133W56fm3uBNvt433KujuQLyeaeKOpbKK
3YE62F5A8YJsO2TX6MMmbl1F/RjuPKIPb0LcrMDrUNPHTX0/ih38GD1pRgfPNTUCBNeDZA00dfZt
224MENZ4L5boqltqHOGo0YgCiLK4YI52y019X4O9tAuqdNRC6YmOw3AVBzN0rWMu4m0Yebjrvh4b
CZF0AJlGTHaqkquGBu4n3GnttlTwGu0FLw0OCRLEfUhlmcsqrFSZuFOybff1V1k9PxgUhO+wB3Qt
qQupeZ2riZyTMj/uJH8RPa0hX7CrMMrgnlw6lgYvDdDmLwtRZBvy0/NXG1jkBxTydz0r4cw+O5d9
Rr3CrbSOztQOT/DqvLU5GeimVRUPKS2XwQvEW9a381hUCTTfd1qOzlsQzu4cJxu6HaK4PivqDJe6
Q+NE0bjt63urV9TQLaaUCKh7CeN8IZ0OvgoHi2/bylidX2ABxy40HMdSW96khUO6GmoTDWXDtsvu
Gn4Wu8GCJMbxAK4mr7ombQ1mmOV2creFP2sA2uIq6NHNEAGDGSB0YOHYoUMIU4bzxkNyDUKLJZwo
qY8HWOUDFL2oZ3ADvm4a/rVu9TARO2VqoSUTVBamDr4tU7S146uCQM0XT0pINpaInA+D31/5vtyW
VF8j0IjjuDW8+ECkCWdZ9E6IQoZeHrcNyqoYMDWDqD0907JSIt2rBmbHJGo3RoRroJjsQjrCvYKU
CPrvknm5Hnh9RsvlxGa3xonVBnVG2OfQUhq/ufIGAQ+9dtTbDrHvpNgf0hcaHvHp3AekDPp0rPMu
TflVkyjabFtIa8BYmJkxiKlLyiSiXcGz9KIPPbstqlpDxgSjdV1lLS2zsNE3UsDWMpm6+eHXM+Y4
M/7ilFnjxjKYlM3aw/l+VGZDYOXKOtsPLqQr9zFiZ7ot2F9jyFIbV7A7r8fSVcEEUeRo6o6T383G
3a/f48QEWsurE6eVfM5azM3If1KT+1h71baN3l0tKohLTKkr0HdkqaIdhBlhKKM8uvHzrg4paGrD
9A6oQGgtiupxtg57olDN23aGrGFkQ0s95foS8sXICz4wEkTl1EbpxkFfHYHwVSZwM6EDiuHISow8
fXDCut04MKuoWdmJWmXbAQgBSDgVIB/yj8uQjfPG9lc3CgjSVBWbxFAuIvmC3NEtSZrnLZPRXaPJ
wtlFtRoMQRA/x6rLuVTziw74NjUMd60S1iKPQJvqOOwsrZBwlOkliaNzziF/vZLgNvY6Ih/9DhqT
Ap2HaiTSTp4PsdjebDtD4Mr4uvUsXhIbSeTfPD15dkdb4BGKjtJu3oTMgvbu6weks4YnVNcMpQdh
7l1au+79CD7f47Yvu1qtNm6RR9AcYrJQbByvOhh43PnQbFVnev89NfTzfuxmq8t/HAa+iWOFqRND
9/kN9zyqLtp+5uKAi5jyD0dLVjgSRYMZIZ+KW8ENSzpOPvowzT2o2F8uE1iLRVDNrRQUCqzT928I
jYxfEM5tWyx1Uy1fxsq26kAZztxCRZ35GpAwvJ5ZN13ZtpkPQaU0moAGRpND2jNc3jYe+C0P/VGn
4i1tUyZ3uLCFC377/zg7tyVJcTVLv8pY32MDAiQ01t0XgHuExzkzI483WJ4KhCQQSCDE08/yvdvG
Or0rd465Vd1kVSSB40j6D+tf3+wrACWX9glIi2iv8dNWPKbgGaxXhXr/g7UMXeNEzgPJh7ZJ+if4
HPMHIgg8ga/7Ti82mjGSOcg0q7whW/wTMIs3PGlfrrv0xR6DXDPoiHp5k+7Q2SqSncho/2SkcV4y
f/OqXEriliWC57c9A1QNvDpOs92VrzmMUGdYDK+8PQHmrrqrahjxpftYMgGRDp4lnM9NRA+Z9Oq4
G9W+v+o5XYrkutAsyBFTebOOWVdHzf7R9eRPz+m88v/uOV1sOUncClCIF3lD1SLeQVWdPRddu33d
+iT6Q/3od7/iYtOJG85aYiZ5gAGypHXnphnG7euMYvsJ7r0N+UNS/buv/GL7gTyhXVaq2kMrnJTH
Jd8SqMMidRB6L0gFRfd1VSXgjn7dRltwt3QzKzy0gUQQutGP2IiuPMAK8uvFYeWdoBAAG/0EHXSX
+qNLkz9s0L/7Ji4WM4B6stgxg1vLdmLuxJXNj2PB0T+n7ariq9QFoBH++gFyXJsKwSJYXcBIELPu
7Sc+setGW+NLIZ0NfBIizP0NA0XuCM11UTZdcl2yAubSr/e+CpQi0yXpbgS4hkezBl0DOHNVHgdg
+q8XjymwFIqppk5W0P+atMxGet0zv4QahTRWwDLh0jsI4w2fjlqQq/JDmNL+etcBRmjCcgkPfkHu
WR7dT/S6Kh7QML9eGrJCPCRYNNcG7sZ3vbXuJsrTd1dtm5cSOpBhujWkEV72pLUHY+asDFxlx+uu
frFKYw5+eR5H4oYJa+6hev0I9OF15rAgt/36XFrK2mgli7hRgYBSz91wG0/qOilq/I+O9H9L+EH9
RWNPz+JG9P1UA4HwELHZHq56Lpcyuq0HEcHCELt2OhPbkRD/Hp7i8rqyH5CNvz6ZbuRuUtnA62Gd
nmAgf9PP43WH+KWULnTb1sI3u4OF6CIAZBnialf5H3be3+QNl95YK9T5Oyb8sIjsOpZQjVWGwlH4
umd+sUJ3GIbZ1RmBqSUdqqE1I5CJ8wCcxXXXv1imXAfMXMicY9Bq3MHfUM18P25gK1TXXf/iOF3o
0AxsSnmt/Y7O2BuoAP5w5/+oZv9NeHOppcvonsDgqe1uQDhN1/tY6BwDRi28PF/hNjTeCBA9QZqd
Vp0fgADtfDU5ma9wyDQ0HKeFx9NhNwARfdUsJ+tNU6SCXVWBjy9VeHve+cktqwU6hqoKXrjwmMia
63wU4kshnuIuBSEwtwfBYNSfNw6OxZG8rn0cX8p6Ug/GtJLOHlIP/3zM3r9iYHP7w7f2m8VyqepZ
/AQTHhbsIbBkL2UsQcuRV+5+l6IeIFholE546uCs2BLMrr/iubtuOim+JF9v0QTmFnHnDHh27Umk
cbEcOisB/r5uqVzEVoMQDnCljtXb3FGcOaFfBuA2aZJ+v+oXXEoUZ1BF9rUxy2EZO3PQYK/VhmdX
lffjS4UionDQMVK9HJKzHZrPJwzfZ+wqyTzsPH89GgxbM9s4XBwwGVkqm00lCHTXyR/jS3li1i0w
OFiGBQgGgFRSmfQlikzfrnvoFxv4KIsijtPGHVYCtEYRRZjJ27L4ulDl0lMSyDMJZnHqDiPEUuUo
5/ZJsdR9uO7eLzbvzBsDXuPkDhFHqykDv+0gQn7lgyG/fqdi9smI3ro7wHaUvAx6k99ovLPrIttL
CV60Gz01wLseWkzP1ByMwgqL97rmfXxJ49wxBtGIFYEVM+Sb1em7M0L2yh3y4kTuNErKo8mWg4jn
M1qQNIcGgJw/nMfn1+5vDs1LjY1K5ETkmBZHwOTz9aVbtNDHQImajxn4h+uVj//iy21W8N0TQLkO
OSmieiV5Ww3bcp3eBvjVX18d0zXMOYqrt+0g6gJim4qP4cdVL312sQ3LHoc39IzzwYAyVAk99bXV
zXW75KXehoP46HSezweQttaj7goCzjh4UFfd+qUkMWjwlffZzwfX7eqYWPl+BxDuuq/0UpC4d2Cl
jaj1HEzRsUqrra8gSb1OPh9fKhIHFphjRWMOkY7mqt+BRkpNuM65Kb7UIzZZpuakp+Yg3NRVe65V
VcC5/rqDO71YsUsSUHKe2wKMsGF/3WOzfehB1fvDij1f5W9W7KUcsUnBb1wgVj7kc4J5lPPpZEjy
pxrh765+sVBBuEG5OnB+zCKUztfo+6iG1+vexotVKhOSNOBnsCN8vhpVrkDKfXDdZj9dd/mLdZqo
MR33eObH3OgBMsd+o90DTdRQXLdWLxVgxhYLQj7Dj9wmZc/JnYqvPLYvxV8w4ppcILi0zhCsnhUL
w3XK2PhS+QU+g2g6NvHjfrY+kj7JAEos/HWH06Xyq49V5/YwZjVcuG6H2bzE9Do3wfhS9oUsB0mN
1llNIX/oh+ghG8Sbq16V/yH5go1QN6dDVhO66ASYPoW5687r5f1117+IkwaTTD2YuOyYjckGC/XM
ZnfnUb0/+Qmew9y/2QLIxSIVQNBnhW/oUZvI3rpmXfWTZXHbHjCnyppTq3cPbvLe/DG5/s22cKmQ
ogGoshF03kPMP/XZK12vi1cvhVG5StfNWlw3FW8LqJZEfmWh4VIWNUI5zBvB2JEOW7weDV/jRztz
+ScT7t/I+uJLdy4I8onDumVHDKa05dSNwt1rH43Q49rZTDeerD2Gp0FnIi+bJW6oYHoaxdUYbeOf
zEKTf4K8/u5duNhVWSBAnPeTQuq5+WGrEiXA4j5Iic1QHbtmk6qcRg2K0Jl3jpBr68M8sNOoDO30
EfWOXupSAZkeTl0TouZrmoLwfDPEkLxLQMrD7n2J2NNMD5ImhXlcbeMTetqijE3gRu+qjUQZp1yk
bTk7ZhCfjhQrqsz5NLZfzdzpJSkB/hX6lO4STtZ1QJ2FtXWYAPiuZEj77R0Xwq+izCXIS3AwD2Kz
Q5nwJaJZyQMc++VtYiQFkUCjlOx0iXEPBW51atk4vDdEIxnpWV/8pY0+46yXKVtrinGAtFzwhGS1
rp6Imz0sG2BYgIPa4euIWjoDL29O4sSXeUHb7vMgMsm/63YBfwnztfs46xImbH34dFY33ppdh60c
4OVlK++FTWTNMM/aHHZ00sghIs1mAezGBsCrlfqQ65qsex7fJ8VK+VGAgaox9jaN4RbwhqFi1Kz0
sY8XUdSxSH1adYxOCI4LXdRgiQ6i3KaWTgNktf0IKqbjyNlZhcLV1o64s2mYWVkQyjDOs4qbJmOI
5rHFU73c4dsaOwHiJgLukieR0vWiB/JlAmG69mHf2PdF7EAdmnnM5dM+k4J+6CbC2FPqwBJ92Juu
WNpa7RgdAlHdg+RrMVbDFvWIwZkC35cRwuDm2njn7XKMYTaNIBnA713eBppu/tsEVvvYVuOKGv2J
YTCMvyYbg0dkpYYMgLe2iM7unGpRg48wXLRDSwdjI7asyyHguxzHE8lR3yQnKoeiKyWV/EhlN1Qj
3byeUREJkV3PAf9q7+PFyoOfcXQ80bFd+tdtI+1Q4HUYyXLs09xu1dh2GYF5bxdUjeJQV3wuXDqM
93zbUT0DW3EBSdEbhx5LyYucEQS2zqVpWvE8Tfs3iSxmeoTvjdzuB+ITNBtiB8u7Hd1/t7aYgo2D
Ba5XdxTed7FavhEVYZRpXllm3rFcJ0XdNTbvvyElLRQWDcila217sIaf5BK39BWquUkf+8AwvcXH
eMzv9jwi8iHpvNx/iEGNCwaZ5mjMniYsWhCpTRfIyeiknz52kS5iglNHtjQvmc64eYqdk8k3oIAB
Qy+bluv2xvt1ze/iWWTjp95TAKph5x/DJKAFYJTDcTun6jt4nq1sSznJ4lue0sl8xND/DsqyEAgp
MOQwhkfIi22BvzxG2fexn9f9pIkJ4VXucZJUpsNK+t5neM1vW0n2J8fj9hiTqeifi3lh9BAXwnRv
J9lt+4vHdAOJIBCAnUNRnw2i6cl6Nwx/STTUuvueTmm4GUegVW8mwpP5fpk4I8CPphn5XFCS8R8A
3DdPmOyP7tDd279jrkOXvc/buoVvU1RvYi/8HdAe634LT6f0k+Ii47VRGOR8w0KnhqekbURy8oAl
h0M0df12y8Mc0xtGNxl/jGkjm7fdxFtTmeAiWFX2MbeYINEUfMV1t/n8aOPdxafUUKPeg6fSjM9L
zll3jDs5stpt/Yq90+fF3B0ha09moONX+l3BqmGoGpT9/HO3xTO2km7cACrORzeDiIsm4nove/hO
H5t2MZgtidjavnaF5dlJG2No6Zpopt/ARe9N1Q5Wuh4Q7aSJgYTK0u0EBqp1tfMkjmpnB5KUg9q9
+Zw6jjuoARZN4DK54S5E1Nq57LfIDofh7JRUwmdwl0+Tx7zgITez/0Li4Cmody3QmwAf7/QRUWz7
s8ESZiD/dkRXVPt8/BgmYDPhO6U1nOjKVO67OHkwYf1rADYQIPducgw872Q3fgQ73SF68iUaEav9
7pc1zT+ALjLjQJAwEeJvFa5y/iKNW+ZDzika0IcBdPW8xGjrkN8onnB5WNcWlOSyTVyx35+R2ij9
bgB+8du4CQjdMWDYdScL+F0EcrsQ0Tuay5nUXUYBybbxmvCahX3vP8zxDoTu6nbPbxY9Rk09edKE
hxRMtZc4sb14h/I7CaAiK+X4EWb+rbvjEonlU0BZqzhmUuC8cw1QuhDIZ932oNu4l9W4z4mrgOJl
EcZJZtsIj6HG3SZvXSw1ZmSGzLkXAd42uR3Rye+fRhgQiqlcQwauEezey8nPPDklKbfuObdTNHwl
YivUA1WpxTs2dFp1P1JV7HgTNJz07GEE63o94pNt/SHXMrPvqVy75s62ok9PmBGm6nGZCVBoB2xH
itYgWKXNzx0O1rCat12f39pRtC1E4Rg/wjtSwN7qrutdMLem1ynE1gTi6/hgDWCU5erCQN7hdxYf
1qRz2xcFL3+M3HPSjVk1wRWzrSLsT021NWZ71wN1nt4W3GAWLh8GaIj1OhdRFcziQPqbR79hrmdl
SYU+T9G94Hbz/HnzoRW30UAyNPREI6PlVQMoPNxBUd3tiIqGffuOU8MOEta1cZy8OTfQ0rhKu4nt
j3vMMw16NJjKzano8dXD/5eCA/fgsSFPzwB72PkUu467W8CMeX4+ubcOVg0tHqO1peNY5TFsBNt9
aatJ+BDepHxT4CyrpaBHlmnsb6VMfT8/xy4ppq/7bE3Wl8qtW34KWRpvTxne/u5TbzfQdfAh07F5
lqhS+reFxEO820k/b/WQLrm7xfkfgay9OgI8ud8Z8y2CJzfu+DLndj2uXkb6PUuC0y8rntl6N/VQ
6z73q+hElfXdaD9thpH8syYsFLqEcVs8GDypVLU/BljZxi+ACWT865hRLr9MapIEaS98KtNK94Cp
32rmbED81sUFHcspWgKOQrXh+EC0BydfGuUrqy28M0aQyCWLvsHsP2RVjEO9P+3LJF/Zgvf7IGOv
aCW2HY0rzYbsY04gV6nSUDR9hRJBxgCqHNlyQxTL6VqmoGxPT6abOkyCJ3BVRXjfq/Ex1cZHqqSY
0Pzaj5PbjnkisvU5GeIZtshof/PXrBh8d1wVIEAvE+nST4UFwKa2WYMKTSEiR5/CYBqE9XPvyTPa
gunwVklm9/ukH6YRG2aGtYF5AugHixsJb9v5sdGKm60CdLt9CRAkRcCBC72+BUN7wpw6xpGJr+Au
2ciK8USYZ2lR+is73Sqw6APGndURI6zJAbz2YajnuCH4JkSnksdsMWfALrXn4KeA4rVrK16sOan1
MsXJUsp9Cx/7QsHMqtw1RvZeDYZf0w+tpePDPCyIuKqu7aMq6WHWFyrs7mvJPE3dR7LA1eG2pd7g
vGdbjDA9xVy1cWVIs8idBG4hfrOMg2MVyelUy9Atw40ECD18zuPZr0fCpEoAr5rhRJdkAnz4VEG1
Xdo02Y8ch5F35Zw3vX1aoGjjQ6WpZupB2iY8F+HMpd3nPb23RSHjQwE4z4ZjFCFHPe8Ztn2v1qg9
STrk7nVRTbK+HeYlqdDnmMiXoBq/Vo3vsluEa4CZSowfjWhXlvPWd7edM/ANyTDujsM2rfbdcVOO
4DzR2s0xuW0RD3z0mqX3LRyudEl5P9mqSwhtYaVrSDmOWU/vCt+GHxmGsvpHgqWjb/be7vxxisj8
Ens47yIFSt1DSwuyI3ZKsvlljQzU1G5jFcV0/yN6MpihN0ynMInHDO5jmAvyfvRRe5CgfMtS683d
r1Lx59YDbFBLvMZVvi2+Il0jboFy5w8LbcNdm2zqS2jX/h1P1VyJmL5R+azf5z0feNnGxkINtCgQ
1cstFtzbskW0G44BUL9wS1fSfqDJZu5cHwpe43Wmld6XfTsOc5/fBahKs/c+Kti7VvkUbvnIWll0
22i2elU2eHMLuBeELv4hXBPc+zynNJSr0ODEVzRZfajF2abhpMK2w82mmJNgADyeJkuQxwCe3tct
XZPobk0yjCJj7NzHd3OXNPzJRpt1xxX2C/GHnSpCKx6y1d0vmcnbL4hc9XTIHYnIrRFGZA/9tiow
eNthVaVPzFx8SBdl4ucpXVJzgOFNAM2dWtqdxmjl6nPUAfHcV3kQuahj23euXHKBUJS7hYlqVohR
fNmkUZqqMuRhEd+3Ik+nh3Ub1/0beFse4VDnihxvt8Layk3ZY9KqP8DcqCE3c6FE/wbodQMj5iFL
9dEx7Ds1MpqWnaazKvIwMU3SZ0wj9fk9ZM1pUid8y/kpwbzZ9peARl4/L9YVJq4Cb9fuzk42jWkJ
v5QCLc69Jyq8QWrMCLJgKGn3e5ROLPaFbmA+eTQaS/KdRLLqP8tc8lMGDDoSZO3Z58SmMvqi0SRF
mryNOdiU6A10Fd4OBEtls6zY3e28bPWq27n4SGG14D4UHnv7J2snTvo6Z1OE86oZ8mh9R/0OtH0Z
EcLS0rlm1hVvUkWe7F5s4a8MLgzqxywwBngoegAe3wbVbRw+EPk4vwC9ncvtMKww3b3hIiLjC8Uq
w44Yp/NUYHvqNoYabjegynLbp3Hnb1PZyVjX2T4jBCgVpbSFO/+I/AMRXz9VYTXnWAR0Heff9G6e
W3/DZSvnD8pG43oc+8jxk7V8yfGN7dzP9UTUtn6RPMdQJO0kt1+clxNqRW2so4rLJbkXU9vQakIz
2z2Evs9afCVMYEbTovlRzWadEJROFG45H5Y94wUMFKbmYWwJ6j/NVrydUhIcooN8381zUEqVMyiq
Jabp2iUFOq3ox2PwRR6qFuDZ5bSnFglaxxdWWufHyJRucd6+YYln3V8riDPFYZdx3NXUn8/VsrVA
f9zuVOffAviFoi/TMeLNHSjZGc0qq/Y+Qjwa4uhm2/EG3+DET9idw2bff+W76Gqc8VnzPBI7H0Q0
7QuEKVETnRDfpq6KUd61ZVS4qangepW+T1cHWeDqu9aceHc+MfC0XALT3XEUFU4koz/k6KzEx77r
BlebKBf+sG6YL0HSF6HEt7MuEU9F72MkzCLIJ8jzl5NqBB2wIpvlboxR6HjkpHXktDROfSkQrPin
QXp75yY2qK4uQtiqPMfGgVJM23yBG0kv6lZj7xT9LB+dixHA7bCH8SfFiq4yewAuBkM58a1gc6oe
J5da9Tg3i71fjBn7r2TeCnkYCzm/IulMDzpKMcqD+6HFKewMrDW1Zf5DDo+YnzOhMXDxcEUReIkR
Z5TKM31MAQNfqgnh/VgV6DevoP4VG4ru2DdtNU3zVqkFGSMCG8O3CoNIoS2TDi/vFCRRlYF+Ccpp
2L6Qx5EPDuUVF+1c3zG/5t2nza/T/rBnW+jfw31lJA+aikXYyqWrEfdjAXUTnO22rQZvHiXGZs2e
CeiM9TqyrYevRAOo8YBznr1JuhTJa2ORGpUUVL+7vW+iDarPSe21RCc4b8vGYbbrezOAmHIiEqFz
2cC7o/g5OhQhcGYh5gd1cIsh29kdtrfHqOCje4eeEZkfPKbx1fPsQfJ8yhaYDVVFMRv/rNHS+5bt
QwTDsDZ33cdubDHyJZ0xCmo2nb1qwp0owbXtSi9B+kDGDCog9r7VfOwEckRU5OxR2iUkJfaIrRHl
jspdXktGu07dB8+QZpaYkkq+IMAe0mpEIro+B9Pu/k1spoh98s00LM/LKri4KzreanHQSyPFaW27
Lemw35L8L+kRTX6RofUIsHdu4PUsx2l/jzqrht5nRUKut3LDWT7fbr31WNlk+kDSLj2iU5HcwyIA
B0mRw6i7HDxd2HusB68OvHMd/GuKZNgefLEM8rPXSGDLeUaN7TGJCB1+mp5zWcuxmclrRHa9PoUY
WclTM4JT9qZAAYr8I+1enoxN0+GvfLCc3W5Jq+Iqy2D3/ICDrMVh3W458XVD2VaYCqQniFerPYHg
6t0Kb574jsJnKL7Hi8Xk3ULTzAA8F2/DIzcoR5XUpB5u3aabf8Z5KronsjcDNGxNLIdb2KZH5AVT
e4yOFRhEu0f3YQjmCJKpn48Q5RhdoXicL98Gr20EPN/uilOkkDV+ipWeELpTxHd1MnPTYxQScaZ+
WlAmkRXU/c4uJSxpEnIfU5Ijhs5dNNwKdPnXb54EbvGpaONufCsKX8+5MfKg0rSYagIeipPlNOvQ
HRH0Kn7fZDDRgvRPneFUYHWNdd8Jvt01DrLwClMKLc9r+ADEFq7ejUY3FY24sb2j65bu2JqdyW6x
T47oFU84wkqUmxJZYlxx7+tJD4s6ZtuSTD+ZyKWKECIlmUtBLIWXy19GaoVpIon+jLPVqnEcZlWk
Zn5DiSFhO8mkSIsPcCzW7uH8zm0GH1xkfVb1yZaOzzkTavsY4dPwqOwSl47L8eyljLh7LfY1e1rO
icJ9E41ywxkDtSbsjULTts9BJxYx2bykNF6RkyE1ZxVKyjmC8thqPnwXAVs2ZEiB6fjn7NZoOi6w
VkVciGWOsjlYKeN8Z/m4FM95168tTsSi33/IDkXXL33vR3nM2myIPJ6uSQeQgOks3mSIanA0EM6y
/GiwtU8/O5PlvihdwuEV7Fm2FK8JyhAC8BGUOd03DjNR+cFEyxi9jC3q2m/WczyOifZQKFKxdYKr
Loa2zKxOnUZ5Hy9JZtLjzBDf0QMofst0j/mzNvfVjlL5iIBezEywGgIvV9x7g4L5A4KIgj7IJcvs
u0H1cr5jberHU7SA1P0FXZcmrtAwohgpGXW0lIoRHz2MMRxo3kSLXcSnaAcVr+IIAIZDWHQxPwnr
MGah85itr7uC+qoqYotatkjVAIOTuY3c94Ja07ym3nYVGeCu36/7XbQDHj0jXxo7dfKmTUOJMKNH
sYJtbrkN48DT2xnFRH+jJN3jDyie5PmdkGh4VCbWaD8fMM0az8X5DN+Rwp8LB9FxmglZqpTqPiqx
5h6psSFDSyWHfcIxTiDsnY4iSlDWpgMq2aFUAHwVZZg2k9dzx/Ls1m0L329NtkXxAEMx4heO0kUL
Ute48KR/yJPZ2g+5haf3T9Zmi36IUQJkR5V3C3/nPSrQtWqLvsVsHORQL2IYFL1vWjXId77Ag7kP
pJD2Ll4AdHlcca8EPO2w5y/9wnR7t/Xo1L1HPCuatYoXGsRU92OhUZ3L4BAm4mrBYjZRBW8IGkyN
dgcr+FFCOno20GWfYXkZ26TiHDaG+qBR8bbLiWk/48E61pv5ZZvx0NAawpsApDZhPLxL8dgx2sPz
Tu7vUSRutuOKlXzk+84ekCvQ6J5EDUdni8bwTiPnbkVBbuKeUnMjezblD7saMfebkDC6z14sHKYG
coG1xNEBNRy6MvE0Z2jlEEh+4skWa0WRv9kves0K8jJi6N+S49loNEHqtuVAixfzzte+4tp7WQc9
n3lmztKnfG6y4ZRhjtTfToNZ0rpdgxkeiIVLCipBMdpKY5jZchSoVSZlZJMkOqIV40StipYjujaT
NaykqRbp142BYX7f7G2/vYUhQOZQYuyaef+RDnnafjNyjNUpTjFod4pR3JoeMbM+u1cFQ+Tu/Tjk
2faQZJENf4Up781DCG1kUcfYSFEhgkFxHGW0BSVkYS2kZpPLHpdYW1+5AGzlacYt9PWyEyIrKLMp
WoNZdlYCrsWRQ4T5pFYwst/HXrb2cXZ7MtwxQNcQF+ATNlDacxfAJbcs67+hmhGldZ8XkbGw3EQg
VtkBb7s+oPYuURzARnrOZvw5HuHRvKZViKJkxmIpphlifZOfnyA3yMrbMp5z/mzZqiIMuwsmfizn
8/EHWzC8j0nmvD1NI0coEmO/U+/SeSYOa6/N9eRKU1jM9CKTBqaIdbGI65TkEcQdaTs1T6Rjzh+x
jcKJb1WDWH+6fjPbw7gznX9EMECzreynfrkLge3bx4Jpsz7j1G7TW4twpdQwQ5lKoGjac03QbCvO
XPRpXhAcc3ZnO+jcn1AP1hi3hvn+jgx+kkjOc2ATs9x9xdjkVJQYayH+sFEjUZyYp+4tusFJW68r
8ORve+jqcC6C8ADnQL4WDf/ATMwhih1ilO3Xm6GZp9GVAtNmWTkWaJemFVp88/IT+XKLGhXy0th9
RVK2i6ikDg3jvsyxyzqUStSIWYMSFunGt8cNw4lA0wxbRrvPmO8Ny1wuHgiV6UYj5RB95Se4V/s7
5MNbntRz2qFjXf9rvQb9ez3FpRVJi8LjJqKZHUegE1UNvv32CKXSVOF4RlEdFebiD2PNv1FuJBfq
33mywWZpSo+YPp7YOxfGZqlNi7AGo6qI/KsYs+YKQcgWhj+MZP5GunFp/tNDjILNg+RHWgAA4OBx
cZhQQfnDB/rd1S+kLgb4MMs6nqMfqr/JOfngC9Ncp3S79EJBVDZp0zb5MYAxUHZzOIlFpVde/EI3
4ZLEDeNC8yMqKwe0B0TZJMin//UL9buncqFFa7ZVuJwLemzjyGILXxvkedjsr7r6pREKkSZFzxvP
BZkBjEAdB9JuH9/964v/5g299EGhc6K92Xq8Lh3j5IcdhPZVTAMBxKQg2pRmgfTzFvL73FzFAsMc
IJblfxtS64rWMxhE5EewF/OP2TTbpz5BNeBff6B/rK2/UchcOqKwPqR0DW121AXvUFfhQ/AoGeKf
nyFx9EOGQAv/ZciSgd4I07/2u3hN8Kblt40VS4fQtO0OQMH92NYUnNjSMZzA/7y7//19+z/tz/Hl
n/dh//Pf8efvowmzaDt38cf/fB01/v3389/5fz/z69/4z5uf49NX/dNe/tAvfwfX/a/fW391X3/5
wwFhmAtvlp9zePvTLsr94/q4w/NP/v/+z//18x9XeQ3m53/823fUEN35arAhGv7tv/7X6cd//Nv/
Ze5MluNGti37K9fuHFkOwNEN3gSIhsEWlERS0gRGSRT6vsfXvwXdrColHilaxagmKUuKQiDQuB8/
vvfa2mo2/F+/H//vv1y/wH/9+4Zdg5fiJWzK//GPXp7bjn8v/tINzaHmNm3HZBOfx2J8Wf9Gtf9a
x0jLMWz+zparubYgYTH6r39L/S/DsHXH0YSQuiMN/d//asv+11+pf9kGk5NlqyagdZXX5n+f3D9u
z/+9Xf8q+twv46JrOZuN7gtSra0jh7EsiHGqgZB6844rCDKMXs9SDw2b4A0sCRHw2CaXrRvhL6QD
31XTV8n90PY94QiJGyZk9rhTkXXhRUZFYu6reWr3Q15pYl+ELExwxbbLPolnirQlm8UnqS2p6uZm
Y/1IdXt0vDbPneza0LpxN2ZGnq9NzNqTnWxeLDlp01EqjnUACWbsbCJIaq8PomxxscENd7KQrLMn
wixAbanJ/JBNhnCDuF4Ct6/rJTravbQPtLvbxcPsoT/kucL2FQHAk+EJdsITd56ar7NqmDdSD2k8
l63VPuiyptvGgrlRPAu2INt/VamgmsmXzMULl/euorJAp1WoCNq5in5f6lK+mHVWsi0lm/JS1gpT
vIKILt8t7BR/6aauLFxHR4XjBollVTvkQZKcNsOorkkhTS9tUVX9bUYKn320agjfepPRkHEWQxMX
Eh3Cp2zRw0uAluwptZix2XsDfXXLUspENcTl/qJknfHUtrrGhlc/l1eUWcPMAFeWk9choEDb7pR7
dUTO4tXJXHXrsotuh0Tb5wu7qg23lPXwUCtsWLgRkW+hGxrBZLlO0CZAEC2bL1HJOf2Z9oa8mYwp
vQsHqX8D8qiTd0pmTufarKnMXdnnTnMz08O81OKBAnVki/LCydVsx9Jmui/lgL+MXeycbpzaRC49
WJNFptK0Pm2wQ+2wMuM+R+m1rcj4qVYr59HUOmHs+0Dol1ZPQclSz1H4LlmnzADRnA8WQXKPPODs
MMJTCKY9vsEh2ytB4YRuGxgV5t4mbZrbdCoaf+ma5UpjY37aOXE59CzGSA09KValPuYa/Yh+MNRw
n40jW2ghIOgEUklLpzFUwmdkM32yU9pRfYAUPTzHbLlDkJ66MTkgGJlKNx1kZ3qzEVoIOWaHijsi
BeiLEKyq6TH2002YKqygw0Jv2Eov0+4DOovgZqS9zWc4Mi48dkmZr7Qyzk45Vkv2yCyiq2kuLUtO
H7tPfcZ/q/Js5CbMzKJCgmAvkZW4ndbIiSZ3qbDNo7Al61Krq6aba6Z5axeKlezVWnZ3MhlKYivp
xrKDwC7bS6QtUXlC5j/cOEobXhqMQBeWpiTsRJddAU45nZv8spR6hdrEyusDErCk8Jwi1AuQ2yRM
wNHSb+ZgFMj7dO0+wcgt4VkETe/OscwNL49acZ+jWyhOla6gHtETlJNRIYzY02pHlZ86duMbl1F0
MM+Ymm7i703Zlj+77cTzj7nqrnopPnbNy0t381xtf/P/wylKXQm0b09Rt+uc8q+rsnl5/n2O+vWv
/jNHocP9C3gMhZCJQF131tri7zlKk3+plmbbjsVzbPGM/D5HCWhS5DFomqpybziJv+co3frLtBDR
OlLjiBb//X+Zo16rPm3m0I1xHhltzJJqCj8AjU8u6jBUjziYxBnV2nr0TbVmmYEQbVAr90WCdqRD
AjNnyxly8PXY6wLtt0qwVXuUizQZPgRFcufklb0jt/SczIz14Ju1F7i9rs61Ibin8fe1MjXtVITl
sP/tCfm7Tvi9Lnjrmq8//+3M9aHNDDrH4Yd2VVpbtnalqOZ7WSjrGW4r2PXMKWp+P7hjLLLqlCz8
IBVgfj0i8+esEA4dn1w7Yx23foT2z48Y+QRlQcr9QUUgfVWO6cHKRHCG+309+GatZVdOOoWJHdwv
Ga0dWm6PUyd45/7Pq/nKhX/r2mzKMFpEyTLHsXNvDaVw0yYVHqKfyLOj98w562vzytXfehS6cpqW
wpT2fWhVyw3hH9VFY9BcnIy4u5tSOh+wBb8pwkqPf/5KbzxLW+tCZpOS2mW5fZ/0/e0SoiHLAnkO
5It7sbUtGMiZigLU8T06469sxmRe2RhPfz7xX5fktUu1eX/Zl6p6q+2H+7ZW91odI0wrXTs4aUgJ
lgfS3V0Ahkl6l1IZKIXp6hTC/fcgOFngfYJT6XwPxHvYgl+Dxmsns3nfkWqxSY8i976nTTZWIz2X
KyX/MCY3ZpjuDP0bG77upCzuoJ0G+7OFk7zglc3q+jIQ1zkbcH//UQ/G+jtM2i4KqkOuoAouf+qB
894Kdb08r53pZvAQdkOHLRqGe12JTrr+bbaJ7uCK6NNVUxzUkVotZ7uJRv9SH5S+8jTZEQAyebgK
LxH7vNNX+PWyv3Yem3Emc9gyaLQ5vxf57Haj47JR6oIzOWL3YKvJ4yKM9uegug/Cg1rCzRfXJYIy
dXATGqdU/qx5ugt+GSRXQKe1f88D/QtA9NqZbYYnkmXSuFeq+L7Oh8TVGus0TuKzXUsvJVaCbW/h
jU1JDV5VH/E5sHHTDsV9YCSPg91ct6L+GVfOdVzln9FIfNBm5QZi+Wc0wQ9Ky2K5z3ezOl2OreYR
13Rlq8qNhYPTReF5wgjxYI7NtzQXOzxXEDDU6Ws95Psoq3coiK96Kuo4CC4aGxHsgvGgmz5SF1zS
5jz2vXVF9rsXKeJyvWKxGuzmaL5tB9r4Ur1P2EWLi/oGy5hwda2+cAZiL+PsPiacFkmlfTCyeIdw
5HFUxkM2pfvGSCKvG+sD4pVLI64uEcEc26G+srPhVlfRKmbVIRzSwpv7wJ/r98LP3xoFN2O4OuZh
bXRp7WsDExwL3Mk15z4igErLb0RbyLsI8QpCouSdt+KtUXA7sE8LU/+c8B2a6qDFzQG443mTNZ2A
f8yn6DpR/GNS8OXIA7F0pqtV1Zc/j4FvnPa2fybLnB3GSq/9ugYYGpnBrW3HH/587Dfmum2jbFBa
IivYnfVVYaM5nicjuk+yJrlLatM5B9TFBLFtl+mFPlsynFt/Hp37XmawPVP/z+f/1rXZjMiQp1QH
/VTtK4iFXfbKPvSJI3d/PvhbF2f90N8qMAVtipLoYesPjj16ZMsoLo53cUw7oZ353GzGx8lAlV6b
CIdZPvuLokwuYo1zHO/rdd8McfQAjGIIlwYPDPONY4TNxdik0Xk1hdi8vpONRAUzXOtnU/bFWmIX
/dzLny/8W3d186LmTjTHIuobX3WGxQvmxZdCr96Zk14/uNwShC2bHg1S9tpH/Cs9hzP3itw6611F
nvfPR4ZOFBx3KGN+OjnfF3ojmArFO7XQWydu/fPYmdbMicQT6uetfSyasdq1q6frnEvOJu8/D64X
87rTx8HxuB6qVlu8MWjf2w1768w3b2lgTDBCEdL4at1EF2jhjB2diPd8uesY+z9ncumsn/rba5oP
eWqwC9z5Ti8JWltKtPjpR/YFr9Rs+TnK+LLossE3yEM5w7dPXt6WJNyiUUaMvF6sKv3J8+RhYTgH
FbQee/PSOqUVpqPsGl9r6G9GjmXREZQXf77Lb9Rj0tm8tJ0W22FcKZU/dFbxXOSG8mWx0GOyG44M
lObTIeUxw0hZa7e25eCjquegxBuqIrfN6rtiMILDYs39w7SY+m0mcKAXVWrtFBOJU5/N43Uz9z9S
s5Uusmxz9+fzfusB2gwIXZoTT6mIzq9s+yVEIUhvsXvn2K+XIXLL+g16YKxOl3MzaV1e5Abm1163
HoUc9ojJmus+J+oOHXh7Ouu7bHG/Szcik1Lqzp8y4aoNonaVcL6zShy5pf1aGqaTpleYaokF8NiA
7tzWZmz+86m/PiFKezNIqDpq3gx6vG/YEeJYzGhXcuzyXdur6lkTurQ3Q0WfGC2fmzZ+pGDx6SZT
7i2zWM4b++3NUBHUetVhZWt9C1shjfX2hzmH7y121PUlemUgsjeTuT0pcx7HTe2jf5dYu0r1qhvj
75bmUInXFdswE3FAth1h4Gg1dl4Svd5nbIqe+e02Q0dp4V7XzYauet5+KCucrIXz8893/o0X0N6M
G+y9yKbJMQ6WlvxeCflDtMOPPx/6F03xtcu2ebkRRel9YMeNn5RTf1Lr2XQTHeuU2Sl4PEKsZxBe
J7lDD/WEIBddQ63WGIgncal0S++ZGGyPMNnTvTU6/UcrL5SbHF/JYXTyktXNTPZdEORelXdMxwEh
3YtmZhichXPEWfSpHggoVPFV7RCZaftBWWo3siPDZVQPvUElCq3L2nbn4EM72HHGTpao63t7NkB8
ZHPmdmYf3yqrMks3A5J5tcX+nDoKav4oiA46SuyPJbKPz0E6zpdqbZDSlI/zfrbF935uE0+MVrKb
UzDmy4izGPmrOI6m89ka8mk/agQ+Ls1QuWR+fkNUgrY7x/L654v/xn3dMnQRFWYI38va76Cj7eYZ
oafS5e+MdG9MzFuGrhlVthzSofKnEGDfHDsW1AfkfaZFz8Eu8KknVYCCDXQvGuwofKcwfWOU2jKe
hyaSbSjMymcox40bFKWrOHl9ms5ijzFHbznPWp8hn2Snxyfy81rBfe+WeFvfuSXrYPrK67BuRf9e
zqTaWAa4OSrfknbvRQ4ZAIODmnuKlPmEQTV95+68des3g/m0pHklSLjw26q+wzH9VRTlpz8/VW/d
gc0gPsVpjp1urP0xyvUvdqPnHwqxlPsWgfjuzx/x1tlvxrp5qdPCiufKF5HAGzD/SFL7nTr7rbPf
jHVNxc76GFIjNRnM6q5HnzH3prgxWBy/c4/f+ojNkNfrWmqJuTN9jT3L66pVhgvdalbzvz2d1SHH
UPvPx6hXemtuZs304YYjEZDzQ+KMZ1DgeP63HOUFnkg8VBwb0Xnv9klzU7XndfaluX3857GHYM2x
k8xrjGN03mJYrrtnv79WVmoT3SFT08+G7pQ743OoO+fVLObmcdemyURhJEwfH9eqVwhTNxkRqJ71
pJvrG/Db8qZxlCXAW2n4daQK2B1o/Wc1OoP8vt7JTcmi4+Im7yQ3fUPBSdlk3S3Anvc0a+ste2Uk
+zXh/37mU91pfVuZPjrL6nYM2EgJnSa+QFZAuLwjR7e2RuWdAeGNV2oLzxW63VgtXAffnurJc5Iy
djEIKbcYLs5JfFov1uatVXDQaAbSHX+sYm8060dFc17OuslbcG6IAFqrmpmbXCsptttWPaBJPYfY
xolvybkYGKM0GXpOfA4GV7UxVUTn5N6ux96+rxGQaz02G79ISldVoSnhy/j856uirVf2lSdoy81F
2W7DhrBNf0qusYwfhY04Ci588SmIgl1b3UyxsRPqccpfNP1bpj8JuVzp5slqoSDwf/VlvKSHJXhn
3Pu1X/ba+WzedCgb5ZwmueXbweiaE/78KdupMDFmRzuJ4JqNCtnfWXVySofbomg8xLgIoSTR1zSb
102M+l0V4hsz4BbMOyZJuZhmVvoUB4cyMzB/Nsl7GLC3Dr4ZF1DrxxVLydIPbOMGz9HlqCFieeeu
vlHhGJu5OwpScyQJPMe1243fMQH1kGbCZ5rz8aFadHqgtTGfgLF8i4Lhk1Srx6oQ9odp1YLjx8Gp
HJoI8dMw3g8m+1blgA1Rr7TxDhN4eF+2/B6eZ+sCyu2XGOyKm0/aVzYbblBgnwPrXp/7TZUwsfmP
hacpfEVEPzUtqiE7kQL/50v01hXajDTAxU1IDGru11OG56JDEcHCDmpZ/qyF43kF4JbCPrKDFA/j
mPkWiT19H+JzePzz6b/x9GwR7IvVlnqtDLkfYNDOncRPguq96/5LXPHKO7hFsMeQZ3FbT5nfs2d5
AoGifqzAANxoyoJBIovDE+6QqgJpUTe7LlSm20Lvsg/ooRpsMkTIjilaSHtMYBohObu29UIcwpjW
YcdKEC2E+snQJu0AqOplavSu3o0QcnBjsWrJ4/N25OWWHh1mC25YSAN0IlS30aLVkPXOTPjW1d8M
UvGyFKAcwtTnLTqaVvFodNk7A/Jbh15//tuMbtkGK9esS/3ULl6cyvmsmu8MrW8deTPggP1RLdGX
iR82RriXrdnskcwdz3seNwOOYTVIfpcx9vN+zPdqWKs7vH3vvayryuq1WerXz3+7KnqhGNWiThze
wt41eFQ1NMfui/7EljsuPpfJdy/KZ32d2uMXx1KPINRY2Z/WbZNUXXZRZuwwQdM/eLRlhJpvckMn
cgGReKX6kffUW6JPaUBvoHpC2ECNjHlO+xgM9b6lO8kndfbnkZ8SavSfj8WRe15XaUurHoWiJarM
Mh8Ax7e0ZGgVEHHOujFbWDW70WqiI7v0m6Fkr3w6lGcFDzE+b0nVMaQGU0mL1A/q8BoWwV3Vnzdu
6puKRw/HBDtfvo6btHxsMtvCKXs474JsVikZA0w0G2buGyaZ6n595ny+xVOXeVZgFJxSHws5AEBk
Zaeqx5503llvhoU0SIucBSdHL+ubMOg/05d7Ou/Qm3GhKOs8zRuZ+2JJDS/s4YgqWXpOIMb6kGwG
hsgobXMatNTHIFnu2hK0QKA5u/NOfVMhVKVmKmbdJ/6chU+qGbVeO8ERPe/gmwohWIB1jMtU+Dg0
00PYuDbW8PNu5xZLnUqB/o2q1lcTjMXDiCo/dwLtnT2oN0b6rZYUaDQ6MTXOfVnLpzwpvhUVS/0/
XxX1VwvilepgqyUNwiolo6WIfdAgEKjGa157w3xkrDXQlYuscWHGttNpHaMx6e2jDjDNvNdmzZvD
BZMoS+xcuQ+HZQ/259gAfhjbH3r6iSNkNIb1zLgmygDnIdAwE+uvCVQgn0+6eh2H+S7VeUjLJ8gl
LgZFuIQClA02yMVnAAcrc1H2p0Ec1qG6JU6jEsmRnyw8FsooTswftR6dCvPrVJaW13Q3/KWWSgoE
QBz2/M0Ofgj7QV39EPKOxe41k4G+2D+a6QSrYsfoD78O+T+AmQSEZ38q+xqfmDzy6bXVfSRdz534
InH1IclPKd9HiV6CueL+fm9749fncEiVXjBuMHdIbvg1W0hM2idDnVBu0cLN/3MZW5wYjU7WOvXL
dKrw1QOV4LslwUs/VAcuCLPZIKrLIJO7HqtqbsFWaerLThycIOR/D+scN1u4UYbsrlT7q2aqnwIH
pWX1pBmndAyve5Y1KjCNUDOfOIeQ/kqY5Rea+rlpNReI1xfE7FdB0e1zmLGmiPYLuNS2u9HMa4sN
pCgMgSCOXo/TPxTqfiKBSmn6i/USqpPwWJT14tA35o4z77ovSWG4YpyvcKPuMkBPTgU667R+R63/
bKfmDU0AVyxiV5/ZVNgKlCNoqKNjGYmPvQOfd2B8BbP2zuuwzkivvQybSjCM2iEXFcsIfMGfrA5b
bjL13V6HIQ6RJOq8eB6Mdz7rrdd6MwfYZWM2A5oQP43C68EoH2RovhPN+dahN3NAndZVius/9c0+
kie7JOVKTtZ45olv5oCqnxwzXJe67Nh8zkd8ul3+Tg9WXc/wtRuwmQJqNq0NY9Rjv+DZj6bIU5vx
khcsAhnF879WPG16P/LoDdDlFvVWfS9Y561bv5kfsqkryM8IEt/Ws5/seSl+4LTVp9y00586uWW3
NhDdd+ait77mVs/czIE0q8WMfVs69dXoGMZ90ZJQWQQx7Y9emW4KO4m9MKl7TwaAIHgnVQffCZTf
ghf/BMpUfWd6eeOLb6XOlqlnGbatwof5VN3gh8huu9bOPsfEkDFqzuG+T7JzUj+oH7bSZztVyIib
k8I3pvG5zuzP+Rw+/3kqs19/dLYO8owAtrxBxOKrYQo8hhRc10kHx0s6PT4RauZcKE427zRVK89b
gm2d5NakknkN3N3XiAz3ELiw25idudG49YzblgFMl81SPx3LL0VRPedCOyMYdb0Jm+FBj5pWsWWf
+XU6P6rm8JV+5zsP0xsjz9YvPvcAeRKpJX5niUcMeE91Y7zXBnvr2JuxoUzaphOlmvnkCDwFIMiz
unungPtl43hl3PnlNP1tRaoGOAAz3Gt+Y2n55YSZDdckKKwW8MM+SrQYzl5hs7tcKrWGu26+t6Tl
JGgE82QX9bEKEDvS3CxR8p0CU38/TmW8j0On3tFUUC+aPJSuHELzkPIldqOmFikE8vrdCNP1Irzy
BbZ62qadBxCMTuT38LlA+x1wjAKjSbwitfG73lPPzAgq+APqEDY/9hMotUbzybD0fWL4a0W1YCRi
Vm8XX0s/Vfkl4Gm+EUHY4sCiujPzfWrle6q1qJH7tXQAR+Gt1Vasf83TD0BWdrpkT76FXjP8EP3n
oX9nXnjj1m8VvfBKRQVgE9IwyY3zETLLn8cMDb/mGxduHRZ/u/ONUzYj3dHEz9Qq+jjHVX+gebpg
kBztiyHOzL3tOM0+VXOBDTULj4WiKajJHVs/qrYYPeTWARVOg5vQ6ALNQ2aRP6ZaRL9CaWXoFq2a
7+J2bG7HJqbpXZqmO1jJcNT7aGGcGodbYJDpta4iDasruMLFoIFOqsxOPXTVmF4BX289UGfapWgq
KpE2KYZDhOaQOySVB7t0PohM7IxJvYvISXD1SY+AdSHIIBgm86yswpUYVUviEfwJhagYsPLGsX6t
RI5OJT+XB9Hn+oMc5XKYtSLd65kS/1T6MXm2ndF8Gcqhgh6VtHeLTiBFnIL2dhZOAgm34da92j8F
2O33vCGWW8ONpLlMBHicTOJ6jWE6mNWUnfREsXelrt/bqvEtifR5H6gKkFUsohcJiOFLdHYWuQta
co2ZKDymdf0cA25wq3GQN7bMX1iPho/REn1xyip7gvJnXEmtDY4jBKGDAfcQrnGC8KPQsVoXIgNN
BkaJFITeBLgTGXDXYutSYjfeoa2gUh0XxcvL+JHUrOo2USrMsVlQP7ImsnA+25X5LGtV3sGyvGe6
9joFzu1cy3DPsUGli24+pPNKdAZ2eD2WwHSSqgSCZlnhXZC28V1cwbaBuqPAIUy+whXLQeQyjMw5
cKchn7Vdo6iDl4q2/agkFu9pJX8iHJJHm9CEOw6L0qNRHvoMQXUaTqgEh7DnUg3xDBMxDgS7yaby
LekcDXpaX+3CNu4udLVWwGLrkIdyS9vBXR8g/xfqKWFKLkizJJVG6+bwJIrMOoIfmr6I0dB3Ti2d
U0Jay7HD4O1ms567Qxk7e9GYho93t/gWYZlVvRZB0KEEf38ZmLis0XdTlVkkDmSw7COQNhH9fR18
LNQ404bPy9iKfKwyvb5zUCC1HasWMGe96TqOPmaekSXLtcMcet90MnzpzKDcD6QFfgNtRvyHngbl
t3Tok4OjwG1SeyGOZaCB3XKU+ra0Jx1zvNCfcgPIqtcqQfecZLp1KoB67dt5BRBHGHVZlAztTyEN
ntByNbDjt3uOCefw5MzqEgLrzF6xkh77etYOgxkmXqwTaU8H13RtrNhkZvUTsM+srU4N8JLnwGiM
y2q0ipD4y2rijejk5WiVp6EZWPD2LKn0WsXZ/NkAgAxv/dQ0Y7TLJxNmVGwtWGUc5x4ya3FJwob+
pSWB5EZdIKO76gwbsefFpPTMwtOszN191FbOPmQ2OYrRbut90ln5ozoU+rWhyOZYxoNkxyybsb9b
mf5ipHZueokuesgbc3vVEJIIgCaK1VviCciLGgBuYLcXU3q16Mai0CVN1JPda8WdXYvU2WuOhnbU
MPLHEcbrMcdR89C1ZH/i3gK75DqRPe0dNU8BEdSxKtAlYaBaIo21Gfi/5ePs8OJM9bj8aI0Fx4qd
VTP0Z2MSM0DYEhOCbQOydE0bX7mrybK9180q7NGBT933RLGgS1JE9I+9k9LUSpvxZ9UoDB5Jr06o
zTS9v7eX1twPGgE0+8zJ2l0va+BvXQ1DagpyuEXRgnUw6KvbGlQ78K5SJz2hx10lrRbaQagVl0ms
LexZ8G2KSIUR2+oVqDB4pM0c6df50nZXdasq+7xsaGKWtuj2iyyVHVzHcO8UY38vaBDupsQEut+h
aksHWBFxoQf0sBtUGTDjXpKuW57hBbeuQUCdm48rr7X2glIHoVlcVyM0XXdcEJUVPPAT+E3Fukja
XttZSjjuZhNmWAA7UEIWNbVip7GX9s0eapxMozB8PVTNxWWoILELgx1C4047ELgCdiEEKTBperPv
jV7uFXiO+0xdqfxDSP0KDY2UEMJW7NiJmp1M2s68VdtS8yAvdV+7seufxn4Zr0OkuBe11U/wnQM7
/TjUTnAfdTGICpS5wjWqzN71mhMpbh7gynJlISY3T9izqRRYDZTgnavGpvqsz0b3bc4tmheFWt92
NnjbpAvzSzlNxUkHAupSJFleXfIetQYELUBy5h0cunYigYZgEMiexcci0MLLqBlAomuD3AsnLx6U
uikuImnEt9Ws5j8TWFKemKY7uw2oW+JWX3lSpPzk0/gSBKQEQH5zvI58qm95An1jmQflSXaqchr7
Sv9CPlnG00UIzwSA08VXbsIREV/VOPkucusuSnI4ka2q32elXCBPDjX+1348xFnwEUwFrH6ZDa7d
FstucIxkB1AFvqQF0AvU5vMiZxBcOSdka1N2IINndc4qcBlqNb9BJtfdgY9u4QtRVgIFs3hHF2ou
Nc+hbZLUomOdcKsoMvaNTm0HYUxzc6hwu6gLDK+3LE+hanXnnJ+H+nNVQPnoc0/Fmu6NTBn31DPf
RWEKl/gbk99zlBuc882JECd9l1WGTdE6oXXRDk6dneaILPu8Wb9R2IUH0OHq0Q6HCkiEXRxt2Vm3
jRIMByetxIfRzNQ9G3fpPpWBjqpXpPoxHvuCzyennlpEVJ8KqMk64C81o87qlfjC0sFr7+p+EKdg
EQVCzrk5AM+AKpE45mHW7S/N0IPFUcLjTPrWPitTpjFq9z0kPWWX6XbPwz/ll6mAzufyjgZ7eL3d
wUr7CIdcCdmu1AznMBThy+DAFgkhfJJy1RRD7MU5MU04J+PmkznbFYMVEXiR6gSeqMz0CIpzhmud
08OTrTg2RcvtX72Zsaosl7o6wDOtRlyjVRM6cOVq/Rrt2gcZZ7YrYziqC3RnV8fAvCJfXtbK9haj
bu9agTYKFyZdaLi2ZCVRAmDetVGTuIoATBYblXEkBkSeqoLodKvknc77pHBzZpLLvNRKyOAQEjPF
+RwtiXkiSEu5Bmf6EIpB8wRq39NQq/oXMPvhLpHpz2YerAsSK2DKkRwmKeRonaboQxrCjh6kkijP
dECF11RGAcJ6Ek/5HCcHo4FcD9M+Muz+S8sJei3kpttYMdQLG/r2g9mPzfXC9Llb/Z3Qnj4ymIy7
TpkgtSwi+m7HaXqajWk5aSDGDrrNqM0bSzQa2Qi8HK0TH/WsdY5F3OYeJnslcpVJ166LcSgPdWGF
+0kfcAo7Tec5uvpxWXoKRQdvbNVa5nWZW+FVBdif/mOhXybUJoXbgXt2KR+mFwcKu+WN7Rytlwxo
gKvICUAYAwSsGEjSVDQOaygyo7x+NLLbutXaa7OeqH5Ddej9xZ7sT2XT9L0barH+naxh9WAOTXg1
QBmnZtQ+JcPwOLQJ0G5k/8SthWI3K1oO3Y9cnR69yD4ZdeeugTDyImQ6XoZO/NN0KrHXq1h7WEyg
qi7W9vJiDDX1IjKXCmV/Yt1kpYqkORB03ss+mq+DmiWFB5O7Xufs2i1BHRH+gJ3BwV21E1D7lD1D
afElLboF3GWapuQYxSljISzAKHHsAwzr25nIoCuSJOOv0iyTIyZn012IC9pZcTRfkIb2kx4+65u+
ja5Sxt2rHofJYepMsQuC4iUzrI5AsHraccGi21nXePNVKr5KGxpUpyrxW4mxeLWpOxgg0gYAkpld
qLrOsCgjya7t2Gd0v5bvUbDMs1eC6YULCSF6nxodw2jkaM3BaYTsvEiSIcWG9xrxVX3ORWBfJ4VK
dUgRgzU3/V7Ww3Ko5rLea2lY8kSJBSXXIBec5YWgumgc7QqEOsRWIt724ertLa152itx+iLFaN7r
ejPvexq0h6mwaqIKWiX/5FQyxwKR01nnvH/0VT6c4iBU3DWN5TA1lXmEFJGf6swiDMLoi4MjHGTu
HflOtVnqXytCtTzdWgQJddSUTRBPF3jr2p0yjNCIqqC9HmM1vIBOW9z0k1pegAROPTWYWwKHps5L
zN657QddPjRlV10bXTN4LVIA1+l4pEIMFa4dMbyJrs5YDETRviyZbhKFmBiwOSHxZqQr2HFggwqq
rJOpVwUhA9VaN5jiWnAK+6yNgQDFVMTm3EQeuKzmVo3CjhUse2e1bLu9nMpoVzQyQpLYpx/JSRMu
nXPrhIWGcJvSVpyntlNYx05D8YXAK6nvbVKPHkmZIgVpmlU83obo4L+Py11G8eFllSV/LvQVFleL
mmJiHRu0nwij0DxbTOaPMPhv7s5kyW0ki7JfhDLAAbgDWwIcgmTMc2xgoZAExzyPX9+HmdXWJVVa
peW2F5lmWSWJCtDh7u++++7JrEMlFLgbaRIZNCuNNUHPEP3kWzVMXjCa5E84vvETko+5IxDG3ok5
cthTfTWEDVPTT37MqadJGj6RmStPS2VaYV356WnK7fLAj7fupri4NIl6eTQJLd1FdSm+VXP62paM
fLVUDJQ3qXU7rR1h0K5TAgJKup9YDD7dzB2rzTLletus/ncQp6SaWwQn5sIaDh3BYVtS1nlQQ2fe
UAmv2OAZqczahoDFjB3KG7rldhzY3ZZ6vgB04+WBUsp/WISRBDrV83YwJiLkTb4gph5kSJLZShdq
Fbs2UkxgOF51XV5qElcM/radS/PKgA20tY2kPVaeWoEQLu5j7lHSswtR5C3GWAYeq++h7iq9jRhw
wPEzKt4EaT8CrBzh0Q20fuy2YmJNwGXwMOXtiG90dmPEsiJBrnlJyaHnZuJRIenkZxyTsT/2dUZE
v2eFTCkBv/ZFCUV2GPfVKK3tlDIZXApi8eNxrm9G0ZKjP3X1T11FyVueJfGJg1I9AxHKrgxXXMr1
xtlYxArs1ziKAgfKGlljQ3WlhbfcVH4eBXa+Onvbd5ebiD91D3Z0BdqlmtDysEFGa78ENTFjG0aN
pnt6tDz8ShuHbhTr96WxZWiYtNiK2l/vEjKXt2NZfAFMM+4lFByiniv57K1FdKi5fp9AB1LPrBQT
cxGBV5pXbh22l+yclBkphmXdp6LO42uys6L7sS3bcCQy+FxwPeGWn+vkeqgs+8ESfbRz8Dddxc3a
Mg7ojs/MNFNVUGlcjc7YbmUzvU2OZKyuKxGbWuXRqFRwZzmgyEBPhlNES2GTLGAjJUH3XCxK77oz
h/Lcz+7EwI2/DFwy4/GwWFgOSrLVWRdlubdaJCsZj8mbKHhMpXLVHeqHQ7bB8BElDrN9tSzea+l2
u7ItHtoL0QA69Z4o5Tz0+iS9AWGgQRtM4o4o+zsiosGluMbsHM1KD13YxKaiiaoMvesb70VWYMNW
lbx5QxUIM+1Ds19/UIG95Tp6z7q8+OkVMTSYQYWJms0Q7qVYNpJ4OXBg84dJSuWVxxj4NmuWJLBF
4UFfMMonutHg3RBydl1CEH2l55GhoDE5L67BGBJp27tY9s2Wl/1zETrboFm4vFP+j0gpEiXXfNpa
PXXsYHfJEaHrPsOFh1ayllsCv1ve1V6CmeBWtB00URbwMt2nVrTiWJXsVk45HZa5GR6sdTZ2efKN
oLqVPa8imNpZ7iiP1IHCewzUJZ5oyKvXVMe3TjGyktuOAGAh59e+M4kZ7NDAeOdq7yGj83wSqSEe
tJMwX2kPxQtcFecu6ltzo+xm3ox1m2513OJyzyx5RDixbhKXArkyVYT3yH8jUffG1kRLO/TxvSiv
wgwkJygFuZwinSXhREzLc4HccG1yNf2eDik6kkFw1dgv/qbX3XVWAby4/NLcqb/nvdUgJ/nDdiok
Demqf1l675EL2R1ZApTNlvhM/Jw8tDK9wswLmt6YCLKPXI8yN+KomSdUiMW+oVbpN7ws1wX7SzSl
5Xad1vyq7Xg/N8pU6fWQGN3ZYKYHvaGc7/rcWz7UbF8uGa0V9OQ0BtFMChzRpUnnn0FEOZuMpLhj
OhLr65LSSrDbIndcn8xtrBPEbn/QL5avQzP1zn0u7G3fyzcAds+O484vNsv1kFhVe5bQQ5+Q+pOd
Uep+D/NPQKe7AMccN4yGYV91XvF9iAcLvisEWpahWR21zCVsgJ4AxMqWAcVAs4kXSY71RHJguXEL
LNkEO94bNqzV0vO2dpm0e4OAlKNhdyQOUM+HVZHEOwSsOjS17xyKtiaXpC3cHey0OlBNobc59yD4
boYKy95ZAquZi9dG+/I4CPq9g3bBmZbpzUoa+UaplKLBjI/gqULgHZpz1Jp2JdN45yHNjPtVNOmz
nfLU+ab9kyfKZjv4lyhAQ9wqz6JSBEgS9hckbldSQXIb+HL7CmW7cjpy9JZb9i0ZNhye183qnIao
Oisrsc51DMmgKcd2Qy1u3Eb28jlCCQuKmkuKq8wxqOYi3xtONnIDWL/kRYXC7feo2sEP6j5VG+W1
dkhfCSbJ3H5ZbfNm6Ist0UxuxhmrH+0OACitdT/nxUnYEfkEsf2yForYltrfANM9NxPDQqIbzm3b
pgEJ7umm68S5Ay+2yXyAjNlofdkcbc1cB9R7KRfG0aA2GD5G1BSbO6g1R/cOTAUy0ovlYBZt8ioV
+nXalPq2pqC4mpZKnAiVc4NeeRLwmM8kWq2PahVH2dHTFdYeCufeQvVUVvMM5peo8LKr2FpM79j4
PRRGuAHJTO4iXYaRY9kzw0xKsL7Sv0oAkW61hjylALtuTRcqEQbT9MsaevI+zWdWBEegkSRB5PZq
Y5HCOfWkZJFZw13vIMf8vJrxZ2dHR3I/b5pCwqM05lOy3nerDJU578GrETsPympjuUYceq5sd44j
Dg1Bx4Ey/M3alJd73xv24Ec7Kf0QDObRXIqHcY2OHtmVB7Koa1SIAT0kW7eN7Z+AU+EV8XYL3uC4
XGG5sOZB77W3aW2fW6MURwX5nebpHdk6Jyua77uOb790IqYF4PsFBYTUwzhOdzFWqE2VJkO4uEl5
l2V+tZvmdXz0YokinqxvcSlq4AqfbZ1+rja6vkPawSXjHx0xm5gbhXWx8xSEVrdYjyCLx4PWUbpJ
UpaK5ppGBLWf1y8D6OKcnhc87efcKcOmiy+w1/JdZc2PuAOBMXNYRGVuXaYyzwkHvaES69oo4wda
LMFarPeiNckKFW0R9oJm2tqQTuoV+mU2hp/paB8gJ4xB7UP8ctoH5IJsn8oJ6PRaQrWcxzM13Tkn
vj0sV+sw44MNsizSger87Bo4rXGjNH99a1q3kIBODU5mtp4iC9xS+49rD6NqSHhmFv2HOSK3Y+2d
PGgad0u00SMJ72UwJBGxUX4R+qTv25OuDwnklyuQlhINssxh0w79a+N1y9bREekGnT5njXlQ5vrG
VJW5neAqbrnjDYc57gBu5xHq0zJf1zXmXWv+1jo9yBj2OkEhv+bpl2z98bj2ekAHaw/eXO7LOnlP
m+RMfX5yYYgGUa/rp8iyT4367rritTJbQucBEs63XA1gJCGGSD9LTmna4wpGmqeumUzwz7LsktdS
ll/dxHbhW9mutRNgQ706ObM3Hr0ezU/EjX1diOoBLdfdYFl/ylDYN+20Hru+JQ3WYAzasAAACjW9
J4LdpbH766ymHer2d85SHSHTvKN9VpvE//TLCgGsJgoU7/uG8O6z2VBSt4llXWlgBKAZr7MIdvCY
MNwyDuJWGNjt49ZqL3tTetUMzGr46yt0vG5D6O9+wdhSkmsVDPTSAuXUDetMOMd1jXdx/Eioycky
7qyJunb2PtjuryP7x9TlxPuu0F77Ye2vZwV418nnH7EDr0IT0LxZHONnZhsHS8jmihmVK0qe8gqn
V0qrZci/TVGVX7iAEJP2jMekCNmA89oQX1hORzt3My7yNnSyIX+uDX/hXPFsSKuzmn28bKr96MT0
vTNoTdHltO+1GJ+jy6sq/byiiaAo3wAfcFkxRpw9tY9AO0bJj4wBdqMZbpaWEr1ouEFQ7mdP6Ps/
jNyoD/ARTo3UIsyz+t6cKX+Fm2+yhDFNbRKua4/yHWlchqK2fna5/yCxD1ol4XDwhvsAURPCZ1QV
+yb6lowzFQ/0IWNugUKV2esCGixw8uK69M/4x83AHMdt1vHOGmMXb9TiPhi0uMa8/jFw/zMFGWeK
oHpusiUeucWk82M6OwPLutGrejO68pQPJoxziqt10jkjOsVp5BGNyxAoMzlB9D2piV/KdO94SHPz
8XKciWY+DWZb3s5yfmBUZqvtfq+c4VX5idqUZMx/J+lzb0oOvIhCiJ74V1xYKpym5UeadRuzcBGk
vSoL2o6BtYUoNCO/89r4wWwouWu7VDQlZwDe0W70qnS7ROkBVmJEnE+pr91EpHtf9C8g6lSwyPKa
HmfONkSbxB4JNiFSf486863KMcMNnK0rXYshbj206PQdqQttDIYfyXg02oahCTvDJn53LLdS6oW9
p3g05uzJdG2eT3djuxgkovqjZ30GXdM/efCutrocgJf760dj+d/yJPsQfveNHuO6NbwLkLWcy5AD
RgZGWj1CKzmn5nfLaWHcajc9OLiqz8OU5Zs17t3AKH3neeayvrU7fbRIxwtLj6ZGatjNA5QUNwQx
fygSoMaceyOtZ3TxKKVtZFhN/j2ZWzeoc/O1Ho0+NFJEh2YpisBdMacBufQDJcr6YdAUToQgK2rJ
pX2lCnyISJHawwjA4qnmjF1pcQ4eVHCikMc6MB0rO8hhfHEro7sxoyTarp6FFdUt+10yZ/Nj7jTZ
ix5ThGFHd4+eQorTOp6u6fwBWpo9+aiGUd3X1fDeaGfh/uFZBB7oar2bK/KYKW2cx8JIzCdOAvtB
xRWXNDXfRzQLSPxpvZ0QA1cUCANv5jo2e1V0Jc+avTwyJ/uhqctp+8dV1W+gnYRM+gxnYDXx2UpK
3ITdUj3ZSwWE3E0fKm8gOoVAWoB1bRmu1uDfT3L1TqK5kMBJotokTvLJKGu5L7gkBwBziDKwaGPh
QIDbmYuF1rMbH9ameFqapGfntsf7vHUbbofgov2BvD5dIX7HOXkLRnc9cjU4yRpsqMHcwgEgOLA2
a4iYQqrnwzpVOwg1wN90amxla8dv7Ngx/djuY1rJ3txUIB0ZDzOq0HUrsTVl3JysrHaujFmIbTIU
S0AQwykvRBeUqfBv8tgXKIHRwNAJo3NP2nIg/Qgo6h4zGdzIlnsxKFwAmcnAnW2lpDS6KQdlRGZe
ntpQn+v5XgODwX1j/rR7vq8MsM+TY5d56Bo9jcd2WMO5MF6bmd7ABEiQaoIm/eRHj0o6yHYjG2cd
8HrYDa9guoToC8YzqRkIS1DzjiyglNth5+aHQQzNwRrRDFAXYfMlHgj2WfMQx8Vtr+JoYiVjk4nh
OXHEh13nJE8lBKhj5Rp1mE/udDepi+TgTOCSorzkImUkL9NAMua6dP69mKYn1AUT4Oe6Ouzn0XBY
AfrdzKsXn0XfF7sI+vZVOk3tfiTi/t4Tk2i4uJGTVdtJdD33c3olZ9hHTUIQ+Rr54pykAnM+Ef44
YJzLoeBqvSfBXwYZPbY9XV+b76wunFPiRAkybOTBX5fF96hziAYaC4sLIj4SgUN8NaNvUxNlV9DC
xVXfdOvVJAbnTJz06hIMmBZfE6/VLb+4dgLdmOuLHHvSm/K+ul5kZz6oCvilA7LoOE8l1amO6lfH
m+xvNMkkHpio2KV08gLsXZwVKKZOmKyLvkb5jIM5jsUNfC9/49pmgYIsEVPBUeZnUc7zni6Y3taJ
Ynwu67qrdgDzXi6jt6cLbb+2hWndjXwpVxCA+1PL7eYp4yb/4Ddp+z0exaKYnE/s0CzM/tJsw49v
YXFJeqwz1tQY4WoM+m5GNPvpQN7dWytyK3z3CmDzGGUI33nkl2GVZjlxMY2Bkt8PEfUc2wz26nSX
DtgSNtZQqeM6ZukNqHJYVGvZ8460pHmO9fDZmg31RVX6h2wx2RmzpNrHceT8YNUP5zF2ih3+Re9h
HXv4kzYLni5ToRf0aNd9j4XW123rlbtsXCnxrYq4XZhxHTyYrupnvV/UhbxNzH4XLl0C1NKe9V1f
xtZZdbERQm2stqnT71IzpWWHGOrtG35OvDm2wv/WzN7n4MjiYAGd38FYu8QNFKtlIFAL8SHlDGjb
K6vlR5TjDaVbSLM0LuPP8YItNU1bPQE5S0mpV84UCtHN9GvYeGlIo/GhBgD1YwH4yICgl36mrFxi
5WGnKL5MbHGO9+nSa72nKVp+ikROPysfoFiaRghswnPv+lax0Tdz/HOWTvaQ9IUKFXCqnpbKdPQ1
r17eVnRyLDvdFQ7X3Jjj/pw7HRM4y3TKpd1e5dLBOjFnsnldKw4fP/+mYxXDvNVdfjBEMwVT0xLP
6jvRAUDbdsLlvo3mpUJVMpgbqCaPSXdP39AXe8lqTk4/c1glZvSYw2B4XtslZkwDVaPaFl0hv5x4
Qloy+NPjac6PvmAfTrO+3Qkrs86Qws1ATLSDVI6NB8Cr+WkafnxTq5E2U5a0AW1fdTvYDhEnTftu
wBpsNykVCnuiXt0fTpGPjLehs6TpqHFiJep+srijxVMMVxKc4XxXYcvbDZ3Qj11XYxFIDMwCPr+a
Yo2t/mLc3sEJXXfwck063nF1VTOvGmrPFVsjayjVVWWfSi/Sn2lGE9LU+WtclcamZCcwAkLBwFQ3
Vtl8qFhWrxPPZKvcmdOB+WKC1bAALbAkFwAQZbZvdPc5ZW1MK7T9SDw175md7u6yZuoCruDiIEiu
vMkdab+orO8OTrIUdOHgUOm55qbfuVAi59bamVXUb6Gd4fRw8wk4eI1bLdb0wy0us021fAh3kfvF
nKIdXRyP0tlT2wtiJyxTK8ONT78YuPIMy8egXzz5/XW3ZpKGCb2hGL7cyZrsftPQuPleR/jrprzx
gwHjzybJmWlZfU/vbdDJ+8wEnQ4KYgTmatvxXtgOizIp3VB2/oubeLwJnM/5u7bb9raavS+Yf+1Z
TDGbQgd528lF/syeP261RPPsn0xCoB6dpUYqaCv7KhpUvnG0yk4LGtm5FHTN+3I0AoSenwWceoKo
+uI8TWnD9RZIgz9N/eOEP5O+ugsKeI5SGpwm/Q0iwhlIzhBq7LLqrleRLaEVCSrBiFdf5sTwCZKp
bl2nfWf5q6sV8ktIxVYc5qIz3zMvGo+LnmgnK7xLXR+bz2lr4OTM6geuY3WwTKLg+WnjdnK7ORTK
UyEONYvCL89oM2KGTSLAuQRaUlfHHT9+iqWzddaPIZ6A+o7S5rVoy63SVbXtvZZ6ra79G0z/6a5X
3KYNuttBJPPv2qu9/egjWmltFgfbHHFFSEjJkmOootM2idNYTem5nh3xkIjFuZoB8e5tI3qLol7s
Z50Z51kP4jMCRkmcQr+cMzW6VxAop71jJvoqa6t2X1dj/JDN6ALQTFzjJmnGKXBGe/zqi3S58L+d
R38WDXnD44q/Rif1XkUrbfx2/PLsARMx1f5dnMNmobPsWWfYISkEETpSjW05RwezTx0WsOo+genO
fIUDdUTu+18ZcOMTjFp5R04nxvzMeBviJT/3DW1J4Yhi20QIToYa+6PJ8N4e1W+5AaY9gJkuy6Bf
+/XNjrUKdaHswHaW7hE4Y/vUTEW7m1rbuSKSU4QTZ8N7MpU7HG+bsa1GpBMdOAkuC8McHhDSkcE7
GxKl0Ta30Wxl20RIEW9oaPNnV1Ub9IVmO7TELQ2g7wDNm60zJlDKdYMTuLiiER5O3qI3ztqVx3ol
AElP5vg0QrTfGuOSPCUrpjEVi+HLQ6NCdFvbY7PU7lYtEf8Zw5Pn3yBC3dl54bd2R5cz90Cy85fG
Rcnz7Me9jJL8cyUX73lysn7HxhCd22HUpxL7J4ETtr+VK2MPi5X1nxa+ig/D6TzJm9NFYTGaLwM/
1Z6n6zxEcdU++tJr9KZuh2TbVGsTRnMXxrPRbJeyiE7WSNSY6AVQTgQAMuQcO1RLXt63Vo0VKqvx
xAtItLex77kH4tC4e7fWcMS4MD+sbgPgd176cISNct3RlHqlVKbC1I5dfBmzZuQuqqmDaqCdB38Q
/Tm1xuWWCvpZ2cWyJ0zVJT44HppzbE3P9UpdK5q1CUbb+xwTV5xa8rBxwSAs03jMaEXiimTa8IEM
nQ83rb68KE6RAhL0VcIakC1kPf00IcVkm6wYFjZV4OjUqiAPNTUGaX3mN6Eie19Ubnrl1H7NaBst
w2gj4thuYFuKuSUGnv85h5p0gJKTHTxbqhtDlx8GpMR4s5JRd5CQec5FsuCL8ph0VICc6SzXJf1X
997OZHJnRZDaIeO290u3zk+wp5ugplvHyB0dc11kEzBT4yOfvTTAieUe3JrWSXbJjtyTmhifcs/V
IU1RO7RjNgdCR8fmBv/y82K41b516vwK0nURjOXKIPfqvrtYV05JMdpvrocdJdWj3vlz9CLz+VtC
eF+YFYWzxRDBMGDFkmojO3qoMu9gujfTiuFCJvWHIYvkpvHa8sFtJQel1wI2/mFdwJI61isZ9bje
Y3oXG5kbt2teJyj59reaDTngdP+ZenLXu/u4uTftrr8RfdXdSKYT1wFYUaRwJ3qx9q/NfPkGKrUM
rXpE7O1Sj7NrKDlt0e3yQlHilIXtffkNSWyg4HBT6dWR28U2u92cNOTyoVNsexcTaOfjxmPS6m3s
qjzg9k/ojhkpI8T0Kx8lW+Ct6DJ91+CAeE+Tav0JOLZ8EiZGDNUP1gPGjoyNaCjR2w0F8ntMX12j
s3HUp8XK9dhYQkz3uDQNcYgGoz4aPhXgtnRFft/nM14iNNuGtl+kmm++YD4Wu069rTFhHSxasPi0
E8KyKyfGHgzACR8sx8dUOfuF2VRaXEZ9p5HmrmZfJCCJoWgP2urO5IJzpQRIEHVTccrzScy0uiLa
7nE8PQ4Y7/aYvTixpjza+rgSnxqzykNu9cuhjtI4sNDazzox4wDbBIrPSIEj6ads/gipjQxkidjP
fCRa+5vXRwhtyjKQEbPV8G+nmYv4FKf+3sds972hx0o5vmJ0EmO27cakfGmkU+E/bNFCgsH04b3K
RuyZIjC9k/YAVQY5tcV1tnQAIBi4THDbSPc+UT1nJRkPPdXEzw4Z/2Zw0iQNYzl6P1XpYVEb8O1E
dET3UbHKG5NJHO5TSfk4FUKQf++jSvbp8g3Oe3KsDMYJ6wz5cHQZx4nSMX0eMU4hSI3TqW9rjBCR
X8kd8KkJHrqS/CA4gI0FGFiHcxUpPsVuEOfqQZkFlhJjFJt0xs3HTcXc16J5Q3zUe9RT/tAYC/mq
x+9kihTffHPub6jBo2cI5eveb9bqWK3ZzHmWUJTULNA2kcuBikgEll20R38ok3CgMHpZkxV8Qzf2
nEMWYZogeY+ygtg8thPDACrFyzELd9x7WRHflFHpf44jql4ru2irirk96IzbTDVWM/AKOhzHdRrF
gZGNkcur5D7jU6IBEY/3cxavcOUcr3lvXWfdzuyFG5km81klDCpyI5L64HJ9AJhAd9O2EpxG2u1/
9MKY/8DOVW/I1cXD3GH7qBIjOjXEH22VTa8X1n3y2JfDdJ4HzJSEijIzU1CT2P3o0wPL5YOy9KM2
m2hvlvDtoN++Y6QZ0iDjMPTsNjrgmK325RRZV32tcHA5sZ1uqlg6jyDwmvOCY46132ZBw3uEtuP6
vOp0tHQkUfKNWW4mIoRfecnTG5jNRUCRXLz0PokDGzHJBf3G6/TWH+zpVjRR/BHz/wepN1IVpxye
VR0R47Ekw9ECHr/tiAje1n5ch2RPxkHuomrEJLORaMWei17/6GJtD8nPpI8YJ823DmQG9UA6HWKM
24FlLMNptFam15Mpuyp9r9slqz//VG7Eu+Bzgu45fuqg4iinuQqHDnj0yExKl67xlnEc9uUuyZFq
4uW18xh9Rx/+Ws1h2I42zkrTjhcN4b43Do5sPrRoaFtiMNpi3AGJgCllYkYE/gY6KSMeqpm/T+5a
b+KM9uegRh2mU6L3DW/gjZmuTBsNZv9GyzjfQlKLtyvF6pW5ePKY116KkyAqP7Isfx8tE6FTs4c4
iqGOqFreDaNaGY1xXLzhnRHU+HlBxrVQTIucV3lxlZvhHgFWI+OB18FpvD/nlP/N17z7c/rtN5Dn
b//5/xnXE/HiP+bbLtzQX7iep8/1M9Nd//kLDPSP3/QnM81T/7IBRAoP8iOGHu8ypvknM82R/yKd
XVjKkZ6QlrpMJv+b6+m6/6LRa/KbHFe6jvD5O/xfrqf5L1d6EhEEX7h0PMf5J8y0XweRleX6nnAt
x/RQH23H/D2RotSo+H2PfbNiboLe3hxlP6wa+weCoEG+qAtU20mm5J+FdP/7cy9/eSVtS6nfqRuJ
RiqcInPddZI+lEmc247arT6IKZd/kx55SaX5f1Oaf34Uxk8hHNipHsFkvw4dFqtO16FnAmZkdOiY
28OLTzUDTHgdN6Uw7v7j2//3+v9PINqvE9H//jRLYnWHl2rzsb9+2tQwy5X287KjlMLLry5wcROx
EcMB+XHTNAXsUVYAVvPxf3/wX/yYUrqWiVDmC99yf4tTSCa0WkZ8+CY95g51J82fgyyWbZKu1pYx
mOpvpo7/6vN8CZ7OM230u/8aq88XSVbesO4KfeGQxikjdWHcruO95Lrn75CV+r+b4f91JPXycH3W
q+MKFiwvzu/ZL53sZephRtqNOFRo32Ns8CrL2//vJ/n7p0j6mCYMQwQhi3fj98QsAy6mpMs17Vzv
MpFa9/rQpOnfxV5cvo//XJZ8imLqAR+BA0z3vwbDiYE2ylKiHFFLESFv53PymtY0WTZMhpp/kwb1
Vx9m+8rhSLB8979WZa8t6lcZzzszqpO91PNzLDgR7US8/+NnpxzTEZ6gFmOI9rdVWNtpWSZciHZg
eW+z2m3R6vz5b5beX3xBCn/YZd9yecl+D/1iRSvP63o8prbzZTu0WeM18v5m2/irR+Ywi+Sa7Iqm
tH/LqLB1BLyPKfSd5clxX68ryo9fnXPg9X8zCP/rNDTrjBeWHYOYPQnnlC3x1y1DimVCPMzzE1Tk
zd8hxH77w22ARpwsputZDmeP/3sC6oSShBesyHYakgZY2cSM2gdbplZ/T+5WlxzmXtRcadYIxW9E
oapfMCZE88P/Xhe/nTOXv4aAGOpI/uGN+p3HY1DEeStqz643p2x9Iyal8TY6EV2FAyvz6oMqtf0x
4+CS/2zp//HJbPsIMjwIGne/bcjuuth5uw75Lkq8fL8gqO6WlFGTlsX19M9/SL5OTnksZ5jJL9/F
f4y3O5rZ0BJW867ReKmNuGu/2NOGqzFyVmL9i+Eha7zhb7ikf/VkL680ke42hO7f4yyjVJg0ulsm
hBOLonJQff860qIiqKnHrDmjg+EQGyv7xz/8Ydl/pW9iDPX4PrlE/PrDRsKsysysC3KS4v7RkIqw
Il2W710+NfupG6q7UuTO6//+0N/efBuWpm0K05VMqlgmN5ZfP9SZhKNK3yp2zWJ591PvTXloT4k9
bv735/z28v/5OdyyJKwh2+Sq9evn6CTyp44ZFGb14+jahdR8Vwvl3sO8/rscs9+/Px+YusvEkufw
LFmhl3P2l0WD0RoXGPalPug/kr+BAAn7t3hihQHfYfqCY4bvi4lz/7ct2R4cZkBt4ezHXrtqay5r
eRx1ZiYgty+zdym9d0wAbUHBrqpUZGFeehMRYHS5y81k4TMBL2hwJbQdBtVUDSthM6ex/+b0rmME
o+4IEyPfGkvU6Lkx4VkurmmGkxv1XtHvPuZ4NeLA9uYZ/cruGFGwx4TYXLtXQW2UxSGdGDILuqy1
j8Padu51LlaDKWJRINU5iU2b1pDTq6I9kmySWuiHMvPlW9ZBCKK15txYae9+4R5S383RLO9zIx0Q
ULtevSeZG/eoLDZtFypvAlLaFRNgoLuYPnrd8DcJZV8th15XHVbj2DEZ9FOWfOQljm4GwNhd2Lle
P+4SPHr3rVzti9Q3OiBS7DG+cvvOxRZl9UkXOhaenwPqHe0dI/PVUz4yT7ydvWaWjKnGPH5qhNk5
lH/0kBVw8m82csSbzm2wp0tpFfnGLzKM1k4smmPK1n5JbujdPpDDUNW4o2O6HmqKy7c4ibqCERIz
v2+UBNbOvdI+xS62YJJE3DU6RL2M7U3jXTTFloFqxBVjzIdD5jbIp9xzKqYkJtU9RRlJzWXiWaQS
LITWbnLIPzYdZpnOB2b2PBNt7/9wdF7LcetYFP0iVoEBDK/NTpJaVrQVXli+lgSSYAATGL5+Vs/T
zK3x+ErdJHDC3muPBJL4iEaoT+rqJlIOU56OGBR9nKvYfGW13B5ksQlc0Gvvs7jWpro3zCf8R1Z1
M6BB/IQEjut2vEzF1iyc/DMrsHntm+ZMnIT7tRVhO7BTYsu1rJ7/6bnFzM44j+n0Fc9gtB9tA6pQ
jU5v9swO0Eoje2BXqSUibsaTdkYBHvv4FsN89J+t1j0WEbTgP4ktTUyybMw2I6d+/MiiogVy2ipT
PvalWO66oEqck49KMEw9udQfFH2uf2rxHg/HuuUOO1cKtzvLqbxudkE48BMu/twfLFBn5zxSltP6
g7Epj4zSkXiOG0bhVockZ/Zt5whsPtB707Lupn9sj1zWxAyTmxQ1v3dnQi+PjsadtJs20ySe+HFK
XGtiIAE1yybfwbHTuSgRwg21W98Zo9gTG3M1cobzw9a4pGB6ob9+IjQx+JxVtAwHQNnjcNHZOgKn
LDpkXw5WwpNA00AajCuH9qBKU9dHv0JXdYMGYBx3nrsN6gnpXhZAfQiAn4TuWh40VeodFoCrM76d
cEbC+agg/iWSAUgziOY2c1ceuW1KEGZvbTk6zKWSmSPFzyP2DKhmGbljO7A7Z0p6d5ePQ5dc5foq
o4cIfFmD18VAn66BQea5iVH91/dsy/Z1V8kA+xmSobSrUM+e4DqMzWsStFO8t0aP8SHYbCbwuMTu
vM97VB27vIpw8zRrtKXSz6c3F9eP/D1LE/0pCiUwZvh6/XKSUXpYhcUY3AzbSuSYiZcWGohfDLdL
F0mJ57wNPzIWL+ONAtSo0jYK+zdM6JXeW2eYv4pMNj56myoE7FDocOLkWpGsR92EUT2aTDYf42rb
3gIq/0vTCRyPsvHymOEWwdyss4QKjrOo2zFtwq469evq5AdMbis7kNAJ1DEx+fQz28VxU6aC+lfm
ydoc5VBt36Zr+GOBN8k/IPXcKY3bhkfADD5quiga8782ydtnGxWsi13EKP0OHzdaTx02LYgF9Pvr
rgnCHkWrYb17MmHOAlNliWMPi2aZsWtw4yW70MVDu9tMBLNoYOV2ruOFkG7CtG3FaNcTVapJibwZ
5/8/akPdHTHqj+2N0pP19h5qDKavqFgmEIZ15h28PMgeEVVU/6xeEPOsEX+sEyWL6W7TwNAKJxh9
bqlRfk8idKKLkpInnzV9khzgHITkRTM6sAe+C6Jni7W5xmH3FkNINU8h01N0qBKJvRrDs9slWp5W
6l92qe2MCRp2H2rsbeU8qkcWkfPAkkHXcIa8aJFAIaumeTc9IJSqrHnOJYCZPYy65t6xY/EfO5cv
eoUZtWEmHiD0ASEqkBX7W3XFdFBhMGvrnv2W42ffVgRHEr0bm4//D1kwEmcsVCKaWj5ZPbC8o1Tg
Z8LbdFetqH5O4MInZs+1vc0QDVwmyjEOhvYwyeQvdKSHQdbJoanrr8bB9YMDCuGdM37JadheZk//
eHF0zIV39ov4peqmFoaOeF8RSOdCv7N2PgfGe5aqbVPRXTNW47K8xzJLyNSGSSeuIFV5K1QJp7t0
eb/erVdRc1vwaq3ccmkknQYx93gbIIDnV4hOSei1aWXr/tKjUv7jj2O+D6CJyCu7A9BetkPv26bG
FhObVgSifYQDBCHQcFuS8LqbGnV0zEaaUF/nD2yb7WWGpjXAkubgI5bs6u0TknceeWn3DfDFfIVD
PS2HEpnDay9sd1tHa7wbarq79NqTn4bQZWksE/lv2FrQI7ngWduxtPVewPqMz0HtU8cWyfpa4NFj
UGsYeJX8IqfJzuLkJk35EHRq+xMM7icol+jiE4P0wJqvUCnzleJdGcXyyW3i6qFjF+pQT801ORzj
GHx1Yc2AxK2nTLz2yZAHJR9ImPye7QrSBmHGKp/DCWuptuPvzUGOiO/kZYwF4rhh8Z6JMJSogLO1
uwmtz2KkmP2fyQ7hXjF6PgiG6WwJxH5buJUaVGFT6rvYgQ59L/r/MkrZEobQkK1prBdkaZvtxUFq
AsTShv9w9n42e5/+4BNv7ZGltgvZnAEeGXgb2nl4jEMXJgp+kl8Oxc9/JWPz+c9Yr7N/KIgnZJs4
tVXJTrVbv3FALbfrsn23MpoO7eyM9xkTgL1ta/lmlSi+qmKV34ONR3xkmsJiyts/ixsGT0vMOOT6
ivC4lSKcb4EvmQYeje99GGGnm2QOxA8JkZ8LmIEnD1/LyzquZ8qj6uA6rvPjsGq+tEnWXd157zmI
/bdAXk1P00iymVDzTs8K80FG7OyvWTc3Jd6BNCJc9KljJbZhCUZNMqukZtUc/9gFhzMJk6y/ltI7
6DHaDkNUDnszOczvp9lbX3US4JVtfHUA4DyfCsTfqXBzROKBxG9k8Fe5AkGHnomqDov5nIjtIXbw
ZuzQb0S3nWzZKqosDL+HfG24RluHiF1DpvffGZ2cvTqB5wNVqdiFbIqOa2iBnc2i2heef5wziUDY
Kzz4BnWFyLxHRoXxmIUBxRxucrmAuN1qXlkXYFKH2m1vpzDZ6wmYUmoG4f0XBFmYJvnyJ5tC/WJa
wrV3yiTrbScQDSeZAP8wZ82Hj4bkdUxQncQlTsVVL+FjOTX+K/jQ4lmUHs4uWnmEDMXoYqOnun0o
NpYo7Ih4qOp41peAO20X9Wa6NYjJTshG5n24oUNcoF9BtBl55dbSlWeHtZZGzXeIrV1Tfuf8uGDt
RTQ1DNQrI5uaIbpyTZoV/Xs9NbdCDcMDRWCfyroe0DvIkC+uBtFBce0MxINX8rHEAvonMMPiQ3Ip
rjSgsGKZaLrlo9jaeBevdjWHuuJCP26bpx6Y5m6YCXzgObuktFhYvHbl1Bjj7XbmW0Ln4uZOShFo
eI/W6DhaqsBd31SseubNy6FthU62sSScc/oQ8BJPpaQgP+PVkP9qt7XFXY3R0b/xQUl19+CJxhEH
BNKgi1/H4YayY2qpWNwGjhLP0nCIu5b6I9ZceUXruK9B7qD1jils4QPAFE51UGxzGrtiq49b0QX8
fbX01uveDmcvvwMYs3J8QKXX9tDRQnzrc9JNN104IF1L4j5/xbzbTk8dSW+QfJxvjPQSMxeLI39I
RDpM0jn6flvzY6jxd0KN8w2gasL1AevjWVHVHVqyTR7moPyYUCahttMPhTN1aVjkLpc0ZRmcJFKR
0hml5oSs2SDiw5U6oULMFW6SiYJrt6pk+dg0BI+9GPzmtMyrPi5cslW69n1Dv4nDv+7oX5vCcfY4
yDloQwYeaCsAkuXufbOVb8pRwW2uMqyRfnkIKX5uq9xE95GAvm+dZnoJnRyeTgDYBPdbnbM5BJJj
dd8g/Q7JUxqrohgeTbWaSzEF+sDL4z32dY/ZPzRhFxx7ofCnJSH/ezCEv+SCDsuR/dk6lHZbqQRr
+UKpRzoqNn+4QneMZ7ozAvgV+uVckWmOFr2HCnDyo9X9h5hg/SN9ndOVeHRH0kGojxxmvfM5n6I9
cyBz5BP4w65BdAhT3BjfChsOtPjgcoIdBHbo1KoKEhpIiDI3lIbRye87TJitbNUpLPNLX8b/vA1w
Dq3LfdCstbdbKnuFWQE3O0eF89asZvwNa8f+irNYPOY4F1ALa2Aw2/JfuHT1g3Fl/dB37fLFk/WH
SRtGK8TR7S4yUX6ByxXe1p1/ikVun9mO3ERzAV5hbRWfLVI9ceM2aoXd1X7gubjemxgj3Sr22WG4
7vaURYyXdp6/ibtSxcnZV1gpAg7FtGlq743ioXgdqwmBTB8yTd+BKVHmUPZZNZ+SYVGvQNkSuGer
VdgKMs0TS2X/yc2IPLwZzT7mLKWSqikw8IvsKlc9LKLJbuI+7N5n04k8LeEV/3YqnEe7GZFWOjVj
9oLw2l5QfAEqSqI6Cg/GZYef+5iJQqud326zQuPS0FKK1NZ1v58n8R7wzy9VG/ZLOlf27zq4v5kw
BUelUaaRZVyiXpd2XzS9q3czdSTmyepSWOweLeZ1ass2WrqdoOFG4V6LV2fs5m8AhcVZ1eZtkBNG
utjJ8LQKA8IEEBqsoYaa49skPQe7nyMBwdmymOW36HvEj9JkR+bAzQfus+BtVIlPXBEY3wNp2PF/
0bJmeCWuro7dNgqXEBsyS4/KCpybUVMLTMacyfu4aL+BExY74yrnHq9uXN+GVjlPXXXtHSB6rR9o
ga+wdIqIXxk4CHtirtbUh3pe5e+CPBXaCqq7TxGrYF/Wa/Xtkfp9D/hh/TNLK15811wJCQ5umVaO
4AEBk1XYZr3WnoTjIgLfyibGG13i6DSjj9+e7NZjnm+4AqLGY6U/xfhFTLk5e9M4GGmSLY8oPvk4
kLIM49oDPiL89lDnfPtpXaCeKf3RAzUoN99DVWoR1ZO3OP6ZYkWpv7QmvB2GKHwLco0uO5+60HJi
x1N/GCYh+T7V0jR7u0XdfbT0MLx4QKp5n1Q1vDE8ac7O4DnARtZOxd8J4idILNAXj6TqQVLzgZkI
iifXLfc1nB67n91N/CsGDvV9spgQKPvMGGVX4aJ5LRNRUYQa4U17YCTIYMMZycmB00O5hwhj6fO8
lBUQkQFcQBoZ69VpHEfujxNfPRPbMLooMYeoCyGLZjn+WV2Jctcsthyo76i/9l0XtCdGCvrq87ry
96ooMj8Ze+J5n9m6wmvJvOm+ZRl7Kcl5ntKyjDjVY7JnHhN/0+4evI776NikxB0FHwBNdNfTSlDL
LeMlWRRqGrw67MSY9dIVeiXNCVlbARJPvBuYazsitHpbcu6twbS9M7Ahb3uYhxEPrz9hsyDT3YIf
yyWfq5V4TrjAt1MLBhFNIXpIKveevNeynLec1cfUuFfFUcU2MVgzKODDymPCq4WTtg9W1dzM9eQO
hw1p0kT16MpLi+w1YQ4VTU+KqwrwP5+s2QcctQv+wajS1KBV5Nx18CHLQ9TDotn1edu/VtWAszFc
HCZVEZad/6zL6BY8TEHjwejPMtH2K5LjkEmZB1EKLs3WlJxIsJwQLHYF04q9lkTxUGLZ+rPwp44D
dLG1TRc7yR/fKPneJQH2rcEkeLLcSiIeD512kqnvi/U+QOxMSsPgdw/RFmE2x82l/uNvDH8gK1Nq
ZrgxP6Q3xj+Dv2xXVWuzHH0Hv2hahujbTmuicxq/dQiDXcPWkRTSwuvMoQ1nZrZKMHzDx4RC/JhM
kf++YnQmHi10hDyHXdNTI65OWO4T0Fgrh+S0Alfq3PE6BGO6AbZC2QOTLfugSACOUydOFvAHiQPV
tuvbgXk1MUTxvqcq4rUnsZxWbXCT7qaZOgW5gVrxKUf96d+EgK82sDd5c5IZ1pV0Wzoz7dzW0dEj
3huCt4iHXyvwni07qaQrrnosLwfRV2EZ/4yiQv7md05einjVlFier4BsFknf38LX4deK+Rm5OCOj
gzvk0Hq5qfQYvIsup6sfaWPf7UiVcdiy0MM3u0zhS1x6EIg6hbQizQhxXh8UWPMurRJv+lOIHh5d
mIxN8N8aI6D4BeBpXu+perGilXVhvhcXEAb6HmTSu1kkcXAZDSNyRLuExgBzYvQV7LGPiwGlHO6L
1bU+/4rW9W7qclsC/4cq1QFwL4pSDli5swVIwqPSoaqKu2RAvM+dGUXJ3B4QSKOFxmrLGhF7ueZj
DdNNRq2jzm0rK6wH1lTtms7gfdrHmMt43uGJVHTTRtOye6IBj1Wx1EE2mmxawDzFAAC+h9oevBLC
tb3phQ/iuAXb9Cb8BmM44DXVnZTubJROyVJle1aGg5uGzPUMNgoR273W3UTFzWHNbz66It71ZQWe
byBzz02tvnpTYN1GZXZXa8rXQ9ZVanm3pnOB4Y06Lpk80mru8yViQu05hCcd0IvbqYYWZiDvBYEN
T7k/++3bGJQz9QdO84LHv2y8mxwGSY6KD+TpnQjcqTp0xjXtX+6Ryb/zdNt+WVd1qP3igj5tncnK
2jMSRsDgD6iP08VQ1Z50OMRgb3rtqzdmB30GNiyuKXbbNcGo6Av8ZZK+B66AZo/PmMCq7lsHg3FO
hIc18mCW2k8+SA5gkao7d6C+gpWFzpjfKL8Nm3J6K0vGI6kTIJijfJqyYu845VjfOSvW4ltbZwH0
4+jabT1sec37HKssHpldyeDVl6a6ftgY3EcrxbMJ+rDdQUXGAJxV2fLmrf0Y3M0WjOMpcxfM3QE5
lJZDLY9uHekv0aGwNgKeZpMwfJx0q56Z+xYcx/kyOM5RmAygolSxSnimprlB8tgm3s4i25zfs8YR
6hJIG0yPATMFfQqjzFmhbwTo2QxU3b+AVxFt8yiJkJEZCoFDoMrop5wnl4kzs41EHCkkyNFbJhsG
e8tzIm4Jlu6ipy6EMsH1rymxZzdkGy7GEuR06zexc2CeXTRplamlPhteyRGjZW2a84yQ74eyuwi4
Y5DBPhUzqJzPolFA3ZRxxbJH19G0B+0sI4zwTtPOw8yO/OrLU1m1UuisuAiYZTpXP3kOSNCxbMJS
9uf5S7xRPu1jd91WGom579Pc70z+jb7o6l1p/eElyXJopsCUITIGuoXd0rbOy6agTp3aJrQLcBUV
DSdoItjDumgZS1x/ArIGjoGyuAnnUe9hHZCKMbi4SneD2PzHOjDBCy63CBCeqKevRCFiutvYnIGE
wbr4aHw7c//iGHoJaIb/Si8n4HDNN/XjC1S6O6mVcZ5xS4XPmLUA9qzjkCQfq4/P6ZFx6gyn2OvC
W4Sx3XaXBJFRZ7vSQ14mmN/6WJE8kJx8TIW4/1dgJOhsqzKWD50uqpdFRdY9Dv4qRsrKPv+TXEdC
NNMjdpcym76YkdGBbz0c4tPSMyA5ZpyWza8snxStPE+ahYC94ZbMm00G6cDT/bANWf+LOqymVR4Q
3ePcaGJ9KsQazhfQ29zwaIUI9PELByaQopU9uFlH9xnTyvJOdmX2j9JluqtbLtfdFldqxXfV5/a4
qCB/UV3CzZw0gvqREHum5J0TkOq1UZ0emk7p391QIgNdvK2nSJkE2tQFZhDTHBeGuUbb9mVgkkNP
zXGxpxIJWNHugzBzmjvOVO39oitmKyIY1Y686K5/lONS/wjQCDnwsERWPJYopY+9J2y9H9j9ujd6
LavqKCdT4yjCk20I8hB5bc9mq/hRgUPj3r34TUnRX442Wh60IwBKLC0ZTseoKLr2pZlccF497g32
H2vmT2mbzD3wSa9R73UTXz3lNUtqLOCRa+/apqbNhq4JCUB7UgNJYQZP1sAgy89k2Yy777sm+azB
rToHoUcIf3gWBc9fnPt1xUuXFfMv5YY4XngbcnE36pEZG2rq8FtuQqLl5Z/LfSb6CZTICNlj52Pj
BuOTR/XtuLIz3fvCX/4L6q28Y5Gn2aENWtyBJDa88vPSfQjgaTTQlrk1ZeGc/3YFL+evJGdvzX5A
rxhOArY32BDy8OAyOYz2iTNs52KsQlb5oNNWbM5b4hymGkLqpecXobr2A+J/KYb7jqFMDrEIA7pf
nzZkveWuXN1wPC1WkW/BXJmp/ywMHfTAnQjIFKPzpzfXbIDZfTBmZ9rDHIUVpyNgnVTb7zavOnGb
AFaeb4OMBvRmiyOqQwW+sj8o/LHxYYhJF7i97r8RfZaMRyGQMu1bRAS/j8CKCtbnKAyrp2Ae3J1t
CshG1dx8i8FDzZgj50Q23eWl3SGbXkil6Eq4qVJRIRNPv1wy+mf82evEN2bjeG1hNi4Bo1RJkX1s
2d1CA2D0GgFaCVYI/hjUnJRDTrwT0tFuHCDNpm5rVt3/rYkCqNQmsmWgNYzX+ospTH0ojBu69wWX
ozmiYN2oRbl7nz0sezGobyq3PdEgTXiKIz9PIMdwmHP7G39+rCyhdDthy879YFfrvfYT15Ev8L+d
w01CDAPhXzncWJts92Op6xESn8Et4ma1871B6wjOmh/ppmo67w9FiZZ7QPw4fZZSZr+D1lv1ns/6
2pBumsMB6kkwQSzLgvUQa2/NztjygnVfFYtbw6gXLcPC2C3y4ax53t4itu+4tgeGSAdEHVBURjIQ
QkTcbq5fiijC9Em8mAecsgDh1R+3OZTV33kMs/FJdqK4ABPMzGXyY2Ztm4+eZtc5XrHcMUCSn41e
3HF/LSazm84ErBA6akh7hAcvwxdZ9skD0Bc7HyovGJ5jXYIzjExlQG1VhnB09o3GZ3Mdzq/aFet8
ysUo5W3vBHF2dlAHJuepm/kRKW/w6VE9IWqfaKCxZ7nbbB50V5T80IpO/petsDTuEz3jKGZB4hMC
kE1AYidncRm5rjJu8Xk00QUHfR+doikbuk/TaeGFaQ35zT2U4FGHdyQBw+eS2wikVz6wsC+jK4pm
mzpcL1kZ/FOdKl83vr0FnA2Iz+AiQ97ZgzvAcSQEcYNEFa4tE914KhHLyKyeToVlEniDESQK2exL
JkAHf53Bz1FgR/91cQDTd0ThH+2WpYYRT7JC+1fhBGzPDYqfJF0rM5UnpPp1d+tVDmPxDXurvN1U
HojPzM0Hl2QQOcmViV3mR2lg1m74E20eQ+ILAuNl2QcGt92fKK+pRDDlqgV2PHYJSNhzVNN/uV5R
z3f5Bkx8Z8GyTccpCrvhxiytZ28XTZt3iKYtn88hd5qtEdoE3ncmOSj3c+5rEEC2cssbbLgzXvI4
Lv/51cyCFEiWRKq8hH14N1OsfQH3qvp90VWsGquul9HThHNGvkTDPMP/wP+X71gL6G+LRMJnHUEf
dquv/7aRGAFYiwkzmH7u5u6MSmXC3bp0PXgpSvQQ4racb/ul96bn2bPLB6u/vDrEATSh3WBtxwhf
5MHPoLXj/OKVqn4PixW/cxnOn9FY4O+n96KstZP5DzFTWe1mP+qx40tZP1mfemAfBt3MfiDaTL6P
DOOJXZaxOtsVnrv8hH2ZqRPfcTTclEpCZ2kW9uL3Jf06f7CtMu6o0Q0+KcOYN7SSreuFUSeFE3Kb
rtjxMtfv3urwXx26PqTXfYyVcS2KJWcV0XeAinTlleDt+MDDyxo5ZQwIWbh4n/yY2AK0Yr23AxbP
bNRfCgsEPkkGqE/1RNxJ3OmtO6LnK6eT08qgOkCiid87UN1IlMjMGVNoGcRohI7nN9TU16CMFeZG
dBZKYR6mBeOiK0AgJBdU26G7J6ekcs8Uzdk7g4aBqkA77nYIERR+hbJ22JfOuHrIZMlAZet6KI4h
sq6/Q+1262O+rhTOjtOI3oMoKbv1XOEu3e7Ax2h89fFIOeHg+2NJintfXVbPq6/MgAhH9VZlARP7
2bR3ihH71Z9vg+cEgC58qyBp7vj2yyR1csW9rbN5/CpgdRJa71LT7pau2UxaFYmpkY7igkqbgvFg
SmY48SRb1UEV4+Sm/4PvVtd3ZLFQ9zZekSHFn/h/3+SbLXHsNywz08qbzAN2etIzIvSHhDh1unL3
bjlfTUWz7iBV9DH7/ETggJpzclD2Iq5Aq0dQDyinJ/0WDStVfl8NuAKHkq1mWvald6+g0PxTfGi/
0UbIbZcFuvpxA9QyV0Irg7p5kXxlEAlWYkKaxHtAgsscmh+rOBUjBIkdioCBNBXphI+LpQLc40qf
PyfGEcCaqZyeCS6q5K6FfqkYrPugmyTr1mrn0/A8WtWEv0Z2l394jNHFzOWMydpRS6fAEoAE2jHK
8l+DoG+vUTM8khztILSx8LbNo5+MIOJ7cNWUNBWiwV0HhuM9o/tvCZgwCoywSoaH3E7jgj5M84B5
Y9UdizBY/wnpyafI1/5HJyvWNaVDTNkuYcb6oLcFOplSzV8mmtGNnqdlfbPwIv7OIZk0ETNQ+J3t
GBBqJCaxN1XlPQtAa/lDYzqH0eHEy7WHGiv/OUFNeAJknIKWU9XhP1mvrfPYJ/4IY9NFDXUOyiyE
dVteKQd+PRwrFFKIoDbbUoatXnEPGYdB/cDRgMuydtzsdiom3X2Ggw/iQQCqwt1p9DrvyhYucFrr
bMDB2I0ry+PNEdHDojOucTXwM0JfBfOHwAQNwYXFSbRBVhwcuycqsuddDWynqeONvI9hR8FKLSLK
O1TFFBn9NhY/Hq+wxZsc+aD6azBLR3RdsXPTY6LjOx4KxjNY2G0M9WEV55L2G7ZhzWTrXi7sgCyi
vYQAh8i75GWZzMc1yb3HtnbFD5y+MeFAXTHnempo72UQbJwE27L9yFrr3w4iZrsrmep/cZ1NqCkc
LAy7MZhBH44S1BNyg7HsXycMB22+G6Tyv/qgKrvLdp1A/xRFKYp/XdxBva/rXGPpD1rIXFWdFP+x
HsWVO81Tu9y0igp4F1UW8VWeLCv21LUb9+Sgl/cd4icQkKVoi9/eBDoLakcut1NkcuX9Q11gp0PB
fG5742+EOUv0CW1O1kZMPVmM2Crd5gZZTgsjGb3KBCCpKbZYEjpVjSumxHqAE8bvwSzQ4vhuAaGB
1gO5kjHSr6Wi1dhh+e18L0XhjEZtCDDyHpwehMiO+R77N7Y2+ZRKwewemUIWvpkwq+UHBBW9XQa9
EQK22Qgrb4nOZydlMy/g30Dx3cDUa/XL4AEbGjIbgdOKm4CRMbzs7iwmGHhn1n4wAEUUrvq88Zzp
XwmsUgIC4gThKsmOzDuk8G2GrU8JuDBsPRwwENShdGqAnfJ0XplPG0a+jNKyXYWvPvsElr+RhpUo
0f+xwrTeAxUOPqySm6z+V27kQtzWvSv7ewc/dV7cr1XRsgF1dbuYjM6sjbe9VBY/pqMr4x1ievb4
UnctPzNCvba5OCqGIcUeAf/03mYOfCd3GpENUirFmGlMKBxi+ZJYqBgMphNNHp1Mo7gksaJy7h3Z
05VBakd4wJIqwmlaRBYhX9m/POjK8db4Gxya3bDMeibwZ2n+UYvY/tgvsvzoFsgsx8ls7BEWHpDX
2iIVAQo6rUzswSn9FVujKrgAWRIdZsQ69V3i5EWNIm6emf6HwaKe1nbu5/eClKXpfm28djqj96uK
QzNvGUrTpWiFd1q1kO8lwIKfgae4TgHOZstetV51XUpCt0LkgSwS9jD3Yc9h5XTVs+FVLFMPVe1M
yLMv5QUHafnG47v0J4BwwTck1AImxDBatJnr0DD6rWj4brISqNWR3zEEwx0gqUnLOQg0ZmK6zL/1
ouJgv/mYY9IcAXQurlAulv5Obbg/ClBk6lfgR+BXlc3GN4RsVwxpqVmHByht1TmD781YFts9IrK4
rKf/5FQDAHDh4oRoKfKQuMOOQLzbhq13TCAU+6bhvHnm6tZf8KFHT6hSasYSW+D/y5j7lgdRBoFg
vtPwATPKUMUhyxvoDqlotERCWqHqMvtSoPE6BpGN3uFGI1Eoa8QAx44wnIBBdGjsrawgHx9D1RIl
Dp84r2+Vy17kjEEZ0pCpdcVl7+gStNUCMo0B3VQWYBKXlZxwKPXOdIpGDAN3yAqNSPNtlC0+vBV8
bOtNrC5H1c/JKUuQV3047kIFQ/+z9mdvrUV+hzi78fb52sGSDIYCazD7JazJqB0BPPkrE0+c3zTq
D5MYgc9UDIeg0vC9D/eBJ9FF8lWL8m7x5hG2IRJZjhl8nvMLb4N2X4W3XBeUlQM8yuk35ynzjAkv
rpMJ0rT7rcOHGnOZ3XRERLu7kBudnJYtxgkl79BsWN6bHFRD856FPYC9lu6UAU5XO/rJeNla0Mn5
zIBazzj12zBszOnRv6vhr1OyJXzUJmuHP32LQPSSeOWKeTExi6lStw2K+KvoQQ0CEswZiLvUYzVj
am8OsDCDqmqap2Fu3eltUqQJNdg/AgddzpZF43ZwA62Hj5CxIkUeS/uYaDbfq4jS2ShyePpn143e
Z1QnIUWgaYnz8rzMTK88/6B40kxUCXnmGjJO/SvAvVBB1asQBDn5tCpEQ4wf7T4pnL6/KbWp1e1a
Rag5VmN6ZhTs8eOvtojb4i1yK+HcQGtw7NM29ivyFYB1ufuwzURIoRAZtumjHbXr3RsBw28PJCvq
tqtcHJU8NaxiB1zpchvXOwzxSus7KGFD4z3YpLJbjDLeyXr4wexITiYg2egXU7a+vbCylFeCNTKa
u6LNyZ2YhxbFXlMnxLpx9XmEngkNCWkY/sfdme1GjqXX+lUO+p59OA+AfYDDCJIxz1JIuiE0cp5n
Pr2/qE6gq8ptt+1LoxONykylQiGRm3v/a61vgZ7WKYKgDcSSMSFacazAsSupJkt9hMOIXRxOkBqz
IqkG3IK2yKnoM21LfIN9wsnYtpj9bi04Dmwxe/5i2xErNyg3Y2sY0Fsha1gDfA/kW6COnj+wWy2v
VgzitV3HVBxp+QohRM7qd1OMCu7IJMW1SIVIKRENmLW+7s69KHYysyQtS432uWfW8iAmZklcTp8Z
9UOh4rK06WK7Ucc+rEx3GFvGZDzANDVYKmBM1NTtUzmUsD1EU0PpVzbpGEHL0rceoJ9Kww9A9j+o
WD1l9ECexkGtC7hww2wCrD7OITpk2PZU+TgDjBP94vt+GNc2EqepNGsMYtp4orVL5FHR87VZV0WP
/GFVI6zMMASqgLlomme1PQyN6bWFEj+D0kYGhtMhngc6jn8iUjGdrcWD9s1jrVfZklbm3Zhz/816
FBDYJbbiW9yZljeK0lyvMllI3qS60u65oFEN1eRhTyAma+KC+i62BnbfamMKl3eSSLFEBcSUHHX7
f5DD30efSKHFT/svj/j+Z1FO9IKG7f/7lz/87lh+59e2/v5u9+/lnz/yD/+QnP/j98F38UjB/+E3
Ts4TfTp33/V0+W669G8v8usj/6t/+StXf5vK73/9C4ViObfg5TuIij9F64lc/9/f3sSvz/+HPP7u
vWj+8utP1l//+hdJ4cP/lsSXROOvuvK46uiKxXj9CJ3/LYlPavqvokme9BFdJUlnkJH6lcSX5b9q
RKpNEuSWhNnCInL2K4kvKX+10OaJoRl/C/eb/50k/h+jbQJxQePxP+lPUbOyECILaqK1VucjxpdG
/CfpUpKkj6jq36PGf//Uf4o+0nWfD3UnpEyCciINAHcNHhiqSaQHWHythPKFIheN8kHR2ktxTN4/
yuWvHNBqAKl3jhh4MO0FX4dikNgKpJZqOdfK5BpG8ahcy6vZFkdNheXmp9+cFadTI6WMVRoAh/fW
t0xHVKz+OLdteaJpZHhSqnl8ywa9fgVCXjxXUojUVZntN0Uv0MOIFYDlN5XyHAutdTXp1L00Yja8
4LccjzxjQ87znf9aoTWuCc0yfhtZlUXU9yj5gW1TXSJdUBb02ylXTeuAADE0XRZRC4G2yERpQcOV
ONl601AlBCsv38wZWrwXh3BaM0y6nPeZoTmzBoUmZRucLLPESO8t/Ri22JAIWk5JZrmjNDBwwjzx
QaFe51g8pd2i66JqHQtS5DTUVh3hW9EfzMn+a5wzcN7+GLGL4NmhWoA96BjUVECFsr6qhKYiAmFJ
THFqFVp6HG+p/KUDIh2VAP59PbyrwZyFi/5Rj5wnxnh4YCMQt7GkHGImy4sk6/Ul3mHZsdrK32MQ
ovMrMpSjXqFsEguaxs+BufFrF6ko4G08nwCPJQ5nTO2Cfd6gd6FF36IO7Qr0CUx0JWvmypp6n7M6
Cv3EQxiofGUE604QJ2eMqB+niAXaUimZ2ZovSIPVLf9GI2w3WIap9sAFCzFWapsfWZhKxiNNI90w
nJhPItGuypbThoEQP8Hg2nWa7/lyoq/6RGZWJaogXow+6d2MG+SGr0cvFhNQrRNkim4flSN7zpka
Ddekt+6awPWCj2hGK95CvK2VRNx1HBnT5ayldEZ2JZoRZaziUYvpv+CoBcqH2dXg/+DfaF04AqKn
9ghkdJuY0ODMkLm42Q5nTJ71MrBCjToF2n70wWxEqodT/2kupopWRw6uRDzzFSYK9TmiduBUdHL0
FkszoO9GNY/y8ChC1PomWY1pR8sVgW8mQVjLn3R9ND8GChhozGNbTIF5Uu6DKQl/ei1SqQ+J0UNG
QC7ks6rCOE3g79ZTi7bvdwH+p0hqHrxg/Str1PDc1Xl0LMMs8phOWh7xdXA4Bm00Ma0JeDY0jLZ1
Wp17iy88E6DrFGxQIc9ZAv3qgHdq18D8QcnBhGdY4f19mfTlrIFbY60kBvhg7ssGLV4IRNgFcvai
sJuMMnK0GdYTrcgPV2eW0vwAaOsN/F7wIhJ92rHj0LZqJRVPkYg8iXyfHWOTJE2B8/Leyrn6ZDVT
cIijuXvvMb5KHBn0xtX5zmx6+vyuGtfjqaLh813pjUxAX4pIGVV9yYjYVDYFMo9TWaJ4DUoe00ZO
Qbc6ZUq1LdOOOEtnttVFINvkamkn7LHvWewKxKxn/5X3FnAcCjnJDXGkPQ24LLdcCpyjSu4vfVLG
s4ydh0xJYimvUmbgm8OzIfMKPcZReJfdms/ILYWS9apPwvjkC5w3RqUbb11p8MNjZgzkOh11+Hjz
+DCiVB7eJ5PxsNgd+oZwYJUkyosI2+4lUBPJi+qxoRG6rrV1x1zKHeG9L3nrDe0KmeFq5QA+NA7T
jRGDESSkOLxYeCqWEgqqyxwBYn8/C8N2Yk/P0hh3/aUl5Q/Fsh1Y5YAGXOdRFG+TojNlgvxS4amX
2EViMTXWacigwTZFYzzFuDB2FE/y1aBqBd9grOIfUNBju0zB7TmCryedTZWs5AVZXJ5pC8ScKc5m
fcGcoi2rCBJiH9BoHktCcyYX26/bbmpXYLryL34a0ZF8k7bv9dlydaHv7zgkTZsWx3I6K1LQkEEi
w0gacJQLEX8hYz02/I0PWp81tKZVnF6NNCiLkt7oIn7XJLmvmVj42CVp/zhGtYo7moIkGWWdmdG3
EBU6rv9gKr05SkrO1Glcn4FC1etqVLXrGI/9qlcFc1eL6XQS8WDf1Qq2JJSsDMgqVQI7Com5wIV0
dpGeRICVk3JkBoVUMABh21ksBOeWWk38ilHt8qPFUjkkFzYfb1FEHdMExRyuyIPrDxxN+9GFeHQJ
3yauFGfWjXLRR/tfTNss/7UVdQzLS6tjmSn7Ov4sy3BYt0wAYbDH2WvIgegJuFazCTqirE6MteEW
JslwCmHlrvtmmj+wawrLziysfTfm+IWxIjxK8AJCHjzyhq2EpOmpijKyAEcWN2tAFQdmTFogzegu
sXFy+qquroNmWB+hLLOYcDmFTxnI7qVUCQzPWcyCXTsVPa0c2fzdq41h2SIY3H1QG9aywxe8BKXb
vxajIngxfvZXwWwnZ8B+SvwzmoWtECO+gREZEIo0ER8WEasM83k+HJlw+WxjBiiubHsz5Lpe3D0c
gOueIwEfSCBCbnqF2U8sHRRxiLcCJLdX7I+P4qEZ255V0R2nixMRKZVcauuMyjx6VpWZZ6CPEQ+x
BIG17MK1OdTyWhHq9DqUo7IHr6dukFMN0iVTxQSABw+5sLDFdkBIwzGCXPIXheIT7aSn66Xp2dsq
g4GqOPlEnllk8mQr5YPik44trYvWKvFZpRL8xtpcedgFMJaPFbV8EkpbufQlC1MhIkViLLWiELc+
mtZeEw1l0xDK3BkTsrQvoCizH8Jh7LettfdVzvTY9uEhGFrhH2VfizdaE7efeD5wJpiRU/USsjwQ
XVI9VqffwzHuP6dSV/Yw3dXdbGgmUbCUA3fWS8rMHsgfV1gt0MTk7BtXNmqJ3zVAnRNOT/yTi5XE
Pfx1OrSZZJjWhRB7/Diba05SAoUgN50dqzozNlNjVkRjNFROsrf6mxqYaNRjiwA1wNa3E0ZKAAGa
+p5kegzHSBe33LizlwdxxA5tCjdtbEk/9PjR3K0VFqwcCdIjNroa/rlukFfTcRG85iOxk0ItTBdz
S+EUwRTs09TwV0aK6o76oOxHyWrWbdg3IJEfDF2L6TbCP3S66jHKTTeppgncbx3GcAzucAnUWnqe
wBPtlFoaL+DllHVSNupdq0MZP7FcnvEaaSurIDrtaaUo3JnTtmw5BGCEWK0sL2TtOI1E0C6ZlSYu
dhIA2lzT1VWDN7gs1JDsWNmQJdPKCkIlHfDp0i9VipxGvX9vB1oMqqw/1GwxPFYwfz3jVh7YSCqq
izVBosst8++jJA7PkA3Nm9hYwW3wh2iXM3h9Y/JbOYOea2tszORyk1L/9k3It6Pa3KEEOHNJeKtg
3rIsqdPWFmw0jQskVs3ruVA3ZtQy0cRTYx2GWKSjBP/fwdS4HZxA7lniG41GrKDrnuIZiMGiCbPh
RpUOmEmK2T+1RA7e8ZdQp5LMic+YWJ7PRE0zZ8DKe6AGzfpJ5qyq+OuG3vEpzZjoaXpr2rICaZUu
P572dhFm+qb1MdPZ8BwYC+j5MLnY7PtnuTeKZ7HAhxmHMkZ6jnTknGczLj9rQff3aTXRm1KDUwVh
7svTSmYmcZrzihYhEzkP+zRqXtE21KhkUptDAxTyVR4hnkBRnIg74uYEoEr1fJfH5gFJcdgix+vM
XLCEeaHsSz6JOULZPvoEmGSFVjto9f22zDVzW9aPd0ShnLGQJo472NQDsJVhfVIfx0C6w/SvOO3U
a0gZ62rMkAbtRAkLwWkAvZ5BJ0SHRJ3pPvFhgaKVBc/TFHCrKkNu3NhXEfsjl7PPQxm2WYoncjd0
qGx5LzNxJqbSe6OewthFVcHkDchxcGSI/NBulUb8gl5hAnXsK8oOQWu50zBnuxIV2BOkPNxEGJKp
PvZnuhg6Zb5JVhSsG6McTtqEU8qK5OJcZwMwDstkuEdFVLZU/Lr1pL5iwtt3TbUB6mKsBEih2yJ6
sDwMGbYvJOPils4CoUmOaYtCi4OdJZDElHtB/jG6qPFoOKpeolLDPdbC4ygTX/4qkSYvlZrDzA1C
isdZNqfZ6ccy2xnJOHiEu7o7tN2RR3UdkNaTjVPdNeWVNEuEm7SFxzwo2rhM1Fg9sS4GX3IRK8/y
LMVwcyZ5kjiFjKFbmRS0hhmWCDo8QOrk+IpaGxHQcppaE/ZSg4Boh4ncb/F1K/subixPBaOwIDFO
7VczW4FLKytHUEWUHvJ8q7xIUgWZX9WyGoYl5ukmoAeUTqbkFR22eEb15wEXq6JiSypBuELX8B2y
qdNIF4kmwZXM+MauPXpmKSYLhor5YQ6keUvoWuSnPGLFj+WBkTQRjhtuRAIpnFs1b4bN9lPi9Gnt
8eE0tBAN7jL5TqiXVo22PGn5re6tYd1ZvvXk0wHMqTSmy7UycR6xPDxcAlgAfUbQWodSSTYCh5Mu
naZGND6RlImPJRLBcY2d7gEWANGmQS+zU9qg8wbE9AYsypOtcSWx4R6z9pkiefMDImVcb9spkAlM
4SljqB3o7xCB021gSPLJDLnI6VxBv8D4ai4TvopHNJclvZn9bkd3WIJZo2VjIYwUkoXtHOxlGn3X
HB21ndYZbKR5li+TmDIsiFD6K0iC+F2iYwmhQdMvoLGC5ZBZtYzCFWhrpTHTU0Enr5egQX2ZEkDa
UmabYZt5/9IhgWXKTBV6Urc0dYVQJnAhyP6TVdCyqc+qscexJx5KJoNuM8zGUaZ6psWvZ6nHSekQ
cmuQJnMhSk+zmdfeiD4NLKZrrnosiDv8vSOu8yKuFkI0WvtBrvONbGBDVntOzkNiw7mB+yRzncZr
rSDSodWj9W3gZ3wjp4/xeaZUDL9nr9x8q2nWYpAlV2AqZAM0i2yLJvXujDb1rJC4/wGL03htYISH
aYC9AdEJPzQA67dBxaiIfU/AzdGU2VbnCb80Hx137AfSHRpXDPkgHHAnzZa25ccyw9qxjPeRQ0DP
0XtiWE20KNnKfCmeOoqda0WW8syMiRKPKBBWbJxvqBDz1cwrFXBNRwNun1f7nPXv8VDvXLokEY7F
2ijXvTVPWAdI1U6z0i8CDFAHrNw8CoFqkGOJ61dDAwzhqLXcvYbMZe0I+soL0waOq3n7uPaBXC/R
cvKXrvGv9Pv25KOkaZ9FBac+nnl0tWPeXjW6QKJOyA1mKHpLZQGV9ML8YRjJUyMm8G4VqoDcVu+E
M+AWYV8UTXnvFan5joVc/QqTxxdd9Q2Zq0L0XZFnFXXTQr4QyS8w7AZEOZUTVPrc2owSlWNzwZLB
ruDxvtWsL7cPhYpngZWuSFMJew2ngGoHuQVHYcYCOsmF/oY24+M/IBk4hJyWsr7OvAKl0w1GoTi0
lZ56cdx1+ybr00PPRJsyhkEko+mLxezOZLoaGw8ZUrcpVuWpQQLFt5SZzYqdibThPM6Gi6R0dm2V
JHgNk4IBT9X2S26q/JL2hvVlkO5A1cTQuiM8g4BYl2H0wVROGfHHU4GNFMXxy0DtPqIQyh57PMwK
1EU7VJnfg4dTUKvLHP9W22+VIscfi9NiDNyREZTE42SSN9KksmVKCpL5bJCL6qIAiPfIkhDtb9j0
aYum5dsqjcQP3Qq9W7YzVQ4nl1MOa6Gs8jhctoMRr5oYNAJUrhEMssHCHHNAB3wQyDyaW9h44wMe
8VjnGt+OCLOdOLlaW6sOc0wtYl66jPjrg9IK+q5FfBDZeimDAz2jW7JpShGvsZnotllGkOco09Wz
DXgG6aeMkvQOD4VoSxQkQguS2m++dQPt1gagVe2peDFPStdE0nIM22z+ogBiOvWxodO9Kdd4Iis8
BjiIo6EubMXQuZbiSAsunSExw5FnLfIaWCM5s8FCfVbTcljnOMEeBmcYGbretvfAR6uUUIS2mpRk
GyBYIUXsIWmYklKXQ1mRlbIiVegpao603s15fmBLw8R4j3o8GjiSykfKS6NCLa98TbKtJtefFJUl
4uQj4XuZFGs7Jg4GXVkKOneGD/ac9Ki+nT40X1Q3DFssb49Aa1NT6me0Wu7qej88jVonLDhGqk+D
oAtfJtlXT0fJ2+uZlFFyGVTtDQcFTlA1K2gw8IdXepwIjGMqeDjMKQItJbU/a0IfbMRHTof9u5kT
e7LMcaHman+pgiL6zmTC7MlsJLIt67MEWweEdZ0IyOwRON93TNKwiAoDAZAcR0Fu0yc/Q6p8voZl
02I1iEKsbLkg/FQscDRaVla+0UYjca2MOz9LUL3biQ0taThOgXJESKgQC+GQ4E9YAwMosGk2yMLU
/cxv5hhy3xkM+3A5C2xCc5LKMmNYTB6TOa/BSflX1LPitQP38M2I0njR1T5YtWlef82doO5FjLpv
czADVtdL3zPE4UWTZmyyfaxUu7zR1LeCfuILkgBQMaPLlE1aC+kd4FHngcVK0NDxrkWxInHqLpug
oVCyQsnO06o44tavP1Ud+yg+R7k9EulIlyC4CYvTQ6ZCj6Jmxahk85k8LhAzas33gyBrTi8mIBim
aJU0wdHHhGFTGbjM/XAloUy0of8it1H0FRem6tLW3V99vE8ewSH67IteZMhVksx0ogYHmlim5v0B
xVZZuTK0Q9PE7YzzoDBfilqef/pBGp8m+O8bfQSBzfw0b73AKrh8NR5qG1kcQJ0z75vfuxpsN0ss
Pk/LQFld4PpN98xJtc+IG7O3i27wl2QYic5Lkk8O2LC8WB/nypNwn06LjPfhkPSLi0WQDZ3DaQ/7
rCBCBLKNeUzhSEytuRVIZbC6kqRzq14NXiEjZq+1EcxXmTHMxeJqYziRB/sotLDeMBryhlYQvJKT
D61aEmcCTk4cZqoJ0lFHnQqFi7rR3TpDjMkiCfqmeXR5TlSQMS4k/7iZCOLetJnVjwZfUnVlkXuR
2k/UWDf6sanG9jwRqF/IIpZGo6/ocK5zGbE4NpzUV4YziAQoG+EsrIZAVVz8QJx9/L7bZEleHAam
ovdYbDv2w52Qr5MYxyGb1PCZJL9yzEha1y6l4rWr4/Jq7HQq1He8GNUKLvLkJGpbvlqhYi61sKkJ
ePyW0ssl8qRqF1dLvmHg+ueexJnqk7ocovQgpj7OxaDDCS+r+gEluF4FDS0GPBDUHU7ZmhDpJD6n
mogYbAZouj62ILdGOtmmY5ad06IlxhAmAWdhhTyNRCkn/BzB/EgnTqMLSTebyoOCHXsd/qVvbLnm
nuJcI17i0goIMLPGvQ9h2lPlTffTSyr15i2vIbls8gJFeU1iTaduMaVpBE+YqT9PhjHsMtJ6aykc
+p3QqKmwULFFqS9NPmDer3pINq4kF0O+ZqzUP810HOxxKja3XgwEwvSM1tjElQo6V487J3TY3es9
KUdFeidB2z0zqYThF03+LgZXcaduVNvXvRoyiSZL4YggBZjTzxjfbEMxiU9S0miYbmsKVL1xYmot
0mVRuiJqz5aZx45A+wF51mvcSWBhVKn1BQqo2uEGElM60LMsvOWqgvOkamcGjXqlDhb6mlKsWJW7
jvV9ru/1mGkDiQaZj8BpKKkePnb4NIJWJrdCrX1pobLSfrb+1It2i2OcEhRKQzTQhABYWL8UaEWU
XWPitshBZ4tRhxcD1dq3zpT14tKfilrpV6xlvlekiRVs+dhyeJ9UKfPfNGh3/appsF7jWBFmTrhc
WVbTLyKiUizbqV7Xjp49Vmt10LL3aJiV+hAKj/7D0JplPLVhi84x57rR8KiU6LUB0kFHbi0QLOIE
15SOZtYc0lRrVqw1ftuooB5TgKg/lM0wrtvIzBQqxFhfDMmIQtck53fJTLapDp+6qHCIGBQV1Sbl
xF4xy7HbiehIiyAXJE8UuUlmAWSWrmdTuIrx+Y4uHPYaDFevpCvmhdmF+ngKpdNQeIoiWThKCTmK
BVvu4p4bZjxviQqVl7pM46+ZkItHFLY+VXFQImUGmRdHChw+DGFw+KbBGLeaINPEmxfx/JPFQgE9
AgMPk2IqUF4J3FmzXUYF+zJRbzgopQSknrQgzwynHmdDtDHVZSxD85Mxw3q0q7g0CIGTf1gZA4ku
FKuo26by2N8iJdcWoVjraxE+i+Y2Ac0bSsrmahI19t9h23pm0XZ7fBbyjnWuu+O5qd1YBghIQM+K
t2R0qjtJqHnNfZvTdheEK1BKKWXmWrAJrYqhDH539VamufrTiVn22lL4FVCbqxHDUhhJLbrEaui0
kSsZFENF8iMdqcRI2ad+t6ySKXgCC7vYJDXXSJJjh8wVRZmzBhmcbuprRuyBTFCnCjb8j+5aT110
AXU0LRj7Fhc5HKUttxVBdjOkTU+vsoXit/0tBbwAuSrRd40iT+tRmxHoxl5eJMmc0oxHuKYvS+1H
IxFxsIKcvlZGfOhvUYBUEc9m9TyBGIHeXSWbXlSoSB4n5jstXVmLKMmH5zbKzNaO+ipeY1p6QCNy
/R3XoIGXLm0kd4RtcIqUptId7hTh3iY+9ma/6kK4b0HQu4oIAKkv1Ji5x6A+B23dJcsGbN4RLkW4
N+UHo0gcAgUBUa8OwCM4QZBSEJzcSGFqEQ8LFLtVtEcjmDkeCfx0u6nDN23kGHfNDFKJjZtNdPqh
mxdYEcLlw4D9SqIb4zT1Qf1b7E+J6SD/mBuJT0dnYdalKP2aNOlH/KSUb6dCJX3VuVQsgV3NN7y/
veD85h75ZWT5BfT/U4PFn377v63Q4oFq/o8NNPv3z/fi/1z/P4Dv799cPb+5aB7/5peLBtuLDmoa
4rQiKarxABb/ctHwNxqxXN0wRBHUuMK/+buLRsYpg2QoKoz/ZBUryi8XDQYbSdShH0uKous699B/
x0Xzm13m33ldcOz8yetCmYrJ4aXqt0avOr51SArlCd1mCB6hbg4lDjOue9e7tBDlu4eK+7vv0a+r
5Pe1D79hxP/R6/4Jg433rmmhmPfbfnJnUMfSVRyKQx48SSG9MZW8OGpt/e6n5VIP9GVjjCuj2CD2
duqlalesNQtgPpQ0f4uAVro0dyy6/Qr9OEBTHrDqGBaF98lrlyzYJ20fKNFp/PjPv3bZ/IcGIb5p
f2LcG1bXZ3EQ9tskWo/id6x9pNEbez11ShdxTo+ZW5WfufSD36T/lPRVGCzn4STGk22NB2s6DTx+
jPQgvEYf/O4xuChm7MA7Sd7RyrupsitzksRiw5K5MpQB3x6QNRqkp03xVv0kjO4eg7o1c5ZVvs/f
GvQQW3WhzLi1B9nPoTR82TidMy7nJcHyHYMcO3DgSC7pol7Ey8TJj4L9gbhrN46f2OEu3skT5min
8O+apVIa7srpTR4OI8/Qau1LrzrFoOlTPm5w7RrKU4KFaRCdIb1bI3NwTIfmo8qaRCdF6f2ReKkZ
uD3B5nTz1jCH3ZB40h4mCxs7gbLA/qwz2yr4BYgVxoB/aCfweqPNoKJSzsl0hH1Bqayhr9L6xgv2
OD1qskWNvoC8FOO9JlGEsbV9rvINkrCiraRyRQeUpK7G/lR1RzNgAfTEfq30XzrtgLJgd/0qA+X5
oHmS3psudJYxLV4UzH5WZBTLj3DZPYGW0JJLOO/haYNEYRTipNYStw8dJIVdOnh322cOjnrDQX9a
qvWRkld+SZsiRNAl6sNAKXod9Edvk92/q5/iZ8eqzgEKp7IOZwRFGdwahnfEmoV0GQ04xRCioLx9
oj6aH2qYvuZewze20SkyXg3X6GWUW7eypPug8wQJDo3vTc0NVWhBsARMIqVhgG0SfuzCPurgFUDu
8DFJvNNpSpi19lJtyfcpdEaDnSuQTjYwyzBdKcYWFVR5nvk/y2EzRTuato6m5w4jspIcdEQj67np
3cqV3d5p1oqDyPdkreSN5lqu5oqOtXzAvFQv+cijfwLplx4U93+3PKjoTfz57+juI6PSsDWtbitc
05O/qTbSKjwqB22vbPLDeMg3+V46Zdv//IaWsDj+w1d7/PnvXo2zAGUZCa+W77rn6lCfxmvxBnvA
05z4UB+y1+maO/XePBT/01d80O1/94pApOEzkJjdSkdx42/053ldeeEx2es786htOLnt9JV8Nw/K
7Z+8R3J//8G7fHyvf/eaPVRfaZS0bqscq2pBGB4LBVwo6W4dos24pifrNiK4o2A/TxtpXa10Z3aT
FbfAhhLjDX/m1ktl3WzynfUJ5m9Xn9pj6Ubb/BQBVkjBoa1Cf09KagTjDrEFYt8S5VodXJnYluwE
CRPhRUQTJls9yBqZAwodQYS5h7zHVtR9SGBEz9G4ZO4AfK6alkwdYofaLRv1rhcXu0PhnkFz4Pbo
JhDyC+2l3MkebvZq3LX9Waw577tl62kgizF1HKyB2tQd1mSUtrSyp5+JSSlv+xkj4fQzYsxjVsCM
9QeTHHOpzMvOIhMh+2HxeK8u1cHa3hqPSBOnbDK9DI6TfbviVAO1uXupyYmeIHP67sNYRY8gL7nm
BY4MrhjuOSgQ5pJJK+Ra6EwqSwk5pHbVBa4pe1W26apvi9W3KH8soPyfafnaoqPlPwFzUWNlxqvx
U94PW+E1ERYaEBL4bh4qLtyPDpD5t/gBc3iNSQmCdbqsP4OP+XUwbPxkI1vrj/EknvHVsWhtx+St
7xi3LGsFahPMuyU41xopOl2JoNJ9sG8OF0SDamjPn9GBDO4qWFXPSnW21MdzBGsoR8pVs522sASG
O6LPRTyn6/CmvHROYpOh4JZM98WqW9TcRO3yi9H9UndJ9B+tE999aWB5dK12EVCPyrUiL0vWXtIj
a2WZuomXrziBO7OtLmZXPg+Muxamg/nHSQ54vcVFuYMI4lpH8Sc8bYNlbNeLaMkPyh54+XiB8+ql
ckjg0xbKxWdLy1ixKQvd89BbGw411La54S2Wa4xrJAG5+Jc8uaHa3aejdAjemsRrrXMAP3F6brgP
glvOeadIUe71xZR/iN/WtrqUr/UrF0HFr8RRY6+el3WzInqrMrBbaE6d2ZxEf0RmHU70lG51ID1m
vyZW0d5od1iERwLAdvEE1oh/yifQHz2atnQRp6vJxPssnkwmAPlFM13lIq6Fc/0eH7Rz9SKdp6O5
ExxWaEfZyU61wIy5bO14Ods3fQFT6iK8YG/bPb6ZwgLlffPWri0+mjjQIl9SLewme3wi9iswKLe7
UXPqhQ5eKvd1XHyOjunSvvzF2CN6bd+jU3rwr90LfjCkfQ2DyCnZkHx9fDaS85t5wzNrSVSusdX3
RPHaaBnTD1AtGVU3gyN9QDzMlwSQdVvVt/Sq2OWkovpwey7Ume2FrU8XrruRZzDhMJXdnG3Zlpu7
iBgMB77IIxQv4oM/uDX1YcFOcSGBtsPuorvNtdzrROQmjzlcthS8YsedyPScdLZThpy/d9D6D8E5
Ep6LN9iyu55hJ4jSbDn8DFRjWOuJC1+GRO41iivSqKC4o+USzNCaRfJGvnaFa8mN2S3pa+ku3ZWV
6rRr+gFNL23W2AQPjJYP1YEo0rOwnU/Duf+UNZvkXBMu6mrJHYlSG3Ilo0ESCv2EcZedKXIkWE0A
OKe2EHpxuo7EBVT4CHKltTOTbYcQ1S2b8awpq7rZzu1JphRAxFLc2GB6jHQpzxAODyPuJW+UnGHc
lPf8mmyDbUtwclOUz7L0WhofVvKmC3fjJZiTV9TlFYqkH0HkhJHe3ILpB85lHjvxU3pOx/bW5OkH
SofTQufHNIKJmK9jFe/H2GaDGtqjbjqoFww9oBWEX8JLf4NJeO/TMlsUVfUYj+8MLIilTLZRfvDm
+MEndvWdfZuvxkU+iafpmM2j3bHfI+T72b4Hr+2lPwcvFVyRofUYzjnyWOFIgpPCnlB2uqpaUSXv
R29B6mk5Qhbb/BKzL9WdT2q9DhMwItQjF3Z9IXm3aK/md/tF3pZdM4PEpN91h/aovupXNjnd9KIK
+hqcP3KXDCEdttK/UXcmS5Ir2ZH9l143KADMYDBsfR4j3MM9xg0kMiMT8zzj63m8SLZI9YJCLrjg
shav3ktPwGBXr+pRzgjwNtN3FD33/Tbo955NTcVGvhQ/YM96bMmsdW76zex/Jc3PZO2Nj+yt/ZBX
kyeudxYVPQdcbokUer+IowtW/Pw+j4KDbFmGcNrf5m7j44ouSTvzG3L7JAfq9uOp5CpMCursNT/C
WxJWBYVdDiRoyUHuw9cyBcmP2ad9lyv3DB5ynhYRxzaHrLOsaCHzXjJrk/tH0V4qa1MSnMNpYq7r
I7dntpjqBGblubpRdY3y9wZ6H99Nim+5W+bTspxWrCLakqsevB6YnkiEqwDWZX+kgAms6CDXI4pq
xhOGeP7J140/mn+SK+/q/w5+HoZs6GO00Fym7FOxgwq7TTotjWnfyw3oHnA+3DKHYGsKZNCF4IAQ
CxxwDBn4u6yX2bs67ZFYGOccf6fxX/hdycU+oa3z7JW7sP4W4pj6p0z+wl7sMwA6e7QMZjurfo1q
wneABr1hl+ATAbBPBnKkVWPlWEdBSjD9ZZF/VjafZ5UBC16GyVuGmK5GmibufDZdLjDtxnie3jgb
r4Q0Gt564yi6J6d7Sq5yHb0k385z+SGKrxTk3aJ4j27Fs3j152BhtW+sAIt9sxpfrK8LZ9K6XZav
0aqo1mXFpAW3OiSiCcYkWbOIcYIl2U9iV7Bd9EDtrIDdM9Bk8E5e7BhY1sLs+6W5n/jqbclEXuqH
7L+bfgXF1b45xKohnwCFALd37260NGCg0e/W2bxXF7wz5bxko8/UQVc8w+V4HX6LiWNiwUNXRes+
3eM1qJfdhgcy+V2sH7vFpXx373rTXFLKObYkjQlskIxLbu2XZmdrbtgieeXRlfe6PAJpwwnGNpL1
bLOLd9mq+iUJ/L6CT9LH7pZf0z8GPL4zTzib2Af3HSfcr+hvfAJEgqGF3fBreEre/SewBIZAhVpa
wY6F6/xTvXvcyTBzlI+LjW1Dzsd7RUfJApW83pgv/DXrx7Jl+X/xe8NK8pP+GPnxgHN+Wpid2Ckd
X40P1PZXLOZ8ARJQungP4a89xc3ZoH/JP9SMS03zZo8rOinKzWD0xBJz+i9WpjlsS5K80vi0qu8u
TddDl51TnKGM0571ATtuPRZ//3H9/m/JYv+1fNnTN7nfv8X/hmSZQybrPxHGCmpY0uj7n3Ux/pH/
0MW8fyG3asO0+H/q17/pYjTAulLQvCVsy0YBU2hT/9HzivglPcdzLeX+e+7s32Uxaf2Lo5GxNIqa
RzJYuv8dWYyN5P9Xaca/3VQUpilyOPxX0FL3z1OT3xoYhUw3O4cyBGngSgomltB2QNFVZtIM54bS
k0isVFmxzXwbbY9nDXd8yB6g0bZRvsZg3cw/KrS0fib/DZe/U9Pwi0V65n4nnl+YO+wuUn2zPB6s
RVEJemVjQrXzgQx72V3A5CQ5sWJZrxrIfbwgbUoPdRWbAyEg3A4BjpjawkmWCPqscDCpBk+mEd3T
xhFLIDtDdm8acCcXRWQkOxmeTF/wiyiT3qKZLXGQJ80Vup58A2wTG4fJc+ICv0UsMmCKY9fsKBZw
kLUTI+PK18F8ENYiH5osOltBDZxWsZ5kq+rBvKpIa4zMJ2MXBzfKE1kxLAagLT+qJBlgxxaERUhj
SCKsRnuO+nCgj6u3KJCm0arNzw0sJmaW3ikE7AMcLJAcYBKpI6trkwBeXGTtB2tk232izCYK93bt
FM0usEq7+UGjLIM9QX5KPYxuSL+CuWQrnUTG8GwVghuXLkI3eoUsXawy04F6Z2vSt0oOzbZzGijq
tH/nyzm25X0wW7fakMDDfy/TdI+ezp5FB04Jy4DMQW4vY38wIIY68BD+RHjcuCflMh9XOcU77SLI
Ghhr1ArYOEtUpB3NQ4HlYfMoeHgK2g6TX4ZmLE6YOGJS22NIJcm6JP32kNXgQHM8RywQfKAENaiG
Iod4t8KT4jRXMhmlf5CEldn5Vraxc8eYmWkouHPx5DG8pw/bh+2OiazWBPGN7pZhbJy2nXYj7uRg
rov64ugywO3kZPLxsLQ90dwVFA/673A5ZjNXrEY3Q/uU6sxK3iuBdXSpKx+aspbK1nRpq9Az4Ql0
Wv8A/koktQjxODlMPkk5LfqBKknSGax8iKlkjrsiR9UOnO+6Pc1WP8hPiydBvA9YMlnV5nVG2Ksf
8VqjUlmRk+PETWzxig3J5JILhFutPN/lMuv0uZ/tcWsN4QVIgqCwLUlqA9B5nznEDfLAGr+kwM3K
NpjWtFvbZXycp1xTuuGpwA+Ab0ssxIM5j+7O8yM2xtjgwRqPjh1x6zZzGPEY98th2WP5x7Yh5tqw
PmrdkQ2lwcVjnrX4k0+rMQUbzV+5ncr4bLo1xiU6wwI9ZStqrCEWKqzrBkSYEsdEuJKOHGuqf3O4
6jT/JF0jBVzKkaNgERaN4717vemRHyP+Ek1/3HAsnF+tKwfWjvCDE9NaxHUCcWthVr3TUlhclM5b
qVmrAn6ePJ0wTCfKd88h+QtDA0kGFrsps4fF9hB1D87uoTNclbHlZdfv3NQc6XE7TkMtvkoxMc0I
D2PY0oW2q+4+7CpGEasFTdxmXp++9vijgIfmoonWKR54OFpz67/4psNdQNq+zIhOmFgVfYHp6OgB
N2ZGnJyIUVIYrncJCpA8yyGmBg9EJ6HXdpIGhpfQyHA/kjdcNkABKnRgKe+ZkWvenjyKuVRHpoPT
3W0i8aF0MXEwOlFdbbuJ5NUH3QlGAXTelMwxfjl9KCo0om01kqG7V8U0cUXFJzgs6HWSH1kBOrwa
rXEvk9Crj35CG04zNrBZBTCaE/1H2M3iitknD6LA2aoC8nSyoN3TqLgoRP0LAKXiowqC+UkUUb6w
yJMdnVT2z41X4DZ7LM+fJaZN5n+kBfoTInoNO4uLdViSrGPPbnwGs9F+Jg0jAPAU4aE81K7YDYPS
PybUTMZh/tkFffa0IGGpOKjBQlcoseRrq/SfAWbiVcCoGLzpyQ24rqUsHkDGV+tonJPrYA3ZH1pm
5g/finDdAhadyg0+2xF371yzMPd5iAUuF7vElRKOeIWmiSUkc0PtnEkQF78SIzE/khEfHUpXhUmY
CtrpZuOfOSv2jQtijlO5n3IsA/hsJcB0v+nA9y6hs+uWaFATIkGXvqHO1C92xbNqo+5WWJ6d7ouh
Mfm/csTLJKpw49sYPjsYSOgSeQnUeSoyJhYTOOTFnNN7knT8JJOBfT9oLc3G/R8YN5LblCBBzxqW
YW00tDUbgOEUa9T2faqG5C14UBjW/BnMpe+BvF4GgSzPVWlNn1k+VfsBpPFzYGrOhQALVRZY4cvY
psaBooDghCuB8weCzBH/fO3fpOyN40QrElwRgx8kcGrA5GRN0v3gW3azJT7IsJfkDqDrSRifmHZQ
xzrpXWDrYkBKW30ehnA61Amb/7Chz4RqG/mhMejhQZ+q+khqduZP0DSvPSHWhaon46xBmCztwbGP
Sra3BrsuD5mdAEyYtMXKpcE2CosMCaqrTZ5llsADHRI/yih3UWyA2W2C5Fq7TXxLiKTs4OSjbggD
Oa6rUYCw3OoPXEPppz2x6za15NmBvHHwpzL4NGdMDYtuHp7sMZ2O/tCXhGKHdC9TPiCDG0QH7eLF
iyiwYe1mk4sx3bQrSN1Sk4cz0X1RNMYAc1EVO3Z3Voum7tgBuTiIFokc428Za0lYDFjuwsxqw2Og
6XhCU9O74byNCQzixQDgp49DPFe7Lp8QRts5eY2Mno7FzEd4dGPvSQ0ECSFuWN8+PqrFAD/5RtuM
SaNVn3gfNqxrJpbAenLxy+8hTLZL2c60eRbCe6KAS38HxB6TFJRu6bfuleSg3IKQ745lZrOScE3v
Wpte8uJHzNlAoJCxetsQz70osqc0qkIKM9JLFUnic1w1mfwgiJNxZRaxCNF3uesRGwzzI4cxRUhY
67bYB8wN+RQ4Tfj1j7FFpwM7/EofvSKMdqPbu/fGCigfwJV2GmXmXo3Yz95tzAgHj8eS4xIZvJiT
i8whoZYUjG5UIeV7MLfk9E3ofjQRsQIwbeteFPPTNEomaSKVbNzADp+Vx5W0JX4VWyXA30p+Om3/
O4SLuw2U8DduGuMEttAooFBCijOD3y3J+Luu8cVHfFZ3cRannLeTvW5KYmt4Tg5pG5mnsmWT4Ins
MoGrIgTDpEXq/MkVEPIrg43UrP1y27hDcSKS97Cfhw8tt6qC6MIzIVgWRsJLt65vKXEp4qR+kp0f
/JGuF3+JoiteqJSpaNppi12vwukU+2PJWM7XYuSw0yTWMoJQP/ls1W+VJEtsOtLjxzcvOVAc/sRj
c9P2A4vISbMCW75Reg53kKOBl2UoTtk8uABUvexLzGJ4oAMwJsG3lPEloMOLPoNWtteSO+GJ5njn
WMwdKSt+IlaWEKudKq0d4Ixhr1GJau+Ie2fe57gcGfHVK/fe+NI2IG6SvkvDnRiBHyyAEkwgaGnE
tdu+OMPyoTg45omF5I7ZAANKL0AVjj4YU3oCg8LNoQuFfw1DtdsZaMyj73Rybm3chDAOe8P47vAV
HP206Z5qARgKrlLZbfi+Is3CuvwdTizOpTYzcEx19cpjrZf1qBU3UnwB+WR5qwwLKuNQwxp4dO2n
RsUUfYwI6u0YFOfC4e7mcB3aFjFYQjtkBogSL8bfbrMtFEwt2xB/z4J5iFshpRSLICTkVYcdnuow
0semTKL3HkAqN2zP35Bkys8j71w92uhiuWz2BkXDG0x3DekKgSxjzoSSsNz5TCAMFgvDVs5X0Fc+
BvCkO06SM2bse/sTV3a/N5ucb4fKsxXm9fwv6OYn4GkT3supPmd52q5Cl95GW3bZRlfNeLTm6rmV
lvVSOlizZJq4+8yb9YcKm9c8BNWDRQ2rV5giQM/a9FeVkZ8Krl77QOT4k0wv38I4z8kx+UTVZh1u
PVbIN0tWH12SEUq3udl3TU0KNOs4cMY85n2s81UTjoJ+zax+CYI43TkUSuIGIKhH/Lp5qkjh8iMN
/rSq4T0vB8yRgPKomLEDrz80JbuplgbWj25ovyovTI9OEimoTZniJc8/WxzZ3Apnc+vRsJQuNNzh
YUX3gLlqxVxuYtXrE0R06xhG+LR6i30ztCmE8YSH2I7tW+Lp8p5HmPICnJcfHL9fOUGSbRBlWMcV
dxvDon+kAiqrWk3OWDXfPGDTzuR2uFaTLF6monTpMOS3rgWi6aj85GJ5kDu6Ps/OsgvlissA/M2x
vEmytlhQ5XRwWrpbzPox/2ZS/k0Fi8DZIno2zQiM5oT8lPUNJTEGn3F3RLjmPgyijQNsEVROfMzT
lP7hWMy7aUZUbybcwwthZ8DBMXU/DUMOEJHUjr/RwEoPFrQqFk8zSaaU6BatSm5NUV1LPtMdy7Mu
h2SfN2pYi9Srbkz59ONwzXg81kPGaMRyaQynq4jL4BoU2rjBTpLbGUvnsTVBuYMUfOTJOEsJC9ev
jRF63143lNeoYE5kQmVEJsFWLPVEgzd+94SkrovAZbbhrXT9hGVN2t2gr/1upEe4wy7hgMRBVXSL
IgIT5gAd48eCk/0MXwu10wvGF7DUULK0iPc0WOSvDLv956Qn8+KD3zomshRrFPbsuQlVfCACPi7S
Rx8ip0O2bfKxe3IBPyC+ju+SueDdK6LwS9sE2dg2u2teTVa3fGLWgWrSA5w9eS2K7l6QFrHqhGqw
Ph6PnjlW34nq5wOfmW5nmaX8jDqWaA9U7XPQF+NbycvyXvb0tlN2xq0uDDtaA2rjraLmaR05TXrG
fUk5G3P0twq5EOgJqzJet3Pvyn5bTCo4qnlEmzUZtHMdJgfhuuSKMueajbFkBdTSkpfZ9HT5OD8a
UagPJpTxPPYWxR0CpOm25Rw+lFRQYHKu77PHzmR2bM7OALpJNGJq99rwONI7fGqJxe27pETteFQt
0/jRrcpA+Csvt556q/HXoTu/liKv1m0e2JxSyAlR3T5zYA9/5lrRpWEFJR70QOg9qdNHNTKECCkd
a++O7UWmnbV1bdm/RWAY11b5+KgobwSYSJFgpLtq65PBuBeeulLHZS3D3A72NOiMC6gUeik09a1R
CaCAYKh19sjmLIqBud4wze5Suy5QtDh2WO4Pk5ctQ6tW2D6DqqaIJk0pcxFPbgE2s6aJZq0s87sy
/WAX6AjsM38TCzvu1S6uo3pHXoQtb4UvCyN+vud73h2xuE/XmTD61ddJfQSEwOxpiZqLRugc+MPn
h6yhetwRZcXF074TTBBrz+wOkZW4eB3N7k60NmWREBl3os/Zi2mSToM3DDQ0qOTXkEzzMi+BL0W5
DyJB2o2LpKyiXaWD4LlJ6VIjF/dDDCw8klScAExTlWYz7v6hAE48slIJeU0EwkOa1VSqR1zaVgX1
AWtES2hGvIvHRyiH22YnP2w9l9/pXLEL0yiNK3SbhlpOVV3qumSLyxgEJtJNHtu3SAY7NyAJQc2E
+mXSFsE2w3DWUOQU1xsyYioaMJdWU90fyHCZyxZe38okzLBkdM0PZBK69yyuH5zSQV2asLK2qUUa
0nQd/41PMuXSQiXfsfCxeM3EuAr8h9zli/iItRROjOljDoswvFZakHMyOwwQ3IAZGJ08PYH86Y9y
UNB9YMLgk5iNw2DFZ/a4/ToHmY/raR4eaOicJsaALm0gECYtbD6/b0NXErzo4IEUCDYNjJt1aqHY
4TPwsks0RhbbvAfqIG7IzirhfNdhaZ30QPFVNZbM0MUsMLF6vLdRXOUflJtOZ7Pskp1dmwbRnKq9
OORAztOU86aOOf7tfMrJbBBHa8hSfU0ynDzqqly2Sq2enkfY8O/08xFDoHjlLilwshdgSupzip8P
N3hEUcokpi0fECxTOPx+FBA8f9FmmaATik0qtTbjSxPrH9+151M2zsPeDpFlFiVA6q2bBXoTUXVJ
NjyiK5Tx/qxq9rzQD/qNkWfDWgWGrtFzhorMhp/rdSwM44pmig5GIPjqxFN0C0FxL1Cdna3ZyhkQ
Qq6iZZyZlD0pAdSIBqTrAO34aNimfgmh4py8RAH1dvE6D0QzF6XXk3Q1KKDZtDlfQy8eiKUyt2/G
socSroqH6y0m/9jComliYic2aAF6BCrBl88W7FJUbiXMpxBCUee7baLb4dXCJI0RXAgSY77uoNp2
oX8l6TmtjTacMbJ4D5kzoWOFbxIZkZ/C4Px7aLtoEwg6+NaxfYcr6ncJZXdFVy8FIcBV7zzy2TCe
bsjwY7Vr9IgJiNcXjn1spls7YKyd7YwO+TgMGI7Cem1nXTRvJrdvfqlMPe7PY2d9G00b3kH/0tbJ
l2Z4Dak0QIoq9BaQF550Czug6ZQURkrM9w8qN+KPPzpUVEJViTGnTN9DkNpP3cB9054kN0pDjzfd
mek6A8v/pyDj9GNGluQ/w7W+8MnSW4/CfJWq9E6QigyLwZ1oglah8xYUTOrAP8WzWbk9G/Ux2Ctl
II93EsHYMinIocNSbOHOEjttVE1VZXPVaeFuJE8nc6pDL5mCF618+ytTVNiUEZcOOqHz96YfsbeT
jFpmFW1vbTWfiM8xn4DeQGakOYCqvh1X2z866k5GDAsI1ei3rrsnUMsJgSi3ti6zKCWGQAusWDLM
mzBOTOxOc7JCdbYPNJERSOJ5XHAvwCw10SMK6gJpQb/JkQN95OPKnaW8yqg4lNHjQ5EaV5v02YLL
671XeE/w3gaB8dkUgpsTnUifWVz9BIB2ECu0xQ0khtQt7ex5skrWwpJfnGtEtZCImezqRXsjRso6
2yt0uhz8BFcUrOeNUbSMvCphrlJZ+bdNrfR9jqOd7XBoKlIaqxCg077PQmyvRRQx9ueiZuvvWN9T
xXHBYO5sObZvo0SPEFQZrBDTznNbcQ80G6in1Ntco55QREIojSfZ/KjzYHyrQtGuapNGNwTzkHI1
lI7amKNLPYTlKXAc/6y0UOvKki9o6K8Vu95NaRivzkQ4wdcVi33gcLxPEQjWUV/gxx/JQY1PyDaa
J41ZdOz6c+I26e9WciB2bjlCxEZRIDvCGEQqZF8GTKT2RIuNHId+3VJi8aLjRH9ZFvjfwfa4uZGs
3o/J2HyJ3sYb7ds2ozb9VqT085tIqKiYp6TZm3U1bCTD3s6fC+OB7bA3rEy8iwosbExu5i8oUXGf
c8d7sPD75sUkccp6Ph5eCslLOczaWoQyaN/8GPMHo1D6PiSPQ1YmIGIya0BdczJL4OkAyLGIDF7i
yrabnTnBLwWSPWzjEuDSontwlKNQfmkLgbWYsEAMLR3WlZUbvxokgSs8pBrgAA9wB4vnUJhlcwlk
Nm+bYIrP2neGe2B5xvYRDMIpKyJUtEmJDZzDf5znFBVXXnwZdNitifrUO0i+zp1FVLEtEewOrXCj
XespkhKN4+wzCzHYL5LToJpgO2oUaVkQULXMzD/V6TAfup7LZM4f68+sXfx4JCTBzro00pNgQqAN
PBCuRvwyFiHnWtypDWQ4/xXnN0ptXGH1mULcLtZcD3cXcygmKSioxyYVLbNEz5tAGgxnVWlxHvvS
OfepM5l86AYsQ3QxTTinLUJ0Ta9wvcWl4m4HYs5mWXNmCYboQp/UU5o4drAuiYTiCWw+3VZAHiFT
LQgOp4Su+aqs5YiKZPYjMnfTuRdTaA4HYgg5/Z1eDIe4PIPiR4uDvibt5ObDS7o4jW8dESR8qpzI
V+1oM4ie0HVp2qy66N6WgAJrMDocYgZwe6ErsAEd6vpC5NE96ttb56fZcwEqhZivxf2osXzu2ukI
/C1wUDcBJhR89adi20cd7eptWpwfYZ8dfiMmePZUZ91n+cVrtfy2QwPFE8ljfImp9IYcq+kMzYd+
R3ete2LrknED7ATKrBf+MqbuO08qoIy2COs3hKk4WHpChc+twpnlgMY6lCWfQmqbQK8kBVwB4sk1
B1nprWbTpkLBdvBtIP5SgzzEAI16LBsBN6GdruwrgInhd5VR2jP1noF6Vn94NsPIwnQqqhW75hdt
usOe8W5CjOSS5Hop5XrsfUunONsOt/05cXFcQWCmFlbM07i2qaXBdMa/CPGmruEa07I6zFix8wdJ
l4+fX5ZXlsrZS1wF3P+9RIo7g72SgLYK9T7F5NeiZRX0ebFs+GxaeItGJ1raNtTR31nboagY9sAO
RjuxC+/ChXP5kVddzk52qmVFE3taMmABeGrWThfZvwmaeyxpW9vvLxLyEXXivv0CRM4G/JO5A0yC
wqKbeXTgBS29yGnNRwIeXrmdUiocDLZ4adoqLTYN8PvXouYLj1JZwHEap/zCJi7fFKMKDgZrsGAf
VXnUYreBPrWirkV/kSijyofdOv8772gb4ttDkxV/0e9dG2AvnQ19QB3rrhyZ6AuWxpFnkGjHsVOl
N2Nqwt+u411BGLq/JpZDazsEXlPn+lLzIC2sPNLpqmHX8RJlCm6Bb/rTySrmkl241Yi7Ydv0k8wU
QO7LtJbdyUn94k+Ry+Fq9g5vfc/ENuwN33WudRLIjygchLnv4jKm3b5J8QzRQoHFMdU0pM1e0T9J
YFfzwURg8u6J1DWqTsjZ8C0kGNHlQK1Ts5YeXby0AbFW4PxlfAV/yo/YoaCFfLplUj41YWugSBEF
u0HmdhQ1T9LsX0OvqY192sog/N0asmNIM3h6HGAajCgwkuFTyXinJL/rLOz+uZ+CCKoLV7Od1Tf5
58THawP8DTNZ1jo49YqcZEo+dBEM/yjqUU4NcovKcDb8YIByDbPGHwaXRKX2jxw40B9HolPTtcHc
V+20UTlPDqPCfmyH7hdXXqqfRP3YMjfpSg5JuwIJgF3KSWrgMKjFxTyYO+gnlCdHtB/UtsyWZi+m
vx4fgltmg6Wh87xVr9px5TXhUv3bBDJzn4dBv5sUp0GhjVxFvJ5NLs1q4amzwU7AwvN/F04JaARy
PydXJ4btVLGqZfXukPRv0uqk6JBF9apQfhcaqfns9oP46Zsq2/UVy6lkaN5l33GYiurgFBXQ1iZr
qns7UmtM1J0mzDA1V03zuF4Ntv1ZFON3QJv9MVIW9dKx0+J01P1l8kN0nijgtssJTR9SyGXTjlsk
4XpQB9Pv9bbKeWWHnltvxlO0BG1fXGkBtnehoYozSEIeYYMuG7gMbb5SFrYFm5vBOeKt3Geu9Z6O
of1VKdv6FSuen8QowvsITvTJq/GvlR67lCqnCIgONphwc5zc3aSf9+xmbly7bczwdDpCnYDlntAZ
ciarzBar6yd9JDeqdzz97q2jfOxVYUy96gKOXpHTFLmIclGsOqMkXB30eBioR4TwGbvmE64ZQQyq
6N912ST3gBqRs0kWdoXtoTiD4HzlRLLvbQVpq6MlAT9Zy8xq0z3EzlA8OhTjRyGq3Q4YNpCnZ+UU
ZKu6gzm47s1I6Xae+vnFr8wfkMhDsGgjRAcLtfWQm3PHiOZ4rBcja+0Uk7+akSiWvLs5rhCEuIqt
28K0TJpArZw2ElfvGlOF+4REPRO3qNRm5vBajhy6b8ngz5vWLX7Pgc2RweEYLHSv7BfqsYolrWrF
HSKYC32mJ5bA1ebx0iXpU1VgBlAqLAERCV6vQHDZDwYanKs6DM+1VdlrhKVflM3D88IeYy1TXY/U
bPcsdyeyAcSsmx2vl71jVe2AH+ISn/IgUlg365dJg+SCznENpCJ6JbruLUzT6G9bjBZkM0GpldeP
9rktq+LXSIv4beAIwM7nWfc+b/u/+BTGv5VXuLvMiKnAZSUuRQdC1vTHk2HzmtEl9BLY1iV2O0rr
PX/NVwFyqy3SfeJ72B3xNmq7wnHIf0O0zY26fGYVBdXAwX8iDJEs/GG2X+J4Ip2Tjr9B/X731PyY
lFB5+W5Ok7uikJHIWVNd0C3BDcDZju5+Y50CTYx7LWmZOXrjiIuYLnaxeaiwC8NlxRrx/dzVdk6C
uncbtsEju4BxHDA+SDhJiSjCYxLEHzoMQ0jYSdy+JSRtyTwlzp1HAztiJROor0rt6HAlp9VX/Cf1
s3vq8I8h+jk2tOUZA3yGp9OEa1Iv+gza0aLyAEraTOVnT3riUmXxVrdNvZqEOXzz1BurmRvaLS76
ZN16OE5CWqjo8wTH7xRcP6yuld8jO4OdEnSisgCyiDWzMr8FRhLeWBUNdweNfh81Pob7tueGUCUk
Xhz4WITT4Ja/F6wSaEnwPszGVwfX9+SxLmABG0kQ/kH9QI8NacOwlnyEcpYrxeCEP4XMiEb4UTbn
J91LahGSel9YvLOnmR/jeTSCuTnhwlEbSPVTsmlA4AA4i+KlwZ51xVPGuqqZqxtPi/8JIZE237AN
xXPdqRY5T9os7g1AgEw+abcDLuDurQdbNTGk2hmKkiBwp+1JqaiL3jIYUwdzDh49P7WzTSjYWjee
TV6sbetzblFLuK1Zt0yrqDJz60A/WCjprSqHAF5SIolYsjCNKTi2TWM8zBXOjQ0bEmzgyp1PtM/h
dLZAQ/WbdlYi+oxN1GzSgsYYDduWErX2b6Y7In++hbtpMUxpFV+pIrZbcoKVc3cLXHkrGc6dxd8S
Q435Jmku1FfLBeN9MkA5MKmz3O2jtZeZIBqRrahKOBTB6Bj3QUSOPncJrqOjzASEXmGk5BXqJMza
X+1kS+MZL1kaXFnlDpASKinb35P0+gQbWARL9GM2Kp9UhaWhM+LsRpc380VPu5gbfnulaSV/Q2Mw
/DVLX/awaTLvHG6wh86pZvAEJbIG9Vv0q9PV+pTb47w0Nc7rCHH5hh4z44XGWnikrmx6Aimkd6Fu
6nA/+TRBrFoL98zolcHaqmAw+x2u9z4yvVVnSv/WYv7NQX2S6aDU1UpOMavyv2hJ9ZcLRPrbMZzU
RTyzVbLK42n8g0Ix/czlYB1a4tbfvSVa9zBkRQl2bmLY2uQ0QsvDWFQ8c1PjAD2MQmNZFgQTXJxR
rGx8sLFY1QxzmznD9FeFjEujlD7H9USvG9iQ3nPW8JWJcozasTatZibKgq7cOXxLxnVW1A6fwo51
w0tr+vZfDWx0XwOG2iUj1Qc0gdWTj0SBEbNYzLTXuleHcqWW2j4b7MGSpYQzPTtRWQSrNqNFgM6x
cYjsj66CAgjMyUrG6AfTZ4iaZqu47vq7kagifYYwawaY4sTkdtWlhABpEJNLZYqTK9VV5z61EYiO
g/a8xNsE5RBxxda67V6kXZoixl5oOnj28YkESP5h5+OKW7thVGynYEzf3dpu9Kotu7FZuZCinpC0
B2rUXUq4yOuIuqX4nkZdKoA+84KaeBAzjxZe4aEiTSvYsiya18Uks+CdwzFN3puG4cs0ZZPu6CsD
lkGHkE/5be8B/mSsd1tsGmkR8M00hAjada+Lun+Oqc1M7niIREtSoPR74/J/Hk7k/wE79v+6ug+F
kfk/MWV/pz9R/+efKz8e/8i/mbJdWAX/yt6ZNbetXW36r3zV9ziFebglwUkUScmybFk3KE/CPM/4
9f1ATiciyCbK6duuJE5OkqOljT2tvdY7aAZ+HiJtG4Xq67/FCgz5H7QGdBDW2GnSQP8Ayjb+Aaeq
QNZFkIBinW7wN/0LlS2I/6BtoCEci70Cf6Nuydbf4LLPibqGahgWitq6ZYqWYZqWOoK2P1BZ/b7r
fb2sRJtMw9I/peRj6HhAHZAiKARGUfh7ybr/8IGuSBWcG40Q05QUEOCUu01e/7I6If07VucloD3p
iudofkk4dkILlKvV7SjG1TCqpomSQaatT31NJCeLFUQhRRt97IVsKCvF2ZacTdD5e5wpvqXh1zDa
ZkAjo7t8WOXW0s+WYkjPDj+IXf4M0VQw7vTomAnY+i3RzaxgVEE0IcFSadcs0ZTlwVvioEnZGOAp
yaK0AiNg3ktHmOhGumqb/QjbLRY6/B0P2ugy+B7+Ur4jqaANSwFzcRnp0HUAVfxn/zNvwWjbVGNV
qMO6bPvD3rDuE6Df6F52LXkXurMro6FoYjt/7Hr+uOVcmZOLdcCccFiig4F6hqrJE0pzW3CbSw3r
IJfpRYm4s3gtmkZB0HwKMWFcaoPbLftBf7w9SdfmSDUkC2SigSGOMgkbJZnWpy5h0YLs1rwSeP9b
ZTZDflfOidp/VpwhywwMhY+RfHC+yptSxipJpUvnGbumsHPDVpONVx5aK4VshqrcIkNvUy++x8mX
MjpK2ilOEdrhrGf59yDYl92iUHcSmFf0Yh8K62sIbycRTwaSkAZp78nHIxtjvl3XfuuVZz2mTNZ8
c+tjF/5okpn9c3U4JgJeKp9OHnfR+XCK3jMwYAhE2zWRDTuB9kAEI1h77n3bi9D64FYHI3M7WsKS
szscvrT2IdD4S1YyIEVzg9tsLK69fB8N3zX/TfB2Ta7akYFUZsmb8j4qylXW7sJ85dW2ERwt1dYU
ZOKKsZn0qNeA07jF6t3t1TAyQP6jUfBnmkzdEDkLWYR4JJ2PC6KGA0RbH2wMOXmr5MOagj7yyOao
uFs37JZcnVn30iiPMo1p0TWzNA5ppNsm31LRcLVJZA07LhXqvP898kPn6GkqaOWMOzQHY+WH9Ta1
OA7rTPE25mDYt4c9LvLJr6Aaqq7rmqZbjHtiwIRmf2YUid7ZaJlSj5HvFVTpYjwlMUERN38fyzSo
1kMCYrtP5SBUvC5FEE+DbfrAnLp6IZqGAeAqBSbVis36drQr+45bjKsPfpHM433c/h9ulz5TkBVD
C82WK+UeGWGw1yDDFrGsoSAQFV9Cw1gGYUlv0pzZ8lcOFiIbWBbpGpesNrnXug4D5bzSGCJOFPTB
qmDTN7o7c8dcicLFbunsQ0mUoEudjw8cHL4xjNH2sG5c1ElOOV9V+pn1IY0/ZrJA8FWwLO4yWFzi
+0334TOGiNslSk3fGq7AyqTJBG7IWym1BKubkjziy6dECEFDdvSbhaqdOaSv3A0axCxV5eBUSVcm
oh6D1VLXBFFk80Yd28jf8wpojNg3QMrLvr9zNd9mBc9EvXIYaBLZAS71IlGnmQk1MuBpkTuA3OtC
lO0lKtgWwHWEWGiDU6R1ssXt1Xo1IqeqIco0/EVxPCo+fmYpD90WqyM7SOmMqPTZeNE5cHaHWFpm
Aq027IXdmcm9svnfJau0kR3HP8Zf6kPQzImh4TRdb8fSSSuQu3B1tH8aK33rTWVmuV6NBYJ33Pds
xlE462MsR209XDOIRUtjjbWtsEo7lIP0AIGRXpBmtuC1aEQSLY0cl9Nm8jmdyo/ciAVih/Vz08st
PeiUrghauUAL1ZnPeG0n6hh3cHPwTw7S86EpotvR7ePNJPsAXWV4TOiogGC5vUIuhySLCg55kCFV
ZO2syUldu0PrihZRYNCqKy16bZrwR6/RZJQVf+Zmujg7kTfTVNVSTU3VVW6n8xH5uaXUbQl21ML2
eQG1p93W9eipHIpf+hJXm0IadiUivaXu3d0epjTmQ2cHDrF16oaygWo2B/fk9PR6yJI0GcYEw/85
FMlzGcDS7IBN2lhrgpdHkhhIeg0Yc93gDmcXQ/kMBGBuc1zsSH4PS9QMGUcfk8x0MqtOB6y4bAu8
mofql8zuWGWiuumdcBPKQOp8gW7NfzF00lESAZ3XkKZOpjjIzSHuGvzelZC62ojNaXPrUYcEQolR
Ra3Wlx/9Om0XlpablJbVN8R8qRL14dxvMkaaTALYcY3Xn4V0uWpNLhesbCTJMECwgzDBajyuRkac
cCcGOUhNUzuNFQaqFIq5xvP8M1VWYYUxw51meUdBbbyZpPPiEuDBySORJqkiqpzHk0sAyTV6iFIw
2vDhkBh63ngaL3O0IfO20CGneHdx5r3dng31YltbVIYtGZMdHge8dicLUXb1Ditrs7dFKYUs+9bw
QHDdlzT7zZ5Bu0BbwKJwYKF7q1JfW8OXWD+q4VEsX6PmS13vZOHVQ5Rp9EvKFo/+KAjVbl0EY3GH
MZLNaJ2g/QYGj2KGirpN9OR4MEtWmbxL3S9B/63xKEY+tuGhK0+3hya9n3/n80umOyZ+cLZJnrXJ
ShsEXQpg33DdFFtVvBN4fRrar958iOnvFuW3PAHuq6N3+TmN9o7Jq/UzyiZ0fWOPJ4x2LNovEshk
N39UwS741Ytebyrjxcy2Cc/adANtt7fWeb4BdwGrv7GxUoYOmAlLd5XrD267KqpdWq5RE3WCXaTg
X/GY1I8CLiTRoZH3SvY9TQ5oTn3rwq1CWUu3ax07NDQSbOWl+xbJ67r62nhPUXQECqPV96gR6Bqq
BZr30vkvzQBAn7bc06DuFMRu/CVKVKDzW2fVfxoB3cNCbIEQV6CIHqpiL6Obnz+nFvV41tXn9mcA
x8T/lDgr392E0dJBCPkZx6VEfPCGI+k4XCK6QuWwsjIbpCjPbE3ZAwg3UeFP0A2iztw+G85TXi9N
4x7vGdIXwdyNqSgAg9zYAyE0cQb/BrWvg5EBKqpCSs5GafAeIyG9PonyOg7RlFhkMNiEO3hQAfxm
6cFzwrVf7YbmR+z96JJVbyyAc2BwpeJfGKN0gR6HhFi2qXwX9UO+C4FOwv5sVk63R3RR0tCY23Uj
dHrmhr88MFlTBnue0pIo8uQ9vzRMbqc4Qdrb9lKF3puEjkfhBisc5r82QYS7Auf6zJ14bYvq5L+a
SUlHNaXJAwq8c1oU3Zjj8x+WcUO/w4zgu8xsl/eq0HS7kJmJKAdwM0ni5CgYMRU5NMXebpsT8Cv4
lLr8iJkZ1IThJ8KIpviaFZ/7+lOn/lLU3+je0hXZmtDbZHHnlTZki4TmM5S9xq7NFQS+CtNIa9OO
yG9vKZW2br4E8KWTetU0L97j2Cn7JOxjHN/oaay8Rx4tqrxAEH9AJMi9M/BJXXj62ttXh0qzIbJi
/zfgYbgBIHHMn2SUqaKljpCLb+PEkD5SUkgteL8b99hE91m9xc0FrdkdMk0Jbgk/m+qz6T8liHn0
b5j6iSu6dgjiwMBl01NyX/Q5bWk8cUXtazb8hJmlOfsSHZDGNvujD4+nhMXzUhTHzNvKEshqu2ue
qAiYxqKi69Vt6sFu2oOC0hWmQNAk87Vq3pXlNzq31aMzfE2j51jtFiq7rJFeTfjTVdzeVdiXNKgx
6sJ3cOdqdlJKymGgEYv8oYnv0npr0Ozsf92e8YtcizcjhWxqHByR47+fL+UqrSIjh69ltzqa7Jrf
/NQK5LMETd0PDv3jv48mSdwxyGOYvDkmqwuTILUpwQ3ZGOQtA5UqXpsjfWOAx7ITmMK3o12+6Cj5
UosyLWQw2LHWJDcuwnKszvc9ND2TRnsMGN5VQA+DJYWjw8rTQ6ODLRUuabs+gRrQZq6f8etNdhNp
MrmsJiG6DATi/OsGRpZ6dch4O7yhlmHkg0iTrXJm116LQm+E+jLJMinzJEohloMZmjmwlNT85QMj
W0B3n3uEX1ko/HBF1sHjjzM3uUflyGoUFbyijZHwOhoKY6Q6Qa+QMPcwzEGembvLRGiMRbEIDqpG
YWOSlgV5asV1g6JikepAt4Q7S6SMxmsHYTEkxhMA2YbpZTMH+3SQSNVjIitT9qfqD1JjerBnzpBr
cO4wuG2/ZWkLL9U8yMOPHMH8mQFOHx6EIoxM3q2QdsMCmiyNpktcYOCUtSULx54BTgvIET23nsce
suzcNX5hG4rfr29viundNXYFTIZGb0Ahv3x/lHx4CeNqpMiAV0tIN5y0aHkHC2QydJplkNCN1hYH
wZgJebEPTYnb0tJ47ZBm8/SfLFDFE1GcaAwK61pGh1YoDjCabKPtAdUL4WoAJ4C5hLyp6xx94kGa
2R+Xs4ryDoGp65Dd8tA7/9R+JABrD63UtqDWGEEPtj8lbSp6ag3VYH26/YGnK5fBshe5pClWkUtP
kwPKS7qDYVdmi92pbKFIioBRTRzQIZMY3hrVgtcqebsd82JSZR6xFK8U5lOmbTUZIaTUaiCRRcHQ
7ApAPigfGiBd7Ryew7LI6rcwTv2ZBfxeGvp4uJmyQupD0YFHAMJG2mSzwGATpLR2Yjs1HwZ/Te8W
H4p7s3g2cjTeCmEhZmSMIJQKwEcWUm7ggeJ7/oK26NC+huEa4xEP40bx1WueaePTfF774BY07ELT
A3/2abBqLZ68+JyiO8j/18oeaumZnwFthB+gjRY65RqXTf5WIcbtyLkf0ufbH/di+TBOw6QQQcI3
lq4n48Rmgca3GSZ2nxVPTlsIyzxT4bZ1COhpOir+t8NdHAzUcFg5YxvFsqhMjHP9YYN2bdbrHd7e
gBB4BoIRI4GwgH1m8iqKorcBo8hlKfoPTaI+/BeRJcKT3Cpjuew88iAB4qvS3Lexz/yNqwGOFq2G
hl/jCRsE39fYE2AcBpbXmgl8+YUZMgVBKuYkB6o8OR9wUQ9LBWMSupTiphdHFxbf4LHVV9Yyi+du
sotmhMm35btK6lh7oeY62S2Rhui6Vg0dBN6SRlVpYxWqb+Oy22mt3mM63K0Tq0mONMpcW4/K1IZ+
N7N73kvj57uHTgz9UKrN/C40Y84/tpIZWhcXHQ5twCVipJpEASzhs9SQjcoof6v+SgQZuRUl93Mj
0D2lw+rvVEQJk2jHgh9S5BrFEITqqg+BXiGShfmRC7UFaBobJHny6EyZ1VrUH6x8x8OedygEXPxe
AJYAccFUKP9O8wWtTjYTf7IJJdQoCgocKFIN0ZfWX1dQwch48BAl2L3Dj0a+C0mRmTV/bUq0cfY5
R2hS0ks4/xpNIJluDA2OMvTRlzpwhlpc7SMeIvCCpGWbiAvUEjS7cLXHtCqh/mDhMjMlFwf32CwH
RkAhFf001M3OfwfR0XwYSTwFpCYSFgOyVp2JCGbzxegMF6IrIqausL695S5XPjexZmrye1+Yc/Q8
ZmQCu6qKvLaHarDrGsFR+EDIH6iURVRxcTsYTQx+3NmiUyh1USwGIkFYbqnzcG1Sw4EU2soWH5Wf
6SfOFvELGig6bk3uI2wIp1/xl8LPBLII7czCTjFcpuiDu3m4lMNFqS7E52Hv7rrElmI7RsdH+8Wf
dfe1tk5AdIJ8Y0pIMlYc2LACle8j3ZolJCxljRLrDj19uIZRsUrkT2n/rUP60+sX0E1SeqLCMhaX
PIz4E7gpXCXouwGO8/kSL9LAswFm5RrVh5UmL7FrMxPbqLcjIxAhfmUrYIhHKcNbQ5HPtY0TLCFM
jFm3AydjkTwop+GhgnaJ88tn4yt6vyAQPDSJha2UbFE2ttSN6v5KTEiHG2rPw9HiSdcs6X9Q1JKf
RudmfQt9NbKOmbYuinURLCvcSsRdVq4raZOIkPKPSFxWwCstqD0b/ksEGpBRGORNX+3QxBv1Ndt1
8FoGJ8W9Q/rWX6By693Lx+6lfcNx81Xe4Cz+G8G1JtRWrnZCYabt71OlApe8DlH17H8icJGFP/34
MYZYirjxAzA1V7oDnYaIOdZU1i/vMMyc0BeX0rhwRt1ASyRtpQt3vnCECEvG2BlYOGXPMrAy2NgG
RR0FY22pU7y7ATG+pW/Iro3KlL6bWbhX1y3dDRbvWC2fFml9Le2grEqVjSfjKi2CBXx/u+2bjQC9
ldnS6OU00ACB+QIQaOL4b98FDF8HCkDNx1BNivXnw5cYcKAXLktNKO9ifItApdZPUKepiiTdTLCL
c4i8nEKPxt0kjsfR5Ewwfc+ojBK+XoCf8bbsnQMV+nUGCXCh9NF3t2IxBH3ezJwO8viCmxwOxAUs
ZHIvmrQCzgcZh35eAM6v7DgAfSo1OAKrCahWFBbVDad2vPc1ZcRASEvwA92pinRkqxtfWtIjHeyY
NG2VRt4eo4DSTmr5N1hb8468TUa2XmuwT/UF6ot+5SyrUVX29hq5/GqkECzOMcNXRUBW5789vCZs
pC18JRoh3xdaDakLtGdLzoil1khiTr+2wczzfpyJ8y9GTBl5rhFKoVnm5NaCw2mWKM7lpGk5erha
t9H1+q7J5T2NHIFjNZ6DW13cFwoYCmrZliwZMq/UySgbB1C12gCJovBR3UXCjwh1LLPFoL3t889/
+0XHXhAwsnEZSpY4WYd+mjYlJnepLXAXbXKRahyaJJwziLobtZ24lnVHWpzMXImXH5W1J0rcwLKp
U+qcPIwtfyQyJilEUbnJIdaVK+A24ibCyB1SPoJuAf6Ht0d6mX4oLJix5kkrnNajOW6NDzl3opUS
KjUh/lJdg/pzRZWxbahp6kPt7BIZ/HGlRy1acDEWKrWcIz3UestGCv/6mEUDdkRp8Va1VHn6joMB
hQRCrsS2iF9pV0FGxRAYWUQ/Xjo5Vgk5S7jT0U/Whsfbn+ByYZ1Hnnx1uHi1gdYNkQ3b6Exn1eDc
DEFTM1ZuMPO5Ly+T81iTbZNRfzY4zvAXz4VXXE8R+qgVYJDYtVXHobpX5SBfSxptwNtjVC+2K3E5
VjkKqJKB+Dyf5diHDJzVHkVApFeXdV/CThQSdyaXvfYlSet5YnBRgIqcbFF3wNde8OTEhjw8uofo
kCNaFONcH2aiNwc2uLJ0LRWUEQtXMd41f88HFQAXt4YUXnXQRT99PXyDmABDSHIOLTdH6uSrlJza
iwxjR+fR3dIK3d3+rPLl7Tz+ChoHoILIMcjG81/BLWhWcjmiNNK8Zt5YTk8Mj759kNzDt0apo2j8
fYri3qJSpe9qL8DDphGAkhjm1kDt71GONJeEKFZ1raGqG5Bz4qWXLT0BmDYqjH99w/ILIzTDQuPp
xWc7/4VrRQsUCVis7QXCKWsQRHXVbK0XIWaH/ZpyVYv3E+ZNt7/TxcJQ6S9TEgKMS8ld0yc5lCk4
MLDKILRHnu4aDcNXoe2Wlmp8VeLQ/G+CIUaBSjUveWo050NMHRPCWemFsPULl9s7pKcRSt/qDLk6
+rZ/OzLwkchb83hDdPoCagxuSWwLj4YHyo0/irxMtplpbaDQ2omEHuPfBxsRZ+SiyljZn4zMKWu4
oRBObeqXWyhMG81RmwXSFzgW+/rb7WAXlxG0HYMuAvkY9606Tfx6oQPUBo/WRiSTolOARn9umd9H
gqUUG80u9lp95pSS5mJOLiMBaTCj8amGmA7YB7QcNmmGjn6Y1CIu9ij4Dx1tbKwUQgk7Y8nDIteT
rbuQ1B0P56/DwONM7wR1bzgmmhaKMYNbuci0+CaABajT0DDSxSlQreshpVOORAgiMwWMeZToJFc/
8hQD77TGxDL0HsyozWZOmXFaz3ItwD3qWJcn7PiGnWannQ5dUI6QmGMj7SJh+AFff67+/95G/U8U
k2qQoqOUNJIJxoU8RVOZYI9cWUbzMoy8bC36KcBej/K0GLeP8KeyHxBzH+HASdteQK2rtqRfZVi/
9Oqw9zzUm4R2yEaRne8cvNmuFUexHUl5KgtYLLdX5vkl+uc3he9NkkC5jmU+OU1QAi5aR/ACqpL6
QbHiY5U7qG6UbrDLeONayjfPd+99vVdnpl86nwkiy5TQqaiPkvUQRKfldC9x1Zp2EHvCr7YB/Has
CvttkUfvbr3yRgQVXWogih3Jxbm581Y+cpDpLtGK4tVthy+3P8Sku/D+++gW9ZPxWgc7qU0u3C4Q
WkNEWdpGHEW3lRwfDxN3aaNYWSX+IG6abobKegF5Iy5ilC1n9uv5dv1XeIpGKuwOsuQpgtJ3ajwx
AsI3JagGCMyfBUQ5B0F8gJQHf7oRupmI5xvw/0TklabRtMWOfLIVsg6lPpoKo9piAEJNGwxMXpdD
aiKY5/XKNm9QS4Gz/2fF/X/y0f8aEcX/d+7R+vev38X36vev/3mq+Lfyf9K3/3n3xEh+l+c2EePP
+ZdLhK78w+WrjRkR6ExSs3+7pyrGPxxlZAHcKLwaPxCSJPEfklN6VCMIjP8w3jb/IiRJ/C8gmDAW
VMdHii7+lXvqZMnyAyxoICPel36Gqcv8ch+fO76CI4GVJeFBRM5cMiuc7oRFA70yAmvhWp8/fK2H
P6fnR8/UyXnxJxrFbiq7FDoB4J5HG/xe4qxswkMqNNuiVlaqOIOau4gwXtDqmHmyh7mlpydAk+dZ
ncTqQXG4A724HdU6ojnyzsVX4009PiDIcd7pXJNtF5sGPkpmVB0yDWRMWGvqKkf6f9PWGRCpIc1w
GZDUGXjvJL/nSIG1Nr4iOGiJDHvo/OtViK9nKab0h9KohXvJSd4yo4/sMLXMXZEALSgktEU0D8++
fsgQGc88s1smjV7PnDrv2MMPd+Of34TlR1Y5+vhOSQ2WrLSCVSnFAfqwuU6HFCVfpZBehNBwt05b
ITIYySoINCQjB0swMJMwvE1L/8zOxUbadV0YrvpICfco/mH758vIPfV5tkU/4AXRERQVUFW3kWyh
pBdreKD5OjZPulSg0c9N5y1UL8WG0TH1ewzv50hS07v/X+MDBkzVgY1xWYsPesFNBgj1yOqvFa39
mlKgoMVHIQz2FIrIXaY81im+T7FjeKh+mMZSRK/35CC6YEuy368QQ/qMMH36UoCpeXBi5D90HuwY
8DXVTEJ0/pwYFwY4Gos6IchVSDzTaw/5d5qDnDAHiQfOpjVqY91JFmIPSmuttILi919uYwN2iUKa
T9YBScKYLEQtshJwM6p/EBHYHBJkHSi93w4xMTQdx3QeY7LFlEpvkbRV/EO5io8D7dV1uYxsd0X/
y0ZcdKms5PviLrWRo5sZ3eXXNKi7cK5yjfPPKfkjEwXd7QbNP/jVGuGnez8xFprZo8JczER6B5Gc
7yNCofTBcc6rGS7g+Y6WK5SBw172D9Va3/ifgs/WKbnXwXsspJfgHl3oTXLfneSNsc7WWAL8Rmvh
8Zgd0518orVA51l7a5uFc5pr6E8yyveP//H3mpyiIR4BOM0P/kFp972Etk+ir4Si2iBksQ58vB9i
E2nAw+0pvzi6wTOCkLLAOyvwh7SxtvCh8qbC8peRhusOPMffVKxeNEhSM1/8Ym7fY1BDAKzJnhn9
yj/GkHBDERMl6g46aEXJLJZazfGjPnTh79uDuTysJ5Hk80hB4AWOXhAJG0Q7vdO2gf1Tw9GsPGUz
VaaLySLSiNPUILSp5L2TR6Lbx2IEzqQ7BLTHFKddt3m/lPrvzfDVL1EvxU00N2bK3ePCPFu47zE1
kOI6QBMYJ+ejUyNUupok6w4W5g8B7UDHMKHhH0zrqaQpoOUz1/pcvGniIFSK1UjE8xxnpNsfmiFZ
u9KbXjk718oOcjgT8NpiJDF7r9PwtHp3d/6wGEW5MbpcT7uD1HrdrkVvi26HOcwsx4upG+kWLEWg
X0AQ4CKef0Y3Suuo1cqcxihiBvRKct+0LbxGUfpfuDW859Tbdc0cSvDia76HJfMj5xs7eZO1OUSJ
glVFnh+xzXgUhXBdoc05GOUql9NXC/lrpLj+fqQqbvPAPeEci1Qpz0eaG4KkOuNI80RapbGz0xR1
TUl5PWB87MjxY60ld6W1u70LL7Y79C5wVyDOUASQCX4eNfYLq2ozgBy+6tg9/nhI8xmBtAyy5Oft
SBO7b9Aj7/gRGY49lyz/mEyliemN6mGscEC28KTetcfwTteW8mde4hJg5022SlYqsuviUtFmDoDx
R3/cjH9Cj0HfneWmnaAuVXqQpJpyGPDm4dq0Nd6CvY+aMHhi7En+m3Bc/iO9FLbUNA21mtZXOldQ
Di52ckH7wCt1E7X93ldWkIS+3/6u0334PrYPwSYziO8Yfl/Ze7C9KbxKzqe//fnvgGeDZUI9Cert
+Qqh+4CwsqgLh7x16lWd4ujS94I5s/rH4/B8hlA2J2HnXxTMQCGfR1GlQvLlOHWPSQ6KJsnL1zRC
CgHNZGX91+MhCgk4j0fOlSlYFq8UMR68wT9WZeBj/JeYduMhjXw7ynRfceqDV0UxgxcJidJ73fLD
6ehK/eBrQp+cPIS6N5FnKp+HJpN++F5n0R6MZorK0/OKcKCBrLGAPRZepxmZWjQBXn9WcQo6dKM8
79TGCn5S+AWV8lMLQKRuZrbzlQHyTH2fLt7lZGjnE5bl3pAHeVOeFOQIQTa3O80dqBm5xp6Syswa
vFgdDI88k4IVFUdKy5M1XtKVcTunKE8Vx7GqoKUZqMZdbGn727N2sZe4bBS4lDppu0nddhz0h1lz
Qgx9fKUsT3WESh8OBKK1+X+LMNlNfRUGGFQRITfM5SCezGSOpHflWwFt5+Bh1VF4RIvlbAxZ2hgI
O1blCbGspSDeyZAw/My+PYx3AYCz/Tp+qf9EUSapKKq5g2OFRFGfs5OBM8fXMF2i8mU9+j+DcBH9
brEqCmY21cUxPgk6yU0NHKnSGETbyUemFL1DaeUoNqAFcJe3h3dlO7F34ZcDAOeP6a1YWkJemuN6
SzGt1rv0QXWEFikxDyOfAj105LTb5tftmNNMhy0M8JobGCABCjvvleQPaw+jqsgpraE4mf1ShuZ9
VPBhUhaZi5g+ii4zp+DFA34MZ1KHlShRc3Cok3RDh7ASAr8umEBtmz3AfLPWyn7Yhwd3M2zCnXJn
3Q2vwq/WXGS/06+3x3ptn30MPjk81CJGjrghuBjLSyV9CI1iZoFem0ETsOB4CnPnT8F7sZO2DQJ1
xYn7xPZwmQxjFQsuNH4DdPedPnlNE3/mEL6yKSj3y6T7TCNF/+nbiYKeKTcKXqQdBhHR0DyAj74H
lGFj+7Zs5JbSobouwtdODFc65KkWsqiTzGR0l/sfDg2gTO4d7tELwK5QJE1vFP5wkuioGziGVUB1
rZnFem2o3Di0hEfJF5r3k+WTF6j48+n7k4RdQIRT4hIncPmn+dIdYSX/aL4Uz4kwkyNcXjkjO+g/
MSerppRCJApbl5GBQwC1G4Nhj/FI1LSH28vzvVN5frppwNcpr5CpsnimRK988OnmZNJwQgm6QvgI
HW7Tln8Zrw09QqAY9woWs6vbQS/3xHnMcV4/7H9Hs2QX6bvh5MFnFbuvGbia2xEmoDUycIoHH4c1
ud6wW208rBuHk0KpSNnnh24BfnnJe3Ev7ATb32E4sME4Hn1ff1ds4jdcrD6DHL39a8wNdHIFlmXm
8kjohpPl+XdytzX0bOZp+p5gX8zfWCIxyBlgs00uCuQkw1rpyuHU32GzoG/SL96vpth56cLELXET
PZlPR2klPIo/HSyZHoXH4Ijyy+fctlaIPO7rmbTiotTx/uFpA+ODPVJhpz0ERKN1I9di8RR+oepA
aS5bSejbPykoFn2be9Jd3Zs0+/8dbTLNAK/kyhDHaG/NL03Z4dZllXjqLFSXO2yhCYt+m/prZ+Yh
8i7BcPHVP8SdTCxOvCoSDcSN3/xP2tpbq3a40x+Mvffk3wN1zBfi125mq16e8yxpCxCYQeoL+22S
7YhUzXuoxOJJfFON+7DZxtDGn7islZlAE6TBn81jcbTzWQ1MyC6ENnKEs5EVwGzmpVr7343Pw09r
n34CLu3vxefRpTZeFiw2mN0v9fbvtwz9IFTj6GsAJpjMqCY4luX3Tn/CSWbRgQ/H0OV2hCv5AI+i
DyEmk2eoEVCzgQNdvAMfbHfr/i27T+7lTXmX7IKdugm3ubpSjkmAJvRiTuPi2pnwMfo4zR8Ov771
YjkuvOEUDdAJsk5Y53Wkz4zxahDYtGPaStXjAiscmSYeSvVwElS2A74VZT6T11y7e60PESbDEGKE
wbOIc6fEa8AP91FvbPNYnFkNV+5BKkWWDAWDVwrU4POP5fv1gJcyx3htHa1+Xbdfi2Ql/Z300Pt6
R/EMnCcdEXALyuS2Hcw8SIPewcjcVY+9u64DnBCrx364twR15u67zH3HbAneGL1CfQStnI/IxORC
CqxEO8qBBXfce+6snejvLfzRPdwjC+ByQzNXcrhyTiJiYpK7MGNgcKa9BfRRKqyf6/qY19I2G4Zd
byFfawpvtbDrjQr3EH0VAdltih+NbNpYHfDSmdMju5xMWmjIvFk0sZF3mera6J6SmUWIN4zv0EGR
e2NN7T9f+nn5uTThKMxs8zEvOzujDeisNFLeSa3cj5O1k3nQvNtOdtHwIL/Az3SVCu6uipKdGTkb
j3pV7wSvouztTPdTg7J2Zs1hQC42CR0dkPNwILkOwQ9PUkenCWiHuuqogWKyB9WMzomWIzEZuv5M
Q/hqKEsB4U7uw3N4sh+VJEd0l2T96GiDBiMQVWx0sM1FgCz23y5hXtpUlAx4RNQnaP6dL+Goq0Rc
pMX+1A6IiNAJ6rzffvcMwPVexMiykE5eNdNiuNg1Y8jxnc90jh2yyZGt5opcACTo8fWG8aIl287C
l05VHqigLHu52vUlQPu2nllD40c7X0JU/VVNksbKFspdk/lLfdyfOqstTo2cy1CCmmZvRc6w6jwc
coNAPGKALu0avU/Xf714iUzZAfwu7yswruffmI5X7kICK4kMzs83thoW9YLEs9zVvB80doBfi6g/
2Sy8TePgWaQ3c4jDK6Pnm3J9gE3lZSlO57ksOrQu8+IUglrC8CpWw1UE5QVJZ6v8hewfFN4qkx4a
CS/g2+N/p3ZOvjy1AbYvxxZPO2MSG1qIWIdRXZwKTcB6yNKFaJMaoXXSDGRxpFruUWf1hn1f9Ijq
4Pa9aKtBshkHRQvDwquy976iJ60gPN9DXXMafLEkHU3LFFucoai7HZ5R3cLI4nxz+3e/uHvxNuCy
EsHlUNtg1Z5PnTMkg1fge3ryW6tetTGIzU7QrZkdMYW3gYUfDxTSNJEmA1EmX0jNEeFOLCpEQWCR
JlVYZOta/YKHibRv8JK01WF4dJOoWLYBHoSBWeR/2aN9/w0AuI28TDqo06tswI3Six2xPOlNVu+G
IsLwtjWjmc95ufUpiI6bYCREUqicjtMCsmA6SnkqS13F93GIv7dOAgeh79unMAphHnm1vzWbqD2m
eGF/uj2b1zYB+xAeCMfO2BQ4n81CbfOqjvXy1AZ4putJriBQ2CgbFDx2UoYgud5g7S2oQj+zBcYf
PNkBHOeQrmRCM9uTZQSatUPoqNWPYUUHp7aUfCOXLQ6PrPulEIjKtgitn7cHexETOrvJR4Z2DXeJ
/Xc+WJRBJQmDFswLtB+CcMDbC3MwEfr1lxatq9uxLi6sSazJ+DpcQYU6c+STBYslNNW9NZT71Jhr
8l8f0thpRAEcBO/kIE0H15TqUJVPqrbQf7tUG/uFdKi//jeD+U+U8bf4kNTrVlNVYkDW1OTdNk2N
pd/gTD3MPK4v1iKfzOJEBB+i0MCc9qd4G4WOOITyCSc0Ha9n5Q5VB6S7pfSh6maW30WyRtFSpD9A
iY80ldvvfERC1UciisSM6CXWUXNcdV9cZXf7q11s7TEGguQ0ZEEwAok8jyGFLSw5PtzJU/GacMrw
OawGbFeM0WdgibQV1nC9vEuKOZb9ZdXrPPIUXkJxCGqilYu8j2qqzinGIWm5FIafBZpnqWhsyqG0
ZV0AVP9qIUfYB8oMXPrKuuTFgeSwMmo8XmQ03O5m6HaZdLKMaG0I7sqzvvZtsKrjR5zsZvbaZf4/
jnc8pYEKjpIgk9ksSE7xRcilU9RJdmvo+ANGq9KTcSQMsL98cSL5xUufMHO029F2rS52fRrNJDXX
lhQJ3Eilg+UCmvV8upMYG+IAKdmTNgh2Wb4q+DwY5a/RO/Tv1xU4DTIoDiyNx8p5oAEj96AoyEOV
p6BZ18VrDs/oV+R8ytUTEJ/bwa6NCqisxHuGW5jW5HkwX5T6Mgwl5ZQ05idjEPdtFx6qIn4pwv/N
3pk1x40k2fqvjNU7yrAv16bvA5ALFzFJSpRE6QUmSiL2NbD/+vnAqh4xkZzE1dTrNeu2blVRdMTm
4eF+/Bxr5by84TLBaPwytVjFIUZx2BlUjVoNMkTmzAA4XEM9uTk/ore25vxoAaRMJMMcHo+oyupW
j5UJzxzriRfEzqPfwbvW6O0nLekvKhMtwvMWT1MyvE2J8uSZLwbez+X7tMzyNkqUqrmVo8x+RJS+
cbs6m640NRwh7s/qS9zhz1ROrK2V6FD7zzRxYffOQFrQ9WWuKiR8NjDcVjdjOoU3ZSK+F0oa7WGj
6T6vfOzpMsyPLI1eE5Yb6ONixY2kVxW/SRtuyW5uKsi/VE5TbgtkqrygxiXrhKLXnQpJeyg38ja1
ym6L5FoLkUceevC20kvaQnJWpI66O/9xp2tng1PkmoAIl6jBXBQra66HvsxSoqXOdrZqE7+L6xA5
IGOYtpopXUPmvtYc8wKAPYpUqBoa1PJAmwJg5Jl0vF+cECGZaMa79v5ofQ3sNvyBvl36YaT/GBbI
qOu/DpnmFN40ZdmXoo1Q/GpiaZY9pX7zYajs6GBLOu00BWjS2h1DP/6YpLH0taxkBRp4lFgsV0Kj
76sWKbAl92wSxw3QgL2PUQUGGhmq01UfN8a9Xqr0OdYBmjCuo6Zh7MlO4j/YeoIwDiJyUO/RLSkO
uVSSzlSQgv5C9nyM3cSWrK96rPb3iTIi/IpsTP80CpPKbpfF2YNMWhu8bmp2nwCPZE9939aooFdZ
cDv0lDNWTsQ8Z6/nlJIsgAouYLp46CO3F9GRjPATyBGzusV1b4JhO6KxpoVIq/b78xtmuZmXhhaH
vZfkHo4dDLU2kiBS59npreMPK8OZP/fccBZbJCfPU3Q5VgwZDG2Fqg7sOecHspwxEgTk7rjjTKDx
hMuLdI9uS0qTKzH0lFl8CMLssotgRHXq2PSyhOzaeWvLAVFqBenIKYOKzgGevJi2OAfCVqZddxuF
ZHZGuRSesMH7n7dyEiCRwCXBwvvKAl/9Il/zOqzsTHPoFCkCpBF221r0SG411vsGiePCgqeymyhH
2rk3Rslv7greWRg257iE0urJ09/uTajJq4zHJeocxSyuBQNlt8aXutx7L1aozpPeYDq5Po8dB+85
QGxaTpJD6jZqe2srESyeym/uvaWV5VJFfjMqZsEzNU7zbeb4n6k99LvzK7XsfqNUy4zNT0TGwxNq
mUNuDeQ7Qzvmndj4mzS2bqticpvmJ3VcL5nKbWzqF6WDKHiEvJ0vj66mDQP/pr8ooRg9/zGn24bY
h+ox5Te+i3LR8byOWdoWg+6HdwPEGrljXiVFuZkSIFJq4/mGvquae6E6K0fi5OpBy4jWs7lPEsg8
lo+t6qOjw3dhRHeojBsO4iFXqOwE+mX2+fzoTo8eVxvJjxkVPid4F+upZ7VAok2K7lKlkVCtofc2
M6BnOm/lJL/CC4vnD72ehKovmMPj4QRmakGhr3KTag6krImqgPLpx12nQHZEZ6HHvaWT3hHfxMiL
JSrKNWDdcqB8wUvhg4hPJgO27CDM+whN0Fxpbjug114xZr07NTRMnh/ompWFa1akBHxzITe3gxPc
wk2AxhEdOSt74y0j0IO+zCk54yX54dBnKWK+ag29kcm1mch5+VGaFHnlFC7vgHnGuCwhdJRh5SFI
O14zi6DHRj13PoRWvqt6qDIzFPE26mBHu0ogU/2bc0eIBZMsIc9MUEdV59ieVuqxkWtKdRuYHa75
uTI+njcw7+XFvYkB0MpsBPzx8iQTm5uF3BnVbQoLhhMRx1AiCj/9MyOLm3Ooc3YARCe3Ud7D1PW5
nz5UVv27O+Blqn6NZLE0eWLUgRwRASjF1x4YZTSNK35+6fWIZI7mSjtejKwKzXIIteq2qLzhEuJo
nYMKV0vr+s22Xytmra3MvONfZXwKH615QFbVbaY9KMlMOn5NAmNl0pYudTmk+SNeGVFKbczjefnL
74xnuqx0d7B4oa+YOTmdi5lbuAA769qGlqTqduyeNACH0doTYW2y5nG+GocW0b8qDXp1C4kVlJV3
lvGg2M//bBcvzmKaSlmEeCRncQQPbH/Tsk9Gu5LxXhvHvAVfjSMqzMmaOrZYnNFqpgDNSj+nq+Xo
leVYAk77ScSidBhJZ0eeDt1NBXv/+ck6cZTHK76E76WCQZSVWt1aSnxRWT1tCbe9Wm618um8oTd3
MO0BKoo+9IcuoZ5y44eAHzn2PC0QT8o8o/9qjdrWct77a6zab67OK1uL02JHtF/m0EJDMut4rfVO
6ZCCW2ODXDOyOCu1JEdpr85+rCvdVLuQbQmamP/F84/egF/TtjgwTZ84tXixAjl+icSNkFSICSOv
zX9/SwOgpLxBIpJi+VID0JTU2hGSjPM3S08vkSRz0DceVqy84ZtJJoEm4kGr81xaRKRVKxCMqkV1
q83SOTyu3ZlhVHGhex8lRP1WroI3FglzRORg4khKnJTgKs2nHt+zvasvE6mrBE53+mDPb+2TpOrL
0/mVleV+G4w0JRlU3VbZdn65HMq75D4eXbl0RedW36eb8F5de3i+OTQolebolIrGshs5aSJVUsOW
9XLSje/3P80WEfk0X0lPv2nmVf5hcV1bNhlyKhEEHvG3AaxXKh2S9sf5CXzDCR3lOBYXtqorSWNI
2Ij9dCfr97XyUTTRHsrIle3w9kq9Gs3iOGki7rtG4O56iA1UynnuZA83da8+Fmmw0QqbKl67pyD9
3rBmJs/4qrO0faf+HgcY1ZtFVmdxR1lFQlq1nz1U3GwqW91oDd3rsrq3y3zFw588SJe2FneVYieF
QotKdStCD8ZWFM+bB/Heukg++qkHoRt1sCLzip2/xpr3xvX1elmXpJyJIqVJPxtW4nTTpMijj/fn
N87p2+x4HpcCDkMLYxt5i+oWsgPnsZ1c5Smp4Ayj52zjBDtkbs4bXNmpS6rvQFGK0QEKcasNxiYZ
byCmBl6a75pVDpeVc7eEXkZGMqtOYSlSq60eXVVJt1OST+eHs2ZkXsFXYUyWtUEtXlYoH1AOutZC
cSnHK+7xjZv/aBvMH/HKiC8JVS801giOJFhD4XNHAFJte1dKDrUS7M8P6c0L5tcJX+aglbKOJGOe
t04h+k98MMD7coLaX/9oNZx5OoVbY+1Ns7YtFm6lm/5tFBw7buU27D/aw+dpjUZtWfb96yRTM6Ox
e+6wnj/j1Uw6NO7lbUN43uTFLoGtiFS0awJytpxyR57u0E6fz8/m2xaRuuYdzX+X+72gTldl0Nje
WqWz8eP4XZkjpJNPoI3s94mDjE6zBjY6AY7/NcpfNhe3QRNETm+GvKVzXfJ6JK5qa2NrnTdBN14U
EC+ol4qz1cSVttrEerKOdHuCTDQhsDJh8l3Ke4SFBZu7KhmHpvyioQXR0JVbIJMAtn77mxO7sLQY
pOPEtt5ngXmo5Tu/ki81wQBjnqpN9LEpLXgG196pL6mVoxTCwuTisGuj2ZuIsaDMtt+oV+KTOnnU
zAZYVKB290DlXwTbzKMi88m4Gs33Nm1D1/CcrXjQkwofuhf6TF9EC42i0DO0jAClfEq7ic+IPolv
/TOihZfiff0huLfel9v0W3vZfijuME4JbbNa/n5zgV8ZX2Q4xgFxaBM5u4N5A9skDOY7OJMhAhde
dy022d2wTz8WuTv8XKMPOd3V87Bn7C3AGkLOJSwz0TINLuDQPAw1VNSug8Bds4FKP2q2fuMaG/Vm
jQfxxO8uLC7ufTkdRy0psFiNzr2aPyhTtB2CblP7n6ZwbVlPbpJjY8tyo+zkYRWKeT/TBWbXWxv+
9cFZk01es7JYPkj9cr9OGBKaHkFcc4MEbqF8/18czV8rtcR69iCTtcycN2iY7dWm4KnlXGj1sK2z
mdYbsToaFs+bfHNbgjhnY0D6Qu302LHb1VRTF/ONQ2r7aD0MnpFspPQqXGvyenv+ftlZuIAoTdVu
mmzjEAW0PWmHUt6r1cqDYW0s8ze8uqT6Ip0UUTj40OIhzdqNZkmuTYNVbuzOT9ppYPuy536NZv6S
V5YmX9YKQb3skNSufO98bz6gAhG9Uy/Tp/Z7/wh5hp2hVrniwNbmcHHX98YwyDV18EMutmHdu8nU
ear08fzY1ows3gdapQRxaXAR6ZKztaNoF2c/Raxuz1v5H5zSrxlcuAhJBobjqOw7kW87/VYqPeeb
/YOXj/lZkjdttDPL/XmT53eHKi+8fyFAcPMUMA5Vsdec69R6EDQcJGs4kjUzC0cxjaUepgGLZASl
p6LO0Y+P+bBRnXplCk/CzaM9eFLrkmnDirWRhSqjTRS4+KO5MXwPZ4kseQjx/LPZW/iJRpbkIrGZ
vUb/7pv6VVk98fr3+lrbnDd0+lAGxTTrzCLKRd/QSWd2piMWJcRgHAb69+LOy94PcJS50Q+n25ju
h3S/1kk3u55FdAK4gf59+kEodC/bvfQRGHlNbfjgaNuxRBuKs3t+TG+cKSzMdUJuYCgXF5vdASuu
SRIW5LDyydilYjcWkPJZibF29a6YWsY4UmZ2ekiT0SEzYy+vtrFae1r0/I/Gs8Q52Mh7RhUYloOs
Fm6C+rMpSi+D1fSfmVGPvawag2vSOsZiWb2nU3hA+r3o1hpk3t5wAF0o6c6Nhst0lulMWd5UsnFQ
PmQH/1M1wBTBa17fGCNlCLdG0adxocr53wzul9WFny2mUS60AavFDE16aIxHc42G7624m333y8Zi
380NUJNVTMYBpNo7GPv1bf7BOoSb+kO6szdi0z3H34y95mU79UluXOdL8VRc/KNhLlGuug+8QqlG
4zAqLe9TZ8PTNF2TQXv7BP/3OI2Fzy2Uyk9yn3H20qcx/DY1X84PYvn7DY6uzRsUyLMCDsacD92r
6z6pZNQdg6q9E/GUbmgW/CkN8lqf4Um/yewcZtwhXHDAEE+gKDaAQSUVSneXSLk8bOzBl77adt09
JuPUftHVvIo3utnWn+M0Ix3ahnrEw8HPuk3SBsOnqFeAlo+p2n9VzNIYPCAYQeqWdLN+1sqoir2B
ZPXoZhBs5YgZi0ai275qVmLYZew/jwKkL9TklNqdEwZgp9XKJtDT5i5U0+kBHc7OjesqI5NphV6u
ZJczjefKWVrmCl5sQhzCfeHA2be82rW0zYrK0Zo7fHn3U+nj3gMBi1B0D+mkUWrTl0TuPg6acXl+
X7wxVmsuW6A/NEtjqPO+ebUvYkdpqPbL/R2EQPd9GOW7MIsBN7fUFKAwC/dqZv38fZPMLLsQdkZe
dIutPqZgKvvJ6O98G9bR0O9+ShwqXZMfGm268du0+82Ln7mdl/K/DS6ccGxAxFtpVn9H/STc9qn0
4GRmD6k97VhC+L/5HMEag4LjFCJ1GGGWUq6KXZpxIA/9neOHqpeMdfze9PtPRWr5P0TdrfGWLIO1
2RwcRyC0sQeKYuGEuWBUMw3y/s6wYAbSxhb5b4jgvKxIfGSXK3slBj0Je2mjA0oHUhVUG+WhJdws
MAxRhpKt3aXWc6QF7w04PJMSqTGZ2M1XUU+xr9U+u4mr8p0eryXkT84JKDoKX7CIgFGB+3nhx5za
NqSYTrs7bYy/DkjmXqJo2CBh13xySlhZYQu23LhcY2E6aXVg1Ed252V4dU563+zTcdAYdax8HkZ9
F6LT3ksqPakIZheNK4Dj1sK/jHsFGOyg0YyTr/iIEx8+86bQhQ4ibeZQXeJk6tSWpWiyzDsjke1N
oRm52yNgtXJa3rTCpiFlifQobRXHI1VY3XpuU7tLJb/a55mWEuTRw3HeCZyQ+83EulT96AaFdxtx
1dkxvZpQyy60tmil6H4YzPajmtl27Pm9L986k58XSOfm5rc8FjQ3pFERDm6aNrbilVZePgSwZN7L
dTTsY4TfAlGg1xjI1dUUS/FfV8H/Z2X/4+W19T/Tst+1P+um+I/30fcC1vW8iZrx8se//vpbf5Gw
S6bxJ8IkKCrR4YbM8guutv8pmn/9IZnWn4irzjRvwCatv7jW86Juwn/9odh/8qO0k+D95bmHnhP+
bxp2609g91xDVLjnHD1SN//3P78P/yf4Wdz99doRiz+/JkZ/ubp+PYoIQxQCRzLSKDLjI0+gzHnU
BV3KDtoWPtu3nNp+o4sMWXjVSiO3zcOU4qFsXY2q9cGW2w+RluTbUovDqzQlfE50M7pAoQsW0cZG
KSSW7HdmGj6NRd1ehajGoj5fXdMVRzJI6pzbgC7Wqyod10TJjm/oGYdHGywg4pklAuzfksquL3Ul
8pUo26aFDz/b2M4RU3QHOQytVlVHkiZWfq+rcLaJd4ehlbckmt2k844PZ2BIUpOPebD1SzmhHTh9
Vq38q0MNanPeDRw7m1NDCy/QOsMU2X4abHU9/VrHQebZ2e8x5P9lg9FwFc+7i8z58WCaVovgoYjg
uS5hoax70W+kpl4DZy3uxRczBpwUcKSxd2c3fWzGDEu5mMpM2tQ24UyQptfIAHz2I2PvtPVjV7cf
QdzSd9Mou3hS7jN7jdnmOBL4+wNm/TrUVQD2LkNIs+gUhBSRUneS4l1a9MnN1KjUc7tG2XR9vwZU
XpSP/7YHZRrviTncWXrwyJg0QUrZ34CjGD2UjZ/CLChcEcDp66fWbe4Ywq0N/d5o4+fOrD6c3zqg
apjR1wecXfoi5oDaKm0EdD8ez7iWI8Mz6X60jZzyCnjPgRS3utXN+Dloy+k+MY37KOnzfdaVmltb
6ZOuxc9alL4r6eiBcLsUVKEjxy3kKUSXatLvWt0+VJFxn1nZO1syD1OcPMtCP0DJn2wK2PXdsadY
XbQz1XVi+DBKivAuUQCvQQ32A2XbyKu5pOHE0O4nLdHcfIo+GEr1NfFN6Dn0+6I27m36HDa6FXyM
tT71TCN+skpLuOSxxWa2BvY9d+fPoHVFuEFuPfRFAbHfoNzTZ/nkUxlyaaf8Yo+0NHfzvzIS1fgg
+0OzNVXkGGEPrS9MMaDWEGMqFTmgpFElLT7K071eF/YmEvzqssveRTHtP4JY5WVkJCxuxq4ar/Vq
9nkR+vE59B9XslUlN+hIPyZ5waiseJhu8injjdKjBlM06pZc2KGCzAkxSvOLZIn8c+NA6Tg2wvHo
IdMALNJGZCSdxoiEs1f9Ip4bf55AiB+Gzj4YcVNcJKKYbuhGd3ajYT+YPtwC+PDpxi71jg71sPQM
LYh2eZTT6iBbBwXgMIG8Q9VJsgZ3srT7MsmeklH7pEYqMAZLPPpZmG4zi09Qonz8OK8rCLd3cWPZ
bjqkIaw4PpTeluK1KE5S1svkTVfq0lYPa83VxeR4wzzJL9NIyBm7sV3Zm7AJxo90eatbuWASRq1w
drmSO/sxlB2P9tuDE6bO3qjHcV+NJqyIYfQECTwFs6RB/QjMFWogvboVUjjtaB+aaHlGfxndz+vC
ZisM02Bc90xDaGYTLIBYiuFbuvEDGosqSUs2RgKfhp/xRz/niquq9Nnuy0c1tJCy5tvTwMr3cm5d
5hl59mKYvvWd+mz60kM1tOUujDmu8sQPdlX4bI7BtEuCXvUCMUIMoFjdzzbqmq2NHOpF0qX3mRkV
e5uuyW2k8d2JE007xxePU5wjnx2bySZSAPmnKToTimCe4GsLdlqcj/tccAStvHlEqpStYETPUqDn
+2KsH5uB+vBgmwSzUkpCMWMx83rgenWiGUWk3DtKqdIKzpdJccXf9iH059DIHb+4b/khv+Qfz8e9
hfyfhh6NDp+Zskmn9X87tI7tjlnybHQcsnTKnqLaPIS9cqP6/W0lOw9Z284hu0huKo0NP+G395Gv
Crft9fvJ7yjUi8He0Hx5oJGg30L5arlN7hyUUbtPYw6SagZP9Deo27FQsOHXj4ZavNOl8lGSmKnR
ij5bQmo3cs+CKRPDVJ1QeogRkLoJISSjMQK6cAOWko1kTd87uiW9wbYf5GlKNn4mPcBsMLjzP9GC
4rkR6VMecGR5IzyIUJG2s/NtGivZVKJ+jDP1vo5KDq3K4cjnjS/7MNmh9LHNwdp4jdobm6qQchfO
8mY7WfVwVUbNcDUgubrJTAl+/YBkGtRm4UFr2sn39IDltARLYwg+Upak+Eae+KY+BXbYlemTge6e
Z2QheM5oCnZSVbVe3RXZd7iTLxMdDK5TcuJFXD/WVvjUae1jndWP0LUz93oBF7wJ/UhosU/skO8u
7PA5jSrEEeZzKpXWQ5bK076NqW4HY+t4dVEXKOF1nIpgrvh1bBK7kx6GMWFzSc6Vk6Tlzi7G5H2n
x+mnzoLA1JP9eNynjv9T7pladdCkraTzt5C2uU8TOJC5Mv1vIjYG15jDPp/OMHesBuWdZhVQVCSZ
oew10VdbGg76W6VhLaegHe5sDSfI4y/Z1nBgXOoIuLp9zdb2q0ZAP5yp0kUQ1fYmraVv4xCEd5oN
l2mM/75oVRx+YhSPZpTrHBukL9/pvih3SjCp7yk9+/OGHuvrzhrxtFoiZW4TUs5wE5hK3URppYtM
55MVsx33cArxEbS13euZdl+HKn5xaDuvScoEskIaOz7XKYzP5OjSrVEb38gOJRu6McUGJgFoK0NN
fhwg9LkWQ4UyfSWXXxTJHvZ27o83Uopy1kaOwycRSMn7SJa+KVXSRl4Uz+sXy2nm+uUkbdVeUbdd
X+k/yjIpLiIFFEoScFi61OKEBwFkCKMq0DHr7Z1VdfJjH6dPw8D1PDunsmAHa1zY9sDvLbv68eVa
JG69H/ta3eYiLj1BAtotE7++htpZwLlpHLSJfZhbHIMSh6FNHQOC1vVap83JE6K/NbomgssVD/7i
I5LIPMiizD8ghvkUpKV/VQah4jaFGu1w8fOdkj6kXZG6sWkFm9kfD1NLYqeInttSvSu19qYurO+U
zL7kVnKdjFLoThNRghhCYos8c3Zxh3ASKKfcVXFxuzYKQA2iMIEOJik+LcnG66GSk3fjYPFQ8W2U
4WXLh31RXKpJ9yEWHentVG5hZjWGO7XnDhG9GK7yErdORPlo0zW/oZkMlrqB85gm1fS1jZyHsQyf
ooD5S+rouQz4aaWaD+0cYLyEC7lSP45m8lTFzKYdCdTfURRaySgc52zmQBFi7Fn3b+Yr06EsXsRp
GU+9fJjCbWrjq0xLeuixhNOMn+ktUr0pssCWydoqPH/OJB4FiEgozvSLtDFRsoJC7NjwMOYCScdA
2lhWdxtG1qZpwitN7+79JLWQDsxTYpFIBkudbohHbsxG+qRY1WOsh3sL7WWXSp6zn3SNkC2hB7qu
tnlb7eJ6+hD0SewGPNy8UIhLv5G/GzbZaM2XPvPa/WCU9XVFKnBXDcZVKAUfFdH+iNX0QgloQZrj
0C71n8s6buCri67MoCJMS7vhYEhNcpWNnOXcx3EDt7rs59gdVjIOOnvOiPWDluN15srpNkvxkKJJ
bkfSjqlLTsTxoOYjakRCEIFuMXk9/QJuVqLXLZWTtm0ldQWzcPJANSk8QsI/v7FB1y2lL4rSKk0R
IVaJjDfssCnKsuQMLicreI5LvCcX6/P50P8l07VYWMh2TXgD5pIn/ArHC6u2GuUuP5U2+TxTLI5+
CVZqutdCJ9gKMX1pbesSOkKVCoI+E3sd5nBSnXDomdOpHnQpBPATd+4cMyGvyo3HKtcEA8B+noaQ
q5Ri4GOX25dj1G1EbNWXhZo+V2X9qJVEOu3EuybW7gcbP++IpPSiqCQK4tpXwyjddo1+r+qEjnO4
KU1EDhlBuJA5nZHKJSFSfEDYyQ1RG4+Wl5iuq0vHm1T7wRYcEYn7KUlq6ULpWW0B1yGMg3hUs3oc
YkU8FJA8Ra7o4xywLnfy5HON/3Uz8uYK+jk7OMrSdhjCMeET6eZQ+xLHmnEXpyq3guOM0hzYiQ1P
lafW7FHoJdzSouoxMadmS/DsXwWxMX19Wb7fSqo9FBn/+c/573wvEE6LgrB5Se78+tOLCqAgnDn7
U/ufxeEb+I3lDx39ZvJGf3/d5lvz7egPhDzktu5Jd43vf4o2/esrSDnNP/n/+i//zpDhT3/+64/v
RZs3828LoiJ/nTxjw77a5/Pv//vvzQP41x8339Jv40Lz8OWv/C16qDh/IjJApzy7/iWp9m/RQ8f5
k+ZyxKHBmdJADWb7j//4O9tm/TnrITtQA4GNmjNr+N6/s23yny8Kl1AGzfw5uo3g6O+k2+bE+68j
iRYMrJSI7qD7zP8ip7dIGSX61Jl5V4q93k7lhW1E8MMFXMWp78cXr6bl70zf68zeW6aYAYOrBOkK
zV6YypHSMoURi32jtfqFlUePCrVMyB2GceXmmi+I5aBIbs5ak2R2wNYe+5kwSYsBPVqxlznKGwGd
097u6OuzeODuCqVT30tTW71LObmPaasnH88PdJFT+mtSZ9lVxCoBfIK7OLY/ZcJQy14We6uShg+T
04pdB/Hpzko0/6MR5fF+8qv4e5eo8ZXViuS6kmnbU1Ug2ytfcnyH//tLED9hHhSblM/xl1RdW3Jz
sLxUoQS8HlPZ3NsmtDIlr9NLSWRT4Y5mGV6HvlIfHGjJbuC1C9/7vdy2XjeG3aZs/OYhMfNZGLwp
N3LTF59GI7Euur5wVjql5s9ZLNwsjTDLWcwpuRcc7avqgjFEaUKOotk7Y+17Gq3ZrdvYTeOZ8WBd
QYE4PpyfoDf2JPQVyLeAvwH6vGTxixLVGZoAg+3k+LtctYNt4OvmtY/2w8paLBLbL2vBAYO0EDwO
peLl/ifbAYtHW7MriOGIehsolgtZ7hog10X2iDBPvjWBSMcuRI7Z5A71ZH9ItQaocjZp+W2i2t3E
RZg19RyRB5+nHGCmpPggw42wS3VX0Rr9yoyTBm5ZBJi28kizyDYeeIiQUkom1e00q85WBnY6h9aM
XYIt4IVhd6mqzrO6C8bIF/tERL6rSTwY9Jhkmj8Jf6WUdhyzzFOIKaoTMnJLLzWH4+0sSNiHbVKw
P6JOOrT6QD8AQuQI/wnbug1NI6RAABHR724StgglD7iRZdoEl6W1cGwiA3aLZq/yrvfi1GyJTIXw
dAW04HlT+vIAOGA8aDqYc8EwrCyL7Dl6Dmz3rt6Pg9xfgUVD5YdGkpUVe8vKzEEms+lBfCxz3mUu
9HbIbcqEUak+OL5hI1XKMFdWawFWZblg6eMQo8dHrncmbz9erlqB/zOu5Gpvo7ISX2q1lPwYHQEw
NtTq7qsxduUPPxkbfdMz88DFkhgqATSbpdgdVd1ObuI2oAVYT4022JLNoWh7fr4XXPbzJ3LnzQKb
M5soKJh5ql55HIesKT5QyfetVJW8oqz8suyF/kSOzbiYpg42vnBAQNuUgk3GO57oS6aNzFb7jdm2
ylWmDPrVlBfVdVME9grl4dIdUpMAV2LLVAcQj4fz4/jjFHjoCykkFU7CHIGxWrwvuvKd3XPUm0ld
a4Q/ubZmcwBo2HXUBVRqScfmnLZRslo28n1fRFtLKQ2PdM9Hvcs+Ic25sx3IAhNdCd1MrXc1JF8D
SfHzy7F0JS9fMKtAy7Bq4Y4Xq2EaUSRXlZnvu6bItsIZs30STuYGH6jsz5t6Y265ZDhjaH8g3bps
1BNpFZXouGT7CHE6U0csAdgQz4GuvlarylpxIct7mD5cGKtoXIWhYyZvmb/m1TYr6i63YnVM94oV
Z2Q4pYFUUKuQrESgvLpr7NG+kAVFUWCT5RqQ5i3jsKKxogb4S/gzj43b9gDFgV2mew0iMIQVy1Hd
xFanXqmZZm6RRhJeobbKt96cHHnF1Sw9NgOfFb2p47G3kCBauIBg9PVOVqp0P1W2caOYYbLrbKm7
LQMn46RH4ycqGfXKNjoxiiIbxFS8pOhogsdpsY1ypbODSpvUPYm97qJjU+8mthUnJ//pJyKrkOk1
xu35DXUyyxi1ZB7THFlQJ0uonp825ONC2lmHJrbf1bUdXdRGq16MhhVfjJmt7GFgSr73uZStyKDM
w3kdNeG6gGTQGgkpOWHesr+8r2JnKoWt7pMhDEDZGfk7o6nVFYDUG1aADcHzIpMVQkBi4R3UrBvH
wQ61vR3Qt8X1gbCKNqyRyiwwsYDaZtk39Fs5k8AJiAWPN6tAIwBa8VjbS8Kvdr0dT66UK+XGCtCV
9HRDyFctkJ6LcczLS9S/lWuhpq0nT428z+QmBbILFm3lmjjxSyCnQDZwPczJME7w8UdJo6RkOdye
+zqrBO6xCDYlPU1DIleX53fRySzPsS/OnrsfulL0Oo8t1aPZms0Uqnug1MV1qsrhpRaPa31xJ84P
DAdBL9JuYAdNEObHViLqSmYVYUWr8sylYmPtEbAO9nWr6hdNZ9W73xwVZSdwWDP3EY9gSC6P7RHv
VNE06em+tJTkwiSbuRlL2AjPWzk5gVjRZ5LXGfRFTmvx7Iq7PGhpjU73zVQMP4pJMd9VIoNHN7ZN
knUiqK/0QJUjctdUHs7bXj45ye3Dew5VNio1PHKXMSJhNbV6c0j3UG764NkaS403sRIQmhZaf5lk
FDuIekThRWoaNK7ll9nd+U84XdT5JpsdHy4b0MRi6zSUPHE6SrpPiETu7abWvNJvEKuxbWTs2v73
EoicVIYMhprRghiaQUHHixqVpi1lqL3uM4p8O19VgH8pofnBTpR0l8aJczHUYXNxfpAnJ/HFKMSs
KFGi26cvnva6VU+jJjXpfrQF9Qyt7KiJRW1qIC8nVSszqsy/7cizLqwtMK/gp/iMQqT7yndmYqVJ
KD9apU68RirLT4VpZcqVCIfxCwFwPXq92ZbxZaKFycqoT5cW+RfkyXA//J8T8uAO1RyJkKHflzow
6sQmWzya1H8VEW6lpNien+MTHzTrwbxQ+eGLDC6044XtNBl2+abs934EbwjVEWvfZoq9cmJOXgeA
ImFDIRXkWNCHnbQR5WqcSLEudfsGFHznhYri7PQSFqbBJhgHDYq4l9cZcXmRtrkdbXq7D78lQFeu
daFLH1UlsmK30OZyZiYnPB9+dxaAbnGtmrwRcCbL7V23aR0iRE07ZMpU22Kyd13cr2ndnYQqvGVB
ORH4ghUjQFrcquA12hRcSbZvbHPm4i5DN57UcaOPVuU1tflJkdrf44Tk4M4M96iX0OEEAJCE/PH6
DlWT93kZtXsqmfVj5Bv5QVgUjn9z/mYrOm1UGAAZuMRvJULm8aKO7d4vW+fSsP6Ls/ParRvJ1vAT
EWAopluSO0mWLCs43RC25GYqhmIohqc/3/bctLaMFnwwM43GNNzcJItVa/3rD2m69xrhvVP7vH1+
1rnoYdc/uy8SUfD6XtgJcpMh3HQgI2OODQTsdHKrfdu7bPlUF+PHTVX13y4N9ne8Adj3+BuBffjr
i6acL/hWghqNFuhNLZs1CVtre+cDefMZ4hfE+YxluQWlj67h9VWkVxgG/x0PneltKoKMy1TXKv8u
c/f3avAF6DPrkO+Q6I7Xl5nJkM17/GmpBRgGraWYYhW6U0JIs9r/7ZIgksvmjuD0nQnEFy8rWKZF
2qmvDuvgDnuZo0HzWuP5/3ER5B+AaZbJOXFxP7rfZJDhtnuYNckfAX7KH8Is1e+05m9fDo6nZ99+
NgfwystkBcY0eb4ZszrUYRke8wCwd6HffKeReXPa+WggyF5G10LqHV/R63eTl65WEB+bg0yn4BpQ
vYonOrfbSffq/m8fG2xbekPGEGc+5KWSyTKcNYec0h4Kq1+vZV8tj6uxme+Ut28OMp/Ti7aMZ4dq
BtLjxQ2lrgJI8/VBZkt9BJUxnqupTq9SK5vvi6BZ39kezivq1QHu81mwt2IJjv8aTcXr6/lZ6k82
nuN8Q7o+9Gnv37ttivTBg/FzZSxBeFX76BXJpZvema++fXevLv2mK7NXt1lLOR9yqPm7FXZRMq7C
2uXDIt/ZKd4+VUxScUhGJAZs/mYxem7VuHV23il8j0HmUFvfMzktv6xmE8c5zLT5zt7+dtfFh59M
KosmhX33ssE25tZelRxHwJPNu/J6qwzwYwn9HSy/8boszPqDdOvinbrk91b06m0C0wjYo1wRAWFw
udmrtE/XFQnakVmnbhii1vKrrBp93Vc67OMyq/KvxPE1QWR67GvHZXSqZc8kZnlk9IyDOS6v2z0S
czXB8DQbb5cWQZsdndqo67tVGWuwF7Lth5iUG/dHk6/6vUSWt1XPGSAkjp58AdJtQMxfr8jW0QYs
pVIdR8PtH8QKbWXnyMrVbLi1fYWPRwbvI8wZAMyVMZSwWfTy2S11yqReG/MYtxP/3qtxK/F2UzXB
du+spguNB5orE7gGvQq6JF4tNtSvf+JizJ0n0tA5EW3EuM4u5fqY9lmL25qTvThkb41R3pQ42KHD
6xhhT7jGR2rp1jIerXI+p+i2hHbjWJp+EnmG7WUqBrOOh8pd7XeWIiK/t984TJTzNgxuALH5vFX/
C1srUoGFa2M3B5tzVERh1Qf1TtjV+KJwTB8hobVdFRdpK9xdaSz2V4UTxC/ROcVP5LeOjnzGwghU
zVk0MDJLtMtCoQWLS/YvKDvkLN8CqugiqteBuEBT5jZ35GFTEDOvlxWm+lN63TkUtLE5isIitNhS
eGjgQnaqFrfaVZNFJissc/9zOaGeszP3i5kO/hqHg9T7mgTAfdFnWR0FAkvNxC1mkyy5yjTkLtTC
eayCDrtzt92IC8L634Cth8GTFa2lZ0+sCB+HM8/dZvFhdU3XOqqW8jleO7u448lP95NwZnQH5tY8
I3+YT6EGlYo3fBbL60W75K6oDOnnrvHmGQ4LRfEdJuv+lMBtze4gmSFkMCZzcq7Htd8ORVVV2Q4T
yPrrvILtR71eQyvatO6XfVu2+a20worgJoyD630qi/Sgh8rBRj23ltqIcXc+s0BMAYnB8ze7/HAG
SPukdKw1P8phzbubXovUjdlVqoKqRAU/pq4n7QBG8AhXWmedm+/EoGz4PP0YiHgWmfw2iWa8VsEM
DCd6aIjHDJrkx80KgmE/zZCQ96G9iUc/twc3coKl+uyUk/HDUNL55QBv1QeLnv20puNIPLp0lmnX
MymdIx/10pMkDMGLhHJh4NnFGJRJ6vtS7h0v974SWbXW//i6cUQa28U2mQe/yNzYHdtZ/TC7cDNV
5ExG8OyVFnNn4m+c/eRLIthG7HTND96qob+wkYdjvIJgjHHd65BZU6kri++9CINjXkxt/5KuG9R9
TCUMcciWRozIIzx5jkoYyeWoUfLuq7qyb7bKWUVUlQ7kpcFSfXaEMl+nH/Q4S50Q8IdKxBqnEnIL
U/EgGq1phQdrmoUbLd7qPJilW0zR2jrWJzPzyCWxy7qAOKqK9au9VjAZszBfbsWUmg+rJfNtV9hD
YbD+a/2QcXrkkVdXSxql0zjOe6+SBZlNkFZ5uAUlVIymtBEwjLP+JUtDMi/M1njJZeOTNp4+0TlG
jViQmPXgkTtP6Arp55xvn6agYXkptwxIOzZb70PTb80eS/1qhjfYTs4xla56svp5gy47uUMdFWvh
3U8WtRyAl5UehOsv254EiDCMyjygsaYSWf3IYYD60FdWH/DM1u7D5pRhtZvbvFx3FJJQ8JYmDWQy
FxM0LcuUhOlR1eIhZWZrF68TOcXM8lviITOVy+uhdMpHVlp5V2UGOUscb9MUdbiOFwmscedH1Zdp
kzgDqwr2sGV9X9rZD6O+tda7kT3aitfBJMjB8vFE3wkiEK/bNNDrPitkniWi6sm+XqwArrC7ZfYc
DUS6dvswr9yn3LZHJzE7y/g6pHb3PGx2S2ac2YuTyOpJxbPbijpJ29plv+L8BJnqRXrwg5QwMmme
D0Dl2evHcbHL4mDQTi4Jog5CglVTNQ/S2+Y+UXYhWCZ6zEhdCYvQO2iv9/qdVdertyvbtmgevLmu
g6jynWxLfOh4RjRveF62Pj7vkTE7EIgzUYcEsbq23oe6ajB8hx4zJIN/zl8YzQV1VzBMG7hrtugb
lq/tJ5VjzjiO2tirXPG9rvP1woD8i90a4zNmZ5gnDLnr//SLKpyjcPG2B2nWqo7CUvdfkKG4c0TQ
ZDVF1rIsRqQ9p/5lpvwGPgnclvYhb9OIpbuNSYXIrGbS7vbPCGg3Hw4+evhoGmpQvmldiQmrQmVU
sYKrq6LF0dvjCr1MonQovCYh1VFtyeDUfR2X+WR2Sc93gucsw72vctSzc1tYS5Uh95gzkeS+9vwd
5z7e+8s08ENTK+9gtzeOvOtyDQtZL21xO25G5yVL0EFKRPbWGkztHO96DhpKsyY1OMLsoFTezVJY
U9tEWTna+3zLPW4gQGB97LM8TUlVqupmZ8+ND0k+ZSOOHQL+tsivB8UnNDr2VdiZ1j05pP7zJtG8
x2Npky1rUrxUCCHycY3mxvKHp9qrnfURPym97gIHBhnnwBD8QwpOhklC55ix2acTRKNi0fcD+Aul
2zikORPe1NFJifLUiYG2YFMPuBDEc51nVdwvbC1xRjBoBf1hYY+ri9H+R2RKb4mThdWJ8sIvd53Z
SWsfWtuAl3eo4Vxn2VCLXbUwq45DL29fBgm0tBs6w7auxZhyUi5YHrDSt1z87Nyy0ciE2OnuzNE0
vzAQafx9iMe2hbliWzvXLUSZ8uijYpn2Hae8TiY9OOaNE0ypjoLMmMQHyPD1dkSSbdrv9FAX5hr/
q88AJlETnBNv4V28LngmMosbM93EaWX53LC71T6jvD6fo04Ji8QNBSIbMeYaQz6bXmHFwJZ4spt5
fhxG4IxELB21RgMaj9EIrAsEbrDmb9auyMKkcFphxZUj/Z+9gcBjX5fh8rFZu66OyW3mFPurzvN3
ufl72hMyfUYseVERhyR7wetuxWl00+ngevAhjXF23sEeLqrE31dhAEvpDefOZ5jz+qG5yNpyoTrv
ZEpKBDHPbezrivjj8F1H+T9cin7MZXxNJ42m8KJr18Yy+0uRead0ZuwRoXMFqByYfF25goL+v5/e
Hy8GHEVkGe3YG1adVnh+op3yTnTP6BKm2TogOWCzcMv3Zhx/vBR3Bfvm7BZ5OTVaTWa5azt6p8Am
52sWi5lIt2wjtpf8HYTtoqM9vy3XtpgwsMyBvC8ZdAiDentTvjhNqV89belgHS28n9coM7J8b+RO
+U7TcwEU/O+CJGgwmodhZF8mnXIMVr4B3nJa5PqV4mk3VsOTwSB3GKG7L/Rk4VqU76z8P1/U5Ytm
3geD6qLRmvswkNDy3FNqBvm12ga9y0cn3JX57O2mzKC2LUxzPk6peI/TdN4j/tVK/75fFimIiAtI
ZlkXUFyIX93aECB3ghBfJd449Afp+u9Zkr1dMWf00juzVDEDAt9+/dFpbfg+9NLt1KTnasdX5rcz
GhOjsHvv+357Qw47oTgzZiHX8RJfXyoTXVPNhbFAaqRpEqXo98H4XvrdH+4HPx6wWPTxZxruxf2s
WyE7exDjCVFOc5t3JNhJ/vpxGJ338oUvB+G8ISKOGdBCY2DIxiVf31Bqiqpbu2A66RL5Q5q11lUj
lfjet6NxtQzGcuevmY/Rm253QZiFRynCCYuUajqNizceGf25f/2R8GwDKLxQOnC7uYSKM/hv2lrT
/lR7lRHXjmF9RcA43XSutJHo+dsVw2t5LavgPQ/qtw+eiRQ4v4eIKoDQcfl2rSZzxrXTxI33aHtW
NV1RJLVJsJnvufW9XUhwdrnI7+kiNNTz1vQvOKFrWmyog0mczMWm7oeikFBmv7eX2ufz5vUHiACC
oSm86zNv5BLLGsIxrTrFtx9KiDFZ1hWx5xljBDy67IG57BOAfYBG0refSQ1Kd2E69pHYpvbKDKcq
nq0+O9C4W1G55EaSu3PxtMzOdo6GzveuM6SHrUPg3HiFijGFMHaWaTTvWZj94b0In5367AbCFOsy
uhIwushNpxCnoffMp86aaEVJbM6jJpTvbSZ/AB3PBCb2Zoa/pENcfHyWo2zLXTRJ0JvXxm6QWQ9q
GKnfmXIfhNjI1cnlPN/+9/l6sRzAxGGkME8/uxBAFbzkiS11S2NmhOWRs8/fTUzDYzdMxTsnwR+u
8lshwPbFzDV4g1O7ObFTtj8czWa24DzTVR0hh9jvedFcwo/sKlBnBcRM6PHs+pfB6bOSgx+WrnPK
IeoXB1cRYR6jJbbHq9TW+Q9dTMb3NfBTGaVOKz869DhWLLaVp9v4eirjFXASgJXj+R8mROl7B/HF
kzj/QID687wQMJvm9uItL1lQlhvQwUlMpUo6Rzpxs4rm+Fdv9fdVAmaTAD8wiWE0XXzkNShlcD7+
Kgx8E8B5J3Hr6T2O4dt7wX+I/ZI9HAonM8rXVymXLughCTunXgffYRAw4W0aByLIf9/M24+Q0o+g
D1jDILdwUF5fZutDS3sbAdVtOZiP9C/4HXRucVRT+5576p/uiLEu//GgZzEsen0pYcgF8JOWBn6A
Prmlte4hK9nJ398Q4kM2FvIsqRouavW+I/tH19o+1Vbt3pZWuty56yDpztX0DsXjbQkGp4u6GdIe
4wwu9/qGCBSp5zVMLRg6cx5gAtL6e7E4y5HoofG26tK1Az/qlIrGoRn//j4RqLDW4c9ThV0qAuDp
jHbe0vkUY6g+NBr3dVw81ytvct+r9/6wRqhXgnPLCOjxpqA2q0EgdBHc5wac5iAqj3QugDsJytj9
99v7wxqhpA242vl/DC5fP1Jf2XO/dZl9goJeHgk/yOLOyP4fa+QsJEQrD98J0tXFmFemSjjpIpxT
1kxyz82l8aJN7CWK9j1bnT/cEJcK+bkMGM6O5q9vyDaQJU6Ua6fVboAvfaTsHhFo+/9+bH94Q5wu
sGVBKZluORePTdRZ14eNZNGjcbgFjSJBc+6me/by9+aFFycpu9/5IOMbpkNlj73srpo8XIqhGu0T
4sHyUwFgXEWr6c7OafHq7BiKfnkqWm2Y73R1f7zumRRy5ueROHB+0P8qrUy5VUyGekLtu/xbDzoe
Gbo8hEv4U4gVP2sdPP4/nqljn6sFyI74or2+4OKKKfTT0uYwCRlkhQVjKrjsu26u/v5KrMZzL3Ve
9+KSO6/nSQ6lLJwT8UTWJ+WGihAOf/oIKviX9KyQZp/EWCaIUIZw+rYuGgN/TgNYKZyQ9pzhpSa3
4WYIN+OdjfHNuzpfBaIv3xbXgYH1+tEFvaHGVbLo88ZeVOSvqrsbfcPYuaLBM08y7HDpxpHP//cr
u1QhUGvxEQC+n5t/WuLf9kH/WiSWLf260Xl7GrX2ScuEM/4YuI1+MkTXT7vKHQLgVk1022i6mZfU
mAmM10Gus7O7R49u4L9/0HmNvCrUASBQSaKUoe0AObr4Lls2OTPcpuakldzwS2qKx3lxzHfYAufH
eXkVSCtIQWGJMMO8eKnGkrpets7tSTrY2pDmNx7XpU2xkiifZLm8lxX6h5viGECT6v0Wnl5mhQbr
ojdXbPUJaT0Kyc6Z9lKl1t9+71A0KeRgJAhgAMd5fY7/92uw/sflunhGqIlYEuGZe8W5ebEkvdoq
0ynNj2p0nc9DWjMlyU1z+jXpSv0CTN9aqEsekkYmJcOIDUCoh7hmIHA3ZLPxdaayeZpRg/7jLp5V
x2a5VH3cFPOS7jiq/OGQO4abdE0jagbcJHQloauZA3U5fnHMK0znZljbtUmqohnuQ82gKlazzJsY
X37U2qZquiuHnMQq7joBtF/l5+hyWeQ9f3yx8xwPqgoMPiSi2zxkXtumu35TdhqtxrL+WPwBWL0Y
jNLctc2UqrifZc+gkunjj27s1vTaT7fU2YWW0FMk6hzWQ2ik1otb+hPq9CnvPmNhpoq4LBnxRxoz
gq/tOB90Uawm/jzOGOwLvF+aZJ5X976DgCljhFVjHUFmd+EjEGCVqLqud3PpbOv9AssDLmYQ5IIZ
hyTrzyY/qY61L/QDotog35uFr9wIxmFNnh2Uw9MmQCzwU+rz+2aCspBQ6OW3CzZEcofJELWUzRDj
ua5cic1ZwD+ekMNk1ZDDlpYpwsYRYDreqlU9bBZq4SgvuqpJGNv7jKgn5dwoH0cOrAAUyVdm2XcP
A0p7AzFkSQRR3o6f3NwQ/s4oSxsCdLa6YdQJr3tpM7F9ytN2wZumLiYLg6mFuUnvNm2RgLhAr2D4
CDa+rRvhXaOu1qORW7PGTVCE8ehmMi5yY7lxyq3IknLiRycBJX5Pu+T638LMJ+xJo/JZrqqw1j0z
XLgECaWF/GBUa53vuy71H3AMsZ+cLgCiqYZx+hLO7lrugnG2v1W43vxKR5gOyVC42fdMLFiOeG45
Yw+BHxkLVPvGWfHQ8ms1YmOuzY6Ji8s8+idkbJbBY82rz5nerBdbznR4kNTIa4bqoT/SqYysSY8l
HXdjSfWJKLh9adulzJPSLEpeAp3e0VjL4Nl1tuk6tyGCJIszbV4EfA/72M5DMe+0OZM1NUtrqg9e
H8gFQ9klBaMNjQxYIjQ3VpVQq4yDsrd/0kYvxQ6LI3PgD42KJ7la2mKE16mrMd28LVrdrr5enB4H
iNZygh/BNqhPY8gkptWyIE/DWyoXwAOd8m5YoZ8njdPkX8ws3D4Qi83sA9OO8dPq5eoLfAJYjLMs
IGtk07Twi5pFdFG2WesvH0uu/HrtyGZgdp5VJ4Zieo7oszzGatrBjwPXxOxbXpjucxtmeLvgYT3/
Y7V5XSfDyHCOKXKucDD3DJJvUZ3mX40w3H7aZapemqHoPxV2qZ9qzvF5j8Np861qq/FmUcieCTNW
i4qzYvG/hGjCvSTXEI5iaeCtFAdjXv7yqywTh1aYtX3dpdv2JZM5PkZBJiCZtEsDEyIbwwCbptmo
d97WBSdS3s3yuC3m9lzInmGyqZa2ihzgmbt185aXuXEY9cMqUs9TNYLi5bOoInwq1W3buFu1E05v
flzxmMXzRQ3bg1sok1QCm3HSzpp7S0Yq25qXAW1DHvuuUXUHd86YOzcjJKG484AdIYb1dWT2c+5G
xgA/6eTLAK1im3kkNogRj74oS9dRR57G9zAaxdAxSpyIuIrWavAZ9yH3XPj7Nfhos6LxxSvcoY8Z
oIwb1BSxflwbqz06WzjKs0RdusmCRvYTw10rR8CHBd9+M7if68wvgme7NTkLGM8BJ6wiwCvKMyUr
xXaVX+90NhFguemtPYXz2m5JZVTKOrae4C62TeUvmYPAOhIpqtzYcqk5YtB6he1OnSOotp3G/mx3
in95OrrBJzdsBVv41Gdk5pgp33eeNxi0OYqt2lVL/kMNhfk8B1VnR1tYZDdhZrrlYcWai3djzOuZ
xyYGJ1FbFi5xOwwEN/h12aS7Dgan/TnDrZ3dS2zeFzVDUDgyllFmFJra+4Ld08zpAobE/HkLmn/6
QabLzuVIy2EJ9W6xXzcLZgKT7OZbgHzrWtWWlsnUuhQDYt0qLA4bb5sSw+pkczy7dT1L2y9YejhJ
fGvnRmaxNw1QCksrHN2DX0vLjWB3bLelt/o/Vt23xUEvlthJGU5Fot2NyWTO2NuLmtIYfvRQTtoI
WM196irX+F4iHSyiJXO9o5dBFovXuSx/kfvBR8i0IGsSYVbKP8LMyX4tEzYnCwaWLjYsRskQDxMF
bMfKllFoVeHSFa9mo7/BKOAmRghrWQJwaVlxoWxDY8W1uBwcuR66R0lotn0Eb3WMRHQGdvbDyg8k
2WaWMhZN3/sHY9FIfeGEbBDvAmKJwc2khQrfG8Iom1dtnvp+geEUt1pUpLS5YsSFz1eBQ2i9NZmP
3mwV+jhUW4UxjMiCl8WCzRthbsqLNTNH04mPhvGlrMvBOZhSY3eAdV8FaouhDL97atP7woW+sC6j
/0voZvmVulkGpUe5i4wa6Q9YqDEUTkkZXB0Vg6wUQTTBLPwCqGF/sjt/+cqPWL8inFjvK6GqfyAU
hL/0LFloI4P6a40nbRoZbdDuJm+Z2TFl/s2AMPEPPl/bDPpxninPRWH4ibGU6a+ZwO+nCjfrT7AX
g0/bhDfa+TWY45XsxHz0J7z3I2BIkIawx9siaY0qZKCVO26RwLiEbDcavRlEoCPOd9VMa3G2quwf
2KVMf9dqb4KX1DGo3aliGatk0NP2MoKnDQf40hpnvKZvwqgeGtg4qahUepi8UkCumPNu2lsqbLyD
WCv7lk84nRPmC2W5Y+i7EujSePkBy2/S9jZ0NU/mmJXYYwSbtuJS+N2dcmXxvUxxO4yk5aQQ9WyF
SWHH4GVCLjwXXrRy+H82yPYOSUwAePOmKmziJXPqOR57KDx7Nhd5Xw71/KERzvTcj5ABuY01LKK5
7nmefTHUS4wF4ZJHRR2kpBu6XRDPs7052GpjlkYdeP5aGORRKjbAxF20FkMzRIEcsk9KuRp6ySi9
u4C1n2MYhnFADCeRUtPUcMwSSsJC77FeIsRm9aeSZTScWT1n9s3DOM/YgmrPbXHYNSXWaLQM5onS
db4OVK6WY6CHZ3PJnotSZOTTrSW932RixjdQcD4OtZePSepC2sHm0G1vK6eAm8gy82+UKzIeUmlj
4AX2hg2aCEZPxQhJnTTerKW4xSvCAUCcpi3j9/jdFAts/ObPaB/z77h7mTebWbY/tWHoW4Oy9cUK
pWMd9YK1RCJbKEJxK62lZza7pW2M17ss49IyeKtFXcs+cUpDecdB2vx28iLFi5du9mMGV7zfK9Hp
q7JcvVvNObfu/E0Ft0s6WfAYq3LNItiuI/U9TJ0U77d8quGAlOHXzZJYf/VVy9tyAk7QRE+GVgk4
lDVfh9tm2klvD2yys5EbL2s2Z3HoA/riUCqdK0XjqxNVNt38ZHjZ9uBM2QhDQ9jknOfWJoJo5oU8
Uyz46CWzobM4vGze4eJlw8fCdPRzauZtFwVdODDf2cbuRowYqcVCK9+LR+VC1pxmqHHxonpqvRGX
OLiYpSjVrsOWFRtZJ8yPi5WWH6Au2hD/yKg3ydExy+fKtY1vAkIVJS91HavyR9tYD1MT+rFc7WtD
jt+UMx9VuWLM0POXrFuSbDVY7nk6RK7f33XutndFsPOg26+jsV9ROD2lykF3vk1rjsGJ6jmTlZx/
IEq56cN5+lZNfb/L4dZSBPJ3cggfXCqBj6VZ2t+gqNbN2d3Ss/dT2QafDAhKUauy4BanAHfX62FX
+W2yVeMnZ+YIhIiKseCkS2sHWgFjrVRX3ew/FEJ6ibvU+zkUKibCJEhjmOA0UYb7AeLP1dIXO7MZ
IQKn9a3jo3TucZ3DGa1L8LpuY2vGeTj1xUd7UJBAK09/t1J72/lLkz3WRu7TsvnzVVOQcVlmYXhn
Tf5oRYFdXK1he1X647AzCuHfTcZETlzlkC/VYzgdCPhQXfroAAQkhUq3D2GYVvdr3rSJqX4YJG2N
y/yJ8PXbEhKY2oqjZn88682ZgeKCYv6Y2RLdbPqIQ+aP1IYUigBmB7s1Vp4R+6rfQUTEpNM7Gbl9
nOr5o+9viddO92Z2A4c0KcvsZ0aXWFUn05oIvlLzozT9RGN8CiEK/7XNf+wpEw1SNKn94gmbhBl8
PFubOHcwiq2egJST0iu+btu1r/EO0n4VtYbEWBReQ0T7keTLtpP5h8nEmWnE4nvHeHRL8OtUUccr
ABvV1ALLeBf4C6gkxnv7tbYjZ2uqa8Oph91odS/+SmthMDz64ON/84UTny8BQrat9lbZ0Td7Vr4e
XLkkm+dh/pSOxybfEsGZpsOWQ0DJu7LqfvZOtQtSXDBDjN/uSJb6UOfrSyHrLVkNX+88pF2HcFT3
dZAVj2ZX2Nd6GsyfkyLBAJJckHhbPsbVHCbNYrW7wg/G2J3dTx5Sp6TGzbQu5X3uOcZ1X5Jy7dTO
N4uCNc5hZkdd2/YRTcAN4vLho6n68Nn32x8OYF5iedLdbfTksdvLG1XrQ8A5G0trW6OpL74zT+iv
M7XUcX02jTbbB9sp71d2BsiKc7Qo74SV0M/VLh4d9bm21EswbfvRsa66wITSOSbhah1EEdwrZO3S
zJ7MYEuh8aGD0B5dDLtCiMFH0hnhsR74Rx28gC4a1+B7lTvfsPf7nkvnC+nizP75jMrIyzN8ASb6
R0iZT8SOxix0+Mzdky2yZ3/osl9ZuZdsvbZXcX4RdCLn9duyyeYTg0Wo7+3XzOjWW+jay4Nocv8a
s+4m8gYr5vs9VJ4PNI3Rr3aHU291lHE1Fq2p7tS900JLtv16vCJq4sgGDQNBViZpr5kwaBiDX7R0
7C+uTaxunSVtOe5dCp9IdPl+xNe5zcfvJYbkhPuSkErnmH6gUm5fROGFLzgRlg98+SrCzIbprKW/
prTg+yV0bqSTPVQ2xkeGmS23qde6inFpZcoYcHRXlJD/KfOv8bm+XWwRO1AJF7/93oih2I95TTiS
CrY7jrW9Uwe3opiPPSX9BGmvGLAxdRuif/18UUkYLNY/S7gVUTiHKF7UPp9nYjcMog2e+gYcRBmP
XSap/HvxNAbOx8xIfbhT3WLy47prsZyWUqScliYDhsmavCvLaZ2rUHxnnW8JtHmniREbak5qYBzU
E5+ULOsq6gFaEjccrStbDV6YdEUZxmngQI5SWCGkdbbqJKyd6RDKNnOYwZRq2dtDcyzrvvE5aayQ
CtgcwVtMMIdYkJs0RZmmhNpz1MqTjzGeh6ujYZqnIGUPxuoqL+9Dc5H1jUkKpPEgZI9KLIIK65nf
2NYGP7Z63zFOvWzl8DGXavzSQsXlgS7d4N0GXl0a+7lu7OFxbXJMjPOtU6cJBEPuEAyhKG5T2P8H
xnMZXFz+jxYVqZ/Pzz3DE2QFg8nClKELx7rpOkzkulQGzdPMm+h/OkG3OhywkmisaS5+CrtbjT1/
nI0cuCzd03/Vxq6sIGbs8nKAN47d6wxHc1rm/DDkTtfsMYpsfyGPxXYWnpR9hMtjgaLAsf/VzB5H
3jhi43DQTTd+tmvcosPGKb44TTmRlqP0DPoCOv11y2b/nmMAvcSsRfsDXMU+50BtixdVwPuPowlx
n7QdlekPPKiO84IsQBHjFtzczbnDO4NWJdaTtJFXJebUltlHwNBUsrdV/UOeByO+Jnm+o/Of5cke
CEeIAtViQLYAl+oYE7lqxu3WnZ9Tf1D8q7fFQNxhLa7FRzZ0D4QLFbeT57m7zOzYxOpyuVXAGfvQ
7NQ3GyFTdxQzYod9PvwfdWfSHDeSZeu/UtZ7pGEe2l7XAgjETDI4i9zAKIrEPA8O+K9/HzLrpbWU
6lTX8plVLZTJVDAwuF+/95zvKMjDUfXT11cG6kx/kryBgWEt8tQl6KFo7cpJXOoxSd9RYuMoWVI1
55TpaknPjp/2FLvjWL0ofUzVLs31HVik23zhPoIBHYbRw3ZgpBMKWWm0X52OYFX8Sa6Tc2tKaliv
LVTayb2CLpZhA20nnn92SajNzRNbQvHhLCma4U5vUb1rhU5ugwPkD8B8YfQf5tzZNM4sg0RMHQsL
Trlxfi+GPNH8fClopcR22VwSCeIbslPVjOxflccO7nXRQ9EV4kVb1pQGfbL1b6VJmyLIImNpg6Uu
RLkpKlvV9qk6uAKPTpHf9dK5imm5vmVjJcYbgwDzI3B/IPOK5S6sXD1oXCTXtFJZ/dKUhnRkKB/Q
/osXI1+Ms5YYsxKqs0p95nZ5o4VdE8F9RuEq79JyUe6nLvXKYBRmQ4ddAxriN06qPdujdO69qGqr
ra4V020RoX32iSPrX/TEbh6bTpb3VmSng0+fnuLMGOIGpnIvV1VlVGCxUHFw7aChi+IXY5W/zjlc
E6H0arTTmav8OLqFZ2T1bR4NB3NWSDVYqvFGmnb/i0/568yKUxE6PVgJKzLgL6jkIl2WKVY79bAo
jTbtKN3tWy+rv3RIF0Isclq4zHa01xvPuEfrVxwFnbitUVnRvztExiuOeshghoZyjTna9yOSrHJr
KuMCiW6X5DbpNzNNw0ppxFlaifOLr/3XmRW5osySUXeu6Xc/jpHnpNDyHPreoaGdtxs4xj0KtpBw
sS3e/MayH34xAlpn+t8PgLib3Ew0cyvY80e9rDbyfHGcHQ9uToDBu9ab9hvAPORvVVMMtCFHzas3
ZWouNIanzBI7jzfHj2twibu//13+8mAxz4LRt+rRoGsycP3+Qo+tmJw2i6yDPpkNHzP3u1qv7F8o
e37yKVCw6QiDanYZpP0whNW61KoXS5Nc4X7aeVVenL2KsdTff5e/jHrR8yCB4ogHvsoGxfH9dxFu
0RpZGslD1NratcOxb9/axvRoIyfiuBWPWyOyfkX5/ovcYf1Q5I+MyxG9sRB+/6EIuyyMm4489KnH
oIwdjeERwA+kI/IXL8XPriI6LAMeK/bQv1jb81TpOmN05WHWS/mhDY1xHbtm/4sn4mdXEdgrgDde
vVVX9v0XciOaZZ1U5cE2c+MGT6Xd+MU0Jdtx6OptaXCUVGPcOX9/736Xo373TvCFVoIIej6i3xge
f/+xVtIundLZ8sDEKgGkGC1UmPaQ69/oxgpOUEAwxnWcNT9ahlieF7qm9nos8nJaZ70xM5IQaxkN
jfusd7FCM7dVmVH22mq7+vvf9ifXCAENYgyIkBwXflRJzK4Dq3sW6MEFHS+zhSlbD8Wmk8qwUdMZ
AWeDBPbvP/MvqxRD7pWKhnaU26/+aPxIC5yANVPhQ8KErddTEOFGxlwuyb5UjH///sN+9gUplFZ0
MyuU7f4gJ2vdVqRUXOqhMhYAd3U8QWRrlXQIhZOodxXOuwe5pNrb33/sT14mRPzgK3FBgwH4UdWZ
mN6Mm9ihczcU+SmyUE9UJaeD2vqlgf0nH4XQBeIc4J5V2rhegf8mz7CJebW0Vp8Ppld1YetN+KKN
2BkPZVXlv9CC/OyzeGcdlwUfKcqPSjI3WQwXo688eIPZvOjWwiDVoJlEVs3i/ULn+5PHBAAwnB8E
/oCWvB8WQWr4xOytkUWwtu2Yg3YBP9ct82PM7XQp4mjj/f1N+8mytOZ98e7iW2DH/uETe7bpmZQf
ecijut1WZkF+kSyNu7//lJ8tEOCykFLqrHzoS35Qh05Kjcxc44vlgBbfJU/vDS4pRu1DUuvPij2p
V2WKTRhFbHXrsZmeGO7ab3OJCtGHVT+foyidwzGNEFPQMox3zJ2XX9zpn10LuHdU/9bv8pcffsk+
reqmMxV5MBGmbXrZ15thHMZfLAU/+5QVrMtFWGWyP6JhRLx489R5yyGSrr4rU6YkrRb/Slv8s6fW
A3qEYtCGSeT+4GdLSm2IpqiTh8WRyl4vTbFdmMhw7Edc8vvN/Rf0/vLHOv9HeuKfgP0f/vjP/x1v
/6b5qO6H7uNjuHpr/n+A7q/kw/855/L6o3krvoP0rz//B3HfdX/jYTeowlf2OxY8/s0fAZeu+hvr
/x9QJbJY8U/8Sdw31N+oRXD14G77XU3N+vAv4r5u/warA6ulRXjt+rbq/w5wn1/l+00CUynpJg6M
wHUJ+m9LZ6aUSzyIrNs7hdXd4s8cb5IkKg/ot2VouYpyS6o9GZfeMGHrSBVMYzu965Vdxvp6V+fw
JtiZ2zDqymifJksaeoY+fpZlam8ga+RfhTFOezd31tNllk0fRZJaoTqURVCLUV8RmmKLaErfIWNM
7tHu99dJPSEBSKo2B2dt1AxcxXzlllF8T1tOhogl1I8c0PsmQ6HZMSTKnT3NtvyWVMn0WE9CfZBN
BomCAtK9Q96pHWxvcL9M+CMPWVkUXyW0kxcc1lBvWuKltnZNQ14MpXtSNC1T/VjN3SvGPjRO+yrf
IDysjmJ2yEJj6nxoy8S5WxtM10Yi2udWr6NVFwvdn+aFVjnwC0xjO7dt/ZGi77ht9cTEyT4myosj
UGj4Uxc1hAMu7ZWtTgBA0tK6DK4TuLUan/o0167xSc17xk7L3ZQ1xZdSt+LHNG9tVr/MY9DhqXBN
zMSQr1M9DKeyVGAgF/QYaQLm7RxiaHB3eWEO5zHVm9fZoskDnq//NHC5XzOQHL/l0EnPWe/NfQAS
gun9zKTDH/NJI+5Eus+znWubrpfGccGZS9QpY+/CX0AGm5s2MbvniMExg2m8ae9Nu5TvtV5WBzn0
zbfcwlDtZ8pEFsokyOar1GXTowPf9obZrZORe62Ca2EMNAc9JuVIoPw2r5/nQtvbzBfAKpCFkuZ0
zWUzZncxXa/G9JhkP1QNpSLHKCcECFiSrUPDVMEhbOf5to0Tc59ow7VBcPJIctIm5qh0B9FX20eZ
MIgX/IwNQ9ulRDcGzOFbXzHGsMrkV3vp95pX7hQt7xB/kXM05fVGFwj8R/Our8yVa1PIfZQrYUIy
DCOXNyQBAFnci87h8jOrmIs7GjJ98htN9ZvQx2gDkPazaSbxBIi4D1t8H0Fb4Mw3+T+t0zdjFune
K5Jn4TH76I0uP0HG3Mz9V1unJ2piNB8Ub+cIRwkY8yJ7ebU0fq08l2GUKIc0z3aO4lWv+jJbW7e8
Q4PXbCuFKThdpEJ9GDGl1mVyhSPcPtDd9vPUgR7DYMOpplt8DlS8pbgII6KjOoy7uC/2elK9oyh1
MQmXYckog8Slg2Ehr0lSaa/OF/ZpF42B2t6Y1JHHxEk3cW29uGn8jXn2DVMzkOm69ZESMJ2nkfBL
0TTMugf6kjTlfHNOYDPRP0MKpdBOi88kuyV+D+CCRvLFSbwwcURA0Y6GrysUfsf0TibObRk53WPr
KQ3shTTfdWO265mEXwPCCWatInCuyTYDeI3Z8cSmgLkr8Lv5g+Nm+0bjSbRNs4LcXT6rK/rHKNtt
PaIxKBrLPJRmca+31edYPCIvUAO4YKPfUTP7Bu8nxEV4HbTbQlUb6iNkAt1XFuNA6r3qd7x1D86k
uxcEmTwg84dNRX3EsvQIDbC6jLPCVyewp2Eas/XQiA2ssblDX7EcsbuPxn3Vokfq4lvXofOPZ1S9
XbrY+awGGfnJEoXjVM4bi+jGa8eUb6BaVUKuCeB5A9eEUjKpvQ6FZWLZGxwI5a3ddePbbHLTtLnq
boRpxTtlaLJrlYYPsXeNHE4Nx6LN1GjRMa8Zn/uKlMAvJiAQCUvsCSnZDSyK5n0R0nhTapG+y8Sr
PoxSNS5x12MRaVsgq15tbQrXpIUnxJM1KHQd7MjaW4r2VNTMDMhc5HHLOMS51ih82xPdUdLL4xw4
14zFSEcmmc04QXMyg66PzUC6ao1wdHgt0LgNQJU3lGHzSWNKQlAZQoxiRtCkDf01KIcmGMrJfGi8
ZrzVzflUVUgl0nl6I8w4v1QGI2dnUvvEd+roJnLs8j2qI+e9YNC6+MZYmddexqua/04wAjvoVoGW
LnPoouS5JfcrWzeuZSTO4UER04KYgsTdWHuXphyIbk+1rYVk52FSmhWXpakx9AlJqmaez+dCx0Md
JdIhmrK9b0tVaH6NKOZtnVsFDUqAAH7nDiv3GUARrXO2D5bUuLS2sD3Zczyt2AOrWfwVtMpx3tho
cW+KTTr3lrZZEP7YQZTY3dfGZqaBrl+chsnkLFu44pqUwSrz2dxNHj4ptCZkGSs2Zsrg3M/FaNSb
nOes6660dBj4i6aDqRe0VyYv3nhZa/n0JoOJM7hRDvb1OHwpmq78WneNEWQ52DjEfFHIecEKB1gi
GqMuJKlFvuVWlGzGSCEyxcEIkyl7biK3HptDnejKTTfzRX0V9SbJkJmPMKl6jTQ4quhdVZTKs/Ce
syQ3XN+VDluDt+osXcXtgs7raf8iqQ/MYfI2sulC4DOX2IoNKDbr0DgKhrioINwRkjkNFhyNDMWE
3W+lS15kPmzEbH666gxqhCzGMLH7iKszPYoa/MKIwf8qJS6EqG7CtJkMKghZu2NDmqefUoyd8JtO
awaoHti9XFDpsnEw4t8geURN2UbbWv+mOMMUwkxCPM3vaVfWoTZt7uEovpZ5e8bP5axO5WIzF+Jj
mgXD804RFsuLgHbC6jeZaurLYtL3iL+JZpwx4jrL0c0FU+E4GB0NdVhrB72tgzmJyPoyDMR9iqUC
nPE2pIZhZ5me1EV5ne22YnrpWEFKzXBaJlhaiTQ+6drckDZZoFYVR0Mx916eXWU5450ZMFEj8VfQ
zn93cqao6SJh8HhmQFAzWZ7CaEPH6D8X1cYTdGNb3ctUGpfZjJddbSjtEbq+H7kI4Z22/EDNj0TT
3bAWIUiL21eKnOE0Dh7fo2EI4bmNtpGGuBonK7+Nx5O6RIpftrMOAqk5OXDe8pUkpvWInNorAgmm
L+k07o35DpGvGozRO6o1/Rxrdgi0ajMw0NgkShWY/XBdKcl2wh4bQzTrh+o5qUaUkFX5pFnEC9Oc
WPQLvuqrYlgOKkO8Y9YirOS2bKwkeYMZyPjTtIN6YD6bG/IWQ8R5SetraC2XaYD3l5TmfmKN3lt6
8SxRk23deThYeX/lpjagf7BSztGcJr81x+QwlYgKqQCOTpU89YVi3lfS/dTrxS8YaLlJG1RD/qUh
ydwHgPPuOVKGcAtzMWfBXExfbZmiJYlo35Q8rArTpdEsX11SHM/IroJcpQ+BlhI1uXXtFLlG7LIB
0mz+Aus/vWlGs9usl8lCGbu1S6u9Mk3FvM7te0aGTyjwD5YiwrZNiztjnD8ZDzAnq2vVn3qOwcI1
u29Kap36GHXjGFWPU6o+CLjNvlr2Z57ZnKKr/OJ6KQO0RrjBUpDfrbb51sxrwZZHyjNAuAv8Fg3l
kYUKqMiQhiq5G3Rl8eIUcKJQtMa22W81S+i+tvCm+WWlRDurTMwA5loT5lV2Lar6XKLD88mMuRtj
e98MkBQVQm1HQaWBP+d+hOqO6m6mxqhQrde80fUSjOm3zLUuo6HuBEadZBVeClEyuVy8s9ZITNst
E8LxYsfFKfesKwa02I4nxOMeSdH7Jh/cegPujlE80Dw88tCLdMB6CoIWHK7ZZhKKGVpzDp5negfT
lW0tp5G+PlfJDijfoXObhHPN8sHCr5TxaaEWPYBqOuqxRk0l9yW1acq20utobZl1NPc0mVDL5Kr9
qOTGEUyidVab+uQ5rfSL7A7j1bLRzGJfeC0iOveUKepDR8mjt8bXduo4KQzWzdSziDaTEehSu4ks
MienrD6zJ53VqH5SZtkGUE+OMYu469a7mlFeUhQJOvnhRtVuUlc/9PZyu8pluSM2sqpR52XVJWm+
sjkhPrg31cEL+z55JcTrKpN4PUTMujH4lpKyTnfNg92LskWJ7VXXTIrtlwjtoEXQ64bB8VceWPbh
pUt2RG75SkJEGRvop2XhKWB7PGcL47pYj6+VGYaWq36hmCLOllHQJktHCh9PFaHTVfcOidl1pWss
q3X+NMEi5T1BQ8fAlsdBElVj1xj+wJXVldIevO5bZyPGXJAXowWV9w57SxBFT4o2HR27MPdlgQgK
cYdZKMitVHYWu+kDRFj4EnI92YjYkkHl6u57lafz62h716lyTJVhRqYbh3TQzrrKrzMME1pJCLOc
e1sKoMEsSDBDjO8M3c7L60dltveC4Wo+wuyqBiglRm4GSmvuqiZ+JIOUMsRrt14/DAe3tmBbGnDa
+m64L4WR8Iq1Ltdz1LeZbd9WOeIqmIA3dZ++O4Ny62hyPzkWzgidXOvFO2qdHu/aUYUSD/Mb5JmW
bJN0CiaDC1FO13qmfQHf1QYGYZToUz5mR6bXaPwy39Srrws/MkR6sZnoLW1zRd8pnvZl0tVqw8Pc
32kIiQ6zWvLTPWeEtLAznyXyFRqbHtZzPF1Kt5S39Pd6AtXVwO4sJuCZ7HynqS51O9ylmmkGXonF
v5mqs9HY3WFqxm6jVMrXcky+IYZ/c8wcjCSxRIznEWqho/zi0Ln7UgnnpnTndMM5otngTOBrNPnO
1oqz6oiMpWgd2peme2d5xJgrxbLPosaC4OeehNd8EBQgMJ9088kwnDKIjH4FAGrxbtWzWA2RwkK9
485jdbCsNFxjCose4Fg9Du5G7RHl83iWV8NA6yPXyfpuaRAMCf0BO9UPBeSMamrR/pTRfW/OW9E1
YJLIbAU8Np3aqNzbWfygdWWzm9t02PU6YfKu59wy0j9mk/nep8hVvJssdoN4dN/jjCXOG7KPCqmH
r3dmqOk0BVR6icLTL6UngnGhpHaovBYTTImHFjOuH6caNScu7V2cpKc2K2K/S+DcMSt3cS9rCH9F
Qkmq1GSAIuAbMpUXVXfCJlsQCbT+knhyk+KX2ki10/ZS6fimDsfOFgW0vaAlnIYuXBQTUe+UaudG
sZH0qqfSklOoTPENrMSt7IXEtpaGC3fV79rnjlX6IDQQtIltZ5u4iV5Yaq9NL7ovALz6bUbvKGfD
0DsBArJLbupI/4It9MIYNA9tIfpzErnHplG/psL9GOt0NVBpWTCqSonIZb7VKo2o8Myl2GCI7rOv
bpVpGG8ro33WJuPRTdh17XkgaGEMk9HaqRq11QC3dSjQ3c7mQzmMob4Gyot+4CVNDkoK21Tvvw5l
/pihljez+kK3bAzi3O19iU2zWIpb5BmfUbQGN4+IuPFM1SyyaUDSOGIdgnLaJP/MoSYHsaHcGUp2
URvJk15qQWvV0CtXWqtk78t5esil571FcIVNI+YLZtDxZIGJbRT9e6+JaFNa5jbWE+pRy9uq0ryq
F6h2cbeNzOQz09KtGCxf1ebpMe6QCSgUow3tFbj/nE6apX0yUv1r4bITTE3PT/ZFFmaqflOSYbZr
WuZKxRzpKzJQSW7tAofD4lE/cHDaYPb6wm8cGFN5V5Yt/CozVNqyu4mSpjqSItg+T4aFjrN3aQIN
KVm78rIsdR92hn1fx1xEqc+bJaUI0BPrqZlnDh6Lg0aPps+Yt/dZUoRJlIL8yeYdbo6HTnOuKimu
MqJ2ZVNeFdYjsBh3A0jwmYDoQ64sH9gMzr3S3SRDHuLFbreGq+DiccchVBTzpazMjYKdKEy5Hsyb
SSzJMQnyKDplgwegPuiWsvcyQ+VBN8LSMhLqy7jxRRwdbQYbKONd9Dwol5+7dXEBABxZ1nMKrkQD
77Z1lObQV/Lc23JLOsrd5CLDXKLkKR+TbYkueAsW4dS207U2alt8M7djPKI4S9CyxwzQXMmJQ0RB
Y8b5mb4A17U6dWbRb73cwaMjtmrhXaZV0MPeGTi6giKqwcpjqfU1sNcbD0It9XN+E5nwVhC77aOq
2hYmzVr2p1xN7gpZPZszFl97WtG/TkbDBazNkmt54FbqLfRC/DrdEOD8FjuCB1pe7li9n/vn0a72
qbFdgTLBaMVMNen9MORQ8Re8rwlNfUZU8ZhozkVY+ULglrXT4miX6ZG7dTsKFR71w2QgI8xOiume
Ha++4eB5LAfrG7kNfpJrDzNRw0CPlaekpoWFq52ifnke4xS6oU4N0NzbjtJunPrZy6m0cRD6fbcY
ezHfqxg+po6z/xilEF+hhWTq2L8WQE4VtT8pCMoQmXVHuqdkkKk20sXR2PCHy4DsLpDJ8oBE9AZL
zJFX6mzI/HGaALgisX4iu5CUwC5FTlWfrMq9rqW7s+1Vui0b7XapR53z1RJY03DipdhAFAk0zXiK
OBP4pqLsjay5ZGJNnKdq05xu3KGRYFxrRM1J79pTntDms8yb1AKEqxcHd3RvyHNF8ZVvZjyaDhp7
wlOtPNDokRUtRzt9PSt3r02DQX60acvqYlfGO1Vfrq2lYhXoqyNKPLSW6PPcTqe0j61ulSO3G5VC
37QpPqVIrx2Ds18JE4ERfZC0aL9EfnQrkzm9UUAE097VRHnCn6AGLe5NgnC8DywKtd95PN/qxFo3
5cVyN/ZjGir10DzTWzSyOtokgpNMTHWO6m/TLtaLMw0vgI3TTYGd8xytdlhVdvG163V7KxdHu5XZ
FkzKZulqyqxJBmbZG/saeLk1HLW0+BTo8B5tFWGvaTkdqYnclCn3pttK4r1cUpzRXY/+3EashlSG
w6qbjSfGgbC5i/yMv25fOV8wx+bh0vc1h3HsJmMoTZpnJYPKeZ52zCmDqWseXSt6KUpP29B/AY73
5hXxgzrNZ3eKtqW8K3QKx5ZgoMn9jKnUTSYTrmO86kX3XqkN3NM0nC3MApbybHXOwdbtUIpiT0Te
k4QGKavsG9D+j8WiXBmSe0W/RTpL7eicVLu41aH9+oNtnEc3PkdZEzYgmzLVTtAEK1no6XbtEzou
gtSelpOaxuZVaqci6BLugkdjannK9FYPaFgLdl7vUsvsQXbFhfkI5a3LUCCiddRxvCNsBk30LOIH
u6MN7XqsKXSMWO/IrmpNfTdWydug5pSx0dbBF7O1DfPRjjrBHEW75LMCVtdsDESRvdiirJNY7sZ6
u9DSDNvlSscaOTd33WgmDk1RCNdL9c7uzZEQLxSEBR5dPYmvhwE3seW8DULDpimsraNCRdNojjg9
dcmAW65MduiFjSCp1eueJ6u353sOcDckHS/8a9s+Wy72Sr0NvZTa1UJve8a35Gy6WXkdu/xqSml1
K+k3Ssonl4FUmDc8Mzn120FZNMcH/RqFua4ek3LtgWIkTFfTbIywzdcYEKTeh45D3XeSbD8n6aq+
HwN90iw8ZyocLRnRJu4+B3odeIOSzWSm1ali5DIX4yYta/0WsHq658TfnLyUEo1GNBUu+yWOOK8J
J90jRctLgx6C0I6ZXY21BF8R5vdaVS7NqNJtIa6OCkbdJ5Fub7MWU3mqvxojL47EX5g02clqwfrM
aloythh4+wq9pm5ZbEW9miyr35cYdI5TJu2HqvUGksIQrF5mo7bgkbveKzir5aqLqvrN6mmisbjF
SEx6TRu3o13i0vd6BEB9Pru+UYN1N+NbsQgSHUem1MTGi9l+KBqVxBolKpsrMWa4HGs1moYtrtr2
wLpD80Aft3oKGX9RMRJa/cUb6wQ3QvauLsW51lCvZ+UKC5BX+Kz6lTCw6V27uZa0C762TVRd5gLD
u1Vk7m1sTjTux4VWWuG2QBWmuMh2zVBwr2K9e8vUqeIVpwbWQQKXPfE2qb4hjVUeQeVnDgeYmQKk
IcxlIgcWBu2ookVGEW23i7qF96BhJs4M71ujZQqjGxrX4OfcU00ORVhw8ArJ/2i3K7t6LTO0UGI0
PucQha4T0LqbRoy4Jk0LmnpUNd3HAvs2wH80hM7I75hXI4jzWYphT5yQfhTwD8gXTNU7ZMoODD7X
Qi8iMSz6VPZRGuRjr9tYOsbhMEl7/BrbbXGwnZxDs9dK9F99GFkNh3+FkrLBxBPU5SLOXNFh67If
61slk9UczNzb/UCdoweR3mHtp11fzlvpYJANqqKbdyomr5vFmN1zpKymk7jRus8Z4Diey4ZXxkNJ
/SinvkwDc5zoFqma4jyDVBNhnzf1vtMXjtcy94xDiYjn1HfUVtssUtiJrKRKcVv1pnZuY0HdNJUQ
6aO4wEbopq+5LJVvCs5j6SfdaG+NTosPkVY2W4uPq6i0gd8YPLFv8Yxvge6HvLaaRG6Z1DoVXvEc
Qxe5ubembPRNNHndduAVyf0sIkR6sYfmFNMI2udz+YKeSj5omlLvDI9TBvtVdIb+OF+71DMXehjL
IauxcxnQEBFhm3QZrMY82MaY3IGNNm+Scc5DFUPKbio4xPsYAUxxw1mHsZwLLobiHa++PEAujOmo
8/Z/7ZLMue6XEehYrXh3rsGBPSAsRLky6O2EzZwuk69kXvoyeEl3ZSZucSO02jxpwutesG11yzHv
Lbz4NVXxmR47Odiqkyr9C1FqQyCnmaqyVpvyE7uLgceP6IBtjH463btxrM3MmrKJpki8MH6sTkU1
MnMqJjxgZT5gfJJixDJv6bN1YQGx6dHkWBf1NdER68vQxBunYZotphq7nE7/YidNJbpTG+UOlR+3
QHFZFiOtKo9y8OYnqUz9s0svN2xhOQSFM8UHmMLzFTQ0Y6e7r6XbWjtsOImHVVnz7lNplPAQjCaU
8BCJTR7S5LbPp5Y1qB5gLNRdme9GlniC5BPjQoC2Xe9426P4bE6Co6BIZ3rtrhB2g4Fg8sDeRPLU
GolNmxHnsBbYLh2ZrdsPF90uMOllY3LlcowEE6UoSziVmM+MKPOKb/yzxniHXIFnG25Qt+vKihgD
NoZhRtVUIHBQxfAQG7pjMJMV1tPI4eq5tR3Q9YqziONojvOZLhtc19pSz/UyR68YTCxaIvTPg7qS
y8ZNtOiqg+AT1jldfDrVVBFqFr+V5pjfeTZw0rX6dk+xV5hf2hl/9mSW2BiqarxtndbcG660tnk1
z099m9yjKktus3iKtxrJH3hOs9Z5QTAQi60wbZOJIDpOc7Ir9aJ0clTugTo7145wXsyiVT9GesU4
hASTPgvfJ/7shvNaR0hKIJzSI3bEbqKLhk3gQRqJfCzZlGySh+i5LY/MK737KTXxDaIGrfwGsiVA
J2xC6cyqMFeZAFQ/I4YgC9XEwlkrz4iqzVAUNQ5Pd1i7VBnRFKVhL89c7vIsTI+GnqJE+Unl4ItV
lDYOKVxdMOF5OC84yFDCmqbxoiau9ywZM+wss9wmBJiE8eTECLYd63n0SgcgmaU6By/hmvoqGokQ
+7d4ANloHScUL2Fu15xlRksW+AfM7MGoRzrbLTPb1MBh6ICC2pI7Hm37csiQHTgzIRqkwG1QvLCH
kzx9U+hTf1ryIrrtdYE/KInphhZDeRUli8ocT885085ErNA7QhpjE7rJmSpnRJARlHHd5DpG1bmq
jdxv8I9OgSxGb/ZjnperzuyGbr8wY8xBTZTTRS42rdPIacyrRRoRVW+1CLhVjsSd2jScNpA/9hwW
ZvPMOW8IY5R4tLa9wi88uq/eqOOiNCI6gf0SGax9TFCcrhVfI4XSEHfYdFMvpuXbkd3cWGS5BUpl
WcWGlXnB7Ks1zsNUF0zpSZ9PVbQrcfNmY7iuQ8OkNqrLnn6rEhdDSjkB7V+o7EcGzKAUR0+dPy9u
58XYgfPpaumm6c3KNf0WLihzK1C5Jrl+mfiC35hRmwGXNYzdnBM/o9/yRjdHu9/rXqduDB4xmLRo
BHTFS66dXjE2NImr4zKI7tNmQOWL2pEX3VL7MwzG+KBSnYZYAcCB/Pu6uYe65H8/SuHe5//8U2n3
z91Hff1WfvQ//tCqz/vzp9Dj/Uuvt3kb3r77Q1gN6bDcjh/dcvfRj8Xwz//Dfxl/1OtP/m//5T8+
fv9bHpbm47/+451HeVj/thgm/nf6tzXu9X/Wy13eurf3j+Ifh754A9Dyl//yD+Wcpum/rRFwuqci
XwS/+qdyTtO03zRiMFfYGQgAXvs/lXOa85vGKg+CEX09tfuqCP6Xck6zflv54iBtkSWbloX29P9d
ge+0jVyRf/35H+xlF+JAhv6//i9zZ7IdN66l63epOc9iC5KDmkQE1YQ6W5JlOydc7pJ93/Pp66NO
3joSUnLcxKim6ZUQAsQGNvb+m/8y3sTN2e4z++YFbk4LWYwM9OkRqNBtipujGRbHrNdvs8o+rLNL
AUP7wr12O4N0N1vK7b4ZcRZEF0Yohh3eIj/KOdxz1168WMM3ZuSwHvV/wPd/IfmYkSQ+OTu9iUfL
0h3TWj96WhOBY69psflFiRId+XiFahgwPRyyl/7ac7BHa+xO3xXr8JNq6lPj9eZ+ttcj+kffbLeJ
dobmuQeEPGgdo5BzZpT5I80c94xmKQfyiuiPqOg+AeEDd0ThIyz0Yz4kX21rPa5r9bgW6S0zf1rW
LqL/1U4XJQIRF0WrQSP2qj4gPY/ozKy/HC+8jIrqgMruB72qHkGiPTbFcOsWmctbMUaFxkm/WEh9
7BvN+DG1+pMxzOK8zPWHxamiHVU5RurF3YoKw+8X1HqNwv7fBZWpRHAy0L5u5vHop0CQxsbbD3Du
9lHsAXIEyAFx6iDy+DAkACPD+nqp069V6V5St7SBOEWHsQMKQxsTp8TqoojEL7RudsX4B+17+E/z
hz51tAMaGdGZV07F5YSKzqE3Afb5qTkG7VJsChTjgELLnO9xV+LotcUj9Xv6uu6I0IZ7+fufar6G
Cf/np2576sVupsitj0A5x+MSTh9o+l21ZQqEyLphkS9oc3Mn22O+j53Q/Rxa7F9oHF/BkqTBuJKi
On1D14qKTB09kNyco6P7Y/B61L47pObcKP9iVSb5aW2VH+Ml+jBENC5PTJ1gf2vb6xL2P+N9jkCO
3hzbMLpYVmpbzjFB7gJC7AFw/bluh/cezamIojklia+j0J9E1tNUig9ZOx2oluT7PGP7Gg0di4lN
i5KOce1bKJS51X00Tw+/n6qEfv/PKktY2xiFUSdz4/Y4UAowkvJQwtLMRjiAI91Lnlc/Woft41WP
uZU+rC3snDCO9Asyrn1b1dcFobKb21OUufc++vbfX350sgbDcQC3eNawGyBfOgOR9de19u87443z
6FkC/Y3zSN+A7y+GR9CV/pXe4m+OYRXFRIjZy7RrBK5Fzla8GN2y38c6tPvWNs45g7nNYzjruVk8
RAX15VSP78INKtKhJhfl2bnlQAN18+Qr9j4PhtldVKn76/ff5p3jXN9214vJupCe5wXpg+NcApCK
fvlFC/+rpH5OU891Txwpkof3f3aA+frP4KbVJUj8NUejmi63wpxoCtYnOgc6uLO3vKmtbwe6bL6z
7H//y8yN5vPWd5DoP2EZdeWclw1gshUtRdABGQgm347zXTeJP5GNDA8o9GifsmhA/S69SIVDdUJb
Dxp5Hxujp+Q3UnvMI/1L2lAA7Nrxuw8cEIkFlMFQTT3lZfw2Gt2GFPF6fYSzaCJcvPrYT+PXOsGY
0UT/YMPOrEgxIG2WNPm5iPxPptmBvVvnvWcXn1sTArMXgajjegkWvf9SDNohjCgUGuS0fngA/rjP
Ygyo5uRHk5j3KISsABFN/YAwYdAV+s2JxX77NIK++PoHrF7XwNmxmuOakBlngE07CJimJR711fwM
kIEq+3Be2Nl+jNrDUoszbBJ5Nmh3NNVvFiS7IAx/1ID6ruZwP1W0STsX6bz0IiyQJgaxfMo29Vnw
9O/7AhOL11MtSxreReg3x7TTgBgMpne99oD0Vp4Zt/60iiDizbmPZwCqgMaQVDGy+0rU+p1jRGJX
bNgegJUUmCIMLguK3E4I1KsMC4uGVNddYED3SZvSJ2rpn7Dr+8PH6ov3Sn5OdeObzsudTCSx9sms
V2AHlyuvwNtROPajVZ4i2RjvfQ/pdgibDa5jGzUdjngvyuRKiPBYCGTGMKREzvQ2a7/wua6c1Trj
iXRFSeWszEvtRMA/S7a/tcjSkV96fTtgrFmDsM31fb4uqJQWJD2g2eIPNSkF4iGogJX0dnH9+55Z
9o8akWME1lz47L7VngveULoHyyxf6JT6w8+54ImDggGaH10K46AwsC2rUfTcochRHAD2fqzrzL6Y
o71biINVt1dFPl7Zm9EGAibToYw9J0Dbxj8rB/Paq6fsHHHMizw0v62m5pGajYgMFIDFDY1siqfz
p9XLLy14mTsuJdoBjX6PYvaEuFL7h4PkDJCJEDX8mCZ6pd2OZf8py93PsZV9HTnEQc0A1oqsizqO
gnnaZK5i+wRXy3xNw/5/JyqZ/etd7OrdhHaVORz1mYS2i5rHbgTBVcOA3gHyopITm7wbWzSNtKG3
dvlUmoHgUDxwE2dnHqnInrb0Nz+mRJXU2+s/xP0Wr81jO804h8wkwr8/HJ5tVN7aDNKNCFMDXzhr
GI903m/b8QbTbAQ3PtgWhowtDAt7cI503s3D7CJ0QF6AcgRFBEgAPglDF+XnM0qRVbxCNmjvsvnr
GuU3ruadN9R5aq+5qGfEj1CB61z7ol2t89yO+K04WaPzmGfi0DZoVVd/UAa9KCzT2C9ue4+CDaVp
Gt20IpfQQEjpYy6uOXspnFwX48/ZdM8iBEgTOu2/X4d3v5l02YYYdyTxNLZHB6W6c6rf+WNW0rnu
4ZZfGl7rouMC/aDCXXFfUedkZ+oHbfXPB8NZv8Gcji7sdG1AKOF52umNe7AaqAqGOdKUtqGAdAuC
Ticmu13Nb3006crGfpn6CaC4I6IzDhKwmC9eJiJdbsIyDsmVvTvgQOhdbAEIoNnd2+Ck9pFfXdvC
iGCOIGUPljhOPng0EB+mwqObutrtDXp/SCSWVb+JfUHvqLM0EN2JfEa8d/BJt/4Csmcja1VHir79
YbXxZc76TFxkHcjC0a/XwIrrHpxFCu7NBp05FlhUQ68Ebhk11ygJ37tNCGR0uXAMAIu1Q86MUFsc
zIOw9yO6LrsEyiryUWmPqiYwbwGVbWeaqUCCo0DPKXNnmlOAOvzoQ48KDiAi076AnJJdWDQcoSAj
35XH/ENjQKYAnrzs6h4uQ7uk905I0rdljWGXV4c46y7GJf+KgsSHBDe52kaChyi6bEKawloZpCHA
tJ2LsGAQWTqiVkBIL8Mly4ijLavXy/m8G8XnPtuQfW4VBSO4xr2Z5yAGJ++U8dc7Se/fnHmMJhMD
j9f6GGpIZuJOSLbUTWiTTEU4b2XHCLdIinduNfyabTg+vVZj2Dp3deCXwxRUWK4GTWV8NjrnmK3W
xzG1gBjEDa8Ty7mbzfHaLgGLlJZx4op651XyN2poNdWl7aZ1fswy73M89n/0m/K2o08oUpnxB9cX
n03T/VyY8d0Mvu0cL3JOSqHRjSnBl+Gz+qErjG9Lmtz/PuTenZGUmVgcufHsllQyGiO5MxbQRkjo
mv1DaJUXsSZgmZh+c0DcyAliwzYOsOymi7zRjq1dxe45Bwyw3pWa0U0Urgk0oTA6EVfv1H3wAX19
35gjmqZdr9fHKF4nAr5BmcvqonMrR0SIJArjXYRmXE3c9ZhXo6bbo5+JF0TgFgZKZBBXaP9U+pk2
DSb1BOR8ajbiiRvmnfeFkM1bDBBmXj2AWi3t7BKc7/mEFJaueTcuzW5BqG+Ca47j7Qsj/qj4tZzX
K1IAS8QfgY5FmBjnfRae64WDcmjiXYG/QwNVP+98/9A4+OLO4AnS8FOHD5gJ+5EKChDs1QIRHvdX
J6bzdhlMyJIXfHRnagxjPqL198lKc7G3+hGoXTZ/CFNkObOOOoqTlb/o5l6heHZpxdUDrgOIdNqr
E1g9mAkU/n5UiQ1YoU2/CU87Qet/9hR54y6RpSbYl3o9aPNwHGLgGdRwoj9CcuY/jcXwj+1YUZQG
FoyQonWWJONVRjUs77o/dKe6bpGP2o9w6S9GD4ofFYPkSHY5fewjgXStkd87KCuuIv3q4rsO5n8B
nNbf/X5R37uxPekSDHMNtZ3eG45GM35y0PgGxDXv5l7Dh6AtvhpZ/weC5f2efgxdqB5ILibEYDZj
agrxLXLkN10S4Yo9uNZZtLLfWQQTDFHyKyrJan8/S2N7ZL21vNKdJ2ptjaHRDEfTANHv6+mN0cwZ
vJfyp9UMvJ6q6E7w8N1hb3CNst+1ga3eDiUdZlYwPU7Yx9XjwmrCz25LcjZMB602+/Pn+f0jgvz/
R6H/XQ79/8VK/2Z19LtKf5Z0/bfXzYHtf/l3id91/4XdLNZd9GVw1tItPty/yfFC/xeiNabuic2v
DNNJPjWqe3383/9luf/S+V9AT9Ic2Cj1ZNN/lfhN61+bhAWvb2Qz+Hf+6R+U+Les/G+7yYRU8fpc
M9IVtaq1FEEFLWKf+zHCdmt+9mIdPvx7mJf9g/cGl96FQuRgAEIGN7TiyfTtT6bd/nubvVt4e29o
6TzuK8vOUr9wAnT0hh2y2NrOB7+jOPr2V18UyjLQMEDrKhF4Yr6Dkn2Frl1+IoDfm7n0LlgWuHX0
SbGZHbU/itnZRzpkebUFl06weEq7LBxoPFSm/ZDP2bduGhS/pXTsRDb0DAS7BWrNcBgA5jqHyeH8
U5u4VBKzoF5NcC1EEIJR2kdudQkMShyUBpdtrq3acZexCh0Qs6Th0+D82VhDvVcbXErjfH+ahoyb
I4Cxypun0ObDUGpqiy57E7lmO9CwCu0ALJj2cex1b1MIh32hNncpPrsoFqM3D07gFMPXEBcOUVuf
1IaW4rNC5LwraoZ2iyXdWifXBUA3tbGl6ESiscxXkydEXYNHX00eaW3b/1IbXArPMB3msA1Rto6M
8mfK0ywpmg9qQ0vRyS7xEU7hzIoWpERy7zB14YmEcFvWN45xW4pOZDZFZ+opKhukdrse3MldlETt
FcfviaLvO8eWLUVobMUanpOompjI1Lu6dhVNP5WWxdoSnReHLVUCf5302MHoRBxbZ/xWR38lI//0
lthUZ14OjQZcg29QRCEQUvolWsnZ1WCYJ/LFd1bEkq5OAU0zzHVkJkfLvhZrcVE0faC2JFJgQnuB
xLDFvQ0kF5fPY4YXudrQUmAaaG7r1D95f2sCHqSrdX/ikpx+UhtdCk3EsBBWgNQUmOHy2R7aWyrd
imsiBaYp0JDAy3wJNN38uU7AYtBe+Ko2bSky4wxH9nmIlmDy5uXMGWv/YFp2o3bMbonfy11YesBo
o7GbYdeID6HvwMdoHtUmLkWlhnBGYy2zHSS1+Wly7J9oAf0zX+C/is6mbkpxmduZFQ3JMAeos1/h
DHQ7ZuMJHdN3Qkf2zS1A6Gq4Si1om+XWLuzT23zyfyotyXPX7cVxsliFP1b6ZAdlgi+KN47njjV8
UxtbiksTvkEjkhll2QLaTOP6f2rFqrgmUmB27VTVFY/4oNWnX7XWPUXWH2qzloKysGdj9VNWuzWK
26EabvVIO1nuf/viMaWoNFLLrn3aygE9qOKqRGv5cTCrSC0Pfy5AvviWol00M6vrOZgs70fu2A9F
7p+4Md/bglJQtqjFg44flsAUC1jR2DiWYeypJYXPFYYX8x5XY8NDVnMQDtO50ZkUyOeD0sd8Lgu8
GDoLZ08b/HqBvmV+tIDKg3BU292GdFvmobM2Lc4Gwehucj1Och2jhqU4b+m2TKMWA726xQE2ySAy
5ldGkajdDM8V1hdLEqGIknvbLsno9h58UAZ0HJxW7fSWrcRDrw67kJ0YeBGciiGGzoPCm1poPpvG
v5g6FmaFlzVslHFA56q0vkT0GdQ2ihSZkZaNtmawwTNbB2dVzjBU80wtlZWFixFlR8nJ6rnS6v4L
evEO1kT6tdrEpcjMmzVubZcjpWrp7paudViTTPFSk/GDTeXqRlNzqQFxvu+j+MuQCbUFl5F0qUEz
M2adA4tk9l7rkvFzmrdqx5WsJdpYKCR4fbHAAy4fnVkgFJarHVYytmxOK7fDeHO757Nit4zeL9tR
+5S6dF/a5Sz6rstnuk/WsUD4H23XR6VdokvXZWwJTwedPQeds1lg1cVjnK2KY9uvE7YIZT/NgCwW
VF6CZ05v7PO8Ks7UJi7FJZmg7Tk+GlFD6/6ZzlgU5WAPFQeXEtmphxwVoRwbWOYI/gLz2qZcPqpN
XIrL2GzQgdRZcbQHbyyU9Z0uUcu/ZUSUP+hWHoNID5JV+4Us1g/0sVQCh+qqlMXGldO56AsvQQqM
5xC6JjgO7VQTb9sQf3t2M7h0Y45QsXqH10Pglbj7+VRQwNid6KO8N7Z0YbY5YKPE4GqwsWY7mx0B
lq6YTqmYvze6FJmu3qM9EbLF+1j3g2hCImvRykTlemBdpOB0s1Sz6rRZA3iB+tfc6P1v+ABOlwob
kdGl8EzFbBRe58wBpPpPukjv3V4lfBhZis3eMoZ0jhyqyloPczexUEbUlKptDC7FZtfCHqInsyKm
YX8sFzhlbXni7bB9tbf2oRSaGn630Euw0tMhndejHuj99H3CL9dIkoPaoksvTWDQ9BSHag3mJj4z
nOgMawaVCwg/ZilEhRP6Q6Qx+8hEZ0qrh08TFRWlaW9cjZdv72g2I3SpKkwGh1oL7Gydd6Oj/VIb
XArRTG8XkVXtCqChf0rb6Y+mVnn4sCRSeIZuHpujaXGOT/nPHPNR3rKpSkLL2FJwQr+FzTGvyOcW
1dfKDD/o8Xe19ZACE62wWffXkKst7T90KUJ06z+Tbv+rGMGkpcjM9TZpypXzqotoEc9+56CKoFQT
Y3ApMq3VyhdE2NdgTZaHqKwfMPcJ1JZEikw3brzRraFNlnVxgb8vIki12mHlyRFZ1MLjRDGDptfI
sEKBrKLqvF0pJkd8cUNnJCabxjzqof7oL0opuOFv8uEvQzJeIbK2Dq17Zx0/kzQfRW+rnSSuFJCg
Tz1o98C+1sJ9SCPxba1cxVPKlUJSJNTZ3ETMQUtbH70Qt4XRaX9S2iauFJOgBews02sTw+j5avb0
j6s/qBTuWW45KJO2TlAtWoLCqh+1psuCCA1KxQWXwjJF6dKuZ3MJliqBJGxeYAJ/r7YkUlAiWZJU
eLAvgVGaXxJ7fgAEfwoWvv32N+5LV4rKBJ+FzHQIndlMUGuk/uh6w2e1eUthiQgvsLwFaV0EuX/k
9frV25j9SmMLKSp9XyTdnFGn9pfsrooKNFp5+KiNLYVlrht2aYYVukJDflaGiEBa8YmTagu/N5Zb
SGGJTlS51mhFB3qaW9+TEVI5Gmow6nYuoY9frWIYCSlGzXbJta6i0ula+VekXg55H/5UWx4pQsPe
xNRyZTvqPLzFbH9ahfdFbehtl74oAoHunjdtGPKfuL/PZjjEla84tBSfkRhG2KNUCyN9uIswkIQi
ozi0FJ+pnSAZlDDrOqlxg96U061KpSyGm4cUn23voq+JegUunlgcp/kyX5aVtpzIlrd1fWs7ShEK
fWb0crflRNSW/itwue6mCJPuxGZ/Z3RHitF58RzDjXhwlsL4EfUpfIRRfFPaKc+s2Bc7xS4QKu+3
TLkuio/DDO52an21c0tGAs22787Cp51JnROXhawZdzoesGoTlwKzA28I45XmnTu6NyZA/siy1O43
RwpMCwKOwEWD3l2Oc+yIrEXbZY9q05Yic8oFih9+TEKbP2An8K3o/a9qI0uByX3fha4VrUE/ld55
MZTpVSj69cSabL/9jR3uSLFp2lOpW7AbAuRBMPSJ4ny+y521v+9iP44PSj9B7tunGw17dPgJjtdc
1Yv32ai9c7Whpbsori38ELqY1VmMb1qLl8diqpVVZCfDpYa83Hs0Y8MGidBRr34MS6J2JDrSwdLr
ooAlQVXc1PtzlEXPTOtUYe+dLypjmMrY0Y214ub3urS6RIl1P8IXd4UWqh2Kz3SeF0cLvHmBmWZK
gbnKHmJT+7Qu3k+lr/k3FJObzQZGN7SsysG5tC203bUkmtX2ii0dLYOOQ0udUxnP4+6XnziQgFY8
mdWmLh0u9pR3WohJMLc+9g4ITn2KANyqjS0dLl3qWUu+bDsx8T9OeXsezkKpaYV8hHS8zFpUVgtS
XYGvacXOiMWPSSBIpTZx+XRJzRzPPyaOZTuioHN6Vmx+P2qDS1d/PwyVES2U3WHcwQkECtR0ha04
uBSgsYbBU5yxV0qot/uuwOcZBQu1jSjjgboOx5RREP2TvlxEJa4y7fhBaVGexRteBOeECftSuHxO
U8cn3R+OY5Y+qQ0t7XCB/QIofFItnCDjPd4P6QHtSLXiuyVt8R69ptmiZR20YXYHpeS2dRTPq2fC
74slifLYycuS1W5E+t0gUcEu96Pakkj7GySdl/gNs67j8HzmY+aedqk2tLS7jayEf+9Oc2AsoKGX
4QqEg9oBLlvsCTHObloa7G17PQu77HZIfbWUVkYCVSEi3N6CKZmrWeWOSsjV6P4zv+j/LezJUCCt
rQBFJs5CXRkZrxmVcJgqSostI4HCojNs3SCLCAHOXrjhGqMkO6kdgqZ07VQL9ie173MIOtp5vfgX
CIgFavOWQrKpq9lHt5TuiT3XOAhsOurNrHaUPLN2XsQNpiipYQNyDYYFD/WuWCCzl5VavMtoIB4Q
6IO7Hml+Y9zobXkVVq3iokhBiW3bYDatRQJkQVgGP/+nWyq+Tp5FJV6siZdaIu0b9mA9Obd90l35
ABp+/y3fJhXhVC5dOZgbxugqUjZ0RBatUNuf7bKNxD/qtt09jJiP3rjr7H1E13GPx+t0Y0Bf+xzb
5nQFnadDhD8XqAmOs2UP5/NYoh+KcNqdpQs0WNteDy8pjscfl0nXKhVk6+bg+7oggddeNyNSxVq7
1mfbDK+c+pRV53byv/EykbE6Zjji2TVVI2pu+ZPZ9pdh1isxK5i2FDcLcut1bhVjsPrf60Z87FfF
d6AM05kM+rs9dq4I96OJh4Scie/I7zfIewsiZWo5glFDZsx14JbZdY3SulMLtatdBuloY4KByUzl
d9JEcTCbBHa0e0rn5715SzdZ7Pbst26t0XntsAAIvRxzi0mJgMOnlKIG4nwEiZlVafSiOFtD+J1e
Zp5I1LYj+o09KAN1zDzUjbDga84guO/9akSCc9nj9nBW5K2v1niUATudGzYV0EWEOqc+0YMp7P1b
Coito3YeyjhAH4fxeo3px4opvEa2/xj5xomht3h5Y31kHCAoj7rpdY5DT+vSp1YjZdl1jYfQvolZ
8Ik/8s7+kVFH4YJOdWdidFTX/YKdEAaXyAEpoQ0NlPWkE8xPOztz2jrowgyFeLc/x971USliZeTR
Au/aMDNmrg/aeaabZ2XaqNU9ZTUpbESNZG6gya8oUFZDd9SaWq3uIWs/FVqUwNv3OXjzDuMMt90o
ojOwWrVFka7nsHVwR+hqG6Cha+MUFPf7QjNPKQ68t1mkw6ZJItEXAky3tUyfTUi5cYv3qdrMpaNm
xY8v76isBhi7XBsx8oGrbit9T08GHy1R7Xill8FUygZU5OKk2+ezozi4VCRDqb5Z+hZbQjz8NqfQ
9aZ1KqV3Cn47r+Mncu15RPHKCaZ2/dGN5aWbeEpZuedLodkgRIQGAyR0jGA6lGq6aTd1ixKR0PD+
hjwqrBwSOaMnZhZoS3pMrOnEtfH2JvRk2FGVhKubDqgxQOD8jF/PtTcrEWWZtZQEGJ3rznYI3zT2
B3RUIv9XiJKC0knrybijFDYbcjPMWx+iS7d3b0ZLLS49X4rLNjS6zMqgbVqtqQVNWuxjt/AOKoHp
bUzql20xxJb7oRhrEXTr6l3oifkw2cspeZ53PqaMOcpw3AGWkTJ4XT8No/F5xfZOad4y5Ai3q7Se
akBkyPo/NsJAJket1+HJuhwJ5ha6lbBPRIltyDLaZ7aDz5vavKXAtNG4N4sO7hYc4nVvddknsxKt
2seUQUfOGmWRCF02YaTf4q1ztmq62v6WtTAmLgfHaVBymyljXfZtjzFhF5tqp6wMPOJj6qMdMfE5
HJ+okX+uW/FJbcGlOzMencV0hMnQkzti3Nvuk9ZVuo89T4pMz8vrebFzESRVjddoc5U3ruJ6S3E5
LV6adukEgd01UBhqs499bhpqm1DGHUUZxiBjxZpkq3aVuCM2Xbau9Kz1/gY80h2g6AMT1701O+jU
rpdKU+KBG6g1vz6t3CQq7BVt/WCZcXBFEtkpqg9K+0RGHvWDI4ooGVHemarrcNWCzFUDMHsy7ijW
slCsYJixShPh+XagRAiXq20UGXmEQXGOLwpL4kztUzjo52ZbfFRbEunCFCh2LbY1OQH0HMx8NTz8
kJ9SG1sKS3fQzWzCUznwFoC6Rao/jXFRK7UIPRl5FE5Y12Dz4AQtKkko9OTYqtenFGzeudRcKTI9
QyvHOYN0rzXeTbH4j5OaEoGBq9nr7a1DwKuKYhRBMeAnkSYfEs87U1pvIeWxWuLqGijrTSqgRibU
MYQP3bSKj2rDS4EZRfHQp9sWx9fxzJn1PNAi7C3VBpfuzFkzXHyXmLutPZl9if65Nqj18DzhvF5y
AwB90ucUDJbQ/jZnlJdH7C3VEnyxbaEXJU+cJPTJ37bKoOHzkmD6fa7rUa122z/r9b0YnTtt1h1s
PAIkqm4tO79Z1RoonpCC05jBYxBEItDa4bgu00XY12p5mww66hq96qx0EIGdmzejGQXg0hTXQwpM
DMzGxNtqP64tqgvT6pIzJDfV9qAMOKpmsze7NRbYLkVX4ZA+ZkuutiQy3qiIysRwsZDBCkK7szK8
P9Is6vZKsSMDjoyN+BiWpChugnyd30WXS9ueEqF+5yh0pMAcK3fWzJoVLwWy8kU1J9+XRPPVsisZ
c4TVDce4jehLXcfuHmm84gO9t1Dxg0qxWVfGHEc6q26ki3MWUq68G7LK+a627NLVGQ6jPQ0gApAM
sMx952X49i2d2rEiA4/CZY7nDt03BFjDHwi8DrsCy1u1iUspbW3Sp0oinmw4QGCVoGcltELn1Ktt
O1X/XvT0ZOzObGsubRQOxMK24ps1SSPIvoVlYYIoxlotk5NRPE1tN/wGGKdZGN/GDcKYeHEqrY6M
3xG4c3BZbKdA6xj7oo3G/SSWUwKx74STDOExzYradc2WzGPSwwwnz/0wr7ZaBiBDeOqSwXsDacms
xdagF49z6X5VWxbpEs2KyF1ah2WxRmHfxqKon/psih/URpciFYvXyc8ztqTlOV/Hcj2vy06pXuvJ
CJ5Uy0laSmTC0Nau9nliki3WlVrRE/G519e/O9duxD4XAeRZXM/6DLMWsSquuRSobZWP/QwnPBjC
wTnU5gwE1ltjtdNRFiLS2tLE0Y3ySpw62Fv2FzicKyGyPBnRmE+JNj1LnGLhBFcZPV46+7iCKm0W
WYxomqO282tqqkLYqAqj8w/XMNypDe6+/qB2voZZGZGI+pEdHULT+JZXan1ET0YfpbOIVzHzJg+X
8cpAmy1cThEX3zlXLCk8Y80Z/toqfnE2j9af+jjeq62IFJv57OPuZzLrTITFmRsnP0oP1Wa1waVL
tImsenRyi6dtv176CVBMw67+/P3Y79xElhSbjrYUBZBmNJTmOH6q1zK85nZKzqpxVNInMXCPer1b
ZpPnvleyNp0Ned7EG/Hob9Zpv/8B731UKdv1/FkkZamz8kN4myH7NgtPLb+QkUhxk5mWtjK0p7vw
3rzvaTGqBb8MRDJcYHCJy5o4Ha6wFPrcsM7UUhcZiaTbNYamLl0JrVuy4zSv3hnivEr6J4YnQ5Fi
lDiwoWFRcs17mksKIb7uKgn8MLgUoWXkFA7UHRoq+ZJfViYoUt4yndpWkdFIfhrahbkdLX5ifYuy
qYXCaDaKg0tBOuEPWiU9g8def0h668rLTkHL3olRWZioToYoQprVDqLMstxdaZvdj7nU0Ni1+t5Q
PNRlXBLGJE1odvyVKUrT67bUxj0mWUoCMXxZKUyrKkXN32RTztay7LFVng6R6ZzIdN9ZIBmegCFh
phctB+SkjeX9Ev9wU3HIO2GfGP+dM0bGKOQudsp2uE0+Gh5E3Vzqhho1w5PRT7YdakU0brXFGun6
qjEvU8/v1C4OGf+E32i49EbkBH1d3vjVehFbnlpNVIY/AZcu6lkw76TErKRr8KWmDqhWO5cRUE0F
1HEpqeWGANaCotSPpbaqgcK8Z1+bF+Wi1Gj6fqr4mENV3fRGeSdyX43qCQX19VWnm/aoVbaGHJyf
3Ao7unCVhOYMTzZHXPNu1Xt9O9Q9+35wihuvdDPFbSLFpmlEXmfblInnuHZ36dB8nhc8qZTuZxn/
NGttC1WfJRmn5SHu40u/qhWLljLsybG1ulk0Jt7N6+bD+KBVmdr+lhFDhoHboDNxGrqluWFj1zMN
GUG1G1oGDFk2ZjmjK+zA8xCdEroWDHW3Ki64dIcacTN7YclOacP441gMd3VsfFL7llKWy8vZrpyW
uASMcL/oehekkG0Ovx/8nUNcxgxlWQEcAcAKRWLzc2jGO7hw50W7qt3PuhSaoLPjsW0RCBVxv6C5
UPb3tTVlaqmiLuW4fdOMddjzRXvsKA5j5APYis1CrdwiKxZpQi8zfVuaImvuHcu6FLpaw8KVQUNa
2U0Npqukz1kd7tLY+RCNvqe0FV1ZsciPSKAx4nYCDGOOaZk/4bqi1Cl3ZcyQNoNZznw+51DgZpes
U72fMfD8/VZ8+77HjuX1MV5izNkaLblcPWmHpq+uMIdR+pSuDBkSWsVrziVVsaq13Fkd7qeps/xS
m7cUnzmWPTrO2Tzm/Owmar6UtvWgNrKU3WZCH9d0e8N5SX9wK2cF5jipIeJdGTOke5bmGtQpgtrQ
boryabbrR7VpS2HJGasL17UY2Rff09b9hRv2d7WhpUtzNHJ7ahEkDaB5+TsLE6RgVJMoM1wZMJRj
H2pFlb3l4u49XaizLmnVOG+ujBgaxlHEVWdyEGJCC7YnM3eAe9XCUsYMxf44zmJgVSJH39tlf1cO
QukAd2WVot5M2shcDBtHFnypsr792M29UtsWPuHrgNfjuLU8i/XGmRPHrNraLVZ1yoLzndNEhgzZ
3pBh/b3dPFnTfkwzK3/0lj5UHV4KTW3MjD6sWZe0wPkxM28KX60Q78pSRe0YDYUB9oHzZKmMnYal
wZU3ARtUux9k3FDnY9mU27odYDJ8a3fxwY89tXNW1isyWnvNPKulJTdo1a5a4x+xtTwphb4MG1od
n36qxYpj4HU76kK/8oxKqG1FGTc0Nobu6zMTH4R7ixvQA+Ljgdq8pbKts5n+tQPAZkzTRn2HdeJw
mbpzeop+9M5Gl6FDjlgiR4RAv9xufMJzOKYDXSjuFRk8tAqg00UMGnEOvaCxottwUpNtc2XoEMKv
Wmk39IbrZjSPYgj1vWEXp9yC385ruW1eny29hjX2VLfgBM3Yxoe8tn5FZlIlO7+PY8UvKyW38dAi
6IQnCHz6CQ96d9qNmlvt1baNdInq8bLy1gQFoeeNfVNpaBJDmFGje7oyjKjyFnRGBpaH8tnVklnf
/aYo1WYu44g6Q6RJ0tEBbZzW2+uZd9mm1XhQWhYZSaTT/yz8nOR26cRhjMP/4ezLmuPW0Sz/Ssd9
ZzVAcAEm+lbEkMxUpnbJsry8MLzIIAlwBUEQ/PVzsrpmupxVLk9kXMd1yJIoisTy4XxnafJIJb8L
3vrFVDo3MYoRp8ErclI4KFoPWWNq6KmsdJetjufWRa0xSzuGIyIfbL0nsn23bZdJkZAm9fNwHxYa
OLjpoJVYcpXJuu2z0l/mr4oT8s8XV62WyLVEJzEQfs65Rpau4fWlb/RspiYrWReXIggjSWUuJvFA
kssa5uA2/3zjdAQ8rBQFXJZomWFgfne/Syj81VA5m57t6JSSDvSQthFjtulG7bQMLmuAol7++ca9
TEax8hQrS+SqjJH6JpjtZYYX6TmZqNMq9ZKSZIfc1+4+6qTdTYmcLpv953wipNlbFq8UVw/nKSOI
4O7H6fmiyX9OJ9q6FfGeMxiKS+uRi7jNPKvXerqsBjjnE41xxRrWnkr06VvYiI+aX5Q9QtNzLtG4
dokcxxMr2ZdfdFIZQGfVZWZUaXw2O3H2bMet18DM5AaibFr76TZIVvH+smd+Nj3FELRqQn8I8kaQ
WcgcH+AKNFxWip5ziYYE+W5dOZ5aCOwKhqU7+1sF6C8m6LkJUDnwDkGqp0Oojcu7rZ2/claqy05F
50yiGcWFoha1KLNjsCO9/WH6ebuI/ZD+E4NoMXIuJwWQxYp61yRjA/aGuMzZJT0nESkESU6C4+pd
awrVRD5z/YXy7PSfOERz1Xv8B+hpo3PWUPaJVctFbBmwKH9eE/veKoFYZ7zQmdyoMfzCpbrwiZ/t
nhSRQCI+4Yi0LB9Pl05it79o+kRns1NI0ZF5xEo+r6LgQ3Mno+Ei9DM9pw9p1iVB7DiO5uUy5ytK
IaHJeNkyfs4e6k1rx22EzqZTzWPZjXfud+e400P9ZxZeep5jJqURydZsqMxrRnaIp4u/WhMAzdkq
J14ue+rn+2dfkiDAEWsHysOxNExlNXDQi659ziAKiGsH1VZ4o5Wan7RCODHoUF3x76/O//XTOWcQ
de0Ys7LD4VyXa3PbDVP5Ek8LCJYQWgQ6EzpMbzUe6o91SNiF4NS5rdHclkszLhJHa9PebicMpoTL
2W/WePGL3+hs3k4JQ0ZbjW0V4mHy0k5xG+4awSdoQlf4su1Gt8ZB1k2b6fOyTCMYHrLAXDYQzslH
vW+FqXmAQGGwBHOErL6Oc8x+866iX/xmp3//h54mqSEpXlq8qyFMPiDsVeWUlpdZP6fn5kfMTjoS
smS71TiFDPAoLLSw6WXT+5yAhMZ6UHuPQRw35CEatvCQ+DG6bGE6px7BnXktxYxbH/10XAbwPUt6
2cZ77oC0rl3UBbQ5dXwAMGG4uifwhfVvDB1+MfnOqUcJYnjF0Bi+WyFs6HY1p/w9UT1avstcI5IT
WyYZ92mnPfoetuXTZVvbOS+JmH5FViQgHGGjGGEhUSBuS9oZctlA/SduEvqRCPLALEiaZci6gbos
oOqy9fCcmrQJpMinpU53bGjDlyWyzUO9TE1z2Ug9JyexmkgV1BhMaVLlRvItMwO9sFV2zk0Khzl0
UuLBaOeawlfsepDVhWjCuVNSkgRCc4+LU9GMexK0X+bNX8YbSs/ZSThjBdMSnBa2ipdXuns1rO8u
K4fOOUkLaCVD5bEdlMI89aptH6gi9CIOXnpOSTKnxb2WGjGmBGn2LuGfTzqcf795/qK0OGckrT31
WhEBfl812q8IImpIhsJ8ZMU8aP/u3/+QX6z657Qko4ZKkQBPRwXrKwroOaMdveyAe85LIgYyIr9g
WSbJpPK2BjG50/GFo/2cmJSQVvSrweKZxExmPRwk91PYNr95+L96LqeX8g+74craOpkRYYXKxX0N
S3ULl/TL1q9zqyA4SrGAwz5ht6w0h/vyfS+jyw7950SZlKLn3DM8k20jAIdrGcKKyFwmUUrPqTJz
ZPq018C29MZcxnEyp/6itF6annNl+o2QljTgygSzeYGf4UOfBvVvarZfvMtzqkyLtPhptO0JHlYB
tKB8V5f2d4DF3whl/+IEcO6us9Xz3NRLBPZDO/H2YCVxaRaIKoiuWm30Y0fK1me9wAqa86pO3wdg
kC4FjeGEkI2tqmxhQYI7fT8SlPZuKMPfeRhQ+rfF4l/c3TkNTgq+Ebmg5QENEi9vpUnMnNW8CYPM
zlamWT21yXMtrapymvRxf+h6tvbDVbjMdtmywW9wwwUxqvEU/7ZC1dFEtDrWNvU/fN2lIgN7WhVS
Cntc+jn0+yoO1FwMvgMb2SPi3sJm3cIuLnZBB48dW6dZmQzta781Cd8JV69t0WxLqfLQduXXePFD
V9RKufcrGZS8A/0wtVnJx2rMvV/ss/PLlv4IVVtWMMBq1HTd9a178Ij1i+6bSvHkFmZcm7zdYoQy
3KigqyRibLepe0X3MXU33jV932aOxnO5ZXyahhVB6ASBgOk6t7CNRAAUX/eI1t4U+LE9BYGQ6XI+
IKZV1Ve9AwD2wfjQiyvvuQ7zyUylfI8cx/Gx7XHwe9h4rHWmWNLV14JEDbnvmomyXAxAs2+Dvmrd
YzyN3cqyCrY4MRYw2guAohpprW2ulWbLrZ3EWn92NKTDUXqVWAoRWTLVTwFDys5tFW4WrkvUkrR/
spGVA9q2FDTtLLRuoU+TJZ05oqKXPGvXnhsk/mi/7ZEui9DtIp5KbXZRJfv489wFbkyzqbGh9oUh
qeEcjufKOCQe2FaJb24YS/oDSQvT+MJSMJ9uBx277iGI0kDcTC4Q7YPl24IXwBdV2gypzUsX55Dr
++10k2jjtXkKVUP1sjQ27h9kE/MmyqMRkVtD1s60n2+RJZDwVxVOaDxZo7ayOjQETxkakVruebWV
/ZAlYHk9SxtT9zC3LUCItKuWJnet68x30btysrt57ODtz6bR3IDpzGeG6jrmCYHceV3edWWDvgJM
mjR90WXFwmLoJS8mM5CmCLaW4q3HEUFKXxf1VU4212xoz7Tz/ZiG471c6qjPOtmKT2XEB3md8HTC
Sc+UctrwCwWNxtlvjPo84e3p4QxXPZ4CLRh1kylmFdcfyNb35oqJNrgGIjkFgGmrluz8NESPdGzp
ceYLG/Ou7Zswo7616b5nUvFMRIiTzviokZEporjss2XRwKY14h0+tXXnfMYllzRrA/SrlCHTFUdI
xh4WcuknSL/Rsx2mrc+7aq51EZVu8hnl7XA1DY59dFPi48zEw6BAVK65K5B1LO3VEEfsez0vAZJQ
m+RdOom+Ryp0s5VFnEayP/TjgC7NMm0yI0ssXpiPTdGJxK17A7uT6n6VItgHSHbojqAXmk/jSOV1
bavqS6go7kop2BXm2iWOHWdR1v3zECDCK68oPHWKTbejyOjQiulp9Fw96R46+WxyJX1cS8WrwjSE
8CLRvEFyW9sfe7ENT+UQ4LDm46Bcirkzz9qMycGnSNgqVpa6aR+0nR/280S926F6jlUGqw37NsmO
kTtSqb7KwEAZmxvZWvTQegjE3LFrVJ9PZaC7A9vKzuyw53pzB1bwseNueqObxNNpZVOYYJES68zI
jqqn82tXRfhydCzGOW/QJ3qqoMbnWUh8/LguY6qukb8UgwsgGxPvWbTyd2qkyt5EZoAUqOoHp/bW
bnVw2+vGmgPyZtabTiMuOeMDXJnyRbLQPYasgcchGze9bye/rkh+Jn57P3R8vUrRI7mto6rpCsog
MI4jgBq3Yks0ydfE91BL9src6sQl3Y/J6S7dy9imayYUn8Is6Lt6fRpFhV6IZFuL/0dQLKMDqDjd
UReXqvBtt4ARtIp6e+7jyrECNsJQ1hE7bc9RjCUDERNiUJ+smGGVjUS8hRV1V7m7EuxeNLj5vOqd
8yHzOa9hBZUpmyh7VWuNbNssZovOGJTeN5RVbL+0zfQqPLIMnZ/4dBgVGL3Xk/d+enRtN5ToOYHk
mzwNvW/sHfaiMr4zs/DvvRhovQ82CK+vGh7AcyFXI0MsGkJqkh8yTQz044KwEnLAWolrbWHOd+zg
zqtU1siRDYWd4YJ1Ny+1qBELRUlzgxE13lW8riFrd61E9xVRPTs/VtQ9daeUtAcWNz3LrRro5yiF
8xzgvFbCYv7km/KeD+lY6Rsm4X1SwAaTlDVcN2Za1BEnu7mXP5ohmF8B2G8FxCgY6JUQYx6k8LLD
8SBKnzR6Vh8S0y/fxKbXMaONTUVeijI+DjUb4MHv1rvIEPtcNxFP8n6CJeCgGnZjlmXpssj17Q0Q
G5nPkNHldNDkGJlO3Kz9NpPCwfgBmRv4oubTYKrhcwT97qPqh2ptsqgckr6Ieoz7ZxDETHSY2Ea6
bE0NqfaNVqLJG6eXuBhDm3yipUiArAfzuuWY1VGQ9aEd6SsmlS2LVahgvJV6q2Ch12z9Xpmyjq5A
s2qGDEPP3OjIwBGdbLQ5VgwBwnnAbTRmsN5LD33VbHMOK4qpOnAl0jukyI026+tAr1dx1dTRNasX
Oth8Wic/u2wi3rCHQVVplLsOgUWFUFo+6XFIxmIwpH6R4WR0RkrH5tw0es46iziwbEoS5e6DRqQ2
r41Qx77TbXuzpummr+ZUBeY5DOlmc9Bx0O5jEiWI5L5me86HoD/UTZMC+bFRm8Hn53tLl67bT3Hc
mELEkl6rtW/qK478mnHXO1IXOuEmZ9GCcsqouP+wIN14yWaDPSDzVH/SfBI3NRThGbxwHxs1Isi2
Zk2IlR4SGlVUK+VmH6LiyFZMxjJjnmKTXghv7lddtVlNlCPIAl8Os8IZInU0zVhPWYaf1BeTKB9W
W3/0A2KD2Rqzw1ovHCjMkKDnzWbsYzZq4O4ZrOClP83EtvF1aatY5ss6GHs3b1O55ImRCFQaxipI
9mwYIS+VkPiFNkMRI92Rki4dcz23jcrWcFvVfuDJPN6zpbI2n+eWyUO/KXgKr7Wo0us5RT2SjeOw
2B8+1LHIok0j2m9BEe4KUzqui3GUIclritoB/usrmT7wqgxMMVJe2qKXCOrEDa3mBTjZUOcbzKdv
UdRDs8/icvnuLIc/TR+VpM6dwmi6SdJR3AOR3cqrIEZxdaV7E/sXMU06xlgOHck7Ofv2cawW9nGI
hxBzxAc9KhRRBmPOYUHboi8e9nVhDCzerlgAF4I9K0VEj8iC1KJgnEj5LKF9IvetiLc0QzkgD21H
gxBPoA3ne2ilyraonCtFPmhBP9g0WBWwtzpR3SGwSNnMuhp1ay7iumX3GgyFKle1ge5mWY16WMIZ
bdAqgolDlmyg6h1iUSl9M1acvgCbX9Ic62Z3lYaUPzSrJ3PRJENtnjc6uWfcN/nKeAlTxB6mB/WR
bMhCyWBSy5dv2+J5uEOaN3C6tZ2dL5q0NukrxMXJdEjw9lWaTykV8qttZySjbjW6tJlcO/ES835t
YOpcJWQXIBS3zn0wk24vO7jrFnaarb+Bx5Sd8kh24VhoCye7HEU/ua1lty6ofo3ublr4XH2AUwon
WT9YeE+Ow7zCWDQd1i8i7FZagWTiXHcwCxbog9Fz1+/MpKCOw70uAvnyTVyBHImtd2fZGOgHrONq
fddbaIxuNl/hrBquXrXHdY1FWEwpMpuKcqUbL+gcRlG+0WSMDrULOdabJaxg2T3Pfj7QLcEx0DVI
P37FO2fxDZLE2+lt6LCFXsVJtI1fVAh5Uc4SKtdHH1eePrElsNUONkElL7qGtPskSunHPqTzfcWw
9xchHW2M00I7Q//AICoudDSWWyG63trDYNaGFTxquuAoKrDtnlCIMpsjaLOe3vN2G4Y7Bbc3VFxL
twL6qOZpT3Dl+67cUGC2bcX0+yaMW3vbdHEqPgY6jvqPS9iS5IGus+MHDxXvy8JiNmCc6eGhX6a4
PkzI94kLlNVU5SP8/rvdakUX5hA/EPHGGLiFfVbTzYH2521wG6RJOV9HA9oe+aZHPWDGDP2WjU0s
wOBNQblLrzHqBZ4/DHyCh5qUZfCIXCiUA00ZYAbhZTdVoiGnwnvaM0+8Q+sE5mcZTWZLoFeIppdo
1gkGHXTja/9p6G3jvgmYUJbfZlXS7btYMHLNjzDERCWnrEY94YiKFNQytzokNvNpv7KdGU8RcXUt
3I1VZmoKvWL3ytQkcbiV9Vx/idok+bgiwOuEyg+SJIiLTzED0CVycm9b7Jm+YAH+LhECoKxbb8rI
jb1/pEi4rHwuFqaWocBaUHV4qZbDEqXBoakvwsbg9DJXPoQtH3qQYgebX6MKVitvcuQghCQDE0cO
WBVWuIQsOGy/Lgqic4DQkCa2aYGykcx9lqQlyMAZX7SPPtKwYSkqjZ4GeVTpWj4s1DH5hmV27Aon
MJb2lR1TfuTxMiBtIRbrJD6JagrNs62AEDx3fTro3MRJJ3HKkBZBwpph8Uuxjpa7mFJZCxC8Zrbd
4bUm9c2G3JN3YZfUzRVd2DI+BIbRsFiwwjTXfT+6dwhARWLr0NkqehpqtaA6BVZA3mzMIrpLCaSF
B5Cali2fUHIv74w3ZMnirW31tTeuXK4qQxnaXFv4A8weRzLXy/ULgYjgHbfSQg4SDGaCs6llXaF7
Gw03qXP1W9f50gyZCeEthhK+VxiFFBGHau80SRv8lhxe/2a4bwfeHzAJ7ceK6JJnbLH8ECYb/9GQ
FMfVhOg0zj2aJWbHVJ3quxlvZWgyNVqg1Jmf215nW+MY3oTd4kekX0P05rdozQheb+HMHC1FGI/h
YyLmsLthaNcx1D7Y3jKpu3gCgVPbENbDBpseki8F24cjPFV3YgiZ+rZS2dkdfEVNhHjDigrMLRTY
+TBM6KvMAYG4ZI11/BAKxNs9xkjM6nMGGLrLNxySdVFvs6lutrWODdY3XbEMZGmIxGucP+cjgwH9
nbdWNhlSpRy/NZGfcIYKelabDKmyyYdYG/6drQGZPxFqzPpQpVDi7QHqwlQ27OMSv8LaxUgCAzut
yhME0T/hEmN8u/CAz1iHKLV45HCRg59wOzbqQBLXIjDd8j5hObwr6CslQJ6yFVYT7xRNgcog0qXE
SXNNen7EfgM5YQSy1BHIep8g2EwxATwHFgw5CcapBlUAyxyMXpYVx4BkIFExlj14bLaVY3kz0W5D
EjlNyzDHEY8/u2oUaUaE410+cFN/TGCKdpz7cgpzGbb8fWk52NLjIKqXUY7JB2VTFeeUqPoL5F/b
O46YCNykw4aOk08ksqVi4jFZyvpzSqymReBUd8QP8Y/Ms2CHhVU9KdnMIYql1bW5Lbm5iuU6k2Pb
eDCoI/gplPmgYgSWNAuCkPYbygC5h5n2ILHPWaRPuRJL5nUwub56J0/E38+DGlDmhOjERD8gy5XV
uxb0erRoKHYp4DUcR4e6BNB2r8Ssb42Pya6xAWx8ajyOcTdNjeLPMMUlLk+DEKtuiV2rswXa53FZ
TBbF/YgBFlBAaYGesngFipRva9XCdBroSBbX606J/j6MU//ehcoepObE38yy76ZvZiUlNot2nuV1
4E0LFSThNRNL1kBS87gSxnQu1NiOWZSyIHhko6/uZlZxkst5SI8bX4PyaLoV/t+9KmX9vpVIz3ss
eR2FqFHpsua2lvKJpCESmISx7X1sFoYAEl32/m7FofrIRjfe+DKMbI6zE1yG4hIb6YwjmXrsooh/
pa3WdaFSVCZZH9fiHUO66DVa4QNsrOwyocpc6vUVGE2HCjqA0BVHm6afb4IpTdCYnZz/QHrnjmUw
bSzTomzuh6Vvf2iapmMHHIJitSi93tqbdsGB72aZuGgyu1G75l6tOOfHnQ5gDhXjnV3xRi+mymCj
U5fv0lgO/CZogvpaD0q7fIrUGlyHpbUDnmY6vyFEUMkstnOVZnSL/HgVwWTqk+XruuSo48qHOnTh
bVSKJ2srkEdheMfXAsvmdmdYPYS3Gk3uNwjp0ycYQYhPnuNwcd1VVJeHiWoSX5Eo8fYKMS/TnM2j
q59jyBOformsxmwqU/8JssX0Y9i57lrNrNuRbtn7ClhL3H1zDFMii4xxH9E/iDKwY1CtoVuPlbMn
9xLnywcG/BvZWQYUgd2C8um1ott6HLF3PkFDY4Jjm6yASHVSuqdIhNv1YtK4znwp9LUcrr4Nm8tm
j6SzNSKuSK9mAWuJPDkhwRVt5LtQy+oj5RhcNa87cJei2F4hOxKyvAn0xSGfW4VX0SCG6N5LHd4n
cvNfSoB879u4NA9+EDM9iI6+CuIz76YfsVxeNq0pgOVZyusm3uB5xkHpvInHqjrixQTZYBCyAh6N
a30xm8m1GR5//L4MtnUpEhTPU24DXYMrBIztB9tgMIfZwIBBI8lRPAscmh9qYflDwJrWYNfx0mQU
wxbz1Hj91BC3LvttYJHaVbUH7rqQaPyEFBcSYudmDOh8GzxREcxHysiMaJfSdd+iePNv3C8DAQDp
4xFbQst/dHBC+x7FS4NvTcZF5SXW3RK4B6B5IJFV+C6UAKghsXP20xh2bZi5jsHMQE/TXBa9SJsp
C2VcrigO/Xpr17Vu8hj4/AtYMGyFE0/QSRxKjfsMiHDo9ksy8jdMrPCQJNt9F7D2XjRU3bFtWlSW
DMw+jImQd1iu06+qRRj5b1gXv2g2nVsDwNd5NkNcgxafLuER2lWfMyYu88FJz80BNAG0EaoOjBEM
8WBBuaXD4NNlreAzErish3pcmlPzkDaHZsFyREN3WdRNeh4UMS5R3RuEBu/W9TR+BiSH15sNLtMi
nOu+Ket9VWIb3cFrk/JDnZDtOjTohF7GezwXfoOt3gDwBqXSueSZlLehaD5e9NDPRd/eN4Baqg2s
q8hkm0wegyS8bCSeK77RXILgo8NYkbL8Orj2E53474h9/3qUJ+eSb9ulumQVrh3L8oPhW96kl0Xw
JeeC79rUOm5WdGuroPsct+hjyeXzJQ87ORd8M6yvDM4AMDTrkOQQu4ShCfp22bXPiIFsHiuBUyFE
2W34tqHBIka6XtTABnHrZzICWkcQxIwneWYafEVI3FxQqaOLSGiwAPr54jjZrC2LIdCE+01TNDhA
v6KFNl7ESEgE+/nqLPIAEM1pEFpa3lJAFQPbLr14+PPFK6zirlU9yJjW3Ce+ycPBXGQfk5wHRcAr
EsB7AvFUNK+vgBaRoF59uGyknNF5+YxeWQA1z66cPHusVRVlbpP2ogUlOZd9oy2aiK2qoLIP0Mpx
Y3BMm+oyB6bkXPcdO0JEQgYYdzFgs+hdgLqAc/VFz+Vc973ItUw32HeBeidelxE9KQB0F177bHa2
K5z5gXSDXjKFB53ane7oRXtPcq77XpJtLFOO2waWu3dd81mo/stlT+Rsak6wz0zik7FeyuyWO6b8
oTZmKy67+tnU5B7EAlnC3rGxwiAwfCooQil+s2OmmIL/zDtJzmXfMXAcWPZCC6OdRe0oWYkg1Yms
oF2wAX1hwFqNGg5tQte/R2j957f1f8m3/vG/r27++l/4+Fs/ADNANtPZh3996Vv8+a/T9/y/r/n5
O/569dbff2nfzPkX/fQ9uO7ff27xZf7y0weI3AVL9gnNYP/8ZpCC+Lfr4w5PX/n/+8n/ePvbVV78
8PbnH996282nq8m67/74+6eO3//8A6P1P//x6n//1On2//zjf+uvX7oaI+q/L/X3r3/7YuY//wjp
X0icMkooiVhK6ImC595On6HiL2ESYS1IRCgQWHqSQXZgdVd//hGFf0kSIjgBnIm/2UkmbXqc8P78
g4m/JFEkEG1DWZIiNCL+4//e10/v5X/e0390tn3scewxf/5x2rb+Z2ycWgW4PDgKIgJumoTnrM/R
jvXYzaXMy6ZanmBwAJY+oDFAGsgC+Z0xSPg3dvxPPw4mgnBzIehp4lGwc3rsGLdNBBpNlc9TH33c
xFx/Jei1gnNjbH/Hg8jOe6A2NSzU2tB9NazlMtMyXO6RMp4wNFw02EK1jZuHtcRBbicrY0Uh7NA8
RTZKaFHNSU3yEmD6jYmA3+XoPrvjAh5Ol9ciRkMGDTH+EVhDDyzJl/GaLUk4+VyWFE65adi0r3E1
tUNGYQvypJKpfxSuXXAvY1NnEjAhDPVmDdwvQEf641QO8ihrGwB1ja0QuYkaBxerehiQRA3fWZED
vw4/C5ijnLhTafVqRIyAH0I1mENr164c3xkEBIjezNqCJmkAYYEa0NWfdP/BrGV707uheZZdOuFU
wHy05Jp2g81mN9oyB/ceVLLAjuPjsqTgvtLZ0+WtSdUI+S7d5s+yF/FDVaKVtvfwJPjIjQ08mCI6
RICeDtGTgi/b+EocXetDYNplyTYl/VOq5q4tOh8OfY426fgpjET5oRar7gsSc50CwyDGZZJsI85Y
xLnPaF8ZmoUV5R9Cj/zRzIPO9bVtfe3QtfMz5M+jMTI3hPMlByOFPrlAtuwQzbGJixSQyRMA1yTI
RodeVM4s1BbZnEYLuXLwJLF55yZ+g1GL4y3AOfHCeVgB12k53GxkN6ALm6Bl8blakygENBVGX4LW
BDinbw2Tu0T5atp3kx8fvZsXuMk4G8GjaptPfWm7xjkgtgV4FeHhe/CPwCZSSFrdL+MIN+JZOk9y
QEH+/Tw4ZMnGXQRQKYmS5WEpKzQaoMiexrys+riIA5HuuwTO7Fdsjqa3eiB9t4vC2RUqdKm+5RN4
ank48eS7bIKGZoh2Jy8dirW6INU0bTs/LIYcKJnMDmjNYj9G4MckWegrNDEZFsdwB/Gt+yyrFSwD
ZMEzk00gE8y5HJEuA3QLaUEZ2heiPbbeRPqYRBoZNhgmwVc426ZVESJRDcUsGg4gHaE1hDcLEfxc
KI5WfLZSDWtQWwXjOwDLWBzYtFbdnrI10rtQRSGMoNNOOlgHuvUrh9MamkojxIzZEIeTgmyPjX02
BrUJMzJ4cDYsVaYFOJu4HwKAHCiAXGM24zZeYra68ZDUlUl3IQ0jlvUBGtw5stFFkKetnuk+BDzx
YuaJCZDHxqnfMcbVXRr3wN3Bn+b3LSw1q121xeP3DYD/ltOS2gTQjej9bkrr+csArhiax0T2KVw+
nf7s/IyWS2iHcirKuk6R4rBJ9ubQwZjvmsGnZr8OkwHbqkLq9LUINvlSaTc4uO12U7eP63H+pkHU
+D/MndeS5EiSZb/IWsDJKwDn7uFBPEjGCyQyIxMcMAAG+vVzvGZHurtWVkb6bR9LqiqYA2aqV8+9
qkjErDTzopa+aMNmvk/kyRcYEhKiWOOJdl06n6sjOhUhtRlX5bjLGwqedpMliZcJ894+1LpyfLSJ
JNA3a+sxUbUL063+u+D4jy7oS/ara/rmj/r79ftvN/ZV/q5fVPf7t7p8yb//l/8fXtTG3ezy/76q
b195xlBdff3b7f7X//Tf97Vr/0O3TUoj0hkdS2PtyP/c1477D9M0DRyuFmqax535z/uaS96yNXYe
Grwp/l9V+f/c184/uKahgekDAAb4iv/Jfc3v8i/3NZ24xQ/gM0GzHB5sFn39e7tl2RlLulbT31ne
XEdJPMpXhfL6Hmume3FprM8qb/Unvxn+N9uYof/V4/7z9uabuzSPunUvE3SNO/xv6lTM5MpdiQrc
cXoVez3r5Su/szuA2cSxDt641pvYdu0lcmJHjVtIsdPi1AyY16X81d+lj2bQzCcg1WmHQ9Z989M1
eaEO6tn5UE8mwz479baWkSVPaeMb+8kwxyfIIQijwba7+/Vupda2RmB91L3Z+RnH2GzyMpNjSO9y
lt6KCBvXDrpZH8RV2v10rFnt5yoxt5wo3tdcGu0aCDXpOmc68+bOsW0VDXM15UeE/UDMy1wEHhhs
MPZ2FaS9lb3c5ezTzH3/RzWgCQeVVHq3W6aka6LeGCqk8qYLOtcvz3KKk4vOivqgJligDqrCkFeT
PHQVlINsf/nTKl8KRmNWNOht+qspav+jzRMWU5SLirweCoMCI7Gp2G2IYoJyilGPpGWDrU9j/2GV
k5Fvi3KVfWiJnMM0idHz1tlF7Z7yqnqjXu/CbjH8OQC1LjbuUnkXMA42cvYxK0UpCfdoASlYCxSV
7BaxhzfMH8G/ml08JNkWEDv/48lJkLuUxg9enHdmYCXGcAZDNC6GMkVEgTdfdD+Wt5Js/e3EKtR9
ERfF48Ta3KhgAei2bUYT9+U0/1B2xtaqZR6r75l1bR9sZ9ZPizZYl3FMmCXkZvvGVAPqxh6TVxXn
IpLZyjqNBaWdWyjXtpllQwwXnWy/uTzsK1SZinh+xlCKRGa4fZskKsUAF5xr3VGYrvEgB07tBedr
5A2G2iKv9l/K8yM5dA++1m10y1oBfCeQe3PuD46ntU+Kyey11ts5uhOBdimTb84LcSzdhrtt1ZNt
igP7VIvK2iJ/iAOJiPqb53nIWY3J0uBMZ8ZXatVnYSn3qXeX5U+VmcwrrGLJXljAXK8hk5ABKMMC
0teX8Qyr7g0g9Nryg5prBafz7r4A5VOvmsTFc8uRR1/ViTz063JYLeOXMsf43CWyiXgxfra8x4FT
ob+YpnRDa7yny4vl0XaE99v01CXNu1DpfrOxx3nb2rEgsjxpr8lYbCRxoEEMCvI4eXpxH1zYp3YG
JE2cbpem8VEl+rNkWhxm1frtNNZhmOONBOM5535fbWuCftZEAKcaWJeWdnyfDP0Y+8avrsyNyNSS
30J/QXB5WF1vU5VkSmBJeprL7K1Ry61zumOcmTfBeLPIqmcjbffQ6YFPMezl084ZsosJnhHHM2tO
c1jNSvEyFTUGwaS71XX3JfLprXOpgFzefZwNdlAk+q6MoUspw4rxZ2pat7QwPpd0URdHOM1VQNCF
ma3Mx97Iv5c0oVpS8/wglTgXi3Mcgdr0Xt/f41LW7ndlApdjozxK+rhAjUnUrn0XOiWcGgQNB1SI
y5qHcGjBlaV3huyOA5F3N9aPnhvgP1ObN+nUB8lq77UW1DGDc+utNAOPUOYmXs1fpePkIQSfugwm
M6ayqYp97dU3q4jtYzfbcq/SvP1lospGeZUU21m3IxYsXXXVfIg89X4L2oy9w0KUfJpu030Eotmq
edHtcWPUZfJuzC2M/AjJZBhBW6bHsVoDK38nsUHtHH3YNA5CMstZA2xv4So/7bG+h+glYVLkv8G7
nkmnY5rmc9or52GZym6zssUwsKtX1/Zuqfdwdxcw/M04+OrvuODrz0QUBdKILwoPiaWAWPJhenYr
O6idapdpQ4gS54WAT8dyNKIh1T7XRrsypbi4d9zCG88T7lzy9adxs2SSSbsezZ23h+eTW212041M
+2e1zhFcRwqB228MJ900QvUM1deDsLJLSxSb3eghFyiqmT8DD7Trg8FJhRHlyVi9ASqCAHwj5mRz
so8kcz4MGCzL57PKOvM9V3iW/PppSKtr0elP+uDnEbTmsXNIu9Aw2OaiT0Oc79S7Elw6mbNAy7Nr
boorL/WLgFnJXL5a4jg9vehBZ9obNBCWAXd52K9GtVGjfR09AFfax+s0jmcphh80Gg+xZ4e06V/K
pHK90+Rx6ru7hRyf1evplfx+B3x10RdX8bg6eDOGUxnLh3r1wiEXb7ZZn/VJ3EmrNUgrWn0uC0dv
ykhzlw1wGWBSYx6mZAJihWTXpBFBajBlV3CD817Zr4bCO1QSHhhmAGMbSF58SIkf75XenefKvhAg
kO8s+Zv3K41wLpjhas7uKVZDHdoJeUYpB/wZ2bwN80XTI6i/WyonKyq0flFgi1r9WDdqvq2eI461
Yz2XrIAN/MrCMFHz3WjglsgnPIqHfuLpEZXP861xDbo8rIny9vmKFNo3MGEzhcYx0+plN4I9Bv2w
bJT5JScHV641xiBSAhLTX9ywzeLiRJN5cZNF8OAUQdNnOePLok1eRMYZ04dyXr9Gd3iOm+pNV851
NSvzbXbL2TsvsffqNX1YeOUWO0FgO+7Rs/hL4Ujt/XzLsNAPqny+eOZZtW+eZLc8OqgKepE9Vtr9
nYYLaJYHKymjiQk07f8rQ36YhMILfSv/QQLfxOmXFlvC2pEo0Ayuil2HAGv9p+t0j+sMX4+JIlw6
55iwNi9f9b2L18FrY58HMf8C+ufUMrwtg9HvVk9J9XGLMcgmsJPOpt11pfU91u5rs7DERtpyjHpZ
/qTlCn0lWIRQ5W3Yq/mwCpj0gWyHMEnKlyExDlI4+7rNHrGxvqR5+lr22SkWVojSkQdp/Ti7dvlQ
dy+D1u/LOY/myqdgmYMyrW8L+lMAAt3wpPi7dEqPBUZb7rH2mEPVBU1sU97KHz7s7Bg3B6PTtsWk
Uv422gdbw6Iia45Lof7ksbz4qj12VrUj8evHnGd4VwS/lsdCNNveAck8m2haYTq1VpjK7DP1yj5o
rNG6ywXHxF1OOsgZ/n/OKsWTv4gq3jWatm/T2Am7VQ+llkbrDFjBGmW/qWySiusz8kwXwW+voeRB
Bdw/ZHPasta6PefeQIAfJxjZW2Xg3GWhVnSPhlX/pEPn07LqbJfIbohE3jrY/MAX1fySIBqFxgQf
JTVn6w0S9xzA9OAYb4ntsgBoyJ7zUY0R1iC512Jowr4xwrEnMtCYxv2ooQ1oWcue56qhbiZwPhwt
J9k1ev462xCDTtlth0HfTPaw0Xut3HkNqFVu6H0gvMQMtF439lmly9Cg9t5US/qhdLlLy/KI4eaJ
DDQ3mDhRmNy5n35X5QGiQOQsZhkkklwhQXkRjU7W4nOjDGcB288iRg5zSk5KXTc2Pqhp6HraG5ru
U7yuF92yp6gB5A792OFv38a/Z4n3olqemmzqAtm5YleKfIsWxR945kzMI5uzKV3qj4pUveNkUoDz
bJ10e+nfKkq3fZJ4B9p5LSQwfKtJz8K8g6dtTf/gn0/DpO7eCjE8Std4gxLaJ3Ed4h7j5DCKUN0f
Slxu0NdgHdgKrnPphU2TFgfw5zYwbO0ibMfbmpX8NGZqW83QfHr3heOjrJMgLx1I7AomCaoCa2Hc
Pa0qe8tVutc4qJGfQ9tpw0xVHLruextrLUfbaO5SYy6gHbU9ROOri4c4NCUMVsWDqi/qDTv3xTKm
oHVWhijjOyBLWFX2ozH4+6ydXyfkRCsXu0bZ34tzIhwn3479YgVEvpzWcT6RkfO77b0xStLsXpud
jFj9MHvKHB98acWSBc3nF3D6EPe93X/JId642DM3LCl3wqFbPutWYvTJ1y9+1i9vSj5wsjy0Warx
LmOgMEzsDGU9/vSq8glU69z19hyBf5gA67bESmAnKtQ7IK3ENbKjwJYXe8lBWfo507QAZnYHS3Ym
rqLGypfcamdJsb9lc1CQXIIwBitnLZc8gZGUeBwSfBEU06xQrjhcEyvqzWcv6Y7QWwhb2bodciBV
pD+OHa1zOOjzG0nPQ5gXebTa5h9dA7OuxnM+pxvHWG5Cc5ZN66qd2WRvndk9l0VLXc+ROyiY974d
A0ugVBfzuBvyJr2VZqLVUV/amDodx2/2QLndEGAspmGsvA/frXo8d0OxKz2FEDoaPuzU6Dy1lN2b
bnY77IoIhQfy3OqDlrrV1siyZKf61fyNJ8p495p0gQaZ3BV3MAsp0nt0Gr0E+8AwTOCjiK95bxWs
72jaDj9Gr4ljilr7yy4d80Ozx0zdywywRinj7JGOSk/Cem7pYvt0TMKyXlwZIqKaN2esaOfwbFT4
inXzd0GnwZmR6bhpcfr+mZzh3k/gKbu36/qBTRntZpJSn7d224nr3I3lNx7Q5jTi9NkL3SPaYMyn
w6TWYQ+cIx7cwbEgW+uiD+aYJQSIHeY2xpCfsTuldj4yA3EYpVMkQaVPTeSkmret/d7dLq7Xftuc
9edGg3vH5W3Er3jLx1/GGi9HTxXywzEcJ5rK1cdKWJLrpxsavFPq4mjFRlPvjayOX3LVeNvMF+Z+
0JL025hXtYSZ2xUiMMVUQbBoVcaB5rde2LIL9I8qUnGt4tIIDDc+zjN2xcavq92Y2SsXqL/M4NoL
RTnxJdRngzU/UlkMkKxNaj2AeAOC0cLYx7nIOLiQOW+qgJBtdUftleFbb0yK9a/G5HOYs+r3Wvvu
y1qvamP0BVxeOycPiqUBZVq8AfDJoFWZtpv7Xoqw9RqDKPq0uQh/mncd8C3NVjPu8r6/6wzC30+2
KHl+G0e8qCS/u9HunJlOn7kgm/u4g+RgpLvYNbtXsPqUjPVx/Myd2Tx0djVuu2qhesZZe1mHSlwA
P7kV40kdU19vtsndCuDT7+/mET9pyeGOHu0slG7rWLr70XOLx6J384Pe2BgvhmTeLlNqH7rJVgEW
sHmPNz4OeIWa9zappi9M8sw+eAUanFq0Vbu6A5EgPNVhZgQAndA9oZfSOA1ZhVyP7WYpsM4G81gi
mpAa88tKm/xkNdY0BdKkftRctlzkhusGuZnHj46GOowGIaENx/bSWnjoPXp/fuz5lju1s+t0RTpP
4nVh79gPrUlb1/Rw6jg+HxSR6LzhYnL3fTKqU+NMzXZlNPxTWKKMdBz6H82I9s9lUz4RhhX/wK3B
zgdcNWhVtfHcx3p1aYdxoXWG3Xn1OUn23ZJBjioy+rRwcdKFGVXv0oa59sNcABoGJtuvto6Blpba
kKuNIcagcTPjd5XZ+Q+6Ce8bG/qyXeIpPjcsDw3aJF3ei8VIbvHkznC2tnu18IcgfmvZRpoKC/pY
LOFqdKXgkNBbSpykOMZ1lV01t+AAnwGWu27O3y1f1Y+FoVVXN8FLlmGrv1oN1jl86uM5ddf1s9C5
9By2oj4xBFp2d2vxCavpcEWAXz+5KiyKZK92IqiRYUPIrMItb5fZRY62Z2B9aurvoZdUk5SvZ+m3
NWq4hI/vTeO11anqUkPJk750yw2XPBcOTV/fh36diHBchQwd2yJ0I4v7sNH68UTjkh18VzpX30ll
ZJRijSob8xW5DMZN1mm5T+Mm37aa3W/Iucz3w+INEQlmLNFUmi6/BO91xK2qbXqI3yhx+dKqUXFY
jnEceq5WvS9evJ4qXMgbHavzyTXUFd7rxWEMs/NjMGaXbS6hkSHodORgvKyEa4cGKGwEa8Tkam4S
vkWyqo90XfHfjX526ppavcpZs446xPpG2LlHC+lRi6FaLvotFhq0b4mVcK9P3vAoGL6+JQz4zrHh
dil+g0Xfr03vRUwIQcXrvHEvWWEjoZBpM/+o57pvt9ijfxC1UlH765U4rzqroENg0bTeZby/L57R
VRttUmTeYOU19masu+OxIMV4pt6pFQlsTfGakWRgBYvvl9fWXmriKrJ7W2jyQk5zizKgy/bJYh6N
ssC/D5aCnbAOFhU8Hbb9PBJA8FmiAL5hmzoYuUezJ+zA5EPcc09CspbFxfbHOvJ8gF+w1amMeid1
rpbdD1t/YuIEbTOFyuisfl+1jtiUmPjuKeBj4DdedyiLqr5Y7TyhElCz2AZgMGB/OYr96EAgp/hy
e7y+j3oq4y2+Fax2i5fztCsNF1X3u3BY7tMomf1KDQFeXE07vL6YCZPiJ/EBhGGtY41yJlAnVp6y
Dc60Qh2ll4mjQ5QNzDtYUMnP6dc0Bei6cttiBHpz/Yrw4zjh+EYr6XgdJt27ECdBL5pBY+fB4vji
0yuT5qvP0/InvHknN3lcdvvRTxqI5UzF9IiTn+2xDPq3shLrVuH4zcg+mX0kKTdx7p64lrNxXAY6
vnKq44PlE0AWEDkuaQZIINnQO5t84vO0m0CHH9Pc8G4usiXXjzkM53rIiEdxKTiDtPAZByKD53sW
DPhvTlu4hKiZ+nZFZ2euPLQzp4uU43G164pi2EoxGzDnjw0MoaNxmlac4vNQzmG51NMOm4P1ieHK
+GGJcdiVlV4frTW3jVCOcY5C6SzVd6IP/WGu9fjKRNx6ExQ2V7vXyVrI+Prs7M68Q49VtyKoQJqv
fYvuvPXbNWPCpju7Kc1akABST8Ly/nyVuR62TiJ2JC5Zh7q1uBsWaXcvbVmO0ESOlgd1uizXbpXi
krEX/FdishAIG1Pzks2y8e7+MuNhkPX0mCyVEdWT22M0A4nDBVpiOJl9UbNYxCjwmghfHDStHF4N
jDmHZeb4Cjxk2A8vH76TcfEZtTY+qvOSs7Mmcs6CubWej5E31o9xksi9YNS+YQUcbYgu+12LH2O2
mFfojSiQ7mPtoXCke7JmraxRZ7Lu3Ha6wYb3nvG50MG5eSaaUGtZb6TlKEccd994rZCy8RZfTHvu
br1s5WuTaEhOqZjW46qQ8UKygMRGL1DBvKFy9UAN1nolZttFnEtHY1uzjG3XGRNlwH0/aI0NKerX
IsUyphevNIPxaXTGhsm91W2NWkk2Igj9OJetoSOImPYTsltzNCWBA2NhzafOxzlXKuveB6b1Euok
iO5KE00zla37Ar+R0CuIbLjJxnTec7af7URRN6+dL9J0Z6IUf8XY2MSlmWy3uthp5UJw1flH2S31
BqNEF6UlA6zAsjL/XoR4LUwEbu5Nlw3GzkQgn9+GoXWudCR6fWGUbphRvC5rsVllPG+rqWvaq5V1
zdXT5IA/u6gJ6uEc6oj5sPNfbethdnKg60+Z7NWbkQvvaSixY5W9rH+tuaz/VEYvt5QrwysxoLwK
pW/9GPshGwO3aMqXPnWaPVFY7qFNdIRbPS/EpcaUfO3LYXggfUAceih8tj1b6bWxYfbaAXNJp93j
H0pNXhGleKCUb3zdM4fqXakWCkHDstWmSMbxFRWtLwKVJf0mqQsz9BZoTtrJapvgcD3gLdFPBXXR
K4/Fd187FA+IUbs499WzUL66rRhyDJwZQj5VnDBppK8mT0BZpfWT5zOl0BA6I72mvh6bjsgUAgO+
GTq0u6leqpkRi75sxCB4Zfp28LXAwkqBZwWRP3YHMnQQy3R7Km8qldrGqn3jyFCRXAjlmeXG7fnI
UxxcW864bgc51ZLTsBR9ZGPc+EmerQGpkDVtpI8t2zgQmZpWdb/4XE06OKl+u5NRRkoJDRPfvD4o
zTW2emoYkbs4w6WeQDE4P3uFqlLa1HMADVQ83WMcF+Ix19abn/m3Lo/n58qV1cYWjpoDflQShWbe
pW3CnqXXUmM1Ej3INA1BZlcd9fdkeTgqsNEdVgKe4G70ONIbTz6ToIHW0LldVHpJ/VmxOvWTs2U6
49JZL1rOLDKlDTpntbW+Jgb3lsKn9Fng9+Raw9A6MTL8WeaNfqvj/rvyE0TdJo23EgXmzHLDkYSY
1ixx5JC0dGcWWNGM+/Q65rP5tWBsX01vPhqgMdzWWLuDZOzbAwL2/OjUnqXCskcwDJH9ipJ+PK/O
MQ0Z+57Lx9wmaiK3KnmqNBcjeFHXinteyF+idsZXDh+0ETraHZ0YFZixnnApw5yYSY1aaH4XbIzF
vsl2AIYpBc4VoiGWbG9yBW1ZGEQQQd2UzZvoLP2346I7Gg2DPdIuly3d8HTp1hVX+RJ3mBH7+jh3
xqnEucJj4rybVufuhTlCQRV6/JhNraQ6zqx412JOU6Fra9XD0DOtMBrxUGat8ytxtC+ibdI3v0Em
62Bk7EpTO7tC9aMtc87yHmvBC/feFENfk/uzWGEjZkZVDh82UjmG/HylTPOkqUVZ670lPipoUqxu
OKs8dMfhYGpNFxZTfZmwFjIuEM9j35mnsUC+o1ueAtAt2v1Bv8peLu81uQ7b2cNW7Xr82i4z1qjA
hsa64G7ndpPzguX6IE0TadM3VxrXNSSJIzLc6jWJu9e2XL0DOd3agdriuJjzpxjV/WcvlXhKcu/K
FvmHKa8xLZRns9E+47o+ea1GBER5mHX/OZ9rGK3uQuhyxZ/CLPeeHz8lQ+e+6eZahmk9xmHiiTkQ
nXPIqVWdACuT9u5XqKGDsFCH1PPktBiabKFtOzHj/p5QAcpm5wCrhqXrVL9W1Onjmi+ELRtOdzeT
j671M8PcNlFz+W4o5qzZ9ZZdlUGDWUZukc6W4yzMLsqmXr5PHH0wO7YM18wz3/2sgIsiwCpkZHdX
puT0rHilq7AYbIampumiffcFUYb9kt/6xfMnlPs4P7MhtUYLmSpMpDZTY8+rPpmJ03eXfbdtic6M
UDQY2M/Wg0b/uVMEuu59ershwENFXMzML6E1scsKI0rHyRSckn1aPhVcdQ+0rWjDnb/UO92J14eR
s3A3u9WRC2t8zwfM9j2T+2gtFMo/3fuBLd/xm9Y6FLiTz6BRWRaNRUHYIyb8gVfM97xpq2Os3FZi
7OVT0ozNtNcMJlxd2xX8kRpmcVOlE7qTr2zz9f0hIjy/r0I9mRRqtKaIIfDMNVTjWpwWs1/OdJSY
ZBZE1Jp2ugxEOg0fPuPGb0KakNOWNlGf5Cg1zzhTZkZMOIPJiFlOKMe1Ftl2Yx+qtcxsXou0vmgC
BD8E+ztzVU+vpei7cw9V8+WIoUcSpLjwQ1tX/fc9K+I45076DrXbn2as/syHl8w++Mymd6Rbjyyv
heQg3SSTmI5LLSFtoxkInh4nkpyCldwiwhUoNhBhlkl/QaobX4d6zFea78ohOMDy6/My66LZJGo2
4iP72jHIi9Xqqi1j/zqnnlrtl9Ib86NHfPLF9aYCRqAQB7EUA0OoWX9m1NgiOdTrjlI0PqWOIRzE
yqQ6YrTHgT/6wruUMS1ZVi1GxrpGy4M3demImGE2vDF12rwRIlNsx4aDGOywftJnHT/5hME8MFZf
v1AnWgd0bkGqUtIA+PmNRl2Wakvnk8bHWgjE3mZjTRbMQemTZegozz1q0r2VpAJ7oZ0m+UNH73rK
7DbbxkJnbEUHnC3ks1u1pu2cuCDeryuyx5WMOUbCnTSv5sALGBKdOfA8OuXJrXU2uCWqveakEL0z
oxu3RPuIyCkyI+TG5vdjDgktwK+XTdb4NMaky+DoZ8eB507LrbaH5tWJ42S/AGEEnu+RPeLY8YOG
kX7P4tPUIEKuzt7t1kG58FLC12xtfKn0tdlrlKwf1toYj6VB2iG11/jZp8LYqSIXZ1mTJBIWBBLi
pvfLx1Wl2cvSD/Jp9NafRobIxyakBYp0LWxsqxpRr/j5spzhWAVlSYm05sWprgvnsbUKN3KzqnVJ
5HNJ4svs8pAvzci83NIZSnCIiVYTf3Q+xFCz8/QNQ+uy5TwwD0lnaWEB4opn2VxTxqm6c/H7JgVZ
wO8tiX0+9LLTfxKU5kZMgO2zxozh2GBmfliq1jswWky2iVv/TGP5UsYaAL+kT0SN5Xu0hZ2j8DX8
Acjw5fzy0tAiMGfT6f4f8vvWW26kRjh42W9TksUn8N9vaNOXi1dlJCuTFHBj1K49p94wPC1MgS5k
viGXxkQ3zQOTtHs8Ip5p+GVAWTf3v/A50za1mUaXhxnyacYtugQAjl1o3CMwuJeWep9OhbexF8/+
zfMPISKV9dYndbIfVjNFjxL+lj507+fZuh8wmVkBgQHudhQrESF+zTCulGxFb1PGR7bq0pi40yp9
qAkCjxDWnSfCDZl50tCtO7fKXJbmmTm8ZWsPSagPBgphydLsA0qX/ljVXvM45OnwMC1lc8mn1Jx4
GYECNNfTD1kJaqxPBYpW2fZ/Ki1L3wdhL1nAXzBnNDIJDyS+esWwrr8j2aGvtY11Tmglg3qVf4VC
dZsyqWTIcNQ9Z2aprvkkxq3sChJTlD38iltLRl3mAVfjHz2PaxMfYMCZYBpQxsp31fNgr/WDueRZ
1CqVhRoBQ2NQ9NyfplYx2DCo5Ka1JY6i9Z/M1FqizC/N50YWy0XI2g0n6bVv7rRpYRnCWKpHHNVz
MEA3aFJqoYSFwqnlWuDQzuiju/n8yahP4lO9Wm40LNoMVm66GbleY3lyRrVEg5nloA/3VjlRfFUy
8Y5d29fvCJAgNWTskUnLm4KYc9Vdme3oaIvXdTXVdbGnPCSqCOMj3d0uadb2I+5T793JhPNtVd29
oGgwXxn5HHqzrUd3V/orrpvXqa+QUcz6CofcHrVqdB8GbUXVSdheZmAJ2w7ZgO+/b8SOET6odzk2
j8wI+F3Bk/UhcsECDojP8Zuba/OO1WoyjSjDBNdzK6/DyvHY6SbyK6lVw7VvXf8rTVJ3r5utAtlF
OzJpwnLIZz6vgNGYc2H+Me3xilcDD3k3nY3EIPTgHhPdBZmfmd8azF7EcODijxUJ+52VuMATqDXS
uE/cRbHYx2GkzlT9xJxmssH4HQZkN10HM7BEvRlFF2OHnu9nq5bN3w24z+NAA+9FePXLPLBl3m5q
8hoBKn+TzSXCdF1uo7YAxejjke9jnop7sChJfuSNFU7TfhLe0+5ikazopJaRPhe9Cn3aZtICGZ0T
BmSQvVk19redpRAANqXdQ2fq+cMIL7ZxPLPdmG2HY588NTLCvIrZumXBSBYJMYaMjfUp5IXB0vkv
cO7/8av8qz/lLwPKvzOniPKaiSfS1AzPMP7mGmtG9lMs7UrKK1uOwDQBhZbYLT9ItbZeXaefqn3s
CeOpa+P2GNs0CxsSdFhsYfZNtRcauWQb+g0O9Z4JbVgzWD/qqW5WYcPUJzHUvB9VwlSMQuq2lOMa
aRC02f9iwforUPqfv4ZrYtOh3iYOwLRtw+cf/p3bJY9tzjhfs/0Qp0k4ia5uDllucGIqZoFb0Jxu
YwFYbBq6z7PnDWkSDB084n/kkPu/fg7nb8bHLCPAigRdh/S92QyLFFvif7F3Zr11I9mW/iuFfmci
OEWQrzyjJmuyLEsvhCVZQQbneWj0f+/v2H1v2c6sNOriPnQD/VRApW0eTsEde6/1rZT04u+c9/+v
Lv8fisG+57vS5lk8qbFxYv3wQJ9sZz8Zw/7n3e5+d/dpt/1f/3jE8/W1Lf9xj/r2J6fYX/6T37Xo
rv8Hgmuk2yHPvuuIU/DFd+8Y/0X5Dm8Gv4bGAc2D/9Siu+4fHloDGlf8LRfP2Q/eMecP3krXDkPb
V7xXgffvaNGd0+F/UKP/5Q//kdAO+81t86K16XeyM259/6hthHdpVa9HUFsQD6cxOVT+eOXn1q3x
xk9MDbeDtmlZeeZcuEnGNISWVOt/GGBCKJfpeth9yJoufw6COd6MFrrLYpFx5LDUouViF9/S3krp
bpwvNhrKE6DnmgKFYKt0fc99TfsYh8qyBtOlBTk+KueFwr+4m2qsrLC+49uhXzI23hTRNfYWFE7A
hpfpRNKCxMY+DFxHRKequWvJKIwYr6CUGtIZvXdBfaHsecNuYF/NateWw1VXBN6eycRjZpL6xkvp
X/oBPqc1bT9WnvsladMPJYBvpvrgr0QLE5YSjT/8gVHvhxWFAVlct8ayL10hriDzHFp/WcmI71Bb
j8weR9+dUMLW68Z3zEATH/W/GOD5deKKiIx3EZt402q+z97sXBbDermsYt66Hp6sYuRziGX4K5vN
L10sP+AUQoMaWBb/HVhnwLRoDyyu25BScpbXJ0UQYX7kBAEYtcdlk3TZhVtrcCFleM9XBahvcD04
mg1OX81f2655Z6/ZbSBL0vLLlrPeZjBDITWVATCl+Szm0xk7WxRKpjE4T72Q4Dd1Xab5+7C0K82g
od9IIMuM1dv6mvHfXg85Bbkxudq6iQCnRH5Zd+YsoFny1vJQk9GPHoWh28cljIbOa3exmI8V07n7
yX5RJTroIelobqTJfaKdla1FiaWPMnLcsnWmy76axzRdH4pEHUiP4CoPMt7Ba6huCLGpLuGRTTfr
yWs1WpN1vpbdU9cl4aGoeeJU/oosttkTcxSh3ot3HvPZc/xnZososrzo7OVSWaI8WOP80PU1vWv6
5h7W+GYzO/jMjEAPmx9RhVxnpvsI3m6Hl4u51BCZ9p0hyz7tuSOIyRu8ocxMQNWWyW5E5Z4gAa80
ouHluVnY8g/NtkLJ2C3lbV8SHBXSU6H5BmRzU4qnEYRTaOadzwjPwuU5I9oiewt2nc/LEd7MQU7H
6EYk84FJvgnTffghG04gHkxt7icv9a9AWOxi8JcRu/Vr5TGh7SdN1dxuynE8tA/flsf/ni/H/41u
o1Oe1t+4jQYexa9l+ie/0emvfV/jJf6gIGRgzyIuKLxPsQHf13jf+QNPkbJV6EiBNOAEQPinP1iF
xBUo1w8g13inf+4//Eb4l5wQKxKVhoeT7d+yB5+qqx/LFt9V5KWfTD8e/2P/Gh42xtolLgQNoIP/
bT95TPaB1NmbZZr8w9Qkw7/FSeFsOF7gY/6Tkq8TGK6fyyRHdmEZFj4ugaxh4bfIBtgGlqa6/+Eu
/EVZ+ad67NuBAhsXNR9XbNknX/QP2SKOQTFjBU6wywUd2iOj/i4/NF5KVrdOlX1lKgshIwGyjOTs
TMb2OdxklO+oCjBL/P2POR3rp4vs2ZjzuWyuh7zK/jWekelTwDSG5ScRa3YMgLJ/lCYoL4plLbLf
HOt0AX85FjQmHimplMBK9ssFnls1NKgbQmbTsxVBSxM3WHMwNI1h8Wizy74okzW9sZyxe/37s7RP
Je6vh+aJpYhhmCcD75dLDi0zo5SB5ForezpFziW3vS3bK3Qz2CPsUSAaYOI6n4/x2OFW9irEcjF9
2Nk3xVbUMr4wdVV8X3CwMP61Af4brulPPysQ6lSg24KS6ucnwa5LQ5HhI2iHCbIPQE/jBVqwIyxO
gRp1hsjuzuHebXW6tephPvSrBeixbiRCctpZv7lBf3rjPLrHwmNr6qJk4NX7+eeUBdxlH4vSrloX
RPGAoyVTBNOu4YbqY2Lt1+zA/v7WnE7x10sQ8O5hT+S9YK778zF73NnSWS2OOTf9ZZ5rdytxi3y3
nP7LK/2nR49dIs0Uljq2MIpn8OejEBXUBVY6+zuV1K37YYCmmtzWIhvKqE2s4nUmFzY8G51S1ccq
K7rmN1sf9Y229ON5sqhQFFMSY910lWv/cp7G0nTNYrvbo6mRGIi7zOZzhk8M+1xLufVldALxjHbD
f27sMX3wCKlqL8MFuTJUu7r6UiJx/prrmKEuiG4C3cAzDus+wTAa4hwGm4RKwWU4XqRW4lyXQIOv
J9NMyU5n3vKR9pBoHpagl7fOtCCDKrDUvTPQnHvwqsUgIilpGDyYdp4R+mPpFs0uKIfFfxDjArs3
Un3erkcLmzA5eC3q7K1qxq5iYmo7NW0IN7xMa1X0jFOzwYqkT7c9cnrZQyBPUy7xKYSrQR8F8o3t
BgIWp0vik/WlUcURtYSU142X159cJGWXapm5PwwxCX54KSrJQDXCwu6GUPVqS5U3bKvDdluBz8Jh
0dmQ6WvbGUcT1cgp3mPBSd+P7ej3xxUIdHeTNPb6Xiy1U20tv0heG6Fna+8mvoeyKiAeOQomJjfR
6JJFEvFWejZul955njy1dFEJweA5deAF0qAYrHnPQhKv+3aq+6fMC8OeVaNIBi6cME/TaqFxqOAR
JFHjKFdDCB1DxJuBYwUXEtN1GU01HS06mSyGUdG4aXghUrftLxwdEvWQk07e7s1KXQqbQSCkhL3Z
FPTGCTs84m+39kXhDAu+pomWVNE5tBGY+7Jzj5UPYzquczTaUDyieGXkS28WoGLkug3diBiZZHy2
VB0qKuILxve2ChNx17EsSrpdPrsLZJz5qUmcte6T48bY2/yV8fVN4gsIyG5OiPIdM2OTQBweE/Gy
4nyw8g2ihPJ+qYlIvPAVbtKrSjlhqg7cnhnyP0/G9Dhw9eaD9vt8PAgx0TMGvsvaAPw/bUJw2pN2
wTisikWo2y2u59e7vOtHYGNV0U+bZo556nqvJ6sgMKrv9hXt/iYaMi9+VaOVZucZuQd6u44WsGnB
1x4PjxUawNPdGOQ0zxzEDmgpMFFB6zZmV3V0aQ4rcuU+AvFvxxcdsodwY2wfGGnrmfQjGUTeVbEs
1cQu0fPRqPuA/DdVGsp9XgS4j+JmDuxtwJg729H5Z7MFrCJDjUnH7wP7UPrQZFwMZyylgIh8zF3l
dmlybJhusOZfaIXI5QCAsTX7dc5zcd3aSSVAeRvnogMczBsq+uUriOblSxa79hRRItjOZx5X2V8u
SQnSiCCftaIZjx4xWtFr5wcWjG58TsE/84CPIJteZpAJHfDEOfaPq13J8gAqIHsKFZ4wLEjdbB2Q
IiRmxyAd8dsCfRvfmK5myNfuRDOz6pHfndax6XLKzBgftHZdelfFRCDgrDTQxTbL5d73c4yfGfE8
iO+HvpaYSpE5RSXNTpxSCfGNm37wLZuQNa7spswyh256TjiGHINUYRJE5R4Jv4KqnaeQU1adph9y
howNc5VUsCFOYE1uU0kw0LZZGvuNeDLnbEpXnDwmQ9NfrUn7nJjMdQ9Mnpv14Lu99W5VI75BSUbI
9KHRiEkwRLV6+qC1vfj7yRC+lGfUB599rRpxhPAUJwzNtI9HcsUeTQ7PkhaB2XDTyCIBwpzdk4pu
fekKGVynZYrmEmfBqKKsItFiM9HB7rdt5aWfAntF6Rk7wWkhQ4VX3dPsNi2XI47zCzoHfRL1tm3Y
xZEwUZyH01QBA/URVjqrW3uR7i0k8eVk5+mmZqxHFEZc1/m+m9l4H4ISteslcWQkvVhSpag5kdCH
u67M88eShuayLZZ2BEikmU/ni2t9ZVkO6ajG2qr3deK4byFzQaQ4vpDd3k6BuMBYccfPFN9Nu1Gl
B4OVZdjuL9LSLaG4zmtrHVeSbdyzVRVJdV4nqkUd7zgsN5FaEy9D/+W3TEnSEh6qMzgW+iBZo/8I
2UUnl25t9V+1gCtzR+d+YrquM3XbyrBecbK76XApu0Ze1QEB0ThhaWNCG030fVADuD4UfiP6CJC/
ebf8Ou8BmOIuRnTrw2qJwza4ItxWrdbekQjS6mggMKm+mNs17cBnzOMFSpwmi4q+9gFTj4v7WtDs
96MBROwSpax+OH7zWGI5DGrk5BMxKpsl7Jw0QqnNKWbokc7KFYQzXsHKuayoN4jW6KpUbNFVd8u1
UkxA4AQjCXzsgR1Xl41XWPkHxHRJdtB5aLV0gOgAw+OpdFc617k1T+vWq1knme+lNnZcr3fpEm2T
tjcks1loAZ0t+Tmt6jbxPIEW2ISI64Ot3/SD/ZkvBT4tzw2VvKiIOANOQAefWXY7pcnw2fUdP8MV
PrLRT+vZCZhR2IBapNeaHUa0fnmFPaLKa1tq7N09ZtATSLmpJhxXQymK89mu0+G6xm0ebyce28e2
5ru3aSa3LM5SlZKLRmr1dA9LRoOsSfxyvsLXCJ6/dNLuRgF8wyLb2G56XhWWf8XogfAxSgWE4E1S
pPo+tCz9Tk+paC7bCsj51pkB4u7Xsc4NImCko6+xMzVYhPI56T63NZqDzYwEcLqRjdfd0KsvkqfB
TuEGoYs3x5xsj24bW+WAvBANFnT8hFf+Ef2z70O8ZnK/D1Z7pTRM5V1vz1zneQBCvBcZtHTepTK4
ZtAdOFhma83yVYca1WbTO+babpf8M/Jdhl++3bGmxDEkpo3faIZw2G9AsQsZxPhgkX5jvh3RaOBU
rMNXLzXjw5yNpdzB7Q9uePOdFyVMctGsJ18vrPLlzanH9ZZAX9pCVuy296Yh4IY94dp8MLFU9YWe
zZx/9cZK3/WEkmMpH3JdX05DSuKFQMeM4AtJ4sviJNR8Q6ZyqhDO3H6ayl5mO5kWfXvf+Ym4MjKg
cdlbJD5e2K2DASRt+8LaJk4uw23uZkicapEUt6kYceoYn+SbJNHqUQhrtlDiBtASaKj6GL290Efw
G4i2OaO1SPtmXCDmRKYIxYwRnbVgA2c98Td+GCf2RmlRE8JGag7KcZa6aUvFQufIUWOP6iuI0/xI
TimOJ00nYsT6Vvgha72bfMqzkrubz+n00aI5TA+RMMB3XCZ2tWmWonqbmL5/NoMkL8nnk0djrk9s
yfui+UFaGIFUVLVfqmpBU1j3jv15rRjJb1SyJi9s1er+Sq9UZ2NUF5Nqb0MfRfZhLGOsXLKBsvHI
8wDSPiMSqX4SgoyjM2rHEIkhgTeaQtUg2DXbAk6Xf4YIO8TxLEGuwPXL/aT6QmlUkRQYIqrCjpd0
FOm5G96PSSaTC3fIArvf+Aut961dlHF8WIMx9ljQcsdvLVTFWRryjSy1+Oo7NZ5gDdiYS93nwol8
tWaXyTBOz9aKX22fTsg+LSTekJEpV1+s1GmHfVO4ZBkky1yIbYu05AG6yuxuw86dgw30L4yIPvVr
tZO0MJIdiaMSIfbSD9eGOQEOirgYWFUlAiv+eFGrqLZOGmG2XfFXxAn4jLO5Cy+RXBAdiRSYtmPr
KwgfoowLotpweR2IIs9YfovC/Tyi2FHbtfXcZ7zQ1hMfG+/kCo+BlTsJ25BNVqfjM0Hr+MiEH+LR
A7of0vVcOoJVCj3zNXG9Eglan6u23yuJ52xbVgYeQBO48xt6kAJ1fGWMvw9P07yy93IDuANLW0Sw
29jCdM/5KuMUt+3dQhqC3taiUa+C54RkDSxt9QEKE8QqJ8xnPlB6VXCy+Jox0axC4OgK3gOiZHeK
3GrFlWXq1KlxOXfqVqXAvY9L2AdpNCm7f3QXrQj7m5A6EfyVKrlxC56makrHFYpqZX/tq9LD6VkK
xGrk4+AZIcJiXZDR9Ks47y3Le6Lb53rHmPf4QwK6/Z3mPWdgwwZINwYJ3w2iM+Hsgizl+Vi9Wl4O
mMPn/Yo4JzlbynF5x5zLUgPDfeawugnTA7N35xGpAC6GoLeGCaljukDsR/9wuVZ2kO2Nygr73A/d
gV38ZE/yKu2TXJ2RFoDusM+8zjlNGTtXYlwhyGQ3ek3NnqnHvLCBdrGw4ImmRxjuQL9ZU4GMcPSV
ldAH8VC/KttK904zwYZJTz7eSNtZ8kgrJMGhMvtsYskF5Ilq2nT0tnHV6S+uwb+CEdnJILeXw/g0
mky4gNzG9aWczRhueVSzMILEDDOh6aAxbMW6Ju5h6QUdQJcxS3d0wE/kb4Uvdfkq8mCGZea3wj8m
jZdYx8RIGvG5prrelz7SiGvWJ4mJkP9Dou7NxmrzrWvy39Oq/n8aoWUHdJ3+dVP7w9fpH89fv+Rf
yrcfiZff/tb3nraFmgOKlidP3WNPOdKnzfW9qW1L/4+AMQEtT7ZoRMbQhPk/TW3LAYgJAFoFTDaV
E9AN/M+utkUzXAq64aEEs0UX6d/DaP3S9fNpyADSOmkKaJAzWZU03X/q/0JBXcbS9E+5Au7na708
QoRyaVzgpkTA7XzGf1ja2F7z8YoaQt0xF06+TL3PGoE9evgN8P3Uevpna+r0e6TNiXlCCkm/6dcM
cDZLsT11KasGE7uLKU1Rvrp9vpkzcqN+uFk33//RHyUVp1P76VBoEBT0LibZTIiZOvx86jBM0OOo
2TzX8SEoztYiiIgTJOCmgc+0m1vUt7CK/gvHtG1w34KHwvWcn4/Z+2hbZ9afZ4r7qDoQuLExO721
9n9/GPvngTSX8XRuPxznl+6pr8ZxGvRinpGEb8koO9e75uyLiKBJ/eaMTs/iny/jD4c6NVV/mCA0
yhaYUTgUSdOclNyoTRyh8N68NtsjH5lI7n5359SvpweUDve4UnRHuHNB+MtlzB1XkgJtnJehNWBP
TBk4Z9q0yMpwqzryoATZTltVjP4utmuckI2sgGKNtoJNQHYDc1o5IwLa1G41gD5zSOZkvNxK8CGq
RhMT8sFxycjB4bqPOzo6G5Moun6JlWXXriqpOdepCl4wsVOK4weY8egtFEJbKEAWLJHal09xMcrj
qpDnRf182j7ODHyYsq4jY0xeIErR2MnWA4kxTLEJFrFfa6hq2Abcrn9jxya9DZldbrubAxMj+J+Y
AtDqqEj6mvBzRzTJ0Cwu8rSPxELiHUu81QwtHcmM18XIFh7S2KVjXtQxuAEmzPSRdDXwiQnCDleR
3Zemu3Abu+4jt7DNJVuFU9Ym/FkqXpq0ZFHD2iJiB3oAH2dypq8mE3LK6WyK6mItYuckpPLanJiV
vrhbkIGa3zxhpwfox/eUm31aIT0nPLXNxTeW7g8PWJiE4ckosr4kIFwPp5Cjy3FYrO9SnX/Zlf91
4UHJghWZkQPAOaZM3i9vzOIqHPMiFi+oIxiqJyIFUoQTJ0Th95sxw5/ezm/HYo1DxsuJMW/4+ZUp
IMK0Ka29FzGxBnIw4PHRONql4KMvkKViey6w1SXpR0k249e8Ni1snDDIngcVw97/+9XiL06dgQCR
rTAKfT4uv/ycrm01S/LCqZeaThl8/31s9zUWbLX+Br3/85rLi8qiLrmNTFgUtAHxy1VOmGMBzyuL
J1bHfA+f0gKiE5DNvqTA/uIYH4ikatWCUrWLxe+GXD+f6enwpwML5kl8lB2iNX++8OvSIqi3yQzS
OM6iKcR3BJx02Pngdn6zBP/81H47lHSx8WKWUADGT5XEj8tiMC1BYiAtPjXp4N5M2ertg5FN9t/f
up8X3+9HOT2yfL4C6NneL2PMjoRlSFe1fKrYgUNtYIwIxiSmoZwuF5jFrce/P96fzkrBApWuzw9n
eCXd0+/54V1c17lZeprVTymZzLt80Sc1sP329wf500l9Owi3KnADiCPfBqg/HIR27doWXNSneVAd
tkk3PuI2mWFSV+xaB2Qcf3+8nwdyXESOxyKDxvebsPLXizjDwu2Zt8RPa3gyNnsTPrIpFTAdVbmP
R+cTCcrL3pqROP/mwMFp1vfPte3boVGTQUulnhNC/jry7tkYFyMDhy8jjq4X1PyBPlgEAsP27tux
vER7fJqlWRItSlkOGsNlYMAi6SCtQwTXzGEOhcQ8HVW2Kto9Rp/qxWksiyzVoDfJrvJtUD2D069U
AiYuX2YmktkW0zDsFiLZ3DcfFyhMrKBs9ZUXW8nZBEogYDfD9+eA1sK8rYTLwYjxdJOelQpX0SFZ
fPoIy9j3z3EKTfoY+HxnUUx5eJ1ozM+f6jiHXoPoVDEaaK34QyurODvQKMqCPQprvNkomZkWMXQ4
7S01Wra1lNMpYBdHQr3zwsF+M+5a1hRnhRrPSnes+mip6BdNlamzTQcyoz5M+GzEPhwWJo8o/aCR
eXXwUCWaP2wGJ682WSFgY2rJEGqku+BuqVfs+egrTW4TuILQu6ribg4j8tWkfUwqR61XBHOv5uiW
1Mw3Sb3q7JjbBRiqOMVozYuNpSKWdp4dcfEm53NBw4IvLhL5QwqsHcRe1n0LCE1IMndr0ZIgLWq0
IrXu4pD+MOwsQG8kP9yEZTqMDI+aGNNaVzMGs1Bt93DcPNRjBfeFNjnoDr3D66jfOyTmGN4QvoB7
a+x2x7RMhyybEg8R8avNtCkIl50i+to9wDIfymikkRZcZrGnP61SB3dZVhRMa0sHIBMmAdCkmpXz
48rI/VMBexPsAU3z21LDtNqZCtJchHU4n6M+Vt7juOLp3bow3baL4U3FDQoIbYvrx4Y72g7N3m1A
qt/atV7Y3MpYdbBaQtzbq8pJckLIg4HZyCL5NDRh84hTUb9mS6jd88Y1zcU0w3ncZTlp9LtxmKy3
cZ7RzjXumhG4RhPjYUWP+D4XhrlQ3LhcpXDuXB5nq04oUgztN0ZoHl6eeaAjqgonu7GUhzFrEMLe
D0Vi9bsBV+OB4d76SXon6rXdYxfbePa8kpUonHQ/0OuPN0ynCQStElCFoBA6YnzR9oW3U9w55zOx
BUBXFe0QUF8hg+cORxVJoAJiuetTUnayld6ePktjPuYJyS7PFKZB+gZBJws+9IS1XeuhtB58hsZU
AGLJpkuMQcZcirCbGWr4MGNpIi0mh2sXiguNYLqAfIfBb1+ECg4kpvTawAQx00ctc2F2YT8zHJxE
8BDGXfhUW4Zi0LFl9rlqw5NZxm0WNIZrbN01JmA2EPQivyYnEd19X5bBrbEn/yv04/DdNb392BWx
mSPfb2HctUz0Qi4rgMOjhleebDNmmXdrltPfapHc3tr8kydJeTnvhrKap42Lj4TSdQnnZudju6vw
kHj1tU8H7cqbMVpzARt0fTrPmzfsKxMZIIGff7TEEAJ56QgpZzUbb912iJ+agGhY0JKtc+sHS/pp
bIrh47K6+MWIux3vrC4wz0k/EQLaJyFp9UqSITlys05KWbzpm0DENFmJP1ijZVAjUQuVA58UbSMp
e2PGpcIL156Mvl73Ok4zFqMwGDH4iMxXL9hLShD7zYJ1c+yIxSOZr+velTq1hvtsibfFauVXQDf6
+9QbURfU+TLdxHbpEWg35uu8IR69vEkG/FzYlhR3Amhud3sKDUs2tKHSOeJangaTxNa/LUwtKxbE
EkxR0g5sQzCeiIbnOHdvGp91jY6RJT5rkbEdz8LZOyAekQPbZYGpAyJKsXxQurGHo20UJiK7CEPD
BdTO0Z+ooi/DYiaEgPayAcafqXDCFMD2alsqOHI7xDJQKeLG1DWoinkAZzBX8lHOfo8PT8fWdUNJ
le4KtyCk0TqxmKMpLfMnpqfeg6/8BMKv1eYZfA97WbdNWoZPPW3zDvN74s2bzoQjA51JIn7xdEAz
3JsBRDEKKKprggYsIlWBH00bbeJCAAHRkPPmvEzG7WiZHgahTVgv49AO365aUVRtAB6FyIpnBLNb
Z7Wnc4PBtdxNxJ0/LIZ/d1cy33/LcYrxgkK4QnU7FKAsVj0NPEdVsPZbwgnslusn0xKvvhzQ9a4h
0lyMSPAORzkM7o55p2Ba2DdPkPZpeQb+AsMOLe8SMRNpnX2eqDo4c6tiZNGEtNdHAtfwwhSxtPvI
q1WC5NhRsgZ5EhTyNN0BeWQsSYdWjou8Q5isXwuyw5FJ1AlyDHq1d5AV0o849ZKaGOe4vaRFVBPe
O4DewBJVtHpvKDRnpDAddMoViQwwV8ug9h797trN8irltbLVO62fVWwsOsLPTmbRRh/p3H4Ztdev
ewBL870h+/EhmMcaGBJhoMO2dhp9rVJPvhFUGnaYLlFKblvSI2+zpJOv3Roja3H1sg+smDWQfnxT
b70+kAWOrZ59sU6C+SPDecyqg27YwvpdiAm/m5YaVi3cpemMHvhyXJ0xeF4qw87WQ1XzEQ96Suy6
iX2B+Fux52dAt95QqnmvGrEO9ri4ZOe85FP3Yoalu2b4CXjQGtM82U3VGL/MzYxLTvuIibColuOW
+OSm36Rdq9/wAvZvpBXDg6BQzN7ZDywXOid/sK9uS49Z5aZq4qDcd2zoHjtMKnxfV4LYD72j5hwM
p4Xt2FRSXflFmiQ7n4xapv6sTDSzgxqe5DpoizUi4JyZRcmXqgQzBMRoUMeMhN8mQvwHyqFMZw0v
u0wfJoCL2GqZ2dx1UoCvGjE89lu+mMkzeqPsiURtyROZyeILxZJ5LUYEOtBrhxnJcw/F2l90U4Pv
I59+X60lW0idjOGjjWrjxi1mGH98FY2HCdmdwf500+XqpJ8YkVXXVanTT10ZYEacqn5t9woMwxrZ
eN6emxyDKRY4dDr7UkzD3VIG5GfMVJ1xVMzWVPLnAlYCzXtCo9+ekQ0C2Ov7jWtMeuUMflgwTbKn
YtfMwGVZ1FimUkajxFPYbv5BjhZWN69rnGVXrHqmb4UOrN/x1MKwTyzhHCF8D1C3ZHy1SlvgUcXb
dO80JWWkP/usgqmHUCRGYLTavnkmdXXgI20XSKHq4hSfTMj6/OjxnmYwoBsycMTMCuyYxVy6eSju
s7W3g62GVgp3ByrXN+7cIqCC9xoqa6vzfdx20FCbPi/iawel3hdyTRCp8Ma4QUQCH5o6scZcgmRC
j/PCSJDsdTy1zgzPAJRrORxiDFggqXGTulQMVs3qPw7hY1I21Q361f4qs1OUWV4wwkIOM2t0niFZ
BtsqJXL1kjRbRei7aJJ9PDuQrjPwPEy6q8oykR20+bXlUV8gOPLIy2FdySmJSaBH/19NJeSSPPto
xubUn8oIIjoMTsPyIaYVLnNet/4EXdme1r2wFvVSLkt+g9EFCpPh035mYeBkJUHMfSvXuZvPRTuS
KB0jjjtbmqKrt8Napt6FM4FsX3a6NnVstrUi9ua2Fyfioa49T+8tq6IrlhEzr8E61vFrimIv3dDm
cK+L1QNVwCzQMPboVXedt1CozjyHZRO+paARBYOzhAbjLQ4pMVabJKDwIbcj9lu6Gxp9o9iT7Z5d
tN1ify5QQ7yKmuUAd38l8Aa7EKSiAUc4n9ZOhXBx8gJ0k/JOvtuONPcrnfh8FuKO+ErwC2t63YQq
Y+y9ltN+LhtDpY6iAXxZQHMh8ovKAk0gVuDyoS0FX5JgfAPfDu/KHtmA0X9jXnWUPX5TUn0lGxtQ
Cw12bsV9qBevfLbbAWKPFvUZ/hkj983YGDieA3pXIt5ZLnv2LzfNeFJopEhE0g3QRfUVPzDz17ws
zSM7v/iaMgbz9oJi/eiZEs/s0GoGgqxYrMPaFS9hpZfjgi/3ruFV2/mzTZ0T0GgAq9sELzJjlJYm
W1HeedCpBIoTGTywi80XmC1wKC74GA9fGEcRe+wv8XgdtFaHizNOrHSb19BJHJa0+GqBm5SmsPhJ
CojiZNJ664hef9KdDZdprJFX7NzxdGKzzLvkvBgG5zqIE1VdLL4/nqRFZnyyaF6GCAgDaEfZ6ifn
2pI8ZCxA1dvQFiz+yLAY7zOmT6uoZqiBW4lcJYxMiT8+JjQaXnDXgslT7GH9CNKQf56mIAF5ECAF
Z27qeofRqcqPmI1tsIKJAcqTwHBnKcu6+LaA6/hRQv+Jt14Qqosu1LmO4r4tbhkP5vfsSotn4U0C
naPMrcdSlLyHvc7aT2zOk09WVZMi2njDyyTy6dMY9wR91OyOL+sc8dUNFqURB6YvrbahV+0M1zD2
149gaoqXhRcHiPIi/Sc0C6SDIVAgBjodeyaFcRDq7gUJS/mKJzSMz13HicWFsBzM3T0patOmCk32
mR/RPsLBkPdmruc7Xy8sREpm42XmWhVVumL2i3RTMgJR8VLdFozauStFEkB5ae1UniUqTUA6QBjs
JO4xrOqTO0O6WpfXagRIiURIb+PcNRcAjCS1QRms28GwmkRlkLKZWXqXWfbSrf5DWw/0ptNKh/ue
ITHCEL4j8ICEo8ptnRRAaWC6CWRX2aTZ4ydu9xn24cLMZNKVdwU5VNpADpykv/Tgd9Y7Bvb0Eac5
nB8NOYXWg9MFwO4Wrh5mrGXtiovEkbXcIbj11S4Y2vFOzS3x50Mhp+5sLNzRedTEG5Eq1aZaos+c
UMLYWTm+p+XoenuD8DfdJ5ZK5WZJutVs6sCT05kfezEdTFrVETOJ6sFDDFjeaC7a0SeNqz0LT6/X
ZqmD8GVa20FdWKge7F3StuU5qU2DfRRlhWSAL++I6qGR5RCt1RzXVEpIvTZsmvn4uY6Z/H3lGD/d
k4E+9+d6JqOdcE3XLSlpZlGeYwwPs2fU+UjkTOEtcMOkbtMzrM/zcKYLu2guQgO1ibhwMnk/pYvP
jIELAlOX+6KmfW6d7jjgg9P3DWzCTd+7WYecCTDrZhbF+LF2bAQR0zy3UYO4+lNCxh1Fnuip9eOa
LU5oKHw2Y0G/dZthH73K5//N2Zntxq1k2/aHTgAkg+1r9uplWZatfCHSks2+7/n1d1BVwFUydTLh
g9qowq6q7UiSwWDEWnOOqeguf2aFctjyewg/jjfQgonZ9U07iyz7Hvl1+BOnfYRrzbRCmkmREfEq
5OQ17wI94pztlqRkIx5ooGbxbRx+pIZKO6OnLPMtpA2bkkCQFz9VEIo49GmD5zcYiKbzpYwS40Yj
CwBCSpQav2y9TLtl1xrZc0LcmLGmOyLC5f/QwdCMPGnka2Oa2Z/cCQZiCNBD/3OVUwPjScmd/ReF
1LkNpOxqHRZilO7hHUyESbe8EXwVl2UyumR1NPW388XGk9Itq7MmFd3C8WKjdJ5V+Y1CVRtkp2SC
kvG87SPbWipRVVyopZ5U2I9GkR/Wg0+1W3g03YACl1N4IrIbDTEzzOK6XCJNyC/4GE4vyNIpD/MB
VSbHkJz5KGA1sU204ILVyNfYVsUFmIW0eT5/204vaMIjKDQMDEZR554QKha1249xulcEk8vnWMOB
xv+Nd8i9UMv/6no+jzSrreNycAyHeMY97Pn6SlJmWkkn/3v+ck5q65PmQAF3pViYojG5HBfwC+pC
StB26T7uyE0pMzt98DyteB2KSt53NpkJ58f7sA0dVbinsCxLxWmCs8tRjNlTgtgcl/VYVPuhy8Qr
ut4UklkkjO9JGUCbM8N8l/YQeVGDPiqABjeilAXVrqw0vxEkZy4Mtyt+9XqtXGhFffFgLYU0MgeZ
BYvTR5Pu00xVB69sc164vcF7vq1U2k5NZcCgy5u38/fgiwcLcIA3z2CF56/pl3waiVwAUFB5X+zr
DoyblWnRijK0e6GZ8NX1WKbBG65OUo4plO3zKGQC5nmnJ/U+hHREuSJ5H2ORIPbkPHb+emaiEboW
tkWXwNQB+hLLygt4PFTPIQM1UVXtY+Tf66TJtB3V4PSB7bG6E4Xb7UCr+XeViNqXuCStzKy7/G5U
K+0P1gPvwjqgnTQV0cFQj+RJ0slhZdNmPyfXx8ZOh27v6ynmb9eCrrR0EEJtYz5nOko4K9KQuRcW
yQDUzVcmrHBnA4PSe+xwvyNPrgttmelIpxdd6/TN2uGQ6lJld4arVAt1nANmqpqUF0BR5YVM7nD9
eO+xTMSDbXT5uALQEv8QMs0AM5UU95aDHPVvLcv/g4jwNV9YK05aVtMl0xxDwKLyHn/QQj5Nqdyp
GwcuGO2XnOAkTGvqsmEXsgHZMa582/B/yaKvDzRdxs35h38ymafmHPLJ6elj1pyvui5AV8Yw7dcg
CbA0kIL3k6GiC6N8MZmZYxr+P94ZhU7x8SO1soLMP19t9pKj8J79WEHqkZps9MKoVucv6IuhnKlR
SzMa0RWW4dlQUk3saHTrPQA8uFeIrZeJlf4MCwItz4900uxDXTBNUVWCPyE5cPba5AI0gGqk474r
rfUoTHvNTo1IC7X7Y4ZBuItIdzk/4sm1OSjIHDAd01fSYJtxfG1B04EFI9tu79Ucc+CLEqoSwMuJ
/er7v4/EK2hPF4eK4kOx82lCtpjJ0rjw2r3dUAJxg6jbNAOuNZuMgAsP7HT54aqmHrRFD5r1G3jH
0UoHI65u3Nxu9mgtxwdRZ6CqKwNkbKIBeBxbYrAKMe2O69eeg9gvASB2J4LJfxX05sv5C5/ZeVkM
+TUWFnNcs3glsXUe/5ohTnJFkLu4DzkKLVrHMnd967Qbenw0NnvVfnLBcC4ctTSfrBZwKwdT46VM
EoUKgbMNtUp5Pf+Tvnrqk04GQ920u1Rm90dYVUddW7b7plGCW/TLColTRnFNCfbSBJthiT6u3iAG
kyxMHOvci5miIjVz4JJaAzoTMbNHwg/1K8SDDpjHsbKGB8eBrIGmTutfbMIOwBHFhgPYg2hEShFJ
dy8sZNSLSsMAt7DaGAUWMOj0r+5/lNw49V5TfeI4VnKjfpsc619gBImXOPSV5/O3bbotRzsV+PLo
U1Q2rRIxxXwKa33r4hKFAtqNabodwjZelbDqL3ytPsy182F4NgpyJg6GJ6sAeVWmOiQp6TGqX65F
YZn3Yz5CQAdh8uSDAlgWSW2RTVao91YYkGrV6Nwx4qPXQ2V7G6tOmhtEbvqOU0q/O38Ppsl68uNw
Yuo8VMvU5q+WCumwDkCN7knUaxbskJK1X3ivhcs75rfdf6XD/6vo6qtbrltSs7kTNtNntjl0KL5P
je9hT4WdDp3bg/v2+kuJrV9cFPIYSjJ8MclYma+7paxhTmr5uBcm0PCBDOZtNgSEKuOsutMqHBnn
b+IXV8XuCNOSzsKLvXq2ImiNQBJByMO+MwmfERriefzV0fr/MAr7Sj7+DquunO16ktwLEuF94E9G
Hg74fqzJ0GXOjzJRN2YzwgTUhVYVBQFj2bOPVm9onV3AvNu7oVVeN4XRP9sECFGE1Gl8JNSZtjVB
DldqYdInr3R3n1HnW5iVjG8DIy2oz7AvGSjv3Ekbr5qwAzb7jnrTRDToUvC6F6bw6d1nEwwqhI2R
zr/mZAcTg0IKyFPFQoWDKi8SbZE2un/hNT5dYxmF9Q7uFUpbacw2KKWwJaAcV92HqeNuQ0B2q6F0
ia6qO3nhgk6nL6I5liZ9+szwSk4/5dOnNVRk7YRabuxtg5r0MDELW6sEnUmGwzUdZLk6/8hPtinM
WYZSTF4YloI5CGIgngkBjuLsuW51a0XG5CoNTROf41iQVtgEwzanjvLr/LBffEgtXhiuUps+JnKu
iiT6hOJrWYs9AiJtx6pAPhJ0id69yZjd96KNvLtsiPLmm41MlsAAwzd+uVpS4IM1hbOvdPq3pJw7
VAzP/7TTKTX9sqlQY3BaRJl//AT8jiQrXCDuvkZi8Z1X2/+RWKQYnR/li/sOjYFihmmolI8/tj2f
nrOrEQ0q6lDso07FtU0+88r01II2ll8W9xjncL10qXfhBf9iVKYWT5LPNzLFue5VLaTrpQUNB04w
4spTVf1PFIXaK4Zff6s2qbEm3yK6gLc5ndKIImHbKJxdHK52dkOrCWQYE7N2KNn8XgFmQssM0Ype
f+ZvQ2VoXs7f2i8eoKMoiO55SvzHSdVDEwopNn16YI6xReS7dhcgQruwJpyO4vCBmWodlmHxaZfH
04QGWYE90cwP4CbenVCvVkqVXPqYzRcezvcmh1xeTtSRjjJ/XvRZtBzljwFTzLpjYTJvcAROAWSZ
sf23mwafhnUHZRAeFfa1crrcT/MxlZztcvapBxxTBQgFR1/2nuc+nB9Fm+7K5y3HNAyzj4MeyxwV
ytnyho0KGRW+2sMYdAkaws7Ruqtca8PgtrCEcTuYXnhHNR2bfhdL/Ji5jdhj5RitUS4ENWuU+DUx
R6kqwWHEKjm9PXKzbU8+Tr5NA6XCMdohnV+JTG2/OaPtvJSKUNlogl3VOK4r6SVTxHx+f1wT85q3
RQVJPV/KEoj1Dcdnbl2nrkUXZ2s8hsV1PeoPdNO9CwvHfN7NRtNnbxMiQsdNHUZrJuacrGsDEK0b
XVgoTibe9JymzxB7Dhgi87Mke41aTXQrORQkbxDPQWqhiwl/E3ftn/NT4nQkdp6TPnzyOKGbm+1s
/KrxxnEo/IMHamPRkaK7prVnLkfMBqt/Hkon4kliMWALxuM6nuNJWqDhxKV7IB2IgISso+dS1MY1
q7t54SmdHFvZCOJhwLnCl3wiVc6Why7k1N3iljyktchwiADbyND0I4etc6DweiA4+thwuPUhdf+0
MgVdWMru1h/8rF2E9D8ubCxO583xD5pdvPAqkyQ6JTqgRaGBRejVzos1tnbn7/FXw+jTWkXRWSX1
d/oCfVpHStVO2jKX0SEoPYy8TqI82rLLfp8fZb5P5e6C65k+0NPmgbPvbJQsQFbV1dlBaUkdNGIF
ToOj9zdI4p2fdSI5Y0oQuOOQj2vYs+GF7srpG8/2mCIAC6Uykdvs4+EtErt8pGzZgW6RdZtpmXUF
Td9YNkGY0bb32T2dv94v7urRgLOylUs6PEI1OzvUUQOKx+uKbWO37YUpcrIp47ZSU8VwyDWxnpmz
22qYYKnx5eYHP8rJ8ROui5KL7HRjICQ9jxEO+apOC5o52mw9Eq+XRJvCikP8ABCANZ+KGkyx89f+
xc2GUsbX6T/uSEM7vtlhhTyp0dzyoCNTviWK23ixEbAhtYvVuwYmyoWl74vxsABTjFSmnak6Z5FF
cWMFIcfGA7q98aFH0/5YFFYPPjRV7nJCkzbnr0+bqibH30SAhTrdJr6KtMmt2VIBVC2zJMLJg2uV
qrEJyRnTFsAVEfDUre2/iaizX5xREe810au00Mdi51dVjAWvc5P7smemrgq+mVcG22NYN2bnKKsC
n5YC8jPCz4z9yNqUpHXBzOpt6y92bQKCz1/GF1OU5g8FQd5+XJbzNoHek7RJakV1cOIGQudoVzeZ
6roXbtbpKJxNkYVp7FTwixizClQTdLQ4/LE+gEfq154IlF1GWMQ/XwujOLwE0MAoENmz1y0gTKLW
UZ8dzLGKSQuNwHWgkf3XlxqHsIbz1abTp6Phnz13wm5wvMpoPCQc9TZKMLprJJ7BhdfnZKmUvMl8
71gwp1Pe5En+vCBP3oNS8Z3mQPtGVGvf13FdSCLg1qSDl3eh7JUrRGVdvEbZruAydOILO+WTF4pf
gGYRd9S0P2KCH/+CZBw450ilPdS+0G+GthsQ7LbIgpIeCcKkxT4/E48POXxz6Q9JQNUah2Om5Hwm
qinY+MgsRpqQ+U9kiRlU12aEoUP6yc6AV7v2gyG7ZM6awTX/MyxrBmXYiVt5Uk1DvFE3uaGO+3qQ
2VNiZbXEitGiI41M21SXo2UF15blEWuuS79VrkxM2OzgwjS+1LY53lN9/BTDYjmZupBA+D5WnE8f
YUKU0drr1MDq0U5QF4M7UgMKYXnvNP/UWP0YimvlGI+bVaGhMXsha6SlcVqaeB3wfGwzvBloV3x3
hyDy0sF8tlB+jMXpgNnMaRKgojEtDp8uS7oiiUtSx/dOHkBAM8YhesxCF+0n2/I2WHeaVz63Icqs
FXs9x0AY23oAk6K4uFXk6ALGQ4+1Q++Gw0J6uSJvBFywhxQAjHh0vMi7RmkjnoVK038xpQM823pR
/Tg/PY9fyP9cBesKLnxJ1dD5qMF9uoohMMuetgnT01QrC8NBrT7oKskEhHQOT2PfKbe4PIrfiUzb
uyEEhHR+/C8mxyQNmeqjrD70247vYjBUgnBsImtb1axWlUCQFbBZwqtQZhdW6y+H4uOmUrjksc33
9m2fEjBXF8peD3BrN7YYrxw3Rh1FdvDq/FVNW67//xH9z139eN/tqZZtzu+qhC8mU7DC+wQh5CpA
F/SnciNoSYpNtGhEUaMmiPLaV/zwn8ob/x0ZH7FD+ZEFVpstsFkeAlXHArEn1LF8C/lyrPl/61MV
1L8a4yq81JH/6q5S1ZDTsYIC90nrIkt9Ix4FrxyOwBWmGvuaIHubZGS1vPB2Hy/d07VNtl0+6jao
Bto+87nSqkC+g0Lu9YQldRnBi9pI+Ce/MJ1j9An81P95/jnO7NL/GRJyBoUVdviW+UHf//R64Iqs
3TYYlb0dli3BOLZOzgzuIP+pc6pun/Y5OuAgCqJvrS7zW9bc9NYyvHBZ8Cde+JKcTipyA4E3GDSL
OMLNv9CoD1v2e1PdFwlHQC0iZGM2DtgBgZAG2AbD+Dkoe6SIaa69nb8Rxzudj/swlcv4dk6UjBPB
0yiy0TNrCX3I9trreHTjleKgoD0/yulcQqlDQ49CJK+pImfVBOAbo48Zz9lrgoQspXc0KG/twRvq
6MJUOh0J4Q1zltWb7TxdxONlR+urrmatCw90edWVSljiBnRUA+g6qC+dY07vHVtehVBqhCL65AM9
HsunK0+kZh0dcs9JX6OelhriQg2aEOJYcnuzOxWX1hrTqf4iOlNn2Sen2E1SZJAYMZZWg1Q2EMWl
ndAX90BHkaVPoiyqK/Pq1yiK3BaNFR86OwxBWwXNMhsqb6uBOrowdb+6BXQQiM9QVFVjvTm+BUhx
e98wvOSQVn2yVcY0W2e+rl6dnz6nWy0DwZfjgFKjZojk6XiUmlSjsEyr/ND2sbwtqfHQ11U6HCTg
tZdjb70ic6hX5wf94tIsDmgc0qShQz+Z3tpPKwR4tLjHp5Kzb261Za3rKdyo8N/3UBQ5lQlhwPvP
v88uzfIByvVDWHAGiN1l4BcICggm3qQwFy9skD8arccfL4PTtoJAT2GTzNp3fEUmQq6mHBsq1orl
YQtyavPN9gTkNTfqH5jpBc12QMSYjFQDgEKMCCcgGMyC0dXZvrnjGGxGWBNiARCkayXt9nzEIcnu
Fz9JasXqopNj9UyCYhltlNCElQXjKlyaogty7LAWDLGmt5iVFIKVvymWABuicGz86Ck55IuCtQdf
03QeWtSWxHSAVPZXBnPtNckNfiNyCNi/INif8de37w2UvxHvU5jmK0ej7XCFOFT8HpUEkGiSk7ys
KK1XLCkntLhq7SJ/KzOFywzQACULVNHdSMZqDYDWwmFN18AN36220LCQpLJ/7LqU2lnmllm/sisV
E2GdDmO66MPSEDc1PhqFWOxIAWEImthdhbhvxZLAPO3Nozb3VJMI8jczMAPTe3Gxg/dWXByM0cZu
X9aK/TuVTYwz2guyO8Jfe+DWdZRQE7fqMF21cYhHMx1lggmtHw0TsiiUPRpnWVevE3sifGBRs1/a
vkwuVTFnpUVES3wV2cBpVGbZdfBOHc+WPIJQkHp1+m5PqFA4lYm9wUM62s8pIZVOSq07vcrC31Hw
pOJ9Of/yzSSep6PPTnOw5WBZWU363hmLuwHP61v2Xb+rf5nfDHeZq8ug2eYE+m3PDzvfNM+vefbO
p9LOPV0waizpgYzGG966ayHKRV/i1jXWJgG0TdVeWN7m3//5qNOv+rTSRCbKe7fuuFYcIpbF/X1B
4hxz22s8pq5+Yc2e77aOhzuRU2PQVJTI5SLNXlvFcbIclL/wKDFz+evzt/OLoxQLp8XHkWY/deH5
ISDutZalJS0PJj5Df5Gj1rmJ5PAH1HD+mBP6upSB6HeB2qDn0UCPF9iNnkvdaEAVlv6qUOtoMzRG
dqWzh7gaKzh4VUrdylMAvVJEwJKax9oVvAn9wkbii+WfloQCwxfolcXp4vihkFVX9FowlIe0K3MO
9SXUEDNTL9yhLz7VBIAg2QeThkBmzupo46Izh76KD0WDuXdwOmc1jC1+CG8w/g9DsQuDuA8gDjXD
7H32dAnEVpHsCpzR2iUm5D41rp0rKFbDhbf3i+81+Debxg4ihukbenzvXIlJsjXi5ACoH0cv7TF2
IF6Z3pA/WRCfXrvOU533w9P56fbVzfw4saO1oqo2/2JDBwFpZbnpoSE7cSWlzOiTuXIKKPYvbGjn
7xCafTq/EPbQu5t8U2dXqEogpr3ppIdMSoDrI4Yy3/ejXaeTDCA7EOfnL+2Lsg8xNSolcwRAiMv1
2bebcIyYxNmYVgRd4nVR0FGJwi5YVVpL4VWx3J8ijnwwrH53Td5MQGySb1xYOOarI0drMFbIZ3Wb
Oh997+PHKpuhB6Id8FhDvFo1XdE7adTufSLU4EGxTHcDzhVLaTBE62KQ/YUN2cmsovTDHeCIzwRG
0DA9/k/LpG6RZAzlWaUbo1a/mMR/SNbJNriXwqscSeDO6arswnM+vWT2S/DgaFlzRqMifDxmOqZO
yF5KO3jVmF0X2KmLRa4kkMnSrHqM4g5+QNUkd1ZRVmt7rC5plk9WIa6Z/Sc3ntEnhd/x+J0Z+1hS
pHbQ3bJeDYbe34YjkQ/nZ9eHW+DzzpBzElJTGqNMZjwp8zeno9HCTiAxDlTziSbw0oAdHqZg5ybL
vbiZaCEiXunILH/pFbY+sCjeFFRFiSdb+llU3/vCNl9rR4BsyAitU1eJHDIND1VrtIuy65QnWCv2
TZPJ5g6gsLuusSpVS40EykVGx33yT7l/rSHK3lxI43e5WSXhChxqIpdVMZDDAJ5I3WFEB7OPIBSe
kifb8VVonebjqHdxu/eFP74BvM6QXMfaWCxNgHI/bLfEaOOCrt1BP7Ov1KGtlK1qtgB8UjZ1xG5U
zgBo2c1UEugxfRVozvDar2vdN25l4JGOjtI2f8iyRNMXZZoq96Ix+PUAqeW1Z+jkq0SBDsWOibtM
yEAAWJQlRb3ArNXuK1x3W8fSQUK6fSKGS0vDyfZBgx/AMquhWuZTa81ey97DVF30vX4YS9cdwDi1
hK5HmW6ymVfNK3azCGDVLgse3Spy2ivMsphrC8FBYUkoURKsBk8LvkkhrJdco46/6HpLfxoA8t6r
3JPmOoXffuHFQqXO1D2aczoeKIrH5I+wB2E5PZ7agBLIBIZvf5A4yTE5N2H7WqZR6SysyA5XYUqJ
Dd/vBHTQZOEQIueqyrM/htlBBwRug/yGWrgiI8LVtwDvq9vaq+rfsR+K704Djv+6TzXIGKpsSoP8
2LK/qQUk3mWaKSR2tE0LuiV27fAND7w5LpoCS9EinbyUbd1pv80YE/GiBDHiLkbX6t1NT1wDIqqu
xe0OxwekX6al0MQc8EvGZhzHMFiqcZW/wTKCdx9lInk2u7YftsjodXXdOa45LC2Rg4lmukXOd0hv
KSGy5IYjfPDr+Dt8up4E97LLHji2e3chRgIid6tsfCUuabjR7CBxl35eeXcNsXcBQe0ksSyUMhoh
LTeRWAFjF7umM7N+DXomvPMUIsJXvmOkGWQIcCorNWqcX2bWqN8JwoujdVAP9u+Y+OC7BBumtgES
RtRsS5/mkJa68gCYZXilxg1UoVUMVrxoaK0/egSqecEC7H5Lo8Ru0Q9mkXNTAyjeZxV4qkWojXCP
AI9wTov8DqyLLMOFqdflE0EnubNUqjJD8xk3xltE8LLLzc/IQsFSK0AzBUH4XMRFptwlNdSIVeho
fbjNncQZV12RZuqKVI1OvAwCafrKV1SvWIVFTTpwXIw4/EfUPIc+z/Lh3jEiEX7Dku2GezN3DYEC
sWg6fMJqIKonqbixDckhBJJNgHbbtz6RhoMZ33WkhnkL1L3C3FlIDcQyK73sRwg1rlrkkYj0VejB
zUZ5QWVrkSVxs0X0AWGEMyVYZrzV+R/LrOufNonU4HoMf+iQHGnkEkroT2ZO/sxmdN3qNhHCV3Al
hwTR9zTirykIEJ1ZeQ3pn8nQssNICs0J7we31+MF/A+VhKE6KuB0NWGz62SV18suKvN27YIuT5ZK
A9/8JrGV+A+lKvN2AMoe4jbUyDpCDmjeUYkt33RZ6cWSppJ5A1QuBFPXuxzv+hzKCigkwGIonIIe
nBEh2ctmaAjemJTD/DeIgvw1ybxyvKLzmyrXjR4OYk2pT7u1qt7XV4kgM2ajN2iIr2BBFU9e34r0
Kq2TPLptTd8JHspOWjhIKIpdqU2VXePXTQsg3mKM30jxse5t1za52bITORYq6ZULNU+sO65Tjhsx
pKxXbmsW91BXxd+mztH1D4GQ8Kn6xIU2EYfuXacDX7nuM9XzdkjRnZ3qs0daMuljIuVrmWmrSHaN
tum7Pkjv9dwkfIT4nyrZqFkLC4JONmyFMLMT66rw/UbukDYCYHMVIsOWY8c7hEukAjSR8cMXmd3n
b5DlDfStGt3jjcaD/uVgpK6XtkcuELco8J5apU6KBRkI6ivSBNdYq6KPhjUxqu5VDVLFWgDSIQ9T
LbB4aL4/KlO4CctWF2npWnP4HSsCGoIbI+D3wXhTSejwrcJ/k1VgyO1UgyhQ/efmNy+C4nYNYTW7
oSEFLaG0IxxtYEk4YItYDIBj9dGaFkotBopP3WZRAeh6HvnM/i2aiIwE6gUeAn5IQA7UtiHYu5UN
1w3fNMGYuT/2wdZuVO8neSlIU7TWrsiwH2pVW0o3poaUxrV+1ygQUBdkZgQ6yQeFkU84NNIRStoD
ysZsBvqoNSDdiVUecXpwYY95FDu08RmRmIOTwS3ql0HP8r92lco9azmkrkx6OhmxQ/E7L2q2Z6YI
Qu6stPxsO5S5deDhjvkyr62ej17mR88iJ3Nkxf6i0QDiBe27HkeWuvK5SHbxNSR8GZTgdPXA7wk3
9QMLQj6BQ8SMGxjwV2nbUaZXgUssxzAmM6rGizosrMaJYeuSfaKuxs6W28zjTLYsSsX9oWVmldJ/
E+EPPO/Gj8GsC4KerCrQ1jWgplcqt5690noneuj6hBthOIV6W0pR38Kr076HaWoeLDfgnwKr0tza
ZkpmvJqJ4DcLh06WqwNhYSElVait5Y76vUg6uA8uaXfxgp0kBbrazgE5opN3qILBUqI45mbWzhxo
ba10Vwn55knFFzDEzNpekK6hb6I455SeZiyyiyFPlFc9iJ0XZAWJj0+waAw2YCFR7ISN8XUgpuyv
H1YmAfAkxrxlQV8n0BXC+Eav47GBDpUp8F76rNPIdYv717Jq/Y59dFYQ/JsOEazWCOoWWI8Golka
BfIbWzswarljer9GEcTNNYFHCryNjCzWBYElxKrno2jzNSsN1SK2OLxYVTrCYVOk3+yLlBC8IhCj
twOIpmwh+wOyxKI/XMs2CUwIf2CMFloS1y+G7tX7HGbLo9OpfrFr9Eb3+PxY2rOe2vkT8rr8MU18
xNpMX3aEMcfuTepqmbIAZhA9mLZ4MwtZp3SyElbUrhdNiHwsaHnaYW+r6151BJyxTHX6K7oZIyAL
gM037EwIODODNngHUpjAHaP07m3dhugfaI65Ln+wepPdGRSjBn+DVhSHz1qmjxZ9DwliYRj1bTVE
NM26uOlYLsxA/kmjOiZwx5MucQVKR3NJ70EDVtgSf7Cq85XpK/KjV2MdqU+DnTgBGtjQ+EHlQ7Fu
AttOo60KrSVe0Kt27e8pS223BMjSDa8d+/5mIXv4IdumgpC0oSFQNfTs6CtvCbPgk98NsEU6gJ31
lg0Hb1MGx2W4dsiJcfc6VczxKvLVPPudKibcQWUsxmbT2J55KG0RDguTtK4nqRcazKauMuJdwwnw
J917oNU9LglxbYKqffFjx6Ji60y5G/7Qmivd7rO9E6gxYDcgbd0arIeGCyuz+Sd8DkJLeo5h8q1X
B7+7j90yN/7y/BrlNXJRwgEWDRTlumCZ8da1U2rxrc+iAfi71uRTUpRdshPEZ5bXkngeb9PlUW2+
5LB/bwHgm8+BqjeSTCZN/QsGYyhXZuLV0YoIM4q1U75Kv6kaQk9WfZzpOY3IphhxOcrmBqGbo63D
mq1Gy6q8Bz+TNyuFilSwwgVaZxgmMp2imiOK11YdtR7FrNL2d5oaj9bjoLcRKWajVvYrK7A7b2nz
AisrOp6kVKStNjRLWUfdnyYcLLFEf5jtE9UV+dWQlGwiShP574J+ISkxqZ4kb7I2B74VQ0F0ij7E
kXcLhyS4C1Mq4ivV5SQHYQIG1cZqqc0vXRKgidpSPOURsXfHTt22qhcSKbviimMMACOuOHnPc8W6
z4dWiI0A7zAsqpKwv2WbqoG2NFiIHg0D+OYWeF9rrYmpNuViiMrqDydl5RleUX1giRbZJptijRy9
Szz0aaZ2FalCH5Zt3MqfwhVjxS3nMLEhi0e5DTmssmIMfuSu7JZoqQV/YvWNUMOCM0dSiHwL3qe8
N8tC6Te9yoltJRONgMTejRT3Jo/U/DZB4wPpovPiGkbEqGkk8cTJXUwsFlXxwtR+937B17u1wDIt
3bZQ114lcEJkYN43ujcqOuFFbZC+sgML1zZJWkusiICrcwMTEIwoUGeEXRV807Rh4JtLRqm3rFrU
nwtfi6qVVyRZidrGkcWyhSXHscKMPGJohmQMAFJSu99ikuzKrVJpytaKIRzd5hmLThSUqnIbjar2
mDhNYSx10s2TRTN1yTntKMJcxVUT7ntD6X8p6hClkGx7NOBZWU15lJWwiLymJ+AuCeZWLEhaY3Pb
mPwN+YZ0JXmp9O4tqjT9r2OPztNgdGp4FRPWRvfXD0NOc4n7Syma8SEJhU4qTK0YhxYUJ6GBpCJl
G5bbHlFvmKj1PbE6RnlPnuH4ZrhFVl6XQwcvnhRbKN9ggjmP88H528nSJG1lcHJlWScTx1CzB/17
TAKK5KqwAay7ahjA5RvDSHYNBGTn1oYrNq7apui6VdeRE0TYmqrAUej48KlI2HoCDcMs2JlE/P0S
bNh/kyI31kvgpgoUBHBevPVS0GgOtcT/AxM4kc91TwsKr1rV3aG8Htqd69AZ21IK7f8WEO7YmKa9
8RsGnJOvMtDlxio3PQeU/kQWCxcxcunnGPSbv8xyGpysWuRkcG85cXKxAflNYUTIvQi1IKWFFfXv
DhR7qGUhQRDrRjT6AwdGa+CATG2C745uPUNRsPHDaJoHWInqaL2keQ30KMOrAyhYuOE9HFRLXIHM
SGBNguRUr0s1GaDvypaCuxR+8yPoJlKlbiYWVnY3SjYyRLcw9fXo1OEhxbvnGQF5QjqYoJ1QCXJf
ayQqEhYAJqpewBEMHqu8nO5BaagvPVFWPBJbbQ693w33aBC6hyBMBvdKh21B8JyVi3tQ196w1GXW
vuIeI7HM7/vsTomGBOgcmn7ETb2Ub60fVO61M46odwerMndFYhV/Rhei7FrD+isIydH9ZOV0SfYM
cLK88SWFqUVmwkZbxEVcfgdT3OCqruuBUqZwlGoXG2FlPACMsSCcdlnCWRxNyq7Veja+KAL0G8yL
0F9dSVzDMikH2JV6o4R3w6jqBxKhrXahRSqfTnBcPin1PqfIhdUbVbdozLZ+HccMlkVmWQlHST+w
b3rAM+6NJnXqHg07KmXR+2b1PMWN/Bih/N+SlE3mbZURTbEyQst6cH3dvA+DfHxPKkGGGH9W8deP
I/O9K9g2Lxzu1x6AYwX1N7C0A1bkSGNIvw8XbhbLX5TxvO9RC+2K03mgtUQSGWUFcM/JH4EJeDgC
MwILOfCSJ8HSAxZ+XSt6rzwnvE46NGe4mxQ0Gpd1JOeDzH6gSm9NZPHAG4mVqLbSLOtfZR8Gf89X
Lk9qX0dNSlrUx0WkTjSdq7Vt+t6L9oHyL70swjXtlg0pFKh6oznP5wecF2TnzbNZsS1PQZVXpNe8
5xE9cPp1afB4foR5F2M+wqzkbKS5JwB0pu/URBaTf028df2FMU5qb9NtQ42DVBbhCurA2W0LcoMG
jZq+p1fVVl9ZW3H1bwkb/23gfhpidqP6sTJqu9fSd3Tk6zJ599VLArWZj+B0iNmdwkKowlHiKjiz
sEISF14t4pdiVa7Ha+eb9zgu/e35ZzNvB3w8m08XNc2OTy0IA7dsBZU+ffftZqsH26KhXrTVs3Qb
e7tU/MS1tTg/4pfz7dOIs6aHVg4VIcWMaGIjcsuNV11q1s1bWfNrmv73T9dE3Y+1nKrTuyKUjS70
KxNuseteR9UF/clJD2s+0qzi6+L6DaxmSN9xU1yhCF0OVsnXKF415R2I6aVCenj4/9g7jyXJkSzL
/kpJrRvZABRUZGoWIMbNnEa4h28gTsLBORTs6+dY5nR1ZFRKhfS+d1UpmW5Mofr0vXvvqb532i8D
o/5ym0ChRbLNVUFs/rTeabKuDYO86sN+QMhxKL+C5IRD4OVb44HLdB5kZ+LaH5bT4v0Km/SXS+aH
l/7pOaChvlip7lQfo/sq5y/U7vHUBY74UOOLUiRbwH//fsX85f7xwwv+9FQgbK7E0tnVR8kT5w5f
MfX7EM5/sS7/+sf84WV+ehRWBnF2SXwZW4i2ub+9JSg6INLoFy/zl8v/h1f5afnj0UiEpM3xUdow
D6hG0vQX45NfLY2flr++GAoSer6uhpTXIeRSr13zKfwZmtav/FV/ue3+8Gl+egAUIwerpPFatePb
G/PFfiHkt/zFV6b9y6s4FtJH5rOIIIGLWT/9Mu1ax4a+ztqHbs3TLaIvolVHK8bQnq3Bkly1te0Q
nxkkCTBLVeFTU+VvGVn2gZwNNOtZX4Jsdy0DorMy+hr6OJShjfOLN/qTS5f92yVsyjSu02RGm9io
/7zzCF0217TA6A3FKBNrrgVz7tvArRKfVmSaBkMrnE+I00L1GpkReYEHAbLHKHr7TptdQeyquVZH
d4nWtxxnADPxSUzAjC19aA5M6G2AIo5Ly1MqIJXL6/jYGyEg4v0V5NhGOja3f//0/fWhdFUFXMOs
rhaNP38oG5R2W16PbyfbkT8OeNV67b/FX9w7mnr7pL7AT/nVSfgvv/ifqqB/CSsrs3JINUEVVILs
1pOXNbpZ+OIaZqTxrzhpv1Rm/bS/oEMnLKlEPlS+ppf0kN85e+sW7Z7NjfgE+Cwm5/l7+Yuz4y83
tR/EaD+t6Ugbe9infKvz8rC6T03jE6j273+5v9yof3iJn1bjUvdZyQyQkxZlnadodwrrUBlu8278
ZtDlreSrm7z//pr/i7n8O5buH77+4HV4/dv3amAMcnktv//j71/Wt++QuIbX6kfK5e//0R+US1v8
xrNsW3j4Mfxck3z+C3Jpmr8R8IRSnvhMldwMS/8n5NIwfyPNEmsU+QIc9Tg5/8m4FPZvOFFMNkQL
4Y+qEuHyf//PnzKF+p/+/4+Yxz8/cCQXkN2B9/gqrxa8w5/Nm0OfWE4iimRX0oyHrjC0dKnaaRsj
YAgrrtmPUyzkL4r2Py/Q64tiXadc5wWRwPyLFkQM5IBlhk07gmBhuBejq7X0bC0wEbUGiMcjAac4
5wxpMMjiC7e8MSlmLfjhd7r9Y0D/40f/83n5x7ugJY2CTEMMhEHkz/ubmOaprWHC7OjI71OkFpGu
ss9c+9GDVb4Ql/bour9yKRAOwU/3g1zg+rpXEzZCacJE8X+pPz2eabcoi2L2NSirYfoizf60OItY
7kfTaFd+BzHfWUS4FcfI6syPtG565kswhml0yIXRTTYv790wT8YLxnHymDO7mXYpNAXry5xUmRm6
wpRNgO6o6naJmenFgwn1RD8BSS+2Q7tWAWFa1WV0gZNsoVaTxKZI6xbf+IVJlSC0W2P0G9S6WU9H
wuoGX1mkeKoM5nVmszgENhU00Pjt2mxfla4o/GyeHPoA8YptCWLzFXpMhrnmW4Wef7HcpPqeNzlZ
Q6sCtLG39kQkmvtKTvF3ZEORZ5Wi2ClTbgYZDoStvuZoKiVTi+QpXwaudcWg3C2zoG9kR8NDRxrs
ftH05kZdcxCaVqV+kubZw6ipHpxush5io1B2UUN3CCmnDIBDRF5mZwRh0DLY2u1SbPp5vcH0OJlB
oshvWtu9ceCRhifMcCotfes2Qg0UmymtvuS2D0f5E9UE06cYN3XF4Vsi9bEc4qlFYb0Ni3PAOeoy
CeQjkvRZfW8oad6dsbkyPmju38MOeSrtDCaVIo6zSR2wIb3BtcKUhEgXtoWV7mQhqvIsIQjcGJBp
/KUc260G8+P72jZDv5+oZWYPNjiUMlqEcXErZ6XnwkEv+CaTo/lZF2ZN5mXR5tmRf3m6mcRgEvuZ
4FDxaOYbz3Oy0Jnl3pfZB5fcdPsmASDJZDjPZ9Lp6goqdTdrec5oVJbtvZ6uU/cAxU+dd0U+xm/S
VfrxjMcbIodZufrByg1o1YZbjUM48KA5/lwtpMPjzWvkzqx0+6zMNAh9M5WzPMZYTR4jt5b3SZ6V
cA2UFSSRAgtir9ViAOXF1Qelss5UjvfJjY5I7LQ2vaat7HuduACxs+vBrfYz0xBlk3et9k6JJL8U
K9RaWOqKC8uo7tAwEcAHFEUbER3GIdmcWnWOWs26MSZnyQxPYFcaPKdMVjMwDOQgb6zjyUbh3wGs
9ip17DdQSIfOyyYTyy9G/uY+H4zGDHQrq17I1FEz1FNNoaBVaDKNu3Sy3BN+NdCBrCuteRwHkGFH
NKJgpssi72guy6FiKDzGOsVz5wiQOb2CHjvDmVBt5iGr41CTFhICnQ/7OLlKxZhaKiDUyUV01KAw
LHBTRpZqNP2Em7cPaZzBlRENGow6s1qkbEOBzbMoC0cehjgu1T3iAAaPWhErN3YNwIk30Jejt5bC
iUJHzfQhHHVnyP0Oic/yLZM0604EwLpfZisXxcO8um4RpBkmz7aKpq9DbYkHl956e8kqOWPMhc7N
d5ykph5MVZfm33igBwC+wInjp1G0Y7dJFxrnjEcSx92VuaiYvMDohl+kEyM+XmetD7JRWus919VF
DVVAO/aB05EEdqOgxj2S+UMQvW4jFYrtaioDuaw6U/LS1cZHyFfLezr1TXLsOkOhiQuNZSWoVjA9
Bc3YYXxN3HWTFdN0FH2V3JtzSWA8YaPNFBgKprmN2XTV+0pDZgkqFVIR32RK8ujQLRJAktk5YZnp
8qHHRYgqLmoKFREIpnQISWVWHXloRXSa0i7KQzOb13tC6KfCV1pThSNSzW59Qc2BRoFzYzq0Giow
IBhL991VS7ML2i7RbqIWrsNWQaTILYcN6F0dDZlvx9RqHpfO0Bg46aZ1MfMRWE9bDF2PzkBMdkhW
9/iKtqhzDl2GzsmznLgGEyDU5pjbBC3v8qmsVtTSeWv5TDrLdxvdxB10xJ44eZX+qt9UreolWK1f
i4IRGiwCus5KnuKlGclvpTh2lEdc2/qtQipM7SVGkhxzIIQ0+QVzUE+YCwgNRE9WAOGs3/EIIaoo
Y0JzDmOPaXbLmGaWdyRa0fzWGpqDZ+R+decZTZyku75Nm8nXrT69sZepYt7QgtfxK7RLUA0tgRsf
f7xhXBAISX6CrFpuc7NorlGnjMrrphHFHqmey8GgWjkmk5mFEyQTNAJCjnQByYXo19kfgB1NISdv
BLJQ7U7diCTqdljSaA1rg55Yxxt5Yd+Mb3T0yoyS06I4mMxkGNUM/bNRr/t2xpN/5XGhnUZYUj03
Tn4VWbhDe7TGzrIYLaX1YxaLhqmglambWvb6N4hlLUJ5ch0DlAwM1Va7X7ttLMlDHSSaOG9may+E
eiLXobuUcPHGJ2Lu5oohVaMkG6JN5BeIOcptM6uSwRAzxVs6yHCWGPc46pas66QKWqtXgZ5NS6YH
ugKihs7Ddfqdmou8cJ5eC5+RXACsDAivN+0V3RZCk6jcrZHPV6NAE63cLpcCECYnBSaLtay2JjuM
4ldQJdJ9R9Jgd1Qd2EKHuTFRCFrDiMmKxnyuYq+6tNoy37utTLuj48Bc2UzjIIaNkRvFeqiNoSZu
0mgTPyu0rjvXRb2ufleRLXp0qQL7fT/rEXUB+rwPOavjycmUZd7JbnKZ82uteebEntyw7aX9ytw6
aQLwGb3CItdW9TIOafSd6Be1PMq0np2gx/aKXK2TarvJgTVPbA9EDGfLGGenQoVZshtHTIcMpilg
SW7REJk1bVwQBdIVMVHX03fcXty+ezm+D7Z5kzSaciTRqgt10Tgvbq/7+qI9DYYIXVMZDmpDczAF
AxMwdhwIN2gK39GGA1kkyY4EEGRebZvPHszfWfV7wXAdTEOF2rhImuyEI9p5dWQfeZMr5KcOue+Q
T0m1b6ba2I3E3ByqgeCvukVJrCiDdhHIJL5bAE+DZWyjLwrt5W/xVSbscf6JY9NGuu3b6pifGCZp
H0NStgdmgvOhcVtO6lTETBuy9MVuTPVLZjb3U0eggVfms7KhsyG9SRvvocFeKEirTdsUpwjbbY1A
IizK6xOnAPQY86EPpHT1XbbEDIWNq2E/HeIt6pxD24/qTsaxHSwEYdDyHpZdog7p0UYsFioWyey2
q2QhMs/iUjjlDWVQHQx91m0M1bnvhpwKoJ80kn2YEevuGerQHEROfmAUsM2TuNkQN2cGTlHtZGnv
RsM8GnLOA2lMzw4CtUud0l2p6qjxjYHtHbt2Foq5c2FDLnKjjfa4Y3v4lG6db027e+ljNxjA7O1U
2/2qtqXrWUuG+mWsb3LEdaE2Jwf+nehAl7t5j3V4kjG7M7lL+jZfkqNj6rsu6Te9W95RINd+pah3
UTdSNSnmLi6RsDCy4pgCrnIAISw9fVAh2Tbo4CDnhQNvwoeKZR2iWnZ+Wma39N8oj4ZaOfMLRn5r
adl9soorDFRH5XUNuzkrILZ2FTaOq5wXdio+g03VaZt0appbCncGZ8OIgVfTB0ntp5ivg5ZMR1Bh
1qPQJ+s1W6vkMubti7mO5q1IigFkmxqFTW0XB8VQbnUh54BRwqNmKuwUI9gdbne+utjPWELPXeeU
O25Bw2uj4Ts1S2ubEErh1STyHYQCGS2Fq/A2AnpvgUC1bvJNl4yhpwxBdKdvlUGBoRw1z0OFiDpF
EnOW5AFvmw4Cva4P53XO9loyp0/VmNw7CrTWsZn3KByaLWbA/OyqH46eev3V7F4qya7R5GPTWRx0
/K1DD2rUt43yYlkjMkFHe6JyWRQ8oay+qpyt56Gzv2bTVekE4wlqabO1qviK7wTTM9CnKyXLfBmO
orZQa+mFICumFPeITWo0zsbdstr3qMnktlx162JNlfNmTjoVkrXYG4foQNaofLS6/IRL50Q4a3VK
UsVfpuxcCaMM3byhGa0Svh6j/Nz3BMbuzaQFiDbG90TUQGIdl6Bbpw0JFjAYk7wda/SgmGfcbmsY
xr2iL9s8HatdD/XlqIrWfl+YOD870xg/xsgNqBvd4nmpbP2SwOtrwokY1QvaUGy8TZcAZbO0O3Kk
8lBhSIV6Xax+SvYyu1hfbYE7io9IpOnXK550g4LFOUEJjQLGztBu1ulrMZZr2LhNc4CFc0Ayd8XV
RvKu6aR9IJyIkbDi7NS6tb/N+JE8q6MFADjWDit0Jxv4aAejzXUvKpT0wMRX7Jo1iUNbJWuonqI4
5l6TkJDYqA9LOxmPUnDcTaiuoE+lWFkT67GzNUSq2cQUN2fAtuoQjyKcd34l0jpY8uhrpnfHVqUp
v5QZ4tG6mkxwhwZtASSH1rdYv8L02MCPwkFnFjQViSipm55L2aUbRYrtxE+DkuYq4UyEGtqWDGpt
aQNotgh9kxo5hqi0G81w2errAfUIeWEwoPOV2/fVQQLtjqE8ptyDtkQCAy2QU8z/8XCXxY24sVKZ
gd8eIs8QSnw0lqzdDHN25MKZBuYyK48wmSuiikglfbPt+c5NB/fVMPmuuFxCScouU4JxGKbjFRAq
W7nHDnaoeXgoyIthP7uq6qtdaz7Z/Mzn0Yb3U0PfOQOnkSXQYwfpkIgREi+K3KJPyv3WjIfHKitO
E/mSYFWLCvUrUvJ1pBpY1yi/76RVHazSChC2OU9dQ9vCG+kc3AgxWrtSXVx/gejNo0mWeJKkT0M7
D5+9pHzQ0a+FCdBMlMDDdBI1Iq68TfszKsd3abFXjrW6twdjV6liuzYZtgYuhV4zdm4YuWtzSM1a
PxQVy7VHx7bCamtLhGSFIK1mGktsC4k5InLx5sbBI01EgiP6PSlumPS9WRW9dZ+SiOOmIaqdxFi2
3M8YYwZa3FlKqHY9YVFIUZDgKwgZr2JB/IAm7oKJUVmZYbYgPKYIUcknmudA8WzfHDeSI6gMpUCc
GczzkFihoaxW42xU4kpVDvO+nhKxQTOn1su7Nmmxe2v07Rdstf0YpnpqYmXPoExPznlSVak7oWoi
OrpzG/DMiG5gx0K3BwU92s/xjJ6ne81lVpnVbm5Qkwx7AseQIwbg5aq03DQW2RDzFrUJ5uftaInS
Mb1WimVcN3rbx2lxmK2lF5kE3zuqK4oXZ4BCvkkit3POmT611qbWivol7pvIi1pD3yD2kLXnFB3x
jWBKg3aKTL83aKg3cLzdUn/n0B18t8i6h67NICXWmEtDQh4X4ILz5M1uWVJF1591MzabEnaC39vt
F8zUIN6ZROAKuemkcshaVQkzcIO+0RpcYNfMCNy6Xtlg0DRH/IbfEOV0YUvoEuUHgaaqyai7E7iF
yQYYtdGXYrrextTn0uzLA48io+kkt+9S8CXnaUXeoski29UTfLIythxv+F3bOpnKNc/aOnarQSDH
2qo8T8ta+nPBSTJYw10qe8HH6efmycHrs2JN6GIkcTO2R/KKuDvNmpLduOiEv2nolvwhskABG+A9
wq5VLIEPLE2rQNU11isI+KwIFDqWq3el0HYeGaDcfyGSQZWn4UgtobmNvp8SN9maqU5iULPY4ilJ
NdJdYzNPDjo/bZAB1vYMB253bE/FFxW9MxrXbj61/YRibl0uc2/kewIWvrdgd7NF732zGzdGSSSn
WjhhMi/tXlT9FDpRlvjRWq93xjpFuxpY7E2Fve8LBhAfsDG1BqSbS65x6/AoVz81ZUF90096f+qG
UTspinJPpJvYKqSgBD3b0GYqkvPklMoGGX3QaQDbiqQoti7iysGru8IOUmnSylLqyb7HxGMiU1QA
mKn98tCK2XpVFCQ8WF7Evh8twzOuNN3KUuQBcfpTAzMKd8ZEFE+3fLHK9byY/dUyhcR0i3LyTkw9
x7xcxUldx8+hkpU/oF7dD7bRhnnv9HvDWHboRee7eoodn1Te5SaBlr5Pc1ffNlazDCGIUWtGni2U
s+xlJIOJRsZtBJEmYfjSiydaNFEoNLXdKSCT/YTQokDJbMcn1jF6pFbM9pYFztnXlfq2HfV7oDNj
iIumvCNq26bgieZDQY67Aj49NQPTKptAia2SZCoQfwQD46sho5r1DCg7psOZ2GcrISeWWnuNDnpj
ONvCcKclNDC8b6dIpicojkpYxpn50OhXdbvaZ3y+EQIfhfI0XHNuvqmm3Xxdc/4TMwOQ6dkarbvQ
nPIz1kfztpTUw507tg+krOG+WxTXd9MElFaiaZ3HfoCdUm2yLX5EbiOTpm1KvQ0bq910iNXepGos
3kSzdpfJmsuBUq4BqrTJ17gifmRcMY6ZjKtAqmayHVSuIAaAHNRlUbFR3JXNP1/kEzd2E01TgoTP
yvyFtm4SaFXVq7s816zuGfOk4ImJmjCym/6ycMU+ubz/R3obKEK54b8MFk1J34znr2aV4y8AOMcd
qS3iTTzPnIVJ0obKkMw7jU70OJEjFZnVHPnI+vFxqdXKt2vXYV8oLXPgq5QdEeBBi8raHwxDfkE9
vh7gmTPaXrtPmLXljm5xRTRxVI4PTWzeL2rcYdbJl2BBkX6O6lXspwEzSWZRSlRTRFtviTepIYow
y4xnBg7IP9YW6etCka/RFqCO4wR20sjetvWon8p+WHfR7GDMqAY9GMi42XcF4uDSNuXNHAvLE06h
bWnUuV+XOE0vdmd+x3RX3YrUKLa2pVGGUGu/N1h5N4VQugvc8znI1H4N7Qo+L7FA8U5nNnM3RcMz
naitXiiBdKnqgD4fjMRBzCnhwUe4pFhb1b3ZF9VeSlPRQo2owcrrpqXbcO2BT282PN6VM7T3+B0B
87R2Fc5pm+z6vGQ2vg7fSpThe7fEFU+P1AGrmoj9YubNrSqJeF7JtENk2dr5RkHwCAZ2yn0T3rA3
occEzyk78UZunrLF6BsnXl0LOJ8k2PcftKLW9xwU9cFxaao4JceCtuiN3xPAHEaWpdxkSAr2GI7y
i0r7quSAH5JH2gDVRmfSAFu8MfddJ08QJcsjfUYsE6WxS4fKuaTJdCYD0PWdKdnZibLsh7afb7Mo
TXbVEsVPDvVGFnY1kk+/WbVmBP5q2XdL1BLgvRRsp/Uyptu57fcl+ygBDw+0rSs/yrovSBjtTVLx
7Uz6fFmkKmEntdur2/eeizAK8atjJjHXVlzxyP050aLmrdWrZEVvoOFgEpWO/9uy3YzIClV9oYPQ
j6RDYhraUoQ0O3r8uMfUSOl8xS0xPlGta0eVjjAGhqyK96Yda/pz7k4BTqya9mcTf1BYLK9XunWw
qtcpE+SgMowGKyzk/DRmJTfx+UQTpPcZO2K7qrLmVAuzCAkR6L0SFd5dRlIkLcm5KNSbpKYM3tgu
2RqmZnPF0VsNiWFUUN2rb3qcVhscV/b3RZQ9ZzG5NzQ1qwtsU/0xkq5xsGXE7SkTIJunVjHv8ICt
fl6lmgfUc/bI2akp4agF/IKI5n3u8GAi48cxK7LlgQCzhmWzane1CXymtxUO4LSOxLYcBWr6xRiy
e0O5JlbG6cStdciGXT6uk+a5EyOtWaNLWqhGfTsrRf2kcb55Ot1k9CptR5EuExGW/YhfA/MFwYwi
eaT/IjcFNZw/Acg7pgtXsL5M6qdIZXtnoOQe8D7pEMdV8/7aMbqjv2Me9Axc+GJiggJ/bEnsn8Ld
Fo5r3I2cao81nzvxyi7Ld5SrpA81jD+KKZvvkWdcLd/5N0L8mtmf+tEB0+xcvxb0wdrLamkGveK0
4ljhHXFZGczlZRi79UnLHcvTxkbDH7J25ftVObZZR8dhfXA9dVbJ2CbrxY47Nta0GL39QYpYOWlN
AT9cM4DuZiJ6iuZC+tyb1ECtVTKFrSwfHwdp11s36zM/ooW5Yy26PqYYdDH4WCPaw/a6LH1YWsis
Xs20PteolBRl6eawSluXe0ZOFLOCxUBx+eg1COOBfmeNADJVZD49qYM6o5KmGxj5HVflTzkPXG58
qml6bzCgh+MMUmfclKLJF2yPuqIdy0ghh1y26nFxO5fhA/M0qzqyEEu07FrXPCyyX3eFKyM6Qaax
iTthZxuLRsplwQb8IhodExTnLzvTLFr9ps3VN0Zv9hhYTi027tzpF1uXlP946Gmx23knvrVtkXyd
lI7BALMXhKNKpnVBodrjIaamGaJawdHXzMN3p3IT9R6lKW3dtlwfgYXH3pRde+u65QaToW7dun0Y
1ZSFYqlhvySX7ErdHt37RjK2BAAIPrwiwc9+cbvXFf32eZjanZNE0vQiVngwzMaRvdGns50fhiQC
8UVaVbXSAWbOu3Xoh9LZyw6TDc0+LqLTglXZs2KTOy9uoZzaq8BGYBnJXae3Czzhpd5Y6zT4su59
5HNMc2rDA6d4ayoVM4xIpQ2TXOIGs8W8sk3KWexGqd8TIzB5bUdggCKRz/bEHll99g1KdhWQLxsU
2EoR3TN9pFexc+j5x2VyxHgnNxNZrHS6HR4F2tyMkvd6JzxD0bZpQnj3pLRcztNoClFe2Q82t8Aw
S+YbFR0orGngijwjwZiPgTE1l1SVlzEi24sH8tMF/btyk/B1qvk7hUlxN8q9bmbnYjSdYElbOueJ
3zZzvusW1b6NJ+eoFXIMIr35pqnFG3kxN+ai06G0LlFRtgFa90+RIVyQOFbuc/KI7sqF1Ilyfi/i
bvJxZHg0SSx8x/a2hCkdtqBOAhKxkkPB0RSudMmwSXDjHTQrPaYktsASyGNq98QOGAkn59jFsMWV
ihFGNTWBiNpiU9L2i/HL0K1OEUzE4n01ab3nyjmvsrtS0H3pOirYiHk0dv2SLzLGagLDhmFQ2T/x
/eyWMTlqnXgiTbVBKWe09rFjC9lS8UWcKUyfYJ+kZ2fqpiceBJfwiiotvH5kha7GzHxjsIBmuy3m
kDnRZh5F7EE8you44f6qAXg2FqY+tGld3QPLKeIACbJ6uSaj0/PVXK8p6ww1RVWxEGT0qjSlHl77
Ex4j7hf8kuLzun/5Ui3z94gJTHcglcDlPrVSh90mWdIN54jB2ExjcQJ03RkTF7up1S3jxi6WmvKt
S5MHA1HfQnEnLZIYAGdm/aGv6jQ+MSNKSz82R/VTsp96/4HnZ04dKdNd0lBIfcPnN24isx1+RRT6
PWf1v2Mr0KGQo01P0aTzyewN8Muf9S9ZThRFrSbxDoJSclcYxXA/EZzXckW2aJPMxLfbBAWPfOOp
lPSgWxQAg18ObvStkjU+TFEZih8pRWFvZwye033FZBxG80QfA7I71PewEzj1whGToMZ9viLAMUrm
9oSCmT+ywAXg/j2iDomjTgsbfn39D23m/wrT/o586ooZ+c//Unv9izTtph+6evzbkRzEHjfO3/7z
n/8z/Rs5Bq/Vx4+Stf//5/4QrWmGdRWgwWtkRkpO0jVVdvreD//4O3qt3wQWHaGT5UOs5DUoE9zw
kPzj74bxG5WWEDYLmFEwOWD/FK0Z4jeLP4Jw7ZpBSQif/j8RrYnfA0n/e+2SGO6K65IVTHtQU2k/
u2XaGnekolHsmmOGHkMxzog6lNAys7eaAWqYIMMIEEE2b5Rd7iav7DqQuWGdLb1pXsm5WMKhrdZN
6hTmZVFIPqiUiswUGghnQqcKUI3rV9pietjlFRbebpA7JemcoCzjZTvOIiU2QSihqUYktLtTfWLK
iZiKy+J21WsjiHta//1qbaBVvSLKXvYl0bFEIPLXyjFr/NJCpl0PRhvQZy12qMLzDc2mPiCkbfTy
sWh8pckx+jck4ax1cqyH2gkgNm/shVwGN65e2h7yibtyT3MYq+9tp3jTFnHnVOUp7bIP/JNvqc3J
df0HbqR+NZIWzz9JEA4hLH1hogtHOoLN/6TA/fWY3qdbHMqqNyr1Cze1OBxrRATs6w1nok0ehmHl
gd0MOudc/omD+mBw6T3Yg7LuUjN/SxbpckGqH2J7PM8NCVN2im4gBRrsVR0HuOyzN9voRi+JF2yd
V3JL06nZY9toxR5kbnLjDOuAUKJelyOexmVrLUSWXqtkgEskJ0Eb5kiyne1VdeZ1RqSdiFG6yLxd
tos13zbtizrwalwqX4oRchE6H1y7E9/C9R/VVvHC9fKhWuJjBFgm1Cv+ZdMkQXNqMy4+o/KupVod
ABcmU0kbzsmS4wYoE5vOyDWsJLEeZZV+wErkHOqKFzLImw0b/Xzoiy7lt58x85MUkUOv4Vowdsri
9xEGwDlVu7PKz6O7cfc8qwkncje60L6zz8hQDvlyfY+yeHHdPAncWCu8UqX5s/J74PCn8Cc29qXJ
XHNXa5hz21VoJ8Ri9W5yTOOyXJfOLPqzy8zZc+urdTuS8mRbsdF6ylqRDtXbpX5fxEXzRgpTe5eu
8pkLNmG60gko5gBDpG8NglSKtvohsYb50szVSx91D5HB9Yzg/Yeed5u1/XOllrdaP8TeOs3Jpu+U
PKTR/GbL/GOhdRMYRsFkj0GFB6ljPlQ1vUCjagQWvrj0y0Q5JBTE7sJS0BM+71DlH3ptPsI9IhZz
QWJAGOmmTvvMy3OXr3DJ0wuxN/1VlVj4VpmbXzHNVidi8sioinKFEfNS3OqduRtmJQ5EXD10C8/Z
4iaf4FjuRnRGZEAULLu0+jQb6v8ioUo3dERQjaVW1P7GwrBJIS8lY1TsltM5S5GgW/CHFFLSdkXG
V0sPfazo2Gli5xKUEUS0NE8WSWabMTKtcIjX82SyZmaT35NID7IMsNryXQzaqZnT+SbVGZqtfU/a
Uh4V+KR7RFN48n1EIqY/kdeHmo8/YIp2wgVOTi+4J5DvSfvMJaQhuMaKg0aNepo6cfIx1O473Zn2
ECnpZ+QY26vT3NNsuvUGaRDx2Jq3NtuiIGJ/b1WYM8F+V1sXGo0nnaIHWMMrcisyiOtdv/JNMpBw
1XORqcaudnI1GI1loV2A/1Ltk48xnc5zmX869LnhzDbMsRie036PHA/NT4zIgcSeKRuqrYz1eW/D
ovWE3j3nTvzW6eqro4KOVUSb0pWt5kMbyXyj8XB7Rt6z8RlAOkGzMNY3R3ZaPP5hjQzAyxzaXs0C
qBdTKh0NUTU3jiPWnTNH7bMEghg6DtHm5Vh1b01NlMM1h52BtDz/vm5MlCHXhw1OgcMj5Xar7it5
t+xUjUVGSmW6U5zl/1F3nrtxq1mXvpW5AZ5hDsBgfhRDkVWqUilZsv8QkgNzzrz6eahzuo+ttq3p
Br7BfOgDtKxQgfXyDXuv9SzipZLE2mvqcHpdef8LtiGnBHJvV33r/9f24J+rmg1iFPf/+8d/ovH+
67m3Zf+Hf7iv6vSb4Wu73H5lxuBP/5SHb7/5f/vDvzTu90uNxv1zNZT99mjQe3+QuSuQ1tkZ/HoL
cle3z32+/LXd6L7fb/z1t3/tNyT9jy06TRR1jVxNcqv/ud+QpD8sact9QaZt4fLk+f7ab/ATwE4I
HkF2m1TLN45ih3iSrYj+ByGdFKgIDhAtFfKv8u/sN95YxIRNv8//sML8uEVu40kZ2aQagdIeOq38
HMq6Q6jrQylJe6GtbLWuDtZ0PSAO+e4q/USbvj3w3/ubv5/wjTa8qMoRpBa3zSoSUTQihUantDPX
5AOlmZffP8cbg8/fT8IO7nufpBhJU0xtYwmy4XZaVUcte2fSdCeKWPHnl5CayJjIx5ZUsJUSU8+C
rOIMf+fZf5TB//3sb1w3uV5IC2ltQiCmYL+KDPjZBiNbYcMVbC4uooo8auNTZ5hW5uKqLPx3nnnz
SP7s4m6v6Dt/qGIJiVU2Ah1epkmz2vdtEmgjkMhoOQJiuUycP41Md1qK9oQt/3kQ+cF58b3d4JeD
aHs53z1tpnKm0symCpbZta6Hc37dP8Y0gj5UF9bx37+3Hz0Nf1/UN14G8hrlHq5nGJQjIC3VYqM4
gYu6jqzZGSrKNjTlf/9Mvxo98mbu+O7tJMskWs00z8Gkm3uUShzux50SyjstSi4kBu2opeyZhjmW
3GsK9b+idd956l98gG+DivRVmONVmvpApUsxipd+og/VAkLbenYIROqOKwrIwNShX0nvXNofTSv/
vLTym2Oyac0Cpce1DzIZ8x5YY0Wc98Ko7kndcdQZFOYKh2hS9//hm3wz5yBXX8ymN82gfqrvkq8C
NbrZztGyPLYnsATru+PyV1fzzVyThS1A2ExpAktAk67cby5bZbFeh8/KjEYSUEPBWUqVB/HdCU56
nTt/chfKb2YfbWLHNMGhD3o6DHbyQXqCyxKf4rukMb34UgbyYRoMujs2RbTPoX6Id/m5PI2dPx+T
cPeZNAEpdkP5QIn4rA129yGlFvg8Xgk7qNs7M1JOzXN1rm7zwVUc+L17TTsJLgcTr+XbNzB2+5NZ
S4+AMuz5UXDH3Wdz18hOupHxQX8dOtW2YBcmH/vb8bYzT3Sm7OrKpHK574LUXXwtEI7hEkDVcVSI
cN6ybw8VIAlPdZag9OkAhd3n+NSeOz8pDr3fnq1bnUfMa4iI98Wt4A3XzaUx8HzcqOFL+qhcRXtz
3Dd+dKz8FL+Cu7pp8yW/SaDwtM74oqpMGGfhACd53rd7DBHpcfC7/3BmlN/MydJUWBHILTwFlgiG
aysGJ77RQ6LVx/RibAfPUHGKUd6ZfJ2I73qwt7H2s8HwZkoW0F4gfRXlAMHPrhaRl0uW01IECuVP
MR3ACh5/135KJBhqTCtjX1+KRN4vkCRp0b5zhxu/uhPeztD6zOQJ4D0wVfRxFdG3Ftts05moVHcI
kFCyoL/IH0FTHcMC7V2lRYeVRpnALl5TQxwNtUTBHG7DDGJ3VuVdzMYa5tZuXiaBjfBoBU3S3KaJ
026AHHbG4wFRYeKxSXebpHVYEwenkfNr6JQgz4CZIQCVroppACg7oYXZgDqtiUo6ejQWUDri8pBG
UkCtEM8CiUT2OCwfKepeg6u0XzUeeaReZkk7LbSVEQM0noJjyWzwFJR4oYziHI8lqoPC4dx9V8Wd
H0kd+QhSgcY1azzsMQMHGO1cUuqzSmq89UtkfpL6d+K1frmQvFmzUlUBdtfUYRAmfto8WVb0YsL2
mpPhYtRcwdUlLRqK28nEFwg8CcmH+M4i9os5/W341RBH4qiBaQ6ksHmJFckpTcVJFLYAIfqSyDhW
DMW+Vd6b07f76CfDXNqW7e/WTLU150QH2ho05Z63pm3leAb5tmrSdL6NgRp0yW3cLEzvcP0M4533
+au9x6vD/rsnXqlgFXMkhAFKxkuZDYBpgb3kihPXtDfS+qiux1FDkXz7zur1q3f6ZvVSlWLsFK1N
D+jTLeuQd+0DOgl/+1A3WxPtgbHNL5rESq3LxzU6WMHvn/kXOyDpzWq2COWQdbWeHkbTOqJBc8Rk
PHaWwE5gOdb8e9sG/f6pfnlV3yxhlTjlZp8nclAt4iUOxYOp3asEiQ5R90CPip0RloF+pbSRv7f1
2SbEn42gNzM0EJq2VBRLCsawPwoJeL3p1qSlUMQZHWLpmDAbhgsIpa0CwEvJFrBZv3+7svmrJ9++
/90oUrtFV/KELd88HrPJ8sO89kwWh7Tqix34gnCnVJQXc6aoLOuvyhhYb25dF+hem/ZM9++45lOQ
N+HHWqmuFELm4myvAGdEpYcx3Zd1z+y8TDk0nVdVx2VlKtpnrSfw6Ume0MOJHsbdIvsLRxKZnYEp
MMvSKmfSivlkQ9TvM01yFNgs3HYM/Xq6VdbjVL+o+aVmkxjvx3HfWkFp+pHoz4a/tr4xe+LsVpRe
cfbsdTZ0CNiX8LhkT4p8nopjqD5p6u0g31vzY61+69UPRXknjftM2Y/Gt7HHghCMXSAiepb2ReaL
BXDJ7UV3sdfCFh59YfTjKIARo8W+UHuUyHYQ6uqQ4p5Qy1cjZDfW/XS2jVLwU0W5ztrhniYTYteU
t7WepSg7WnUToKABbNq4VFQIGhk9wNcBiaDx2JznJQvWVLmDS7UflkAU17NqPmIGHoH5JMvi53Sx
O273vlaP4P48WMX72Jy/SBHZU+ZyZ+UxhFH4FEIp3S6d+aD20NLbAFvrPcIdZOjFZzpERyOZbyWa
qlSBgqXT3ThvnahQd6RFoDwUXGnpPgPR9Cx2OUXXOnVaPq/iZq9M4pvEpEC7Lsw56kORp/uVDNok
5WLgpYXTYYpXIijbtDGChfhkOM8JwFq4Nl1DAfJbEvktFVDLycelgOo6neLBdHHj7cVKW928xAc5
wUmLONTBaJuxOKMAO0yKHETAlrFyXxbcGFDpcAeAH6KGj7IHPejRrM0bKW79sp9dRK+O1SD2je01
YrmJZX/sqrt8Lq/TcXRQJbA9EQOcq5iGIOA326W55kx532ePSrZQDaXX5hiUUynx32bF9LkuKzsq
RQ81cmCoQ5DX3UnPRXdJIT2pBvKcxPyqyjOuxxOwQZtSFd6IjL6tUeincfFlMTlMEY3dGeDwot9N
kfFiks0KFxx/leyjjfQWTbvaUCHLpclQwzbazShOVyTu7cpVDyZx2GvUK5RC8oWwwhpH+d4wfT2+
0ChG7qYdUVihq8vw3X4U6pD7d76JIxWqLnLedASWmiXPqtWhi6UigMpZEZ+YWWHaGTbQMLrG762T
v5po3mzEJJQT1P+GIWiWYO1m32xG0oNaNyGtUduOm9+KNEQny5ZKXw8otn4/w72G1Pxsdn2zFTHC
fFVJ9BoDUynsMApPUc8NXoxelYpnBXFDgdUABxNQuHNHP7sq7mhRE52Bnli/axaGFuJNvJ9Oneu2
CLpR7AfHKGkAFI1dbXJGdpAS2h5ldXLQJpmR7dTyvis/iiK7nS/JJKOv0OgWqayRGfelsEdTZgOE
c+ahcwcZXSQksPFSl7eZgZYNIb9xD7LT/v0leNMV/ucxV3xzrF9j0DnjGGUBeWJwHY9hfsjl+1L8
yAqDTgJqL5wS9BuIj2eso5eOuFiLPatIHVlcboY5EEt7ntJdqYM37hNSzJQrdm7notHdmziL3ll8
X1O7fvJZvQ2soUIYr6qWtUGxKEHMImwI6JKjaV+2T716K1rndsXTk9R2JiMika5ofwVZ2V/JYe/R
h7ZbYJNDfUnkE/KDiUEmH8lzPjQwboa4tfPMHgYcnvmT0jPcXmgiYrIN9x1A46wxnDnVoVM3dpSV
jh6WKO0qG+wzQmzy1RA8lILbYRmkFYnAHJd1dV9EbmKtdqF0IJw/58W37QiA1t9OevCHkIIyeIXw
SXe9ioqwJViRearun4XpkxRN9iRf1RB+8W/e9MqCLUKEOXmT9UEeB3J6rcp0K1dgTx2jUJhtJBJX
1eNc914lm55p0XtIG7shI2BJO6/k4VtZgwGbI3jRbav/WPbirjDuVVZvdX4xmHSHtX1nWGlbleRn
n9b2/e+2DoJRRkrWSZybMW5K+4pEFByA+mXB94ngmA5koPV3Q/ohQh/ZzB+b+EYrRjuaOErrg7sO
pp333T3OJc/MjynthQxELwR7DlmoiJY7rUGqgH00wjxK+p87ZFvPaaDvE+7TrL22MppEeHyY+vAx
yUGhhRgYRof+poMs3d7EbxPOnRLvejOuPk4jOwVOu+bFIbMMH1mhA8eTVb5016Zy0wRzfhkhUTLQ
EL+XQmn8Yt8svt03h61Um7TaCAD7GOIgxaB9YvE+ilBCoXj7dK/OTWLdyIP6pRaS+0Hcx4Z4AkJx
n0X5WWmRIevNjdQGKsOc8ILrVa/okGYPXaw+ykUX6FHvDsh+gZbbuoUOttwO0WPEmeSj3rVXUzQf
TaHyFZkUjvx52IRMrKVrBNZ5EfZmihmH0biUwrWQN9f1pAcRrvm4aeHmD760fFKrV7Xfbpwrl+7h
qTaGYElqJK/hvigwzPD/jajTFNX3Yjw46YdmSl19OzFXd2Fa78YWFMKEETZxkYjuMyRRc2ty8n9v
8pB+UV9/y14BYU/TgGbTAcW+Y1ot+/TuBnswRcvxuPTXM9BgMzf3KLCdprMeoLHs2HPBx+wvzWJh
AHqv6KD8ovQhvjlEkIpLELcJIdBMrY7JSzmKy3W3VBLlTPp92Tq84FK5yo3pnu13oKx3fRBl5lGr
CFXDomg1/U1LeChKYzKX7GV5XPKHFV9ZrFNWmIqXAho5Zf2DbO02FVagmf3tWlXpQWlo2ln+pAV9
dv798vGrw7z45nxi1Kpm9FOuB+TeURuLn6C9m7Xu9KDfVaDl+hHA/wd6kMdqPuqKAO5naN5Zvn/5
5G/OJ6jepcQk/DgAgrCHC+M0pUnek/VcqMMxbmB/L+MRMSgOiv5ige9v+VgF9b1UsV+dB8U32xYY
47ogt5ERpIVx3dbhUcF7TF/zEqbU+CuqlVvtatLQ/qUffn/Bf1HBEN/sWNoMdyWCNw1iigWoQnFM
87Kd67fKSc7WhLyXHdKW3z/ZLy6wbL3ZHIiJ2JubHCfAuPKgMzdrGC5q7Qtm9KNm3hcJ/GfNcNS4
vQjacjTi9ahxDvr9s//8ZC9bb4onY1NKiD1kLdAnSnIYiFfYBTpGJt5ml4V7uXm39r7de/+6Wslv
JXHyuC7x2nNObJZraVKc1CweRN7jdmWFQdi33zpSn2cJ9jfpYRBz8TWqbE1T5b2h/PNS5L9klZb0
YcmwXs0gY7UkpMtB8m5LGbVyrmfDNe57CU+FaU9sPTJe1u+v8Zs08X9s/2TrTfkELrfUTupiBhus
IzOetnu3CT9gbtysBEeJS6+XgjPX2aWp3r3ev/po38yBJBpsGX2iFczDUNnUAbvyw9b836XU3wQN
irOE6oItp+Xg+zmU+Knn6AlrySc8vpeIerQCO5rYrHcuw8/vKkRmP+5W8kbBXDZwtiaK8zlEfN8B
DkhEbZ+FoMkK8Yic5yiF2nvnne1u/dl4ezNxNVgMUfDVVjDJ6YtJ67HQ20Mzvc5XpgLtG29XVT0m
HIb/w8/5zVTVaXAUBZMRrnHnJKroyKh2lekpjEwnlrvLtFAsrp8aY4+c+T+aq8gg/PGqFvGgzZNg
CezYx2O0aseUbtnAHbxNi2ZpHEWalRKr7jvv8RdX1XwzWw0auJY2U0kpoPS3TRgV9+m8Kqzey1Fu
xV2oIufuJEfTwj+f89+SedxXBf/9KNd4lWD8reX476TxQHL13XX/F5HpORm+fi/reP31P0UdAvC7
PwxDI3EcWTop3X+jD19/RAq6ocnk6en8ER/SX7IOQTL/wPtDQqgl65Q0iQv9p64DH+gfEqRVNgqi
gvbUoB37D3nL5c876nf0wzexvhqB5bwy2TSIWDEQeGhvhsqq5UZEJGD9IKL8ziBQiW3szooCJZaI
7V24Gs0ZhgDnfJIzIGvg3eaEy6mS8iW2BPK5Zg5XSbFGV+jTI9RsSJ2/EPxj6Ls4rR9isYG90ZqU
fepOjF+ADWf/Zcqi6/prede3X7/2p+f67fj8QWz0/4e6yGCjwcf8u9F3n5AOIlyhTP5hEP7zL/9S
F8nGH4oqgdE0NXMbiQyov9TMsvrHht/UX6VFIl6/v4ehiYaIRAaGomyIGpxN7oO/5EWCtSmPAFfS
1paAApBX+W8Nw1fW5N8LAP4pljmFRyRBS+FF6m+m5XTSa01dwXSJolqSfCkvlrdELd0wAfFtirUL
FMcWHpeaGa5VtQ1IW4gfxXBVjN06dJZXVqb4NE9h/IXMr+7eyuTw20hsHjVLHSuhBLACK0+M/dfu
izi+9GkbHhKd/isdZrkNKqtcT8j6B7xgEAQulWFwGC4N/bOehsWZMA7ocyDyXBV2hifDoMHuSNqE
qrY3EBBnW8QX2k4DakxtiIX70lKqZ23iVYRVDMJkqi00mo1C8ihpXRHf4QAUti5VnPV6Wlb9S8Jc
8fX1tXShkYWUeTVCsum1EG5JeuENFjZgufOY3FRGI9xjmBSDEbYRj2oOiuqG0UB9vS2iiuJvsp6M
3qiuVkgYJKK2Y/xFHCTeHPYz3ggN3CelRs0s6jS0u0wQYWA2HbFF5dqc0jEllEVNMwxIc2MLq4FT
qqThc7tmrX5FOGdx3xc4cgBMhB+lWZqxtJFRCPFQX0vtIof1ejJVPLpWSmbcqkYkXRVaObhIrFAx
RnyI5oIDX6+r+ZAmA0XfsSybR0kmCEroiE3pZ6NAlcXO2184WTSY6eBFhmKT3WrjBPQS2ar6IRyL
+DJlMjCDtVU2dLE6d481Nv9PKZlEPiS8+BLPY3cvkYr0SIQ53UUoJkE2RiWMDFMJRKtAwQ1ky5YH
/b4GwvpJY4f/JQF2J9tLonTXs06HQ1atj0zK83mG2IItFLKkUaKtxiu/JdyZxUUlGP2LmW1nEqK5
PqqilF3meQg/TkMG2URf0I1H2DsdPNvLMQpfy9KjRx89Ps9Jap7Wcqye5qgXnwgmXB4S6lMXcYyJ
2Tb5FTVTsw8jmI/dEAJ9MI0JdoPY9m41SYIrxIVM6c0092q+tEGTrqO9CHrm4pobH+ayJI2l7gBi
jaULB0x5jkcTQUYcglagY7n6wAfCQ2npiGexofVkyRX1R90i9AuK2YK7UoouRTZEn1aaT/upXUYb
NHftUQOiA7e22Qn/YnZSUIHfQB4DBLUhZaW1TzC7U4TrNSWDxzZoxwgL8L4rEJbkVkzxNMXdOOU8
3oiD904PK+BV8kBjcTDaS4w72S2SHMu3Su7iJoxNVms5KfJSfMutcj7r/RKfQtEwvoR6gmA+w3HX
panoJ1mSnXJWLXI/FfVDviRGAoBV3xgLoKzsKG/HGiV+OzSY8tuKVlVHkUniNpXI14rtbKIOmo8d
0Ioq3HCgphyeuqgz0NurqcPkOJ0SPR4PwiyZh94csrswVMEeaRrZfTW8rXsxlqunaDHiu3iI5Zu+
mLpjq9PUWpQyOqD+qx+qNtxI7eHUHwYCmII6MfCQKfiStSQZPoxRvvmbe3bFXauuF4zszWVY8+Gq
NtbytslGjghDpvsR80xQhKLkzTUtRo30qmcNCTwBaVH4oCy1hM1KzZyyLib/uzXnr23F99K+V83S
m+mbpcqSRGjNqmVuq8j3VU6CWDupjKXsqEpR/qFSIyTVWM+xc5pD0+x7KTzq0aDb0FWQ75fS+FRz
zt0bSz88aWkyoT3vxz0wSfkRueC5niDttoIu38EiSp8AMWRHBZoemRL1GsxaQ3neqMPCtorKemfX
rOrGD4cRU7cMHbMWLSHsYSqc5jeHMljJAxbmuj4O87g8mqXKrJkg1f42r+vwKd6uYds1c0Gk8XZ1
t+u8bFe83K59vH0KdUtoUcJh089XobyVc9wI6kxxIJtT8UJw6nIasV3TbW0kTKckLXUAI/nYZVAH
ATTY/qAuY0bU0DZAsP9Gh24bNMM2fHBGyzfxNqQQPVZPzTbMlNcRJ2yDb9iGYbQwIJnAgH5I/XSi
ZYw1dRu4dRILp0UMWzJfOW0m/WaxBN+KPj9Tv1iNzMQs10yIVAqdciZDSyNf2G6K5aSvvQi3BbMC
Bf+pC4O0K1GU4XVHk88dHaVJMIjGtYXrpTyWzPvQ/J1Sz4+x+ClLjun6LJDKHbGu1DjMb1PlqaXO
19ffNBJ7508Rq6neKzYuHLs4FfFt2T6X80OjwDwoArm6TucXy6zBi50VogNqlVPik4Q2d7AkJ+qP
yaM1jqhmdzOLKg7u+qpME5eOwPOse22ET9lqvd6416fW7ZNruhUoUlg7h/EFDUES2qmWBCRhxblT
ykfD6G6jl9ogZDbb0RCfHLPwtpTy/BH4gCpeshIeL2KZApf9Z5PW/IvBkJmS68HyzOW0SDn93WKX
wwEKm4R8rZr8Lctt5aMZP/ZitQUZ2l0+2RoFDrOMQAmLeIBUIBKNKD+U5XguxnnD7h7GRjkyd7lb
vzEqM1sn009mHcReHGMuoSZLA7s1LAJfVKGXaVfKgtOT1O7XZtzTCof0UQ5cE8UEOTMWWyYvFW02
JxLbgRIYjCaDCTWEHaGTZzz9Xp9ZdLaWBU1FOT8Rv3w15KvTsdeCpSvsKga6magnC3VCqhWeBrCt
Vz/iN99Aj8q3dZqexFL+TCqnw64HxoeVYHkgZKp2h7Z8aCiKg244TpxFi746TPWgmcgCnqTBn8vq
nKuQartEvFZEurBMN3eNim9fhuBU3K2RR1KEqr6sAzLBZQLdSNMK0ImETnRAp4dyCvZKOLfLlbZO
JZpBGV+4AWTWXYsEtFlI2rZGrJlhFgmH4VTZ8uG7s2iGlxaiamguZ7Ga92kUXaWr9ZJhlptKxJLD
IvgTbmQb9ZjsRqVxl2OtNhEwFofZeO4qPhbVXswXxbhHtSgX9d5UrqrJG9PPlQKyh5aCUXPXp5Nb
picZHHjZA/SO3QUaTFcAD4LzAAg5M1pkw9T6JGoR+1x4XGs2Zs3i9OB4pvRmM3tbnlgnGLM/Wgq9
yk9aqT5qPShfDOFCeu7Ej5EIVtNkM1scjfBOg0AyA1CDK1Z0h4QSU28MZFg244h8v901lNBrGq8R
Nc7omCgf4+XSIr9/jIE0R5SWMVN7YhJEBL4OW6tu4C7hTklLv+kfV8uddXiEIIp66drE8ToA2DXa
L0aEVvmkPCzSBf/Lrn0Gi2xr6RdUOutX4uNsqbH7ubbL8aqDeCZfcnk91c2ZO1Drer+yPlnZUU6u
RzLPlemuHUr0NpIvp7dmkV0p8GOHebJTaAA6Ze5YHjHfnrIYSpbmsBFRaRtrIhmZSespE8IyN1zm
QCEhaDRwFcreYkley+5zbToXVlSdn1Wt2IvDt36t+CGCWrBeOO3WNnLgHe1wYtuYLXi9nWv2N0Bn
HPhCV+R87ZJ0QF14MKMzG3UqV/lLHN1r7cVCXZ9KT22Lwwfqh1B8q3MM+Tn73jSQ89Ltx8FZ1+yD
0kLcgXBWz7Bb45sBuUtCW/ZLBLgiwv+4eRclv7TOJC1W+X1J+7+ofVLM2a5Iu9isH8XmzoLz0icI
e9mSo76ZYDspxpUxf8RdQC6hECyi6eM3caXIn5Jpp07f1ExC80rKZ9CXDeHUz02KidDtK839/Tbh
reb5dWnlnEfVwjQNHQf2m/qiJsV1pEhVTjZeuCUHt1NOtqvJQEqsRiKymtDgmvivvrxu1aVAb26I
4yf0oRb7mZmTh1KcelFYDjTY2VxUhFFvljEuHmQhay+8bgrwSJXHbNspGHKfeyLY4aNYkBywrIJ5
redSdQ19rfX7slMP8SROjjIYG5Q7Rcc8pkxvVj4SD9ouThalN8zRH+oiYYxsu+KY7uvUe4mByG7Y
+KPLYRFv6/yYdEkAaogjCGgeJftqVC8VIcaKC6X6ocpWYvpKwxlYJA4IITaNmMh9Ffohpj5Se0df
KRZvlGMfho8LDbnfF4A2KagM63QWs7bw1vresJZdNF9HIilbw0mnzbh8MpWntL0RJjMo4leG9E5C
0CmZp764jZbiyOH2K6AZS/mQy5EvZmm1A5XiZpwSLfpgIHuqQG/QtRlnejiuUo7UBuEjQljTV0Xw
hXwNdCuMvbF86Pl0DCx+br8czPBm7bsva8JyLJBU+0wuZFBp4U1pPHDiIU9acuUVUeCo0/1sYR1a
QBf742oad1Kn7PJVod4Edju9rxpKT2v4Cbj8UUFk1XzT1w8k59kgxWzRYMtvmeJ7FWBqHt/VnBmL
pmRQ1VBwW4FpAZP14551FbU2b7VmPKbGxNZhFW0Nki/Aok/shdZTJmXNfi3nxJ26qGbFN1QHeAN0
/ZoN4OuN8f+savqDT27/tdqSWbr/BgUuyp8UMH9b4Loj0xo84z8MdP/TSZ6rZeifk/9xQzDRc/V9
6fWfD/ePqhd+fB1zPFY4CfiHQtflH1Uv5Q/6sfjZVFmjrvVd1Usmk4YKPYVRjZ8A9OLV/VX04keU
aRlpMvUu3ZT0f6vmhen/hwH4Z6sJ1vJbqQN7EqJfxlQ5pUFybA7dGUGBr+xqBIM78yQftn+qZ/Os
u4CIRq+zDX85SHfYaUHj3yRncBhueaLd7Ycu7DI3veb8dJDt1ukO6VX2nAfbYkkE+rKrAxoNRyII
nNnTbckL7cyRHd2FRB9k7uir9sDXswO4z8lu4eLhFpmPsb3Yjd8cO1e1sYccUUsHgs966dCb99sA
doAn7tVDs8/2qbO4glf5+qG+iw6KIznZudsnJJ6eJKcOCI/2NK84R2cS0yVPcXpfdcBKUmRIduZV
djL85iwfjGt935yXU+zoAfTUQ35OgtEHfOl3+9xTXcEfDuahugkvwjm/yw7WuToVfrNZS9zElnif
CGBc4aTtyawOSGIxwHWf4usc8QR6CrY9D+GFks1ufsGPEqAxc1MeVvG63dfA7ZzQu092lg1P20lc
2Q2/gbrkN2pff30Zqiv5PILT7BWHouCuCjrPFS/h1XxI9tUeLrBNNLU/7EsHvLvXBKur7Nvj4Ej7
1tc/tkd0IR5ppo5yAHPsTp6xzwJpP11Kf+SvptviJvbWvXUDibsLcAHdTI5hZ/viQAGC4ANbswk7
d+Br2cS4HOJDejA95Zt0yC7Yxj9bn9gp8To6p90N9zb4VYdtpT262qG7mjz9ugpUD1qsm+1rX/TI
AvAxxt8QLXa1OI0jeqLDjmbXOPp1eiteFV/WD2ym2G9E1HhkcjLs9kyKs6udlbN16oLsrn4o3SaY
v4leb2uB4RQ8SHKJj+Me3PlewyTUu5KbeelJPWlOvg9Rqg0OR7bkzrgYAcQlrnayV2yYD9mlPADw
ddJ94oiPql8f5OP0SLPMQevFizXd/nPC14sj+uptcVSCwWfhWiTbPKu30oWRuA/dxMvdhvsEts3t
l+GYP0iXhBMZpKRdeoOods8RWz+QBeAl19ldekqvIONe6afqaN6mJ4M7oL1Kg/hQHtTje3GZAEB+
cau/qYtM1SBXgH+l02JPLhq52eud2kGO7A87Y1fzGlrn27d+n3gGd2Ue1MHqqC7yWLt3hHtELzsw
Xs+UOO3cZl/v9N7ksiISzvghcRIPEr1N3dK1sJ77ktOS36h4mS9hXdqlnxPXcBlFNoA4W3IUz/A4
3PN5K4zy/qhGh2Kf2WgZ7X6H29wp9rNf3WhHVLIuXth9tE/2yVcSJXLjQDxN93V9KR5Gvz8iTHow
sYz7yX65rn2L0U8NejzeCrZhCx/IGuR7vR9+jD09yI9qkNmhUz2YH6OTHEjnKLkiKkA76dcMyCAK
5Pv1VrslFt4bD8YJWH0UgO66yo/rOfQ6T73W9kp1MfntcBfZ6U46zXvNlhjehHrboTfaRHzz/W8U
4+3nj/nuMw40F2jFjr2/07nioXeU3ZdvKX8/OdyT/G5o4ySyl13h8EhuF2iH6Sr1xz3M8xOJDX6P
s03zRuTKO1DsLic+O/E24rkPOcoVjtEjI86p7Wd9JwaJvdrYE3lxX5jDr9Q9H8pJOJZXq8c2ykXU
7A5H65LbGv/KzpyuPdM1b9HPgXVlOMh7ea85lBIcvMBu7pY20MdAuF4O2/Pmp+UlugZiFRERzlOm
buXFLrdA0PiVq+7Z0rlkwe/ISXfac28nDngIt3UmW7WlY+YStrlLvMybdtOuxak3sNR0rrAj4Hn3
LWJFGB1m/d3sAKd3MD3GOytI+a3GF28bP0Vka3yMyAOFwvEEd58bVQkEViCBYQwf20X264S3RoAq
egeu3geg58SH+iFyBvud44P6qgn7u87495L5piQ3GQnUc9zzp8bVTytLGZLTvbDrncYvSu4Lkze8
eoSx2rwDLuVgG1cxn0TJWjVzKSxHcO6QiHqDq/FlwtX40Ow0b3GL3ZfSLm14kjtQvvuRK2k4nLkP
iz8cB25DuBbedstyrHJm55O51/ejx9KM2TL1EEiwKnZu6+XA1hg22yLJDxyQFja4F3fkr/U9Z8zA
PIRMVK1nMpWHbs4tLH4aDnmwPWDn64wx0S7Os9fwVcyk+X/YO6/lurGkS79Kx1wPFPDmFvacQy+S
cjcIlgy893j6+TalqiJZMqOJmI7+Z/6uqA6VyHMAbOTOzJ25cq0uGPhnCnpQiRGTnK7tib/Cgh6E
PQ8HkBH8N2jWY/EaVc9jxyiHg0moXCY/Lt7Kw4ov7wLlmGMso//1QXIShRnrBu7uQ/Pm71glB9FI
vwBU41lu92bi6VTMx+RhMK1LFo0groV4L56cvRE2D/kd38+6qm7vxYEZyNEY0hYJ4LcNMv6Bms4H
oIpxSMKmpOvyHpWloOOWti+8Fq/12YB/MCGY3Mawcd4PZx22Q1nAB17swZDhmceK98yYAL5zDWte
p4OZOiFzhwpzp9BkRHSIyFUwdF8OZn9j42yeGIMVPxNrBk6clwlpLbEDvC+BEXIRNgIThuxGNt2x
JgQJU24Ch8+h385Fap5B0G+fKy4s+X58FI8jUqUxnM62A56At4cUa8QC8RuSK0wPHhoWrz7u76Al
P20sx8Bd27x78okojtrz9DicYLZmwc1IuhJvGobfA1QkGKwdJGEfQRfm3TL4yDNsGFztfaFo5Drc
bopXQIfgcS0MF/x8WLIqYpFHbr7gXzj1CBxaCP5tx2C5nYN6NkbmwTyMROXMjwPnIJ3hg86k64XR
WchFQnEtnSxP7JHEz4P00TAVQsXCjeZeG/Wmh5AX7pLAE1jsPGES9Tm+6VAKS8a7yJhYivOIA+gW
WWLyDo+WpTcE+7v9XXoUp1Q/Zbi3OSDs0xPq8sjCvvVohI4Zy5OJyt0fQHKOfaiyZ9UojZYDtLmP
lgq7U8Swcygd+vAQe8uZc2TqKRLbYeRXGHdyNTzwHDAM5qekurhoTzqkx/Gjjht2zoWvKqOJJVUx
afGok5v5NSuqYQa9b2FVKmtJlS9gLwbyjX2/3OiX+DTedeUrF5Uv1rtl21CbO5D++nwbWtMLbwSK
FY8cKUQoy0U8XKyHl/E7cPawIXH10cJ7WS4VPi0cv8Zn2uPETojxRZDZejOBgn1BGi1H9oXx0WT7
yjdbZBNi6BL77YMUoTXNdsc3BM2bhe1YkQYgO0JwyXk3UAOz3pALuVao8qbKI/mrR9p2oADvt6HD
c4IfxxHYgeM3PsmcV7LIY8jC+vJJe/Rt8qOFr6GCxxKRR+zWzVOEG5J51exUTyP/bHl02sznA9Ma
xBHO+V7nzW7sU/0MlBBIP6JSeBKiHrcyn6fkFvBSuopbvE4/If/FUncngxstWQa8Jz9vA4eU3I7y
u5gUu72qoo5EJfU1/BOn8LPdvKivqpvt83oQicJIZgP576E/4DnY6nEExX7kXDqoEp1xKglK9nFx
kaB9gJOmC+M3pzoEz36i5xaV2zmkAunVetZdDBfDZ9iX3C10IoYGPZIgStL3tAij7MC9hFSDPPDg
IQbmpv4SISftZozTI07kTmRJTdSGcKGRQZHckufkHCkyt/J6siKRdkmcTzoPZRQP0SpX/gQNJGcG
x2sDkbfAwO3X4XYxXcL86+UhQ2pMvjvRSKIGo6LtDny9yhh/FsRHDXrty/aA1EPQkbIjtnFsz4zL
+I7i8cgf5FvrvjPvKXOb5yRiQRoK8efI5ihhRFRnOQW4GcvC4Gtg3s04k+N4Fh+be9YXQ6G8cTVx
CoGy9XqRXDot2b1+VMngtA/6J/tOv84iloffzW8Tbsd8n31m1uTMvK4ikMUh8KGM+jEtfi+5oSEd
UPKJCJGkmSIPVXbXCJJICjqeE3kjL+GvY85LlYfynTf5UBtAEEwmZUT8hdt5g3tNbvoAuR/M0VtQ
nEPR3nCumULERkJaGrx/WP707lDTdjg6HwzDRe57eKfexvStsBP+0Nzxy+R84vUyGxZCrmIwlokl
IzjhN0dxDnMe35vDF6Ja/6CvZ9IH0lMMUBrO48Pg225yR+VWPWbATqI0RLzIz99TcvU/rrzE+OPi
L+EaPFBhxCn0ru3a7ETu0fKsQHchXsW6Bh/a6GDkvzZfpKEzabf+mDUm7HHY2hmQYWKNMxfHS9om
ERynSsTfbqKo/gXOWhj7PPrKS8btqB9RLjv2QXq5G+H6ZQv7IOZyIruFNWDl+NVxhZLvV9m2Nlfi
LlwnSuyDdKOGZsh8O7cxkifng5t8Kl9DwgtzaNgQ3ERaRxKEW4ux6fbAQfTCCrB23HoS5kHlm+wH
GkShwu9QvI+IObw4bNd7GD2NQMvNe2LToCfLv+IF5GShItkWxr2fdu/+Sx6JfFYslziCjC5HaC6y
EaJbT34r4aPQvT0x3OPCpE/Me3Qobo4DUlnoHIdEds5BQOXvFOIO30xctPD/YFXJpEVWJ53lHkGN
w2iNs/PBrhFGbfEcLDrH0IjyOzdLAZ4bab0YJy/SQQYtSXXzwA67uwbn7xzLCN6JR14KUND8JuHX
W68MHkA/OCfs6K47sl4EpSUY3uwhHAc4ZZvYC/tnZB8gYnMJpJGov4xRKtxwIFaZIwBOmbTgXIiA
fBnIGKWw5UJ5sBBbSFxcPsANk0iF6VE+ZZf5UeTYNh2HUHU5gej+ysPQ/Qjazxy1iTDiuCiRVfw8
/4Y26gfHWPH3T4aY6KFm1da0ygVJKplmBY8jhSXievCJPCVg7HgjhtQ0gIjkFhc2CLIztSAqR/g0
dHJInxxCHfQKJCq7nxzKa5FvrUf0+qhwwJVHVFCoJZGZuvtVfB9fxBeoElz1R/hoj8BjqXA4ZKyD
R42JpHo5GdSMhjfl3RYkh/EYk+8tnonHlvH+FGoO1Wm4KMP5jNlW/mUsVQSNi/HMPAqPOIX27SyO
bdzh/HZ9u7rXFkGoioZ7Wm1Xw0V+O3wWYUC5E/GtoniDoOVBcRtCwHBjna3ux5nNjd7Jo6tyXHrb
hH78PNFOx5xT3zjsqYsUC6EjwwVDaOjlfgqPBHmmiCu2359JeEO6fCfzi0LiS/3Ib0ecdh4iUswV
CTQHEVJ2DpYLKSrX96iceFtI55xzxiCS1lAEJQBo4eLjJvgdkaPFN2soshuDQgNZs6u+2X2RG4jy
nRq04YAjEwtBLI2kCAUbf398HEinSAo73BRvBFXaQCc6N8f9VGs3g8l2dxtKWTMefXQXMmk8+erl
kN1RIEJX8JZHxw3E7h7Mb6SbnY2mBWugnWgdHg2i9nwgMEcb/pK2a5RzzsrCnFzJjhhH53wk8kgm
OsgQRY7NaYFnoFngGeOVc91eyG8hV2akSibVyy8WtrdwIoDlE8+rSMJaj+nGDBNE/A+bXPhzz1Hr
DMBVeJ+TKU7H3kVEGh9R3qyml5564UAO4mjL4Zo9u/AeScxdNuCVSBEn8h+R4mlBB8FN6ranMmC2
xBOJ4crCTUdCK76kxWuIlK4lLaOSQ1LXaufiUGKxH3O+li93l/P4Y3mZXC/+ik8SJYcKN1OTjdm/
Oi0bP9qtovHxZLcCGTGKMrWti/izcqWfYOymDCHyvXv59X5rFi6Dn+Hui0TWxjWK1FIJ62vpaqHK
PL43jtmtcd2cUVW72T/CjXq1fCkurVA7EOMD+8RwWJhexdSPRfYQXzOWcEu77EyJtNP+paG+ybin
twcqVc4tzI4mieF4zgGaNIaj8XEmJeYQF/aH7aok1zCv+zPrfj9R3/OHI0EzKE4NJpKdV+cDR8yL
9wRHcklfvixweHsQ1BRd1Gv1/XiqzolCJLTInVHDnShydpQmzMNwdG7sxF8+QizSHbsQTqwz56o8
4t/x4pTPqbxpV+rlcGYdOXoH4oCfR85XWNS/ra3zHwhJ/oqNopPxY8pDvyk+NXAt3z0Un6Fdrh6e
t2gEtorPf2vRaMormxac4wAnth3wx3+1aMRPTF1RZcDzAl9MyecbPl6zXqm6ZsGTaBh0jx77Ot9a
NOJHGvAthOVl4Ml84e/AkpXnLUKL5oyhC2gyEH1VA4//okWoys7eICXU3CTVF3gbVrlnoHTw4adB
5aoOkMv1wPZ6FnqOKUUOpJ/cJyv3HWDdi4Gzf97BC1w08MxCc3ruAJ4gOqYQ+zJ629i5v1xsR6Mv
fBse2+lDZY6e4INypE+PN/BbJvzDYY1nbcf/16Y+sCBGYbG6H1v62QMwgax4at8wcX/72FcDt+xX
ls0ICPBgBvO/4uu/9iD5ic6Muw60HjJlQxeMn38auIqBm5rlIHSlMiSiYpd/GrjYL6YDip8PYpgM
A/7G+MdLQMa3cTfZEsyhT2NEbNH0boYtjpJyuUAAjKMphP9eOpd/QL0dMSYczbB4dfPkZZl1zKDG
g7r/1BS3iI1Ri1ZuloQZ3By50wC5qodEZW7XKlXqKnZRwGCCDC3Cva66VOrZWgI55w+BNtTvClMN
HedmnAe3T+1zS+mjAjT7jiiUUuzwBZTXOxqI6KygrWYVV4tUb0G6cMzXN6A3r5F2/bTCO+Aa1sTf
DfdFXn/sKu2YOErur2kOU52hXprKcA7EH9i53YsBdpRK+7QLE82C6QPBuN1RZT9PTGC87CrF2Wwg
OWXgjMwGA/H9LPXta6dconjkNNcWkFi02dmyjG/nhPR0g2sl/WQBRkYEnLqbbN0KmrQxfxenX6ah
Ajhgv1vgDPYslFkz5arTjDbQpxlE7sjJqLnvdfWTkYNYMzT1RpH3YAPJiPBSfldUtnrRG4V8Wo3t
iiEI+BRQX/acmv6ZvY0flGym6TA2SrCpy5uqNS53S1tOpmm076wNEP5a5XM0Vn3/Yc4zb1ZXgCxj
35MAZ83QwsxgIpSUmGDyV1sN8rhPI9XqdFLxfbCvUejpLiez4xeV4a4qluGk53qYdUt3NjE//XmL
s/a+ktTs3mz2/KA08nm5oEvXzNvMbHsc/ntd0H9gFP3mJRjK/7FzuX6Qykz6mGYPkOhN3/ExfPqb
j3FemaqJaAnoBJh+VTGn883HOK/wR7YKSfHXIZ0nQVR7JZQILMfSTI2PqHiAP32M+oq4CiyGgTUZ
jIz1ez4GWMRToM3fTZsX0dNRtzZvawnpyAYx+dh0YJSX0ErZ1L3/wKxY7K6qk7qGtMC412SM9UJM
AEAvI1tXS7U90j3d3cK2swdr7ptTL6/JG0NHNznZy3f5MnxYp24ALG5R1q4rNIRntpPdVy5aRXxv
Wm0ukyitx8QCJ2rkI6OycE5pWlqvU22VKPY7qxE1g30lxdNyXjpj8cYoCv1dX9U6AF0oCZFYbdBW
qMsPTNfY8PLCYTLEbRzqqsQUuGbcKsYD4ye9NysbJeBsoF/Q6SgKLcikDkN+YWtyc1HH6XZo2hh2
kn7rmKStucuN3z4Yg7R8NLI6vk3zXoFdRgFOuGym+SEhmpySYreCtrM6v5HBUm3DVp2PZUMSUMNI
5mtF3HzWch3STFNLDmj49WftVtcfdzWOw343k7uYqbA3FtI2MPyjsa0WRX+SHAUgYZJpN12zaQHH
uj0sy2I6pQoYNcTEcPGOzB+LOIF+EfvyTKt2oNiymfmLR8aEVMBzyAM7yeUiIMk1ilXH2Ig5tQLm
/ThoCH9BsmhYJcBEuXNVuV9OCDM3zDzAgGE4g4Y2c/2omFTmF3NbtxeMq9TXsLLW6HCBhXbLYpTD
1CymSOub+kIfTfXQ5nJ+acJ18HbK5tZDQdh6beapc4UmmnReJ818vzVleeobgzYa3BzgaKvyam+b
4tJZO+rXEAGe67EKd02LhhDw4zgG1Ew/e2nSFG1tfPqYz1TpTWh1TJXT08o8LYKhu4Kf73YpKNIc
nnS5lwdookfPXjW8IZNcg2Nvb5ZZy/9IIPdnemO+sauWTmtP+ANxa19ZfZy6Qw4NSDzyujQV3oB4
Gz4bVUyXTU+BB6fqt+GMf1sK95/rP0FZ/Nh/3j7UyXe8Jp/5y2vqYLzoMZsmusaGSPX+yswsg6lb
gfQiD4M//e/MDMZ1iB74H2OPj8pBf3tN5RVaLCgJcYwhzxIDvb+TmYmTzxN44p9eE6WZ55kZct46
2XxGS0Nd383ZRN8oGRmh6WMoAROA/kg6VYFhZqBmdiDVrbzWqHWDTZ2SDD44R5+8NhHEKZDL+t2W
U8auUGestfoDw6SKO+vyfurstnrok3g+ZlKMorWxj8FKssqoGaMrK3RDHlxuK42hgVmLvDCI9dnH
rrTodCdqe4mzgBetcADqIaJ6gY+rvG2Ns7BFqLxzrd5c/tiWUT5NdS57sJ3Lp7pzGq+fZlJBst5T
a856wIxxL3QWVYqylQ7LLGq87ExDViB9ts0bp0D5cLUa802XqZMYW2zBcsv0a5a98etpIV4oMbUX
5JIZi9hXMlV4Ree5fSvlzgirq86MBEJqbzIHdaw9S7fPluZModNbVIBtWF1rGcYyddAqlNFzoDRN
bXhm2X6RZGV0pZk0CLAgt2NOKDg11kxejNLCJsOSZShAMRhfukvKzQbHb0/UMC0knsDRvi51Iw1S
6AOXfXJ4iE6pDlOylAeYUlZop3aK7mNbfSjzxHpt1zGTa82yXxjqNvvSiBxxnQ1LWFiNFNr2PJyY
fDvUpvrOXos0UJC49hBpQE96lAE5xToseLpOlwu1DlTC+8IScnB0n5f1Lu3yyF4ZzUBShG6z3l88
zshBHJ56ZTxLECSuEO2udqRZqwUbvHy3owNrLnl83CxmA5TJoE9pj5WbtIjHdyijIyKxJoeuUm9Q
GZxQg1v6c4aAihtYGB9pgamhj6XzYdBGqmPtpJ2SlROsvjf6YY7l9s1sLe3tDMWcnyaThfKdbVLl
01B3V3ZGLcplpTOxZv2bCQXhyNoXwIiSWR3Qzi7fPvqF/3aQginmxw7y/KEd04fyOz6Sj331kbb8
ipFsFUkKJr1FIvg0s0R8iknybwPlT+gLNPkV6H6hcUWpBwIDMV/3Z2YpvzIs2A4cCjemomrQT/2W
jxTVj5dwINQtH6smTyqcA7OIoOo7KVIV5ke0QQhG2sWpLrJj3VKUbtf0fY3Z6JvyfqW+4zI4xwxl
ezRmzj9xASfhpDXvFSU5G6r1vdkk7zaaMVNxsqHd3gYANNON2jN1PCvVlxitSEnd3qX7cjcqee3N
zu7v8oAqxNiaXjJkoOO09LKJk+MqMZXQ52nojM7lBHLcdawigvec7rFVFwi4DOEibQ96Ck9VjcSz
mKfe296tlYlEtfzi5IZQAz2P5+1DOSqHFrY/aDXv1MF0PE1B1Ne05YPJJiNLYURufp0o/bt0MD+u
o/5+k7PPE1SlzM8iO6Wqb3MY3SbG6KfR/qPsOPdqWw6p5Qq9yWRd5YizDsA7mza9XXHF7oBq6TBD
Iq/mi99wNmlK5S5JFjozRv950JbXZRODZmyCOh3pPcDHttaTb+8MMzRVc7E5tJWzdIRhtKbsraZm
uHXzpczcBw6eFnCWJZ9aBE3A0+8+IkJR12ZQUUnk+fsODqej+YB4rMZ3uL3y2sBpeEa5MKNsjjf2
3oCFMS8dqVCOJiy0kmyl9wXUgk7mvIche4EWH8yOBeduJtsBZD2Ov8MBEGzbBkTWHA/JVnA+lsc7
BA2WUHPUmd5a0mhRx1h4lE3Zep4aTEZ2QxHJc0U70pnmqz3pjU/otCLZrX1M184+4H+lIFkZj3Bi
mOGzmZZbK187KEF5rTpmDP4ltP+2rg5yCynQJla7g14gZ8yEovklLZpgzjfnKz/V/9eeDO/xYx/m
PqT9Q/ZMkkf5K8MzcESqqiBazrCHKC//5b34CSwTiLoKTwT1ic5PvtXeVJRz+Bkh3ZbR/4Nn5S/v
Bf4fF0hRWUEPx0AyUvkt7/U8wbM0KteIZIkKHwdthVr380TPkAwN09hAXaf2FG6W1DFNV2p3OWnm
+d5Jpa+hpusV+UonJnX2D2raJ6G8xaiNaIt+fLJu36k065QPnvjSr7ejPlbcqSCYqk4QeFoRNNp6
kejzki22+0TVL0dN2WEccg3KZgIKvmaog+rdzAFmnCtvR6fYZfPS/Zdj4NRwXnxgklW/JqX7w8xg
5obdT7uNN2amvaJd9DcKbLuelOjSe61nWAp1VMQUUaTSS1QCEF1+oyakroM1S9FmjRmMfpnUO8i9
mwzXjUnsCD0163bbDXCPcb54g1lk8JTCbKLDC9JcGBCtIyhrWfPn0m5H3VVknQKgai7bF0WzYDSu
i4qUdnY288PWj45bSXL+q7miRxGWv4PS14UU4kswd3EBTgvPFxIBvzKXYPzwO2sKFKqe6gKPxOqU
7kKJb5Tii7n6pLQIuJQzFdEPdcUgfPq6m6ErlpOwsW5jMHJWmLVMLOfrsSsnF314xmP7MBsGLy4y
5PkYGNftg95IX9l0fqjS87xY8+3uKT0bFKwJ4WJm5qkZ7F0xNkk+cPfFnDFWPQCuLLI6+rm1iW95
uUYoazp0djhq2Y/G+CSAKxaZeMX4lW9tNdMdBq+0jm+mCrbH6sNuLcAqu6z5RUdUfZ4u8GyYgpDY
Mng8NFw10TB9ctVE64e8NUf6yXVXBa1eyedLtQkCjExeHww11zgc6HDbOUrS3OiVBg1qn8vpx7ap
qnMj25rzUtNVBklkRhMhkZHO5VzN3+adUtynG2R0Xb8U0WpuBlATO9F/0Q16lBZ6tmw8AN7MEZxN
VOxejk/iSHZjS4reh8Zm9XttYfqimGHrRsrRVRHkDftJA6KJ3nJoylMZZpvGnpNby2sUez0aQwru
VYKVf2UqwR3VdkDGUyr8ajHotJf9yTCHm6ocZ6/qYGCvmJ66UBppuVpgDY0QAnw97lt9VeRJ7U8G
MfrnZoGrfm4WBkpm+GpLo73BGNaLs68xSxq3vVCvn/X+oPbwmCCuBBuQ/kVh0ta29l/xzf7D63FF
VVdspNwdKKpfkimX6CbCIcMV276/2zoG9rdpUf1Cok41aMHPH0/5hwFyNeiBNMEERgqsvHD5TVHI
/aDTjzBkE1pfQwzdZnCI65lEi0IDbbRVkGtfk+DZCFZl65ef38CjE39mQJyccUs8rYwZoSn3fAdM
MTrpk550fmI6SVQ2FcDxCVmO0tpjWJcN0DCbCsq07i136jrHa7QOT2NYLSpoJaQLxT6cyzP62Y01
ho423u1zsQU6FTjEBEfY9FKd83tRg8ll5pNTYsr0RG3CKz90A4wrsgEJwI1u5zA1QFtzXdVFB2Gr
YQTL7CSvh1yy7+Z0AkgL00Rg5ZRJd458gbGmW+WOo93cY5MgVXvQrSsti6zU8rOVe3uTpd10UpoW
sA1U5sFaILvwuHz/F9Kr/2pMY6Ij/+MsC6nxfhqeHhT/7uBrzFhizHC/0CH/VhH7WkbT6GKaDuOX
tgJfnWMK8rs/G5zGK5O+JsYoiz4+o+B/JVni+8g+ZD5FFqaI4ttvHBFfunyVjUSrFJI7kAS060UK
+NTlN44+K0OM8HA1733vls7SKTAOFXCazHY53fbGPN8gg6mcOy1KVAtRCYosXen/gOY8hkm7H9SD
Ventfa6sC1wFkj0+NIbZvoOji1H7blIssJb52PaeNWdpHdaQrejhk+X+TnL2IlzyFNAY4/VZL8Mm
tXgRuPqWZq3cS4pnKBvQ4qwX8uzI9ea7TmPAYgqlAgeVT+9//7IapU6L/9PgKnyxeM7aGnQZHMXb
YCdZ9BjqdQr/cnW1r/upneeLpTeHX4QA0Xh+4qEeH/XpNUXW/CRGrxBlau0orikDDoxbgwFO9KW6
Tv3w84cTTfR/XInV1FWVGgYMeC98odxDqSK1OaV5snQCXgOjGAe5QpRY61m6GzdHP6sg2gFNOnWQ
O0jUHdd9Al+9Zol5JkmNcbANeUFTo1BhvG9TjW7Bkk1gihtVeZCNCsKbVSOdduPSaa5bbaCTQNuh
KP2fP4xivAidYt0UMhq6STaC9pRXnq+bMtW6Wjf57sF8tZde2oK5gSNXnnwHWfI1oBoJa0xcT9Ya
WBUZOFXhbn+HLoeVRctiMG63zMpFHNf7EvbKBL3RmHTz51SHo8jVy86+tVH9xPAsKYbKZtKbyVXK
FiEa5fE5VfHIMM8UkGq3cM3vU8ma2BC8MRsglmoRi+Ykyy4QA2Cfa7hmISAT6zuIpc7EoneoiDBx
+PguFmlhSARWFpCRup3IrtZqqCrPaaV/3vKGg/yO/2hOhmY31DDWae18e2okX9n39Yu+tsnipVxE
AT6gk1Luo6N9Kdpsl1yYVejrj6rEIMCsxnrntdocr4gWL3p+PqT9ypdXaz16CLmsnMS63GSaUNco
6EB/oCoBE+cpL3ejYukXKlIyt1QKTl2Sr0Gu1ELdrEapQzH31QiACKitW3XV+rY2rCZDmEGtCJ/J
9DolBN9thTa/74xWls9TxeqGazlxKLmMcVm9JhlrjjDYbXNo7MOyfzL2qtoDOJsyxgcsZ4WQjnpW
4hqLlDFFMg/b6wZ988SD7BX2hGwY4yQyy0Iz4CrM+8LbUFlAB200LAmhh16ZfRttt+Nk0PR0qyRD
lABhlT0csnVTw6Eeib4pZyg3G+ZGQDAso/AWyVju1HjrTwi0VFXEpzAT00LYzaOnsc+QbRjDLWe3
ZEX/O1G/pPHqLC7+WPvcZLBv+V2uauSgxTw9AHSBY0NpFoasMl50mXQVsw95Q8NyJZVHJEnRHH+d
564/q3hriADR1tuCOG2XGPyIDL7W7k1QGlPTvRuEk0b9GOpCU7huUzjx5dGf18K1N4OKl7eFw4+F
6x9EELA0dBj+Z7UZnIC6HtJCR3KCNmnNYE3kjGdzUuSRdHmVYIIeZBrXmlk4d3A8AVr51W5+6ZpM
qpoEQJPzuM62Fpv9iRNcAKUtqcVS7qp1hcbOJzunK1DZHFmbKTtfp57IpKpf2oluszMO/k4VUTdg
SYmT+TUyQ4cOeNrPb0rk3s8cM/ckqA9A4tkmQfWFu/x7YbLB4onVx4e3CxqaMLOwJsbj+pSjlCpu
J5YN9hzn6z38dwL2P1SLQPjjDOw2q8d/BdMwPozZ80zs8YNfq/Xw4b1ydAPyCsNRrW/AyK+5mGRq
r4jhFPEhvDA4fwh5m2/JmGIB9yBiwGnB2UCmJPZXMsaPdJptHMr4DY5HpE+/k4yJGPS3CRkGdgOZ
D61V+gmc+R/HC56YdZVRis0JIn7bxZa3WbGnrw/JirpHTZXVG4zcz04bseltuVSGV0rmrWokPvrq
QLXytULERX+nLDY8oLv1R1ImVdSXw7WyyNBR4fdtq7lVY02OtHy5oZlGiTzfvhYRfssEf5rdPwNF
Xs2f+3HqP/8LwuHhX6FgLBnhMPovQM0CfvZnBhk97A//gks5a58eCx4/9NUYH/N4/MS3Iuojvujb
uUB/pSqYkoUJ0Np9di5QXtGHp4NOkwjMErikv0wRODAJPCdXmus03w2M5zdMUXuZ/FH6haMN3yrK
vNoj+PKph62H0bTiNqHeaJRMeE/o9FzOAvVC1SOmDXqSYq0uvQRq+gHh2mThryzT6A89xdDVh3BP
g72PofSLYVaLM6NzpC1ERnYGXaftgzuta341aBsVmbROoCNYyYF8js+V30yrJF0NMso/cSmhfrTV
mZFH9QAfZNya8HKN6pRA4FHTrC+3fWi+niZ+y4T/9zC9PzV0cb2/GN3/MwizyT9/ZrRHCCOfmav4
9a/min/UNPWxMgg3mYCD/IkG0SHIhtCDY5ChyYKpHVP68xgLu7uAhzsqTld8nHPZt04nvQLZoOlA
7Rm3Kz72O+b6IrnXDIvjiQDpUbFB6+NRCuyJ46z33ALHoaoBBLyQc86Dmp2l+aDEh9WeNQYfmwam
SrVO4Eb7RS6C83/is0l6uDQndSjCZarrMLw+T0Xqbs+yQo9lwKtZ7kt1vt0t+gy1wSyjk/bkbVx/
jQRPaWRfPiaVP6iPYWwygNHQdRab9sljztWgGAVpq58u1RIOg4YsXL+Ge5mYb5VubC/TJF/O/w+u
SURSYR+nIf2yEm1IBUx5lcUEpr5pCGet3WfaCMlbqS2ky6JrX4N5039xzedxEMAlzwnAUoFJFjI8
W/TOnz6nMY2WPOi0SPQ2QVwuHnOELzdNZYqpXsvbCkq/m58/5feuSA0GNnd8nsVQxfMrLtuw92Xa
MFu5dFDpyl1+ZlrQH8qdtrwB+T1Fv309UWoXIHXM1X6ke3/yJocyH8DLdYxYaslZOheeDY31JcTH
2VGT1eVrTP5hz+I7duNA10sl16DpwpzG86frB2fIslVlgKhAf65Z0a6RyousmiTXrI2DZqe3P3+8
l00SXiDi9o5A9IP30l8WRsBYJzbE0pufqeY9wtTOydi36hdr+L2LmAyegEODithxXrwzVVoZmhkg
Idxjobc2LPCiuXtj28efP8w/V8/CJhhDELVhBya856vXFW0nm5qy+cnSwzpo9tWcXWlmoybhJCEP
ENBbSykP5EAljF/ULV5eG7cqQCQKVGyM65CyPr+2WuVV3aX97s/zJnlz0o73SjrLyMcrnZtkNYPC
NQv9Cz/zcmXFVR0auLpO+Of1vbCXvdhji3mdnQJ7HVe+bsYm0F1bSfbw50v7jwvhyXCgsIAq2Ar5
9fPHGyWzb1LL2P3RYv5gSdP6Rq3k7hcC4t+7imNopq2BtsH6xeZ/stmQylxKyUhlDojK9qFATY3T
WJIq5m9uM4uqE3AggDvsaHGh59eZO7NN8ibefWMyi08cHBh8MJTqSjar6awmknj0vMbkFy/rhaiY
6EiKLjkVUFHakplieH5Ze4rLBALwGTBuhGKBi3YAdP0Rx4vDIFFWyh1YqadI1n5lJv8wTt1EiUIc
W3RaUuyR5xfWp22QJMh/aeRqYLILDRJ7u4FUz66BLiZ6k8HosSnj9c+N5mXEpUuJ7IZCI9HgSAYY
4fllwVnPC7gm2Y/tfjMDvdf2eIIffutWr6wbKfvdji/XM0Bq0XGT2f0voxH6IovcxQjPJ32n+KXZ
NIfYKfJfbIWXEchi1gCdGYUCJdBYkKQvnmpW2NMoC/ptthlna2ZBL7zVOxAeaQ3SNdt/EfH+sYpc
jwEHoAyWTNIkmg9PN4WEju6y7sjmaqkDEU3vrIlrpQs0rtlIuPiFkf5jC3I1cjyZjjCJGtjh51eb
9LUaM3rd/mDJxbEfbeaf07X/2n/6YZz73jOZDESyC2mcOy/bAC2M8YYEfarP0cX6WMtN81GHhH1w
S0pi/m9aoXgiiC7FnqOWoL54X8hvUP0vTcufZZRSu2XILujbZKd9Rvv255f67uKJQU4qSwrJNFn0
01eVWLDTmzuLpyZ5e0bjE04tqxp+10uKB2JTQdtJVg6y5/lV1MFwlikv4Lmz5uZurtv8VCV5/YtX
9D0zf3qVF89iVvRLhWyLj9QqNHE5i7VpE+K4acI4P533+5+v3csBUdpn4rE4etIzA09pv3hPvaTH
M/6LeXdzXO7bNs+QyG60syLbilDJzcchDTW0i0E+9Zo0+dRbIbFUJ+C1BbImyVycfn5L4op/V3nw
1+KOyMOY0RWm89gEfxKO0qK1rK3CcqxhrkJJUfpzYOdWOCx16vXy9EleevXNz68pdvM/rmlQA+bE
RbtPDDM9NaGpqvdmrRTLXzUVAqbFgEyzlKqotCbpTaI1r1FbWS7GEuH7n1/4u1uSIWGScwquBIzn
F077/8XemezWjWzb9lcuTp8J1kXjNh53ocoqXcodQrZlkkEGg3Uw4uvf2HkqW+mTQl7gNR5wgQQS
SKe1RW4yItZac45ZINySUcKEYA3OPcjeh3ohYqit3eSVquFUFfzxGv/9US+qhrSzba0t17hUGpVi
5T34C8CdqovgSQTyPJ1c+3YgdeKoAnw2f36dv3xHmZadkppiBGgvPlzh12Eyx5dK9DDzoowwOTNl
3f9k0fn3p7zsMQ+liSu9JsneBut2Re4GvBYiH3ZRH74WyPzLCzot2awINJyCFxfUWu0MnJz44vxs
PeuSRH1OyH56pVD45XMZRye+dMZB5mWh4DDNiErBbdvwXF5mgU0u10KXH7csCZ+UF3WX1PPRWTqE
/iu38tefnEZsSzFv5EupUJV2Lo5bPrnVjWfgIuHPjd3aOUaLqi63IRz3cVzbox7X5utff1Y48nJI
5JXAqvxiM7S1y1TQWfnooMYXi5Xusva38pWV71dv3o+f8uJsbZJJu8FkweL0Hg1hR4W7wZuQyG3Z
8krs66+elR8/6sXWMROhkKRM5vZdshLkPQi4pPPy2tTnV1sHk3aoO5SXTH5Of/7Dupl07qR6nwtC
NJztPT+kIw4Uf++hKxC5TQmX/vPv6Zd38IcPfLF1uMHoInX2QfHFbfu1w+WG36+tP0x6CXZ//lG/
uoO0r/AFnBKCiJX7+doGtHDLlrEtruMYfE3G1VyMeptf2eJ/dUF0Uxh/oCIjG/H05z/cwWEKq4F0
T0T1YYYT1CV1yMcZhKQyrQ5/fkG//CgfcEVIYU5o3YtHYqzcsuqVAKfbnUBpkpCThAnq+VJU8ysn
2V/eO1o3RMGeRnAvnwuGtnakKEj2MxF/O7cf+gO6gn8g6P/j2fLXn4KCh7wj7Gun7v+P9y7NGmzC
IyGohMVERy9I+zdG6eXiz2/ba5/y4nhkmok6xuEbMqNglS9X8Hgk4v2PPoV5Fe1EOAov4QZDkbr1
trL2qcEmiAs2P/casoD++rVAiY+RYXJQpij++Y41a2FDK7kWKuUwz/xSsrYHr3VnfvGg0XRl10Wy
h1L9RIn48XuZfOJ4he69fSZE1ufjhjQDj3QEKIlY+OyV9/SPn3ZqAhFlQMlN6fky/9mSbbU0BcN5
pndufYzRYw6cIrXrXLgqmrpXjjR/fByiEKsxQmAmjCAwXjwOnl9jpCMibe+MEji9SeCXl+lrWdK/
uChmjqfjKPKpUwP9xS1MF7RVtB33ah5aeEBJH4w57rcVWRGwiuYvPxdQPQL6FDTTIlaIF+v4KgeO
FEhC9qp2o280uAj0Md2mX2vH/P57/3wgjANOFSjvfBJm+efn6+qxKZg+SqO9XU2jvxTdEA/JwUsc
11w0mZkxmqdTGDQfQ5OEGH7WQGNTlz6aSuEX1BLUAvzJA01vvz4qivPhmHmNi8igSDPovDwmHfFW
mGxA2E4rsqJ19cbg7M/foz9+PSe9L0Pr1GXj+0PtXI6o8eYxoF4gKSRB+R6tJfaskNCsrenUw59/
2stdNvWoTmiqos9B387A5+ebxjdmqXsQunZoUCRCIKd5XIZKtfuSv4euNd0K8RffKj4z81NoC2SN
8KEvO1jLVNaq7cIMEazN0qteBwHqnjRwxL5ZOgDWf36JL98qhCOniSZcB7o59JBeLOVRVm9D1hAO
X45VQiPCjcPHMV79V1bZP97Jkx7xJJ/jPjKuffExTtqNQs1VsXfaZBB7PLPJs5EC3mRU9J+jZvH0
/q9eGLyb0z/s8fQkXsrD6QRresU+MPlZj+f91EFC1FP6yu07vT48BD++WZRz/HgCc1N8EKyDL17h
adRTxxRIHTT5TARquLEzkBbG4eWh9lFhHcvB3dC4mWL5BFZC76vFb27bUaa35RpsSAUrG9R5YjIi
40tVzW8H0RRPKLcc4oMcjLSshuqTbUoEcR5JTrhiPR8DcR6KIoBaJ7PixpOczONY6jsOui0WGDov
Hyo7zAckbOItudLTg+NnQ4c9EGfQFbq/UwBdhD1g42xVnRvyC4nQ8Txz0yVjhKAvruW7aF70WVDU
4YWLqI/gu0REQG0y6NPFYG4cf3jufafGr7dYuMJF5X2TYkD/6U3is2ey6aqfkhZCrMe26hDC+y5Y
CMFLAnyABb8JDnL0gWFkvjQbiIl8Cc38FveLAiy/ms7fb0hACKMYnGTLUXwJsh3KtITS3ei4PLhW
psT82jVyclw88Pvm0J7HWqZXw+xA5W6DBHmjc4ITRbO9kZMShyRaRtKuJqzPZhxcWOmdiyl9Xcjw
IrIX/lyDiTMPEJKIQziRCoLrfbo2pQzELms69zEh8PODCOmIoM2Ldk00gQnvBU5xp6qC59Bf/XXH
3L6SebUQmzWqHkBI6c/nouK8+2HuEwiEjhed7lRXlslNJTTQIlR5Vu5kSSfyWMQSb0laV1HyMQha
TRJdNrgftAoTWEE6wsZP/Lfc96mnnlrRIZhvwH19xwbaXaFJLJd3jtcqRGAjkmzFpEsxYizzGMs+
tv5q6fWztEnl3U0lf3EfjH58mxgvKy75sRPNSUuEbF5tsd8fmV8xHhN6br3rIVh88Nnt2J8XJdl7
hwFnOvo2hezXl4UXX5UuSCHE9dXa3w4sOtFZIqPa/bYusu6PXTYkH5ugci5Hf7b1YUlL+dHfxINX
GbU3apk++cZPZA7rJMEsrkQPI3a2sHi3VWVfrTc3d6ZfyEtY2gqgq0eQrHb8YstxAIS70G1ncz9O
KJVZzfpY72l6InkcurpEXthpqSDI1saUBMPFOkKkKeIhUisxXd7vebahIQmnt5U8dnUGf1FhWM0b
tU16p4epv5mJHN52GsZBROJbWrd7Eftzs1Psu+Za9HUTyAdFGUOvZSuLZnsfLJvHe6R7Ne1EiwNx
J+Vgqgc2SHKKfV/b6JBkohcPMYpN3myNCrnEURW2qyIjUziE4syTAy2A2+HPuy0qJzC0c4rkOWsS
cqtxYUwfBp0ORCxMmVN+7tymC84TeCvYe0TpYFJJ5+nWQeh5Er1OesrysDRuxcizl8WudmtmJith
Yus+U4lKEe/OKz8Y4Sa04HQSySFO4XjtkWshzqybIcM9gQrwGPKuLnvtdgIgsEn7u3TlTTpWW2vv
ysym3b6I144502YotYKhjL/JYpyCnZMglMTIWATekUAw5C3poLEs9qWpu0OAu6ffp67jp4dqauwH
p3QikqeDDAxNUosS0EK7Vbd1Lzqbp2PXIyl2/dtoK3S9X9zBMXvlTSFIYORFqGVtHexTrZsLEqoT
5zKtvfJbObL7EdHq23RvDRABzjOE3KPqFhrW/ljYL1o0brDru3R9XK3fJGeh8BiyOGoqn2JMUuFe
qtJl3FqhcyCslHTmA/G21cd4dAaEyIPWzoERv1Mf8TxuZxoxbbUjrDoAf7qpGD66dQdi+4LBXJnZ
rt0O2EZPHEGCc/3QuxM2rb4MpL8BJk43hG/xJpKLRHs6vmZvp0fLMyC9SxfjVnN0ZZ28aUxtMrAK
zoKnJksAJIThRkBjOWT12RzUm8XWVYiYVMnVfHcRS1QXK+yy7bhWZfwma2q2rDXqAZYF6ebd+UNv
CE8a7US+7Vwl3xevyW44OgXheVUv0WMczxY4/Dxahl6byMR52KMB3i2qYx1RIvSee12vcGNl1D+2
sou5KG2UykNT4mDcEu8UDTkTt5kSo9qfz2wd9yiwfTYIBRZjN9o2gLdaJFmxm6nb3hTMbb45jUog
83hah7kY5gkM8gBz7MwDVkQ0xJKQyZ5Vc4lweXC9g2fBYeR9YNYRB72YyGeaw1acVesY3FdKiOhY
DY50kQ+q7ZtSgjUojc1U7Res4vMRDlEl9l256WTXyyRscwZEmdm5/kQ0ahoKzqMTT8PngJ/ooy8o
SG1FIxbMh2qcnEd3DIPPuq3pAq9SksYXyoYow3lqmjOPAfP5FCUj4V3DdnqiJFa63CX++I0XiZLg
w34sngcn3AgeibRKSKkNowEALwb7Y0OjwwdFVC+3qdfGgFWUQy+Dzt1E9osJ2xTXVrCRKVJhRt9P
CCzfz7UlLXuUQQMMO9DDcoxCvX2xBYv1TexXy/vCNjUIlKbSn8PENm+auXVJja1Psv25K+Wzs7A2
ghaZq+xexdqSBVA7xGh7ZpJg7+WsFdSFrUpJgq3Y31Zn4AvMZKYDEsabhLwCU0jcrZ0YCK5Stiaw
lJsN2bsxXKL2yt7Nxda6Fpd/FH+NgCgFV0OiyGHsuxPorgtSC6vLNVh6G92mascrVte7dnOWNLek
XhNhsAYVFMGkDATWFE/dVAS8Qz+hw5BxhKjLjGoii8z5aJR7VKOS3i7J9Lh88gtW+ou1b0AGmklH
/lOxGEGcbOhPzY3qLAP7HB5Ubw7YEjRY5rINhns7RLaBYzupSnxJ/LpW3+bNiQvaj2Bf2rNQx6uF
SNg0rVU3OpkXpzl2i2tL+AZDGYruHgm/9gktik5AnwMhtbqnqne8kc4LOfYRCY7cP7Uc3N4OMVSF
2Imndj/bba2/1W3lN58S/AV4pucpQvgacGALedMgZB17GRvA0F09FvtobiZiLko597eF34rLgF8g
Pi3xwubFFLbPrNdzeUiGsQcYVFUWN4OkDYU9elCkutS6ep5EWcCz8LfhrSvRMh3DyEZnHZOG9lgx
4CREduG/7HmB/WvJWIdNdeULzQMWvnLX9RyEriEdiuxoZDk+hvxs55BWvXMWDPOqzxw5z2qfjhxK
c7lETXoo5KbvWzGH8dWmG+cTPDTeg7BMPJDuFnPKQUs0+9lxENE2Mk8qofwEUiyYPCRqX+mky3ps
rSgv3XLwuotF9Zt9P45ETe7ZM/r0Y6ucERuOSuqnFS2gxeA8s/tZMiCzY7PIMdjphe7oTluTvt1a
UlF33EHQQxVZ28Wx3Mhy3wU+vB9AFZ0HJt5fs4dyMETZ9bGIrpzaIVZSVfGWM3OsHjF4BI9CdKp6
BxGvGc6AeojbitRPrmCo58vRaE0iGIGpuKGzVnBkZNj1mLSbL3c+/QrSYTxPCe53GnZHNxzTu85M
7XevkSbBpDItbr7iDuboHOA334ci2R7apO++sCL672TnGbzCfjGWZzYQIslRXcQMXG0MAambgVai
sgjPZOMv34wzKcLGqpT2ZtGb/txgbyPcJQ3Bkyj2/ZxGDemtYzOvd9sJapFHyiuehR/P1C59zNF9
MLZ53lK2s4OCwoZnFN/wbnF8dmY1t1Dy4IiMl11XcSxcpyDpjy07wtFp6BftA08EZPZlQU9SHyXP
KQy6WT8pG30srCEdoC2fIh2AXJOnCw/jecr2oSG1dwAFowvNTy7a9daDvnk7pss3HGXkpaVGXG9l
xwXU05iWxF4XarqreNff9Xqrv4Od85eLKl46pOTLcIwJVIX136Vet2MrnOASrIRKxIlzFE3pc0Ie
rPyytOvwUTjh241CqMLkz+ko75FyJrnpmvAM0wpxEe5k91jOBljWMUnU9Llid895nFpmrUFkV6J4
kDp1MZthJ3+TFs6FFSmJI2bz3oUuhCbbjKQlzCa9TqtkOPomyz5kDCCvMs4IuynpAFwtrnbe9XXn
PMqw6d7qfiHvzh/Dd6Ov1/s1lT7ZZ1n9ucPnSBFqcVjlm6B6PX1t4763qYUB6EVndSGrnAUr+Vim
k34rswimu2/XmzCS5P4MI4cqB3dOHMl3duvOvaWXCFZm+8Zf43WnR95sIi0MsSkuXkuOPifDpQg/
1kNLVJ2S4hMoxe3gkDS+C/VA5lmxpdfYhWoiPni3otwpuCzVmLdTwn6IuTe81KaeLyo62Pk2u28A
LVwlHSlCQE9zNKozAOaQbI6KVl8WQ01oCOvOUS74H11K7PNEbc2ZUpv/aFGm0wFsxYeua/CnxSW5
9bay63Hc0qvNFN37E4yQ3x3WQmPi8aoIs0uHacx3s07DhV7rT5kMq5vAdeSuD104XDUJYFsbOR8r
NxjemDHq3qVROD8Q32Hi4xoWLRWr9skwbM18cHkUA7sGx6BJHlfKzdwa94Ixk/o4LrR1bduJg4/b
NDcrQekUobVh7Opmj/UgkuoYwlrbVVNG+oMc03NbinJvtCIFBcX9VTtJ+z1NneC8GVqO1A1c3owy
2mr3c9zHzkObNcW5X87EY9RVfV73tCPyyqkJUd/KOzVH013YevW7uo4n4guW5rraNueCvsR2bpKe
tWw1zwtKjaMsNi+PRLx8oh8FVGFpTgHqU/O1aEp7qRg7vmkj9dRx9qKyCJJc9GG4n2BrXmnZAT8t
pXqH7Ne/7JxxOgzFCZFo4ph7nJLuHfbDehQcKdtdETptkEd0nY6Coj6feGUukGLdk/aeXYUrstdd
GBMFY23HA9w12j9U8Rrvewazl27XOTDnvMu11cVFGKvmammiD2EROHc29bYcniVpOm7l8jzaTX2M
qz65QSLzwIKRPEsRsjfEZXCXNMX3OZw+LlzDE+WHGncSRPjnrc2qEyZSQLdsxPTWt3K+bC0504Gr
79puCXhvWFRzMxQCtXEc3CHH4NgVzvqxXmucbpYKeFuKGpNdQCXCvhR41U72KKFzCn1V8JTL4pMX
mIboNhz+uGSXqT+FdM4xsWWhZ0mPHtiy662ZOaHX4zaewamEi8r5Dbdhp+I9xaj3sJbK3Q78+tEI
WJiuwn4plsbk4dA6hI/Re3jYdMSpNR1b/ypWNG5zIC7Bpz6SypK2EPtfUGTLYxVmU3FsQoWb0C6x
uNnKrCOXkk5FQRx6qcv9wLdFlBhLBHEK7TBLXvg+/eqxxDa8enF0hnXSB866biTBJU3DeauYGjyi
gABi0gvDjpasruj2VJkjM5LW+3DIG0e74TGUFY3iaBQe8WjtKMh/6IPFu2i6VC87G3HzcsdskK90
tYJLbNxqVfu4b5M7p6hjUsSsk0RQZgPz6AjfVBho48LPW6cMPiqn9FTObCKuKQL9ec5TN9LXKhxI
jxeezL6Nypm+xPM837VgJCacrmFZ7ldW7a+wbtNmz94mg+M8ZgMPJlo7wnhE4k+HOlbh+653WNrQ
VNZkiTlQTfOas2V/vdBGMbtm1k1/XCmJsv1k2kEcxBRPb7tV1UT5oMcg2CNsZh4F5nZPrW8E+U5y
TIA26nkjj7KeIxpiuiOLO/LKNLqfTVhcz5OH06Rj6ASAtxb6Jot6z2FNL8EJNnCf3ycz3qy8s1Px
MYyajf12NHW5DzmKfV/GBjumkmv/pGCwyYsN1w46b134yTVocEoc6D0pCTGqUKiJQ5LLgcUajpQL
R3+AWsUwPPZryjVIQ9c0W+kc5ay03D2/BHeWp7h/yWrb+p4QMK9Jr9euTR/ssGbjUYqiienujGbb
Jxu1+D4BnuFeDCtnbAQHoz4KyA/tDr6PIFllWVki6w5Z/x6xB9izrEtjTKvt6Moz5U7EGhfRYxBJ
vzpEbSmag6YNS1TiCplpZ8x44qfJcp4PLev2h3gIiudSsPPsTDx0D2ldT9Ubn0MdtqHTpIaeT5t+
6xlNrocymV0ewbIqHoCMpERy+T4AE4X2Ux6cOijsLqTcet+uBZ1sHkBB2ZeWcXVA6aX63KFRPOS6
bNYN0lw48nb6JmiOaZGt11aNFGTZOtFA6lMJqq52O6SUPg2kdDf1bkr1KJPFf6dSZym/C9E0xCu1
0p8uPJpu150p++WtC5CxP3MUrxRlyHACcXQhN+OY1q7u6ZCoVe4BObCBuMEaRfva9rHabR04211Q
aOcqoVr5JhjgEH9oDV4pbxSdCzctTW6GphNP3pbBzBtAb976m2EBXGC8YHWyXUcGXhjNNwtovHpf
Ba3DE1lJ7926JGVyNi9mDfdI+gCVtz0K3V1YwlHO15GS7HLoPL74/VDpfo5zrwgXdp+538L3MxOg
5n4cpm64Fgh74nBX+W1rOb61TIHTQBffB9NS/IAWUXVeyN6N81L2S3tqaC/mfTq3DvlRrHX0a+Ok
oc5hcn2nltblYDy0W5APmQ81Zi4JlT5ksW6L68FEEEJpi0bIbaBdT2dd30yI15HS+yiz+kkD5Ru0
JfXQQNdSd8nMOpqHa2TTnbTkttyZxhu9a9d08IWydVZUJXJcXHrjARjkGPE1pageuE9FUMrkYluh
wiOq4KTw0dAeJOhFczo8RgoVWpcXmIbcDxs4qoiUsI2BwFVmErFd0shc57tpQox7YMn317fRlFJX
HRY/ABtLL7MW8Zmqi3F4J9oolDw5jtb3hQnc8vuoXOlcVojC+st0i9D2sbAM41udrT7KtB4azBdV
BT25UBCeg0XuvDp0orOIyVB3MXHKBYbVeXHf5bx59XBT0/MDUZv11eqpnSuZInn51i9aubvZqp6s
Z8nA+js0qu1LE1Gp7SjHNtp0rpniNrxc+3ZrL2jPzNn7Fv8gEtJGOhbsd5cV8bDm1IIOrfJ28qb4
fbY1wXZrJyfJHurWp/nj1YAfinMQzPD2Tz5/6gCTRU102Cik5Sf65y1hh1U4OTIfPAFONReOjZqb
WKKq6s8YVwb2zIu8sTlXPt2iXekMDiVkpNesprY0W8w5r2PaRITHNG0T/r5IDGd9pRJzcJPRSS51
UThOD6Ix6KGdcQQs5Qc5bHo5S4Zt5bTtsJU7D9qvK6cBnaCc7T3CY1GR4S3kLJ3daDKlz6YiUtmd
FLMxV4XK6vIqpsgnNm5Zw2YfMCmo90O/jqJlb8t0c+6049w/MJ0q/GPUNdF608a+YhCfLUOfXjYF
glqbL1OXdrf9rJLhqfMYdr01rTvIiO1uc/r+72Ph/3Up/g3ozQ9zz/3T/PRfz91cz+bmST7/99/O
n+q5/smmePr//2HxTjxY/+CbSLhBbHpSOP3D4J2Ev50G28gBkhj9BqLGf9kUfRcydYpSCYMicgu8
A/+yKXrpb1j6EUzBx4F4iGDhr9gUT0KKf49NISkio8TxhcgfzwT/Ok36f9Bf2XQMnNPyc+jWFQpr
rWoFGCLNLpSp4TCXwNSvk3V1nrepmW/jbSzFKxPin7UE//wNMCueQoaYub+Y7vtiaNQ4kHRRdqo5
jkMQ7KCqewe/KV7Rmv08ZP/7J6GrDqBoYZ4HFf7ztUbDCDfb1fFBgqDd06yL9lXXyleu5493lHsK
nQbpShQgaHsxY6/S1lX+EtIUWhv3dlSGSnNQCii/cGdOvz54kPNh6JybeFsY424KJccPD9/d37++
/2zKPF0ogKYTv4lJP8KVUw7Tj19qlnRDIoQfHpisToc+nuLr1rA8bRSZoO4izvRu4Zz/+YciwPnD
swRmHcgdGAyX7/OlEilj7ji07hgdXJT6Jb3YunIvnBBC9M5WqPoO2eaN5cU8evj8K6bgSY6kxdRs
Io26pbIN3/fWhVoCbCd60/VxSzrfGg9PTT1nbASqZDYtxoyus2fpZvTCUv5stvMZvwWWbnxdFZZQ
YNOV9Ot5qeazMa3Cd26q5HZWR5sPLD0RdfhNVJMz7NLe6fSx8HTxHuiM+MSXJR4SeIFf0gaW4tEg
TJrPpfBo+cRDFj+UEL1hHaIMvp+jqpXvw2ajwKVfPYjzdHHixzIyRXgDgYmefRMa+ssAfohP6xpK
XdAyZFG4s1w/JrpituZtYdbfFEvrvy1Ja5jgZybivY3tQsJp2NI0iXXFxqvGMLaHzi+Wp3gQ3teg
jNw9Hi4dXKm13jbowBktHBu6M8mH7uoRcemtyTV6gMkcOOOMFGmiKpgjipnoWSDCbb+DxlIEx044
zMV7vLPEj87bIvcUTT7sG6UHYnZVX150o01JcWdQImjpR/JYp8mI4GwxREu0xRLdpFW9vSuh9xB3
KK3NaKtYgoK0rOmWenX6VbYbCJowjUaao7UX7i3RP2du3RQerQNLAk7Mi7Kc6bZ/dogRe2sbX9T5
ujH/A/Uu5XcmZhQapdloYXM717tuXL8oUSOZaoUKie5Mo6qkmt+Gr8VcgDt1Ju98dPRKZm041/ft
nFRvsinOPqEjq571WMspDxw3w7ef2uBTG6zs7VM7nyWhk17JhtbhlXCy8HHonZbRW8ABv5788LJb
oDrmTJP8623LTsYh62X3axwnKLRrOI05LRn/WDaqhh3gJ4QRouyKd7pzQ7praahvNq8CFBvCK0Im
CCCmziPfqT70oCHv+7ZpEVmGfbacl0UaM0GZ2vJAb3cTHySHiga6QZ008eWyVOPA2GQIu8sNHYpl
YrgJ5Ai+5JiUZAOBGk4GaEwxuD2bttGh8WDSaKB1ACZsbxfHkuZcqVidh7otv4SrwX7S0c4GTln0
jMjnFSorMQDia5+oRu4C5ouc2jmLqp1P4EZwK2BaFsjllm4+NNukbgQhIXQvZGEfDAXkIy1G/2s5
nwb1G+fge4MI97ZqBANDL+rL98NCBYauwZueGXh3d1mN6Q3w4CTuTe1x5heFC3fUr6WYjmnk0AJy
XPl5hGP9PetODbdsaNfPk02LL17pghCqMg+kTaQ7xm9T2EgXJnccFbdrOxIDArCiDnZuUtLgFK2i
GcZazljOdTdN5JRqeE+8RGR38Qovc++vnfexkEXQ7LxuITOulBHRCVPd+TcuZ2WqhXT2cOkshgZO
PDjutq/8hS8m4HDpH2sKQ4KatU81tNaZfRycGCzRypDiKSoVURB+NSvSQ+WynZoEjh8c1epzqlxE
Ovr0wIOq2hfLaEgJ7VAVMHvCX38b9JMgWrWRK3MoZDfybFkDNCD0WJh+4Oxr3TPbb8xNZt4dmxtv
YPSWeV3FMuDWPovLmm5PJzIR8muV9O7B3XqubE4C4N6cG8oSTB5VIhQn7VaXIT0PxoFaBN1eN2n3
hERc3lmeXkrDocLFQ+iLvY2N03m7Nl2Lr9nSE0PF67Y8tqXjvhtI5mOMwCEAfnCUTAwksJYTJSp6
7wSNccd0R+MBYWE2joDA0XQBn1RiTs47FYhx38Xpqi41aHRS4Zsxfr/AxmH+6HapJCdmarxXdrWf
FXOAptHjnWjPqFFDvG4vBZtQyjaxdG10cIYlum+ne6Ym0aWwbf8QJtyrP99Df/VpgRt4hJJwIONU
+PPGbQHgqBhK4KFm4HWnfWn3qBbS4xq04XUl5uc//zj/9PN+PP1hC8pYc1HLBS5qzt///IfT3zh2
dmQJCQ+0Ypb7Kq2BgFYRvDnaR5ldaBJ3p5laJYQ+CMe43Xt6FU6xn1ce/MOcDYw5hzDuzX5GyX/t
Lt2EQqoMygJpV2f0dZCVtC9pUE5mh8Cgnp87dr7kNfnfH68DNeOJQoHIHTLsKfPgxwOPF6dLTWFO
NOqi0XSFE32dL2G1Iq7ZbEN3nbPS5l/AinWn/ea50wjrzHei48Bqvfz9APj/ogr6/xY1xKH2P5Ov
/g+VUbk8/ddT9+2/8qfxy/Lt6cfaiL/7T/gVlRHlDw5cXEfYcE8ewH/Cr7zfUPoGEX/4MgYNwhWL
F5LSOEwwtnGe/3dtFP8G3IEjLxILzp/8yL9SG/3h9TjBr/BpYklA63xKdvz5sVp85oi9AOdAozh5
W2/LdMksz6hdoqz7Jegzn1eEJsRRu95y3dmU9LJZmyFkpF4lF/6WDfdMvIlkqW34MU2DKQPlt4EU
r2fXfmn8guxv6ywdZ4kufcUB9bvi9ceX+wScBkSBqBRjJyPYFy+F49rCNSo6KV0j86Q5rbxt4oj9
byMiNa+ybPzgrZWfq5Z1PTfS5+wC1N7VDByx64QXI+ICGhgc99VOY9sgk8NpgvdgCg5sqUxavNTc
LXOgPwWjZ1DhWQYzK77wY0LX6xCTsYoJXjrdJ0v2mXtbth0MP5Zqcx8LUb0h0au5yMzY1iRNhidl
gmHOPtXu6r+yQLysMU+3ApU6pQn3g4DYF+JgbwlXiUt+ox8ekSeMcArak+vsMrqIryzhp3L15V0H
q4thPmRBcl/Sa2vgkN4sm20fJ1BH2653LyencHZYFskbgkB7Vi7d/e+v1/+uOP9oslx8+++/EXn3
Z2vOxTQ+Pbc/LjO//4V/gM2i3+KUehj4CpGLPKm8Cv8Gm9GFphcAsjGiZuYV/ycpKviNg2CIhQej
8O+r07+WGT/7jTYCOlIwrDRw/mraYvbz43myKXJKgVdxcn2yzLzc9sNKTnWSzCM6tU2IvY1a+2ks
5Hifbr79VKiFMi0o1unZJEH/ofMd0x5L7evkPqkoAHaBir3qYE5JCXuL8uw4VM5E6kwhoxvvJKNw
m//L3nns2JGkWfpVBrP3hGsBDAqY635VaE2xMZAMhrnW5urp53Mns4ZkdRaRiwa6gc5dkoy4EVeY
+M93zgmKJ4pF9XonO2ep9xOs8ouetUcPgLtkP2eiETlkRuW7weo7vCOV1lQHyJyGabdHwDpWtmrS
rySn/SWSKPsUt2aJZnAX9PNL26g6EslT83opW1WeHKhtLRrtgkLYgRgMUBStar7andX1O6eY6vKy
t21OwVhb7OCogRSZCEeFTRqgJUx5ptmvzvf4lXtOFbGozgLrsgFx36v2YFmqn0OZBGqhtMbwKVIu
YblXJoAxe5W5hjpZAFnZeeIIjbF/TJvPbPT5hMpaOsRf0pEDLCdhzqOByISLzB16hPi5ozU2sXWh
EzUKrxeKwkejMAon43BLkdZ90zYiDmnWGI+pm5POtJQiUOGkVJesOb65jZW9NK4b0ZUvXV16xbGe
g/kjWrZH/QVGA+4AC5NZ0y+cK6ufxvIQ6KNVXQtLfQJM78cT5RwxqkrhtNC/tu/FkZsmQR12eonF
hwM5Zb2jR5fkfQ9V9hpo3vJQWPBTOxhccZKyYSCSWol/VeFuh56v0LJCNfV1xaBa+JfM3Et31xeS
lb4WSUBzBNFkSMSJO7MfVA5c7ZQNnD7NkfddaHotv5eBpIiE2vKrAtgQ3hgyhAm+Em9U1Wh30iSx
O5XV6zBUjr9nLdc+ou9jM8m9aj56bY81PPf87LoImGeHVmloX4I+7lqwYqW3pwA8wz52i+O/rwe7
vhjTgcj5eB6lRS1lWpZ3StbpTZfqI+9MDnwixI5TNjtdGNrbPFMSSfWJMR/tJp4nsKu+BQSerWBo
T7Yn8+FU+E4V3+ZVYznXBsVE4yX9JihBawv4TM2x3ig/Ip2tERe4cZYOVKYM9GO9eMI9AieoCcY8
BkIyjQUCD4vAdDHA1KcPqTVVihKKudT40PTxfKH0Mo9PpolU0NHBZpe07rJ7pmE7+pLU4gzKEUUk
CR4wn5XFaSzNeYHTXTh0XFkZ+b6vhAPQzdwnzilpTO6KY1PJSOcEwk5dMwKjZ8ZonireBHQnTclV
w8Ca87s3Us+s6uCw4GoLgyEofjNH/dflivAZGsFYN9lSuYv/fCwqKuKpNTwzIWpSt5+YZO26YF52
fPiM/4nvRzTY9rPVUP3XZ2hyD5ufdrP1n3/bzWwfPYGJxJq5+ef59/tuRnM5HjKSC2hw4xLJC/fn
Zub9gV9vtah//0um1n/GHlI4jOOQnZEkNtfzvL+V0smt66cDkGeiI1CTgXUOexkzVn+dj/9wpwSg
5Y4/6CVrikaIf9tSTilLp7LCpYQEE0l+EhWrOeY9ro5A6u0YnxxoqPgZ0BfdXJ9iJ773jKbInnCz
oewzFGpByXlWTKrbKtwWeteRLVj0epAePGRxedTHbpKHAM3avSBfo/Au3IWGN3eXda3VfFRNYc8P
oqr53Dr0TOYXaZlp9gsj2q5D2SQFCxuAWxj+McbP8kGf6HcFZQMEhgTREJvFphirTT1uNyVZtquq
jASNwqxWsdlvu5ySpKQpWQo2PVrWqzYdbzq1mJbF3embft1uWnawytqUJVkMVy1XVcdBn3uk72Eg
4O2ae7id3UPsTPYzeefsQ3PT9AjnWF4A+SJyA8fxwtn09WLT2lMTfXKnNg1+3PT4YJ6Np2RT6bmR
oNjTJaxutG86vsrQ9K1N329Xqb/L5+c8cyqcGisE4NcTOOaKjdHamVnlLtuIAX+FB+wVI8g7O/Up
NFjpAmMjDcRGHTQbgYAIT9tv6yRGfOg2SkGShgSywMoLvyBjm15eaJnm2W6MnA1xJRyGDXbINvCh
3iCIfAMi+g2OsDZQYla5mPbNBlBwKAKmGBoPsMJbGQs2Czs7OBt6MW0YhpQKJIMDEA9tl9KK93nX
6k04ya5Oz85Kc7Ry0paw3iAPaa3AR/0N/tA68cCWDBLSbHiIv5IiIqP5YW9tAElXWX181cBQPDCe
ATHxVtpk8uf5pZiBtfeN0vrllAYBaEpbTAbRdfTXUIy54SvsNx+krmsna4NbxAa6sJ8DvQBZASuY
GwwzDxPhXmXm8wD0AIwHnCdE4ZXeJI2zvyE1lqiXKVLGkvMW27CbcSVw5tH1rq0Nywk2RMdiK4p3
gPNUAZRjhwnDLOL8lkz/1YSycj4KlVhFxob/4C1fncdO0fTHaUOEpL3iQt2GDs0bRoTxuC3O9UoX
4UMBNLJW5shPFHijs6FIxUoluRughGegfl4YMdGJtSFM+dCPNymijtjVRp7RVLbyTmBLoE8w8WBQ
WrwiUTVx6gIOb7WaFxs2lcGGfQoMSVKT2MCqaoOsspW30lHH0/24YVj5NyRrw7PSDdUaKXkcsJKt
CFfxDedaya5gg7wsH+A67Db4S20gGH4RoDA1wocJE4tOFLcO4FMz2f1dmaj+c7ZSZeBtAGa6PozX
HKbAzsoxA0GrNxzNwbH0LtsgNZmtwFrn1fMHN2nA2CSnLj+cY9e9yzfQbXSFh0SzBHjp9A2Gy/IU
MA4HHpBcuQFz7gbPORtIB+WBrJhugF1g18B208rdJWrktJhsOB63AdA8hnFTGTlmzFF5tgmNPOGY
mrDecNX5Ql0ElF+zEX+JGHJMlhsJWNVdwRO/EYLEJmc3+cYN5iRPiEOiYSOV0NGfm40xJOzbeu9t
5KG/KPNy3njEZUUTbeFBKQ4bseikdCZFFhktVYi1iZDccgUccxOqOsn9/qHb+EdpkSV7hA1jrO5g
tUUHW3FJJVLsODNW2CEkCw2i0qG4Io7yFbR0Nuay3PhLc2MxbWvlMvPe5j1nYU84m4g9sE3LsDfT
+LZkp0rMYucagnMMJZbPOKyss5fXsNBmekMeznDFyyX3c6/fZ44cb2MvjWRW40fIZfYwufZlnjbN
HRNxGoS75HYuiJ3xtcuqjR8FBl52BPOyn+s7MdLCnnSaHTLGvrPmtWaiuXAzgg1gxmq9CFn/q1MB
hwPA5xrRWDfNPWTIhd3q51hyHAy6IpE7q3thj8v4AcSDV/rpczaPLzW3kr3OD+HqcZhxTH9FCzka
hflCjuhZJAw9OqJrRyncW0NQwRA4n3G2PIE0uSHxLrwiwqxPg7sgDRrZ9bKG5mSddsS6/Llys+eO
9pxQU/1FY3b219qYDjOLyXVPJtPFxMVuiRSe0/e2TKadGw8z2lEnzyiYTw3fwSCkQoJM+7EMRYo9
GmSV9/tOKNWc4ta6Af41di0mu0K3MQ7XrHJcCgduKbcULPsHKylcqobnTO7hr2QkzMm/D+hXPi1L
5rKvxBqOTP2Thz+KIISKW1JXNQeZ5JdirC56jF6hNSQ7u5tv86RAD8yutGHuqRZpnexVtc51phXp
5SKpu/JKdhS3mbKIb4RzerpJVaKeioFxNq2I2sme02ckxPKal33YEWPvXomsM2kvmcajj50Y6Az0
JtPt+xjy7jg47uwcA67cZql5J83Onpsiz0EQ2XkxCQGtp+rStAXcfxGcGju7FnREP3Z4ETAgFMa9
oUwfOMm6n9qGHkR/LD86JvypXzT+ndCgIRdXn8G32Kq5Vt/0ftDmYRbAp0YOhpHHYazLN8ejEs/2
K5rJh3g+zEp3r3ttqm6pOXs1U2mdG62MqhngaTdrGd4xx2RsGROy3FXGbWfSngdvaBcnfZbVo1uP
dIpPzA2Krix3UMHJXSqnQfKhyoebqom9qI6LjN21ryWewvEuqwOIpjh+aqf4nV732r3BUTUkJ67d
J0n9Tqhh2OWj/JLn/UfAfI40a3LHoyb16smlgvMgmsx69QzxnOrF8pyTB7EjPpbzywIEPFPuM9rJ
wK0dsy/upbCJ8+wka+sj0XLmblL2K3PM0EWDakzd3SeB1B49DMEqGnI3cmY8QkYqrmqTXMipn/n5
Pc6sSXWVNaNzg6MJCduarjtsmBAHTpAePcxC594OzlpGuxIjnvuqLJfzvCrreYcvjVCCg294+Z1y
pfnqWPmDGJf3sxm/JUqjzUob5ycTBv2j7BtcrWcqyuEFEocob375sjaPTWV35Zl6FcLA9iyoJmm7
XVxSh6LPtX4HljFk1ybwrA+u3GeT89ZgmaYSyKRx04pG0fS8Rsruuoe2J7P8wizacVhZmyHI3yjx
NckryEQ79nuPo8JSR1Olc+m+aUAoCGTKR29AsM0ynEZfBh/4LNlXRKlOBf5oaZXZDdYUZcG7N5TL
XAAAKuI7c7PAX7/zfRxg92ls9c0jpldt+uAUhfRWYxjnKOvCnRcCs45xEWOPf2oLzTCxL7uFPmVX
NCszPLljzp373d2QUTyffhJNK5si6sQg3uh18SjvxSzNj9RhNf9oE+K4Q+xsF5BkF9bHH2x3Oiqr
dh/SAMCk0NssP7g1NmQu+QMxJzetlmrWc8rA/71lmWihpRkb+rs6iW3tey/Lf8a8tv5aPvbt1689
bRT/HSooTK6Df32rvaja11/y/Ncv+D6lDRi48tkAJSUVmchzbo7/nNIGXDSBqYii1dEbfprSIiDZ
xB757PTcOn+62PIHRI6YfPhRq52/dbEF1/vlYsupnrzmVSflSEI93i+gGsJGwGRU9WEA8npyzEJd
pUvFaghHG3gnbol5H45ST892hwPuoHlFhLlobjlN2v2lpCP13BnWCxl/2JESf7o3m/6DqpLIInzv
phyS+VkrPOvJpEO3DOmcGI+1lU4HiIvlajINurm6ur8jrbe57pzC7S6s0QjkPp9Ylfem5hbtIait
wrrwkqxfA0StAlsuMkUCv8T6fs1ir3oV+m6ZCKgFqsm/5s7q9cH+YxNBbRFxD44lY1+DTQes3c+T
MOlf79OCUP2osiWw0eyRx0FSQQn3Otre5dgAaV3WXuzvl3qmnRdiqtlZwoEs19uiQPGXkoWzHcez
X5WABwnG9p3RLyWJ75xD2V2sRO3pgjcAR+p+XNwbpq+xGersdeaxBIywHyjCrLEK0bVc3UsxJ+eu
n2x5MS6JoTfY/jnok+3mJfLcIs09WZ0S+ghT7HY2wBvE7aUDK7HTDK34QK/X5F3lTc361kykKkkC
F24nzONhOhPK6uuFkV7bQTqpmzyo+b7YM7ydxTzQ+WQp2fI7ENmTP+ku4Dejhm3pW4xUFvLAwiPS
YHXCFPWhmwYxxLRA+GkQgayIZ2Cs2DnXqS+6lNGq62oXQUbMUM3kI8jxGSM4fJEuGQqkhaSOd6lj
AmTL4U3UM35184m0DlX6O8Onli6ceFButj453wenS9WhLvtWD/PcXYpPixoMRo6GYEt1SNKyvjKV
XDid1YUMl3HGkT0mTqGFY1aA59SJk/MdteVLb6665zQthhNi0dM/YC1K5L4ArNcfzTafKSjzbPHS
+4P8lNu4BnG94TjcOUkWcKVI4+xRydFh2u/PDI+JcQUMp+xIVWGspz6/W12pS9+d2K41RbG9Y9ew
mGu69m0nPaIkwM/Bggy8dBRcx0VyFqNvv3m2Vbg7cx1jEz5GbgHBqYyo7arOOJdotncFj838m7tV
cMq3qXicjQzIF0/TMVfbPFkz2N11pvvYqnOQ7XPWWgnuzCW1qZuslvmpddoYIWDM1Gc/qXuO+63t
vcZepwJG2JP+ntT9+dmqKxM1kcaYEptxSvurgO2gIampiuzKLLFRXquZhsEjZR9oHQQvleWlbDM0
kGaVQ9SmjAybStJTiEaoB74V1BPbMa7tQRJcuYorBtC7cdDqVXOpTHtYmB7PA1qMr/djJFpCxHhC
3Lo6LJhfzb296TjdpumULvarqPMZn2Vm8aK1q/qzeAPvNsCI4klf5SEXh/KNq5doRpz+k0NSlqQC
pAkXib27KUyUUCnvnuLBKce4jgjltbL7qoIysOi406b3SVtkD3TYwbG1k2WcqJrAJRyDzxD5wDfy
Do3nTbeYvsrTgGWPjMzZYIxjKuIv2qMjYG8Oi4AyPljmFbs2Vz61+rh61z/gmi4gQT1b7v/ThNP/
bhvxigP89UZ8qUaQ9Z8GzOsX/HPAbEMhEUjEjO7bGPnbPmy7FL2umid6aUBlr8VM+s8Bs/4HjLzj
UqqzVeesm/efA2afsjKS/Hz0Athr+sT+DpRhbJXf/19hX6tYIMWZU6+RxqTQ0Tb704B5zjxlFy15
JAYjX0hI5oaMAHWuCG2oc9upWhg+rcb87BDhF7bKHaedVutNs1Oi1Y2Q92RShCV45sxRuYL2cwGH
L0zKOpKwHERThG4AtrErkrgmlFTFiIUMXKS4VpmbMZXDDlKeeKTpCzz8TIKO0NeUMPLTrIgm7uli
zdjgZjb4xj3UksR0BqCHPYSoipAZzUBQjlI+txUSQupdXRvkcul0TZNRMtTkjnhNeWZyMGk7o271
aw0K1D+VXR5fQa3auIRsk0GUPdnJXWF6S3keSaGNuVd37RCNZeVTjlMKeMx8Tm71pb9Z+sy/4USv
XZsB9k1+wdZO70n2TD4w/HS4UpNnMJw0fNzTzuHbxlMgXiiO1LF5M4p6KXt8X0xa1zE6n1MX31Oj
WY/CFVK9BirVnH0uy9xj+E7R5AXMyCgPudu63Z7DvYiauUqwfHvC5hYYz219IzXoFPgZ3+TWDDNv
3KghxlblYi9mHTKCE9ERxoKWFVvxfRkHinmYtHpYTrS/ux6rgNqPFpZdS3p+eUqtqr6cIOvtzy7J
Rdh0jd58K5kksmYH6R0jK5fJBs8yyT2J+ygMI7/q2nRg3j0tM386tCOjX98qScqY6i9x1iNqlXCb
7x1pjqcca9W60tY3jjV/wrdMHGrB07izeoesE/tC5G3+zsuQP0IOVfS6SqYczEt1Z69Sc9yR4MYR
EYUm2RvzdNvnAbdFxWlnYOdoShkGlAYPSK9k2RzTamp/k3S/IhM/wClbi5GziTOUPG+o/s8fHbuK
A94ii4pqmSSHdfJ4NHVCKHccv4sRR607rB4QXqLGsgf8XJRm7sqydE/OaNWXJEt592DANtHGdXwt
SgPT/frMMdKcvlF0fx1u+4vKyMcc56JHlwZyEnjGr2yi3c9Cz/JMRZIIKbj/1BLZnUg63+eVTrNp
l6LcEpfC7IFgQbP7iLyiT5dWbWbB3mq6IcpaEhwJBrKXdodKOb65vSvfgskhRkoLypMWZPajGWds
LmnRchTCNFFdxmbpRmVcvrmpf22NXnVT8UE8EL+AfD52KoskdNrXYHbS+7pe+o8FftUG+aKk7ZyE
DMsLu9gQL4WjaV9nKar7xvbzm8IlzgtM1qoV6hXfIszbGOPaRCTsURUZUnXMBeJ3RKnxy61lexrZ
XnntYVgQB9e//0GOowLbG0ZwZKoDEuehKtrhvWrc5yxOzNMs8/7s6DILAbPmfcNUmTSP3iM9UXV3
njYaZ3dI+mfBaC3K8mG+9ClUPXhNnx1mzRx+85L/Bz8qmA61g6zs9IBY6zvihx81GMqYoAMyCZfW
VO+YsjLCT+vlUCndxARMrC2wLgmEfJSq31Bb/9EnA3HUgPjzVtI3+OVpAoaLofdIc5OYO85lRkCD
gSpBiM9cP/naYNxYhUnrYNIVB/r9sOVWFYaLABKhWpY9gM1XUUjtyp7NgiGsb15MBPf9pvZly9z+
eevz2WF5ckgKoL1O/0V599NyKio3VlHup2wnNGlGSnbikagO9o5l5kLR4XOMGbMqk14YofZisBbU
q+x9ILvxNCSu/d6ko4oxjandtELr9oY/FCeXpJXT5OXqKEuTWWMs8FL8/cPWv20nZG34wlyoTWTc
/+Mv2w7XKcs//9l/kQ7DtYrgrw9bV18/fyqrn2sM16/4PvZwkfN5q38fdTjbOQoXDW/FtVLvh1GH
/ce6bANcfKdbObB9P2JZVMVCr62fHk5uK7D6t45YTEZ+2ieYc6xnKyoW4MKttXbr509i2w9kVRaZ
EU5u0rf7dMjka75RO8SdZNf0/6x+oj77UKxojwbpmEZqA35odIbCXjEglSbGGOLyzZ+TfhSfGdx5
dkQGoHEnBFmJZBhpFFMVhOl+lKs8hcF/qnZ6pmVXmBaz8iDbYmGU3RlgXrO2TNz928En4gXKiZ5P
1yCXUA/E+JY3gfNc5kH6lA5l9iTKAV2hJCTisfJGYkcqcKKrolDjUzH3yY024NSI0iGRV6o1evfA
ti3iCAVeRIY26e1ucOb2fc9djog7kkrKyHWUvImpLqhDDzvdsxpM3Y9arSynIygQIa4GSRj7wJ7m
kot/XhFC56iak8U8Zh9kUr/mY5ul6yloz2vIpLtBtQO2K3TmtXYTsAabkqgXbtLWtecSZmLFxk3u
QKvtNZIOyzAT2XzwLYVVs1G9PJhx1Ue0ZjcmTfUm+6GO6ZHad2ce3LCbdP0CXq0EHETg/ejkugRz
YgkPOHkaaB6kcVrazsKuaIWGLNM+4k8xCdtwf6HkwumGsZGPj0Pqw1x1jn5r6YxI+eVmlIG8ClLs
XD2f5iieDV0c6XZwHpKunD/6viiCo6GbNr40QrO47AbluC/yitCIqXOn21QxxQipmBOcnYhns0EP
c/XOFiuLaI6j9UFMY4BjwHehzCqvaE4K9eNLXg3ZUec02hxmUq/fCqqkXpMY9e1iAb0wwqzU3K88
XYyG9UWbSS2pM2ZfdNucOddqZDwFqvjczl2tHVwdcmFvT0jzOAklI+4Wg1kK4UXKXkisRHufdMQU
7npB5AqnEF886dbSvFHVwkCJ8JpeCzMn655IKS0ec4IK8og4koLecatuLtoVZJtQQO0jKaHwbX9/
Nf3LNfLHJfIf/3bN/a+4mq7G0b9eTe8xX7c/3VzXf/9tLXXMP1gcqTHhhuiTHG/zN9/WVUf/g7kt
iySNxLaDe4Bb4/erq+n+waSM0bPJpTagqYsv+vPqujq0sWb7gG4bUvW3rq7rxfTH3Zv77/rILO0c
w3gclvYfzzeeXXCiqkUXdW1tXxtekV4kunn/w5Nx9+3b/ej9/ZcHcVBz+XTaOn4Kg46Dnx9EVSzD
OH7aaC0YvHBaw8FsPIvzv38UtpqffxUeBWOGz5PJQ3C1//lRUr/TKj7hLb4foV+ySzzFiNiHZNDy
A5fM37mw1m/30zO3PhwzB546qqL89RX68ZkTk9TAp6c2En32SXkdZ/A2qKPFxxJHUMZIsM+c/KY+
ad3j/vUx7TVRnHsIO+LPj1n1q7Bm6TxmPuRXaSODc5+1897srYH4/oEIXMdiVGfP59TB3vTvn+Bf
bz+8WfEQQM8xL8HGve3QP5yFhxm5vMBMHQUNAVzjSKTLQAQtlZe9/M0v+q8PhQ2RxwAxw//Pu+fn
XzShZysfOtRP0hCrsNJlfWiCrg0dsih+c8LHePUvzypcK2Qgb0FoIJplfn6woipF1yVkEedgbSPG
eFXQNOTJRzAxt9xromw/+uxVHQNcy0jCmUioc+6o4mPeCAsVPR7TXUqyI9ktg3jhJBNXUTtnyRvy
oLWbwKzfTyQKkEI20UnKNSs1fbDv1iL9sK6IyAsX4JD3Mw7Kdzaj+Y+aESdPAp+SFToZxutQiL7X
IxO6TYSdiE1nH9sTyLEv0RMLqjiuYt9JROguor8qRuGWO1s1jI4N4kVeHNM0vghsdZjqgiTv+FMT
zQSjTfA2VUmg4STvZk4CTUdheFy64tJLDVJsh8C/DlJLEmvaBi8oTeLNq+SQhyqvy9dRQfyex7Sj
6KPvcZ6z7S15RMzhypeo5Tlhu3mandl+jtuKsUMp3MnGymnCHErD1j6kNI1+AaQwkqhwxtQ4rRGc
N4k7auihqUcW19zHebmXBPqpyKH91+GbOBPc0IQqQ7RU10dOD9W3w4xOUKmOE/lT5y2K2ks3RoJx
Rle7VIFf4NOs+/lL7Zbyq+5pzfWQpY066m0Tv9edNHnSx6RDTWkd92nBP6QilXr5K3AAJwSbG9D1
mGoEc6bzsu89XRbYnVHEliWOb4mL0S+K2sTwbWuaRhxK6zMFpFEGLWREiHGJpu7HA1nYHBJnCrtw
XCNlKMfSThAX7o1hdd20K4I0eCUiprtP9DUNRidTBsAob5trmgBAgSRCP/bpeklfBCc5xIW6FwE3
0tXE1KXk4OGZB2Al7cW5zCyyYQ8GccY6Tuh6ujU7Mrz3g0EMj56Axp9i164iKRrKr5gzZqeeqstX
uheAR6Z56WnnNnIubgB70xvyevWSj+n8qeO+/k7TWwxbAAVwcKzJpPtNRu2+953GXJOVqgE2zBvM
d16d5qEFRodBv+rd81C3PpxlMnxWfm89tHrdRUm1DG993yFpjIRyA+mW+r2pjN/2xJi/3CHWhJJ1
duwb5FHgn/uVAyYaHjbSnrtobpiE4cRsZv84Bs+lNMmomfZcH3Yd+cuacolNf6ybL6QZMOgPm+DG
Ca6m4hbXRsRpmHNXP+/pyzxMXX7cltn/UeL/N76lH3acf0msefykXpP/9X/bT5+TTz8eprYv+36Y
wjXFfxDlPmD1t3iaf+rxHGUo4mOg9KdS/6cOYP5hUMzu8YJTr+hYq//t+2HKcP8g6sbhoOUwuVjj
Q/7xfzioyq/V92MNl/mf/v/HY863dqsf9mfkbg5ttutYuLA8XH080I9nAjlj6ehY2HZ5Y1TaUUhC
sBMi8f2obD3ngowraOeWmWBoaqY+7gyrn1+WZS6M88DqEgDYFfkbQYHzo+T0bx1Mu09PDOXToxkv
XcZAHhdO4o0EHIIINYyd5epUn5tqhzgqX51SNmcOQs8YP52w9fXyEjKs10mCFO27JOWjbpaJ9io4
0jx4dWkcRmdKQ57oD3DfabgQAwUrpMb8FDel1Z3rNpOfJjN3P8wya3dx4uUPLNrA5Bx7snMmbQBT
Phr83MFq5PcRPFq0zjc0Q5TSvB3GqFGlfedQW4E3prPDWljjPZM2bFiZkl5C/ls1HDt7UBah0bFN
I2SPHTWeekJ+EeQL6lmaYrEvRYfMd0EoNhFWftymjwxtzIHyhGmuI2yMWX8dZ1NyrKzOvE61OgOF
Kj3nvd57yfRsUu5RnheRkvaadN1XEbskocQ5rGXsx1zkc7PJnwkQS1gejCC2HnEOgZueyJcT2Zes
qTK2GcpUCL974aY6B0zIR1G4zdH3Fxi5gaOfJMS6ZleMwQEH1QxvYzxhSEh3XM3rDojXKRTOoK9G
UGmK+A4HZCLgBSPTaA//oKpWiwp2j1q/xmvlk20hlzSRN4nG/T0OeXtrFTKoNF2GazYNF2VgXCPI
Mi5fBtXiqlO2kOQV0I86sovyA/MOuuZs0rXnsVGBGw5OWvlX/tKZJMW7wyD2VLC47wS1Etquc/1m
iJoFEJ0Dnh98UgRzG7vKyYJLrx2c/qqGWl383dTiqTvQUlfoh2FShODkEJihUpaZXxObbw8Prl0M
vLUKzCEfHIdZrrMIzMiVaofgXRBk/pPPoejGJedNHfS4z+6ZMfjDA0eW0jmPom67F4IG3BexBOlr
rJeWfdtUQ/1xmrMyOaKdk7Y6JbkMGy7MYzhVhXPnsytmoaq1AgkZt0b83I1eNh8HtpsiHL1y/OJC
VsowQx2jBALz15euieW882qzjy8BOJcxROBii+4drQsuKL5cmLs4nO5io5OXizmC2TKnr3Is0omZ
7NtSQ74g2H68pd5xmE5DXc/IEbYTHCzmUPd1ocxnx5lNLRJJM38oFVxNRO9FXIUdTWmHgURc4l6J
7Lhg8jkzJ5p80o6dwXpqkll0IaJd8Jyu8O++qeb43FbzqJP1WZNqAP7bkMEqiQT8pPtjO+6p+pYp
piuiGS/iNGu6E4RuTLcJmXZUoUqy3OFs9CaaFi1bnhhxr5brmfcikfqNYd8SZ6j6nU7oxWs7lbkb
akxpCMMY2/pJMUnrzzUCOkYaVcRzFAO4FNAkLkUpBp0/JCHim9v3lNaPEPRu/KnOCvtUGWN8S9Hv
YB+KkrosoawUH1oZ2FoXjobJi0LsUXeJG4CPf+ol9tfFra272pzMiwCxh/gm2aRvnk8BwmHMKwwa
fWDOKvSWWCf4UcuT6oKc65omIL11owk4+FToCuBxrmT54muz+R6/C2e3nh7MdybGoQ+ToXpCEluX
ZFIMBiPRNY7oFG8VL6NuhGDOfsdXy3hvTa5FEmGCl2NubCU5YNWC8kHZ3C7KDd5pLKz1biTNxz/E
vV2ciS8JkoPfGLgCCyRcWMcxCGiLS5slrwhdHahFa2j8RsBLyrwMZ0Fa7KG3SZYth36RySXeAIlp
n6wbXBHaJtV1mumX/W4AT4+ro6VI+4NQpzxYHPqhjReE30IfYKVWkobAGd9d2jHUcAG4V3XlprBd
EtCM0jIAo/FjwSVyn5iNRaSPMnV8BUNUpFWdwqtQpKuJ+s4bTSuzhx08fTNAeI8Nz2nHh2QkAPsG
ECcvCT7WS513R9Oa3Zo5io9Wg8E1lE8zIyfpIpo2QqvcaK3Gcpo2446qNeBGbIvGFcz7ZOq0Hht8
330sh9VROcOX7lh28FOY2KdmzJoZJPSRCHnKcAC5lPCGSNLeo9Se+E8L96QTA2LuEitzp+xOsxeB
1lrbQdEQe4u704mtglymUU7NlZ3ygjIvNT7SmDFnj7OnlXDJvppxgtEa85g0gVeFiBuMgsfCmd1Q
F0Xf3qeMotWVIGptPKVOsMwnZ+q6N0aj3ZM2Bf2079EQJT9gXXyFIM0liV5u14d4YZo5rGjK+1jn
lCU8kYZZlMyNvWzcDcTaO8eCO553i08gqS8lU1nor0mHLJJ1HCDRr4nqvAQ5jFboa53ZH5uOHz7d
8Rns3Kgr/MF5P1CkAtwzt+7S3/ZcINe2Dclst05JFz54HMdJGyIufaETJWU5toj7cc/WMrvF1f+j
7rx2I8eyLPpFLNCbV5LhnbyUeiGURvTe8+tnMbKqOxWqSo0aGGAaKDQSnaWiGHF5ee45e68diK0P
HYKNZN+nLXNiTs6wRVdiFibqMUKALl9NYpYqzsC4MF6WA4Et1xG+HwUeUic/+zOHHxnBVFiOUplR
fezpX67NfjRPDXdkPfhmm5tsKmjmjwmjaXWbiB1vqLiKhQ7/lyqJ2amJJWSxZi9qJzEzMEFPbZM2
gL+pyL7Vkufnjkn//EtSCj7wbKS9R60Txlut8EglClS2TXjDAdYiVQZrKdmS3MrPUlgFxbzpqPkz
HOHwKZEgh0CoxckET3WY9E0q+GV4DUU0u5VGOtgPQjQYowg+Jk7kLTuHpS6SUifzyvElq3pVc27q
ITfTzFrkUdoFaJuaUsMX0Jq1t6sSQxVXEaL0aWnWMWqLxqtpnjghT0Q4OEkJ9HPrqyI4q6TTiwXy
NexeAWtxvOrSIfCfW2xcz5E+T4nJuOcXjYhC5ztNCO1e5JS84WZUulq78zNBK1LosVqTknYRYZpO
h3ZYgpeQvH0LxHS6kcyJsLhwRPK2mMrcMlBXWqX8jLiYCWs6atkV/j7jOUpUsVygfpKVVUsajAJr
VS6qhdYjFrFnkQMKeuQQDEgUKQ275zaCW8DuUCfacjSttsNCAWvdmZNcABCL/miCRVOSJ4+1LR7S
IK20lWJ5U7DBRAesw9QLXgX6ZESpYePC4haVcj6LabVVEQPja+TChcKoLqm7goM09PJjlgzRSUY/
eWeiMBnh/0uKtmjKXhmdWu+owhuJV7CYUw/XwQw+xOeCt6VMVIWjXGxVj9DWCuB0QduCle41Q1gk
mDfiU6wVTXySwHMAnY4zaz2FZFpsR0hkTkoDhWBJhtJbrxbNF48Ywc4Bw20+l3NIvJuyaPRbwuTS
2BU9XJP2GI8tulkKfB3bwdprBZotEer3VwT0w32BLHLVzSmZaxTqxc3EozoulbFmiYYG4ladW9j4
cpcsOi8Ur71qak8kvtTfjSAkwUUSw1Z25trRgVgraqx6RW0cMpZYL0JPCI0NFFpki6DjY+GO7nEM
MtqefMPuJs/XlzQ71d1EY0kkYo1MnO9pnJbaEvmlB1NbxSHnGGlaW5uyU/SnXIijXQ6lASs5otbG
iXHdE9kQi8OLVpWjaitGSc+ioV4MbKlO9JS62quMPROU4CBIHgiXvK6YDyEcFqHa561xRZVuvaRp
nMPfblgSDRGDmD7wHHJ6iOh5uVS53V0wkQC3njC1A0SbFU4jIRNrNBAti3+mJi+MpoLxK0ZWvkkR
9yV2LQgKwaS5ZDDQ0/oW983QSumiRySc45xjY7d/Ob3+eT789Tx40SFmdMgnTCwkee0oyNUzDOeX
fmmsSoOsSeQaxarFsxJTSrwOhO0knG3o7bs4hY2Bxju5Xj9bCP94Er3oE8uzVEGjSQtXRBQ5+F6c
Q3PysPIyg5M/DAkvlnjS/Nso8+hwJoQLBKmeIZuiRr5SQrxdEyVF/8G9X7T859/AmEHlIqH1OqG5
89//cu+8pkvSodiii1T0juCO1aVXj/Xr7z/hMy/o1wP3fKMKsquzQEJ817qdkvkY1Aupow20UF2j
rNPCafXQQq7Z54JtQdzAzgWHs5+rODYUqdQRHwSGrt4xyguKD3rk7+9bNeajv6lhbDf0S4VQEwm5
l6hhjvBBUZeSzvE980b/+vf3/XdXURgdzYtKpA1xobmISSPswKwg8CJ3aMPBSKXE8bIPpFkXTXi+
Q23G+WJnlxE+oW18+x1qg8mxMWK4Leqc29nAZZnk9awc7yPc7fkHa/b9PRnopBmPQURiTHQOU/1l
xSgmHYLG6zMKMotHZNTUYSF6RVd/sDIvxkTcFfApGcixqTE/Uy5nKEwsWl53PBseM/lomRMcWNje
CBZKVIpsEStN+NFk6mLAMF+SsQIiCCYnaMX1i4fBQrzKqxW9PCaH+rUKyezQgqDbiUGr34lTn37j
dQPfDj1B/MF6fPcdcqtMEQ1uVkNxJc2fxi+faq6LhaWPKn2EOGGAgZJIoFVUgyqxkYnKz79fl9Jb
6B1jSsZCOvM3RmKWMs81315OLsIiDSW4h2FH8BrHs4EXQ5SM473WYRIFUqMZmEcD7YE4Si9baZXh
HUMG4k+//0Xefcn8Hmx+sPcs2TLkebL6622PtRjJiqClTtQw9SFKdeIIIWHu8x2xjIGnA9j5cGX9
zX6vs9sqsjRvSIwF31409JR0inGVMaXStIc0NyRfcsLI0vDcZGLnryzfnMjMiCvLTz8gq737njVE
zgwF8SpR37zbd9CFzWfgICXMzvB2ojYxggoFs36FacAR5lOfrjKLNuZBmSRjcuQjvlhUY6234qCS
KZNwPt21bWfERKDrX5IaOQm5vbzsfn/Bi71hviCvEDY8eOTc4eUFCytqkAvmoZMTsrVuI61zk493
1YtFQ9tYNgze1nM7GB35u/2OvNagsAjgbOK0WFRWJLmTWgeGk4OfW+vi8NHr62LB/LzgfLkZDGjq
l1uenqIT77wClbavyM8JB9ZHKFQLOiYaGjr6QBiWeVB//1lerBQuqsBnQtCrzmwVpvJvVynjjYop
TuHTjO2/e7RgHFi/3xNZHz740v7mQjjgEcbzDzu7erEXBHByC7mKfGfksbCTxB8xADFgieT4s5Pp
eU48R74zwDWAqVny23vqxX4EHisJKFcLElTmm0ooT11r/tPvP76zWOGXkmP+/BBMzNB8uq1zfff2
WomnaxGxqwEmG+5IImHWpOHZN90hItYx2nqT4V/j7/eOE+SWyWbY12B/HdLJW3VqoicHXOqkQPz+
13r/YatMy/ETgjlHbHeJa8tQxxVRHdIinjjWeXhJcWO30cKa//T5SymsHI7IvKrffdjEggYDOaGB
I5XdvdH2913a3sP3uP/8ZSgheXeBSUQEe7F8yMpViyygZd5IEVNfKUkWoF3QTjdV8h98eIgLZ/cI
K5VF9PYrDVv8nR14K6evSQwKwsk7mpQfTjj/6fd39f6RV1FWzvpFiP8S74q3l6LBksQV7guCAL1o
TbeZ53vo2mlDZGKE2FXxD5qQdd9+f9WL8wBrliKclwOKERYIttS3V0WAKHhwRnyHHc4iGYWz5rHX
2vZk1Q3rNAj6RxLGEDWYjHMas0w/qFf/ZnUarE9oTyauWCrWt9fnsEz8NKlOvP+7Qr4yxER+zpO5
Nkj1lF/o93f7/mrcKuIczD9QkkEkX1wtTQpg6CXpkdXsXhVofOvN/f9iL3h/IUZ9YJgx3qL+xBPw
9kJSBDYNYAGNzmk4PwkMzv6jJwH1LEr5uSgmNPvy0wORN4Sz2NMpdRK4Q76jh3JoO8ZW/OmzHx2S
JqTmjOx4s78rYfqmMX1FKvjo6mg7P9upGG7/k2ebhTCr2hDGsWMbFx9commchUvmpKYa5Dv6rd9T
Rc12UdB8//39vCscdKb91IHU3pyWOA29/YY0cF9V1NDuiFSJ2GlSdNyP7+ZvLoL7DKU+tbb5/iKN
kY4h+HjPTpQsu1W1oH7liVKXn74Vcz5LIzVhi8KP8PZW0j5HMlcPwAw6xb/m/ZIBJGk/Olm+X9KE
14IXV86mOUZUb69CfRuiOG08W85Bm7kq99atMHlSPltYgPxPP6pcDmEkCkRKEW3WnP9ap3tjnXnG
SKtUzntAX+hPNuVIwyBBWbf4/ef3d3emA5Sj3KJl9+5hJWN1xEHAroAr1BvcxArznRhzfM5LoiPs
31/s3ZKgCYDvA4OoQjDOuxNfnEYWqhmw+MQEqEuBTtBCDFh8n7wKVaOKGIKNgfWgXYLgBaJcO7Ki
STKcl1tNx9UtRvPTHxxX4UObpY68jnlnvf2OwOV3gl7FBO9wdO7XrYjFm7NyatxQS6rlB02Hd0U4
V0PEwSZ0XheXVePQKrWpk9POPCMOHwiwRLsAcOVmlDrm7ZHuf+BfefdNcT0SftCT8KagrrvYIcQo
MktG6hZxv7SUBR0H0WCZ0frT3xTXAfjAahBJT7rY8GDQieTxkrwZEE437sR04DhoekM5/ulo+cfW
3/v7MdnpEJkjaYEcLc6lwC8H/rGZEPKGPU9UWrYI+Ae5yclWSa3qgyWuvStlzoRi5KD0idgvLtdF
7fc9QaQ8u4TTZLuOlI9D6Hny1xQ1wr6oFQJY+77IT4XFsFMg9jtxJZ9wydVI6jPZ66Rt6DYDErwN
GTr+nThCr0DfUNPLblLsiCB+j23Tac/g/xR07UFSw/dOp4fAIlp3RftxvNdV0mB2pdcyiDJK9FsM
btUQZyYljt34Gof/gDBKfxPXTBrWzC8fS69Xom0K+elLrTVDsJTnU9b90FfekZ46IakMbzBSaZjP
7/upMP1j3aQ4chkDKlclNjniSRA07IkO6vFUkCY482wVIlb4YoDPdoOe2uzl5Gf7lT6Qqjvm5rEJ
a+k5MgTKHdNoaf9+doWZtB04ktNBm/swF+u4BkRDKgQQstanhq1jIWPw9OE6fv90mud3KdNFFeX6
5eERQFABuoPXA7Qm2klKMnjHzGqpIXvBO0pjMW0+d1sK+AXcocRsUKBb8mUPPa/6hBaRJiAbievX
wUrVVZJ1H8mNLx8arsJGSpeTDhk960sFcGRCBdWQe9hwAijFQ8qsSRPS29/fy+UbiKtYaMzoALIR
0JK7eIN7SSi3dSB6zO7bfBfVBdiHmqii0E7R7X5w0PibW+KEJlJggcWde0Nv94E4Iqkvz1vBJn0C
9kXKa8FncPlzE/iUVvEuT/nnEgTEhvUvR9w/G+fe/FurH/kcXVdf/qf+H/pBZgnhP9tBVtWP7OVt
wMT8Az8ljIIuoTmEY0CJMHfP9Ln6/alhnP+KAl9VeRnJ80vQ4Fv7U8QoyRALaK9i12B9YtVgO/5L
xEguBfXT3GehzTKfYj+jYny7SinF5mYKi5QhxpxJZ85//+sLBA1fVrCVukokoC1USx2BWFejcGiM
D/asc4Pr372Un9fi16V64QFXuOO31yK/HYwBmUpuqVnCIWmRrXieqkMUHJ/lOKgdOU6CRTDIS4jb
xVUCNdbNfNR+5jgg+dYQP8ZNuerbKdjJcaYudLiey9EXCO1KscF2eeQWtFsZIAoF/MOYfPRJVR0l
KfozcMZJrHw6ZEmjfHDinR+vizubj9yKTLVJbaFevIZhvyJ58Lj8RIL1sqHcJhK9zhcyo1Fb4W1o
J4jx7KlNtU+dE86fKVeeVc4sMZ2i5u1nqg9T11gkAbuSlPkL2u6ZO4nq+MHb/2xvubhBTZQ0gzWC
4JWa7+1l8t6SQgYpodtrUVe5lSYWC6gILe7HjNTntMLuI3MoShwJSMU3uh3+F14PjyXNR4NIckG/
NYRpa4yxvCpSRDW05HPlNejN8JowEBRgvECrFgBCTnBe1LbRbjCl6DmqBjSsBNxXpMHpyk4p42bT
omJ9PD+xn9rZ/pdetv/exJzZ7vXP29gttueXN0Ls+d//uYupMpvY3D8G/ITv+7xT/SnE1v5gKouR
ZmaTzfYdlv5fQmyI38xkTAZ9GEopFHje/3IL89/jwIStl+a0IvIf/swexguO3+yXBxDl3nwyOs8o
6AVxuYsHsG61aogaAWChIsxcKQU1MLAjcaZNzTjGDO88afJk56UvUprVoqPOoCrlzKxKyDkvbOQf
sLc8Pc5NcBpmOizSfIC1RtAMuMXc5xfY9bEAE8sICKI3hzjzlkMF2YmYtJZQqq3VCmETOYHWhdqG
fEvvnsEkGWIDngwYlagQiwqtmh4YAQWOqAMutIAtluFilJoy+6anGZW+jWdixh0Sm9EAP5RSQ21v
Q6MhXc825+we/F+6DiqRPDs/fVV+QhQt4gJAPSvNsE6BTNY3w0/cYhRoilvCZILDiCwBKKPyk9Ao
N+0QH1ooM+KViTzja8SGLWGhGZE5DHY7YMh9KJO0zTZ6NoBAGxsDthJYSrCQCYkGZgmJ1URwZ6fC
CDbSH8a7JNLrU9mq2JE8yZH7wV8bmRR8qwX9IfeUY+N3dsdUcC+TcTgCLY8G5QfhbdclcMfQqbPE
t7MWeXtWSgQnNBZD1Cg/CHLaw2yuK+ZOdbXn2KosyFGg6W0Je36tRy9W+UxDkOV1TK5z5O/8pnkZ
+iOTj2WWBTsYbG5cGq2Dh3bcEFIR2JUaGDd6o+0tP3OY1uyJal9MjboGt7osax3xVVw8jFN5KKq+
kw9CmpfbvqpP0xionTuC/7VJErvusS4vsepEip037XYY6uPkydqyNmZKDm3XBZbs+GlS8+HIqEeF
MSPtxQZyFQuDdsg6iLXbnl8SAZn/AOxKWVckNV+ncodCfiSJyOco4/dVtUoHeHjDzBumqrhvoNE5
HbkUsFYDpg0FENKy8bYJMGt+EFU80aC6tWZSKe4NP7tl3ubKVUrEY+O7TMXhqVetFjp6OxREkU5F
cN9Vcr7Vdd6h0liaAZrQYCdaP3TDJD+JEK3UVpkIOHFf7XviSyEKcl4XZEDXW/RYRz/TiY7LFUW9
Yx8X/EUB2qMCk9ThM2AhQIot1qFW3YQzEcUwvGzZVcNxTpKEkpIRwTjlx04RSfNoLDeILAeCcb4G
XHvTlfnaKMLG7XlbrNDC3OMNXwK8aOzUS/urWQpF4SupDjY+1kKone2R1UaLC2ZrZTq2h4SGAJ7J
cRsk7bTzMl1Z1i3/Y9QGB9tc169aOufCRiyBbSCgIU0Djic55MVXKSOGMSvDrxVUjQIAY/TdKNq4
cNA7vWBOV/ZNXwzufHDezmzBnaHjsNVnqZYaD2tcEGUyB2PXjhlPcoD4V4V/VvTVss5aHIGpcog4
gNl6JHiHulWJHEWb53JX1pUMM65bMKDU86VaDy+xlHzvFSlD55dKR8rLJFuruTDukctLqyhBJg/N
m59GFGS4fS9CuRcEX94avtz4q0kPQgeJjsagvNlEctMvspYhxVJWGHXBbipXIyIqHrasBXiEH6U0
CUtFcmij2u7aPQfqKD2lpfAqCe2pDopX3dOxAyihgNZhzJs7kIOmGwTDXWygtZvpCUHT0CvPE8dk
r92Lmrf1K/VpNLJE+JoqpRzYumlXZr6JJJwyIfRD+gIkhH4jf4eTdk842QCU8iCb0hE8UGTHoZWg
9SGkUNWDbRUWxzCr1R0MQrstEvWUdBH/EgB/djSsKWJHuoIg8m36esubQJFeYQlZrp6Ysa105Y+q
T73XKjCeE0tYAO3tbItgS3sSC+hvg/fodeNBwkYAjxfir5zhpxA9q9xEnXLE4qfETpDTFnDqIo1f
ck/ITn7WIzInqt6t1GxNnsGVInTHMfYr5Peo/5edQXiRAAsByD4CWby95sw/9G2OBVhFtYpqtt9J
0XTALqMseJ74K30QH6WyDB3VqgPAxX6p7WhNJmw1Pnce5bdG47nmRCBEUa9j+PeOJWBvNIOegZdI
5nyhHYloRdTvNbWr64HZrwtCNm18mAjWSoc9R3OnmheGn9doO0bj1lOCL5rXPxlabuxHvKFZuc7N
cjl05XyorfcTnIoxmjZUue1TShvUNqyW1N69Nm0GKydqtDzF5cjbtMc8qGis/bx88CsRKqk3mOQS
m9YikKFn1Uhj2vAbOx3JbYGvHQZyzW8UOJvfle5HQiQTGjE+QaGu46uQzWGMk2ur6W1NGlaNF+/p
lwSuWJSnkHG+naS6+KzVdBStbJ8Eyo1uvhSN1u2hpGIZqNbV5J1wwh7EvK3XABtw1eZlskTvkH+1
/PZU4OTqA+mApHg7Rsl1LG+Aj6AFDW1CeggacAZoXUOVu4HYH4Sw3fuj1DpEC92Po4bfRTiVDUoN
P6s2qez/YPPt/Q1xPpkja8GJ/nuyRHywN4XXQrpuZ5tJnSwpDh47a6KjrEcwTnF9klBtzV3SlZqG
CXV4GX8r2Cfz4k5WvppYkrtAtavoO/4HdD/5idpgSZqsI1YH6BHOgE+0yPy7OcG4MiW2ItSoBFXW
tUS+QbjWG/jDt6lQPZbtJmQ4iSKBLdlz/emHqQu4vJCkGoLbDuWSLIB1mrVHfWLzeZ6InWrZUXAX
2Z1uOIZ55GR74JG9op50kpSSB5ZROSEKbnteA2zGYeTGNQkcYbet5WHdSCUsz29JpZ3MULkK0nwR
lyaq25plRA608EUT9qlCcrFUQs8zIwBNnXVI23lXfIwTwyU2hR7/Qla/V6LMPiWHV6Dc+Lz87YC7
wakmfVF5+KuhDZlCubcwf9ue33cdL20rv55I2lIDdUtvahnI1B+DdSpM3Ndxum71q7IOmEr7ORbl
gIQxtKvYJXqLtSLKxXUEroNEJqpmp9dwX4Dtqlx89Qo5WulmUlYaSJahU8h1qV2pYLUgaS9wVm/7
NgHv7sHIN7VTT2gCwHcJaJ5VFLyG/am+nkpB3mhqn22RroVrf6QuNfHDlHV9IJWWZz9rnkisUDYo
5dF266D4iAD2wupa7sObtDoZQZSvuxQGdVtOJ9msd1LV7eRmUSkw+mSgqCRRpAZbZB7faPB6HwYC
q9Z05U0HDxyq/hlmksM9HeMryxo2Pj8C35xs3DS9xVyiOqOmtWvoY6EDiWWZxtWuskTcRcW4N8Xg
tlQSEb4KJoFA2STJKieyGAhdD/ukL7C8Z09q1gfbvq9Z3RjaEKvplD0RqiPHlIOXQNY3hhE95j5E
KLigt95ImwBAnVKGoIDrjaoldzJXzqqwsgUd+b1sPqhh61oYyu1JPqrNdQk3mUiyxC1aBbyo4fAu
RrZN8GM+7qVQRH3s88EQyhFtAkOIeGM4aWGuwzAfl5PfLDyK4zHUHKtnsYbDOtFFFz9hA84dCCDn
7sBLl4UgPilkSOCFcb2xuCVO7hiBYCHDUrmvxepx/im9Sh7git+GkfBsafHB6JobQRJfG6G7762S
SGJKAtuC4deUMZlAVFKnqcegPHrLMomW6VAexETaCkoKZ1niXS9iPhnkW0mt7wccjkr+tU54vAyQ
AEKU7sREZwXoz1I9fLHwUJiVcfBbcaFPmQK+zloKsr/KwuJ+yL2j2mrrNkcgHrVWymEk0xZ+Iyr3
vYFJDlSwt6CLNPKzJXuuCNcSE76jwbDbyKG6MLAkiUIblMyP9NFNfRzjEQ5C4pWWHApC3HvDCg3j
c9OFFaS7oVx7BLkXVPRlj8d6DBdtU2KoSSAsb61M+cLcZBezVpoB+C82Tjo5Ir8savakspa4G7d+
ltpCWpS+bQ1rreU4FQVfJlMfbS0b6zUBmC+yqLiDHNo5BjaT3THyaCjhpJqHt426hdzuYsh9MWrh
zvKMO6LaVnou2VmaIJ3Wh69avCPfwLLVAuu9LAXg+ayTHnWDS4QIEqRpF1mi7U+athV6lPL6QHWt
asUa+zK7kEKlvMbzKNMNwqHaiyurgOMhp0ujLwBW5v3SMEby0sMNlngkGtkeqC7BFJHDLrMo6/w5
ifUF9n+3R/AjG4ifu84xtWRfEAYdTKecYEUokciFFkrz6ufCop2y63DsnBDcX55XFH+NO/AZqdlJ
xBOVZk3ualTGXk9V5YvXkwxjUevWKm+32Cf3L25cwjRQblQMyoSHujkZ2XBbasGhJoJc8l966kl3
GK2lr+sHwnDcqOkf8k4h/Tzh7THB0bpjQsn7Qakmyan9Y1QjyfRC4VVXAO+S2gMYYUIq7o87XRq0
xCUFiHjYbiyTb7FvqbiuDI0yT4xzTjheVY+chhQzejTamJGxqQ7U4tj8vW/EV0BiwGk0TDdBbiXg
IrLCUlcGiSII+0jZ+0HYt/xN6hv/pgoyWmSeFOovQVGlz5ZYp3ObsElfKy9jWy+jiNdLqljjLfFc
hgL1cxzLQ0CezUY5I6cEf8xgFVtaiVnijKUyoZWdOs5wAmpmqdadSCeMHP9zU72IZ7yVfEZdGZ6P
FCL2vJoxxxmHJaGv7nlnQclKzBwfeK1W4lY5Y7TEttV5W5/xWnirBNFh0Ad7y5gxXGLuDUtDryCk
xmdOF4EBR/2M7pohXq0ciM/KmezVnilfiTyhiR+EkVxYfFyLoKJIJghDbbBYEymv2+EZHDYIAkCL
Iq08eNZkP+zwOiZUVx2+ZldAkHoPrBwQGds+LqwQIprbnlFl/UwtU9N2ppyeiWay0tb6Mp5BZ5PZ
D43rlVF45Bfr72jbFvteFkivxyFp3KaGwaIJZ3xaNBTxXTwj1SBt9a+CJsFZm8TKor0YwGiH4j3D
QjHfc7LoB5HXKwz5KFuWakIBJ+fqROXOpG4CcoItxfE7nNguacAUJGrHcZODcqXfeEmh3cHg7thZ
xg74hlRovbCPaqgcTjMgXF/WetZDMhKnNF4oUwaoXdNDrbeNmRKunoHhxMcYJ7NM6FFnM1GcyhK4
+CTNoPH4DB1XzwDyxu+1Bo6IFN1KDe19SoIZV14AxJjsGhvYSxinwoN0RpsnZ8x5/xN5PtPPEUsA
QgezD0mkB4+en0Hp3RmaPhvoBGecLaA/FRv/F33R/zY8tUY78p+7oYc8a+ofVfXS/NoSleYf+muw
A2cC0QK1LAcOcRaH/nuwI/8hK6hcEAnRiFD447+aoiAowFIgjwUUiupqnj3+NdfR/yB/l6Eh/yeN
dthVn+qJvp3XAx9DlI5mk0GLycCeavNtx74z+5rAeVKgaXDU91FXTF/AJSDuAYHgpGovbXuhV67T
Us9/DBM05RA/wjZjDLQt/L79ohMTtovDmESgRJ0donJygzUniX6OFv4vVth/b+f992vt8UfdEFOf
xb8uNUTwfy01RfsDDDFCGQ7B7LBnctyf3Xf1DzSCooYChDXzE5DyV/edCSKjdKaK9OXfxpIojCT5
d8mVhWpMR59pzgX35LccFHOWBP17OETzHY0LrXwUcdiGcIPwi/86Q9SRqBVBiBtQsuJt56kPjaK3
V0U4qG5bxP5aLyfszr2BPR0X/86chitIm/kyS0UDvqdqVHDKOe4zCt23YqWuRMGklouV6SrX1WE9
QDLB1jvI6gqdrqs04rjrxFZcEt3R0H5APlQ3JI/JdUklGcf5os2YRFm6YAASV3Zz1KWryGWuLZWg
EY79ZDwIrWUuhC4Ulk2nR68emKaT3EjZYyyM0lXeKsK1POnVVduH4tbQ+3SvdRgF7DwbiSyi/R08
SmlQPxuFG9DUmRZECNRme/CGfGHozTayuh/l3EAKWuPGFwXBDaXpuyIzotfTLiW2BFazWj3L4ZPc
hrfMBPbw6zZyknJa5EQTbOIXOu3Ig4crLc9ePL18zqbya1VxEpTbBTzxHdCMfW4My7DHte/rV0A0
r2AtEHihTOvek+5ooriCXqx0b9EbV6S03QZVcZsZJCrKmXGU/XTB6wgskrSAVrKLk+GqN5+i0HAV
6GJVlazMAdhLPew7kiD7rC1I/hSey0YngFFOr5vav7VGZhqGFj03Q3mDD/kRw/I+iI0dcLQvcT49
9nWy8STa/XmNLUhe+K2xxHp1PfoVtQtR1iSVGbaRf6lxZxLcYGuCdwJuBxOMU1gvflGSvV/+AFHl
5mVEAlZ+I+d0+cgP2Rm5tRxAKjimL+9QuPKbhOYhkNJXCAcK9mNbF6wjU5d1WZsnueSKZu5OoAXW
vhltpkhzgHa5TXQidIap56n1tUVZeS9pnH3PjMkVmmtBjk5kicCQ5xgS4wEneOeqhRwgVMtp+tJl
G3gyD4E0zfbVyu1G2iii/EIyxzqmRAAL6ExqtbKsZEX5lnESbJ6ERFhWwrSs/fxe8+5yhXNvckNI
CodJ9mg5WgmCEwUhm7K/EShjK1AgVi8f4bwfm44OS2Yuy/xhqh+9rN2oVfVMQrRbpNpaLeIFp7fD
2DFuTdXnsPKvAi9eASk/jaRa2WrOlUqdxG2QX+DhSQx7rjtpi/lurRWxY5DgNoysTowpdmeuSlk+
MMbzj+YggT0LnjX5hRW0g3e6lDrxSywDdruRAr6nEvejV0LN6V8pGK/FuL/NOjrKZrDy45IjKqmG
2VMmlLLNMGGnmsLCLJq90lvbyCjuw1Zz66ZwBuNQKxqN8nZZSTfoHB+lyFiq/cGkptV2CHsAbxjj
yhqHPUqwXaUD+4i2op8slZhgU1R2Rqas5LBZ1LX/bCWgQ7TMux6ByRrzwxeY1p3Urcv2Ri1/pKOK
+GEJhsklu3Y5NGjBcnpV5kavyqUp1nslj5Z6YR1yMhnseF0RttIT75Xjv6CKJurBWDQJTRclPWlC
9ZQY2nqUvXsjEwgDK/ZE2NG4EqzrrtB2gn7dAW0yMnmVW/5G7v1FP62ytFqMWbeutXqhBc+jql3V
TV27Prgx6tsHr+yOiAoeUXN/k0xMNkXYL8i5p7HaLOgGaATycs/+qqmROhjFmlQiJHJqNx/bVLuV
ZR/yw0CHXbXuRUu8UqwKz0wL2aYOM6cKG0LIUC4M0tfRHFeDPrm+ZSynalWyfCsi6sCjPMii77Mr
eK+BNzmWOIEmzuMdGN4NbBfDhk6zK7Lse4E+iQ3dY3ZHKwEtCCDabqkH/S3N9h5wuNQt8CuFDgGW
1iPyk5qdv3i2vKDag78tDlWTlOSTijt8FSdFmEi3RRSg9kK0G4XOPLUeTyu8+WClhqCC2u7kkaOg
W8xYzRrlANLO67lKt3NJYnEY65QftcknbuxGkr/E2XTbaMlLm3fHGov0rgRcsABCJa61WOr2TSGT
ToGL8qjy5rnR0lq+6kdFOsriE9o/rfYSFzek20ei44f3ga+HblH7CWu3lFZmaCxr69Bb4UvCecOO
i3SirYh00K/XjPuum5TOZzTmeBUm0jGKVRKnzS5bCTE9QCKhNw1Ru7bh0wYjxUlzZa/fWYlorS1w
klZe5ovSDx/Z80niHW9lmDQ4oFeJmO8QYDyVQXefqx6U5Mq4r8KShgFfVgwUifZfu0+zqzDVEgg0
HgdeTeqcOiVBXs6/0wr9NrXKHWdCUhb60vF8IB6ZeILXw2lfEp8KvfBeioohKjp7uwl5OigYkdjj
tqYjQF4Y50tiiAqfViwDvybjAenb6rFqaQmIaTXAG9IXohg90t5uNoIS+RtTGg7R9ELP/qknoFgk
HbGKVmlqciCNCRiOhO9iLC9IOAAFMcHgL3uishRiIyHm4LZKjlmBL+t/2DuT3rixNGv/lUJtevPR
4HQ5LL5Fk8GYFJJCkyVrQ0iWxXme+ev7oezMlGSnDRdQi0I3MmFnWpYYjLi8w/ue8xySYh1jqdX0
853cac/SBBVmVoCUtaQOsCAGpI2NuH67UT+gLzgQkXGtzP59MvgL++Osz+27QR8eBls9AmNdA1N4
CsddpV4GBeylcGk0syhdD5Web2JZJihJ9DKdAclCzS5Hm6GAwhmWEFVgVCtOnHSUlMZBY/pOr7Q0
GFny6dr0qFrrfq42eiOqNdjs2U1lk27fkrtVpEp32gJY9cap/ZhXpCbiIfMPGbmFVHfM4BCFyWlk
sH4TsljeCT9lgder/osutebayhkNI2Rr0KbCInA6avdmGz7lBgJhO5kP2CcoWc8RJ24l63ewNZND
2BgJ0RCTvIl0pV1bdUdjq2kt6CilE3T1lpRGBA4K77Jlslua6YwZ1kj7SW82g5FvUk3SXLm7K8dP
VaQfAlg0bmb7R83EG6sF8p7thWCesq6l1iYhs96NTCOaPGxrYEvFiBaI49JZkDzaxPaSKBl06Kam
M2uorgA2Qr+RaIoAZb9AcBF4WklkVJLvJyVeWaFfEwjTh+tSy6+qMTzMeawwsbUpreS63Buis07y
Frus20qaeVYimz1trTElKH2ZPRdzMKZhW18XUO4ukILyrmn7UhYXVjBZuyEs71papyS/bjEZS5cz
qu8bHC6EjWl2GcusabBDifTyvTHlEx+qNtvA+Gw2YaXd0n41vb6Rnv9fVtiaIvUaLjPNhBPS7iZU
4Y4ltTQSpG5XSdSMA7p4YzmdqrX6SMrDSu3Vp46Npl5S04jyzb9N8vSfdrTnUP33J3vnoX58eCqa
14etJbPk27Fe2B90UsNVpPsYdTkbITX6ptfkSwbaN9xfCjxR8cL2/kOvqX3gmM9pH4XcImEGLfnn
uX5JRlAwAArk5y8yvd85bS0arFeHrUXwR2GBrSwFBrjgGKTfHrbyGJ2EWupsDwUyEltQ1Y3JO/bm
RJC1YSCZrmEYq9KMeCGa0dSA+5DcUBc1QglDrfdhC5hDzD34GPSWw5demokRqYnc8UJhVgq7WGV4
UhaQVt2Uxk0h8vgUWj59rH/bAPzPPfkbKCX/fix++pJ9eZPKAcv0j5Eo9A+CmBWqQe/hpzq6YQ72
wF6+ifH4nj/GIcPhj3oS9Sm0eouJh+qUhWTuNw75X22Hrw75WK1Rt5Jvys+0F1b9O6Fp2fajiAQ6
nQLPvLQhzbIujwQnEBtdBq0dEJicjsuJLagaKTqoIsjEBsHQfG7OZhrsDNqHi31ClaqNqhEg4UTx
3JYr6EcU6E1COD5NKJ5MspKD6Tahvv/JKhIGsOQnxa2lSTRgOzwoSkm5uJDMwe2CorXoI2lL/dSv
LR3+ZF2LvELclEwTPyQkdPJGMQIEXUFahVrpRqRtSc9JuuS3UQkOyUpiCg+jpHASkhNo8UuR2nAW
DBSJbi75isnB8mNahlWTh4dW7qThNB2iPCRKTVZp26RTnC0Hbqs5Cplsm10wIeEih3quERqVE9DL
B6uVLc6ooaERt5RzRA2xu0gJ5GgzEao7AZcM1U08gPI+hF3bojzy5YhCL+Ai8eAXwpKv2fOKUSZV
XZsR4kQikpC1xXVcgCfVrKq/n8ZmrG/QI46KW9ZjRlF8yP0M4VWI2Ri9VwELzzUnQ5vO4NKp4YU9
+/b9mGVjuaNs0YenY4QGKnUGYWhxzQZHmnyxDriFWHVjfhhGZpgWJa6MzIpon/oBh/B1TWlFpbxe
DBYjg4W3rIOMuoAS6yyTvmkWmNQddZ45YT4TMTkRKAJEr1N1EIxlGN5IX7mqwDJaKKuBluUmUgLM
OlpLQOoLiLV4obJCw4K3KTDh08rLQE1lW/hodfSM5FBSr1iG880cmXVIn99Obny5bB9y04hpTy7g
V5sEOQnVDkzYKu3KeFe0aZ2dmuEgsyNa2LG2btTaNrAhUe7zIVOCbRMS9OkWs064UWenFwMmxlWr
29VFiUg5pRnJMdBpBkO5YB/U7lq1H7wKUt2NWg72XStn5SMajnO1Ls1bOYhBnRuJpl8UWp19Vq0A
FaWudTqUFrmr72hoR/X5GOvpXSmP8lUV0GHM6cF/mgM1OA0C1cxBzlLocNHQI4ouunw9RNKVtgT6
IZFLT6YopSimT6K9RyZdXqThoN+reo3ySaXR46OvXNiXTOdra0AI0kps07JBjU6SXJbWS4dJgyW1
86FWLREtdIZGznM8zc+UMQqPJhCn9Fm+7tMWLUWnGgewR/wIXa0vAyu/7BvQndSMx2eEF/XJNBWq
B3Nfd3k4Ekz9cpdcNVlTFC45aDG9PbVatBgJ+b5emieyQVUnhdSYICJP9pWIqHRFkWJrK4tocGvd
236TnKWyMsaeZpDsfsc4iIcnLNW27WbN4MtnfZ+lFZD5QDI+BXEz8fFOIwJT5DWCQ0I4A8fKZ2Lb
z+bRb4Booo02z2020Qbq2oFqYzEn4XOiGYhaJN8oL3ujt49A4OpHSyGfbLGZkXZoja3a8pOi4saW
CB5CeCD1vAjiixhMdpbnXi33iuypBPmVZNrrsXpshjaE1BYr1F/kQFbvBqWv4YAoGmcWdSgx5Sd1
nJjrUC+i/CFrwqTew70q4i2ZkoHiYZdFapDNYaDBFbWHsL/VjMoaKbL0heoSDhyHh6q0MFP6Y93M
rVP7lZF+MYdcjY96WZUlHoWiruXtjGl+vmLD00quXVVqelLnuN/yVUNXIUAY1yPeerXCHb8uGa85
actC8XohWXxRCLTxvOiYS1iZ3m5gaPnDvTQ7H7FSC30lN2O5WJVl3X7+F66j0YSxkJsugKK31xGD
Ms6m1vsOYI7qsQyH6VGpw979+VXetllMbbkbgZMUj5cNAMxYvv7KPzODOEgNvIRLM0/bkmcQcUZP
80tOVQTAl0lzSk5wfvnzi74HL71cdYEEQHeAugYm5+1V0yG3LT6hxfaZqxxtRg2VlIxIRTfn2MPA
HZGqqKEHLiq7ok1cEsdQyrr58eevYynsv/8oTVUBkYIvVDeMd28xTk8TzgTS2SAPqE3FwYGllsq9
NdW7n1/p+0HDnhymhAHf6YXy9PaGLebNqFDQw7VBbl+DllbWczMph59f5fv7Qa1Er2xp0LFTf0/o
ycnD6VGCUSqweR4aW21WYZD7B1T35W8/BTR4AIXpvHPLuWHZ5r8eN2Q3BsLIfUfUPkyESXkKBzX4
hTnoB/eDRRQ6nanrdIf0xd/56iIppxmqCQSBV5LP5ifQlzQx32qPbPzbX3mEfvAREffDWFTxIbFP
fLdBRNph9IFNWicbhjtJJnB1DpLoF+PgR3fEPpSMORtsE+3Vt3dUikqDizzYzqzFReigjmiTk6TP
UZPnRQPM/OcD4kf3pKlEL5EvtHT02Wi/fgONifYuDyFVPKPp1mrd2p4vzb8C0iwv+vVjhNt+6QXT
qdNx4lHseHsV0x7sQc918toFZdymp6RtdDzcNTFx+yKXn35+Uz+4HMcCmoIvCAaSpd5drrUAsjYG
zNVYim5HqkwnUmqrJ3VnF2faNOm/8Ph/P0VyDKXmyyGY2Vh9/yYGM4VSAmfo8diot9I2eIAkRyeJ
RMvJQOWk9tkvrvj9KOGKxDaz4DPN4TR8e4dBFGjoSLhipRZEkpsVxTfeBwrZcIV//mb+8OaWSUMj
UMsi4fntpYSeN30KMJhYuRHdVDIMa2AU3bVJgMo6UOLoxmwGbf7F7PGjG2Tw8xSAf8Pu9G7i5TQe
zJPoTAeXeL+R8DV5aplU66ak8vTzG/z+EcDGzOzOrwvKQLx7L6lD5+QeTOCNadGeRJK57DObfvvz
q7wfk8syCtzSMmR+40l4tynIW1DJownku0778HEBQ29sfFpeO6X9eUZHcP0vXM/UgReCSFom4Lcf
W+wH6WTFNI5tMwZpr9fJpov06a5nWiHWxwyyX7yN348T9gb08CFrsnDj2397waibpd4kNs5RBvJ2
1Nxg662GZnKtQ0va1yQaJO5kVNhFfn6jP7wus4q83Keume9utB17pSbshyVgyPTrtJwUl5jK4iKv
Rft5UuT+SioQzf78ot+PGRUNC2xPjMpsC97vC/TIhq3ewOGhSUC7rUll7VGFP776+WW+fwpo9QHY
wMQPwg+dw9v3lJp6/wJrosmLsFhMwRNzULGJbbA5/8KV+EgouHAx671zuY/lmoaCYjuFrDR0PKkt
O/rc6FuB4O9XxLXlZb9eDhYxkUohBDM/6FJMlW9vazSCulMM4opgy27UdCaPoTE/D4FGUVkrfxG9
9v1HBQlhYTuiZEInZL6bSWKzqP0ZBiu1lV525dGnayEK+xfv38uE9PaelsuQuyazTaZy+W74g6Me
0zA36Sr48+CjSRro4XaT2k0rQypyG9OJxXsaw7m9o8VXI9yTMUbhnQ7Ncj3xeAhX9UM9A3iRy79y
pv/wTVi2FBR9BXqWd69OcNL0G427NkujcskslteT4Y+/eBO+fxSp3pooZdgbMS6NdzOpVQ5+aHV0
tkJ4HYdinopjIGvJSrGa8moy2+ou0g3tN4E3LLvLnhlBmYHujPt7O5gGyfS7Hk6p0/C2bkIxZavG
TsNfzG7L9Pzm4wUTwkUA6vGEqWQyvr2KmeI9lMZmCZvN688iIgHSidKESlQEmKZa1RgipbOwijP9
AA1MM37x1n73yCga/1gGIVGsUeb74WXiQclao+T6iFYPXTBTttBrBelQPiE8mFsSS35zRuB6PKIA
RNhEg2h495DC1i+jkGneqcgeyG90v/Dh9BddoO9mSHH2L9bH70aoAtWPgw/QB5PrvnQFXu3k1RJH
sg4UwlFaODO2j2C3KMbfXqSWqzCjsomHCaG8R5ak+FytMtQEuRtJs9byQtmIRCf7o1AVFzFT+VSR
UvOLz+77wyxcAXojzHnsjAAZvV/759YHbIXiPLExuBEuchcZysfcNs+ssLkWWf+ooxLSzf46LBAe
/fxzfM8UZ08PrxzNJb5xMsG09w9I287toEypQBYt6JzoIMLCIO7g24vxaFSU0cyqjS+qphs2BHA0
284VNIGffv4y3n2+7B8VsN0LL5rz/LIRevsAxUqR57YGPD42c0yALaxEauG/YrT+6CqAIV8EqItl
/t1kAKZ9mssIU7UAReVGVQhaY06UX7yl7yaDhYEmWE3YAbBFRR37bjKIcnVgIhpq18akhf0aPv9D
S+Jm6kqqVk9I2Qh/XDdhJTRv6KZ0fvj5e/luW7BcnybZsuVhO85ZcZmHXz0rQg1KK5zLlgSBQLpk
5ejxW2qIYdcSSoT2906kXA1+gcw+EvYttLT3BwCDElmQj0brtkuMR0JpAStrEpNMYJiDFa9+fm8v
+8RXMy2X02n68LSgBdUW/svbmxvRLNSRUvYuul+pYD7oSbZ2jLoxh02PvbXdE79jq6tGqY3purJ5
QR4SdkvCMp2SaKnX9hwTq0BnxHioZV8xV3qPcGVlqoFy3RswWhYRnVkmtNsHDFhTqHQgOGgY3U+p
WstenCilvTZ8hTwGp2XnXKCKkfX466f479AF/4e1p8HfvPrQv8tFPCv+kT3k/9X8I33ImUW+5G3U
Trun///Pl+/72qVGEazIi6qb3cRS31nOL38qgmk0M4NA62W3AUb0z94gsl9OH0SHEcpsLSUaHtw/
eBwvHUUwx8Q48Nwune3faBaaL+v9q1Gqsg3gNXFsZHFkuL7n4aT90EmqwMmLFXYXR4eq1s6Csngs
ShUruJoyKaBt1Iybzrf2FCf35tydluQ96cmJorGOz7L8ySwJpZWMxgm18UtAv2LKgoOOPhF1WmGR
dUr2a6veS75CTntUBE5Pyo8b9+1DH6luJTtNAlFgbppDLvBTB5YJNqF6QEWsqtv4yo7P8RvW5WrQ
nalc+5ZnkFCyJ9S5bjbC2lfW8byllWKa2KPcMDyModNtKt0jCgnVnt+6quIMnSO1a/KYnMbEdkYD
A3cwIg5P1jEaHu3kAhdiVFz68UlEqDERDv5qaYMm1CY2anKGg83Wd+lVekXs+yo994Pn6kaTL5H0
yQ4gE37VEtbj+ZCu07W4lXzCTJ3sHpFeeUXtJEuca0lx5cKt8PJGX0LlMr/CRn5dpWeF9JG2A5Fg
s4PgJiCUlpwKcg/L0yomCdfazACfpJHcymjRExIUMq926Xio7WprdBdk6ZDUV3VQTxQnzVOCJwtH
2TSrvFXdMXS7u+mzdC/dT5/ll9/ll9+XX8OH9vnrr+GD+rl9Vj//8U//HD/QFd7on/tn/bNgTkLd
QxqJMZ31zdqf1vamSg4qSAvdxlGLd1DrNEfbpyXpy7jH1jKlP7X4hIB0NlcZB+m79EEncwglY3I9
rMLLUd4lLU7yjaO4xS6cPSArAyz+GuLjOQGLilgP4aqncVec18TYzucogDT1gp9lKht+XfhsxblV
b02aKzPdOuga/JKLdSh5BNJ8Gl0LMVpNWNHkzvuK7+b35Gp0CZXsbMe+71393Kk9/p71UOgefmfz
fpPV27ik4XeOxNYhHVGTNwEBO6ZrjGtMqdOR+wwxnuHkalfQMwZHv56O4aOP5q85ZvAk8v2obvMT
X1uV27DDGdsgxEovA+lz0JxnxkHdpd062PDtRfhxHC9H7V7k+6Mhr2PpjqEa6EzyOjAmFCPqwAJC
R9CaivUoBasgNJ1scXf3uyRZTYUb6Sc1amptPIbdVus38oz6a1VJXs4No6M3oSaejiEpWQi03DLY
CP9U80/LA2a9cY2hsj1YF/eCsqytrPTQtUlN3ochUDqeb3dSrxvp2JAanC0l/XoVy0c6gcNzeB2d
na7WKyvdW8/ralwVqPUfTiVHkFrF/tDNdXee1wBjiH/pdbc5k72QNPvZs7UD5t30WjrvQ4+fqBJA
GXjN5I2gJRYoinpIsmc/urVC1UkmT5cOg6vDiMHP2tAXx0ezUcES6JJwhJphSAV+8iKNlVfmLG3t
8CSF7aNEj3gMAQfsa6To7SHHtlAmB5uzq0/nlNdmt155lB/YyUa0QT+iVK0us+o5gWUOQD5LR89k
O3I5s2OAWrmSMYBZTDDnyGTjRt7mT4Bq4YMQnN2TPohFsLVdZJr8v/V0joyBl8YnGjvjDse7RtfH
Vcz7xAdkbn6xB+m2jdep2KblbtJOiJnkaEYQ1HWo3OqW4E43ubxO8o+5/FFOvbI/QWf3oMZUnUO8
9hI8+f2QnmgL3MLyOKU7+bpLj/J0jQJAL9d9cOhOzduB+VBxiovsAtMr/5L+JL38R37enTanL3/M
n339isz0Cpkgd+ZlQsMT9/Vf0bjNl+KURLRm2DExzifz7YQdPCBHUF56disLv6pjHSv9DNWiMj0y
7LUITeUjEc10ps/ERLq2eivJXqCvoo5nqjKcFioPSj8nlUG2oGKWLs1acoNgF4C51nkVZr5r4tYB
Dw+vFInytPex/Je7Wtxknj94pPcmVI7jucPV7Bt3oKIA7Tu0gHlXc6pnWLMrnM8B782j5fhceYVP
erZV5M5F79T2pgA70Tn0tO3yLh2MNRQ7LJBmCaLBsR+MQ/zYkTufNK6OpZRI1OBjwfJIyK+db9kx
mia01PV8VuKA0F1M16N6l9f6ijAxjIwSPd3RiwgMzVAtWOrsTYl6bGEPZKgspOqBMpWX7wUPbdTe
6mL0Sh16RCvWqolLpfDX6VA+ByJ1y5gplopK3BWgoZDVqje+kjyysH8iDM7mQDQC/oxcVD+rupOP
UNs8vyMUUSfudCZjjY580LuBrTkWofWdruyaHHxgWp4sLncxWStNSldZUXvD8DwEB6vBXTNsyHZI
nEgO17F9lLQu80LE4A6N7ZU+RReRAOwnQQMZo5mKvQ3OUmngFdjn2XilIKMFOOYlqu7JebVi90H/
oAwyZ+jntUQRVxrvUTWfJbFywE98bqbjRxLXn9QcZap+Hub/wi71/D9s/6lQ7iODiF7W3wvTrrv8
8R+7ZtmCNq/3oH9979eNqBAfKBlAOF3awEuNiT3l140oX6Fe8XIy4giGGp/D6DeRmmp8WGpEtP9N
yrbUM/7aiC5fAhVP4veLBRJy9+9sRN+dRIH1G7SBlg49JU4aT+9OooqazXYlOn1lypBnOnAwQxHe
xVrymHUhlpxCGddp9YsmsvLu/PlyVaQA+kuTEr/eu6vyB5EBgUCslBJ0UWuZgh1suo+nKNv3enQ2
1QXzl6Ft4iw9BoLEGcKikN/U4U0MXXdlk+fjynn8DSn/fyeqf34blT89Vv33Y/eP067h+f7rRPXX
9/05mimXIuK1YKvioLUYs3+OZlkmPYdj06LupaL612gWHxYoNnWzlwqcsRzZvx2rVL7Ej9GRE+uC
Zw6dxm8cq14KF69OVQws6KlLCZmEMao3Jq/udWFDAnSAFj6E59cGe43Uck4cPtgRbWYboSo4h+LE
G0R4ZePyl2Zj2PZoQtDx4QQC0LEWszJtx8DY5TPPQyOsb1Ec/zfC/snM8veT5X/nT4il3ows/v7X
IaV8MC1KMfSnqEszFpb649chpaAzpyVCSZd6DINnqTx+myDBbRooDgj3IS0Do+IiRPk2pPiSTpV9
+UEUaxHiit8ZUi8yk1dDapkWSeBb+oLUe7FivRtSqo1dlBJODIi3kB8jaIJHfSxGZzJmtmQyVaym
Toudz/7ipjfTlhzTSrrxq/JQaTLHqlRia4FfkL8Tg1A4N/XBcvR+jD6OtQ57hBQDj2q8xSnXzok2
7j9nMl5F+CorwnsvfCJwQXRkqTd2NhQ8tUh2qTGDaWxyvG0BBtlaie6r0fpE/HS8ygvtBBjbjWyE
2jpvp3BD+vMJCXTS4sS7KQ2lg00ef/EhvlUFEAiwnSs5HbLbaup7r6kmc6+qRbvR1HbylEwxvVhq
LKdVxvazLsmXvJTstE8w+BVDjeNyJLEcFxh9hUk9D2YrWmcKp/28mTFV2VEFdMEgqEAqsG8M7Ulb
KxJA4i73wM/M63aoQSAW2hNACjaKlAOdRGQbWGz9dZyWl1pQPvmJdKv3vso7HYlnCY+lNUbhtZ/U
+jYhcNou1HQrJXZFtmY572dgG1/VEr/11P5vpHqrCF/+/qF2vqQPdfdm87N8w7f6m/qBFZ7HkJ7h
wnf/a6FQtQ8EgqIZwgu/bHo0Ht1vT7Uw+BKOfBodkG+/lua+PdVC+YC0bYkQXRKb6A3+1kKxxD+w
FLx6rsmMWbSBFAdZMFjHBK/i9VLRjxraK5puK8VXE92L6tReK2NlbgBfmtugKUlkMEzKXJ3C3l6y
diINzjF5R0sVYl700ZG5yfX8vpJnw1HsmYezEIQ7TtLOnsfUVQl7W6E4o3HcyBccg6dtZhUplGee
qXTQKfP19b5KMnKeYyCMsK9Mb5RijkZNJ3E4CJq9ldcbEN7jjW9JvROCLNR8o1nxtwwoW1C06MuO
LsiJGbffgjGy2pJDpKl0TmiK7GKcA5a4rPxU6g20qJi6TtckqNKb8zydP4pk0Ok8hvJBUeeK4gUy
YBkvsieb+NwQwW4MuAWaMw3NSQag0C1t2hUFnxAehmA4yaLpaQhzi8jtHCLUiK43HU5VciIoVuBi
0PGtr3OlLvZ5kGs7LcQlkDdassWEg6RPU4NVLVcLsCeVtoQqR1u1iCQ3Jwf0ZEw6JJkJqa5rS8+7
TTH41CnQ9iPDBXfm9nUVf1QszNQEhs7XqOANtDclcUAhLjMEZeOuX9pFVj8fdBF1z21nbVs7mi9z
sHK60cJgypRmQf0doOsIdyzUA9G60z7OfLjo/HyKMYPZeiShfalKNUsxJvTAlArE2HaYjzegx54A
mdYnrdkUa7uujf1c+uXWn+0HIc3necPhT9MTdd3nUsl+I6k4X9EgkEbQq4MYZodFRPNapT6OWp+c
SmZxr+NjHZlQGQZaau+mqmhhcMVgIHwTUu3c7TQiEqilkOfRF9Gw4BwW8F5aulUbnUS1cm+HlKFK
KQJJR8VN4eDNJ5hBXg+la3Ct7TG27PpekdPZjYIq3YZD5Z9AyVzKy35IMLBFOas1HmJFX+lU+yZF
OgQph08U47AjAiz42lqUzWGAVVUpxiEsxIIYuzU4ijLY+CzA6+rzNq6Vm7HJqVUKSgJZCPcJAXcW
6FsK0RxX8whjaq3MW5JCEeGKND+HzEqdr+hqwWNBD5bHU28+tmOKXdMGq7dPo6E6iSCd3vSgp9N5
seF2E0U9PXd590/quqZAAEwLnGLMyV3d9DVlz6aEiljp1rbJI+scAb72OZaAqksa1Osm6DDFy125
1uUhVpxw4XAWqtRihB21PT5UvXLsujI90rIhIclAzdqB0jOuYWhhsbLXG56JRuuj09jXjAuE/9TM
EfM9Dcl0Zmet18XNpoi0YgXOFQSHRayOLGIZ73KKqN+Ysxu9UAoKq0F915ZBfMzKsqJ4gUNmSEjE
9Puwxm0D+yCZO6q/hIxSAxLteGRwH8xG7a5mzA8LfaJoPLuJ71S/oYAUt9s27vYpvbKVUkz+Rq9I
ZHYriwIvNWGxB0MNhGkeyC4Zhk0YUMNP2RO7YR+3e818MI3KPOn7St4uAUSuOtXjaV13LWMKLdfa
JJRw1SmEKtrGLF1gDeqcto+ZiUI1d8Nh9D3yfW+McPo0N2HosGPb2Enm74KeIkVudQ5tvEtIcr0b
+5TXMltAfRaZuZ6QaG7yeMTS20ixl1i+va98v6RtGCjirCh96VKFaeYCnvSPBQ5lU2VyEFT6rciQ
zuLQfi6ht2Ul1fs+Su5FjXaEMBpnYv44lc1BbBsTuTukO3GQrIUBCsG6xu2UExbfkwYIEbA4xCJv
t+FIpbOvsrO47SWcQk11FsKWu1HM3nIlhRLvyA6QglC5SNXMEkSGVm40rVEOMx7Kjcx6A9E1wd/R
Zy2yxA4FHeFHOnYPzaaVDaQxQqBbYEypezoZfvPAmRezQ+YloXIOQ+/TNHWU6+frhHUiqM39WNJq
zA1XsXtPh3WGHcqNbahqbDezMbTA8jVOZzSPtKBRFZm87Ojg46/qdPUsHa1jYEd7tCZO1XdLeMAF
YOdq1aoS0QNKHFDgpYLX9cLR2u5TFknnbX876OGVSG03jacLvcORUExq6qQWNWH0085oc14nT14Z
sD9L7BGZnNyp05/kuIRb/NjH1umkYrcQYTuPPGfUqc1Qk8/totAO5Zzi90gLqusaLMrVNGYDFpgi
3U3GYF+XgfVUZHQrWlnc+OU4bEQFZsYRA02JfFDHzSSq/qRHholMigZUK4fPjDBrCyw4UVeiKqMz
SZIzD0Eh+/lWn0aHJ4jdZVz6qzip/XMl7alCN7zyZhQO2GXlZMrbU+jhwFKUZgi2JLZGp2o1gbOg
7ZhtwoluiTlU1mVZWMGDZCTKR8OKWKuq2Gw3ep1FsuNnZnQ6akoCr9GvTmcqMndtrG3HdtIeQ3Oi
+dTExmOd0BpvupCRYw/sGbRRMj06eGIrGbixnITmzq6spWlb5Wl1DRLdPptMuTxvmpjZIkwom6Cg
yDcgFSrG3PJnBkTdAnSzE9nGDgFzFlBwCY1jEos7VWqmXWaIJa2434eITz7B+NVXRTBGW0x6PJxp
3V3UdTl7jRytkhas2jyPoFAtMOn0uLrsECpNdD8w9a8LzboqII+6COgf/TxonTmnaJ6lyYSEeVZ2
gVVWa4g0qEgMI3vs+xCGYCTdF4IQID6ioGIjJeRdFaXAg2thXYZZZ54hvQbh2cwgOuXozLfCT5mv
trsRYFcusm2KQZ4HopOdup6EO0yJfA19RN61iZ1uuynP17kYi9ssK4SbsjjzoYfVqTT0WuSkRJru
5m6waF7KtieVLGklBfF1NA3AMOSQ40neztg2snozgJ3kiSrPYxugZpsEMn21bjDoxdG5iOFpxKKs
t21WpLeGLTjK2Iyh3AnM6SHq/eJTbkf1Wi+tce8jxkpXFsYrtwntYLWkkW47W6SeqlkX+KfCdd1k
lGtFE3psu2bAR3m06ZQh+5gpKgQWcBxOP2SWF/W1v2qqMqOHl66AMbHFqyFQShVDELD1oItTqeVM
hhzhhvoJQgZxVRXZPSSMqzSRqTSb67btj2kDOz80/GOg+NGODxHxhK6TE65kNJFoccxYqG+7UYDV
iIDLpEX82aoCAxtZl+9xf/bHAoiQMRVQmRNhJW4WtY/x7A9nc6NI0LVlJfVEaeVuGgbHtu6TW1PS
xY2WwZYySEpHrQ0AQC1hxtZRUFwD51/SB3CQRUKunIJgbTpwU41ZclATV9g928tQWrW9Pz4lviWf
VJa01mYd116YDqQNZp8DbXTwHIaOsMu1mQx0lNGHIYA1jAFogAGmm0EqyvLSJG1RT6a7gmYI9oKQ
3YDuNYblRjncY9Ah0TjeDqLc1EI+A/bK5m4MNrLRazyZpBNYE+jooLM3U1j0W0isH2NDQEWCvNFX
3QWpPOzbsmYvInuvTPLKQja+Gvqo38xzd2mVhpeIdN0MkkfUhYymhHAsPIdT6vBi6vtMsu67wt+F
acknbxU3vZU9W5O6JgUwdHKeVlQsZ1oZD+7cSKd5P240q93jrPHCIgCGU1xhZ2C5UAy3nBXEs6A7
hiD70g+psSpGc9xXXScOZQL4dg6N+KSRaL40wwSX2NJXceTToAGe70gBpDIyOppTCbSLE8rGuRnI
n6SG9XfMVBphOhzXgrmOlxSlW2oMtzk0FKchHppG0MRaGhX7BClyNiNDyMV0TMcK0G66I8HAy2Xk
tsQdBaskntJTEz/Gti8j5VjmUbzNzTI5jjSAumA4kwZx0AJb+USCQnHfEh4R4EF04mFUN1BuEsZR
PmxSRQsus2yQH4ap/h/Kzms5cmXNzu+i+5yANwpJFwWgLL1pkn2DINlsIOESQMI/vb46GmnOuZnQ
3OyIbXqzuwrI/M1a36r2W1mESWGMP3YuuqRZyOe5QjViswcshR93vl/LcE3CgmVzuLn2fV07d3Yw
Pi4AUHeYNs1PX1Ys+8Yq/ymkZBm2GMVXs+m7pZk4v3xenWl6Y0TdvIZmu5+dIvaa/GA2ZMQrflM1
q09QOnPkl+1yV/vdHw/fdmLb/XDXbNyktgGDpCmnOuldD9GCot6aVBgZLev5zvZvV1UFLGNb4Pau
lRKp0KifdNR+vK2rdRva2au2+gsQG1bVo/4qinU412NlJ3BK+oM0y1trKLLPsEDPuBtmXWyRcvo0
SuE6ABn26k+wevriTr3cTwEcHvsKVBp9K5rIoLpftL+f/doTO669+rgyi9GuugWuPT8DT330ghZO
e9M9KqathGO/Mxq79frhyhSXX8xawR/DZJhFeBQFJO+R34UwRnnG3uDcBhP1AseRvOR21sAsGrzY
qA1vtxTVTaqp3Mjm2A7OZHL8FYH9lvaLEYOS9j5Zvw8fvWMCwSvjzRZxMYU+HfyQkBfLQtn9RbiS
FdEGHZ3ZPlYuBsuxD4/4Sa0D3tcpmkMHkUOgLs6cvU5dJ85LsD5alfzynLRJjDooD97Ufk7gj9PR
/Qnc8nOYZx21i+2/yNIy9q5LGa1bjqKU3Z8zQssyZb3cGB54gK6sHhip3aep4e+swT6a4nOqxa4W
096dHe8orfa81OLBbbzqE38Col2rqE6BM1PNCt6/DGMcvOipPMrZtV9cYkIA/fTB3rOHC8wYHi4k
mVHXmkbE7PR7lP3J9rv6YoEWunM2VuyhX45R0QB/ma3+OSxpa9z0qqj329/BnIbHYAq8Yxk2rCeH
66ywMDlbw+3BFvWrazZQW5z2luSDKebPc7Zl9wuPtoxwZPVHphuqhONSd5ct82itqPGbeNqcDm3F
Qvds9wRekmBBsVw7r6i3KkxApqb8ssRpIC7hzan85kb4LspoPaGl8OvhcRjXro0dbPLJFUxAhElF
h1qZLMobAl4eZIumoDMlkJmckmNwm+lGcc3/hGtdHNeB7a9nyPWmdr3Xzm/aow1M8CtVZv9C/JaV
dJtsfvra9lhCrc3eXxyUHhaUrtquiftNxzq2LTvlzLHLPTCj8h3WePjR2vX4iYsX5oB0fwprRGAT
VAPjIL/biwI1C8PqbJ/XgWC/baijhv978BduHQU+52xcNSZpZZfJVm/bV5m34gDtZoncFUH8Lq1E
+8RXM8W6Ctn+pzCjjNVbpmhk0rwzmsl/dsai2xWeQ9ZOoeynwfYlEWRiqY9AKWilyCrim1n7iKXO
+ECYR/tANx7cYJ2bd0Y4+JdF5GtUkRQRlcE4klSxQD0kauIwKgXkL2+zBAvhuq98T54CKXC3B6a8
Bc+Uwoj3y9vCkvFam0MEDEKfsQ8FOT+ynt67ia9hWML15BjKgOrjPsuqO8iRpyWbhmkfZMCQKec5
WpvFmS9jYwEDIK3InZBXJoNfsIY31oG2GUzml+N37YESpkEIbeRHvzeLpzHf3m2jvs3msbszqjZI
bFXyZGb+AnZqMFFl9+lMNBPXP5JYAhcgJTX0+Iuunpdq+WpLAbCt7rLnSiM2yla2w3GYpR+mAKWI
wZ0ZgkVvfe3pu0ObizqpG7UyI9SMYJZ09u9Wsk1i4l8+LBmklNv+ZMU0OLchOMNd5gobFoEqrI90
rPQx84aJE6rlc3Pkh1O3w06mxlfqrnAO+Hgu1Js5qpBNfg5t9Zyn64eYyXVKUxR17lTH3UT0Q+at
Z9Fcl1vav0q8JpNQ1i7bzmsd+McJ3/hbUAqyfJ3FDGBpCAde11yBipshG+yIoJOxqc0sXlYmF8Nk
BEdPjdWbPZr5sZG1ySdmbpeeh/uSDrm8B8C0PElYW29BZaAOa52MYy7lYO42OH+BNhhJZo1MhNum
etem1g1g6ImncFvvXFAe9HRN/qhUV5+NDQOnkwl7n4dsNSjPCnI55+GHKQ3OWLzpZ0fkFvsUgfxJ
zBevsMXB6Czzfq1RvlOGdjAebRsbuVqW9KVt1F9FmRanI3UCOA4Szvowdw/9BhtyJAVxx1BxplbT
4tSbNL7/mE7vPA18zRJkXC06bZM1NGkkWWsYs5KHsnHlHMkhmG/wHuzT3gP7CS+7wKHRGT71dlk5
UReiu6lFuzxXZprdkEpu7UeRZqfNIoKJXJLqwyt0Ug1gR/sm7y/1DHyE0hfxmXlX5n710rqwvtCe
Mz5pr2RFt6LwXHz7Fq6pfbGclOtz0cZ5GFZyhSu53quVQpIm1DpYxBzFhZUx/HT64yi2YWWP7+/d
1OcLrqdP/FR/CFv4gAFPhdsgnDS6DxMu2bENoZ/6C1lC3VXGvNOphtEwjV1UlZWHKTT/vQD7s1JE
lDJOt3M2q3hyTZQCS7GZj+zCTkunt70qgSc2XUjmhBkoKr3uEboaY+nhvvOaW2Nr70luyHarkSVO
N1ASMWoJye7g3GrBMtXjLx5pesfcRWoIojUNjXcaszPO30T7bsxxMx1UINVfZhhYdMRzU/sZdWuX
/Uk9voig8vZNjixn20i/mTnC3zAmn4fJeTLc1mZNVZJDT+XHzL35Veetv3OuEhlvI7+7sxfkUEW6
T+fyCYralEBnn9+8HgnqYHVGFRWV9ndTncUeJM+WcQociicRNDsyJhTgRUPwQYZV+BdL7Z7ZSCSI
sQL75qHEzPUFu3FPW99Od95gelddTn22+z7aAvcmyCGthcXIjm5cn9fNHJI1W9+d3s1jOou/JiBR
VRnpQbZ+dVOB+M/FHBxmxtFHWTTdZWkhaU5tfl7JiL5ddT0f7ZGsFIkX7FKG/ocP4O6PxZQT1uEr
MI3uJfMqRFuyss3LXGs0ey0aVgA7aIJ97pJVmvvOXSNF/dtEEOGdhz4N+de9lJgibEFwxI0ejbJn
eItukzZYqJ3tD/LekBtHTr+atr4dVkPt9YTBcgevHb7IVI5ml6ztlNdfXtAg8VL11ac+AhSG82Nn
gccPB9XKQJocvEhOcjukgHboCuYUmdvWVe0fDyDdncK8UJ7ToCjGJA1k8GFOtkZlyEDzewn7MIg7
q5dfQ9EsZ4t07mgSZr4yvLbo6ctm+LXi9Yqcbfk9gAPZ8ay8Gb4aybTghDsHwn5y1bajTspvODKY
tRmOc2PQmjw3PlpiB+jLgQAHg3d1CO+yTNeE1JX5ZatlOOxECMRHELAYTykyTiJO2d40qK72o1r9
h9CkzQuMa3hcOxSH1iu8E5CRGIUCZGcc/I/4YS9gC363OUq0NGCxyap819r+YfX/DA6v0mIqZmEr
8YBF/UYIGctl7aQ7ISjG7bHxST9DzuetxJWFq8XaZxMhHDPOs5B8xojkv/xg6Pn3HLqPgzlB+23J
FcqIln0KwTG7bLhADXMMiWaDFYQFcJe2UBRTtmQWFRin61wcNoisJdrbvnSq81TS6ZmZuRu7Yorx
ZrNDTqvisFjsOaqaCXcBXiF2i+7J7DxmbvmjuRjh9zSR2qZXUdzJjfsPcSEuqnUrFNYMXjlrJhqS
mOh0fKzH9aF2C44N+1qslN7dOvRz4qiZt3hW1UwtZx1sueUnnRWv9DevPKRW1KP4ULbxkVtpQlbf
C8GMp74JSUaf7b8MvTq+Mtc0YqPjDSJCoUpGAVWS0LD+hXRd/4Q36k82r4yMcF/CXLSLo3Ikf6r0
iuT0W1Js3B9n4zYGV2jf96x4HE96zEANBtDpRtLRbuWJHgN3+83UHZ4N3jue7RIw1DVKT1uiiT1k
VzuzNEmYITBLeXqBTIfBlfDqp14Mp1Sn7IpCmmaOe6JppnpK2iVHc7/5MJHnTdbs9QPvYahnBJBp
Pe6BTmQfTMFLYDw9QpfF995D9vGcMUb6dywrwSVei3ccvCn3Cdf5ujN92TyV3Vi9s3YjMJeClha5
udWL/Lu1sJUq8W22yk3soJEfRlX8ZjQ/HlrV/Al4urnWd1YhdlvnnSpCbzrqLUWOjaKPHrYuPND6
v8C+wUjeU/ooGfzh+qsSCcexNrekCtLmtiDf48L0fUl6Q/fPjldat9dvcPAz8FW9Te5PVz0ZhiF5
2jYHnTxjyblKCUARlYqEVFQk6XZfF21zaDWwYH/ywABm00l7CHpVXX5Pjv/qLQ2UUnT/ojxmNujX
KodKPlRBte/q/lfAdigp+bApmYtub4cpu9lOPPiOqi1eCKe+Jzp0otWWR0i4KzJyG/lnH8y/9Wz4
zyY09l9zUXjEkXb4hGgQnpoav/lSEl3E6LxIHAvzBKvG/Klbiz4yWVE9YlQdb/Sg/FhN4bFTcLyb
JQPdKQ3BtGdrqxdNoRjXXUp+KjGfp2AIi+eBCJQ9z9047GyITqRDOeu+9usW7Kllx8bslZfM64aY
wvab29I6dMXVOdxfc5SClvFHqNLD0Mln3FPexSaOWXh9edPmE8RnIPa3YaV/Zdt1+ma1sfa6H8sc
TtCyuOtrApL6PLgdDFISAwL7FhclfStilaKUh4o9Yu9LeiJC6iKDFpwZ6rtxR7B1vl1F2VihA/bp
BYfWUCcexuYuAFJ8SQGho+nud06dPaX8xs+ZDmHCXXdYWlcWfN0UsfvWOGCAe5DcdRExpHkjMZa3
FQEsALHhVi3COXcABI6tWhFJD80LbSES49mCuwqvt3XVQ2OSSR1I1gNZqN3Ip5vChM22Kt8qntWF
K85Ome3WI8oySlmuGMjhaGq/vdGSw64BoPboETqza0VjHCDXfJSe+CPGrOaPhj1EjUiri6ILb62m
7zbm6JbDjrhbbp2OPa63zr+GcfzB3giaqKFH1xUtgVLvAemxXPtMYq3K1g/5drVT5GfSX5JBpzBU
iVyqGRlHqrNeOuL0gLpeus5DXo/bdnvMtsK749JXyWb1IF0NsPzlfNNpU+6kyXlKdhBE4hridjCm
sQ8xYFcO7CN6VPuTsPVpmCp6s/ExnLzyLLW6kVN3l3WevJUYn9mKgoTfgc4Se2TjLIJ955VAABLZ
YEvfp10jYr8Hx0dsUs9UFCTfeViYKYe0R4tcP2pWFhlv6IlP6D6YHTPySc2hKbGvFmlsI9fVn8OS
5jjr1DmYeTH+WYuBdnrJhqcy3Fpq1oncrUItTEwtQuLcRgHjmE1Q5HLzf7sMBC9IpRlYD+TWNOTL
8Mgw2LajXFJ9BKp3ngOVF2yvFwjhgyKhLWuaS5CPxV0nzYEKSYO5E0bBCLwxd0bH7Hcwt+zY1uZD
14T9ZcSDFefuUsWhrDa+RE0ikN84A7Lx0jmGhfcxX4+6EjIxBsiRhYXHvhFKVX0CPN8nqNGyS+r3
Z3NrxKHJGVCWwYduB7AiC6aCsZiSoYRk2klO2XIV9u0McAfY2THL+z/a8vlE1oiwgUMxVE8+huBy
ApfTRoD6XuyOV1yy7jW9Nk7bd5MvCAgq1Wd16waVFbXme9UyTw66Z+EyRZErz6fQ9GdMfwdvY/Je
7GeL6WpnHQa4wx6UmmEJ5r2C/hxZ4fzG63qejeF5C0YC4VrrVGqPgRpM83XCktQkBe9R05VJaw2H
BaAHrz/LYJLtm6Fc92VtM0ngHtMtp/SG9r6rrVOLOk4K88sHX2zxphQBy8HM4PnUvJQmoQRo5huS
WwlS7Q7bLGkr8YcE9ol2gPGCOOeIsNk/18z2WRBCjjApNE+bcsx74IwDz0yt5CtxEeVuFINMqgo8
HIPSB5JigkNJ9sNdPqSJNbfjsXDZDjFW4jM0jNdtxgmmluYhI946MkfCDVsnyO8tgprjNtT2Du0N
SYLDaBw9gJPHkrHirTlbv31fIgwhNfHEu+GUNzKruwcbMUM0yCI9Dd1I5a+4zQytvxbPFQeOxvuN
cLdYsBTl3nZeh4DFCV776p3bApFAo7aITiY85H35oTQ7wbbLq6Qy2i32tfETEO11L/2WKPBFjzSP
co0dUrkYWfve21aPvMAVez1m6R3Qa0+1gOh8WnD7w6ZFUao5hFYPm4XjDnOIsImeGjufvfpqRSXH
YuIqE5B7FzseHh4zkH/oW5K+UwgZ1/CYSX02W79LgnLBfyKhL9B2Yp/x7JSkWeZi76AxT7a02EzP
McgAOqigDeOKFCqkmA+KzB2UDT9rF0IALKN58nKOWrmhx7RvYfgxg6Ig0jp/RoXiHqzOajZq6unW
85y9azDZV9aTbwrzUdPV0d0ET2UVvAunnKNqYSqbEjjsmqxrCnAptDzhA9+EuG9pFD5sU9No48gP
iApqUNw4Wlp3M/Oe6xaGpTwxWii+2r82bR0rxHoJjtNkaBCKq3MqQeKPbs7kfwmlui6AX9mEX3TG
Et8yudYKex2TvAqym1BUzyHgz8uYkjnregG90ljRmxEPRxVDdqddXTI6fFWkeNW8B2+R977snjYh
f7ViOiw6O4BcfJCO/2TJ2sYzlIvImLSMMzMkmBKKYzZMXmIWRPRJN98ujQOae2fwfe0WNzf+4pHF
dmYKv38zVV6TSpDbYQS2rXhtTO6yw5TDAiBAPBzDuzpg6r119h3xfSjEMv9RacLsVr2vW7xChcmt
Fxp8iXPhbiqhBA0LiF4GQ2i/Uzk2FivMD8HEGxlvVrd5LyG0DMx6Oj/1U2a8LnIhjY0+3w1jfjiv
s6vS4MmtSt50w2v37rCpxzKoszOVJNKz0L7OsAzOpck0s5/cT5Hrkce+gk8BbYoh0C+reOqcOvGv
g00TjUGkVgoi4Ux3rvbxdBrmPQgYDtGWV7URRqzC9LlsvesRS0indizCavOsv81ROyY+ZB/mSMUb
2rg8BjT6hnyMlsAet5Pq6+xxrbiaA7YOcAwSxF0/hu7iDbooxroAhxYK3F292fbOC6c2CbwCy5lu
jUNtui+ryh8MjqFlmB8LHrgIuvu5rdSdsVj3fqler/PPvfZNdXJwOUf2bBCUa7MdCEe4plrJ8HVd
lj72F3HXlxaHgseIYWSTxwK9f0JmxjoTRyjjdpL3yKPMtvugzKLNu66Gp82OlWk/mWJNGIv6aG2q
l7JBrmC46lmJdGNL7OOoEwAPLbu78nVpn7jDGZjVQI/vWj3kB5GHo8BsvORxrtavWixF3PprCLB1
BHufM1krhu5m8qlXm24rk0yjQSTORD1RTwI/HY2R26cRN2bN211Z/3ilpmzfOp21Vw3hH2O4PDc4
TFjgM2kOsIP5qdERwjsh7LOY1LciYwc+ESKuxhnFkzkakQ/0LYb6au1XuZypS7pL2+Lxxb8/3PCJ
+DtpV/VHNuZW5G9tcNNIKr6uncl9sOdj4RA2LFKtYiPDpTdu/XZgWxfcSd39TCwTyL7L5gTlt3wQ
k7Z2Ludzwv490WH6TVowNV1OhjyyraOYQpLbp2vl6lCVMaBJb0Jj/s3iVR/RdHJ9+sImaHAK46Yx
suO8eczmtzl7GJnHxgVgu7gc2bekiuQAxHR95Fnt8qKpWs78rFdpSyKs81Xcl2sAJYEpUvqwCdDo
bsH50MMx2Hv+VL5Q6WNSZ3QMn9gOH/pc9o9QdCsudkohug/ni5Dq+YI3f7sN2yUjAnWsZBIGqXty
vJbSKByrQ2GSAeu2dfFoV651MUJrvm1Rado7ALFss+gahzjwuj5i8rU+1roc/sy129I/F2nw4k4k
jAhiUvFWT6CoFzmwJCXPRrTva94vQ1IibCMdcyVIV7AUZl3BDjQW13y3qcfcvtp9A2/XyrvfbRqs
IqoQBf+1ps7lUEPKtcvDFQ1f6zooefN8MS/a1or6qNXEreST3A8EZNe7ioc02EllZw+lpbbH1moY
ywSORzGmlgyNfgY1BFF86KGmtS1JISM3wiWvRzTa1b5LWrv1UcnzZozh9t2663BwtxxjJAbjbudI
qjZSXvTR9bJ43IIHq6n2uU+/AiMtfBw9k4zkIDUuTs9+LHEkCUIn6LfAt6oAPYhgvgffe8EIbb20
JH3e5zPl0DqVN7MTto/mZI37oho/VeeQXUKHU1yxADUp9ueafMXjkrKmrhUgAovYTeYP/J+xBH0M
ajNvzUGeMqHULg3MB5vk3uOkVGI3/n0TMHr3p/ecmjYNx8QOl70epovBtyOL7pM0n7eiZ4WdY0hm
EnCTeuFpGasEWgoX2MogowATArBDlPuR21HvUF1l5y4bp8iHrU6Ts4rLprOOHNXcuUbcgiSoZptM
e5efiYL3ujOaflt63bfKgDe0zf7ezBcq7YwSiLBj4zwtmfvU5SxAybpNzU/tFyO6hjadfm2F8G+h
eBefQ1nQH61D6MW9nVZJbxtjNFDc5khG+vTGrNrhnQLsEbD4yAh4yYKjyPR0KOlcdkWt8B/TNPx4
tSwTBtxPynZALLrrfW4ZPwqkOVu+k1FMN0ah9jykdx3EEo2jQvbOjVD9c9q4XzicuKIbh76xh3Wy
z4NU7JdCtK8efDz0yNWGj1PqyOrKHqluXeCYczEtL1zaV5qQFY9EeQSfVe+zGLBJ3yLnu7E/e9HX
H8tAZZdn0rHZL2MVn0R1smfCjC2rWR5UY96Pcz/OMeEv7o03M3re0dxnH/l2fUor5f0qZ9I5y6Wp
TkxMyBuTNvUwd6I/D/d1blivNcnj6BclYp9uzC9+TlBXMZnp3hbC+mDM+mSwCzr7Fa8HDYL4U4/k
j+8qqcJXgrR0XKq1PlttUBwXFwZaWtvbey6tK7narH5QUKhbp16LF4lclrWEEKfG6vg8WvNzcq3v
NqT6DWQDXTxtPkag9re0K+ubYVnpEQl1/7gi/jloVCxfHj3CaWy77t4wWucBdb11sbyiuNF8uPec
yuwu+qpigs03WfbNfPKLsvwa+hBFMMqMcCFvhQBnkuvWfrxprC2/q8VKgFzdx6uXFUnfm+ERt7rx
Bg7zq8in4QIGxERkh6p74QO/K9w1jN3FeayHrJyPZVfZv7NGL7EvVf7M+xqxJQXTLj3jhDoaw/78
t3Hn0zZkw2WFKIuqZCrWI+z2fkpcZ/mZGxRgslobhkzrXqVjH7vj+keQqJ1o2arHkDQiljckxI1E
3z76JAuT2RKY+1RV2NObbvWe8URndMKuRxKP0iSil29INd3fg1OSmtTqgmCnYPzjc8CBEkOATCvN
68WQnyGV3sz2IH3LumvhsCemXXypTLBImJ3g7OX6R1cyHY4MoOq9EqP/TAdmJWQSTHtV8OlI2f4u
JlaMM8EDUU7aIylu66sSMENDxkMRtJeTJQJ1xzzIudh0PkgLePfXYvvwcwSZLI+JOQqs5tk3S64C
XXnrESD973wMw5v6uuYIlqZ5xQbt4LLGNLCBZaLtRnpC5C7nt5x+FKkA0WTVvxidMgTeGsPaM9lD
ijViLz/YAMfihiiu/awNVPd1XvnHQbmMXxZbNwlqsRpMxOSyUDfZThH5gIecMZk1eCfTHi9DZ6Gz
alNnPHqGm17MsiObeRDlSdLIMv0w09NaO0U0muO078KCND8/uMOqFTCfaOuonP2DbkC4tAZjHbcE
ouIVefCQbgMgzcEXB96IjRXUlr5YFSVHE4TDGQ6Ud6RcqI7bFpClTaLKwaDg+kQDiBLSYtbrM1Wn
7jNXHG0QPtw+5xbMzLcp9TJsYiFq3pkpI+e2kf1mZkJhRODyc83yPspEFkba8/RTpcNzaANYaeRy
q/z8W27tGLGMLG5YhkJwKGc7KVBLwL1t6Hdsv/eOgZy2pEUWEU1L+e1W8y9Arl/LmJXI5LrxpF3y
zAfhjMmyueZe6fUFaNv6a8nFPQpsBtJ++DpKqwE8Z3xM4ca1RW0QSeMqHu7Ck9c0d03lPBMRotEz
6SbmBtRkUBGbLCf3FU8rue9NaiTTNVWRa/px1qU+1MJJEzM3iqMtPEWYG1KouMT98mo17SNqAzcq
mCCimr1uYFemsUaxAn62yztWCMncVc5L94+Ho2ncJxvVxk5qMjIVEZeRBT2TgQyTxt0QBCLaVj3H
Rg9KxKB9laRXhSMABxLHhhMaTnmk1ubY8bbgF04sh7usY5ynRHfsZhmQ8lk2aA0lPhIh3KPbF+5N
PvBMEgnp8rWFA8AGv7ebb/Qz/lGWzkdG+kA0qfLWENK4G0cAOnnnpHwu1nqouXv2hNuBj3GpaJCF
0JYPI+cNEtzF7sqYlPeYp5Qe19PGLi/M9mG2OvueCOerWm9ldS+GZSST0CXjamqXG0ov0kYW8b1N
+XU2BAKFh/q+1WRoYCesmStda62sXg7hZs8kbhbr3T/Ma/8lk99/Cir4Xv77t0IcJ7N8+F+38rtn
dvJ3+B/XH/Af//xf/5aU2H//+VeI1b/8DbMsqFWP40+/Pv3osRr+r+/5+l/+//7Lf3dqv6ztz//8
b99EWQzX/1vGZuOfTdw2fuv/xMY3VtlnL//FnHv9Ff/Hx2cF/+ZBNbZ5Nf9hu/sPfIFl/RsIAhNG
wdXI72L1+38+Psf5N2AHQA0Mx4QM/s+Gb5J5IIh6/CqD3AHM4v8lHx9Ar3+18WHMJQKI35xBuCNe
XR/z8D/b+JxZpjOoNrTFWVbcT/ZV5y+o4SPo0saB8gmdVFumPisH3/F+GPPgfilhapgopWnTvaDz
TFbnLqQpR6Y6WtFSNTEVu5lGhTVs76YjcIa4PA1M0ks0CuxUhs2PysW1FDXh0qPJr1LGLjadAHdz
5hDi/o9VSp6bweMoXF/szMXyMmbsik14Y1XIxe0wQ5dk8uVQsy2/inxNb4Z048ey9y7hPLetb5x8
t/LXXZmyZSGlbyyzFm1f2aEOn5u3qa73eBzvLXI1c3d4FxspC3NwK1xW1gy9w1qjLy731wW0iyfM
ypYEH20Ca/aYNhgYtHnkv0PYX9hTUi1X6X1AA4fuzh4eFniQX671qw8Vy1gjt24LBptI2KM27ROc
mkemXJ/d4N+lYo7Jzr20HdmZ5UJR5amdKIZkM/mVoz+jGG4TDWvMXOiDlhmaDmrM61+IavT7fpcH
xjxROPFLnC1OGVO1JEP6o/2OnWS/NvWpJ1Zw2desaW0cOEOwHRdw1Ozq3N9Wt4QfFZf0Xg4Fu0YF
aNyNlaL99chJfmNCmb2bnUIXDGZC/MzWyprcZLJ9O/V0mhw87CoXwzLZUtk99hQzl/QMbVszBwsn
o3yV2MruCniCLEsy27lZud4PA+l1l6rEpmiBM8SnNQFYsrxcPkFFy18lXoIVVM6MQYCDjGmER8j4
vjdn4neamso7ltqWT1nYcvNjFZIXJCeMNrgu2agP9aPhjeue9YSxn1fKYqNfnuepq9gnGOlMUFBY
crhP6bE0m4y1pUj9xLWc5u+az/WFJ5+7MTNIEXVZEQaoIU+Dr/Sx0xWtRqPz73VoUMpDM+6YitTl
fcaiKMnS9jtzxpkpfTr+bXrUJmHnENmZ1ki6YI6vwdlf1ILNalHYF/DjSeqkYSbWBcar+jPQxL3n
89C+oeIbm+Pcp9mGJcgO6f0LUGmD0nzBoWf2f2hr+l/LFlZvyCAAMWHFch8WBnKa/ILA/83MUb/1
a+1+rQ0/esfxvFJnFbq5ce2C6X9XDiS3Imdy0dMWq8v+ogm/bUqKK7HJYt4V1pMZ1bVPxG1a5fpL
Z9sYRPmazTIp0t5SCZK5UO4rqiX8+G043zjlUMzJshjlj3Z8lL2MTvobLH2pEWHO5Y8+GetKFdTi
K7hRlVP/sLWZv327N/I7s5aq/yqvFEgMcLo5dJgKEVD7oh0PeYCLcu/3zC2PqEjQr8LfHRysNU7a
Xxa92u88PPwZOZ0Ye0OTZYWyOBBSJNc4jcA81eqmqsdCnpAGeZqIJr8Mbs2mdqPG3UrzsRp7zFNp
yYousngB0ARC2Gc8z3JFUK9kGaa0Ao/cYV6IWt2ZaY/2M6cvSfFpUMCxRzSEkyyoYlK8wlTn1601
lS7jQHxNozkxW2zgNvExahutVYOtSMd1HjK6a5Y5y+8yk9c65qPqgEhpbR8Lm8fu7JgtZZijIGvR
gknjSl66ts9eMKJJL4kEODg2maD7/83dmSzHzVxb91X8AnAggUQmMK2WfSNKIqUJgqRI9H2Pp/8X
9PmGVUX+ZGh24048sMMCgQIy85yz99rdwPkf2WVnq13WBEjjQ9pr5RYviz/e00AYriOhJUk/UzaN
G1ZYVWw9WZv2iTsjLd2IgQHY+cgZ9xkMZ414titRVMqJpsia2W/TboZUMESNAUUWa8RiXnVReY3b
npad34q1l+ZxuCtGTz94Bf6bk7CfEPnVg+s3u6pKe3FqmWBCVkC3qwS5Tw4bzXEdA1nXRKfszDD9
fLjIgi5Ptz4GGWh2jdvdjBz6r6Zigpo1lXUbbFPmeMWJGgakuCOEFHKvwemOW1f4pbW1etsXe5vv
dqmEzNTCmREM6IRs5ZQXY9tGL4gs6oapalNO1xo8qbrQvSVCAAsEeGE8JBNN9BkKOh2UrtzSM1TO
DlkFJ8WYMLT2dKC2fsQ71F/4FZSoFUmr3VkWpMoGUGajyuT/2AsaSA3a83mkpUNflEqEyCQ+ycZs
QZS1NXUUSa5mB8Q2mXEcZopw9RUFjPxZg+oJtnHQm+nGNKeaUU6Oj8+Oe3XejSXCscFI1MXQOGm8
Mf0QfzObOip8A3Y8Kv4eQ/QqsGpm8EygULY7rK3N2mPf4b/BYVVuqlG3cALdwdLrIazdRSdu9+gQ
Pbv5OXUaT6BX+mRPiAhb3tqN/URv6KwIufUJYRMrpCEhQgo7pGOgfMUIWReVxliWzsWvrKn6p86m
B4VCryPG1m585yKidn5pqgCHVw+1GV5w3vvdRtKfaoR1V3n84yIL6eKZcWjeJY7dMcJP0+ykSz3H
prOUThd0c4d7ibKBlNx23MwCiOSmiQfryaGFlTE5HBaT9yAixFVBc572SB5QRfl5us+KLIr2oHqM
2wmSE0aNoAh+OPp74CQ0MTPZ/crGekqpjOX4je3Jpt4MEIGuXBV4zxJ5qKRsaKfraTLajGTiwcKz
JAhrSmP4ASsj7Zh18YDVnS6l/WwXLapta3DaboN0vHx2c7eBeVbVBLRnPoOY1WD6tgEp0jVPQwTk
M1bUjFYZ6ki9xlMHDsFD/8iB2rVfHX+wf2GEpfVrVNAYrcF24m0rNQDBYlJYMWUSDix9JB9lDFNc
8UprnQYbYW50Myj8SQis5kIht0DE3q5cp6JFOyeF/lI0iJ5X3pw0z1jQO7XSQ8fP11aqR4BRmPxI
trLYjUyPg4ptTcjqXYZ9rU7TL3ZdVdmabg+6FQKiClgBevZ5m7SHgAGRDgNIK1vq4iYfKyACs5Bn
fWkjCEdzECj81cmwm0oNHI4N2hg3g11UtyGTO7TgXRz+5Jv1fs3NDEzPmZVPyhF4/4GiESgE6+HQ
xzt61eOX1JT5bRvZOI48h1atN+Oo2jLSpqgfTdeftjPb5RnCAc4eCFIEA9qsxGPhFzEETsLcpxpj
ejPL7WzSQFp5zWw9oZakc8V/tvgJtKHXaVajBvU8J5Lrvy+r/r/F0kHp9GHxdVBl/e8oqz4OLt28
5NljnfxZh/03uVSAfiPqYEEKwTwiGABY1j/MI/ffpgZ05Ek4D+I/uLj/oaPof0PWWkJ3Sb+ABmRB
82qKrg0BH8t/88+R8bE4aaBsS/E3zKNDPNvCl7e5MleyJFEsfKqHNRWyI0ZyaERA/NS8cZWH8Lst
Ue1GVXHyR6l58w9v5c+ou0MKy+9LkewkuQqxIWS5ckt/lm9JpP1ZdogcLRu9EZezMN42ycWo+/wi
NINyP9RZ+i0umbaXUR+efnz5BbH3BwXmn+trSkiiD4HA8NQPr8/sb/KzYG7BuSZBeCOs0MUdzoex
oyLKK0QDGauQV01hvA4EKARGQ4G4IzVPPwex9m8s6dXYy1LCqhfPa4X6XNT4foAWZWJnzXGW7zUC
rNdqqDR4JhUyC8VIxUnCSDOmwOQRAhauq/yVZBE2uMyKNcPzoQq/8v64wbqWlf+Eg7i/p3tofcO8
kF96Pev1dsjT8NvHDwTk2ntPRAKHl/DYbE4Rh09kKk08Duiq1kPkcb7uCGB5zHtHgwEpHYgEoGfk
PecQ8Zg2igktOG3IyGWBypWtxK5+zURlos4NCUY1whR3cBMF5XMjxt+1VJn5a+KSXfijuNjiPSdZ
+5ni2BF7Nq32q99a+OnDOE2fnC6s0h2hHPV44rZl8TB2Lv3DSPnTFwdlJjZKNxzBiCojRm3lQiOI
u4kZZ6KbbGtwF8MVrbfwqh+byjprJHOMa84WcbIzUUQ2pxQNJA0Z8ZjBzPFKBbVWWXjJk4HZHWZy
GdabMItGvfaQiz+aKQq3Va4mxutNZ2l1OdPmNjYcb92fvmDJP6GvOXBU7WGa7KJ61Bp8iRdx0Ji7
9g7jURDc2CAtLI5Obvioa20pkDeWg0sJD0a/VrXm1N80+VxtSfdkxFk2CGOB16GhXYd1ZCab2Ik4
0lMmMzWt5l52ZMAgv4BD348m/IZ5SOyL3vA9fd74fsMIWAJBjhACmlvm/rnYWBhnOaa4TIVOIjF6
1jM3rJxzFJeKMTgbcnSLmVoPl35geP5ujtwy2kUMbgBT8FbQazbpYZz6to1i0++Txtq2DHPz61jE
i+Qto3GCkn1I7U0ai/raUvlcbOxUD956cECgIibrG/+pmwlH3snW1gENXvqfKwgUapFDeNjONUHz
E/62zGUGlRAoBOUCN42R+GNEVeya/ebjl/+9xYipiUtIAbYbcloOX/2G6UvSm1BlgkJ7exVSnDWq
qa4T/PbzqqOi2M69UexIEQAZnHb+68fXXxJR/ouk+r0YeVJLU5me+g3HOrx+K4wgQnVMwyoOCPYi
cPwcnEp0ZslM7AvhxX/H4fzngg402GUSyM7hwNf7c/VVWH6KUsgOzRiSglai1qrHHNdwXbiPXTXi
7bBmsLoOCo2pwticVqX9VAxM5XbjJAB/I6PbzXjbzkmfDvTq4+exBMkfPRBpkvPkYYahuyftI06o
lZneSKmFk9Xwi5vCm5ieUI9sSSNG+gukQnBgGrGqUd5gXR0tMlhaiRcpM9o9EC3zk93q7W7BXg24
n0wB9m3iMw6fV240ucmsBt5xhtRk3ccDVjq9tKc/ufG3i7DD+UCyH8GyJG3gaBEWZeIM2ELNdVgM
/U2I6jTespzZ8SqTjX4xaLwwV4odxaiuDmuxmqeIrVqStUyPrRsQGyb1NDxUzmxjOFF1BaPbkFQM
Bm2cTVdkeGY//pvfvryOULRiUeXwZDiEHD4bEjYd3fvLn9zP5ZOwi2bvj4TwRjoP7yKUJfuPr3cc
ikOgiONaRGZZoGtdvpmjrxXPKVlChrWIk1P5HR2Kp1bMRnA90MK0N6oaMNxn9FehdSTJ92Go6U4M
qJB2H/8hhy8F5xZOLiYJay4HGRMZxPJb/hGmEs5OKUoRk1LtGsNt6rrWyuyT6evHV/kdDvrfxeGf
yxAPufTZFUkqxxlAYsBuFvfwFAsW/pwOJT6krMrUl6hLp+dOlv6ubeqZsflSxwc5FIYR/oC5krFK
kh2MIkSZmOUegw756Cdf6uHKufxxktxS14bX6YLS844WEubzFs6jsFoDmvFPK8clCCAV4R6Awbeg
S+It0fNi41e4o9B5NHcfP5v3rk49SeicUowA5NEhMqpxd0mwLKiyWgH2JyUboEgigxFwGDSbeSyM
Sxr3INBoP3XbGkbBz4//gsPv9Z/7J3IKKZ3Nwu38hg3+8Q642gw55PEO9BAf5nVb+mJYtXGFjKJE
p0GeOkO6qem3H1/2aIFcruuYEAQtz2GVpAl49O7ZQO+sukRtBkWqiOjtI0ZOg4qjUQ/e8JKzmt4a
DXAVJ1Mx/cERINcucvCsbgonncsdo+Zw3Hz8Vx2uBL//KA3akY3UczxJNuzhB8E7YtpYS7v17JN1
oGXQnnYm0z6ZyvkcjJl7//H1llX38MtgIWDYrX+f4QmJOryePc5wvxJ2MZHb3iZhxrlNBI0Bo3bb
Ozr47hbp6oSewVOfPP+3n/5yZZsqaakerOPhE3qJPHUZJq1p7tebwPGTra9BP358f8e47OVXRj8m
WeRIp9GY0A5vEHueSp2q7tcpWe4nAXKJS7u2E1pRIv/apbpe9rqnrhF6J7PGWIWRDr55tP4vJQjk
syaDGRvXMn90esf95NuT5rIXHT1+wYyPBYAwK4JQj95BjJvIrTxSAZtyuAkq6EURQXdIZU0Q/xy/
UZsilkI92C6YsisHnD0AOCyAxt4NkzFZo7FJzgu0bDXzcduFcWnT5F/ZM87nlUhb9ZyhcojgJCFW
28DGszXWFRE+qBDP+BYhyrgHu5juefFnrGfefRyYwYVmy/C3ieEiHu3MSLONOil4NQ5ur07ohQ/S
GGnm5PjaZ9iDJVLlDAYnsKixJLcl9OE/toNrndI3ymjMZaAU6KrDO6hzRZvKdTFUS/JIr41SuBmK
D9VXqxb5KdAeiClYSz3R643Z+tG1ZQzMf5pSWKdmgSMAS4RVYvX3LET8blI6d0OB1nvdDYA2VrX0
CdTJp6mH76AVjgmqA+zDORaU5myaxnbHjEGk5IZE7uscuGRkwE/wvkH39YZVReE2boImwcTutFX9
QotaZ2vbyZx5U6ZGdMYAhdN0gK8TUX3Xfh0du3hI/ah5cQO7Ik/ByXJn4zR1/EJHyfNPeTelS9dz
AgcHAXB44thGKOrMieirKRnL7xRDHCRmqQ1YIDb9JNjFruUz+CzEdJ13qXhBijY+uSIMryiOe/sr
N+N975s8oQSIGnmJyiCnLC6A+tHqLoqBwyiTzXVmdKho/DaDJWeNZptslUYstSoD1rDVUM78ZewM
lXuVlnb0gIrHw2shJn5Q+F3oSVpUT9WGmBNvD9IVNEBR4iYYRT7N4G4c+zSvU3xCmJSRtUJyS36R
Bzt/JwvcMkFsOf4pPT6BcWkAQrFOyqnHAOkYHr9f2sTfXWa6j4QqeRhlYtP8YXEu/UUZMVWAEbP5
VQFXeQiTsM0xc49iPJ3SyYEiC7nha20kFcw1YG8ECHq3Ropie8PELz5DQhiU2CZ55oupxhvpHczj
FSQF5FUGrUZ9yn3p50W7Sk810wnfWCHtMydxlY/B0lq8MYXd1VurdIL+PJA95SFpUQADGiJtArA+
Qi9jm0T5G5xaCY5bJyooPJNxPI3RXxCrhL2I2+gg9p/ZitThTYSDm3fTrySEE/JGQbqoonpUWdI2
a0f75UAbNUI7OtK+FmvEHdWrTMfw0S1sxETOuEzfpgjzHo4xWKqrAA8mAiWmVsk2wWvpnk21kinx
H4lx2k8Wo8IkTMGXtezzTz4+6nGlmXmUZ9w58KRucgKxT8KJg1dnmw7dmHKErNmimKKtP9vU7gzu
OUPvZdks8y7HKc110irZbDrMrvk+anhPVonRBPYuteDTgUorrAcK9iEGJunbVwkv67iqzVZlJ5bq
zXZTt8g6t4ut19pIbEZfvQ7RHqOSxLsq+I3cDXW0ibCUj7vkF4zai8ookmYTKPS68HSkyz+YBdZD
QDMWCCN4sopaKlbfBzyN/Ua1Ha2iFDXqg7SBIhI+43bGKUw5/bMsWnKuYuIZnhm2lrcGgdPExhiT
VnsjMgDsWZOfn9e4RLIt7Rfa4aqOmMy4jO9XYCi8H5Zhu6+t5/kPmZPPX4ss7ZbnOi6fne01X6dp
tvi70bkvRmXc7CQMBewwjXaNH8JZmC2tDdhiBbDBhhiHYmLHNui0qJGEddkGYO62aubRIPtOGcqU
fUUToYTGAOWO+byu3QYXBgVeyPy8G+7Kie0Fxpsgk0hOMWIiy3KIDQrmPruIIuEA3HLbkAxcrzDP
bbOabxDTp3emOZAgVabodHEs1g5tHPByBVY7FDjrDiMtwzSnZPTZ5n24bkYlrsoitlET6Cw4EfPy
5udNHPwCaxGk65F4nTPSVxJvk6W1kJcCtEvK2CLzyKPye8PYua3ioNWkkio0aeZbY7DyF4Am8T3/
gnxtGFxiXBqr/Ieb1QO67DmJGOn6kQm8yWZ4tZlciVGA2RCzpNAERBg1CMEYb4b2+dibCHdBDeXX
rlW2/rqoABCtzdpTX0a/mr5DNOj1mrJ+vO/TYizPpoaX5UQ2SBG3ELuAWAHvE+6GkWCanhCJqOjH
IPLuGMMP8ysrp7jyYp8KvmrcIYDyuagR5thuoYOWJh7MYdQcqOoKy/bKLBCoomssEsQnTlAmFspg
FAIXYaiamzQEGcLcqlCoCpA0MjepR9C7ZU4kWT7PGrVHyrxLr6dxNuJNL2o57aMqyOxLgWVygcwU
sYMRTGpja1tM+4hUdFy8y4iy/V1hdn27lqUIWTdECFuIlHl7k6F8uE0Kp9shjFHfUU8aX+aCWe/p
nGbAzcaGnTC0QnNhtXRdtwe/vE2HglSrjmTaE+knFeTf+kuEyDzHaRYg+6yIZvLy5iVL0/JeVMNN
3VNrcaY5Q3rG5OuTg93bwgUGuWubJMfbpJt6y0n6j7IhLfg8ozqFJGwl4AlyBNnBGkJdSQqeUyfP
kRN3am3F8XwdWyOzVkh1HAzKcLJaSGDwPNbTlE/GqguHLl7POux+1mWK+6CtDJlvSHQFW9uYEz5K
OjVp98lJ/536gwJ8+dPp8i4qsaMavBpFSV4XqCqABM3Kdm1IFlOGCqorRfvL1NWdjBwMnKFI6lOa
SuYz/orxa2SPdIt7E8DpZ4/UtN8cR+lCSJoDhI1YSzFy+EzbkFIhT5jPeR6r8llvMsU7GYfCflQu
Cadrj3hXbD4WHjltupAZyjqp3LUYovh7Ztr41AZX9LdeXnCoGgKTfikfsiJyNqHxCjlahC9Eu4bZ
xktbZnVe6NYTFZ7VT8slJ467hhH+GlrEPlto2mCprc7iewjsMn2qaoS8ZzNiA6BCqBZOOpPfa9UL
g8Fg30/+Hco07GpDMQVffV73x8b0RxuoUme/0qU1f6RzQBYUaQdd9htihTUUlM64CWfZEormu8QC
+nhBzBO8D0iKVJCpb2k04mgkB6X+gZtD3kGiRS6S5X2FoAvq2R6/ocX5rm2xZUqa68a5XcQosZyg
Q+KvVBKs0nFKXqMmrlAzRZwFVgPnCWdDAiuOwQYGFGwUtia3r+dHNOgxpgkMb8VKN55pbCzZBrR9
Odtl+F90PLHO1BzfOPsUiBEALCLiKfxtGnTVfefVQKk6R5f2Omvpya7zxkt/BtjoOQg6RYr9zOnF
3tVN8gqUz5co3nu5azk0shTBTwQ0zbXLdRQnICXQe7fX3rx4bWkLpRdsYZgpKwQlsPQTDIwrytjy
kvOpI9AwkdS9GryQtPOPv/e3hTH+UqmAtvD4HYrjw1ezDgBemI3fY9x3i5347R6ObfaCHFF6mdef
ZX6/rczoRdA9RYjJsFD9HvX8sbzgnjKdoXZZlq3cOfdgHNzD18p2AlhK8Mm9vV3KHIZoXINupaXf
tGq7wsDu7heESAnkCdwp0NV45gReauOcnna+tVqsWUkcm1eKfMxPmnBvHy2CFyapNByYj0p7WRX+
uFUBhRq+itGsa2xcV3Pol3twdxKcCkn1SkEN/finfNvwcUiEIcbC1IswVh+tMuU4u0PScLxg/B88
uCUm+Vx0487lwPINjcDAydBPbz++6HvP2GUi56B09Ry5RNr+eZOMheoeyQxUdy8iR9KDXB03Zn82
R/ByR+wsp0bY+eg80A3h8RZ/f8+LaxT+MGMpjyX28PIGVBJaD+humgJTagNDgfiXoT/pJQYKHaJ2
MydoSB/fs/3OTfMOW7+bSS6xIEdbTCIJ1dF536zttOl/5bwCEjlTzR4zRJCZd62BVwvYC4q6fa5G
wKu+F06PYQsUlb5MG0GvKa06x9Q6B7sK7BtOsbTrLj0LC9Xa0jVVCZk8Q7tLSmH8MO2Gc7EFXmWe
SqTsYSxxxpCHmRSefek5UD/xIOLGA3BRF2rtND2ZhnbujuUKf0YKZ9fKg43LyJrgxmry1SZgctjs
8Y00jOFMMgMHM4KLj3DPtz/5DN/pSGkbHTTTR9fkOzyaUMQZgEnKiWHd1bl/z76fgLxOc0DnH/8s
7/TcNM1WCP8MRAiFP2r6GFy5BZreQcYT+HA4zVJHCJTU4CJvfTmw9HKMr6OVVQ+f3ePbb11xkkA7
vmSKL3ljh+/hHCzZ5iNaTWWFYu8540C8ZeyuS2+hEcTe8Mkp553rSXQXJNBzojDl8dTH7OtilnXW
EjThzVds4xUGjnz0r1u++Aij5EQI6ceP9+3PyADQ4wnbjL6UWmJ1/vzSdQcRXZctQ3iFZS9sXaQI
vM+A2T6+ztuPi7YN5DmbTV8LPu7D64iuaJpasmrrqYlu+OZjoMoUfIGojYcuo8PhcBA/pS/Zb+3M
iG8+vvw7G5Qj6dvSv+bwRV14eHkTqd9s9qgv+rF1d12Hv1h05bjOTLN4+PhS7/yIYHDJEuNshh/B
Plo7TShOKcsyd6rn6S7sAssn+koD+/GoeeARN9///oLAlZYfjykV6pzDe0tbwzTqYuGhYjnboe3K
TmC+Z18rrTBSqSH+5HrWsuUc9mHBHiiLcRTjIb6/o0+yyCfVKJN3ps4oqtZJldsUCRl2wYq4pb1o
hDfvk6GbvpZwRDBZVp78bgDYBu2iK4g2KolDUr6dvrtqkL2C64kDWa9dZ+y+xK3hIM0sAcSupsIr
TSKjG/HZPOOd19Hxltk3K4WmoX70zIicbMRk01gK6ACf1d2YQN6O6ANUDvQn7QTB2TgYNk6C2IYr
hufrk+/h7bbOoiZRvzjLQIG+++GPRuYrcmRQm2vd+OBr3czej+ZUvrZ+omgfkK2qTOQYH78p73zs
rKSW6dhoadDnH63ZpQezsakJARlxpa5mJldndhjPl39/FZRWDGn51pdZwtGtFboV2P7atYKJdFtz
QsKkrct/ktLQ6ZEScfPP6/annku8U34RTao1Q0qbZdo6+qT5rjRNFdA8tC9+0kquz7E+0ASn1jiN
yhZfHzCRG/q/NMzbClhTFFpXfZ6B/TEVLtOgT2vzk1/1zaiYFEt3CV/1qOjQNTnW4b33c+1VUTLi
4A4M/5o4qfLEneLieyvKqVsrc1Bbt/QzcwVwKP7BS5BTqUBB/vgXeK9aZo7DuI69GT2NPvqh8zaw
Q4B9lKYdhgpQjtL61iQZSmGyvjTzqsb4oRPowXRcxvHFrXsPLn4UimfOzgjvi8R1g+3Hf9Q7b7zL
SFksA0SLR3T0aJq+cTNtN0hADP8xl8F0ajfKPkM2TmJ4RGWIgcH85EG8PTwsWhNGRfTvGJ3Jo8O6
mxpuOgYh7s98jk+JdU43QgLEozdcrTV7wXbG8HsRAoV8/uu7xa7GtmpzdOcvOFpggpE1OfbgQg1F
Yt6ETFevDQsjR4Dd4GRy6vYJ1X/x+PFFrbfP2AVgJbhTd9nnjj+9IsqCpUfGp6eKGpqm01ntFeca
cCMN+ytglqTtZhyWHgMbn7NhB2sU2/QF3KL2Hjd03DOykGG+nnBhESASSOIYpNulIAWSfIhpZ5bi
CtkZfsPElS9h67B82cKnKRM4o7ObK5kRvsWJV+3DIbIgJgfNdJnNfvPJPvt2S0fgwKZuIoThUz9u
vxgpqQSFS+/Q6PA61xKOJgcrfEN+VJx+/FzfXOp3uak5m3kaxeviTPzzkJT4MXzOwkVhbrVf58oY
91C6MQCFofO3Lyy7OK2kZXLN2MQ9/kgiN4NsPtDmoqMfbQZR+adY/fK1aQi4io3w4fuUzRfbypvd
x/f4VvbBy+qKRQ3m2I7kbzi8ST+2bcfHP4VdKjXvCDvB8DDRD6+x2J3M06xu0hwFoDEzymOQYl81
cVPcCty6q64NNLypqrlqimX5+Pgve7NrKf4yeud8w4vwWB3tJ6aX2dDTxUxkqfIvQ7dT506Q2Gcf
XwXbKDd4cKzhhI8cetEja/r/8uhY4ySdlVWFBe2wQPO3i4RnhOtWlzhh8Jy5D+j1iwdzxHtMXu9I
AI6fxwOjUrsgvQojItTEgTFlCvOW1swKlEv90xsT96mAEyi2YT7k7qVFtZ5vh8Q07wyj6q8zt2kr
rNZmHKw4IVVYEi0gCLQNF7OQgM4fnsqhsqAaF0EL6hkZMxMnOk/hdmyyqt6JvnMvCRDxSaXTdLlX
ZhLSUJxkZBL1iCXOJnStoVkIy+xHIwSyTyurUTNJnXX1ipni/NJVHfzYIkyJgalD4hXOgmqJeBrq
rukXPrbZnA6JIh9CEQE5nZae4TOyY603MIzYXXPSMRbVXzJ3IiFoDnghXu1qcL551dj/Itx4zk/C
LIvhJWi7RGdY11MI/Gss7R2FKwOzGk0ylvi+J88JsOpPJkmNt+qNIONo2Y305cEaVLBmwaGBXMx8
xM7aCF4cHZDx0phYmxjNVvI5qqRV4ECruh9J4ctXBs7W+TxaqEWNOim9rSItJgeqmOaXDIBEfDbH
CVYOhfYKBY8dtHcM/mBVmVR5tMSn35xP9C3dylRTaiMTbaiOdKSUsRkHG3JSI8v6LneAE4GlhaW1
cfoWGevQ5vP3vMzNb0UriZv1MMiAc+BlcFdMdWBWoTKt/E3XDOV1IMfhGXDEaG5hO04/29lfqHRV
mX0zuopwnzBpXRLoVGKDuKWky8DYW6aPCG4AOTeg8CWhYBYJjFAryE9MBEj1Cc0D2LJJVYIblrGJ
pVUbHLhJCwgXd0kyYTBEu2K9ggKqm7VPKd9RIrHEwYw1XBBJpqhBjWLyWXmDVVwiygOQCYGIgWeW
JUOA9ydfxgVZYZSnVVuS3oCAbZjQCXWEvfthbkJb8wNt74lJGp9Kpr32BWhkb2eSGCe33VRXMeEZ
iuyNOJL1Q80qd1OokETsNKy6SwRH+X0cwhrtmM4X2ybFLbrpoG1ACrFq74tHIsfX2BsJpCPA0H8i
f7t8auZ+gOGBzvgh46ymyIMUZBDzhaHnNCI4ECSRVc4CeyeQYgWP39jUgrYvSlPD+oaxvISiMlfP
FADdaZbYNv4zUpWTTQjL45mOKhzXpgcvn8s5Z/LvSB5M3wAbgDei3WoXMg3mJ56MIgUZxyx15bnI
oSFz80muwqzyfjmFqh7SmXY3IVK2RMliifJcAAN6mYY+YC1QYc8H3agwAUMHAGjVRzkYGXq/sG5t
FFFwS12nN3cQqB1cvRw+rzj++6RaGQXCPHrDgfXJHvV2PV6GHRYCVYUYh3iKw40iaqFPkJ/cr7Gf
9YudFMOEUc6f7Udvzm60XbCgeHReEHmiOTu8TEsKNhEYUKHqDr8zE/FO/cRHSRyUb7hnvEvNjZW6
OARlOe3TsKh+oDXgnSGtCHjMIgqbrepknBDM4JyP90ySfwBZM74V/Az1J3vUe7unJlAYO4vLROhN
Ed7Qd+uZ7pprcFE63wVWrr/lymVgETNmO2fwF0N4V+P4hYXH/1IxXj4FTBrdDnmQdOeL7kkxohD1
PWMQQi0/3tzeOcBQ5GLQ568THvv84bPkDJrmmEJIIcti+6ldnPWFzJsfRRF+cgR9WwHxs3HgRbdM
mM4ydDy8FCqKAnt4A8yLcS+ho4j2OXW68QtdEXXdjV61L7rJXTMtCi4xvxfnPRPeT4rDt1s5QAh6
dr+PMoKx5+EfgZ/RZtNk3JlllrEfJkjdbjX+sJ1WXvVMDD8pbd69HOMPhhGCN/b4nseeLqSr6YX2
YW9fBWaWPY1yTmC+LNYmL/I/+TbedC94xsxaMOVwXMP3czQTSNhlDMiZeJkMDPVukpX1ysjy6ZI8
42Dre74+IX3B/dIwidrWkMmTT96nN3XG8gfQ30KJank836OzIvGT0zCPmKnMQhebqMs0CROzfnTi
+KWPs+EBTrxz/7fvMNfkWEa/Rlqoa45u2jTSMLOaYlz7URIzQYvK0xFZCFLUQH+ywjnv/KBCwARE
bUkBZ+nle/pjyON7kxFKhq5rhlpRtI4Qr4yrrpYQlQdPd+DF+uYHfYc02MvYoUtL2lN0Mfs+Wztf
tvwCkKG7j4zYumuJe2lXOE7mDixSKb4pQ/gVWEHnaol4uTWZtIPAdDL8S3ZR0xAw5tJ8gp0mcXSi
MdyntNq+5aUXPsL/D1BnUSefD33uXc5R74Y7S/awL6Y2zm5IRJr6lcKGqjelqOb96HhptIlT0i62
VR3nj5OGOLHNDLt8ckg2AUg5DpKCTaKQaQ2oSKsI8re1HmC/O3ttB/0rvWfiwKwG+s66Hbw6uARa
NFa3fRa62ZoulfYYfPUROypmws/aBu/9FLxlirLW4sc4LksYPbTKsSsqojGF3K2sizHj7ox+QIqF
wiP/5NV+53qUPzQ2KfQYQv2eEv3x05MyH5E7WnCA8USLFU36BsIsDfaKiMJ0w4ttfrZkvl2dsQEx
SnS5QQ+HzNFqhW/LMQTfE6rbeb4a2dBWQWkXVyhlmseiDZNdiCl/o5WYdrTEalTGiM11oh5Kz5xO
0K252z4mbjMmR6L+ZG17949jowe8Q7XtukeNDKMaSFSTVEWVGKN7O2ToH7e9poOl1PxJnf3OsoLq
lm8bmQez1WPnQdtlQ2jYmmt5YAWjqqouym42z1GZEtkIuHfvo6/+5Aat935xKm2bmR/nDO0eLSxd
EYeR4XCHfehhiaompfzzPFGh3JXSguHeNaApdnpIrXvyzrFPAog3VwIaBqArYDDE0+QYMcDA0dBa
1QFpD6Xr2ymDwLi6R6LV3pEKBCmoJvxj3M1Z5V7zb0q9pS/XbXsyg0n6KuPiFWkwM8LO6Fv3kyXt
bUuQwt6yhIvtSyqbn/JwSev5cEcC3cgmV139PaIjtaOBS57xgjEBxULILsN2g6A0lGthij0emWIr
sdao5qKuvPrk4+X8nVMkf48Lloma2zSPzSy1KH0P8TS6zbxMIk6xzGdWjI6CT+p6DMnHZf3i6OLs
w9QHr/PxEI8oblCkzTCszWCKTjphFmQeIZS9nXSOKV/liDiZfsXhIywJUiSEGgdIKF0GLmlEwEBS
vR2eguKEuiELlX0xOVvos0py/KYobwS0Xz2Nt3SOxvsoNUySlqIBqI+EPRMhuArB2/kMGc+TIJkl
ETeq+EXlK14Sa9QU46aTf8HCG1/oyQtvkhQp8UoZRC3sXEIUBQdIv7oXc4luK9Ho2NbIiNQrHKh0
3k0QZfg0rNj5bDD4u39+0A5B1ccokj2eSZbEKX74wgStBl0RlSR2hB7xP8rAFwv2yR6QxMw9ykMt
7mnOWV9gq3mI/oA+ZGfoibOvxKurL0kv8+CWo0cjd5Dri+7C8MfsMZ9wQm9KYnyQEvPXd1vdgD24
0zom9J4dNar/8R7+FW3t/yYWgOn7H9/cQnP7D6Xt6jGD0nb3GOXtv26il7p++ddj/utfl1HVvaTF
AbHt97/xD4DNcNS/TVeyD3FyYa5H2fU/rIDlf8ItSiVmYxdkyPhfAJv+t0AIw3EbDw61xeLs/A8q
QCooAiYm3t9DCP7v1t+gAhCeHHzItGl4EfG9cRF8cOgBrMMXUpJ1FMI9Cffh/P+4O48luZEsi34R
yqDFFqEjMiO1YG5gTApoB+CAQ339HLB6uplJNtNqNzbWvaiurmJEQLg/f+/ec612j9jzic/cNm15
4aUdnFgLRE42T3BuDPRpXnKLuvw0i8jfEvJK94H/R9F22jsZeB7EBC/OkJIWoaNDI7udMMTyZJfz
MZLxVq/0O1UVL4Msvts1hmfHOylXO8aj0Ne9HoBlHrOvKsOywWjTJ4SZHgfTBFNVz0EyPwZGDaaV
v8iwmsNYSfBNjfFr2fpkYHgzgoJFk91b3isUlm9E9GibyNXGTdPjZ8uBTTOmMG74wWfLFi+pbu4r
J9fXGf1ZGvlpC12MYb0NxL9Y/M66mc+XtGjnfVbkl3IkHDqwcEAHafbdH3tEZ7kkGcKh2YBSFlLt
RhjRsVNWG8K8Pk79gi7m41HAveqODACsWPGmNwSy8+Vrpa0JkbeBgM5ivcIu8BBoV/TuriF55pve
r16GyaVcGfWQSNivCRjt2OabzPpYYSagpk1JJiqTvr4GMeATR6ghfh5o1pserRwv+xqBgFpV+Ssy
dWwYjT2EQ63OdmU8YTOi1Bleend6bFvuXJoDYZnK5HWYvQMkUaaLONM2U5HWqzZyz+1cbjBJdcRm
FtdaMD/NA9fJdLhHOApDR6kb1dXXuQ69N5v4PQS6YBZnjrTDguzhKbiQo+qOtBGmZmiQbtP6tfVV
hfBvW/TkEJsp6drarK9G+5PHruUN1NE4tJACVulrRCbKydeKehMrU4MEbedHuhNNSO8sxj5r33BY
IIoQUl5qaNZRtmNxQO3U3dLpop00go3iXDsei2i67Nq8WnsoJ9Z54o4kfJe040a+AnmnpJa1xGAI
cEAa1P2No6sWJSdXh2TidiM7ma14mVO6IQvp0o6OmdR1zMz2boxgvYNj3mkFDgG37M5A0aGrJjya
xaA5IeTlY+w6KvQ4LA8WbucsOBjcLNsQL3NNWIZw3G3SGEfmabdFJq89nbufNN11aZwnghoARX9g
fXxbp/H+45hHiMMZYjn70lx4+/67Qq/sWHkkTRQ1DdjK2U2Zu8diaPFAFR851t+KHP71aWh/HLZA
RkzvFdO9MlDKsnXvPL/q6HgGO+kh7a7EMxGfcwRd1RlWXQf4Kc0/Gm0Zb2uWf304iyrnT4PN9/0Y
WZS4mkF3x7sK7jPKnWX7xZyDuCqbB9aaHzcCemwQFRe+KC+02dv+tFX8Zrz+thT/+xsYOqfsZaVl
fvquKAaGaYPZMmLOWP2lbZYXceIeFlTRhPCsivIPLre3VBP/qTZ+fB7lIPsFYy+P1sK78lRYeiv7
iJsbYVXHgOPCzXuU+VW3sNTk0NE+b4N7O2+CVeIMj5ntXnb1q9kQAQ1lN8cyA3eWVA5xwn3wGFTa
ulQnkgHxTKH3MfM9YqpzSfNp/qp1hSBWrlt7U70xZtYjoawbMflk7A7eoa7Sz9nQHoCsnxZnHqvR
RveTb25Dmhh41ZeRqTIjdeNiaiq54ouDvYNxnTX4jv0EwmQyfG6s4B7HDRWbbskTPDFtRZvrq9fI
56wlyRNkWLurlXGTELsQFoFMd0VMYj3DmEezYfn0zUfiEu5RLT1OTcpDJiEwOz4xmX5yFKnaVthM
aky1f58T/lG1hAWH/77ly/5gxsLK+ghK+4aztPtWLaVI+/6P+j+IWFp0tf+dXLsBRijegmuXf+Hf
4Fq0UChleV1R6f5QP/+NWDKNvzyPgSIIWmS0Jv2Ef9dNTvAX0gS8rJyAgAsYHtXM/yKWvL/orXMq
QbWA+34ZRP4vsfdfLy5Uqv+uk3l/0ELww6Gaz6dft5yr373JDEPMTqYZWlIMSidvbp/r2G13mjE7
F908BcfUKMWJU1qw8w1YowiigM94HgQOtgEPSjws96MQRFz+dAl/s8S8Xc85GnDAsFnOaZbTyjTf
n7u9KNOyobD1dTPWzUlw+o/pMkEcXCYkKwfpxgetnV+vhMWHGkigFuYFh7m3G4itDzJlszXX3qIn
1aUvj9LSusc//6ylwf2flYzmN61ZfhwARtTLS6/y3afA5Y/9Wvrr1FL6xRjNiOOYy7Dna5b5AC0h
BlTQmNf1RMTDnz/6F02URZENSMthPV1Ouu+RSpFvNT1Q+3hjzW7+gpGoOLainkOEaD0jlMISO8TU
wzZwM/hKLEQEQSfK3JVU0ufCa92rDn3xpw++1XJd316RRXcJ+wp0Aj2F9ydJr6aLaUUxhM/R0rYM
T7x9Y1QtoV7aYqcL5uQ2G8FsNqo91RM4/wQ7yp6Wov6UC7xxzuJXVWWUrKXlUQB98PWWG/LL12Mm
wilmMQz+6Jz83PGbPX+OmXyuyVTxtx0sICiKtvw8Vmrce1NuPCFpAcfrpnCeDQNgVSAdWlGjWyE5
Iw7hz9/n/WvBPcQwx5rBu4rp/8c9/unruDNCgqSVCfE4Pi9ilpAAWUtoYV6ta8+JE0xXf/7A3z01
Dt1VePV03fCNvHsvTK8pEMfRxQ6I29nOo6IrkVdSv2NKzxxHwCuMxQBYjFsAY72lWoRivcFHXB81
CMoP+jDOH9yVt/XH8hYtShj0a+gUaQkuJ86fO/Bj2zqNWRCiSi/Bu5FdtGSz4lW142gkMB6VvifL
4INL/36BwF+xWA6oEBBhLwOOtx9qqtpSyIeyTeVR+PkWKSuzU1QfXO/ffIq9rHuoI3x8Sj+GDz/d
YOFqMkhzCA5jjvYzdLH3rgpllbd/vq2/XEEDzRsNNgRhtDURAb79MSJlmcAEQ1gAsoVLvO72Qbj4
EcKchK7djOBjR7/Yvf7zp/4AkLx5m/jYH8h1JjUWcu/l8f7p13W2CJxGT+11Vc5atGeKoH23jTER
22oCJl4OhNqRvl04CHs1OYH0FBWVrJwHEz+3j5KZsCmbHAojkN1drjVJsqusgXPZhHcT5Q3UNrAF
U30rPdKxQw+X9m2WOfHFAtC4yobMuGkcq3U2dcfgH4Rm1F6A6TEA8CpnKsK61BcVUVSNO8VysGv1
zKzOXEaHWMI+GTedsOpto5k9rmnSpH8EtGKBg9LVPSb16J51rRzEtk/M6shzgnBn9ALQzbmdWM0q
T3OgMKbyijtO+wWBDUYTm2sxqLpHSYzL82bsBVlVLoPqnWVghEef0xcvnePM0SawpuIRUFoaIefW
tH5tZIkBFVHv4BNY2uC9amQ2yDVDmix0VXNoa0LiYNM3j4WdAT4tpWjXf76nv3uSWI4sqEtUKyxO
b28p5IHZjGgKrRF/kLCL+2qH0NPduDgD19Zc9GdSBMXmzx/6y6axPEeo2pmL8Gcx+Xn7oQOtDmXF
tbMGR+GSJFsGm0YQvUN09Ufutd/8PmqCxcxl8J+/hWE/PbLk7eSUTgEfxVuB/IJAsihJ8lVt1faR
+mxivEXD4s+/73cfCvbQBTuGqQGm0NvfB5Owj8Y5d9dGFXSXKHGuQGfA2YCRvdY96hO3k/o/v6bM
cThOIqjDGbhkL/z8bsJsSLR4svmhaWpvA274qk59sbVA4+///PN+2cUMVu9FiuouXXcKobcf1WZ2
WWH6cODawV9m15IHnRQ75KbBfGmU5fjB5xm/uZ5AJH54O1DVY8p9+4GF5zSVyhNvXbodBU7pB9/9
eShe02RO7xXa52fbF2rY6RXIRLjjzXyrg9AhURBasreCPlDtXIQmFQRyqV8DTMc7j0ZiOrRC8z9S
4v/m6UYfzgDfwUHO3rvsET89clEb1IO2RG4LFHsXSqXlqiEOfeXWRDD9+U787qOoR/3AMFw2nPd+
lB5tc9CIGEAkUq1w8LX0kGkaGhlW5Q9uwu/uAXMW3lisNos3+u2vmhKzJcSTBNd2dqILheY3nNnp
QRi2dFqHrshOWLv7Dz71Nz+Q1vOCBYNQtSgE3n4qyPSUFJ7Zo5GYCzLAmJtLs8X2G4/m7s/X8ten
mhOEheXFJqaHgeHSov7ptiXj7BXAtVzyl9BFZ/g3Ns0MUN7OcJwaeVf8QysFyxFCXOZuLoYK/vrd
Qx0lVg59gMAfhGLOttWm7iJgh/3gCfndr4K/yrx7Wd3dH8knP/2qJu20OrBbZ526xCNpRqp2UCDU
2XKDCq9O43/wefyRXKe3RQJrC6JqLKYM56h2317HIg8CzmH00juXwO91lo4Cg6th98EW+gn9YlFZ
JAK0U1If27GZ4UZgcydWAdfO0sats1sP/7nctIwsGMq72J2qtCdOBYpMRE4vFKtVhbeINBGk5/s8
phNE1d6IMJrq4ksaVdOOJO7hewve6Aq9amFuG8xwQ1hYEA62uLtVE7Y+RqANISjpeaTz+gLshbIF
S2IJbY00tlA4bfGpycbRDW09XsKedam+JVUFsaiv4WeFg2UOr1FF+UWzDmcMR+qsOXFI07/YDB7H
Fbe+fGiVah5y7vb3PGmjc2QS2UsxQpsxBDarL8NvTQBDbTy6YX5r2Fno0Ft/dSq7i46BV8B4z9Jo
unY0KIgrMKxFtG3zFGEhnXJ5tjUJZj4j84xMjBxsRUjstHeyVF7l6FLj8ZvZNd6S0eeWn13MM+Vm
VLV5z2GhfyryaaLFVgxGfKEKAggZ3E3ja9RLgHNtDV4kbNw5Jw1qwESQkCVab7vZ4hxHTGKJ/DRt
gLMbyTTnOxC3DqXTaHUwJDX8YyFC6vILuVPabZ0HZO5WTcQXGZycS8i4hhhl4sv5O5SEzpdSRsl3
1+wHfleexmor0yG+JYoTj5HZIKOVjCkfKd1oZmtRClCAWC/ho9xs4AQBGyBab8g1KyZW08zGVWwb
yEGzue20sO9G6BwI9XTvAk1mpA7K9buHgpgDBuIKlk5oETR77EwBHTOffZSnlmiCXTO6w0mn/49R
17AJuKiDgBTzIG3J8UkzEZ24g6OxovqEfUoLn/D6KdbIquHe8g/SYidQOossdVb0mjHtaNK7z3Sh
1et0ceJcDn5ZHTRHJF/NygzyXVZZEUl8g4tXOGvEIbWEgAho6fFN787mPR+kM2BpZfU4jGK+5bmm
hRgldf+NlmWgdjkR4gIZOJscSRJRcwWzxys2f14s387rOMJRTaGjxy6xjA6ZD759yVMQB4WBzGrd
IDbYNYy912zB5iWDtGFD2UF8oT4May8aJK0J+/DnT//1VMvHo+YAF8IokaPtO1UNUtqmMckWXddC
S8BYlnMDPduc1/6EgbzsgPzAsmSe5mpiXWOLuwrsyrsyueFr34E5g0d7+uBU++tWxeuMZG9xoC6K
mndbVadBGGbU764bn9OFbRP5rvmQvAkJ/cjC/4silctP2bX8+ABiITLBt5c/yCFy2V5nrWk/DoQ+
9tMaJ5q4YPBrn5gStZ8TxxNrfP4ItCV5iRxAqtXkk+HcuJh6PDWxUGFh2/75xvxaJNiojn8cf1FK
IC94+73Swh1Q3SPh0iVpx7oaoOdYyJm3lQ+8D/ujeNS6fvjgYfxF/0IZyn7DmZs1i0nS+01uzmqd
3HGgHWXUx+c6ZcGnDVgfhELlRQyH2s7YXRBe5N4182TvAImoLReTVPuCurl8/vNVYG7O73yzB9Iw
RmzEyMPCAAq19u11MOQ4kqrMnLWZe3W0k2J2trnLsRAKENggwqum1FyGTupM4BjHEbPm8Qmxf1jH
mGf4az/RM10R0+AdxtwgErosCEeFZoi7B7Ef9eUqcnJZHzgys9YJNIzHuPYDhdC9KepVHVvOY650
Hc5YjlheGA1i87I15N7MkhglIMGcVagyg20UPHOLSXxy3KfEiYULgWEyWlQfphXxMqn0XJhmsmRe
I04LSz8nhp62mfulFqB7yKZvhvFguWiAcdfK4cEnNc1CXdfh3qjtIT4Y3Idnq7ZgMBOiRfanbHCT
8A+nbfmliSvGTuWkdJTf01iwr6WabyBA9UajqOytlXrmlYM16sGdh7nbGrPVXCnWXWuFF9ogXzyb
9Hmdjq68bz1aCRtljqWxh7qoIXx09Muykq647llTIFyMHiPPKtGLx0bF1ioZEanvulHQ8CJxmezG
hrAjK6zQHcSrkYAmZ2UpZp9j1Tlfs8oX2o59sSi/EYqhd/fpzGr5MAeJY+4botWxAU4y0zcWsV7q
yMbdHmZEPmdglm5/gVAbwF9uoZ1ZT8VY2Qfc5I3cTUkHwNCDumXcmLmvgN7bCzJPkkGKntSXiI1I
lWVAX7TJVdo3Afwc4qXu9Xh0fPoXDBy4mzHY80lJKEBVikZ0jYmEgFHJHOtLEkUDjq4p/uLxEOFV
yVPnlaIXVdsCHDLDyiYFGz8zG6VIdCSwiQY2ivFvlAGQTnGr+dOQMi5th55eXZnTKQi6lFlz3pLz
RNRAd9+27rL0j1Ox66bKbyEclN591QweJkVZjNsaJCNiAA+WFtaHKM83nTYCV5kFjyn0srzGPgGs
4yqbUp8BOHoOGPpRl+CtMLv2kaqh1YHtBwTdVDItp/XM22dsZZGWD51VaeWGeB6H8k7r6284Qapk
j+ZSoRYXhslU3s2hM0IJLOSuIfXtIsPVW+BWYih3EUDxHEKPkLS9QGehQqeazImlvHVBg3ZEm4DF
79Wah3AkNQla0UNiCB5AOuTaK2Z8zwsFGVawA+fWgeNP7swzzslhr5VkMGzSKBghaBuF9Tzjs/+k
OgV1q1ORa6/MnGHCemolZWFHuLu+nFq1BjKXPjU8UmJ8GdCM0JMZi/F51vA/rOKAJw0vuV3tGjku
lU3sP2uVRkKdavNArPXAXmwldas/qLaLW/IprOY4znb2zfFa7SaG+7Iw79L+1XATokEHMpQ/MYfV
7mHiEdZAVamRImxB30hp09zxqhPjNbh98SnPfPe5NwN17xhZ/n3o3f5SMuY0mT3UDLNBjM8P8JDi
16LDzYUWR6lylWEpGVeEvyKX4D2D4joBjS82RWP41M9gHuFf+Q4wBR8/RbWKoslzwgF9cBAug6aN
acdkOZlRYaS8loVxRRhbBOYRBWm5E5T9L0iXc6Jo8mY6+v1Q81o4MWKexZEnNqojjzc0/dT/0o5O
PODWW5REwGHsfjtzsryOxgaJeylcoupd4T/AqXSObdMYhB4VRGKzn8/xpdHjqYQH6RkT4+bBL7DK
tSZMmbz0GuYyk+Xs2ViI6BsqqH6HuBj1lEwwj/zEvC/Tcykk8C7ZcQJcWX7hGxvpkhm8Fga68bqu
qkcQpzos8sAGLGuaffvV0jTWMz/OtKueVTKmpS/INO+4sLCDZQaeTRtz/XHoNERMFm+lJOaU/NhV
atrJI4hJC//iLEnAroDT7qqUKJ81FHzGV7GPGuHKszvhrmFZjNNuDgJ8flMDsmColPbEnSZ0vgKl
WnMJBspsh2yvHo+akQKKhgryrDgjhHUTZ4SV+xmtgaLM3AROr3If+kiwZ8UIr76mxqwL+p3kP3cE
KN00OoOGtaGEuGimdLYIhpxtJ2yVPUarzoZOu9btTpNoVQTKGOlX42vsmmh+TOrmZzIz5leZaFG/
TypiHsKO/E5wPWarLka7qZgxEX+pkxcI2BJHQb8ePAkq0e+W6gzwsPFcyq6W+0RYS8iWWfZAMaN0
QM6J24UOcMnw4O8O4T8axf//FC4ufor/Pmxfzd++JO+G7fwLfw/bDf8vf+kL082iB4NBjLL272G7
Yf5FB4iJOosZWBKYEP8Ztht/Mc1hHosUkbAD2mD/HrbbPnlGzCUJw1jCYpe+4bvh+p+G7fQ435f4
Jl0Rn8oeDTsfxh/7tqyb4tzXIDOI1RJtcVcRCN+SOrkn3vkhI9bh0EwB6uKM7r2kvsLc5n3mdfGv
01L3NoUWZGvpv+p2fpMykItHDv213V70OJo4s9uXc+WIMxirk1dmgmTYgcVdeGdPJXrotNVhpiay
ewsHQTueCtnu68RwwjnYZE4GWbRi/a0uNZExV8TN6ZQvbql/qYZob3cSTW9w6bXWUQfjmpj9Vtmb
pHhMgm/VeOqDx27W9050jAeozumFwbrXWLjA9SlsoOjqzHKjaReQ3thYzpegfuXbkTB7qRMnGUbG
vCnT8roDL4xcceOzEqXMLHpxmHKoqWrLhPjUEhbh2dMqm+/m4tKkBdDl0RA62pcs1x9mDAcDYCQ/
qMOxKfdacD/QD2EycZXJT7PAkc87XLMXzqwBcYJcs7qElybddOe5rwS9TOoxLmvmSeFAEnWQXo7W
2eyOjQ5J3xekrjnftFi7F60yV2WQhYV9PYG/NbT2XsaffWexsq7i4g4bwqows72BnH/ihMtg7XpI
5o2TmGtf6peJXe9nPYY0iJjt0qPxoTnyCyLHY2v1SdgDpZ3G4cLTh6tkkiED332fpq+53I7556pG
0ZaTfQNRlRF5ujbNHWTdm0kY+6DXWBWvbJBYq3gouwNzzOwm5mMT6tTcOlr9tSRZj/YR7YZVPVwX
3XFx9Yi+31I+C2Jsg+SQqOqiB9y8yrV45UTyllbVyjOuI4HR2CNLR8rr2O3vpJ+rsHGmXWsJB2YJ
/0ubyk9jFUNbdKebuPJPFlmL2KFRUfnzVu/QUo6Eh9eDftuSq0QNmT9T7HWLAnNlz8Z3Q/9m451Y
szhfTtmj3pY7UCyrFm647J9qDtCHrs5XGcJZPaPgaybYJdivCIEHZ5bh3PZoohyCrg8XuRdxRdmq
b6srd7q0XPU988YzCMe1kHh7u2oXqTR08k9Y5NY9qFwgJKdUtaEtTlNyx/4Ks6gDAPkZJPeDjIN9
nBFJyFzL0fvrNqvrsPIvWs5ZvmVs3DZd0YRJyFyyjeKpM9VdlIoDez70Z389Td05mO6rmXowdW5a
DzRZXRwKW9sP1nA5VfqXoHA+oW74kslngj5bOjxRN8PUlge7evSkd+wJUC/FlXS8O2XRpxuDBFwl
j6Hb7/08uon68nsSI8xsiG6FJmcYPOWKncw5q7nvPnum/BLI6pj8uBnISRN4RikqxVGzlxlmc4RH
84md8CnweUk0x/oONfMbqjwMN34fIJ5mmYjSDX3Kk6kVSKbjdRaX16g0Nvro34zEYm7Bu9ermWym
rTGMd9CbPgVOPq+BBnhX2mRR383+IamwvEzxRN/B1+LtmBRXDEoJTO3lw8R7JEfWBr3Y63TFhPg0
15vUcZ7zSOwb0qRYRO7S7osRkdXUlfMaLyWg7+TV8JtzQlC1SZVNW26GUFp4ZHVpTOj0yJ6vCuWM
t6yjw9rwpgtD8Foz8vs66P7GBy8ceubJLLzmrkq0ixQTKafSwN4104MS+Wq2zZ7Zj0fFUBJVXNl3
OWIIb2ZyZXegEEiyakI9au+IZSZ3dDJvylZcNXW+m3W1ggroH/2C/rEb1/M+kl65qQzN3c4Jr6ZH
Wg61ZPqSm+2p8gMIdiCC+kojUfXCr+zp3in1J1lM14ztT6Ring2BJ98+KQ0reN2n37oE8vAQ2VR8
7jcJKAKCdIYoccqSfTCZHLAKPztKmxABgr6ve+Von6wuoMWJnT5HxQ5Gop0U/FeZNVu3cZFA8jbZ
WnQRDbM847iiKO/jNqwR1HpO1EASm8Ds17Qazl1jp5dpiZc2D9TGh8wa6pbWH0y/qkK9th480MWH
DD7rwadmvdMkgGxPjgnrt34ZTVH03Cm4Ja47po9UU8PWob9/wwOSob+L0wuPBDTg8Qxi49YmqLaA
NC584gCLWGtCvGHzGnNWxK6YEUlhzJeeDLaAn7h5mr/WVLKLMTCxrH1x9AEAdQYuVxFkdhfT4txI
DsqbOKmrA14agrSrr3UX3yHy3Vvg0reTedumlXURgY9dIygnvYUV61p6Ka9NH7jiLOGFba2k618T
jSbBXAC+PExYJMNFycN6a4qzN/gzZ7++Ad87q83k3mvOiFE181gfOXWvRgrmZfuLzRdb6Po68c11
MFjlMa+7ETjumotcczBqIsKY85wcbWFvXEXVn0z5p25M9K0z0CfzguSpIIp70q2LeKzVwZ68uzSf
xKXtZfmXju5xWBMFcYzoVJOT5vggKsd6PZGqHdoNxb9KC2M3kOuy5bpTFrjma0mwDNHLBg+suwTi
Ve21Y2v9xhFFtLJrggCduiQRoln+NNRthGjL8koI87NlFOPOqTmxtUmyx+B2z+DjytF98FyV01wo
nULBe0QvRzJCPFkrmY2kv1fTq5nVilViTE++QyyF3vrTvqTu2rXc6pXWXE7jDpyJTOfvcZcaa5rj
RGO78mkW4mvvxjdEIeobnKisBmYBQT17sNL20MbTZVIaN7PmbS1L7DtH3ZuSXB6sBU00fxm9/KXC
S5Vq9U5y2dO02AF63pEPjbdjG9kXDHWYzS81k3NMW2cX5FguOMZkxoC2JVoNbXKcSz+lx6B2BSri
ZmousWkcg7G8igG4F8NV0zp7IbQzMRC7yHI3Wg9/P6JwawmU1nJeDduoz1x7KgiwI1lwrAvhfaqi
tj/N/RzHmEh4/hO95xCrwTRoSwK+4YHSXctLGdAB0O3oAK/B3+WxOW6lIDqkSyrNCrvBFumma2a9
XGLuoCPNLbp5RE3OPvaYEmlplWacswluIWzNO1Eku69EE4yrRI+w5Us3XyVxp++qek5ukLCyM6J5
KbZtjwwEK5i+c+Mi2JolmcmAW5yN1ZrGqiUhjGZjM5PAY2u3RhJkOzXMzl4RpXIB4jJ74QTX3FZV
SyC6BmQ6bNM5ugMAL+gET5zOfD2zwNzCjrlyTC8/NLWjY20ZmydpozSzhwUKrfdpv5o0Ifa1Xk/3
OH+MSxk46tjanfO9NJJqVXVDdwMT+rMzCHQ8BZDWs98hGhrjinqm5FR5xgyUb5Uv0nta0frB4qeH
oE29G/JQvXXWx86hMLx6D7iAo61GIMccwUTXrYTkr2F0VoMxlEeZmuweXmNNW9YPy9rTydyPhRsf
+yB9Ntt2tJls6s6TUZjpau6NZN16KrsO3JFeA/0gS7FGe0mY4Rx9cHsVHGwyU7ipMM1jGVGm0ARZ
GbhhsKZix56zwHrCbAcM1SLu3LKGAahNOVMqIqH8TJBBEmqNES+LU6sIfSzV5Si07JlWln8YDYcx
HjlV9LVEUfdf56K292OvcZ5NuhfH7XQWRAvnjabsS7Pyb9PA2Tm0N8MYfL90/W0jSQ7QtWMT94KU
7LHccSW10Iq1SxRdZ6I0H+2cNGKiMU16mDxK/TieKN/bNU0W5l0TqVkqj15wU24LRLsLYOwi1Y0L
oLrXaN+Lg66qe38oHyyMjllHQqU9sjxV9+yrR6v1N7rou/XIZHND9+aThmOD9r2xpStVbxq9mjdD
BiNEFfGqUQJPjZMyudStMMuiS8I3LmsjOQSMQbQZbEhOnGbgxo9VTsRzGV21KMAoAAEfAclIjpkP
Ni43gQnikie/J7bxFenmRvUmF9+Tq9z0X4PR7dkHmDa5U5oes8mu702zwStMP+1+LlK1clzyA92B
kx+J4Oa2IrRyXWfyYS7m4DbPiVYR8eyvusI9kjS4VgQsbaMIDWIjFW24nAffj3O4feSfbAg0P8ae
vTXr4HYyXiqAw1a9kJLkLqJ9wo6y8dDW2YIMGzfDnxOYdajAl0GcgZXD1etNtXUq5usNctyYtjWx
TvE5MPqvqsUBTJdNrJNCl6Rx8qgbjq4NvFUprnuXH8wZYMhP+qz69dhX9EW8HDsXdSj7hFYi6Y6P
vmGeY61FQK6r6zoZyJb3HH9XBKii0zaBHCNJ/7GZ9dMGYsAv2nFT9LBEQzJDxZbdwSNRzaG+MuMU
s49lPemSJaFNXKbPRt66W7vUnXNBV2pTtkVzlVhpvzEMsAdlFPsnjnK8BEZkllsCyTNCHgp7j9kr
OWppIR5GTQs2cACS68IsMugtlvdkFWraubqUu45BDCikeQyeGrL+riFg9Q8Zeso7z1HmXgf0tFW0
ntOVT+7Ek+mgAEn6JrsshBbciQKAGJJam6BVqJEcZ4bmYOhp+TTgs7iPC3KdR6/oXnvqi2M3K+2o
ozJst6oxuoeg99SVykV21BK/eHHjnLyvHjvOzobOPYF/KoNzMLjdc+eY0V0us/jWUCkbEYGn1Llm
lJb3ypqsl9m14QfhQDYYt5sQp6ygHvek00YrE07NvSMbc+uLfDznTq2fZiPlCObxYLpeadxFZrOI
/qR2+QPaWEqvIVYpdUxkBjVLPXCJbiGSNe4Fi/58mm2bU5vvSPEEKSjioZmmVa9L+w5kbvIMfgr5
opVM7ZMKHPDs6DfNRxoI40HGJG6iea42IGCZb6NUGuNUdgSiSPN2NMjV4ByrnLUpppxL07Mx+4u3
z0+TxyKz7U3jivg6MPvku0JLYoSk9eWEFFSz4tHyEmSvTtOvzMg0trPyOBl6Wj2d8iBmTwhyH61J
zyilEhvRtNYmG0iG5qlNg/FgjNmKbHNG1ky98pGmhN2596Umr9lnsVH2VAeRE4WZsu/0MuEIkwNx
i4Z0D1+K9m2j4Q4Us/E1KKGoWVDSmtxKVzSLy2+TSrtzX2S4AMt+Izigb5RDMjOco00e5M9VZBY7
00u2mE03mcWaDbvzJoPfEQLZoezKP4lqdDiam8+yLM/1onNRmh7f+zbJ7DqIxrAXUlE3oLGtxdyf
CkS0ZfJ9pldi0zzvlf6kkugQqGIz2AZm2HbxC5gz8scoWneFdRyhFYXpMPPvFcNFZRbbPvcIpeAA
ZtXlmtPocn68AYPj8jeBtbuRCtZTf+PODxlCjKmg20A/ybcXlFVyr6cdzQFsbiSdzQfdq/aOlAY6
HyPmwGfUl2b9rTOv5opKi/FIWGTlma6HR/vcdZjI6dVKG+hkeA1RC/46CE5ps7XMpuAdYgLV6vG3
zBD/w9x57EiOZdn2Vx56zgK1GPSE0qSbmbu5nBAeLqi15tf3sqh66IzorgrUrJEoIAvhkU6jkffe
c87ea/tpYXzVZPc8loVw7Oap9YwGAbJVkOQgyR2nbJl6KkvrE5XUllv5SVqRbCtDKHhRB6k9mt91
WT+zyLHG9yDElPpzYUog1i94QBdHp12ShuPkIFmKSEO5FWXpaLIgZFqgE9rEAWFguRSEJ6YrHkoU
alKr3g/tOuzFTJf8m8IZ46rltSZ0lzUrgGrhVCO5mO8OM7JqHpTcj9L0tdGlU5TVRMaBHk8G9sxI
yBaHDrTpFmWlBuw6JlqKMiMRoxh8+JQZB4da8YqqaDaIUAQQllV3iVZCxprOZGkpAEB0VwQhh3Ag
qiLLqqc2alyrNt/JjGV0UJZJIInZccw21kBXgmEcKUqIOFv8nkXhxKl1jEJRcQbsw5smZSJah8iv
O6Wm3WIt8PzEA7J6nLmxDkC97PYqqhw0B5UF605ObTq9Tq7FB5E+kKdHavoerSkPod5Uz2s1f0tT
D1j0VngSsZJ6jOHuGBHtrMhCy5G+50zCDmqkHwYCy2mcSdJpwHR8nCdlPmVdawTgmVw5XvZVHXpD
MsjsStq3qCOByQ3rqPMc4Hd6sEjDeVJwFXsqXF4wtT1p0HU+2TioW1uMa8YGxEkdBDpODyCwRidq
sPD0+CHabA30JLoU5F7ayig/LdTaDPatO0WOuF9lsYq0ZLqMg3/pF2PG0xI9otDIA6uEZ6mDXCfQ
L952a+WbCGK8Np7PUl5o14L2YmLim4mKdXXUPDaCqmoMX66WNEBGcaPZVeZFiLOPZorOWJh3XMkT
e+LxpnYqDPPdykv6WovMUpiyNwIz2WoJ40QJpeQMn9DThOrchBbtRQ1RGxlhAcMzFMhl33iLau4t
TjxNOS9vbFYSZ/vEG2kFHQaiETlSiCkDoqU9j4lUnzgaHKW+299Ymy6WR+QnU3rB4G7soKh8SWOM
YVxfP3QNvCGDefNhzmG6IUS7CErLIon32gcVVl0QHgLby6uB6BZpNJGzrfKu1mrtsORWdKoEOdlA
Gifpa0KqB06xchpVcdi4zrmOHiyp9ScEbtC/UO/KRl2f2XiCshEtgrhM7dRrDGtL1mBDS0+SXjyY
GoPxUfkc6/XnrsQ3EpKsxyOaYaE2MrdMm0fNmLNNRAItwCUfEhy4QNnth+ZJ0d8SoNsnTPDKKR6A
DWPcli9jzOBSfBfowz2YlTYxoTSbndSuoOBbSX1geJwFZr+O1zLsKns15+GUlooA4yfbtog9jlo8
LF6Smq/w/zgYJu1TQ0uMNjsLL/MwSqYpJzPHQtDRLDGflLlzKs6Za4X84SDH2T6uQ7cUTyPx77v0
hgxrMwMS5+jJo0CjtPFEvVJRzvJCpLpiccRdcg4qNGUxGGSEMoqScJxIxBmVyq7Jy5KTxxs3yxlb
BA2tkHqahgF2pSCm7fqMnr87xl2s2WphYNloBsnO8NK0rLlZihokVM3Gkan2lWLTAjWda515xUvW
AExExq3ty6ob3DAZ1E2pWjEdA45dVd91R7ZLzTbHhX0wrb9jgbDFKmtQkxG+ldVr6uvygLU9jwVt
x9CSiYRmAEfsiw8oYXtI9YdZj5RtNmQv7UJ85khi9S7Lpm1RRPUmFQvDHsIVlg/hxi4zC8iaQyd9
mWLeB5M8HPLbbWdSH1FHN7sxyXtPWhZvlBXuZfvDksK0QnnIULLUpsNk8pAnobFjTNP6hamOrtLK
0a6Qug/SVDtIKfpXTP7lGKm7gQ7yFJeCPw4xO1JkEa2RDmySZS9KhAcV3Y/G1N6zGgt0Zo3KtTan
K4/BeSj0xK2V6IvTj3yorX6nTLq2nzVhH40khosRLWALXYaHsSXiyBF6Yg5NQkoxLg/CtAU2RXTU
SgFZFcoxS+czAbQnPYqehWGh5aAWgbZGadCk8q6IkhIUBGeBvIgPcjrt1EKfHEFGtEt0Y2HT6RwI
DFdYqjQP5Osu64ilU9JjPOyMYmNk1zLDut2eKFORphk+03tc/GhJfaNBBFwVTmkIht20SPcKql96
hj5+yqMqxqdRlS7QkXI7JsKxx1XN4cY6KXAV7XWaZ9/KvwQiOgse/EqsBGbYReZUSbdRxP4MjelB
64toi7jvJLXNriX7ylHl5W7IGBs14mdIfA/d8gS1YtJHTsoPnIwbszPTezLbNJX3TFnc3HgTW/Gb
o/aGpMSb5hgtzmI+WIBMyyU5kZb5WaqJcjA71UJpWtSeHGnTaRGiPYrWzK6N9bmPNLxBdcXGfVcI
+cWK4C/MLFurtROUZVP2auquVhfos7WbML+73P7EkabS7prlMpriCR/vYRIfG0QYY0n4XDEFRUYc
pJZHXtF2D3ytNgelwglHDkldaJ2X7PYCY3AcCeSLCvz1arXuhwVLLN9mFNEQK1d2DSNEahojYcB+
CaBIpgGcV9tIs55hFpR2zwzSaEV0Bmf91p+XhOdBS3SP+LfTWKUIEBRe/iGt1hPmYgMRNETjbDC0
LT2VF1yGl2rks8yzhfyOYVQUNKuA+ngWgkKzXhX+kwPP9KTA7O2HzxFdGbkRbqv5uX5nWYUf6bGP
m/PYhI2j4yrLqRrrgfdees1lnF6F/mOKw7eIvU2vJ4JyUEdI16U96qVwVOdhxzzYMUVC0ZARJUm4
r0KzYStOU46ABK0AhPBaem0PmLT6QK1kE2RuQ/tNp1TOxfXBYrB7bZCHPNTGQiiQEklXpfqZvKtF
IVAtmA17iuUdaBlSL6ywQNdAfYf5ZnLx5lxS6g861ASDyg3iY2kVtlElRBhjzS+rZGmUGN6iZ1pz
N6+IDE3HZbLTpkWPX0iOrC5IdkiiIfZc29VDmW+bInWtcTihm+ZEJcK3JY4OyHslXLKh3Ql5dGnT
mH66eoqFPNu1cREImUhMsdXvAXXFO0sVJn82o+esjk9Lm22lCMh1nc+GR/vOsCMaSU7agUgrxHlf
0EN8TKvmG2QH+Gvk+Oio+QXCZD0YrIBIl3uaXGWuBvj56r0g95tUJQ18XO8LGR4nlcpl7NT0Evcx
AzRL4DPVCYcp2RIOddz55Lye1kbGDUwgbrKiFvvokSqL2n1ZhZuhGB0NdTnncibCeeXLnRyoS3lv
trUt99Clss+uj32O9ZvezFhZWLq2SZr6CGICED5+QrsNehZTbt23UOpUN9TxLW8ExZc0Oka178va
jdWrnnUnheU8ipu7RIb63FOBKVN9+9bUV0TgnYeWSnX6IZPRruoRov6IWmbCxIazaODTiZbsJ/o1
jhYna8knJyRcy+5iNfKjdpuObj4fNCMO1OjDogwnaNYhZpWCDkFlK9ta/o2Ln9125lNZHtr4F72f
faX/gFEnKvULCrz3cBHO4nTTFihuBMNtheJfZwUcmEOeyY6YvJdx7tSUmynLMODiVO+8PmWroymT
67AVc5aLMXE50OM9THYoYtzawF7RaEl4rbFXMcWnc5epkuHoQy5C36HUtsNaF+/T3Ige2qhrzuhv
+MVrM267VrACpByyIytt8kO0QjUoB55oYWAdctpukjwm9VgQGloLzB8T0dxnZqjetAR81CVejnU9
dLtQKaegH7Xaq4pSfSoTmeJt7ljqU2SprgX835vj+qSmpfSqGbzBWr30NG7z6LsjHHcrZizRqSpW
z4PUI4SeRHyebWrW93Me6s6ap6c8kkw7S9Kb5Vo1l91sYJFP5e6MOTO7zhzqMUHnriJ1DPK0l8YK
N0ZRPaSt8Gj0KIBopb7iLfHIImbqlbOIVvJw6eBmsVk9MTCvgop0VxITy9AuKBPKRHAgbmFI4HHe
ASNt3CzMP+RUPzOse5JHdSvH8TdOCEoMYgb7NqctSCU/6Pe9ae6skL5uPWsnC8M/M0nlJCa8LR2a
LPzivEvhC6t84mbVQE+YGFPqF1LZ6VKH02w3Im/LhPCRKQbA9Ak4QX9ZJowsZlWcAa5sVguUba6e
Gs14IwTxXpmEHYCiw4osMtXQ7MNqyPgqV2ETZek5r3SDc2H0MItESiv9C9FcCwneKzu4GqN0ywWf
/uhkW2r80MzKuRBj1xToSleK4kwz88aBMY2UHQE/i3QJhx9a9t1Kg+CIHO4dqlSUJLR4lVvYOJXo
d4+wktvJ1hYhWjMISDAt/mWZOZzmpIfHQnynKsPF7FF4g90PlDl7G6yMBMSo/hrC+IciVhyv9WSH
z7cMlFLYhJHW21OMxVyQAkVtfGONdpbO2IcwSCba0T4NrScOhneKJKScEJLzLIIBjJc74rzsJdRm
OymKQ6qwnVaKeaMwRfQIbmuyVLjo6t1wWha7RCC7qRo+KEbwl3o1SKgfYSkR2W0oIRGNlitWBM3X
GiVL2L8tdXFKw46934wfCPMVnKZB0juG94OyOmIuvxHDt1X74UQsvB/Rq8Dt8S2rggiK2romFdqJ
riHCDh4wlgFXHZrAJLV0Y5Dq6vfFrJCEIsPWwctpA+WAQgrstVDOY9Ft9bQgeKCL3nEQmlDwhTdp
WLD7dNJ3KuEYK9OfU2+ayOZwjmfphIb1ThajkzCFrt71L7LQncqx9QVjuTesH9bgY4y+Y1xYOwYh
65qO1C4nZy8nVKOn9snEcQOS4EtjHCqhh5d4J8UxcmRc4YJ0zBlQqx0tlkLeYmF3kIDfL8ODaWxR
zG8wllzm4kHOBLfv9ZsUAEDQKmotkvWWsi3MtpE17xtAE148yZo9xxpzlzK5sVFyr5HCU5pUVEIS
Xat1rRgjUdnSUeZwK/Yd+uTGCFLDIpk9o3K3cvKSU+T0pJ9+CmtxQPrxoA2JJ6xw8athJDGAbl3f
KQxk0sWPZ/rmI3uaI0U9PLZlh670M2r7HUiIe0ZrhGGZR3ocO8rVhXkYc03qS5tY7Qo4ZwGgpVlc
o6wCIAzBYHVQi9KW6Ngejgf6ZRrsyJp55JhAcgzL7aYaD4MpfgLktxGtPxIp8CM0iv1ijV/kD3wK
QhiIA2A5HRmBIw/tR2+mF0FT6UUN7T3R5+wKOpFKE0qr6GClHWMo3EVDykTvW8Sr4anGF4jvx3bO
7jDo3TpehXzX5s2h7/tTPEFKK9oRBYNVOFbFOjqs1b6KaUFWMxKXOs1fOORuxaZ9z4f4ZepChTmE
sZ8n6WkZm++SQa4t08Cj/S1cRV5tiQZUsC5fq9bBM6hYJSPZdAZTf6d9DBMgUQcPosWZvXgnm8vZ
NLHfCWpwU2UYueQz1J+Qp8dIw4dshQ1uBNoiH9KyONGyM5w4g5hmTfVBKFAuxRlc+VhavhOyc1jw
sTNM5uDmkAPjvKvdSIgObVdj5qVjZndyvzDawNFrDHTwqkXYms0o2joKGR7leZfAZXFGlc4t2hTJ
r3XrJGGTPIRZHDvcI+yAxEVWsvBj7XsEUfF1EEhVI8+JyKI09pTMjPdJvHD7aqZikaxUPI/Snozd
1GmxSjh9C/Ml5F1le8CJgLYnaPVRBZSXfGup9bCoA83pVKZvVwRWNL71+uCa6qGsGcEsLTc6ThPX
GNu3sp0PKnVCDAp3CW21RpKha09o+l2GpBpdjm70lpEshKWM34k8etRQxe9LCAZuJufaD0UQv0Gs
sqZK7xOxJxTW9aucpIcEGwfTiOg2kPrRd/JrJTaOxuQ07TVH4F1ATdSwwr2spI+4U84hSgFDhvQa
IUOyBVh65uvaCxZSNEZK5zRX3VrkaZKZSeRoHvAE2ksMaPdoxXdz/5QYqer2ur5N5XoXre2macZ7
k/jtrVjzamlSeNV6HXHEgAhmkRA1WtNOV+YXLW1gPswyDupefFjrxY6sYi/N4x0eyises8BSMBPF
xCXREbOnQheCXuCUEymvYXVpBbRutbX6OFNFJpHMs4r4vqE3TUvOVmPrIqFrJPHtOdLzt2aNlaCf
0odOyD5GBIeh8aVwbOgY8k6awvxD28l9IExBnW0XrUatwNQ1y4+31yKt/DxeHUhNA3M9a7hP6AdM
Xqa6S0tdKzLkgDGGGcVXFqSGCz2jvkjkXakN4o6Y2UNsIAkzRe8xthzppN0m7IjRouzSxHp8TZo4
vG9FPiiSVHEnL33yheV63RSDInxlRk7seTyWDyvyx28lNtlhZKw4GTtRMSXxXVJo0+LKmqQyal36
Z/ye0x0qWkT5prigKBjS/SL05nZZG8U347I7ECcQHwoti3+E5Q2tJlC3KiEmIolxpl+EZJwIBAUT
n52FL0RrvQPTPrZa+m40zJLkviIrvMWdZAuG7CEHrA9jvLbHHD/VnaEU4lbqxicQSThNQrqgniKU
Twb52wzH5UHZSaRVM9DMPtuodVhzvTgS/FVS3XnQ3biUTlUXPy/miIhNf+oSFKZSUja3IupsQHpy
hZL1DUJGfW1SXbgMFo1P5Z1wggbwggGJRTymdXZuMs2OBmApNCA29JGEgIly4TVQ4jbJ2J+bxLhv
YzO5n/TaxWSGXkou512LUNqdMfvYRj7cVbr0kiT9vpI/UiKKkpEKhMkMZpypZx6fZkG2IFRnRoWn
7cUUj1NoYdk9SHrkG8xcIv1cGeOGobjdcLAzpC9hYrYYC5t0ENxFad6U9AeKf3rIT7y35BFTY6rR
+iZAwPYHoJFq1AkoRDokNOayvivGzfmK5FTTSa8NGbBzWjR2oJdxJaR3UXpzpjHEXSIEg3LyTGB5
f6teGlaVyF3TzlOxUmAVRI4lnCvyYFoWPjlxVXlbFcW5ufkxzGTwFBKZXzL0jb5ScbAWEDtOeezO
a/Ucl8FYJ/sqWS7prZk0Y8f1JsHstktnUeHOsJbb8SEfrEM4mpYd9VhiVjOZt/KaRl4ETsZtcdU5
JbrZcygK5hOdwdhXVotzf40rz5pEfyxvcwB0a1mdIQVVFcPFmepJ2e3M0pKs1JhsrcTXG3ZOKAX0
qCMoaH+cpee1b/ddjza31IJkiRArp9anJbNE0l4hpE/COLzguDumekNrXlj3QjUFeDuCTMAQLyQZ
LNp0Hjlnyfif8C0jDQs/Y5kJYI/OVbDGYzPEB6P/SjoRYY7KEUnVltUZ5vydLZdXh1z0pZpfIMl6
VYnE1WRLZ1RO7rpVkRjfcDArpA8j/WjrDhW6bB0ng/P/wP/RkIzaGofsvG57pxbBLoR5nrKQTKaX
kI5+h5LOZm3GWIjzSQiHyous6Lr0EYGopmJ8FW2NCYl+m4sZecf4/9gm4hMT7tgZ1HxCca0V2Jzz
ruAqGNP+dBb8Wx6LU/1VPvTt11d/fK9/RxX+wjP8p26M/4NAQxO/6T/3WPjvbfX1/7ZdDhe6w1tR
9km/bD//8z9uf+0fOGj9b7KGVeIWHEM7BPPE/3daCMbfdB2IPKE8Fnk3mokHo6zIM/vP/9Dlvyns
djgfTE0WoT//t9NCl/gjVQR2AxUGpg85tf+G0+JnYPB/22fxV2CfxrKBkddgIAss6FefBU7mWFKJ
UHXwoHWXLrWkrdpG19DsmU6NC7PsNuk8eVgRDdSCFsg4Du7SMJd3CXlfvtROrlnr8UMkZupmZXcy
J6M/cJzNLrNk/IGK9Vu2+N+vlvtiSPAXCZj7Sc36C2JjMmsGA0KpOHModU9hiaTMqYlovJLzQE1c
qTWNABC7slyjhp44g9zHaCtnuzdSxBgJLAEPIknhp7FibhSNHLI8znsOqdaQIrBN1oGFeWEXntG4
iQ1EX3jqFJLQh2NbVtP1Euu0roZqpWVphmxnqiWQp52GBagMQQ4/uwgMk23O1hfRS/N93Gg0VGX8
0GdJ5uCS5AYtqLIN8zcrK8Dh/eXxO//9i/slzpUHg51qQWh3e+xud4j/yboILcAAwPZ7CEY/5Ri6
wDQ4UUVSFnXNIc6oXEaJEIxNTMPGidky6dKZk7JNIpkMVSB5031dGxXN1TJBmMcPMGxbYskr9VrG
QYPTEom7VrgLpsY/XPHPXOXfrhgvERerKbAW+W5/fQLhn3VmB8vPaRG9PfRliGINaO9HDwwLogFu
850o1+Fjot2aCib+lk0+RN9qWPXkxeMCaNHOtEcjHSK62FGDAXJSxOUJ03L/FHJOTpyBXbNjDNnF
9zg0Z8hhwzDDSlskPCPjUjsaiz2nH2VO34ix01tOvTlOfllCb6z1Ex1NHpj4cwAHOTo4/bXSFokh
dIalX3K3m+f6sk5974VCPZCIKuDFwfoWX4lGCF/Ao2Gt0OPinoNu/T6IfAykHAw8V6se8L9GMWGJ
BdtUTNm4WSSz++zyGrvqnMdcfFW0izuujOIVzRDOJOfUp4rgPWR4vZRc/vUDdFuofn+ANBo8usg/
txft9oD95RUTmqJt2aAlZ1KaBN88zgzbSLklSg4aGOE1elZvkpncQhAzIaBHlm8Mg3qfTtDoHEEg
3LATKcza8UytYCBFQuxzbcYIyWkOWfNEUY5RUld6hhuEW6VHa6nZdJs1hNY4SfVyHMIKw1XZTnZb
J3xJiHNHOBxDREk8HiDRZbGj5cNNgwyAxWFem3uQxlilS2HADFVhXUeBgWC7i+Jj2ebIbSLSsh+o
WxTTnsPlBhxO8f92Y1RlfKhlQd83CcvBYCQn1SrnezPE3o48FX+5iOIg62TKpKjojsZQAe2Wc7m+
WwVcxlAW4l01TZyyEnramYukvTnEBT/gMH9Rzomsn6CEEjk0lAOapuwiDw01Fl4QH81t5Jd1aDzr
2N9R9VcafhrzlotpJMJerCKsvJJWn1I6qa/IyW+FpJLfy6vFAPkP3/3/8tVbaMfBZQO6Ajb661cP
1CMjNqCXnSHn4UoAuB0yxdLvGvAkwYpaGKBH3v2o1lj8A6DpN8rGz2WLUDWLoCAFWK8s/kZxKBBr
hmiyZaeT6wohRT2/phxr9q0m7zsKg1tPrgk0DeGoyCExt7D8wI+Pj4IFV9qqeVSmTiz/ALKU/5eX
QSeMweI94JMD6/71jkizSspkvkgcTxPFi1VjDNK6a+2Qvir9omn1FZxW2JOoC0sJN4AhRPljVBFI
XsWc63RcXQHKRgzNkSIilTQAcmdhxLwxnws7L5UPjgeU4iSh/mFdNeT/+W2CheJgwVnBEpXfw+qW
4WfDgWD5EEX8QS/TZfZCSV7KTZhJDyWkfMD9aWu9iHmBXzjN2lNWIwYo0ps1RSNlwDYmQgUY1N3U
RXlRiCc1kxrEAXQ1vbSSk7tFbJpdAR0mdieEDczJygmLiCTh2UjW7k4poSSEUCY9jfv4nGvG4kgW
84qpYsRvJ7VY76t2WT7prbTI8OZ12jPuoEc7nVa9RSUr6kZylWlA8cVnVnsqeK9fJ0laUydJ6/nI
HISNnmjTvQJH7F7L8xnDN0qmm2pBZbHCVxBJe0FfmHIzVDP3FlTRFMUm0aJg1tZNm7FSqUq3vMg9
XeE8THEpJ5JMB1om0ZomyqrcqxkdG6PVZngmi34Q++Sxgff/biCicaWl093w574xLjGdg3/9Wv4E
Q/62Q96SdHVZhEHK6ec3L+yQqmUGAYj0AACVV3mQ1A2UJPgjZT5i+TE6R1s79HJso7Da18aXRGys
WbQ2QTIMNDMK8X3ppdQnr1S120JFeo5QzK6Z7rj/+lqV27X8fq34g2EJG7Imaj+fyr9sH100Lgom
WraPsciem0Yx94JA8Q4iyi9TXfd5mpQAoYzkDTEjPjQQr82YTTsLgRPJEcSf5eJNfyTcpqxoyrb9
MDaIaU2a/eQhSGasPqLcgYhoWAKEPKklJS4lIAIl0CvcwfSuhzQVFMaAKEZohD99GbdX/pcPqBIh
iXFG4nebhiYrvy4JAmNuEwoLH1DKZPhlkulU1To9y3NvHdoiM5Ac0fkSVVfJ7dGaCbXTRy5+QKcQ
DfqnyLb2p3f996ADlQWUl/y2kZLwbBIq+utF1SZBvqLORFsq1fSsGuXoCUs7OJIxbjNw5Bv0ZOiR
zBcwbx4H/t0ML+gPQKJfHdtcgYoGCNq6CiaK5Ub/7eCQJGk/N+AFnbqePhDG6ZvRGiW/kKP1D8uy
8j+WZX6VDDsG2CglFYXLrx93xqkn5GKOSSaac2YrhvXEB+P8TfxRIKM5fUtWTtyILrX6TI+newOD
Ej3B0ota6NnoFEcNWQ+ueCSuhpVLP5jubawV95zd5CrK4nVhpL8W+XqDhCHVqAAdpEHBmnmU9Zt0
R+nU2m5p/SGVrNr3MjeYZiNKb3YGYxHTU5X0D7zjn0Dj3548ExPlLT5OV3RYrr9+aoq4UaQtBjqE
U49L36hAdaOXhwmT6iOTJHyLkTHdtwBxt3RdUtS7k3qqRtUo3C5q+HEtbY+FzG9wS7NcHppcSCI8
FpLwI5qSDhNfvReHtrre4LfEKdRjpQG+M9t3WmjmE+cGzSdKGveKlGcctrVxsCcpBKiRTjA8rCa5
BZsQ2UMS3HRSirX+nFpB+BStInmNKt18yafM3CuCbPyYepVTdW1p2iFrZGhNQoWAk5EwsroupqW0
9jlmxdIYgIOYr4U85i/1LJW5Z1WPVGmjFCBuqAJVSvlNYuhpcScnf3+k/622xj9tVvzS0viXzY//
g22NW3zBP29rBMkPZkT9e/vXlsbtr/yjpaH9DVkiVQJYBiJ0pJ8v4N/pEQJ/xBmanBemjQbnuBtr
8x9NDUX/G3kBLFIw4uF/GrfS4x9ZDbc/omTVEQRBFrNIZfq3mhr8Ld6Fv7wrqGKhEIu3K/x78szt
cPSXbShcozglvvabQXe8Xbf1tbiXXm51fu+QGFW7uveZ7Yod8o6DtLmNBYMpyDbG3tovX9ph/Oy3
LBx35TXfCqf8M/2UXG2TX/FuGx/TUw/a7b3zRAfogtN41kZ26m204Ry6X7fj5w1sROa4E+3QfFya
nf4en9XvZMOQ/CC/W7E75BsJospTe+0P3U7w6Umcejf38Qg5+RbNwqU+TF54SbeKX90j+/Dy8+I1
F8auFQOma+ElGxXxvV+eqsv0OFHKxnZ3WQ9mMB+Gp37b3Asn5UPeqQ5mh6A/6EF2p/lNgAVhk3ni
zvBjR/9Oz9WOq7xT9sYmfCqY8NrWh/lN3zdCp4UsmzR6W2Xyqdt555q7ZkcCH47d9mT52kZ8jOZT
s6ut84/hmOwK/rPRXXxedtZpeeIWHvgM37JX+iAW7WQH6cxDkHoybMOufdAPV7rPARfodM6ViZxX
ePVB3CmH2B0d0aePdA13pQ8e32HcZBfB9FWGfjt48Yu2qXaSb/kU6JvhGKLHYvXYh2/GJgtUgBfu
fGFe22t26DOw6PBvwaJyMxLh+fn42OQ2oCRpj1hz2iOlc3Sn9Dk+cl3zAVB/4Ziv/cNSoi8jz9DW
XtZDsUku9b4JwMKl22ajubqT8rkIpOC2pNt4a/jFpgqiPTOga/cm3BVH88xveIbDisfMi7ccRk1u
O+TOALf4vbJpOjv9jMDEPmf78TQF5vdyxKIzPlv3TBeelX3/0J7IW5eQ7RLoKGIaYGJoCxvxLvEl
T3TrgO3dH97N3bLrS8e18G3tpZPwwPM5OklcnhL0Sb5kV0f+vps4sh35+p5BiogawyYox61fO1uy
SaA9J40d97Zyx00rSkd35w1ILpSJ0nUOfZjzQuHT9Gbq46OmLezih+bObhPEbp860fFcOLbqVPep
T4XvG5v80++vuMX0J7l0qe8nk9v0RlkHdNULHfR/nuwxhTa4iuatOK770u9P8O445DPc5X3jMSIW
bDtjqkdBS8ceT+OtTLfbwZf0l+HmmOm/2UfsxSLCca9hLtecWdnMyrG3zx+dbyCL9PK9ahsOuFu3
Fx3lcbwsD9pjQWlf4k1kqOJo6G/JAkKh/TG4xNc/5p4pOZu28oiRXWQH6JKYHwrU62x1M6ZCWEkj
/fzdDXK0bMSPWQX5xLMremGgtvby3uzW55IAPWsHkdCVqLB24Ud1Hc4zeRylp+NZmHfNFsCy8Z7v
kpN2bb7pD2ywnYd3ButS7y+78qAGeOTFL+2x8eTO7U7DQ+2WmHYUvzvB+7CRVq9H7Qk3rMOY1kW4
m7Ec+czBS4PuEg0sjiekBwgqmg/DJnkzyp0JT2N21NerypB9DJRru+MVtvVHgorxiYzVBdqcARAE
YIpp2OmxOqufJv4Cb/a7zpF3TYLuYmvkx/w9eRC2eoAcj6DlJpi/GW05DPKf0XlYWLPt7CJ4vNTb
mK4q+jjlnfsrvnStK6vPOpp6p/iq22c0KkSyBTUgQgg860bVPdk8Evla/pgEO9E3BpaWJLTbPdVy
90qbzC686b5xTMYcrh7vFcwWqwdViycCnzG+UXJGbhzBrHpD7inB9pnwj32ESe4rvvIwMGWNzzP4
3nEne9kTKmLpVd2jgS0fm2JbPA/PyQqihRnRf3F3HsuRI9uW/SI8g3bHNAIhKIJa5gSWJDOhtUN+
fS+w7rVOBvORVsPuSVqZVVUiADhcnLP32vuK0yd9nZ1+aKS7/iHcHQrh9oEmvus+qHTr6Y+LPG2P
AENXCAM3bebrtL2eMGw5845mHa1l7yfPerpFgiv3w+1wKx4YU+uC0X2hbvR+3VYrKmbNqbpO/Vtx
YjhrCgsoyOV2Gt4ieR5616HmD4/to36t4zDbLmZZbZus1A5J197q/OJeu5I37f4NaTPoXN1faMIH
zf4pDjpW9+6pxuNH53vrBMPBCG/g1F9SSRudVfFDdPeEBUMQEjvTBRYIFmd8TdbTDtpHvhInsY9Y
zqdhupk2SJTX4pBguFtFd/w9T9k6uo5wvZXDlo/D8LXotNl01YHGlvuSr/hr/WTTY7OLTpg36Aly
nnu0YvwWu9rFW4oPfFpRaALMm9s+8xuoENH72kPmrvJnzybSA7buIX7SiyfjslE/jPBEqHUXnre/
LZLK6urVae69Syc9605z79zWd369oZN/CTCjH9f3/WYzvObtxk2wDq8TYEcr+zGc3/qDkUFPq0w/
ZKLcVAd8Zkzua4b9SOD3LuVfXHdbBWBv6vHhIai8YsXCffa6yIRk8WDD/UdB/Kj50XDgJJ7eQm5E
0OLhO0RUsEpOu5PBr9b1i7yRF9RQSOY91NiWoAW/8Ic6ZKfTeXDprHO/foHMdMKleKkIjjZE0VGX
JIl+X524rC72j+ike6nq1XDWvVhXw94mmw2n5AqRYXpVniN4rJ8G58rYE7Hsm1vuFVoE4pxxxz9w
4NcpcSzUYrbYcGz2jFVK4mQvimHvEIeT7urqJIlPg5m2BoCHx4HmwVt3QoACbAmhbYr8NECGMm5L
sTuNThlkjOb+AAcHa3O3j/2fch+NK6Pc4mcf3NNAXenlKQ3aUflvxPjq9u59M/qvtuV334er/T8U
m+axP/1iO9794sD1a/qwG+f/+M9u3GRb7VFw4diNDdwSgrrtf3bjJh3GJbWMfTXxEZzM+b/+sxu3
vf/hBO1CxWe77XxoMfKvUFnq9CupfZLd4vyrzfjxYV3YgqzsJZyBrpQLxvrjVpweg4L3HzJAmsg7
c7UgfdDqLrkQpRadgdm0fBU7Yh2ElTp4etsueox+VTrxd1mMR9kWDrcqOHTwB4+Ehqd1dChQQY7E
EsUHq3NaoryKfwRIJs+tSe9/T1iSypU0ox9yciIKnSA7Vh2noF3jDOGzajUEfCFq6Gv4H/Ze9ZAl
2Rkb8Q3W5/mbo/5S7f7j9LL8UKzzHhFkJg1jQxyVnXu3tYLB4pHVfZdstUSzdvhsCMlZA2qr17kM
qm9KKscHpvdLupy/TE521JDe+8R/HJho+8g+MOmolHSc8jnaC72MbjVD11CqTiVWkcny0R08kRsb
+iXl7BVzsIWQFlEvQm/0ZzCZdkPqNP+UFP/V1/7/6SGcT+GLrx4pxeuvD988//0/37xJ7CGtXuQE
JrYhgyCN/37yhvc/vECbV4hwgIA+j5Pxf794YhRtiRLBMy1yDN+P5v89f9v/Q6YcJ/ql90OZ2fhX
GdPGxyIwtVFa3Jz0pTBdR8CDPGokDVkfF5pLljr5EOUpCW/zpafX0V4bPcKd54ZIYjH015CzkfiR
2oI6q3T2fzysq3++lj874R8rAP/8BkIkl5kRgvunOu3oxoNFPA0hWZ1t7MtZry+EoTUk49nynxH6
v2ZDLp/j//1c/7kUz5W7ZSZ1KTp8nOFG8hAc0qw16rtA78E0ouqBfIBC/utbeodefrgQEbL0w12b
lwWF/bjumapADlLnnsoxcDbIf8c9gQG0aTPVuxfAabAiQhvDhFMXsWRPOiGiPCGQY3p1nCk5kEPn
3AVhgfLZcpuKbTRd5bt0Qh21H/qCHnw9KNQMYWngFVNB39LMFT3oaF1bMNjTsGzf0GtXz2NsOpuy
ErCRxswgJzms1fAmCldswAOExapPlpZJJEWsr0jcdabNLDssXUboVmcNtrx522j0mtYE2YsIOf1c
2ae0PNvv0hw/vR2kIiyOoKn5U6dsfPR2LDMLBBQHIEzjK+mzgGB6LT39+tUczZ/C5Dvka5QOWSzo
daS9/Io/5k9cbYMZa2m4FmFr7LXQHs6mYCTynI8FBonVbAzNmdAvaGWy90LM9aRRsP1scppthur8
3KLBo2SF8rVnMH0zdJYkmD9HDr48clWXyB3aR4LkgI8/rzEJ1ckqfh5Z19KvWnexamp6v61r4rGi
LNHuvn4g78nGR1dEfUIaDg+E/YWzzBF/PJAxH6HMYKaCENfH90aeStjm+pzvwzKrX8PURltd2H3+
KExgcitL9t0LEcpEFRpJ7OAbGxB+YEALcggZOaf7rLEXqwhS/58ymE2YN2bKuZEdQ+St9KrCyPH1
LfzlmVE91NkuWKzDwjr6rLu5SAh5KRg4en4/NzgYYxtqU6fsQ2V6b19f7Hi64gV5rPrsyKiQ0n8/
Gj8aDZqMsBeNjHkrOABgtHcEr0+XhRZY34REU0z9NBgQT6E682zLpL98tA+KigDRY6cFqKDhUm/y
rML+v3DuscQR1rGvJdCRFSADLOATbl38AY13hUhCCnTMleGs9CzU0ee6GrAP4NnpfeuN4spNRORQ
YqgtEBOqTx1ft8kB8nVvyi7CXJfdGloAwAc6EvG4HuK+vyqdqsEDY4G1xP5tKm2NvEOf2Oj0tbYq
w8K8UrYbeLjuTfd6mCfnZXTwKcKN0arTsqDFt8rDlolKuSVN4TCOYOQxSEDB0u4c/jl6/K9T/ZEi
YPnO6WwKYkDQ3i37yKP3lEqPCBw60yjOS1yzhlnlANTNkTqHHHvnviiz5inEfmusSHpwKd4RgLap
UV1cNt6UvKEzRjwUd1bzArgjeGrBn1+5yJqvBNYCRL7JkBIjECnvoSnjVK0wKKU/vx5rRxvhf26C
EUCqiwSc67rLYPzj21RZk/YZ9uZ1Cc8thx9Z9HRlIC1AMCcxoyBBD7WxKXfKqZUPZG9cZQ5U8Mat
A6hrBQhkeGUuuizZ3RM6YpFBybLj52pBWXz9Y5cHejSPeKgYyPYjC03QUv74WwMJ3oFeHjby1IJF
ivRw7bQi2Xx9leUQ8vEqJkckttxstllXj2VzFYkWYVCXIVIOvKZkF43nRh1HFj6LEtZNOuCIsEIC
7grpNldfX/vTdmlZPOiMsO8iztRGxPXxFttmIjAze3eKRdNLzZnEd6IKK5wThfcIgMhZ71geWH5h
92GSJnWAuAmn++Z3fJ7v+AXAl5mxOXl47/3HP0aFqJHud8gZV1o0A71pk/qcbhyRUVMBeVoHl7/+
+sb/dkEEsBzMlkQ9dqUf73ucoSmjrULcTSaHX0ylu1du3WBnahHmKZHffX29z0PJXMDm9MnJTPPo
c368nmLYAAGBSDBkNT4qA4Nty3buXw9YrsI20HFcNKpsOD5eJRs9r8kG7ipqPHvfDnrjk+4kvtne
/vVe3EUCzAmdkbvM8X+8rEEWxK943AvyoWntaGntazqX+vdPDB2Hw3dHz5nY0o9XyQOm6N6OiS2r
yUOwkehtHBV+l3D1t3sRUtjM4KhXdQ4fH+7FCcnNltBX1qJaTN6OsrL9oLrx5uub+fyNo4/gPGIu
wmqLHPmPl9HNMXZcuHwg+4ZhW1qjta34T3cpyp0TPuvpwUtsmippYX0zu7zfwcfpZYmRst6Fdfxx
fLquYCjVxI1wGKn5y6F7l3eqxkuN4bXYlLNHDwIo1npeIB2d/dpm3h2boIBMjrj85qNb5sujn2Kh
s2P65thIVeZoPnVQP8SR3cHrqbrqZ1gjE54sOOuePY3fFBXeh/rHa3FY4STKsyY5jI3gxycOQKkZ
dTsPKCrM3gNfuweLIQEWsebkYNuQkeJBAB7S9VOnSXHyyCwJznMwFwR+hF30UKlBBJc5f8vNaHfo
uHWHY+U2h4GakdjTgTya5hioiGe1SbGy+6mncGqkcK/bbqQ6D12rp2RslzzHLPHcXas31t4mrST8
5rP//FxtBpUNKF4sh7Tjms3YQGWcAhPvS8+2ughJPtJC1e1ny82/+So/z5tsHyyXsfmet2sdzZuc
FrLRNuhCa3ml/8Ifrs41Faa+Mr3fwHjVN3uez3fmoInDG8DZwWPsHI0Y0g1yC3UzjLcJP2CCNpMC
tkoMequGLr55jEdSpmVvwk1xXmcNRskk3xfLPya2vBcBYruFHm8286rSBVGBsq1O54osxmAu9O2Q
WeIhz6R507VLHq4FhCc1nPTk304X2ODJV6M8iigVRcHHwWv1Mu5tstrpSUzVoxkOLbGLJKKA1AHa
TG0wmCEj6M4GR7PzzRb98yNf5nUMTsztfzmzppNNti/54isQ/jYxDpzr27ip15FGS/Tr2zyefNFJ
SJtMW4aui9L10yknANzbagndl6R7RT6m+YEww2+G0PtS/udMwEEDfRiTO4dQLArvx+c/3mqSOiUh
goSrVZAqkI6jt99NgUWJqJ9GsISuRXzwHj8W0T2aW8BQ6uAITPBQRwOOeSI9KP0qcluavCmI+Kop
6vNapR64m2HsxTWTAV2fwiEQHdmXFj/2wOfC1dzMQ3kVdnWK6ACC0Hd+i+MXxX1xxKVei6IF0fyn
T1G4lVEjUFwnpFNcwNvDgkaK7nlvOeU3z/Dzi0LRQjmfw7uh830cLV9wOeHCw/cBIZCr/QJcBQJD
ysDXw+HTAYfBDmeduCqW4uWMcPS1TxE1nC7DheZghH7GgZAkK8pOWsJxD/hSnzi5XOsgcm5VC1+M
M6TGVBCRDfWUt6qjgGwRcLJCJWfiUgbLD/MgihW5UfaQO1g5oUr5VRc0hIdAFEd/V4QKk9oMxOub
pe7Txpp7ofBA0QA5u+Hwqj5+woi24amicQb4kdwZxEP8bIdF0zLF4tQGIbgB92nejFUe3wXwZs9d
s7K+KeV/fmt8YCyzhGpzeuHg+PEndHkm+iywqvUQ9Nk2DsANE1MafrMi/OUqbAO5Q17bcqGjfVrY
qyQZSsJ/jZozS2Wazkkf9N/lnr8XsT5+xQgvsaSRg80Wmt7Qx5uJVBnHQJLUOhdj0CATGjAqKpE2
t3Zvj89iaPtLvAvtTSXi8aJI0vG+Gl1r2DWVV6UrNmZw3iUdoCUXTB/2bS8huvdZpf+ue/zE0EUy
d5tmZL5sm6TPfwRNj7opAvY9QTZyYLgsGZ331K+BLk/kTl5AZUPZ2jd1cIgjQz2WWYGIcwimrF2T
3TMe5rSx5ToeJ8TG7UCaWtLi0jhxRp1QoKCo+5e8subXrBzJdjWAGC1OVq+4z0KSrYwwF+U3X9in
Fc62bBdhGgnbNMY8wzwaEoBwOPgYI7w+0C+PZBF7v+FTo9GtA3nXxVbqN2Zbjhsv9vBr5xRQCk4Z
mM67uau++zHLK/v4Spc9hGBpX86fbNaOXqmRe3NSOAQomzfwsNfEqOC2ZS8+fXelZbP38UpU0pZW
I98Bx8xjFTucuj4PNbBXhJc43Tk2NSiwbuFQmcWBJiBpR31YrBthF9OmMjs38d0O1O6V3oXm3dez
nPHptplHTcyTbEq5afd4lzG2ZDROwoTXN2BZADlMx4LxMuDLdsO4+90Kpx3JGnAywoP12DyjfWFQ
8SKIVbIE6fED/Q8btGWldd+s/Z/HB7/Nosy07IMQmntHs1ZuoC6vtRRMyQhjbWtMcbAZE9n9Bqtb
Zidx7WVESKZ66W3nJTMTkKNU3cY2Au2sGqDsfPPm/tnhHb06JhaeFcPWMVkePg6SLgf3FIbQSmYz
aengBOTSrwoP4uh2BDYTbzhByGurCBAe2SwWz4kqVLpKU6E95/Gk36uuNB/twk1u83RqNkSTZ/dZ
t1DZPK0bHg29He+oUwV3gWPnKXRHQgjMLIKyx46aGxptS7uzg1YLr8o2nTIcH5r7DiqFmeMQH3Aw
Kfz/SGND+51bIFPWQDqBMHsyCB6Ix0R8ZVYEvLaG8kBGjpJsEGYsLD1yhiwFSQR4kvQiAcqR/RJd
Dy9PXhYl9mlAcwQAk4lhBT6Ao/2KzXq4nRNlBxtbD2dzNdQO/m6LWeWJEN5wRoIVFT9qh9mGurSB
HLTTM6rdptuIfmvUk/NaIzpnApPY7v2EcqK7LZwJPmBaevA3VClHfd06uRrOx17P4hOZT84PYneH
pS4XoT+hg8E8Fbp6D7+XAMZVbw4DIZI9qPUdNDGZ7JPaAxow9mnjQSumXuAD8fTu26KYtB0At+qm
s8rmPsA2iZiM/hyiMdyUoFaCLr1Ix1g9WCwild8D3P2FQ0/9kPB2zknViIZ1qHcy8t18Ll710QUM
mE855KSwQVHudaVL8GxSN2dQ3bwReHup/YLPV6NUjYv5gY42Q9jqQ808aR2T7keKlSVYmW0m463C
v6eRhTaIl9KZR3BagXftEPszbOTEzE+FuOt+KoPxA2wumeHEAfX6mTtFNRFKMM+HAsrnvIPGTdqO
WxdP0eAmj3VVpt2axFgMo1VHz26LYoKcUsPVSjBiFmVlaDqwXxToqPxQNjkZa+NownQBudaHq6kD
Cu7lNZEJc2Gxe9Ch6jYXHRoGYJZphhlYm0gl8R2BE2KVyBoQZxO03Kruzp6xMUsivP3S8lhZ8rYT
v3ARa1TDS3PIKcWmcOkIUHaBPNgU3y+FNQladCQxil0vC9fFrKoRfOLUDRy+ie4AWqzEoFHXO7Gx
ErqyAZ5mqdVjTsQ4k49eszy8Yt6UCuaKnzj6LED8xnApbBT+MBBILUXcmYpxO+aBugPT39OxyZPo
qWwqJdbDPPc/8iBrJCikEURk54oA5AUnpvMATuF9byq4bF2vTxrYmYpoJi+1u3Zd5ykKUOglRbfB
8pwAVQCZs7jfDKod/eh6zRm17uoeTCieEQP0K9/kbFbXGYB5wFRTPP0aewlttmrhtuOk7e/SvGha
dFZs9fk5efGsSACBFj6K9jyUkrgzg0yVEyN2xHMWRt3TWEkLySB7MJ1ORqL4sA2FWFTMXnrX6ZNr
n6WTqwBzklt33g8VlNwsZS+KuYy5l2Ble6Jp0eqIMI2xG59xZ4IdE1U/XcWjrVcrXTSdfVpVmQnJ
BSedOtNDsk4IH+4Qb49yybjv0wKEjAzKk6HSiMPhC/asM6/wCNziCNyzwW44f/uER3g7paVQvfMx
I9ipdUf40VFt9Y1PG4EUvmykQwIG15s4fXe54ccERe08IzTQdCfVMK2lnKK3MazncFPIoN1qbi1O
3QIYpGlRMCTqJaheOFshSoMfbF9lYV8BAHeZu9cpKLDXcIGXra1KIwwK2j1VGYPuzGHIcPtOaT9a
a6aJxNtApShGOp1FEhD8IiIAQJEKUFbKPq/2up7H90qZsFycIqfFIwIrJUW61YZ0ZXkKFTbmqJme
ch6jSZ7w2Zq+rVKwL7bX4AchL8Git1x17Vvs6dCYTHOwmlWbE6qyH+sUsWltOcWNmOvpF2k/CDyF
UtaTrSYkMsRNs3gMbewl63Y0vXxD5EcLA7SZez/PyZBjZhRFR8xw3Kf+wp2crwrZRC+dyORw7ngs
ensl9RY8phro8cQeR9dVwimZyNJOLxGUs+xC/iVRaQY+cDuaGgdZCLWhhzSPDpUxEeWmyV2fdPXt
rCcO/jvjQCUKU03Qn4kGNGWd6xc5HjFNhC9aJV5yQFNFSMcoAf2Z87mjDoXJamurPO3uiliA3y3u
ZM+YoT+JUvQyrqvnzE5PODWSipb+0uNkaxLH5vT6WtJmxqt8Ebg6bUvS/CTwvJyxLB0olMDCdiJy
b5M6f2xZ3KFSnREol9yWIB6GqT9z3OwFItbKacrDbDyX3V0a5ti5Xw2FIt8QJzZ/QzvF20xFmzi3
tqysAiiYTP3YhqXWtS40AauBIai4DYJRAutHCBQMPiiV6yrQLzt8XMCOjai7CQrB3psSxbin10CM
ks5/ayEJ1R0DWmyr51dhIIi9rLE1ivau6xGl4+cyurw8BEPGtBvxloS4tsfsRGn2zB2So9w0j+w3
7gBBUV8kdfqHXohmr08A4Kf5hxs5m7oFvW/iTpDNDXCsewhGRKT00ypV5o2swuvEFSdOei9DHPh5
43fEI69yVrozRpnaVMPvtA6RZ2FZyJGu5aG6N6rwYEfExCTjMO+sOTppR0vSnRxuSYbfDb1mkMMj
Thrdug/a5KfRFOtaYczK+mpXDOY2WKKlOcxshWE9jWToGBG1t4jujF7qtyacFw8w+bqSDvVrAoa4
TZe4QHOnkG1ZqPcj/NO+1ocJARXzpgZcy8+4cnMHnOXwqNVPFh7GUEteE5W9tQENrrEtDmYyni+h
wh4ma+nll0E2ksClGSdJaFg/ZMyLH6FIWtownhoR6v5gOhvQyhNz6A+m/lYygDZ1Nr+RDj3Qox+c
6XIInceM72m1wIhnV9+HnVPfDCgFiTRmGxfyrQ8bXZZvtpHuJ4BglAR2Tl072EbJH6xU82xqbUl6
SnqVxc2eJDSQBKG+Jk3ihQ//spSA1kvQ9ZtOMMXV5XjTNTBcA9CuMMrR7scacdgrI2/YJI2iWfdl
cRhUpZ83erCEANTyMWLo2Cf64ByQUezl1O71AEcBzOzztKfJLOR57dhgOAnuWWWWduEmmBVQENJG
jcd9wD5mF7XpG8debEV58ysx87tBGs+ige/Qtj/73kUi3FbAYE+GcOS05SibYIuiLIPzNHfGBxdi
/Q8TdchbbmYwbuFPTCC12IMARiX4TVtl4BauPVlhyAaOaLGHZIPl+aqd6hsyLmvvBFivWS6sz0ms
scQZkBaaso1XUZvFRJuaan5K5pzcSLCwceH3QQWMoYl6QF4SPeNmqimeZdaytrQmTnYw4rb7yxsC
0kGspBz6NbmY+k4lIbGUc6UZvt0aMazKJQsh56uIVhF6G7HuSP5Wa4/Z4GWkp/2iE4FtrxTpL0s6
TU9eK1IYclWw0GKIhXtHqsZgWnXPySKvTycdAMNGnxtlQB0twK5rMiVxlrs2fhLlWVzXZjTe2O7Q
J8SLRBT+YXY2hHtlaYDppp2xndSNlG8RaJcfyu7BYo1WWV+Lno/Lr7NUxutGpsRmKaURQFZZE0hJ
6kL4aUb8OYE1Q6qtpoRtYxop2KOxmIk1K4O0rNdtllECsZu6hpzJ4nIjsSHNrINwLDWv3cxpPBir
IrUgFXTo3ZH+DNC914Y9sg1xRqN5rVobJwI52u6NR9YMmVi2i+Yd1iuTZTWVKXzkvjKAXQ7VQAiu
K43fU2CTTD+YDZy6sM56GxmPJzrfGiwnYRmBVcJTTEknjCh69We1mJGDTUZv3VgZao+Lmgk2RZPd
tWJDWyoklaIhD9DShzZf9Vrn/E6KmtdX1l34aPfoVFeOyAgM9TSj2ripamAzQ+EopxaFLLonYomc
oKu57bnV8ZyabXIQMmdpdxOixPGhizlal0lIPNiAlhZmm6hzxo5XtVczTUxyB0Zjvs8SBFE+uovg
gWyZ4sXRYpMEVKcwfkIb8fjHTodNTFn8kE6WgVmjn3O2ZVaGOCiul8ZeVHResmWz2YenZZ17ky87
IgQZoTW6BAq4+jm1ECX3lDwIGgpdL75JBwOuR52VjyKt+gt4A9w8+DyeMn1IbakmD4NctaUuccWY
2iKSm2lNOWXB7pzkNfMHkzfMV2i2rOyy69m+2U7neaD7JaaBOqjCkyTv46dwLCz8DUkseqCrLlK6
0bS6F90Oyyu9SSw+bDsjhsdM8ochzYjaS7Klu4vWBjxEFvA1rrKwkE+Jh1AHjzIRt+usqIaT1jKy
ZYekk8qr3BizE4UsPItkq19rYYshhYoYfdvY7ZLLwCU+DnrF5Fp7Z256EjlzCT+5KYYXzhmkRUsL
ZOa26tPyYIg6qldWrkUvFf/Dk5ta2In1WprYDmi1U4rPCehO6hbfIJB/T10ZQVb8nL2MZl/faebP
0g3KAzKkDoxGr1FP09h4v2psnK/B2s+cDMjHkrsciHnGeQn2yZptZ0VyRWK+I2I4im3V3Bli1dh6
ZhGoCUULekpvtJtqxsq9Dyvki1eWXTWVL4a5e6U4oytf5pZ364ZDccVf2z9nRslRPkWOdBt5bHN9
EgY6jDltrX4bdRHc1GXSPqvGNcLN1C5zU0LRgENQZUfuikoRELhkUNG+aWCAb0N9CisSgmx2tG6Q
0tbwvJiyByyZqfKH2NZQmpuzSjbSM+JHI4yyx8BD/kpW1Mi/myoY5nnm5peNBs+Orz9jQ6lBVa5X
BaUCDIn5vLBrVT6cExy2RL5M0nTWveLIvkYfzvfSsw04kSGHGo4Si4SdJr3+Ngg9xuLl6M1jWdml
ouaWCX3tuh3ZIkQD2+sRKqGEkcsAIP1oxL6Tmrm7I2jkLCFcCUg6jFQkWgUMGk6p9Dccech0Yn/4
cI3uNR57Yk4KZC0ZGBN2jq1O2hiRz1oHwDhI+MAbi5xH7iQZX3GbM/dLaEjsbNOxe2BHq7UbA64P
GNDZGVlVwAdfTVMR3oW6296XsLpZwMJ8sDdULBgTpE6ycHsj9Q6fZBWhtmTXQYoYDKC3jDkCB918
rJxVM6RTi4HAiYydU0r91FAoQ/2xFfhhiMeTLdGyXngVianE1Qbuiy6USsEwtr3DWaT1SoANs60p
kk6A7m8yMpNqv4p6HFV2ooVAjGvxXBcuCHKU0MA1mM/MbV81+nPnNvMvc+qrlyAM7PZkHmtxUAOh
lCtrCIPrKYo9c5dNjbrV2EnU66yNGWKwOElKSYCs1zsO0UuFC0DRLyPrDAZDVMfA1luqTysL3c9L
xsRF8FRWTlAcx9qL8fd3Lcn1qlM7oN1Euw7t3LUbSeQtzq2O2O5VoIHNZvEqkmvKAbZ+OrF0NXzK
4dzuakHudNra4aWi5g1TUCdObBWFPRjpkpI/VMqa9YvIsTC8cpqKweC21ERXqReT/ZNMc2euOg3O
M5h2I3vKVee8GTqLDOtTZ7JntipWcI0y9gjkY97Zs1v+SFIvtzZiBMk7Zdpck0Ywpa/UH90DkHF1
UbYuYyplT+xSaGyGn8BV60MfehSZkBO+6wFsLf+X0hqWGFpGsCwQCy096KNGm5nMRhkkMUzKtkgw
Hg7jgcPxN9qITx0bLoJBXtomzQp4Kcu//6MhavQeXeSC0ylHz3jTZDwocHDRNz3sT7Jkmy+AZACH
RgOeAOxBHy9jalbUUOqp4GGG1WEyXMFK0NqPBGzpZHlhg65IQL20Csra1NqLjZbld2Y3Uidgd3wK
z8Pxp7blqGezqfq6CP+pd/r+2+Aqoc/G839cVR6LEsY422ECtSlfmUUTbZ0yuClkMm6+vtIRQWdR
ayKrQ40oTYlvAmrIx8eAQiIxGxxGTB8DnI6pbcRvj6jwtZOXCeKRvvSdZYNXJq7ausLy1oRQhM9Q
Z4C2oJjGeCmUft6G1rTpxrQ4lUqn3pVQdCgbM7j/5ucu9fQP9XZ+LsdalOQWsnKasB9/7kgvnPz4
nmg+O8J7ntR0SYXXbsemNU+6GHJwBLrDT5hwTl1+/IbNRHca66TR56S5pWxfbihRhRxsLP0gW9jW
wEzsCMG+hOg8GvU3nda/jGZU5YweFw0jfYKjpjG7QkD/EzocGx7XL9JKvJeoMtS/v4qJnc2iq+uZ
CJiPBrNuNXmVxC2WVBXE5xR2lY9Fod9+/fQ/d8Bp41NuW4wrdMUwrX18+hw8vFKArie9A/xrJU1v
i564eXPIW6EDEnmHYsSLPTeQlIOqdA/1uNTecwKcsUKRUwkgqw8xTBrA5XUlJFHHAGcp+kWnGXFV
u3aUzq3tTqT4sXn1v/75n78qfj0ESKQcaFdo6n389XEJOLjQSSAaYvYOvC+NciXqwNbBu/r1pY51
SMtXxeEPDpuO6Akq08dLVUNmDGrA5VHNpdiWMTnbIahbPA/ua9lhiP76cn9pjGFhRGOFswi1KGiY
j9frdI3DvDEu6PSgv0hYnDelbdcbdAXNCdIcEBfdrN8MAvAepbLStwQRvvSo86uvf8lfbhx5BI4S
ASkRvf7R96kbUz4KatXQzjv1S0vaAHPLUGxdamyU3Qv3G+nH53eKd3JhMlLsoXl6rE4eA92Jmonz
k9c1xaVrt8VT7vbifLDT5Jt16W+XYrVYpubl1R6rTKQWUVcYKExTxi5tEGjYhdOAOjhBK953yKjP
0wYHWh6j7koIoNzcxxfKKWm0LBYmbDCYpYgysv0oZxn4+m29qyuPplOcbYxQlgAP2dzRvFGmQyIT
K0Y5M6rAIXjRCR4lMrOAsLlixkiVWkZHGJQ7tlfG3MVYVR2EIauMLiwYxnTU2ANWfX1hztTKSf3L
3Utzku5d3yagut0gn0F14655mHudFLevf/5f3gi2LxO5AO8eKeXRQ9IqaOR2H1VIH6CemeOoXcSF
UZwHRuc+fH2pz+Oavx6HrMWOAW+AebQpqfugMSY55+uKVOs94XDziWbk1Ult0Y9MrSr5Zq762/Xe
d1tM66xz7tGLSYIyqDrOgABaJ2c3dCEcAbqhG4BR8jIm+CP9Zsb6vLA6LBt019l0IQyyj2aQXhmD
MFrWqQxtNqcAAp8TU9YH0Rhil7YpZbUuBP5iyJm6aZFm3/X2PwvhXIQ66PqcZT+Cw/doc2lzAleI
YfO1q4r8LUoM7wwGs0dpuCYrxA+ndNCQwY4NEURFqr81Xmi354QO4Qa2+AwBn4bhOG1yrZKPLlT3
kc5K01L0zAUtEamXgca5cSI0JUpsWgRBk0WvIo7QCbRxQWRAKe3WPaHdSdCOM9XpM+kmGqCVOJ3G
QxoHlKnp1tuUWOOqGYk5UhCThJfowu/SSovRgo/qECkBeBNwn7g1uhkBFyo4F87fVJj6GXvf5YCK
YslZKVOnRojYIXzoOs/8PQ8BBfUksh/buI77VdAl7e+WuLwXMG5JB1R9HiGlpku2Zd7k7i+cm6Ts
epYca9/mEOw99o0qUUWaCtu4t7CC/bHoApJ+3SF+VmZRP1P9UFchh0LdZ5VXD1GnKMpOZVIhFabk
R2J8izjsfCbAATpzSLISdUOaiX5QOArmSGZnT02cIkMtG0ck1LY4cu8HqsukRNCt0AgY7NVJW0nv
zRZNeRNOSMA2FcFez2OC3p/Evbkwtjp5kYCjRVsH+CJJBQsDTpOrSdL6JiKkqh91wx7uTXtBb9hl
Qs+x7l2jBv5qcHgeUMoAvRmJR1xlWpvxOorYuLCzAk3IBKY+9JGME7hO2GVxm1IPo+5HkfKcu0t+
x1VPHVBNea9t2s6Of2tdXsNTHKGVEpQR3SWhNZMpOsjwLO5JuUurhnYq+aI0XNT/4ew8dtzGtjX8
RASYw1QkpVJlV3LbE8J22Zs556e/H30mLUoQ0fc0jifd8BZ3XOEPCKsiTo8z7k+lsWY3ao3+7fp1
c379m6rOA6rIYH7hHa9OYzWqkZNFuKkZxtj4tPZV3xzgjl0f5e/1fnr9EysSxgGSYiC8wE5fGeH0
GWgOerrZVNVeI5nJj4n5qXcZjcUj6Xjkt3hL+CN2e25eRbXXA/wFYVkWGAPW1l1sI6ffEmq5JY3U
aKc0Qr6HAgc0onZKr81wHSJRL70KU1gv6ymXXP+EC/ckWRxXFoGPjUrhaqLKIC91TlnmZlFuPGpD
LLxcrepboaE3IzS2zvXxzvgKkHLgWzEiO5Vh/8r1/is7HUQh4zBOKIeqy8t8Y/yT7rNDcDP/wT0F
c4lsY4kuvNCMxwaAnWNz79irh6CI0VdSu7x0ve/Hl98vx+Nh57s3w877Muw2ApzzTXc61Oo5pXuW
yXXPUGPzdUR/nUrg1tdcWK6Tr1l+wr9mbxLcovLyNXf7tz2fcjgc/rzefdn4kAv7evkSsK2Q+W1e
tRUqqxhkAeCWYSq/eR/vK3d67m+Mu3SPcadbuI03HkCbHGn0YwPyjG3ct+u75DwwYWz45eRi/IQz
zhylmRpyN1oyOoVIRLV7+8hZKvd1O9sb33q+aP8bQmODkJ2tie9l0GlSXSH1PVWq+NoAxibod/4r
0YFgVOb/pPO4K9gk4Kfrplb4t9lTHREnRulbJXLjZdJj+pkJenLX5+4cmsxYSCGy3+G9UVFYJZmz
OYz6ZFQIqk9md4u/LlK4Pe2MCghKSutJFt+RZR68GCbIPs7VsPMitTQ3dLcvLSHUeAy1MRIngV//
ilKiZ8BCUnBXWp9m43DE/PHDqUN5I4W5tIK0A9glFNUM8qbTuYU0FhcmevBuLEXDEZgyoozjrG1d
XEvmtbrrFfYkdQjkcGCQrC4SgD622luLXPuc9d0B20FkiqbQacHyaFLnF5KjvBVtIhSy+0z+hgK1
/ZplZfgaCl29p98zU14wrAakUroAUwz6amhFBcjliqJq/3tJA80I+HvovSC246xlA5qY9hk4pKUM
2FBXXvidVlFWG5N/aVZAploKdBpWe01l6WSnUSbaSrTpe7y/zNz6Emo9CpaKGb/X7E8NqMPYbGyu
C0sOPZHlIHshc1lTFHGDk5xUo8SJ9bpxdCqr9PC3zTa+7dJJWoo1DkxSKqrm+u2IlJQGnSYSN0b7
GOmqEedtV+hVTE6WmY1DOaIMVT/QRAarrJjBGNtx2t855SQ3G8f6wnlSIRGDVXIcott1QoONUIPK
EVhmkuXYs1WKyAgBTwdbrUPv+g1yYSiKg1AJiSspav4tlvzrkdEAmY5KqKDr2FjWHoM5hPxaGYcC
QsDrI12aYfDI7FBqfDAolVUABUW3N4j3uau0mWR97gFmQZMunyRqPl/iXhfYPIX1l6SezSM4c/qM
Uu48Xv8Vf5PP1dFeCn8kwdxV1ENWv6I0RxA3NvnH2CZms0OwCQVEvGCBjwe4B0p2+KceQ80XIpEP
kjpEXzha+udojzgyUIXmDyyYmiKD+luk+rGe4X4qQE/QRe01XjAwISO+bRat5RgDBL+XF3xfVsUf
44RF6vXPuXAkNRsGBRLiyxNurb4mUCo4wcrE/ii06YM+h/1KzxJzPsrfviIPzjsCCOHGHF7YM7CS
FRs0Ng/cGQM2LVogxwOPDsIb4DY6Jb5vugognR3KG5kuSfX5VUwThdYDtkLwltbRPa3nJMxQZkd2
D3zNzlB6hPFCXMqRhkmBm8l9QUe90WXAbYC+k7comR1fFlr1JQ8bB4CA5k1OJ93XXR4RvEeoPHs5
wv9vs7mgEo02BdXZLahev4qHtEHCkNqGKweFZtwKZBx+qEmh/CjR7/9ZwNLJfKmd1McelDvm07mB
WKQR0HGETNZk6HooBQKL4Thm7xPes4Q1JdLfO/jE0jMeuQNOo52TPsJnNf+Rkty6K5IS/dA5kMfH
pJrB6/d2pTwCDxetp/eqFLpWW5W/O7MrcEzL1AKA9WQ1eMrqUpnuMFo337rWUL5ijVL+owEXrxZe
bDm9SJaN2C12QyoeyFkl3bZDSUuSjkF86zjhRLZOw/cllYWp7xYDogAEz1D3O+qfkvFUJIiI+EJv
VXT6DAHQBObOLd05YJiVmKoHLICiygOJUwbeNNkNp8keBgfiv8yvXgovNlQYTULWNsjA9jkZyCmX
ZxfonunktGwMVSCqKIP6RskT8OWTLQxD7JqpQezfaYbpsTOnRNtPUg84PU3MCreaVMQfdZCJyaMp
Xf8wiwzVDFx/kti3UkhiOzPN+VudfJxVD1p6fQ9gypa8dMYtcYfEfYuhitQi8y2lOpktu6uE6KuX
iD3aYzu3h7kWAAsBt8+Fp9AtuB2cLJi8srT7d/RXAFtJ9MkqD6+W8pgagZXdZ2OPRFVGX3iXUFn9
pEYwzxhyyFHqJa0ZPvRdZKJdC3PsIa2cST00QLOAwI0yoGggqfbvkEoLa8un3VulrJa+jhEee3VM
GgPgIlJxPsULGXXJQSqAMujlqPuTnNifVIpGPOTVqVYxtAGGY3TlJHlgyUfDt6Vh/laOAquiVu6H
yItoCwEeQPndREs2AkKrjouNBiUsqhiD4YgnuZ00NrGO1TfEyHoCbKPSxfQL2Ux/caNQYauKJJd2
87BMNWaHPS6YkWgzHzuDsdzP0CkR0SybqroJoJTZILGbxVyicqp5n5mDjtJbXvTmzQwri3JNo5Qa
Oz8EvM5GzGiuhYV2N/eS3nqVnEzf61oJ+ltDLdvOlRIztTB+WHpDGD2V5W7WnBAic5XrFJnq1MGx
PcTU7zD1Y42DAJCN8tHucjCTDrjq+CbJggF4SylZSFLWkZUf5xKzV19wfCc/ru3hVViFwIusp8K9
i+pouEdZ3vza82D9CKHV1H7CIwkQK3MqzHvAVim+JMxOe3K6BC2tCFdGyBOR+IxaOX8bioQw3GoU
o7jXm4GLspY7NktsUubx7V7vAHHXQfBTn6b2o7ESfIk5TNbvirgDtlvfJIOfg029H5SokL/1Nq1X
nAJo7cEoCJxvABkDED19/GwAsHmXtFF9CbOBjFtGTW9Bk+a5K9npDNDCaJXbuMtqzU9kU3xOkOnf
wUUUH9cfpwuRG6E69Cj4utTN11YOBkxbA/X+yAWlb7sp4dNjJsnJ5/VRtPNh+LthFFEOJBuCfnaa
E5g2tktzyzDI/fiz1yKYmj5oR6RAPM3L99WD86gcpJfkBjnqPcJAe+eAmYmv+MXe8CGY7PKH6QZv
cE/eeCcvtM1Pf9nyy/8VXNWl1eEawy9LkCtPvd9Iovm/wbLsXpN95EHo2YgGLrS2TgdcXu5/DVjQ
cBiiZcBs9/Nld/zm+l++XJ/t87f/dIRVwIEpJpjBkREkC1nd6l4gbIWXz/VBLq0orRzNXIT/eA9W
n6G0WkuviNe6pAXpW1XPhaI5Wwy5C59CrkScTYXKodu5+pS4ASYXognkJlJaH43WkPdmPGbPTVkU
3vUPOm8YIO8nLx1t2UAFYZ22JkYOrh49F4CzBdAiUVPXLnuz+DkEs3mb9SNkEsQRmrdKqgV6urGQ
traGehZHwQGEo0l6Y6DV9fcU/WtrgDOkT9YMqdv3dSy/wEbMSrfpFBzdSe0DKD+SCJ8HgCbfpFAz
b6UeCv7B0UXll3C1SC3FHG0dkAsLTXfwr5wqswOPcrVfQ7ur8TpLwVM1+vsExgSYFXN4ZxY5cu1N
puu/hi4t8VfsesI0UyipgzvtAJCrk7XshxHK0z867miTO01h/uP6sl1os6B9uRQUyUCXqsOqsAE/
ebKUHlC9khhxfk/PA2xm0yiwx/IJnDQI2sgAvW0HCIdXU9N+GmNgozteSkYLWLtJflSZHT33fTMv
2G9sswgZ2xKeuDLPh1RNtAzKrAFpzaoqFNAlB9MS0w5slPRLDI28qqvKZmM3ngl30SUFv0InELM0
0qC1sGY+z6KDKwltNUlo5ydtoj3keId/1lM94N2dlYHb4/DSkXZO5a+84XZFWbDUX6VwNFsQXtro
a7hgSUdDSbqX0KSijG87eoBuDkFC96+vw4XU0eJX0lBE1cdmE68uBCpnVTc6dPjSBTWDnN/8amtZ
51ZWnrw2fYctAtpYv+Zkjr6HpMp7GEZqtnErXfoV0EUoD6iIZvLgrJpuXYn8jkA/hhLB4Eh3BO/A
nYZ+jj5SjdjLTZx0+j62xaL1Xc7j4GfUYH40c5783JiPZd+dJrGkQ2Re5K8KD99aS6VP0fNLaPi5
Rt2ix1m2xU5FH/VOqPp4G2slCvB2JftJHk3PbRyO72wImDlKIj1ZeRB4AxUQn/btdEMmhQS9EpgH
mtr6Q0unfmO3Ldfo+reiRwg2i4sWDYXVGZcRA6NmxhkCESD2XRVkSO5I2h4JAOFiodhsTM6FO8VB
coVCkUNjkGU/vVP6boitLBhT16Qt9Ahgt7yp2mm82ViCMx66CcZ7KbmhQgI4c93kniuRObGIUjeK
Uho+wdggTaAIQwK3OkqzAOnY4PhkmS08slTu8wlf2Kj9JmbZ3LhGz2cYcz62AxhDJCLotpx+8Wyl
mH/b1OXazkFZWSlsPATa6cOYDe0WkGb0fv3bL0CbyIABlSnUHiCBrUU5nS6nlajRCstruwn2pLZ0
J9tEkv/E9oC7TVY75i9TK3OVxLGtnw0oC38Quq9hdJkdXWJLK/QHBB8GfNwDDfmPGaQoN2uxkK8A
7lQ/RFoLNLIn62c9mPLod7B8N6vn5xEA34EMyiKwhm7N+kBXQV1oSKYnrtU70u+0QUeBZ1r5UsXU
CKow1R8IOitYDnqPRYkRHwPbGjBkg9+6kyYpe56VdLpBpInS0BxYG4XPC/cNTw8VM5aVjYza1um6
TnHtqCKksdkkBfBULQglTDsKMba8OJb2J5qk5qXpBvFRU44EAF9LKi6odbFlDHdhnlSKrwsqDwUj
gpjTH9KochOPk0pJe3SMG0zoTUhYrX5H5X0LzXnhbQKZB2oWHWTAWWfoLFWLJsgnyDM2c2zu5dFu
b/PZTF8NK4leFURluh3HXxx4DbodpnTNU6oZ4q5RzPLGwqj8CB43f0yc1tklUVUcJQlzRoW8K9lo
EpzfwRTAqEnTfpEJEtb94DYEndAif+lO2iB/08amhUcot3dFjJCW1UghpNq+PIJY1bdUgs+rfgy9
oD5sYgO6P6uwpJMDrZ41jJZLq+4nLnKUcfYJeE84cGNa0EG2o/GplUV0F8R42u86q3J+9nE/vDty
38h+D5oap3opb+5zPH5wG2kyC3+mfgJ8gbudom08AueXMvA2i7IrjSBM99ZXlNX08xxyU7paYqf3
VDGEZyr19P9YEtsEtUh1GFGFdefNqUjRux5eki2K/jXBvBElSMX8HIlantumGkmGgwb/HcLxDYGe
C1IgNi8x5pqsCuX0NQjNBPCeSoOduAFdohsDIaC7xox7t4WH9QdoYeyPThGMe+jI01PqAIbD7Vur
3qEwmIcoa4IvVTLXW/XhSz+LvrumL97wnOB15iFUp6Y7hzURtZJY9zLoP68FjoQ7K3Gwkw3V+Kde
G5B+MpVLrM6Vty6Rk9FHnsk6BlVWwsYTzRY2/sKFQv0fOUh0/QAmr+N+aQRbmYTwdOa4m18z6i8+
dUIDk0n6bNcfqwtDkUTS3UApB3H1ddPKnBQNaZagcQsHEYoayQYcf6PkoRjMLbzDX4/x01Bngdjh
X/j3QgBifHpPhkHXBHijtu5Ypvr0BE0w8x1aiXh7KaJ8hA2OY04SlhC3pKIF81GbAQTSxtG+JnFN
fabAMuGtAkCo7CK5C581uxDAqyz+padb0sL+w5j1Fn/K6eusagheO8Q6BrycTLYe7b7VzH0LNOU7
eFblKyorzdcUeuaHIim/VKeUP6Dcyd9rs7mlw5fu575Ken92+gjxknxGLCRIqgF/26YWhyK2Gnkf
RK32pXEaGUehQgZL1Fbs/12rRVCP4B8hsyKloLVdqezpzPVSFmIpUzrBb2WAIHlIUmdUsHuiyLdD
ZB+tmyLPMPMRA5Ib1NVSzMsmKzF+O8BfP6KgVnHXwebj52Aye7t4GLHoyaN+/mpMIyoISgZFa1fI
kUS40JoVUL9BG/+kKtfJQQfSMkEsNdM3TZjmVhZ/fu3SJUN3aJEx/Wufebq8sN2hZ+kUQ5nO4Eju
rHt67Qz7MjHUG3RLBJTGsdm40/62xVabisSdBs+i2ra0Jk9HTYaxm5uaMMSZYNMZwL/uDVjyz3Ms
m9RlR8v0GoicgPCk/magt+XRy+wOqZapX2rZmfeAxvSjgKNFOidXzj12uMZGBPoXqrz6kYtTA43h
BQNAaLj6keUgq1G4YO2MuFA8an197tls9d/dUJbkxpVutH44ytrLBBXmbbKLSAWg6UhIk8ijgUHW
aIwo+nEKnF3hVFCNdWdeosFGHvJdh0sBgRhUvQdN6WMLxDyWoJ5iIGWBnrRNTAkzPxp9veoi5wZy
mnix4iT/hAM6Ra4dOdpnNJOr7eYkiZ/qyQx+NW3edXvhmNMTCi7VLS8hNkdqoEm/2xY+y9arvZz+
1RwtJcpF6W8JG9bhnGYEmdTRanAt5Ap8S3YSj3Jt7OcAO75HwuofQQvbQDJpzGiE7k8FMeZ92pvj
Yc7U0E2UgvbJ9dvxwpamuwb8fNGIAhm8CjEBNAo7MCtc62ep8ypE9z4pAylenYlgF9Nso6sVbuF1
z65kC+gG4AoqP6C29fXtHzSY/FbokLh1KmXHwIqbW3h6RDOltRW5noeTjGWraPbJoBYodaw2Ji8s
bRUDAzc7R0fKD0ap+qRxobxFQRh/l/SOeNIQCMPTYx1eQc3iM0G52ngI1Vn5rFXlj1l3KBBO2vxm
VNb0G/HI9ktc2/PX6yux8q6HXASuAiAUhj1oZxPbLUv1rwIdSUBrNWVVuhjb2tZhFm2FS+KA18Ze
V6opelBiCCVeqZTYBxL/BQOCB+NAm9PuQkqlSDnObkGFf9p1cdQVT1lfahspyV+pw5M9zI+ke0//
3sFKnH18+iNzDgarp0F6nvTkx0i56s9kZOBznUwNvlrGjCivNZrTL1HG8Uc/ywgeQeUm2MlBz+uu
UKDtuamVVkBilSETR7kvYUAMHcKJR3QoieSdvylkCxvkwPehXSL0EtQwCjNJ76GDZJe+qi/GhLYE
evHgaMWsb4Sr54V0C1ccarWLxBwc3zWpTLfa3BoSYDRNn+nHPlbou2iVvrdDq6fektoegoC931Eo
csOO2qUDjRb+Hc3mjW2xnMDVjMPXpjyN9Qix5ZrE1fKIaim8V4bJvtk0Q3eq0RxCVboVkVAOaj/u
waocrQk9zGrOaKulWzfX39v7/DeYoIsMXad4uMr/Aq7PorGW36A2w+MgQAwijKya30yh28GuEViG
Ax8hiLBkGk4CiZhBVnBIAfXwvMBLvCbM5+OQB9ZNI0L5wdHpQwadHN7Xg9HtozyoENUZx0NaaZid
BJT2aKjJ0PiT1DcLvd5zuoWfVTWk+qat9naOHkIht8iVF7Z6Z9d1+3F94s8vKRVIJNJFJL1A/OVV
USWOEahsHIPApnGCt1kee78tOmuPtmz18t+HYmIXXiGgRBAyp4cKJZukbiPYdJ0+0HBOzXFftvDA
gbAXG2Wrv2ip06UkAQP+yBHGCIHVPB2rtaRJVFXMW5rP6OJWw0TMBoUlpQ7hKUmIGmzh5NTbkVva
9eQ5HgTuEXMeyjpY1S/CT+O0k61Kjnm4ze9ymXbHuUihkA9F9VXVwPpHNstpC0V/zsJMeqL4rTwL
x8J7JY7KG73qxX5Msi5FiiGXj5o5YWSKm8h9NRXlFn7krExH4wXlVI2pBY1M4+P0e5WpnCyU/DM3
sSbztxzmae6hviQ9JwF4kj1vdS8d0rHpYBxTRItuSJCRrRT0h5GQGoX4JDCpdJc5VW7GthMhbqCG
UXrjoMs3pWLDMqgGK8wQIEmND7UttV/Xd8fZE80X4AfEG8bxoyKyeqIJCes5nBOEfeI+elS6YHwq
O2s4OrOagLV0KJLM0da1c3FQaqccgIVfshYkxoejjXSMlcCVDu0zaVyOnCAiYmj/mf/MyTi/6a29
6R63LMZqc1LqkoG8wbFCRnT1ukQFuofU+SAdaklxg/2BclPWxPQ7ECvObZDohTvzBwmGhA7htOjZ
DHKIwEWn1JAXYvyFr8/9WdmCuWd3UFAC9E+QtLoENB0ByiFF39OIGKui1X9YQKMbh/JCkKIi+L58
Ni/NubeUIaIyd3RUOEaE/V+RFMVcWA5i2/Ri+l23UzgAWcjGZur3YTGH6ND24QB6p6vGdwKKJvfR
u+lCX+pKADKzsKdgRzkRACHZKIiKMCwpuFyfmnNwP2UcQn7TgQxh8vtX+5JaQ5LQuQQjPtX2fRNl
4n1Sq9SFzBkeW6cxvCDJ9McCYbXnSQc0iY7MeG/WfbNHamr6dv3nXLiuKftQ9qdI+df+6PScd3M0
DAi5Za4SdfE3M84QBhdm8F0WDiHV9bHOC7N8Oq8hK0X/jC7AEun/K1SbkBLgbHCpCCcY/TAyb+HW
7alWD2hW4MsqTdE3tiXSTjYKEll62Bj/wjlRTaDyOtfa4sO3mnotTYCHIj7jVlOcvcZGFfo6KjRA
v3kVyzkevk40t59wgOl8pSn1wxzlNSJZmfrWDMa0ERReOCTkDiAw+INjsq6wSHVfKbkW4pGsgMoR
pmTcGKirbx2SZVJXlwNx76L9S8sYP63VTW7pc6iG+AC7MSkvhkd286JOav2P4giaj4rUZtZebiXk
XSgd4Ns9yA129lqS8p/pPGZJLouYgnKWVv719bgwAbzbmO7Y9IiJ4VfLEXa2DI6W5RAGxcUW8dU7
M6mM4/VRLuxwxmB+ESAAHbxmC8PPmSw9wsRnslF+mvsIK7w0BoyNKMLG2b70QYB2yMx0fANAB5/u
b7tw6BA7XHv4JDh3ZODAWm3Ida/Xv+jSMDZMDIfSBmTK9bzhP4FqWwsfqZjBydqN7tyhTLPltXVh
3ih+Uihn0yxQ2VVeVYSFamMNW7ixInIU4OTG1yQdk2jJmpWNo3CO+AFPSIbPW8FAAD1WkXJtIPgT
0j8H7TSQHkiorWa1kj/lGTKmaaGgDDhrs2fnhfWgangpJkUuYVqrO090FCWvk3vC4dppv4wAv7Yq
EBemAoQ7P5AuNq279XOmlGAW4GnlaIHWAQbhgE5/q7Mwfy4IDfthCogZjzHU5ccy1vTCb9O8f+Fv
or9pseECBJzkrNnZ1ohyiqbyYu1qAMhbWJUL+wKi8oJIB3uxiIqfbr9CRNQMgR261CzqY6fCxZ+1
raf9vDJOg8kmvUOMmpI9f9XpKHi5OEBEuxqbrhppf7RkqVvOWF/jEAiqNoo8Cymvx7howscCrdzU
Q+M8/IZU7tdZkTTPpIa9dcctB2t1x2EuqS3CBFgqm2uDn7wvatCsOrpJhTV8KfV2kaCrkj9oOM97
fZi6G0BEvhRnvzFH6H19dMrDQFlo40I7J9LBPSD7XXYJ2NGzNF9uAwlMqEx5cYDZSTPpjzNUxQG5
qtSnvRU/11SHX3Ixt6jyok0a99MEJn74TGz1izqg0WPXvf6nlis0RsDG+GZVzMexDZFKKS1r4z1c
Vup01qB9IzVEmZ9/OOKnK4nUrWOUOYsoScBg26awH9BTde5SbcQHCW7ZQUoHe6Phc2FQhPc56dAm
8FjRV5t0LvO+MTqUl5pg5tJHBusBNZ72UI3F5FaBlHsFHUL3+o15XgzGlJcNgr0NxxfK6ypC7kMz
UfWuqdyxzppvIZvotQAk949dDvojao/IoqEA5/wwzRCBWaotquLmBsJXsJOD9MMM2/Bng8LLIygC
dcGcWdO3Ts3Nrxu/88LsLOgUUDfgdQiSln//rwipAgZRxUZZuXoP9pmLHlu/VNHnf2y1Fhlvlpr9
LPV4elYkMX6dEKJbqOd6ZntB2Rp+BFRfvSmKLIv9muj1tg7i5DeKjBn6RvGIsPP137tM22oHsdtB
9BA6Ut9a/1yrmKpyyPm5UarVXixDiE6hc+2lMNPeh7zRvltthJp0CBLt+sjnVzJ6HCa26guzGC/I
1USlUMgWUuTSU5AHQkgRPoqWKkcHqnbjVb80FFIuSyOMRBiy3umaoO5NXVCjitNDc/cRUnR2pR33
uwl9242vurD8PDJIrBClLkiRVc8ixOhQSDI9C6tAHhTwemH/nDVV3EqOPKEEjBI2WHCtlrdcMS58
I8diYcARuFBDXU0nkl4pgocywi1KXfmi6R0v1/Nk5+i92IjHzsGBFiAwwCjA6AB2EiqdzqedxyB8
EO8Ggp7ktluCyP6d1xD1Fs9TFG6TUSOBVuEnOvvRCozBt7ib5psyNVHUlySEMHdEdNjOwiiS0LfN
6FKamR0KF1W8Wj0KrA2R2xZd5TtCrQJPQj/1e2nGeb3rgdY7uCQQfW/cMRfWjlbxwttevNbYL6ef
VVYOKIosKN1kNMIPItLubiGg3huYEb6ALpG9bI7jL9ePwfmTT7gE1pekn5wGrOzpoLagsodfCxIu
VRH4JRXRnRYP8n8PzxiGjgCQYkhgSA6dDjMquMs3igNrO5pUKAyT+cUcZ9jpkFXoRtKkPSKuCctQ
L6vbUjYqNmyMlfBSBEZREokiQqvdFDXBQRlUStDXZ2E5FqfXkA6kikIVsJdFz2B1Qu1UJ30pZag9
+Bt8N9MQQgLSRN5kouu6a1MzPFwf8EK8Co1WXhTkyIlY8VWBQ8KBY8LloHbV0JZ7lKFNx8PTwXCQ
7FFmx43DAYJBiLusvNOFZu07patmtPSqNEVhNLDELm9S63soZ8lTFDQdgpVdulGKvRCqsc0WIDgy
D4uOwGpeuPZF30rYqmZFpfmozJl7VQZbEaM48p1oOYyh1tY2ls96dWuk47CvGywYEZkXLwBdzTta
01sguHMxOPplrBSrRKRH+ru6ajIpV9AfVhHuwdynhD9pW7+SMoy/hUY5/y4SGsJ7hxJN4CclJBS/
L7rulcJVVuyDwMZBIaWVgnoEupVfpbrVPoG8N7pnN7Miu+MMllihAfFrY8HPI0ziSuoG7DP82oAq
nJ6AoQLkJteyhGBKj9tI36Q0mSZjPKrVlPjAfXVojeG4V2pzeKwcqzW8Xi61TySRzY3i2vldvdyb
4Mn+Rgg06E5/SokkLzE4YpSNKH9A8lXunE77NYxV+19p/5x2BgGVAyIUdvpy+fwrGJFCK8qwDWWg
eghcRUliur70La5P7fkVRsoHoBpeNK6KxISnozRqEIdVSzKUNCGbos9tfyzQf74+yvmk4TJEswDe
IXuPl/x0FLUv0IQwlcSNwqJ2F8DkHiVMcduoxuf1kc6/h/6AqXE5LLblREWnI1XkzYv0PNawSZ7f
ObpBTR8nBP/6KBduIADVOnXEJQoirF3d/C12VJpSBfBxh8R5iMpx+C0Ainh1g2zTwNb8KtI23sHJ
xTW5m3s3VbreQ321ckVe0/FEXecuFRG68Elnbbzx57MNqEshkkXDBMWXdROIvoISBGkK+VSvPoMk
VRHAbLSX2E7a7xvzcH4w0cBY1O9o9IFdXh9MDfUfrpBE2iFN2HL8ZiXZxYra3AL+jP0hHnGnl3jT
XNCwqheYYfPWAdP5IHRW/7PKAp0+yOeAThR08sCNnS59nJMYDjSKeO4ifO7keTyaqki2st3z3gzR
oUMaDrR/8VNe7WUhdRN4I4QYc7VO3h2CgF1k059BehkQiy7HVCiQzE/avvvUyC49ZDD6n9fn/XyF
QUZDvqETRl8bhZ/TT4XGDN+RJwu+gxntw4lkkeJGh0Z/tTWrF54xvpGMiJcM2gWDno6Fgx93boaH
oR0W2AEZRbpU66O0Ve76wsgR6w0N409azFa0W4KYh2nieXYDWQc8peNMi1+X3NMOmRs7tjbCvku/
jmlYoua/SP31oueTFgxKk2VUXTrCrx5FxoMK9/etBW35hqx7fRvLvRy5QoO9ZKeROKDT/WLnNhSS
iUTiKDRECzZ+1vktBAYYjD0NBkIiTsbpnGE8kYZSm2TYr3Qp2DY9O5rIcf/XpwiMNbBmkOz8uWyI
01GUMW5l2lu5S19K+lmmUXFHK32m3W/IG0W4sw9iqIUTuVzilMzXH4T+lV7mNoAUZ8CSr481cSBr
/88VXJoT4GDNRUYCxce11FMeSFgVDoi5w1Aob0Bcod1d25Z3/fAsh+MkXiVeX5Rd2DSc4LPCd5Ra
8xigfeumdj6+V0mkvWtokn1YWiMfwUGbO2HK9c2IPDsal3Px31dN10ydFhRLtmSbp6sWBb1T5CY5
FmCVpdjq5IfS7jCIKTByuv6lZ0kRYBAyWZZtscYkcjodiopBFkoNOhyqWiBcle1yVcGi6jYkUtba
LUVUgEnnM0vyBTGR/xEircFA9sAlb1d4gpCb4xsxdIjuuVTTZCAouTo4rpGMeEiMmSaezC7DxG4C
3f0jramQ7exC0z8jASjwEBpi+DG32nRHD7k7VMihqm6mmCrY+SzniRGlMUH+p/89A9FxZgjVagqo
cxZK9wL0wWxhkFSy8YqlRKfvIB8A1KIuivtWqEz1WxioreHqYkB0ImgHlO6sepiyW91SwWnmXHgu
bGzU2GQhYcTcDr0Cj7nVk8gLzUJ9bCQniNEC6Zu7Dr0kJPDz0P6dhVN/Y5ZjKmF2FM+I4YMrhSzd
m/XjousUo2o4YLjo1J0WunTypR+xFQ13TogjDkT4SGM/CIFldjdY0vcClcSvwgpUmtj19E9nNdqn
iAvpeylHRo6kjxEWu05NLId7t5MecciV8FfXhxLFQCKS6r5f1G68sm9R+CSeQZIvkWdkfMC6xNJx
lsPoMOoI8BwyYYbzrlJLNCDtooTsj4ec7EmN6nzP8BvgAyGL/VNieqvv5E7GzEqaYHE9taHOpaCg
kwgYLxuxRerSyTT9zqjwmkrjGR1nlGtZphGn9HhPN7X81mdFpiJ63szIdLXx+Namlap7FqIC7/gw
ZLnXOS2GJaBva2tXgEWvPEgvtBwMZUK8qIG2Xe6Gqew+ZuwN31BDp7scl1Wb71N2iQAIWI6F7+Ch
WNzOJdJFqPTmGf2ADn1ZPAoorns9ytv9jl1mGh66ynSncBHC5WrMS4TlSB7V0TMXupqXWHP6Gc/N
yCFC117didFWvmkKkJOdcAxchoBQdR+dk80y2oI9UR2l38TGyGwoPoFHdOOrI3fVR6IbOpg+YFDs
ELK+ewr0suK2SgOqOiJgCUFEaf2z3CK56OahVS9keRshjmwKy8XyPEFEgvMU7kQwWO8ofMSFq4WO
/VjOdX+vMZv8dZZYTOW0Xp/9GY4jnrjVPAAlTxeTAjaitWDtEgzNigJrDeqyXHnXL57zK5aHSVGW
KHwp3a1fJh0QwNylBLtKBSHGpY8b7h1ggvdVFOlf5tGY3oe0RKgEt8FdRmVlIwI+hyUuuksLvYxq
kLKkN6c3X4PUk1P2lOsyFC2gszm5x7nNjpU52OAwZtNTk7g/IParuZqNaxjkZYo3NtAsBYjKjjg+
8rmi+pfrE3PhHaUEqsF//J9e+CowAMg006XXkV2XS/upyNPxtWlkZ2P6z6MiPp8cgLLRQiwBmHn6
+RRi1EwO48yVBlof/8femSzXjWRp+lXCtIcK81BWkQtc3ImzxEHDBkZRFGbAMTgcwNP3B4UqUiRl
Ykeb1aLMOheRGUldQheAu5/zn39Qyy62A0KR9RsncXZe7dzBJTrL/QVXSEJfZxtaRpvol101voJd
vShU4VYjHYcKjrLFoGh++hcxTOEPykTFFFtz/CUgFCKqm6U/bV3yjf7prWUpMF8gVYACHVzo6aWU
3aqS+nNNLhDeXlhl/E303j+OLmC8tw6XwFARqPB2Pb2KHcyO1zNRIjlzKHbKTuybLOuTV3r/X9w2
qDWrh5sHxMU08dlV3IkeV4DPdPFYkNXRLTvizVbXU++VDu7lCwlJa53cweT5BR+ms5iQewRzbxyf
RVFk3ryLBZTc3z+bl7QbngixmAwHcRdc6fZPv5B0+rTPM/LbAzxISEuqwW02i14s/lbGdSzCpp1k
izELuQShls/qQ2u5qtlMjspXo/lWHqUly/GVhfKLb88qgQ8IosM+9XyC0qdtaXejwmKkq90tokR/
Wxg4/7zy7V/WRZw6VEWgo4CkL14ak+FhZjZr+JPKiDSY0uIaXxmk9oNodwxynQvAwuCdMVnEcNcO
EjlTG1KyJ4Rz5Rllfsu9IT0NvD64scrADQHa1T+/FS79rAEzBz8Syv2nTyheprzLC4ZJQULUia4P
VOEBapnf34pf3HB++3folrqUJunpVQqz7QnnBLn1SoNIuUCqC70sjVdet18sHyhGpCrxnxV8fbZI
HVm4o8oNsQbedLjjwLVzqqw9lLFdv/ZsXyAgq0Z/fbgQJyA6vsgBiJuG87ylm/BG/SolOeYuX4L5
VmZOejDJdL+S0ijeJXGSEWFhuh/ssXBu2pFu+fe39nur+7Sv4W8C6gUvYE1vef4EU4Hrd5zBx3Px
FstO5njRP6aFHL7Qi2SwvtDM96FqVe2f4gpm3RmqzdOT0c3mclP5g30dM6m5NYqGAMC6kHpYmo08
zoM3pdsSt84HDFnhlJqAvKdlMIt+tyxK/1oMilhU6lZQ9VxU1Tc/Vp0ZNUkDoJjZi3v7++/58uEy
aIHcyKTBWGXcz16hIXcnYUA23GA1m0cc7Ta+xbn50UAx8sqlXvZP6NLxQqV5gr2EA8nTt9UBQkbS
MnApy8rMk043Fz8UeWNf+BaDs4PHf8ENV077WqbIL66M0oTBKigP+MFzArDbtTP2QIQLTaYa7uoc
82vCNfqd5bXWZzMtpp0dt8Xd7+/sy20K+IxEB54j+5X+fXT4E+KMHXbPG4Qhqr/0EEdj5TgfcPRy
zvs4WyglitfEyC9t8larWfw/ATCYevJYn97ggp5HL22UFEVhtNeVvxCSbKDztHZt4kvrOCdW0pHT
ZmnvUzNAMugXorz2gloSSTaU6VWmYrqdRmi4ehnwSK8LbL0jizDRHrIBTrJHJj/tQ9PX3fuU04Ux
oJNmn0hsCrD9JI3rqkf+TM5jzSCJOCxNhpbU8nIrkqYozqa4cLWQOMgW7ZYUHZIwX6uMyLUh00S0
YfY3zZv7+pCTB22HVLt4yLYdQaXZUswfO63z0pXaGMvDlFAmhDXNuvynux2cCpb9Cpys6VDPi73O
IZSUAEOyyZa+PwPol8gVCFC2USpEv39DXjAOgCz8la3KQ8N/IFi395/ekASpla9nowTT9srzwkQY
tnp0dQeySdoDHXeChMIzL+KmwB3w99d+cXRwbXZzqgfwPubWz94V9F5agqIS+xQUYScwENDgmYH1
V+fwHw/TfyaPzdVf+2X/r//i3x8agmuyJB2e/eu/zrMHUkGbb8N/rR/7+489/dC/LsVjfT10j4/D
+b14/ieffJDf/+P60f1w/+RfAA2yYX4nH7v5/WMvy+H7Rfibrn/y//aHfzx+/y03s3j88w3hMvWw
/raElJ43P350/PrnG3OtVf/j59//44cX9xWf28ju/uG+efGJx/t++PON5vpvkQGCsLMtMfSCjffm
D/X414+Ct2wX/N+QIZkFQLp780cNKJD++cYw3+LHAgkdJiPMLF7QN3/0jfz+I+Mtvw7CFqUnPhbg
9W/+++/25Cn9+6n9Ucvqqsnqof/zzbOdZP3VcN6RKPJPDgV2lKdv5pzhpJkurhmByWpfl3ZMLzDq
GMTpGkx3KEbTjRrXq3dC2O4G0fCnBYHz6dhPXrCxljbG5MxtIwSeRrDN+tF6lxHavFkMmPyhraj4
NyREd9eJMXY7u46DFCPPxjsYadCXh9rYWN9wesqOSz3GDikTzQZxBS6qRFy450OanWKlX4QtE/tP
PhsEjqCBIoNU75fI81PrYDdGhdLEVhZ4+ijLKkITTKE8jx2yE6IaX8Fzn2716+2iHF/H0qsvssM9
e3q75JISnT7UZqTJ8oQoMrVRo3unM8iCpa/EX13g/8SiGh+7QXaPf7Cm+j92sv56P/Ae/y9YXqAd
v1tex4fH8r7++vPy+v6JH8vLsN6uSAmrAeEP+Pc6If2xvEz7LUgjXBUqTAoCyua/l5frvYUHsaLJ
Op/iSfKjH8vLtd4yoYJXyGeg/a/r9R8sr6flCNNn14a8ZxI85QesV+fZ6zJ3M4WBbMYtzKjLrmmS
7Zy30771pz4KZlzDSx0z0p/uz48l/vOSfvaKck2YLhxqcH9XVePzY026ThrHqei3nddn96OCFWko
A92oP16NCrfa31/uaVm5fkVymFYzN1S3a/HzrP8ZYI82hdX225pCf9/bQoSduZSRnot/llL241Lo
UNfakp74hTARazidnqDfJtDn1niZlIRJporMShu72P7+e6016r+7gv++GANRACGUJs9vIwMwthaj
6beYBhUXqdXJfVaU1uc2L8iH15QbdaUpVGi6sjsnPvA1F7RfPUaKO5q+1QiA7/t0pxl1PXZBxGnD
XL86FbJfQr/oujMybUlNJ2L0lef4y+tBbMMa6TvZ4Bl0EsRKmGZlddsljtv3/tK25+5kjae68v3T
gKH472/vry+38njZSaFnrRXTTxVRW8lAOYndbQXRyVGglW00iMbc9LxqBxX45eGfX2+16ljVXVB5
vo9gfroe4bqwTNXcbWd/wjUjcY0rXZXBeWUm7aXCXOOV7/d8WSC4BMDjyF93IDqDZ4+vdHy52MXU
bet8sa8gieS73ixTvBLq7NPvv9oz+TKTxWfXelbhBaaCJGi13VbWdX8sXCabSQlWoBdIZbQkkRdJ
YqLMbaZ3fqzJC6Em+ywWxAr/P3xpXlgo7TRBICLP9gIiaEdMuvmLzAHDiNnTFJYlHOKjbNWX33/p
9f34eXnyncFnEdCx6YMOPYcPOJtF4ixpu3XSYA6zLMASYzGm62FuygCASD0kfLDapkkb735/6ec7
A+pghyOHsT6lwCqMf/rqCqMgXxtDuG11RzrthW1u5EdtL+foNcXMiwux03G48V3WYTgz16cXwotb
ajEW9dtCMRRpWEebISZae+N5DKyqIPGOmG5YxK+O/UcxYAPy+y/64h4zjYTqjo3TSnpznnMExgxJ
mdZ0CdbUY3ZqpUghF0dOZ3BW0RomxleV2sMxWWrvH+694AYclhiT8C75HMbr4vppscrSrmkJ03KL
9WF34CIdm72fEz4861EG8opiQhv37Vi7kZXE7St7xcv7voLIkIA40jhEnwtn2qAIjDzu022/OMvO
JO8qtGIQHEvgL7U1S5ccEGt2GrITiIVvKC9eIza/vPPw9qwV+LQ9VtNzTL4nqktPh5Z4KYY/G/gf
XzMs/zetm9Z7oyN4FtpusFOG3r3ybv/6wms3AnOOOf+zOy8ymRhuI8TWzY1qFwRNgPF1We8XNG8X
SS7t22ke3+P8n0W/f9eeV0pMBVY4Ay84KjKoSM/2MH2ODSOjjdh6qCgjVOdiR1Zzv9GROWCiyvsv
muU1B+VffFvG/KxhKCcces+Vb3hC5cPYzc22bqfkTKWBs+tdczyKKkBS2JvGewXd5Zrsx9eIcC+v
TP3pUx1CiPJReq+v4E9vuIXX99TrqtpalTMjndWaT4le3InZtg6+tK0jmNJ5meivWfc8P3YZaeGd
8J1xjLqLLubpdZXZamXDkbB1oGBvckX8HEnt1qk/W+8McOvj75/qMwXLylzksCVpZT0QVkX+s+tl
jWYGLXmXkZUby/2Y4VbvmekAFT5T+sGf4u4s1rwkCwXGA2eIFLJzT9OsL4P0u22blWQR2LN9FEr0
Nxojh0NmBuqV3ebFq8catzESZ/CK5Swtw9N7UswZpjcQ9iNXpOkGJ+QE6plqDq5d5gdtSscNe9Fr
sVHs5OvvfXKEYYyHhvR7zUWVGTx7Bzx8E0g4Mtwo9qa6gow0dstnw2qs8ptdDFV74UF4mcgayDT9
NBmy3NrmGPy5e4JVrHIvFmXm+0lNU3ndZ83SOWjBkXlGuozN7LPEcEO/gIxpG9cxbiLBxu562lSr
bfAJLSbiMg6x3dbO59Gcm/qgY6BfMDqZO20I8wZ0b1t5Zbyc0GZX5UFahq7WVBzoiuB8ZUWinOXf
M5Wo3A+wGNLkXNhjJyKCNLBgKoCcyjDXhuGLjkGMeaIRCw/roDfJw9M6rMxqXvVso5vt8j6xJlls
UvjbayByUdjbyQLdDOO+ia9akiZXKjjF4a4OjFm/kb6yHwvRTIdV6/RxTibkzkRw1ZiWjUFyS8cC
b82rBj9qRqF8hoGBVl8tqaXkUUvbQI9ESRQu27vQzlo2gWSHnri/D+zRErvU6dS+Cigrjm2S40lV
L2Mv97hTwSWpbP1d13ow+TrI9J9nZOjjSdJpaGrIHvAuCI7RwPLohUiQ8mNH7IsA8yo2tNQTRCxY
WhMxZYDbp4/82e2UmcW+M+fM2vSZ2d/XHQLSre1pwx1m2f3KQMWMaKMNXTIdc3w57ye/Hi9k47lq
p7QhHjHcmGDoZVKkaEmzysDz3hBSgctg2FyihT0zlnYIV/PtdmNCJbyol7T5RtToUO/NDhHtcXY1
chb43sTdLipdkgMmMOaRjFAkKcDP6RzJVEckkSa6toX8H2j7znGGZGcs2pxDj8oqTDOG2bUjEtPd
C68M+D/cbmizSMAEzrdwOTuIvMr00LGnqW/ulDt5xUlm5zBTUm3ugYcw79vmFHXJ3qrggEQGsRAF
YM+sTic7WS0P2jwZjm5f1eNGGq2N2IiyVmK7SU7YzpxF/IjJmLpwewZxmzwAytr6lobrHFyU8cYS
HV4JmRAU4pUy05VtquFQHLtj86EsbEId7W4wYLGwm9U7Gz35jVUnGY+hG+IEM5p42FlLNjTvgXC1
MjIGIk3e6crqtwzrp+pUn5es2ldmPviXQ7P44xG6S3+hFElSpy3l1vXkWpoWpg3uTlt91mP/Wgx1
dyaWCbFDkHoNV4BT5WNBO0qDwIk5gVmV4sK072ZD7fVa5s1eOnZ8ZZfQLQ5UEHmDvAC/EDhjfUsh
XAnUHTXHHto7yI4cMKWe38KWie84z1ZKaarDiLeCOLiSU4zAyB1c7IurssThyBUmQyxwtOaLm/Sc
UVSomh16Kpgzpq55O16lJIjo70y0z+0WkKN8Z5s4AeytRhc7NDN1tS2zrhm4HboMrmbhtsEVjU/A
JLfPLHGuPG+6boRpFCd4GcqzrDMYOJpzUT9MRVYorGflGEeO38THOpuMhXkODOFNkEGZiuBAmwQC
lToRr4XTkqsax9bURHVQSUJum9IhbKFVoxbWbOZf88HUl20CcHlOBEwTRETppodxBrEJSR3ULwfs
ROK8z67StGutTRY7acRuQvOUVnhDbfQSB9GNrHKj+5BoGTkeA4yucTcWYkgxQveG9FIKI0M61KUi
PSkqJYZj0yiWedogUdrNaH37TWKWSu2cWRg6gsPAuZBIGObbYizskRIEjto+H1Chvod974yRXepD
jtG9A0NOH1FwZy4t8jZz29gK3W7SwynHsGozWGK5xo/ZX+l0xrRbil6rMUr0pLlrO0Vib8EwqYZE
FyxxKDzsQY5mnueX9SzqMirLILEupW7LO0/vPP2Q6FK9C4IkvYn92f1Y4eA4MzmHb7OSquIDxg8Q
Cl2sqtAKTZADQxLpbBIuGLe0W9eD2h/OEza+0VhpBmbZI/7onDtKEWCMP+VtkcTOvM3iOr9yu3x1
AGzTeQ1eG9AOi9avrqfGn9lAZ9e49uo6eehx8yRXNJvBzdwOPL+YqSePjds387FgnSe7OgnmYr/I
YeyPNiSynWpS7JvdPpMcR36WPFZJ0XabhkFMske64d0GU5YOkYnRkcXGOKO+xl5zhNzjLPjEiXLe
Y/Nbn7gwLRYgpni4hh2XZyGKD3W69MzfwjmPy55tYEpIn4nhUm7Q+msfu35ZvtWVNRHLlWNWeZBL
7G96XLQcSF2pSCCmEdAbAiBVBBNlLttSYi75+RJ0qg9NFWuPRuoM7ypSmcVxHmOxhbVkc6QaQq9C
O89Jckg13TyxFwu/ajLk4jKyLKIEdnEeszBUbzkQ93DZRytRN/O4UdAMU1QdnTOGqWvVMQlaI4O7
JKPoYH3M5heVlv2ZnvbBFyd1ihYnT1Kmw3gs290suimPpqZCB1cE2fIFSB9eSiPwj40SVxGeVGie
e9kiLVrCoHFHZ+sRV5Tyw1kMdK5qIfYp7U/SpvmKkxiNq+U1HgxPr78ZIL7ey6RMT3onrfVoJbQQ
NcIB/8UZS0ioGoFx55yC/RgVWGOQzdX2Zhi0hvA3kzSzZDMEpb2E6NuwEJ0Wv9DPsqF1ehTsXX9u
G9lyk3hT+6mcB12GKaT67nr2VBzAIvZR5HqJkXzVZOK7e9ySjfS26pbissHsCuKpzfA+1BwSHMJR
K4uHGbrNsXMT6W5jN7aq/dgkwc3Ma21D3mSiEw79Cr5gP9lFnTsWD3Gct1UoDElWcu+7hTppEKxR
51qUPtAqW+QvlHCnsydleazsqS93aoFzrA/G9EmJ2TwIHwPsMLcnioWSB15FYq5rbTsafnKbTN5I
+Beby1alsfEYD7qaMQgchMKyle13ylZixeKtedVlqRPPjWm17hG64s1lRMXkn8AUHfTN0ukJZgQl
T6v3jTXM21g64xyGUt/vSilIlV46K0i2yHtyubFLo072hovuKppwthOnmtHX5E4to3nfOGgHN9U0
sXuVblfbh9Y07HobsKD10FzGOd2ZMhHzSZuUwZ1qRBjE/heqSdvC+tOB1rOkwFTWgAVDBvF240zi
w2hM2V1tZ9juJ12TFCCHXp+H42BPt5oum62Nxe1NveQkNwdtPKuTlPr7q6IQBRByU/Om1sbkZkbq
3VDgl9UHuK5KfGU+RmKUPSwWpEsi3UjJcPMyHPGpyjYkV5EJGMNGGs56xkBncugdcTk6XXuSr7kD
O+HVgl1ME5Y6Lj65BNgkztVh0Sq3DJsCzAjLbaim4eyMbn2CU3STblxPgCxoqu3xCiZBdnVQGLTq
ohv1Md35Wp8uG+X2ozwI1U4iREBTpIc5yZVFRp6NQKIUPqYqCeFPxgYATn0qEzLKwinFrv+UknfI
DnkXLOTW4elKQB7+KPfBXHks/3jEKQdX3vJ0NR7v90XSVVQ2fpwcGEZaHkbhAua3mpi0aWr1Ny5V
X0AmN4z+i2ZJ40FA26UuSmJ3s2ROZ0VK1ghJx9Suks1Kdb/R8yybQ3dBAb0poT3jyaojvd2wniFn
TJ6sdp7TqgutxfkonDq8DSIvaAmWc0iiJ5DeTAN+ob707D4FVe7GHAp/3E5z7EvgVJG/y9uBPdHE
l+hg9hyMBzGlglBGM+Ca9Wz6X4fM9vC/s+fpQUtt2VPrtux8nq0GmOlizqewyhWaIyMlX/4wJHgR
hO2o6ZDlS08NkapMPQ47L7c+W7gV3I8FYNCe5LpsIKwmqM+JhQi67SS8DM/j0So/5CAs2KgVHSs0
86VXgFQp89gJa6DsZEwfU04adhsCTEC1HzriZ0Ly69tgp/U+1DozJwqRKm5qawrhusuP/mJ4e70P
clQIduEMl7O/+DkD1mE12rN7jSpEKars1b8sYqwh5u08a7oTtcSUfBg5u6Yo7fBMkvaEiABJekkG
M5pnGfYFdebJRHSFvTUp9VQoqF7D0Sraq7SS3k0y6f2JN0ydtitUTKOHMk3tGtvR9K1kaXdMQjKp
U5xpgx1pzoRNGfYlhxoy/BhKTcq7AkyENAhPSBPWueaO+wZuIQ+U28qL6c1NGnrTIlxYJOb4NVeg
jyc2tvX6aZ61sPh9f5gPNjoQuc3LrP7ityUunXjkVQ9IlydWCg6vnBW1Z4moUIz+QvzWrRqrWwNb
gN72SpKPrGHZe8EwEBzPfdLwOUnImpnqKd/Vpiy1SKiBJIHZLZfD6FXaA/cUK2HHq6FU4gZKwG9d
jhi1NdP8ni5WcoBjzxzi+sAqM/BSyS81bLaPnVkFeFW1yXLaOj7OCLK1NHXQRm9R2zKfmvfFKAZ6
V+UwF3fkahFQZb3qyG+0l8umK2zsg+m7b8ecOoGPz0HOX2mUVwaFx53mlk5HwhMoKvaqZvxOElaI
brLlxNxmS4v1EKYtlL7pRMqgBDywNqv685YQ44zXJLHZ/sB3ZUgfk5mhWZZ0ZxPLtjsQwjsQ1KEG
SrpU1LifjTo5IKHhjybRgpPr7/qBI4cIyTVvsjTLbNM5WXrtVC0lg59l+m3pVxhFtgkJJXImE2Bv
x73N/2w1dI4Zvg5HP2ODbPxKR97pTNm0G0Ta7SSyEy3UJ9hIW8Oa0H842ZrVyyRO5aFnKQ+nkbRY
DjlRvURSJjYOrWlQG19cOaVq16amd+33Y32W2cNcvdOr1I83OANPVHjNHGCPYviDGVlexqlnAYsk
l8yj3BtbYuoGpzWxztHIeHiTJibJEhQFlbclVlLrTrWqnBusQWSshxn5k2rbzEM3gl8N4iINPDkf
hTBVsmPQxq3LSIXhla9NPzk129STezZ9ZK11PTX2fg2QDEJM0d0tdzSOr30nL9YGtXGyjcwru9+h
LhfdpXSRIz2WWZ5AD3Ike3Uk+VbMeUyLZktWOAmGTEaL4NjmXjJj1JTnMwSwgWBykgDIVcPy01n2
SUN5De4m/Bu3a+QCoTImDrjx5Xzn64Uyd44Rq2Pc1AhwtImCDqVuNn1eTKGh7ErZkdwk50yC8iAf
7aJfzhB2LmwjtkNoYra4KTqT1Kxr8jub3ogyyo7prDHJ78BfzJMD+dE9g2/CtWQf9UkTa0cBpURu
rWJs35GLCiGr4fToL2uNEzx0LGllF4PmpcHO5yDTIBKaXnKoZcJItC1wo9+V1MYjQoXAy6JF62Z9
E/dFRWmGicFuRFWMcaw1Vd9sHATORWAu5s5K1keidzbZIvbYupFLi4XbJ64HJEUmgJQhr0H/yQMO
87d+gZvWhqVJAq4VwMxfWaLtZ3T9VGiTTUTK7bRU0qH1No0TLNwTdDXMqN8hS0nS6ym1Sb9wZJB5
EQqHoQxrvwFxDtzJfMDm245DtuK82wAWVHjcY4yM0bDdddPZ4GRIU6aGwzwMlBaYO06rNXd4wDFy
JUIntzoVmLax65G4aEhA8Pqcwh8Ywi3KT/cYGqR9mEFURXTTavhsLZWuddEyx6m3LUp6SFqLjvhK
eIo+ceKUnsfC4qNYQyh5DpbgLcAIMR6+hMo5U4QldTdwVBEisdElhL2QSV92P5m9vEgpalmoZOAi
eQROS0LQjSynkUbqExrzktwZVUavHhvTdEYeQOFuhJ56Z4uN7hPesYgJunHLL9Xg+red1k8kUqAX
5xvYIxOXxRfdNZd05pOFAJA7q1kzRC03jb+mROFgtxLMmnkgeBqx+NI7JMtg9ONdUiEu88FFYgRz
sVuSidgDxhxRjgnRvCmAQNh7Fr/z2JeH/iLHt1htKtl0XzwjI8S6ojJ71ObS+4ILcXNpL70EtZh8
n2q+doeKkhrU5bQBuEm3Vuo4ZzmCNINAEhywj20r9Dts3oYP9lgpIjwHVdz2XqZ/bT1jMi9EWwOR
jeS6WJFu88HjUioyGUSbuLu0bPOD7STYYAxgZQM2TvYDI8M9GcWjuRkTy002Odmje9lb9LBNR2GP
VsdYrlyV28c5n4uvGKMbASeDZnxh+5Dte2ro1D1g1Y2Ps+tRQETgDAXvO+1YukWcQjUCNITagB65
/Zr0GrZwdM0404KQ6Vunt0Bsem/hQcNV1j6j8qpomAOff3pk+zWn2VK2+Ijoo7SiQFFECQCTPuIg
Xyza016zD7Oe6lshM5FHulXiQ7FY3bwj8ACsAeyRtHlRmeRnqGIZ0bRm3vCxsgqNQA2L03g3GqP+
RWLMl2NrpDEWc2CiXOeuXfincTchWTLtgTwCIy8Vb2xAI3nqOr6+S1pZM4kYEvhreuINY9SRUu5j
d9yROhsEVbHjXWC2h83vFMa1VZA7tEzUMajqGrAx/B/2pq/VFno04qbpyly6KKIK0s9sdUW9vg/J
RVEEyaO3WuxT9Pa52IJDkzY/tp5Ue8G8Cav5hOWwkbiJMnpoZ61hfl+xYEYqDIkRAMOpgse4aaRW
tQejteinLFHF5bYdh8AIi04aJS12247Ad163mdux+aRlub3s3HhU72uvIjSo5kF1WG+sUmQy4Kej
MVQdmEPrVtWh6MHxuELPPlTUhbhLdGZfx2Bk078GsOmCbbXYZAWRrGLZO7iksIQJTU5BqoOmaHaF
ge/THiSEzp2dwuioT5vGI2N4SIaNG5NqGLa1SCwmAuNY7nnphku9oSE2nDKgNcyMdhd4CyxxOxZj
H81L2oPc+ksTbDItqYYQgLe6SIVMgaJSZ7kDy2F45utNSS8fg2voXq4+9jaSxcF00w9ko43Oxsnd
Md0M9CFtmFhajvqzxFc36kCNY2J2Z9KzRbIanrBhASp59ryHkWw1oef47V4VXXvL3UERYWllekqA
cIJodFyGU6+hBAp7s3b2bAh0MqNaJrkRVek3kd8sxJfR8QkUACJgOWrC7WLmLabXHKgsdEqLpZXG
bjIEyHtN+UxH4+f+tEmTBUYBZG7D2zABHeXZUJAhpGVxHOzm0nD6HRv92JzpDZv6HvVREBymUa9W
07fBL6LJybphZxqi/QSeW9ABLWjdomSs28Ps8bpsFGOqca+1Znkz5HNaHUjh9g4p9B8j9Gj/PhWg
ufYmxjzznWuRF3Sakxp+zr0fpiiHQnIZO2RHhAGHQrwh2kenfknyGvy5j+2zbI4TM3SdjO7LtNus
2IJyIZMdPKw/QkKu3ADJbBXbu1JvEPRmSVK8D5IqpQspfXWfZk3lhLjEe1pYKmu8mzJfW8hc6xdO
WaZBkRj87qOWILhFKpx6MbHlhkcCiefUfYQIanUIcp2SPCjej8/EXBq0Q2Nf1+dDvvAW4nhqPpjj
Gkoxm7X/gH+reWNDoi/CFeuVa9RCIFjmZrFL5tR69PquHDdzLdsPLtKvvdv6QIlBrGnMN7xqxpeV
+i3bZall6Vtm2dYEk0l9hNswfpmUAieJs7hBGKzacl+1y8x0RMTszjEQiIUZeUn/T1J86W6bukmL
LTaHotkTBJedFC6JOciLltY/VP3svA/ojHL2Uen2VymdsgEc1CfvALiX906AJelW2GmT7WdY4eY5
1R8dSwkgF5/aVjPG7zPmE31U1qmuvrXYKZYdj9LrvVvGLXix4Hnv0Jq1rNdTbZ7y9J1ZeZV1Iadp
nC99DKOC9w0eHt6ZXbjZ8NkhW6oAE8hBl5lS9leICTGAZvAo3NdoVS/m10xo4US4SAl9HBWeEyrt
SswuTeMUWXGmsJi03Eu088GWTc7amQsv5fcB9v8EA1f876K146z10yx/pc0/obWf3NdwiefHJ1T4
75/5wbz13kJqdeAvrObEOCGbUBx+MG+DtyvfFgERBosY3Lirkc4PYrtnwHnHJRI2E2JzuC1QxPq/
iO2e/nZNHfzOx4Xx809YtytZ5OfJOgw03ChX0iaZY6vP4tOJfmYn+OURkBJV7lK7+CbNyTEfDRt2
h1cc0jKm6EFuDi8XpYm8aBPCSk91hPtMcZM8KQ+sa0CrJLY8IwREpoxNB1UtIfnrnJpYq2UfRof2
e9Nknvpcghp5u3SIJ+T6uZ6VVPA6LVFuJgzSLIcgLwwX9FCYwroCaZ2+GafYqs3U+X34PdZLUgzu
F9NwW5Quor7Pl2Fh+49zeT3ADxm8WWOIkfX6raISBG4m7PRUafrSRRaz012/ALuHWg3mQRxnn54o
18kfTLUcsabpibA1p+RETPbEJuYi/4cjaVQAAG2774lX3uFjY5T7Ohhugjqryh07SdRObXqwY7fY
EaDTZNuc0dtuSTXj3uwMJkKVZOA0g8LfTyIfPtf+KA6NAtBC+PUjQe7/L8M3CLhggfiBi78XILSF
yvV3y/Ki6b41ZfHHsX/Oiv/lL/prrSKZfwvJCbKRDQBPLOPfS/X7TxDxBtipQEWBx/33SiV2iA/Z
6NpQOUPFY+L991IFOX0LTQtuNEpUHBaJbvgHy/Xpng4xHsMafhMbAjRHeJ0rV+onLlTpJ76tSNL7
IE/mLizD/uPyimrjmYX/y0s8o9oMhjV0sCDSD5F/m9yPH8vLEUe+UEUM9n56HFd/bTI/s+9Xgty/
t54XV3qupyk9rykCnys12+5wVW5+/9t//UVISuUx4kXsPBdzJbX8P9yd13LkyJZlf+V+wKAMIqBe
xqwdIrSgDJIvMIokgIDW4utnRVXe7kze6squ6ZfpMUuzYiWThAiHw/2cvdfOk0U0ROfBqSkIHuZz
4Mv35SH+hQ7wd8DAv1zHDwf6oj1dKKxGS3WMzjm6RzJ+gUH4tSLst8hf90Lb6Jt2U26DU+eSx7Ge
XEgt3hQJw7V8Is3dws9sX/mVLvQLPu773f3hrL7IE6mZhsacTtG5tlbAa5KVX3yzvc5vvcGtX8fH
/mVcCOSZv7jr1xH4VzfjOoJ/GKHM+axjTQ5LXr1b34/reXe5COncPPRbZUMk0qkBT6mLfLMx739x
7D8bUKx1UALw1sQK8OVdJlUS+9lLG52V97wXVi2Kl8Lpni2y8u5rym7HxCdbD8XDr2LHf5bF/XGv
fzzwl8fSVmu1lpXrUJs8LMps6ubH918lFH0BHPzrUb48mY3WR/So+4h1NZpAUT7LFamPhPleD7iA
0xMRXOv0v3I7fAm5+udxYV5cncJ44NSfP1Je/hcrV+zovCDIi8h7Pwyn2Rsslv0lqx68axp1QNO4
IeKQ0N9xrcl9I7LaYOunSKnTxSZbyh6gvByNxR7a9cFuk8RNRvPuItUvUm49Jpl18bIgo6KrjMtc
lT6LyYxWNL1tQfMcX7umuknenOdpbjxlLn+Z2nJ9Sr8OXBMDyz+v8ouqNlcicxplNTqrS+nYnsL9
eBs7yoHy4eP0pjyzE/oFgOP3Ceivjvhl3siRDfW9Okdn7W5hOYgUJLHwANsK6yhFjgUR/BcT7vU1
9JfX+GVOCKa07utKic6Vl71WK2AfltN5o5/uZMdEQGx7/WkW8Py9kQKko6VUnZGjOX2yIsd8IFRo
FS3TdbNKl/x/cpRcdRt4f/0U/9kEAt7LwurJzE2L++fRRieNLKqWc6x389Y+4FL8BY7kC0Lsj/GM
w5h3AtC6a775z0eYWli5izqOz8hmHGNJR2Kf3Ba39QdaW8rkjuS90zupHqzneQsh49ielVDQmXxp
t1O3by3fWE8n9U5mOi+d6Ry6gTdeRBAKcy35yt14qlYyXu5vaLCeB6F/1As3Ubwb2a1O3UdyIj5S
DNtJ0MAC83R6HcTlF5Ow9mcT4Y9X+GUsp1GlyISRR2dddF607t38KInZp3CVitmVveGWbi2Mtjtr
vRDV5M9OIFQ38xdvEKqc6EUWNHCd6i7yyBR3f2Um/xKi8K8fwJeP+IodyBdKEJ2n5WU3bZAqNI/J
qlv2q7Zw8bBa7XLcKBt5F220k70r9V/cH/3PnoMf78+X5yDvy4EWBiMgEeVusYmeU3dekbq5HU6J
c2+uaJ9vLTdxzvUG86FzHRTVpnLaTbOP/Ho73uRvp9f38Sb1Yp/YHecJpLKrPVsZdysaxWVfnNXb
Zjuwj9kP219J8dXrAP06cVhYL1mHLljXfLXIR2pCxrAaxefWbd2c3qlrLO133Vfc3L/4psecjCvh
bva6Y/xBke8hdD//+iH907kLigNSB86BfeuXO6hGoTRZxiU+x4/qo/pNul18XLV+GzpsyewuMnpR
YvgVPP+Le+v7wPnhqF8WF3MTJjpNvPh88cujvpLEqdm1S7Zw2189Qr881Je1RF2aRDVTUjonh7wV
2Z4ZIfDjde4FBybO4heTnvqnI/KHK/uygqg0isNmkcfnxTLYjC7qmUPgtO64I0TPkQ7jm+RNz/Ka
cq9LIvC6uUtc043Pv/hUryuIfxlYP5zFlxWGOWXpbGZcNA/lkrL7al6mb9ExerMP4Ub3NK/c9xeG
d3BARDIt//rov7M//uXoOu5j/LgM7a9sEAII4WEG3IPOm93UvRxTN96mbuRKTuyUn8Nz5XYuqsyN
ugW/17p7y5HDX7wiQX7/2T0wgFpemQK4Xb5YHKbODkuaqvH5af2G4kc83e3fHv34QLnBZcQ1Tr8t
xNt6/2aKbSNYnbiZ46nC2ywRrYvTmiacc6Tb52SbTDwZy5dGXPxsec8cEvm3XuKsdpHrJ4IWgbs+
eQuurxdvj6F/l4kj4dn8pL91aB25FDzEPuQQjXi52Zv+tli+3CTiOPOzuvBNobuLpSxuRjfdjf7+
2LuD1ziB66TCWU7u6Zt/er599651SKF6sx+L/VF2dKE6hdjSA94c9wvv5T5yNPGZcKX7xxe3EveP
wIbFe+1OznE/i8U6E6tC3KeC4wvF18STH6wlL/v9Bii+4UQuvxUhJtPkt+OLycndFFSH7g6T+Ni/
zFyCu5Vc7/YoarFLHU577fo3m8dCDGLP9XzUIvYfVh+hb3FyqVOK1QM1YOfjKfAeX4J1LArnhGGD
mfYu4evCOXIvr6Nj3L7xeUA8ERnXjEhHrHVxs79ze3e/bsX9chQv0/Jl63xQBOWvXkYuCtUesybv
cpszb5bHF3ZqrLlsx8+cJX1XP9m34tbgU51OBr8lcxYuz53P72+Fh/pIJNcv3j3d85aWcMaN5jh3
3uZgiGS5PvmjeF49cKqas+yddSNO5HUzbnfnw902dQ7itJsZzrvVxnYkp3K9zW7j3e4ssbHdp0ps
V524q7217u04iMNKSzgBw+vz1XIbhxXpzP1ZPqO1YsSdQq/dWILpfd+JQy68lc5aouCj6JzDnSpW
XiQ+Zl/nhmqb98hdDr600TZC9V/F4WFyk/tQvEROtjS4cd4t/ynFJrx+dhfxSPPGRU3vRPzl7pvp
eJtyGWy9jeJcz+xb4fgu2gG3d4zjYceBOE+ndPbH2PU+PXez/HZd6HiHj33nbDrPFg9MaLIYTl7u
Lb/NzmVVeftuczM5+95FH+4qfuuuErHak+PrqJtHnu6JYbU/3veuPzmTV7sPj/ujLp5WRJqL3rWW
8tJbta4pHvfbG848cVmReaSOiElsO+/4mLiicD81cff0wUi+Pkam+Mxcb/Xw6HinzcQAPCyfuX2Z
+HxcPQ2Cuzu5l8PrrhaWODyHzvPkj97Ga28m1xKz13vSsnDBrW5Jn+K+8FHkgkWcv+JmlxuQmS6/
9fr7Osd2dVe6ntCD98DZtd4mcO5unt4GsR3dhhtiCp48vxH1+v5R5hMzlha38IY85we4WKvyUG9y
Z9Os/nqW/UIx+f4O/WF++2I8ViVIXYuK+Y0sdfEkbZ9m920PuZO72Dk8sOvI2UPg4tYXztv9svWy
9Ttlg2p9tsTuunbtvcrXnLv/u1UhwWNspNEUQYD+eVleIsXWJamOqRzka9lDRxosy3WYiPTu4rcU
oIajscI+iljOyRlwf31flOuv/5e3zw+H//IGxsQUGYu8ua4J1ZuX4jCuTebBZexph2BlHA2/3CTH
X9ln/2yzQ5cGato1UIYuzc/XLEdJ3FvaEJ+bOi69SA9OtornRFKq1xzWGH6qEkbeWJu/qvJddwBf
r9amYHll2mBZ/uq5zzKrGBSJAw/evJY/rc/F8/CkPrEjKffmSbq3/lhy/62q9L91TVu/pjHtEgF/
5bX7R/H5j7sW+krTxu/N/wQAy4Kn5T/nG6GSj7rXPH79CcFy/Zk/isuq8RtV6wUuFsJ8gFxd20p/
9IFU+Tdg7lTrrlEP7EmvxLnvbSDd+I0FNk1ZBeclQUDX8sv3NpCu/UY13MR2Rurn77/ub5SWf6eP
/MeQMHFxMwABw1w9f5zC1wS1RaCnaVgS4GyaQWm7Za5QU5LzhfoqWWGbuAXiiHNaRv19PY4vKf1r
h3xlM/Fn1CuKN1FAaVykttm2by5Z6c1NZhKkUkiW5Kl92OZeF1e9fcrDy9Rsx1GRWMs2xvj4wy0/
/XHCP1aVsXL8NLavYkEugY4bBUADK/6VWPNjCRLblmYibWOFM6CIX81hFXU0/9FTb6qhpkFlJmn8
Eau1vTWRU36LS5ynTlgR4+TEZRymiJdjjahDnTK4i7IjfEABEp+MgLBeZy66dDuC2Lm4WFnaWznE
N4ig1TbiNdBhK/ErLVNRqFhWGq5QBY7VqlFbFO2DLEt0uoaQqOwJIcRT0A3yZsj6OiZEdLhEQqsv
g3qCjpk9LqZ4RBXfyCkb8vmKcwqLNn0vrSjrvQF7BgvjFB+OM8gFO686bgmEuIwgK7G2Ghfdywcr
S0U89QlveOkqJ+ix0ZvOIpEwuMR1WJ4ijQxnxy4TFMmN2Vul38B8RnLNh7wbzda6Ma5pBoTXa2R2
XpTYHqAJNE0q2sxQmpVhh9Lg4zGtd7T7J2uj63BWl0qDahClVFp+WJT+NtVs69tLbRE1Tnh8vU5x
7z5fzEu9EKg0NW6SVFW8cSMlNx1bs+dVVXfhs46i9tRHLaLhdFQR4WZgeQ7oCDsFPng+RK4qzZLh
ka3LNgCdDy1Fojm6UBiYeo5Z3GsWhoR8/ghaPIkiiwbts0pqmyU8TpV7hdAJdPZapH4LVTCVTpTU
sddO0uWgRO1FPRZjru6qwRgWyIUKnoCBM4YrX+PLNS/sgHR5mO8TLdSGW9Mgr1XEDQ5Uf8RKc5Sz
2EaKM+CFFYXWqxADK/ylVoO12okC8F2ulXUZttB6oT/mRLG+AxqcSDGRoih2Lk2eKE6RX+W+Sp2j
zIlCuyRZKlFGwvjqaKIwhxLvOOcRcjHp6jV050tvLXaSRCtqOYJBr7dVfZk/h3JkNGMWURZwTuyi
8RmJckr4XHdVEfVD9DqUGQpHSGr284S/ke8t5plXbZ8QOhYq5YBR94IjU237JSGv+B+lZFJVFwPb
AM4wSI2rVyGaCh86QcV+DeDnmvE3QQOtE30pAQpMkF5IxcXBLTOcUSzgN60zqzthTGpYu/dI/oKL
Yt0iCJmHe01tLk+XFPMu0Sfj8LJAqU1etySVo0BUiSxez3MjWk8SYns8VGX5KaESeu8kLPPOHOXT
KisLy1piZkw/c31q95mZFPeG2jtJ0wXo9ZlDyN7mId7KQT28ZVFobPRscUH6i5kS3an13FIxblZz
NAX3U1vxYUcSow85ZPsOYKm01zZq7ZnnW+qbjVpeDNltZBK3PNNEYj11dNKXUlNZT3bX9e0qikY7
BpxfZoOw7R5Td4MZycMAhcXnEmCAdBQ9GJC3SIGpeUmvaNN6wgehYGapRiYpyMGfMP6Uy7rnfrsW
UQGx30lmq3iEblqWK9d1Ad6YuZulu6yCPW7IWjLFbIdN4NWLtHnDftuc9TzMNaGlcrC5yp2SZSab
UiU6bUENrk/D8CqnV9R7xDU8zJMxdB0dwHBmIA4RzF51MKe3JFALKiIjAHBbXYQ3haY0iQePhIB1
acgxUsbjcCm8flHDXL5IDBoX5Wh7TphabSdREZ2LKOhG6Mh6ZCKNggynbWVqEF4Tj/YGa/wQ4MAL
knM8Ebzjw3miwTGOFbKnskvD28jG/OsoXTyGjtJY10AmeSorgSMwuIhFZQexGBGE6UjitQ7qujGS
fm0YSqycwkBZhD4QPRThoLTIHzOS8oIToOsXpt8myG99G+v2Ia6xha8kxMfcIXMwrV1mJ2gXMG0M
r6paR/eW1iwwNKaJ8aGishw9GVViv8OzOWQfRowKPOIZN4Q1By2GdkVbkHpcq/a8QT+REsd9MTIC
xtR82mJ9sTJ3sOTxNUFMvY/HtuwcJmakrCDU2A7j7RCgvJiyihj7tiDKQL2zsbxukUxND9GkpSmD
vMlvQFBaRzNK1Bs1GJvP2iowLvb5WPtJQnij4OklXzRoGpNesp1QOIwkjcefaASj9lIm7o4XVhQe
L5nJq6IY9JymIaMLxV4QKjurbJvXCZGx6eWd3RRI1q7+/LosWzTgrdk+4CbCgzOCh2Gw96Y+rVCC
zTK/Ku4q35r69qWK5AvqtPoCQxnubDx6YGGTd5TBKKjz3uooxhdNcHHxsIBCDyb+dZq1vbVpOzTj
mHo05WRoGS5fPZQQplVIiydHUnEMXmM8evZlDDHSk4amddIuRgzf0+VPdmpd2Kehbtv7EZY9tdR2
CE4THRLM0rAU0BZWiMn/qPX9raXw/5/4TxxIP6zV/kUntYu/vUftNzqE3+KftVLXn/tjiWyDAGX3
h75BRmmqWQY7oj+WyPZvpApbwI7o0BHG9LvG4vsSeWH+Bnn0mssO61dFkPMfS2S+xWLaYqPzx7qa
HdbfWCP/Dn7+aY2MdRPOEnFaHIeI0y+NlU4ekHDVFYUSNavdzmAhO7eLI1FrrA6CtvNDPdUOYDE6
gRto9HiVma6WT4kry51xb2Kocqt80e3nolksUWrj0AvfpEX8hP+HrEleP05m6EfklYObMHlf2mTX
z4hi46Q+JwZWvzq11HVCeVqgOpiw1DHFeCVSFmI744BYvTArPiM9Ld1FgTx4zNIAXXA3P0gZ9WWR
qOa6vKBypPRpiDy0cp+F6uKIOolclj5DFCpHJ0kqaKDLFL0TZUDDoF3iZZvnJGwoebQMMM7cLqpu
4f4+HP7Wk3FfZPz5uhf8iZH7X3t4lt+KK3X2f8K2Ur12H/7zbeXdK0Daf6y+pd/y1//1j39r3nmE
AJb+A9bnP+5rNs9sqD9e/+F0efTTzvP3X/vHYyUtfqPfRWIdOU3EOvBY8Yh8lyAqwD9N1ITXhAIZ
zajBt74/WJL5G9xPA7kRW8xrtva1l/p98ykt5N94rNjOXqFrbLT+zoP1RayDqBp9JE+vcs0GYOP2
NU9wHkH3ZEW0kZOoT/3GLGRYVvkcVPmqzkmZfcBOUxZvYbIYCanhJVX3b5rSqYV3Uc0IWfAPN/hP
NpFftBa8/vUFl3S9aDbdbImZoH7cQ6oGgA3LpvOTRrg7cqvq6sDpYc/XQD+0qYjfWfFZbeQXOrpz
TfB+s5sVrznE725sFgFW1tGYeeMHtW3+InPrS3OKmg0oY5tNOpUytu2ksPx8dqGdpbbZa50o2Kfg
5SyzrlI3SWtGGAba6UoqyKN6EcHqMBfqYnZaPbWq04UsGNvXTU0yIViFlvyr8/q5nHVlRi4YLDoo
VWCqIJsYST/dNa3ScsmINxBB0mLyZhnz7A7VNOprj+gUyTJZf6kzzWe2A3n1OA4AGdaJgtkLAUR/
CQzLueYrztRG7bxS3AUz7OU+Y4t3VnoMWBAN6kscLZy617uGbFtlkr8Lx/7WLPRfm2L+O3PV9XT+
Hfv9/wa9+0rV+s9noWX32n7LXtOfppjrj3yfYSzrN8QavBipS/Ikg/D99xnGVn9TKTISnXMtNfIq
4lvfZxjFZGKi3kW4hYqy0bpKo79PMPCKTXh+1+oWsXLMQn9rhmFKY/D9x7sb8CXucGYwMJhUiK4k
uZ8HZzJkSa/NebLkxRx7eUlFpNDZ1Wd5ewLpkHmtol9LFOGndVHyexk7o9/20s0YIAiAjOGqkIL9
xZjTcOrUaR3oSbgmGm0wqd6YXpBEyyEnmY4AL+gthaK9qTOrzumK+e2m4QVLOalyUHBmbBM7K4bI
pEum7iw0+QaX/lOeZYSqBcMr221ZhEkffpoj7n1iGvB9D9UnQYGpF+KDFWj58YCXybInqiA3Jd2n
hKixi+im0ast1uFd1KlgbLQW15aSRuUqb7rQbwf5PlQuitBiU3PTyLLOrV3JrZuGizxespSIBTpu
oB1t2e4mhWIG3zb2aj9ON+WlDKE7Npd0FcRa41pJBud8CIpZdHF8MEvlMHIv9xYoc38Rlxu8W/FS
syrVvQQ1dY0Knoc2lOTZ6VJsMkNVxTLSav2lCrC91XIr7y9KfSgvyoN8xbJkSWIs51wKP22dcp4o
bftQhITAd1O5CF37oj5byRUpU7B0SbKkxPiYS3gzK7Ar4fCEXQxvMrlGi2yhP0zZ9HCllK+qAYNO
DuZt3eQW3I06xyZTTTjxY3LdX7C/FU6uzIjEh4RdvT6mz/JgTB+6WTW4pFNj3SjG9FRgzX5Ti+pV
nic2RQk+khbDdaUD66jHnsXd1GG3NO1hRgkxQBAc63g96JJ9tFNeWJVeVBteFNeY7Ly6b1Vk66XR
EOtg505TqunTvAgyqKVKh1muqLeUCI2PsLaY22sj+YjrDu9bW/WdehMZuSbtW8JW2lU7qjRL2mTM
dsHQShdP16NkM/f6RXf6MehrQivS1LWhbTvdGPKCBRAalOfASpPLqsPkcxuFacpWbGwHIQ84WslS
bndzqGu7Lu9u0T+Pnt5Tkspzs8d7SDCeXFtnY0gPtjViM9ImJyvTs9oONIKn8rEJ7MbFrXgnQeG4
gwyd4AmL8hK/P/Z6t2umoEMbaE7TucSuUD0Bjin2eqVZK/zirafnXXMe6Vb4MQ7Td2vEV+MCVpvv
jCYJNhhOQxcn6HSWg6HxxyFr7y5Dm++yTA/u5SKzlxfJzPHhjbq1VTFpkU1n9T4sDfWWrKj0ODZx
9qRNPLJpV8g7U8bX5sXddCmOKmUHxkOmwfMaLOlcZMZ46hAoAjRSq5Zn/0IBjc9QuiyBYBSrUm9u
6nr8lINedqahUByztU1hWB0iI3wY7hxr3SYGrSSwiB/TIHhK5NGFdCADDjlWhdnhS1ugDK6NmEpo
9q0DXPh7tqJf9bKfXRa2yPK0Y18hJSInegpD82KknjmJnMjIxqxVL6ey2F1C6TaIwwMWpo9A1tpv
bVSXfhfbSpTiOUoCqd8uMKpLGPcMK4p3dSilaXMoCaGEOhUOBOtNGFfxq9u+oQeqXbjNgCeCvMDt
HBjaO7zv5KOl/PekEzh6AgS72FQVRpC6Pc2zBGUwJAPUbg1MxNacrqpqka3IEVRT9hSGeXOJ9fe2
pUpIirPhUK2CMNHbXrpQZgR1Uf/YRIF2yKVbo2qojQYgYFy8UsO+q0hKTPPLZWfD9X2+EOZ41Kq5
35NOhP2uy9PKw+8f+FEtGYeMzlTlNZLm68W8w6W/Aw68hfJHUOiYv6mTtoZwRt4CvjfRUW1R4zFe
B0F9N0KddBtbvtHncRsAAHLhlUHo0uEIghgcfSmpkk1RPVcj7jz8KxQc0nabT5V1qtMg9jrwKkf7
QmS3lGmXx8yEqFSmct4IGR0/lKOLLIm2rXVfTkgdLeSR9WZgmtlSUQqsJEE2uHM9v6f64mYsm6vt
jmI82NVSdXM8dJ/UVKAad4aQun66uc6ZDju7/bwwe6AGypbPC2SXIRdrqN6j0KsKz94YUQkFWmXG
hnK0Uilf5aM8flAZBKXUNAY9iAlzfhvfNcTROSbg13vNwCFedATmlugq3ak22XeqdbiCjBV6jN8r
dYxcJZG38l1aS8Ut0RdUb8fqSZasdNuya0QdHX4wT1EjL1A/UAd7K8YaUAXBlqqTRBV0NsV+1MPC
9K/bTVYHJK726Tks40FAUAldzaC0NMpTfQpVzPHAh6jpqLOo62Cnx+H00s5Z7Fosb691adk3ZhCV
JuHZxdguA4Wwwiizh2MLx6RWkwd4zSDO8h5KZVWNvoUf2gc+Ft7jeH4A+kmU/KWBjpmYd9hWn+Z+
SO7ob5EWuhj6XdrrUAX7hkrc2EV+Jwe5yxoEgAFILro5SyXOi0M4dofGVqEDVqq1tTEFigUpxOv2
Wu6LLFVZpR2wAZILL4wKiwsdJg2cjXnxYlAoDTk58L0oEceVdGPJCKnNdsod7RIck0A5JPgRPSzJ
vZ8siJm1TAr/qoEHPRuZmOqZmapNgvtunP1Lt3iaQSBpcU/P5TYaic/lBdSo+mWxQVq+oFaGJd/C
DQ4ZM/IwjMrmowR7YClp4EyItIxgIjVNmR8nuzjmiuqrLDGSNH9k6iZjwFChaPSUo0Gx5l4LLpYY
KXXV5v3iDDpFXw5NtBpte6+a1U2RXwbW/dNeKxYQHcKIN6CxxxXikxjm5nVIMQKskRSvwys1p4gt
ok0VRI4DgAZ619nw2vchW0Ds5radGGDw6hPdAqeeaCiFreFNcntoZgopeRBtDXtag4f0xsIQTV+/
d2UY7cPeHu+kITqxFL2NQX75ES6eFYGysqs2yYJFFG87w2Xz0dEYHJi5rCB5r4pIuSvJZzTT6zot
oiYJik5/0IcycvWgmtyw6Oy7Qc24l4P9Tbe7fN8p1J77cfHORjHzi9GsbzDV4a+xgrY8lsllZ7C3
ajugQz3MTXIvpvjidfBIFlj/LTCiAiZKPO/rOgQl01pjkRwWjabp+6RrMgregOwuyJDhbgwiolQq
rRdTdOnPiT3E9vsEs1YN/tgr/6390n9nJ/TjRuh//w+q2ig6e5X/fL+0L/LX95+yjn7/gT92S+Zv
wAQJTqF2YpDrgEX3n5slviPzrkENwA6FzflVPP3PMicbIhD3/BTLVI2tElWj73ulBd9Sid2ygZF/
94r+jTIn6oKf9komIUtQzK6VD4JBEcirX0SQZiTrE3brHvP5DRG7odttb3TEc7MfORe3X+0n0+1k
HsI71n4bcqvdbBkvzeOMlvzSOAMCrMcQ4gYJ6EsNDVFfi+lprMWmo93iXvzhCeLOpke+NoQr3djI
rHlABBweGw/nyCpbmZ7lz/WOWrwo8WkaKzV7lGnpXcHyyHIKADmIcnv9toyRgiEPc0Y0ZCC6Rz+A
5/uio1q/6TiLG6SEnu2my2hteNEydnnHbqMbbYCvueu22Bg68QjkcCcf1Jt0LXM5ugAPuCl3xlJd
lq7+jHox5ZcQxnZerOpN6qlvsR943eoRANIdTTRxPQKMOPOYIKraBb4We2xw5Nv+WUVU1Ykb+ICe
cuTlrYvHzc0j4rr99vo/k1Pv8FN4LwsEWBRHdvWOAOhNknJW2wwp5ZN/j0jvbXTLXet2XnZb8JfJ
YwW5Bv4Ufb2tvGQxxcdBfB45u91j5EMURGTJr3uJxT33SlzWV6E4nDvXfLdxmbBCsMRb/ay5yW3r
0ubdZSI8AMxy4geF9X9sODF4Vay4IYC5nFfCTfU+L+V1uWq3i4vLpFhoWNZA+Ihwp9/Ep9Aplw3S
ReXYwvUKG96xnnqMufZmwx/DOg7mqX5Cw+labrwL14yDx9GbkLAaL+mG/hs0aeAcDeITJx9OFVCQ
UxwLqXGSm/JtMcA5Et238qgkzuKb7lc33bJbpm77bpRunYhtHvOxaToSz5xdNX0bd+Kz7kcxf+v3
Ot3qJUANqH3CPgO5Eb2QHzSuhhu3751A9eqXcI2kIonWoyii9SmP1s/1uI4+2cMxtRsLRLyoLbfy
mkb+rn6eXoZGjCoUBsEi0q5IXkAZF7pt6AIermTX3DWy1/dnQrZ19kU3eODccmmdy320U/faXb0b
lt2DgdbqzX7D8ezKVuz0xPM4ZEUzCMnRcaUjAhzgSPth8GSnTnYFqz/dZy0pWw5f1yrx38Iol8PO
XOejO+uOEnkL251yT1X2WrNmWRgbovuk8K/CdrHFoPvlffcK9UHftceG31Gsh2lDc7eIVpobbKLT
ZX3Z0fbrPgOUxYgDaZaJ02m34fwrR76DD8UUUIyCSkb0JBWivMdsBws5Jn3h03gx9tk2WtrrwPLh
r0geAHVfYoAhcoklT39v+GnLVZZu5JkoU5yg8Gkcg7zohQF/E6TTE6OugmpxVgiDcfRnV5pEcCe/
X3zEt7nol91qse81LBeUC/V3LswWuc/qyz9NK1qYTphskTdwdxY1k0N40I7BAyg+5JjyWdYepnOU
0KYXcBl3GaLV3CmfdOYN0+mfgpvLKdyOH4blVd+kty4RQeFQCmiIixxX+jIPz1XoqNM9gg5lNe2p
dDg+6ECPBWS7nt1j6evbN2TiVBhEvL18JAdjI8XCeIVMKJJvAZ1uDzq89Qy3SRL1Sn3Gama/IgWo
BZBf9VY7xfaDRn9ffZ5ZIjrKjban0LErkbCEaKY78U7i5Ly3jt7smEvricz2fbbrHQRLb+pprd0u
UREcok/tYJ16B6vpnbY5VOvLqvApecnhrZmsSxEsHhc1F0S9pRHRijKYe/FeX6MVaC17LYu7aFWc
Nhe0lmfvKmw/TK6ng7H23lkEuqHTfKg7vhKyu3jKX581JvNC5dOZMJh27uBHr+gFUNHCWnNgt3vp
SncwDe4Oqq84aJVrtnbu4jhvuAQR9062LnasaDwSy9cy/4T2FvJa1MUuhkqbf2MvU0OkB30zuJwQ
f847YB7AOlYxYEhtTep9sjeek/Ui2LSfui74Mv18NlHochaH9nGCtrYlC0CkjyZSNNCTIutFs6t2
aJhUBjmb4v7zomL5ydPfPZwOegNRdfznqoLly529BNWPeUE07UbSRXAkRY9uubLsJr9zsWEaQl+m
uk8TYAa2y/CU94v3UK4Rk/maF5705bO0V7gGG+E/lUIRLRmVrrlUPPIatdcH7BWbO2f1Ka3zzlW3
xtbyH6DQg/VzAkvor7qTrGvem+aehT8pA6f4/1B3Hs1xI126/i93PfgC3izupgCUoxWdSG0QEikl
vEfC/Pr7gP1Fj1jUkLcnZjOL7uhoikIVkMg85z2v4RZBzw0w99ut//Sh8oVWTPnGGcvHd3BY34i7
8ntW+J236875UO4jlnOX4zmtmo1v4Sa+8Jpvc+QrL9LE6SkgmDUxr6LwCxzmkeOLoUJyJcXexJWJ
8zDnIwN/GCnuvFu87gy59/B1Vn2zOtqYzr1WTf/T5eX/psLRZmz8QeH4Pe/fgOza+uf/qhtfZ3VA
6EzBHfLjTPdvkJ2fYCFCeBplIe6vAOd/142G/S/qOWZqpPQxNSLC4++60bD+hWMBsl6Gg4zQTUwN
/kHd+FqB/oax8/erMKjJCoTDzQT/XYaJOopCEbiaIv9iu3eRoo2IHyzCb+3hS1nDO5y/94ZxreXf
Fzqu4X6odr2ebuw5/qIO6c5Ia39Kz4s+C7vudowo1rp9qz5Qq+6NjAa40EISYol6yINo2bval0XH
Nct6XOoLO0n99dJjfadPO+zXUOoo9XNFG6WE2rwX9/b0Rc13Tks3ExTSwYioPPSiofbYVDqoSBUF
VbVfsB3iTLUJMcjj9ljxv5xcDaB3ukUR4P63UZsUK+CfeZEGLSaTanddQ1PvzZ9mdW0X7PtNeytL
6qT61zKyS3iPc41/V9H8IFT6qlfng2IAwGXwb8S+tYyLTC22idJupuLRzX5g5eMnlcDDbQV1YFIm
dqBFMGa8sJ0NKHzPel2fV9atGum7WH6fjOrBwo4Qi6mthTwakL3aF9GDJ4kzrMWWueoZHNjQMWAb
TtqB2T43sScTSW4rYeCfRFXs1PuxmgNt+gV+ugMGqJ0vcwLt7iBRNJrV0yDOYrI8LJym1AzvtPYS
3pS/mltHUc8Y4Jl9ppgBmPR9rv7Ulmd3uVO875o9+H1rhKupZTz/sCCT9SK59qL4bljjupy9RWoW
MCJuvRTxzqOaLJD6Gh9/3lAxSUa2+otIdn6u7aIKRAKAc9ICr8x9sTAAEcMV+SzsVwR2dNM2MzR/
iI3dq1uZPYRtTaDkVF8aNCvdmtxahWo+hjE+j6MCv8fFshWuPbEp5BttxgSG5Nko42MSd7t06fyO
BEE5J2e1ir6pujUaXGteSFj2SdfwS0zzSfWaXBP06Zs6JYFeYaJozZvVoFJhcx2FgTE+69vK8ZUT
jI7jTclfZYjuYHc7BYxh8sqdOTrndiHPHAy3ysikJMHixr2qewtdPUqIcVPq+VHYD1I+YXIKHfUi
h36NQbpPbnewXlFY37QBO9Ay9YvyCc9/bhMr1TikyTMszbBu5wBH7aDhbXNrA7rzEkjOpSXGmSaC
TWkq264xGNws+5JJBhgZn14QTzsFCV5mpfFcZMm+LFCBT+WMJRY28vFMVaRRt02B6ejE01/bLV9c
PZdgI9l0VUR/MUSAAMTfycm/k7tPhnj/3mAsFSoC5qIYoJwM8RCP6F7cY8Ks578SmpOuuM+oxMeo
2FI9Lvq1MIyNp4Cyt+652aSH2QF2k9h8LWC10bir8mg72fVWGtpWCnsjzOsiirewI/g1LN61H+V0
syCTJlXkZ6zTEvE75EBr2BOb+Baq1XbE6LzNvI0uz6r4Zmm2xBj4K+V7drWNOWZMgb4B2+nGBIXm
wVOqUOdtXt31pMs7jq/bcm6bLzHDtrRUzuzurCmqIO8OafzdQO03gxGBt413OR+idDsfEAHG4lUX
3xRgn9a0++14+RPZYWUt/edk9P1NPZHVDug+s8rkpi5Ij/rs2qxSnL6zzTIhUyy/EcLhl+qjDYnU
3WlrLmRTfPJcjVPAYT04TOzsXjEP6F0ngEMpYS3/2y8dHrKNSWWMx3sgumvyZ1L7BzaYJJwtsRNa
bUj3Y+k3pn0olcfGOUxRmOEzyr6kP6jJOW+9MkPFPxPuLvcCfNc2qr2vwd2V4erjO7femJMbBxMN
LpqzfvLX4fXvfAeNFZNoXg4u6P0Y+hxIZJ3Lns9IoD++0FtixesTWilvCGPho5gEOvNBfnNVGcSQ
wz0rsGFHG0cPnWOG6bvTLnH3ovnsWs67r4URGDwg6oh16q7p5turrdRTRScIizDpc7e0b5xIO2Do
u4dZtpc2bgImHFnGJVpqPI51zvlr7DTrkFWhVaibbLzA2mfTl0A02Zzeu7RaGnMFXA+xlCy+qkIJ
BOc8TsCcncU+L6vbVMB4NR6wBGQP7l+UFrFITZhE3hwSxmjq6j05oLcTl2P3rJmQ0az5emEy444X
k90epyvCphoXZ2S6QTF/abERJQMy8OxfswUf1fB8wYupOJgLpDSFc71R8d4nb+qbLIwDU5fzKcf2
VGMrGafQafO9Lh5y+sshbg41QLQSK3sBz3n5VSjXIuuObbxj7O+zKmBuT0EvLzW50auVf6cHiaZR
q+gE3rSkedyp+SFxa9y+9g6cXMajhlNvx6TbaA76P26D8yRFux3rr4pFssMcOG22s+hTTXtjNLMf
Fcvei/EvN29rB2Itc5xZvRgnmuX5RVPPM7cJmHOAlN/NaeI3+cvsFke1IJrQOs6DJIXkl6u9ONwC
PBeVJvHH8vuQJX7sXDnaTVpcQU4f1EPW30hODhsL90b5CgUhUJvXE6CovvaDFzSu5ataEgykmXT6
+YjDcwrTm/ldUWFA6Q6bMZ53izEHdlz7Nm+rSdHWu8dMoHmsJnZPuOn26Ju0XSa+tfYaKzRtmsU4
MLa5c3PU/MLl/EzQNssxyB1zP5GX05Huk1Z4cnLrmPN7HG3kzrCknvWG9z7XzhYaKM3wvWQftzsB
dRc5Iea6mN03QUrBY/CerARsHEyJqfctcY6XeFCZ4CXUZlyujO3Qa03M7yJ43Q+EYOEMd9S7XWns
uhjDIgCXyH7QIhHKodk79nVPFgFyFHI6wN2hShaEvtQUMgpBnKpS+jhU+p59aSUv0QCWkoVRjlAo
7XcsPaZ920J/dJlzMnsJ6kHsjcncCQuzFetMuhSPc3y0Uu9gFc5mdBEXW1hDL4ypIlS53c2iW7e5
cS8teWGYA9ijfdQQ6Ip7Ny43DSqgDl/sLg5TF1QL0ngR3WR8E1e5JvLE14YvzfA8TgbVF5oeFaa8
epQzJQF0+dHZkuV4JAKLGiYN9OLXMELEcO0Q+vhNSRBxXo8HpPq+Xv+q1L3d39TQM1ISLXi3IsQK
ownWkdGzi0cI/KzVNMhpDKtKP8TeNeXf6P5c7MJ3Y+o6z3cWjkjtoXGvBksLrGUPifysMDjEccaS
hnJn4Qkw3eFeeFDI4vLGGBKBvlmI09DKnjHeVUTWmlO3+6F7Viqel/k4DqaPpDOYRyJNInG7lpQj
/t0EUIRFJ7Gll9u4fsZRqM7qvU6tOWdXpq1u++FJTeJ7c2Lw2Km+3YiQ+s7o9kp00aEUdx+kw0nZ
rmasv/SaUtNCVJ44RET4a7opRfdMQUp0DvQieosCjszksFSv84z3BacYY75ZKEfd4aujXwi22U5+
jTSbmSDrEo1Oby4hczS/dNGr64+VeuyUsLZ45+UQxNWhBG+LFLLP9Gttn8VDYJJDET80SnwUHXts
lT146LVGxrVuYoVrK4Hx8ZXjiNDG7MUol11DZodV9qExg6fB4y3inOgblBJwCNSou2o01xf2tE9J
RILwYrTULZga2zavMVApxtNe0Rx4WmRnPQzkpZW/Smol4gE3lg25RMWtFafXJH1geBkulRakt/n0
YtH2NNWwn5AHchcUxd7183KMC2CTqIYCwjysu2my5RDp1LxIp+wW99dknyxjoNkAGUO/YWi6WYwp
dMtbjoZOi9Hw5HfqeBa3rNL8IN2zRvmuMSJcP0pf9YGmXGdjHjj0K1hXhYgyfLIcKKs6rPiJrLAY
KvLaqjhEsloBMuapDqGAwtFRtiwkSAQt0pvSHziHMjpbt4WIBcSkO1+t+bYw8dPtcn/JqmPqvmgI
wdjyhkg742DfCUYMMUA5sUk/3OUovT2+lH5mXTB2OYv6+0zdDwwVZbvL5F6qT6TCbLL+vEnAjJzy
YJlXirWbGI6PX1olSCSZY7s6Opr9uTHdzogdon1OVeBq5w5JI3pf+IyX9h0QdKf87KbHiN6L2sez
QNczPLT0szrDJsDejc23hantep0ivyza9JuCvEVazTfb9fyIZOz0Ad0FPC9cIBx92013rSOwLKaR
YNF66rRRUyA/gXh9usJmPkBN4js1GTe1c6nQf6+D/gU3Y1J4v7nJPmN+rEzNWT+mSEu2Jj1sFgoV
5kpFPNmlzJ6k803T83uttX1T+wVfYjMv2zqtgtX4N59Ypwyg4gipGY1JrAfLtwk+U7ZsgVUjGqI4
ORgDKsAoRLaFBpkhfRFg0QvMzwaesRPV5cb7svDA0gXgTFtzmDi1WapMwjcLrWttb1IZ4DW98SDQ
oVXaNiDADtB+rB1bNlOr3hW9sZfa/eKZX/TKCic35mXJdlkrt5OL946nfG3Y6sdKbmfaq7i+nbrz
YWhIZpabPKrPNWJIOZV7Zdy4Yxx6ziPN/SVzZWzn76Ppp6LMl51RHBQGH7pubuYu+6WiMm16HKri
Q+mFoBI8mCeChTa954UlKk0LZ+1eLS88TNQiZm1RNjCIpp2/G43ehwsFvDCEnUG/wrKubahbk+Wv
39+d6Y8g5xE3tbEJg6xIlRzK9C6pGnaT9ZCDQNbyWkMIKyS5k5MS2ioeqnqAjQtxMH7B/VEX9GUs
9pT4lYm7a/ANLXR2zVJe6DqGRDEO3xwxcCY2iuQ8R85YeUVQqvu4SI89rOCsxpSCAf2cU8lVZ7Lk
8K180iYpTsA6E8sv1OlS4V2OwVX66FczFQFZ8fu4JOrQuUYxVtsoSfFYTjK+i+ETDrMTphI4QD4Z
7AMiQzduhZtIsZwbdPxKlP6UKsw4SfRfUe9apkImeWKF6l7Ga5VidFdEATEsIk3b3GtzsSWehVBU
Vo9aX5iCjNLIpGkn0m14IDuGiVca2hErlXkQSVx2Ol3mGWVnVlzU/VVBft5QkH60dq1T+V1Pm8uh
hUfaEmZSIEHKMNgphpeOLVPa+XGQ2kHYWKOYI+0q3L3mepmTsCvSbWovB49ClFgUtxahYxcv5BFs
Jds+GQmALuQMTFt96jYZz5GkR8JzOR0KDd0d1Sf3yIXvKpUtm3GvnhnqEkwI+0ht3Jr2U+HeDr1J
ZALHX/nIajYjX5vVnVlA1upjAuzsIBPko0XfOriasQIPZqZVrpZgrB5afdmWeGHm1f1S3tMU6FBn
SU/ekpXGHrZt6+8iB5qXF8WiPIo2Ow4mRr/po3AfoTAhHpS7EVrIVCGX7PIrsjguR+ZZS9/sEn3c
AcJZZn6E1Ah9N7l5bbb+pxHn/z+O+P8mXHrNTv+vcenLqh2/zyDRZZ/08+Hl//4fbf2Fv4BpQ/uX
thpIg/465irOomf8S19iIiGBrOC5UMD5CZ71fwPTq8O1g8s71GzbcYCf+aV/ExosbHihM1gObahj
O7Ah/gkwzcf6rU/HWWMlmOsG/SxnH7KYk/Y5QqxeQetdAnLp1Gf0i/W1Dam1JfesppXoi744bybU
7b/dnz8AK2uf/J/wwHpZ28ZIf9WtQYkHEX/bRy+GM6t6S7gnYTrlfQ1FfUfcT3f4+CrOW/jmr8us
hBGD24jM1oQx8js44JWD0hDMBT8jKoavWmcqtxbpHFdVkg9oVBNLv0PoD/rYqL3b+3HRm7d5X3cc
9k3HCKyK1T7ZFY3lMtvubA/G+FhVXYjIWjyrr3fIbsmChAI19RjDkIK34kJJhIWVWiBQnfOlD8Sa
KUNpTS+9dYBQ7wiEmOkrCLKDGKhLcuwqNWPQa02DSY6jlyOgJfVGiy7J1RleVAKZAVBHiGwBYYba
d6KT0jtviHW4EV2aiTN45eNtTKBDEzZxoj70blL1DN9IAdg4dtVBizXGjHbcRpNzjEYnuzXydNQ2
xDThQdsXqldcV4hjC5qZLHb2yyo78L0442RHsmz6DaGpeViQWLfAZczFYW7qpAohnLaXWAvEJGTm
FhBvIXph+v9R5rVVeFFrByrhatdlllAzFs1YnWVEFGfrPsmdSoj1WzNb6NqDj5/8W5zm9cGjmAAV
Yn2D2JgravQbKiTVGcF1wiHTGJURDpECFEtaX9CYJVk09CSfrLQTWtDrBXmB4Jnp63LDZuPtBWNk
8ZmTDXqQL3WJXDatcoeycwJftYw6veqErjdhv5jKjSd75ORCZkm864fIjv3BMKkOGoTaZlACDD1a
1hD/IEvGgfVoD+O4R+Op/cpmtyfntZnzbau4NUyNWupQSV2KQi8W6AZQNmNyMY3tQUiSWfxRi1b8
Pkorut6ccERiXev4kDsQnWFDLhMjW6+h8iMySnnoJNHuDGM8bwiapm+JIG7S0receSAQKBcJVXEF
VPWPH5WHUgvkjn/b6us7/Nuj8maN6Da878jSlksY52RpJfmkbHW16PcYkGgXH19Pfwuo/vWoVpms
Bc+MMeGrafVvF9QyZ7BIItGC1Zn/B/AMkK5FMaV49XiJ2xAWDrlIs9AdEnFXmXAvydEhotpNPEJt
DGJ5SNJo7xfwAfjIGrg+dhfqmO9yLW8ejWiBvOEVlQpUwG/hU1l+srhfUca3uydKIkA6pHiIeTCD
fbvYROm4AgWgwQlfgYd0ogMUKNdIwWGSHhGF/Rxd50kh7dBKVMDGaFlKN0wygnND8uAKhhYxnSbq
E41QkGbpGWRV1SBMQKC4weCh6Sj6rVoOZzYhu+NG1hH9pWcAKJA0pKKzcTvaoDlVyBr5+Pmc2E3x
fDBfYuQKGRiR4WoI9PbbJTWJy8aQQuyBN7tPIi0/1PzZIEKYGMIq7sO8SRAg9alGASYILM615rbr
GMibKTriDXx7pi+2PiIlcVwyJue22Kp6b7mfPIhTbebrR11l1Yg8OaVZwG8/6oCwi1eV3O0Y6xcY
7L24qvNyvjPrBKGeMgqcGTlDQlSZ1i1ZQv0+G6L+syHFepU3y4EbtpYEqoHAhB3vZLPjDPfIB0zA
NUzq6Z3Z26K4K4ShzlSZFSl/TTbjWKt1A2HaBMGpbNtZcT8Yi/ZVyBq+Dr489eU4zclzWifqcUkZ
u20aLc8bCNeV/IpqNro1I225+/hZv6s+mK/rBio3TcPri8//9v5ViUhKu1v6sCI65mxg1w57mcgz
tS5rIpe78rgsRPB9fFHz/e3C+Z5oD6ZkFiLek9ulkMPYkmw3hI6bdoFule1DRUrNZyEzf1ochCTo
DPw5gZhOnCyOXk1TajurD+1qMOZtOrnlU9vp4hK5EobrDvlm+6Kp+20emw1tB54a55EWlf+Ne2zC
X+A05DsjV357j72iHDLLrYew8dqZeaqqnSFMIh3UUNPzslteNFT3n5R3747f1ekGWTUEfXSPKHHf
XnMWpJ+JnGsmDGEPOZlPPxL2K3wLiYQMc5QrnzmGv9vUuSJbhWVRLOv4EJxsGmlu20OhLtgpEn+M
OnZuzF0c40hFRmAUX2uxSxe5ZHTbKIMteFGTGWuX2LFE35Rs0H5+vMT+8OyReaorC2WNF0Jo9PYG
ZMNcQHSXpI+JOP4+C7YIY+wLZEzutLc76oSyVOVFmqlZQKEEI2QxxdPHH+L9Qcc98RxIz2wPa8LG
yeQQG522mxVrDAfN6DTmvD2OJnpRemfz6qJARjccCvC5jkGBY7btFxKl5mJTza75xRGWPm+wYADz
V9u2fYrsqWHIo9XKhHOCBs9TQYa0IZW8PWTJkI972WZJ5hMsoX9Wx79WT293OFvTkSBaZLGtuvqT
byInmSZCNszqC4PEmWrp9iQuosQjo5d7N2sTW2ybHjIXi5RKSTTcTZQZGZ1sCncr1jCduk+qg9PV
BQQGtcaEBjjj4/v9fhvGIc5gVkvNiQPGqzf1b3VF3TMnI+QYBaBddrs2xrumLyslbLJKuUmiZLqW
JZOkIlV7XN/S9pP3/I+Xdw1N1RFhsKeevHN4BKVTX60gbiwJr5epQabl7AxOdF44WM35HeElMzBv
bgEgm5MF8TwtiGH7+C5Yf3gTdcoS1Bg2lQla97dLf7HcfFXAy5BTqHYvOhLU4/MEBoZ2JaeusXxB
SXQdmQqEDQy9lEtLHwld7JPCO2IrUGZ7m2EnNVk1DvMmM12qwlxb6MDIPp/gtBPCDK1RKT0wH5yK
9YMRWSPqM6SjzcFUEuV7iSkHfFi1KfDXKc0CO9OoMpntjArmqkXG1CLHPi3UJ0Ak7HUsWEBjPlib
LGkrI0hFI/b64nQRwkZqbjoykR5aNHVtyOKJPHLY46U7yt7uvrv9VD+0kTRvhB1n2f0YIVBsaPob
qFtTFbp6bta7Ga/wc4fAds/HYFD9xLd/3cJPXg8DHACMAW25SvjV21su596zc2nyottzcl6a0Cfy
qmOR40G1/fjxauvje3ctCh9OEtvgUFlP199W+egtnipRk4aepzdmvFE1fAiC2qgFNLHU1NswVo24
uNQU0bjkzdFow/bC7OVZ69pGPUB36+K7NUcn/aeNBEWgDlXPoWxEF++cfLIysYamw08wHJZEebJi
BGeTqzS4OnVf6RQ/Ix78oU510JqYFhu9sWI0JwerbCJ16Eu0a5kwlAb+sUAXu4lGMiSDSsh8QABF
NOEx6vu6CDzOgzaQRZWT1zh2sgi9zKpg90rmylRZdkwm8WK0d2yonbyW0RRdy4Lk7ODjB/h+rRCQ
iCkmb6ZqrLvV2+dH6Nhoe/mSEScfeZjW9oPcDu04ntUISu1/frHVf5NrrUU9Bcjbi3WcLWLWmWFq
WuMcvQWGjOsU1ZlIeuWTS/3hyOWQowheN0BM+kiTerMwvRa2huUUS1hZeDSiJ14pA6oGrmoLTIa5
LDQ+D9jXZkQClB7fk2jlfrIG3xe0nvcaRQWmRcSgu/78t7fDidAyDuBEIfm4y3MxRs7d5FUK5mpx
7YQK/mQS1oNVOZ+cPa+v+JvXEgdC6Dba6kXD8XMqS4qBOyTmQ0vYTnPcHwehqpdtt2TZhYX7V82c
jkjnXezI9CmNpfFUwsK8s9aw7x2sP/dnLPA2qjNKua2FBR3Tn4KcDAQedTNhpJR0w0aiQh8Bu9nI
FVwSmEA1mGJu+gxLBKZRKMr9oTKxSCOq1Xomidl9rNpZDEHdR81yTBhQ3LRTok6+aw84PzR8sp82
8JLcIL5nJOJAks0OXefE9x+v+fdrY+2MNNV0bUwybXu1zvr9sbSymcjqcc1Qxq6HltvTV/CpbrUz
ci6TKDSKudyrrtZyRJj1MU0GNT4jIat+/PiDvFsePCUekAniqmJ2e/ryMWGITV0kSxjJpoTBWxX1
oe07jXjecUA11I8KAw2pYJb48YXXxX+6PNDV6YZlcid4D97egLlEoo53vxpO+hiXxynSW461XJRK
0A5Wdl/HNqxNabnaiMp1mj/53u82Hb43icga7Cmkc7T3by+fCYXU9wzZDy0lB65rTXdpmWrbxRX5
4R9/09UrWAdQxxaYDuTtpVAXCz0u2wU6gmBlxe0y5xsG9jBb29E+x3NkCGcvggoJ92H38bWNtQ49
uc0mTqAYR69drauebK5JotLQiVoLgU6a1G9Bi7uNAlfrvIq00g2mrFTKAKaGtc8TWZC3PqK+pYpN
03jPQQNlmi5GnQ4yEuOZqc7LjPoo19MwnkwGhoDN5q3Cx3eZ+y5pH+hOGm0LR4MtS0qtPsNDGXVM
Pvuqvlr02fqWlDFuKpnWiF91JDPPb7gvItDbovvsJfvDQ8YleTW5We8/gN7JnR+12hgiSws9dxjr
o6po2svE3K29hI0LNxZMrBLbyHKWH7IkO/eiFwaYDcJNOAUg4s6u6FrE4W6VLvuJ+jTyMSCBtvHx
Q/rDO4gjFvOOtTnCQuekTh5qMoFnoybtrIMui99Li3dM0rnudKHqjT3uhBxg8BFeGSWfvIXviyde
e3t13OP+OFBmThYnbJeSXbrXQzgYCo76c+LeS9nPvwZtYF/MknF+dM0F6sLcOZeqYne1j8I6ezKz
YfIt6OifvC1/2BmxBvRcB5omG6OrnmwMriGIMFNZsUbjJTdVKefDwkmBf22Zensax+rYUzEES1ln
Xzy5wCzoqPI+eSav0VUnL46lMR5be3g2KeukgtWy1uVmzGqYEdeuHGuVuYtvqIasAyTC0XPtCIa3
GFMue1miLNjHPWzQjTrUOPooUdxfs6Wh+TSawkQP6Jim+clHXD/B209Ib8fYzTBgUju2fdKC6oOd
uEXlmCEGpeZl5c4ryT3VbgaG+Pd5Xuc/Pl6mf7geMxbCLMGq2Eick7cpS6KhSkdphG5jwuEQZhed
rTaxT46QxJc7JejWJ1/x/SGBjzqA1foc8DI63TrHykpiMWUm4y1EFV3n4cqkFhn4tjHb5FKkcxFE
abRsMXZZln8KGbFh8lRUFVCb0ebqdvX7Ed1kQ23ByTJR84+o3cw++t7RQyPgXXJV+lOiw4T8+Ba/
37BwrwNUwDGOaJ33BfzijVjqCGgqbTofgfIGrDCw5zjDXsbMPmmc/vA8gTitdTRkGwx7T59npWMN
NRUrJ2YAl+5ghUpc5S/mpHhpl7T+ZMpxejmHm7nibxyCr9ZiJ7fTc8SE828jtqllMHJiEHScFXPG
EgorhmPcK9Fnq+d0X329IuNc1AfrEX8awFpWgt3Tgm3Ilm2fO67dbxNC7b+oMlWDqtYrv3MH75MT
F6T95L1cL2s7ePKzpVJbnHrzS52E9ykViFKTSb+kivVqTNGb6VEb5pxIJK83Xkw1UlK/qSvAmWxa
tKOnmFa/6aLIm3xBX31tgCORZ2h3Bp7BfZUd4OzFX5jIo0mwS8Miza6bxU0TG+WtjUkNczk1G15G
hiDjNqoEkgBZxh2BDurwtZhwzkaOvKALYO8chC8U3Or9GfbALqlAIS8Xt2p+LkUO7UQMMazSKssh
M6bTcNTLxlHB1ZL4W5yUcJMqRn1wD7sK7aI3j2D0ldJSOridQLCi1MjKmwXDBP67k9/xokraYOpV
gSMg1QZ/VexNP1klQ+QXC8U1CqrC2M5Vb2R+jKf1zyxus3412e4bOLRktYdZnPLF21aJzADjVOXa
m7wsDqPZIZXOkmLxx6TscQbiWYdpZnoFJmZGiovGiFNPyUKLNtgWtfcRVV8VRo3OtFKzZg2a/tiC
242DkV0oagIRpjJGiJpKjkLv1SXe2nQaHh4wu5RuuVwikS7+oDeSLsE0UIIJoMrzlp99iQrBKNnT
MdmBabU6bq2G1TMNVmN8Wcaht7eyquVPu3MpxqbU7B4xTc9+9rKie6HpdZt90YvqEcda2J7GODdn
VV9FOZZZALUbO9XiXzQVGpw4hDFkBw2TNyOkiqDQzfCn6qChZx58rGidr86gamKfYje/j3RnZDim
FRgYUWVgy1m0Kv09uwp8Oquq+tLnlJ8Q+Uc5zp6WKgyu5sBPLjDvsh7mNjOwW5LMZiB8T4huPeHh
Op/qQy8g8mnoUEdPaYlBKOWENscq5pcFr3b+97wwxiMJLr8YXM24G+xh+ZXi8v0CEdPNfSwKgdxs
vKQxOvNkfA6Km31LrYw3Vytwc/MHmmN7oxe1/VzNzA/DWZfOeVN56Q9unEc0t5KwL3+8F7+DeB2w
e5t7CafFWw+hE6hgWAcY6egVW32oJsjgs90lMPok3UoidXyB1DaiiKf3rX+pk5hijqK5eJaNFE5g
dmNxnTQJrKsZa/t9XacQPzHxWzC+kaX+b+Xtfy22erfpWPjEgu/TTNHve/rbwwqX+CIxorreMgAk
i6BJjW3iOOP3ISfSPTYf+ZLq3cc36ER6slo04hCJ64iu4ioGgnpygypXYW+pcSmDEWDi4FRF1X7K
GrUK67SjSUfYYZfo70urCE2llChNlWLCK0jvO8vH3QbfH0gC+V0/lCXSybG3oyu7kdBdo4nt0a2r
1bvJyd37RDdRb9uT1tT0GTYTRNdqcJ2I7aa/MGZiKJRxqohhg5203AxVbCRXemzM50ppOqM/xUn/
JSuUafBZk9lD4priJ+kT1lcrh5kSJLo34eSh5/X3hXEUzG2CQvKN4/YAu6qMmd+4qSgviXLsfxRw
2ZUtwAJAv5pqPWkDpknKPLf4xs5XvMLTsqI7RF2JE6pnjfJozTOcyIHx69MwShA0Jx2TC8/MHe5J
V5S/2jjGY07C42AELuYy6JqyAjfUIgUGa6kqsOyWGBTPwfTOzxus2nzeYvlYT9o0BrGRDe0BKu6A
a4qWGz5Qp5ff90tbZRhddrA7ei3Cvu+TFfBu0dmM8eBrAdoRR3I64rJmcy5HJrXrpFDdLlrBKKtj
JG71eua3KtIfeMDtP6yROF65DeusdB0vv/qH/16WmZ3WGXrpJlvVqDDp6JgsuLMyn/eLOj19/P3W
Bfx7hb1eimEZg9J1ckh4z9uXqhUiy0WsxtusaRUGNqYlz5Xabi4/vswf6hTGkridIopYwbqTQsxl
WLTYeS+2RjPR9yDKjq5U2trGt3MyOuXcJFetBmn548v+oU5BBUcPQdNpr3Sdt98OhTpJM8gnME4V
ZaiKRdsX82BcAsR0l0jKrM921HfkN+4n3LpXHyVwXvM16vV3LBJ5VClMAwce2Avdj2GZ+ifQt7oN
vURJvTO3EfG+MEoiYlpCVx57GeF6omotQuG+iSLMIDq7gFjM8OYyKz2931uV1zS+jHA6DnTRrVqn
XtPuNSzqer9jnvicQLiotmU9oUWaoSC4qNZqCx8gPM+Q05aZcabwauCEUy7zFfCwiUdJhB8hgQcW
sbZZDd14TnMTArLajErQqEW5pfaHNFwUkcTa0MktaOuFqtn4vCH0GRSdjjnO++Grnc0TVKVGcZSA
WSI66VqVuPXIRmR6mMOvIh5xruvbATX4sJuS3iP80YsxitTQcv6oK6eNkXpgnM2fS3GSZ2qddIFq
NtpIA1Q6/4+z89pxG9jS9RMRYCqGW5GSOgdn+4ZwZE7FWHz6+egzB7CoHgl7u31hoAEXQ3HVCn8g
FYjL+F7mjoHdYYe86K6pzeopMmIkmHXCCHYaFRDnPaOPSR05MP1f0mcyslsEU5BgiX1EZPWieiwa
Xx9uLu8y83x30+jE65yTlF4MperpNnNbMUeGPmI9hXuPCIgYIAU9BxZuLMZmXwj4XxI83GFIauO2
WwYt8Ic8moKi9qBROXLSFx5gillBZSloYs0EGo2+Q9mnyKVEtnvvexL5K2QT03BWC1QmCZ+qimOM
OR0bSHcsIEGDPvsza/VwuHx/Gzbs/56CzBQA1jDyok48vT9ZLpbXj352sDIzAWsdmxYVhm53MNBQ
lnPHuYWMW46IqihSip0xO+JjncK4PJqJM1tBq7Xmt74A5fkwAmcqn+b1SIAOTppPRTbW4jGaTGj8
bDxyHUsptIzMvCynA+9rJJ1GybB+9rHtegQfqaYQzniGrOsMKIvvWnN/97LQXkpfOr8sB6edK5nS
eSAB84XKOUGSdom37SHNsDLdylb5Qcx1dadWJnIW00GudMc/0teLr5wA52GZ9RywIwYo2hWkd/rE
xwln9LFp84NZJonxWJIOd49+USxXAuS2Gie/ISzSomYxOkBi82aFEU+A1ER2GDPDf8xcWR8KXXbP
Sprqykn6xlJMp60VMcKkyPfXW/4nMsZZSnsO9eJD55n2UaClv7eReX2hD6NdsRM8awlzW94Ka2Qw
Q9lvWZvHF5kxPHsvRRbNTobmvhocuGhM//2naZyZuzjEVAqLPhsCLxtQ08JXrEFHCpk5CMOLk934
nIHFU5R5C0wS0Vsvfl4MROEBKFzITpHJXd+30gulZsS3tjOKP6PpD5A9jAH6LX2c4VMr7HJFcy9M
dhQD6T7QRSc/qrqzkA6aaXw+RJ1zFRZ7vlcdPpy/Q1nyVwaApw+61WrULJq+PGi6BhdmnHyEHyNX
0+61QlKBa944iSsv92/Ff5pHrGAR0/CZBIIW2QKe0rIw9G6a0MJEXx/RgF6YR5RKxX05aPqdlXfi
psREYlfHzvDb1mKF1JwHwdC3KnHjA+JEySOvH2W1oHxC95ViD1cB/Ys0dAhoZoct2+Wgdh6z8Z0w
2CUWXFTm15udn4D+dZbRKyCXjO5x6rEkIwtFU0wwEnZleY97QX8lkJ5/AojHGyt61Fh/thVM1MC6
IcWFWa1cme2KXIiPlVuACGsYhV2+v/XMOX0hvo9JI4krHAeWXK/ln8/NHnV87fBbOixL4+/JKPd+
DY/Iw4pvVOWqXK6rII8s/evldc/ukTnwytSnAWaQW9mb3accolYzw7STyvtIfwEbQURs7YMarfbd
5aXONjpLMe0VrmPS3SNOnt6i5s1GxoyrgdSn8t9WiYUNzaTyB7N/ujNuvFzDu20nTcC6dHedM5k2
XWkKw9MFbUKyJ7u6OfSqBtsZlZ0AljwbnyAvTMdSGApIOH5vh54DA7OwpTqUqeZdiW5n4wMuQ5BC
C1DU5O4odp5eRlmMzeCWiTwg2aH9zIxxlfbCeVCJZJ7okU32PZIZmhXMCmWGQQcOpbyqufLJnz99
Jn18N0D/PJKfLTxMreSWRSzDAbq7ehykv4Q8PO/WKOJJ5yrgsuwuv++zLc12pijAJ5Zzcd3cp/dt
jO1SRmnaHSJ4GzeFSWPT79rsWMbz8ij8FWA9VEvAiK644iRyvqnBfTNIBepDDwCSw+nKI1wBdIv7
7pA6Q46cOGvf1YLimgQIiePLt3kWmVaQOU4qfDu8adq6p4vxzWqqXZzu4HWW9R14gXHTdXoNjcJE
p01C2JlHiLaXF33zDgFy2iieoB+yxefK0WJEDjnm4NHACXUzTvZtgztB0eT97X++FKcTpGt0c4BO
bea1Vb6QzJt+d7D0BDHIYfxupsP42e7c+OXySm9sUbamgIbEjflE3dMnabWyKJvJJIlMNPdOTXP/
mg36jyRDNBqUHo2Py+udb1CwSeshSMS10B3bBCQxzDgfqh5oA5zQny4WHGgJRIgleILRLw4GpSVD
yTwZCUnhvb+8+PnNWiAtsDUh6SHmb1tVSdb5PYhDUlSj8I4Jn/0nq57LO41I8VJ0y3+xHF+9sTp5
APzaYl8ohODZGGVxWLrFfrSXTiElxOxKxG7+dRpbub98e+dfBe0AXuNqzbSmrJtds2Z0Y9I43F6H
ELszOPOdXg1R2A4Dxg2dod1Xs3UNSrW+sJNDFMcXLKpW8AhAAHubSsHO1ZG0Tjg3B+Uc4nIud/gv
QLqXbRPQjRPUcYxIO7suHpwG6e/L93z+UbI8m4npoMcIe0uoalzle81K/xW5mT9rjedioNSr0GeI
ciWav/V4V9U9ndR5LWHX3/+TLsTSNSf6dsjtz8b4UOXUX1FRIp6alN6PqvCQdCWRvPK9nI3mAfAB
BiD9Yt7KPHyL3AKEgzPyIoqDE0/1K4o8znxcSqYggKHMW4GsQthPGHLuXHsuHtMiw6yg9MUPz4yR
7/Qy/fvlB37+AYNlo9lrrmMtIHTm6VMAzhVXw8Sm9ku9fqlUpIWDRUlg2CUyHR76JW5naaFf/38X
xv+zuX3+qnnwJrZDcBbY4tvtnWhV5am+gzKDZMunsaOjK8x6uE1Trw0u36Sxhr2TXe0D2oSMQW1E
j4p9dXqXooekR0HpHrLe9W/EoNwnZkfLi5122g10eEvusnrwEBazIIkIBF783Cg+FZV+Db5yFrO4
EvYAgt802HX4ZqdX4uaG25RiRI5EB4tTm/MHptzpq+piNFJLW1w5xs9er287PiQu9CDBC4JxOV2u
yCoLBTxnhiQ2t+9AaDyo0bC/5FNeoppTRSiNDfLH4JrazeVHfn6f4IuR5MLWDl0uqAGnC/OwBzvL
Fv3QDrUA/kYhhLpK/+zm8fe8Mq+hZN9azgDBQMpC+OITO10uxW7UrLPGOPRdg3uDX5jHSJaMpSaG
POPQaD8v3955Rko30+TZgsKnj+xsu+RYBOnK0RbjoNOAebH9KXseYic91kjeoD1T4AUe+Q51cpaX
X1RSzkGno1VwJZyccS9ARwNBI4qt1OqViXp633GjiRJipn7oIBtWH7sap5cnHQOnL9BCgKD5k0im
kIqrt3cQMHHWyGvVPDAI7MmTC2v5ZLp89PsW0SBkO1odKZZoSvFF0RWEm11XtU4fVKaZlAFhCYGa
KoaqtZuHTFZXsvzzvUqDeGUy8VCpNLzNp1HMXJPoJuNQgy9HUF657kcFxOsZpYPoBls/zDhqHWFy
B8O9y69z/f7/jQ8+c31mD3iLcuzgTLZB3fQgBgZDMQHOJ8sM4tpz7rJmrK+AJbYnzroKwnokKjoo
pLOXNceaactEXwJMO5afmZt+q2aneOpTX3uk2cywNpHZlQP17MD5f4sy7YQLBU/M22QRk4ejSD/i
QBiTx7fMIUDl1hFyZbMdmx8MidhH0cCARGZRpe/rHqzy4qvqycYT4SjTsb0SGN58CCRPZN6cuZjV
ne5Ye3byRPgpfipNRZx1/xLieV4KnIRX30TliIoyIJYrX8rf/uHmFTOl09fRD3wpa/XR/Pe4F2Uk
6yrCOUiDWIpGFp5UGhqSHyq7jn9lLZCNrMESvht1RP0cVa124/FtYVJfOnSan4B8tQc/Ajlsu1V5
Y0RoX1VlX3yZ4wrNjgIp1ct70ljfzPaK6USTy9PR4IDcbMqs7mY968DrSbtHnRRLaZTtercIpBZD
MnGkC/+i8JGB6ZLpIO3cCeFz4/BjZtoHwJMkNH12rdF4RkdgPzE1/8uCI+wQAE+fo6HVNI1ic4UJ
9tM3s+gwZZnU6H+altq7q9NIQ/cIWDxyPXjexqGdmlLblag/3s70PRmpUKjXCAhp+rNWVPmnxkmt
F1qD6birBHCPw+XHuE0zyO9WZ0OYExDkOHE3UcXp7MqwJdorDU2qxz7Sq30uhupmyatrk9OzQwFO
LG0nsgxY0/R79U2agbyNKzH50UKTRiTzZkBAKxvQrUFjQH+Dga/N0y+RWM23dknTe8+xyTDBYOTG
lYC2/cq4Eo+5I7GGiLYe/advqR4XhA8tXKHclo8+xl5ot7TwA8rWM0vETW08gqAQX1n1L9f03y27
HoY8A64bC2lK+s2WZWPkLfRkJP1GJYugL21Vk3M1yP9GmkTyMZvylYno4Z7g5girjnniS7D9wn4o
WtmkQHAGLQ8zjy0ELKNwFcqeNUrROfnvs9VXGWkSPThjNzDoix7o15gYRJkREoUo+8SfAbwDukl0
M7sHalVYGPvkJasNxvg8ePnYHooOdYo7CFjpZ5EgN8BgbYHQ4HKe4zfkYoq+i31N03czat+fwC9W
NXQvjYhULK6evmZqSG/Q3sNifiri5jaODTBdZYaGY9kI5nIoJyzHzofuunMGf7aRnxqW5kp0WF/g
yZM2gIWgV8ILBuJvbJuOfbLEES15rFDK0f8NAg7G2WKk93OWREgb2vV/tR4tIWpRzyFxP91Q88gM
w3TKFcKMoLULjnbZOa2vAebv7X2iCnEtaT/7cNe+ugGImVQA0vt2gM48LHaMuC72lj2XfK6JcVRd
ou41O58+XI4RZ/WB+NvDp4uAM+o6IFqv5Z9aEHvbrs7RGwEwPU8PuK5ZR9JXVe9yRiafG3/EHifV
xPyQVVHzfknWZn2fTCvWahzMP1euZpuNrFdDogCEc43+0AxOr6ZPnKgxZVNA6iuN/rbwTfWEyivK
k2LMH5oYO8Q6y5dfQDz7IBWy+7i6vu6X3klDSxnxQy3T9lhF7f8a8/6fJdvZzGO9Mua+XNvfPt1f
eZJ/npNmiGhqc5HvrTmN8iPJpPHqkTihxq565rpRrvDFaSd0IIIJM3SMkY2i/LZoMsUko/EXHARV
ZMi9ifEqUMlxTF/0JG28G1fUMRJ9hYZ3X6FcTR4vP9Q3dhOvF29kGufk7H9D9z9XHs0tjpI4cCGb
pdAiRonwnm9Yf6dDqQsvL3V+DMA/ocYEtkWEgJS/iYJO30GcItsLC7PrPqJqWN1kdlzCz06NJ8/u
42+Jszg4CA7LYexM7wcWdfaVwu+N+GCtAGsbMM0qTbQpiBbaB4hrI4OWoayRHmbdrsHoldlROB3C
4kvs4Wl/5b63vSN2BzdNagcDx1vzhNN9m+lWm2sNkuNFmjTiSG2/yo4CakAv1UvLj5VV9s8A7HHO
LIQ2BH7XAPMYGAr7K5iBfGXyR9cJ46GFHjsVqj2oweSUauCBfcyWYUEgqNGzj2NVIiB+5eq36dZ6
9RTm65gB6pb1Nx37Z4fUSG6tEccN6z6KZpjydQncNJIDMuz0vAGZycaddpwv9ojofBphDQRzwECI
qXR+dnaslQeoZbQSGn8yxyuX93c6twn49KlXvh98ShzBNiHKbmKVymbE9UvLl+huklJpMF6j6Xmi
YANox258EXYlmnDUJ+1+GjwbHbrFyuVxzjx0IpNJw69WJX73MGc4KDJ0bEsZis5DwV4zEm0K0l42
T4XqUhzE8kr+ZtbUc0BqtFXD3lxQqzOAHI17HUm4Ytf5TTV8tGI5z+EwJMkHR08aVMNZYfwKTXVO
HtPFQQwoFVn+FDnF9GHoevOnXXrFH7/RE33XoimCPUFjwh4aYN2bDOOhje66Rss5cFHjfVaGv7yP
zHH+XVlc2KPAgNgOR1fr2S+Avjl747R1do1EV3XdKvLFzvvo65K54zt8IhMnqBYx3nSZg0wVQN/y
K5Nv51duzd1vQ1SRvtf1BFKHuwzF96QrgFIgCcLRhhkAzB36CAWbufcUUtBaZmlHN0qwSEpz+51j
DxgUXd6Ib3y5CJWsc5dVyk04mxcdx5DrmCRpIWGse0wjSwvE6mSQJ111q5zJ/C/C1cpRQhsFUASR
cZPR982YVakqNaSHhXwvJ4VhSJP2h0T5JhZw9ohcj3KtA1JT3U/RuziHGfDrL9/1G7HDIWCSW6yR
g6zmNHaQzdiZ5qCvmk2GfSiaUu5kNYpbc7bS0FD+L1RjkndGJxSkBhA5l1c/S5eRGVsPWmhaHG6w
OE9X9yp0jnPTi0I5lWmQGRSCEQ7UP3tRH20jVreWlk5XIjRfBv/r5pNGvWSF6fHDPzbxUkhN84ka
GsBUvx8D0x4BBARD1SZzCFts6HZIKA0AxKdiGm+MrEQAuNRtuNtZiSa1hy+6c1TgSO9zL8M7qa9J
0cLS8WZ7ry+p/UFLhjwL0ffWfwD8z3AbQim8w5Q2IqgttiQGWEmmJ4EED47HiJY4Nzzc1AwiSvR3
ORYbGJ9nfoVTLL1ge+cXOlMdUS5tFbZmviCIit7PB0MgLLerihmXOTgIH+vWs3+jAlK+9jiav3Sw
jPBT9zJ/rUhnfEQaWUevRT02ydHVluUXdEqtCISYMNMctOQHnSmV7Y18TqxwMDIy6akv5hqTk4wZ
6zwsxaMxAUU9eGmOPRR5nWeG9oKoKQqvy+Lf4Qg9fZOu0DT0n239WzTROgcRnPeIsyH58EPH8hyV
VCW9d0pVMzruXYbpRO80w7ulM/I2wNSlfVfnYPd2Ztul3xrHrg2kqBp0jQfLSR8x9fDAaWW5ha5s
k4rnuhsgANAXXWQYz4h47KaiGhDFw4fcRZlew2C87R2oCy3YRi1wBqt48GopB9SIXe0L4h3JrxZy
eR6gJ+Q85UiLfBHjtDqJ6nX/Wx/nEhM+Z25uZKSLP0aO1HiAU1H5Ahnb+dgMtf8i7QGVKs2dPikf
uaUdDKcpDrIkp0vByQ+kezK1CY+SRos/K8NEpTUbNR8zZXh/8a5AHAlZwrSWn5E6YSSb9rCbAgCM
OAFaaeXBqHXAgkEl0h5tpBAw6lrIusIUCahjU2Z+fuc4StdvsrrMkB8SdAvtpDJubQ/J3J3IV03C
eJri4fvlb/g8bjKodlwykLUGB6yw+YYZVE94hAA8GjNsbZoITP5QqyeRILCr+zj4XV7v/OuFCkTI
WOm/DOm3rdcywbCj00oOZCgMxAxreREct6+dAb/78lLntwYCj6QEQjWZHPJ/p7cGzBANhzQnPOXS
A+de5E/ehNp5LMf2iA7ftSnV+a0hI0opD1QI3VAG8qfrGaM1uLXoUOdvMAVHx6q6A3iJ5UXlaIfL
t/ZWssw5R84IxgRY3lbHxUxjjH6R2Q/7SDL2mgtfPFaAO26nTBl7N+3tj2gWoR9QTSlcZQrR1ykf
2vjKqfvGCbCChkj/APRSc24OQQtn68XORj/0zFmh3g2netmbOa01DCiALO8N+AzWvmxVPP4XS6Pf
ZKEUaDkwMDepOlLmRmn5MgrB9JR3U+kMhw542O3cjgiTlQprS22+hhPfNtvJdj3Auwxn4HlAmd/U
KJrsJlHPBVtqNq3pmDDf5eBbMtTx/VZwGPiNdJ5LOMoY7/TplbPvjQ3NfuZeuQAuYqtpYtaOAYmh
xoYEluhP5kIThWIPNLHO8KYYmq75emWb/Z0AbQ5bkCz0f6m9PHADmz1t6qpM86XFYAyl8PRgyEX/
HudDN+0GuUh1M/pq9kJsouIq9GcvMg5GAk3wdZQWotC+XdO4y1XtBgrm0PeFkqsL4Kxo/sHT1wBe
wZvJsVsB6hEUk4mdZBzjsOZGMvtRDSN1gkQK8bGwOKbC1OsxZiDbr/eTHUOnquFsywOwd+cLkCIM
OUxv5qSbaABbxBafsTRZOn3mpc4/M+SBu0oE9OGEJH2G7hAshhXPDmR8dOnI7MHsI6fop1F/Z7SW
incYqhdE5inTb5RmYB66IPqSoM4iXCwYVJThn2lO36bK8T420MUwFOP2wZ6rhPMOEZ76u+sirHRw
zMEoQ60rhNyl1sDxNsc5omdt43V16MTe9BFwWvtcJUmxXoEXZYFtLfmAVJapfSj8vMFzsZqzNijb
HoGEbki075wgPUamicK8rZsXONcSD59+1+jS0RArTfrf9YTZMKSB7A+JbIoOThvH8fsUmassZDTV
/PFUioNo0RUD5ljQ/d47fZpr+3luFM4TnWG36HtDcAf1mKBmnzUg1YKsm2T80Ey6/lpGfgNDMBq6
m4keIa0KWoWUgxI4xHEZ3e63nxoYsOn1rH+ukEalfWkrYP812cUdZECYhaBzV47mEplo87ZW036e
i3b6SeQBme/mRTcEZTI3t1ZDzkJhpSRav2QaEqhMbf8i6gzsJbuap6OObEfxbKkEPD1awU4cYlHO
/1KmkbQfYtNcjFsjzjoHImIcmZiZ1BjQ2H6dt3u9j+m2IjOMXUwN1ghTuLgdvzHnL6tj56Y5hqLz
4H6ZUw0hlSLVgKCPpODAEGyrwMRWr+xXcOsLKnKTNv9IY1hxoacZ8089mcXP2Odr2jW25v8hORPu
nZdbdY0Z0uCmN4XSRXuHoCZ9fwfGxx9rWeaORkSJrS2TxDEQIIJQBKkivDyrxVZfR7Ob7xuhV+lj
klomLmq4+X7uvcr+aeAd7wdZqxGJUmdGztdvazncmGkr+gNzX6yQXG1Qxs5qxIIHnxrRQhP49IV2
JHXuq5vgVSFrXC9B6xiawHommrpQFsmIP1FeVR+4kqIOzRQeeGBoy2zdGnpvp/cyo3N+aOjY/OcF
hwH0gZEEJf1KetpEI5X5sihAMIaprGiPtD269kEDay3GH0hlt11cJ8e87q4dt2+UWf5KC1/hUit/
YxP2kXwXM5oCtKbIoFDlTbBlcEd7PkJIRcFXMCxw29WlsRxFgukgjfrLgfiN1IIp5F/QtEEms520
ushV9lqX802noroDr2s8xtFi72DHXFErOz/RKeqYJ3OmUk4a/vr7f/o5PeDF2J1tL/TLZC08xqrd
G+kU/9LEIo8CttBhREHyymF+fn9koYYPh40C3jW2GNEaxr2tDy46cV603HI0KFoHc/26eHp+5VGe
H+EstaZOMNmgqGzledVsFXo70rAyF71+zB0cnsyKbk8P4/rZLXmiJN7O8KXLiiun6Rs3aZEjAaRB
3cR1/rbT/3m0WSpjI5M6j9aZjCe9hs+1JLb3aeGBXqnMzyU7AAiBSwLfwPCOidYmOxLVGOuD3fuh
1hcxWn4q1UMUbuMVeFz0v0GVw0hMKxflCEmdHJJWrKpxDrJSgbc0mgzQjBvrQCW23d3maPZcqTve
eBj0PNEdA8O6wos2A0a3rokjnhuFU55Nj6aBdkhVaH1o++21+dobWxoyEUgtXSDECxb6dEsnmeiR
xLCj0JU4UpoYJoV5PdS7FgbbU9UjhsgveuvKlj6PGUAbaSWbACTIG7aSJMpyigVRBz+0mHfFx9Iz
6WcXiExRT2v2qmygYR/DhI0oa/b6qyv1tLmy1996yJQ/zJjYDSgCrr//Z8cxLCiNudGjUM/a8k9F
M+WrrnCU2pUMCl8vh6g3njKC10AQYRJARNqmxljswFTNaw9pSKTHDsnst2qXEKyzgwEoj7tO9E8C
9v+VpPiNdWkvE6sgQRE7Vmfhf++xiYXdzsqEYONnCBQ7evanpvTBNrUEONTGE6oOfbr858Ue55BO
DbuOxzGU2NTNsxNpTsv8lEMT2QuoeGxbcq2q3rskZVcgMG/ELO6QZhspKwysrQBPpbsaAK0822c0
1pHV1j005gGv7cdY4ZkH6foWsSbX3jm+1NL95Rf7xiZClxidDUIzD3k7FHfzMTEgeCf7WHnxexSA
hlu6+/qjVmArdnmpN94lZTrnHFozVBvb8WzueeCsLFT5jUXVxgMMcA3zOY86sqSRDLJSz7Hmy3BM
urzu+S2a3B4aaPRzGRTo6+//+U5aAXBVWIxp4VO7f1y9rT+DFMhugauIK0CedTueFlSnS232jTW1
fTaZzEzTmNo+wIsZWAeqIP95rQhgB34Zz5OuOJPR01uiTTmYeqbyfVYl1YOHr9RzxcQLEYAFEwvM
JK51JM7fnblqBK1ILUR2IfWcLjhQaWW4ARV7f2xHBOszhJOREeSgafbuYjdPUSqn962P3snBqwc0
COgafma4Jo9QOkeMcTRDyw4VPaMEyfOsEjsUGuuwQUn4VkD+r6+89DM2Lg6hdI9Xqo4NIofu1+kV
U/JkFPsa3syjTCtsZOLiI6qCSf/c0mdjOBsNI+71iGj3+4nM8g9kmt4NNVlWeCT5oHCOqNnh/IxQ
f49hWzbR9m1r95ssGuYdcNmi9/BBk2+62bWvM54AGf67OBEfMAMYP5YLMqlhWdoenru2wHVzTH1l
7hqzp5HwH29wmti0zdl8iP9uqSKGW1rUQoDW7BlPxdwsvafZy79HkW1+uLzSG5kHQB4OHWaCHPDg
tU+fagZKuHS1PN5bNIwPU9kZaLKM3kvvZdYTvezlBTTi9G6gZHqya2AsuUijjvquUQE43wqn7Gpl
Q0Yuw5zL1/bGFkUsATQzKSYYanvzmS/NWPhNmvLCDVmhAY0rm98g3CLHbHk2ejLPVCzJlW12pp2y
GtGCmGcG6ZP+YXpy+kC8dFTZjLdaaIzKFgwDcvMx1YulDZtqAlSXV0ZrB5adG9ahyJXpfhBx3P0y
9aH1VwfxGeiaP9FCiRQWAjtsK1z8N620PCJmGl/TbDpPW1ZzB7B+5P/wM7eNRSBacTzU9DgQX8/2
dq9KTKPbuYDdisemdyesDLGgarC6vV352RO1of/78mt6I0RyCfQVwdXz9+8O+ycac8R7uWdALOJl
lAdZaeNvsMvL58urnDfTgM0CM0CEgXoSzY7T14KGH5iCJULiKF5wUigmQ9svuUpD1x16jcSBav/y
iuefxgpx81YMOwBOF57I6ZKlQmerlVhb6oOqkXlMm+IDBIb2ESek6KDVifGCiIuPg24jb30abrCE
Y6EzMs5d+X5CBRZljzRH1oQ51uVrO3vtJh+rQamAAioJq7n5alvoTlBxHLH3lo7W0UDu/2WpFBb3
Os57xrGeW9wCSTRihAPsKcJd1QG/cvkizr5PLgJ5dtMD5opyzzaFVHGvlWU9evt6riZgcOVyi20S
YB0E0TDwU/ldnI3XoL5/Od4nJzLlIOcAXybUEoQZNhuhN+NJq9Ms2g+d3dFHs22s0clbKyxurRFz
aL9ykBCKi8h6Z+ZR8htXle6nk5TTj6mLGrptltf+UfOqmQ14ENnm1PNoeCFtGn03a73RwbYtDqYG
fTH9cSessIj3hUT6PovG12m05StJLJro9CSnJKxKZOoChxh9RDA/w8h0tuYfwslqfd/1sfFSQNlF
qgI93uV2xFTFDOxYIcqUg7gNLK4zeSFTHsVd4UaWcyV/eeMd+TBCGDiv9Ebk0E/3sEIZvm0sida6
mzVhpUr53DtWfLBt/Z76DX0YYtK1jXEWEYig9J7ROABKt54um0W7Wai2brp9ayTdTU3XeNo1swuu
5PIGPB+rrBkTYpvUivxwhp0uNExO0zTGwt0hm/04MHcJtFnERzuT9r71KjyZ/U6tntYYh0Hjw/p1
Nj5dvoi3njAJMP19voCVMnd6DUDErBZqitxLFGlo+KRqTzxAuEl11j53bGTRRnbflVs/KzH48tCt
Av/K8wVivlnVACcEaHPu9nPVWbfVgulcqaMs4kBf2GNfUB+V7L5DKtWv8BfOb3fFlQHYYAqJgsX2
eExQ/MADBdo5Nk/+V5NpUoBBR2vtlJ+VSxh1+PNK+Nv2lXP5LP5zw+uGIiDzx992BVB1LF2BfN4e
u4z8aYYGcBytXL8d+9K4n8ps+HH5tZ6jJdcFyT94vAiUkoGcvldpaxESD2m3T/1cV6HMSlyTyixC
1qsyvD9ujNuak8nSDXrDajGYhsH31E64a+wAg2OFe/l6zhSIyNEZ2tEB0+nzwR1ZX8w/x2ytubDA
k7jDQRrjlzSUkbRgLLblEGOPrmUFtt0SBE2PW5y/n5JsxWNDtjKDumwjbIHpDN3rsh6LO6+1rHwv
O7ebYOCB+yKldgoN/TsHc29ZTEyzTW1Jfi8FeKI7wN7Z80Sm+E2zsfQixTY1ek+FxFk9XjXI2lkn
Hc7r1F4eumHJvmoDSAzEitxxDL0IeGBuIo2wy2ydiyqG1HlOhiL6wLaxvljWnCMlNrXJJ13L52YH
p3XEPNQ2oGHOsd7edjUQw2MTt8kXnNXE0zKVmAMbjK9u/EXHYNRpwWvCa64s7Fnbop5/RZIe4X4C
yns0mU1UKaqOBlO/LEeZ94P0u/ToFmlrBFU6JfAxUku1t2TH8cFIu7m8tSgPPlZog+Fobk2LdbMK
rdJKtfrWxEB5cG8Y6OoeCJJS/VG+lIietCnwucsvfd1jp2cd3o6UAARweoNgdk7feYN0oonkU72X
mhpvAC25gW4j6Czo1u8vL0Vv4HwxOnw06ik/GYhtfYZQ9LQzEa8WDNSM/ZdRs6uvhVcZBsOFFSun
TZr7gxIVp+dhTuevZEeW+R6FtkIdSI30n5no5hG8Y1HrQb2M8o9h9jAtPV1b1P0QxZhQ01B1b+WK
TbwrNH02H6YKVc4Au5mmxu3PHT/4vcSTVjrKscNMXzBVNvq8ep8VGGEETQtCaTfPlKUhNrXzR79z
EMNeEfjei2yAvO9n4eBqEwH4kchdWdjxDS4ufePQNUMw6hgtBj4q4CiJo+BYh/Y0CPEgZCLbGwpe
/3nGEOVXgcYRCtLmkOtIZOnTq4EKnhtCuIvjABsJ4IfCH7T3NZFA37txUj8w54xB97UoF9y5CBr0
gVXQXgpm9h02LaKsv+VaD8oMJc0av8AyGZxATI5749ddPB7ymUk0MUfEpLWJMQYVKEM7kMxbJ1Rm
AIWETkldeIjw9bX3y9K6NIerqbpJSyc2Awz+jF+pm7TlFxv2k1hVS2kL007Wb53RGQD1zCJDg8th
GLTLtUT7RTqzKnerOH4c0RL8PKHWh8tIZaT2E5Y8tRXYoHCGnWYLFb2quG0MEEq5awRgHPqv4O/t
kRmOlf7uzLz13s951M/HRGWdA5RnivpdMUgbD0XmYOKusabID4qYKzrIpItQZ4/7qfjA1u7yZzn2
02sRu0axV6uef9hn/sKQcG7sQ5el0xgqo9OmR9+I80+zhabBEahCI0JHc1CqmmRlB+SA3RTokY1Z
t5nTndsZhUPf3BdatuyUjrfKsYN6lQRRo1CK7/gjjtJnFHX0mxzdMzL1IQ/L1JZ/mDlm3gG71VYG
mBqL72k++zOdb4MRZ5RYy1McodfYtTpiNoA4usAe0UICd+SnX4RWZ3Eo5q77kBuovZLsDVxUFzFr
CvC2VE/AW+IfDuwJpNyHqKQB043xr9gdM59RFfArlGqH1N/B5uvr1y4uZPFqDc5i7kQ2gqXuETUN
M0TRvgzpID5cjgVvRIKV4AK9BVgMObZ5GnasVnISmB3ESsOZ3k3IDt2qqPrlYaz5Sg/hGsbojVxm
beWtQ0Jyew7b0+Vi0VYKv6FhX0VmHiPg71DLzVqb03/Ihz2gmvYwGv/D2Xn1xo2ka/gXEWAOt012
tyRLcpDzDWGPx8yZxfTrz1M+BzhuNtGEBovdGcBYV1exwhfeEOX3JYi1HYeljXCGYo0HKhL2Lh0t
+dv+elVnvZ9QhkeqcCmRH3CrePElLuCubHSQR/2kf81TY9l5yzfWlzyZKjQ/nXBmLc9tNeQhQ4Of
keJiqqRXtXXMQFDivj3pn+NmtM63v+fGJBmPOFxKvtGyW31PIcxJlBHPSFlGy7m2DXIee8b7PO36
eyccbIp7xR72ZiuAknoOgF+oqAD9WQXniqa2qtFTIVJ6pXeOxHbj79nEsR5tnVHJgMeV2cNcL1R0
QJj3+ScXzd7mDtyX/bXLzLH9D6tOpoCYhoTgktRffupOLexytpP26Che/LlZMEPwQP9iltXh9IJO
7s4p2ni8ZQkJP2ial7TMVts664ZSSR1THDELST80CGTeA77xHkHcJDsfeD2UpCHQYAfoQKkM6Q65
4f7axQMQnrIfshkV/aR7BxIgeRCgJgNYB3vaFVc515+xMGTjhiCpolN1OdaY25DUcpShqcf1H3XF
KT8qCtrrUT6In02kmgeU2VPYrXVynBWnOy3C3muUrQ+Q/A3Qc8h//igMGKvsx446eMs9XbnKWH4p
WoLeZ4s3st9i/fHNKjN1LziSRYW/AzEG/NP1hDABBR1LoMtJtwjn9JYLddpYBOq+3Rz7CqpCd8ie
guAHvgyoqsqcexi3+rnAb+OQTdPcUGsIx/e3D/PG3GX9g2tD59q6EgEYPErQVdQsfoHuIjPulyBK
zfJBVbuZYvdiBLfH+1NCXM8dFANKABqoMmRQL+euUFwIGW/xe5Kfex0Q0fQMqq5D7hcfSHFwuxCg
Vq506HuIUqS2H+Fc80NYQGsPJmhn0mAjbQlAQmX+OaQKcVIpYpoOjrEo5wm2sXImUGi/Y4Btvo/y
qWDTRHV/b9m9Nd7dns7W8pGss3mpT0DNXt1K0dx5FhnCjLByqRy60c6eZ9fpAKFx4S9ZaL5SIVfu
HB41R6XLgoDCWiKiEUB0QS7MfuNkP4Q3qifYbhY6yE1BUS6Hq5E3y/3tOV5dBxTLUaOwTS4d6DTW
6uZplghZeMJ3OEam+2ZYCgwA3Swi0tT3GJrrp4UtKAtLUv0OYOfV+9lEy7iEistQeqc8gucbgSmU
M751lk3xpbKPS9X1O2u6OT+0VGRVVnIa5J//dd2FmEebRuaVATrWzQ+UaeOga1XaZhICcXsp5ea+
2PzMjwIaFU4ULgkSVkvZpmz/iaw5cCq7+prSf/LthK74ztt0VWuW60gVCRgPmCVZzb+cUg3il6Ya
1o1FGC4PaCEhu+SxsEG2JOFHI8xKn+io/m4PxfA21maE66FN+KVdEDeFvWP90zeDecqI2HZW4OrA
YMJORkiJCfkgAgi5A/5a7FZvRj0Eb4J4mOG9UKCfjjhdzTg9zpRgyIB21Pg2Pi4+Iq4NUNik9LK2
9SK3ruykQkec1pxDpqAhQw82148Wb+/jbk2NTftnehzR9a2eJemMZjrnBD9uvGjSvjl0UVz7fdXl
53rWlJ2l3JoaxVgZFJgO18/qJtVDNcstbIsCATfrJS5gs5RO3bwRjrvHr5LX2GrfWgRfzAl6FUiS
VZXcRZ9XNQmtAqJemiQjgBLQCJPxk8NiPHagM5/Jbgfl1ChWelSzvt95NtZBPRuaZ5L6GQEnPaG1
lUjVq6ETltii204zPSHrrLwt26K5k2S+52WekoeRck+MGuhUnG6f2Wv1Bjk2ChhShYrjtE4okLKp
4HNgWTmmfVUd4a+lwxm7Jkj0CG+Ed42K9MoDtTF0XWPyP+ccmsUI/Rr3DfN3tpTNydFA4zw1S25+
amZgNIduUeLvEaVY+hs4bu28ShvX6MUvXn2uqCiVqEXaJwBs2r049jzcYy2XYnpp4hdA6/llMFHm
uL1OW4OiM8lBk13mK7EQ2wEHjxROFQxemPye25acXMuIw4tufIuctzhFCBYfbw+6ddNJZU/UKrhU
6XGv7hPMnFECU4oqiKFFxt8Sj0aNr3Z9mL6xSnoFWFFAJQrqdjDv87jLvneL1SdHqETT9G4ER0PB
uW/g9hhzCZDUxRvu5fZP3Nq6rAehDh0TTunqY1R5iqh9THwzjIVzgtEzHV0qR/da16MGLHDGURuz
OLl1vkfP3bqQ0EWW1V2ZolirV0BLE9XM57yGMWD01DVVTOb5ENZnFyE8OKLNj1fPVAor8P1dCbdb
6x00APzzGC+UoMsaPaDDmsIrqkIfWp56LKb4V6Ua6VeqtHvIoY2JImhIMgo2Fo2cdfvCs8sktdBi
C4oI7o1m9sW9yDMR6IpiniMAaDvv68YzDvMRWjF4IQBDa0QwWKsmrMKIhSXg00/Ctcr4HqTIrnW6
/EKrexdWNcGXFE8F3raKF2rc4UN3RJQ1NKTRxTKn9nkQYfc4tt2Ibf2knBulzvwwRk/1MJaif7In
gfVvGRX2AaGi+DBqevr+9nfeOOnoIcsUkX+wpVfpSzp7lNqERrlTb4ZnofeZr5Aq35Vt2H3wrNF4
bNPq0+0xt5acaAADNx2VRZ67y7hhXLJcL8FIwnXtyiCPcvvJUeJmpx11tZEkUhSqC38/FwoZ8OUo
aW1qY0ELwxdRmj5rWpA6ByWVjiT6oImdi2FjMNznidNoxPCJ14jgJI2qUUHYkc9aJj6uMNBOQyCU
0yTUB4E6+c4bujUeN5CEAYHVAqp1OTmn1jtdHRyEXRBw8AnwvDMoR/tJdcvGb5Jx1/DgavfC3ABL
Ts5CMY7G9io5WtAndPRJZ0Bdwc1LyWPnn2Wpp+jYQTKFojy2VRxYS01XV48y4xBjwqT7GmQh70h1
HHmpSm+NowJhFQcQ7rKTlYi4PMH2jH9PODp4cBSi5tgYNLsPdVJnj2OS1MMZ1mTnHZTIqfdMtq/2
PnMiEcITHLg6Yj2r98YAnFOWNeo4rqXgfadTNh79BaPBYwnA46xR7j4Z1m7N7SrWY1iCnz/1PeAq
a/BITrHWVQQSztpsdBggTDZUh740UFPWR28n4bs6a3IwSm30NhDEtdbXWzGrAAssBjMlo+HOTR2w
bV05RXsd962BgLlRuYRqAPtrtZi1QvLeKIXnDyU2F2Zvjx+qyio+3746tvY9ak6SNM49yjJe7vvR
rgw1n2dIebrTf9BGKaQk8spf6kS97xvjtXQND3FOiSdlzyNZCc/1crw2FsPYiQJLtzJDbkyUXfXY
0xLVDpVetT9vT25jP3J/sHZ/9qS3BkeMGIAlKfB96sxa96QZ8+/FGNODWWfi3ivz4jFny+6ElxsL
KhES6JUAqCeRW93Fc+Y4JDcWAiTugF/ehJBEtkw8AjD4fi6Dvucscq3HJ1cUAABcT5QOqa9fruhk
ZQD1oO75S6UkeGIhMhISWfiNKAjwMqAxUQ6Ss2+BwEyt02DMuXhne2yHO0qke2CJzekTzMmfw8W9
rvymJOyV0ONQqjaLczFUeOZJXbcidr4Syyen21/4Kn5k8jKGo/BD8kGh6XLyDkjAfIm5RZUytPQH
4mznOfPG4TGF/fxzMRf1rukMF/SiJoydsbd2F0ILVNt5qCg6rb60KWxEFhwseNIQ6rRFX/YRhaIc
lFLbvYgipZ2TjKh13Z7xHxr4RdjDlCUYTMZzoGzWmnAdAoIwJvLQL9vImt+AAMvEN3qmNN5FpUxd
5WOdOdNsdL38vdu5CEGMg9b/oywdjNzOVJwJT0EcGs+uIzla+hS6H8JQH1s/Ifspz0mMuu3B66O+
8QFnekXA2mLx14RTrP9cCjX+mA59ibqesGlCm4NNG86EUH6s7YoOIU02r3yTKVObH9IFX8FTr7td
8r50jOGuTNRqPLRdUXyyQwtUwGy4Yb5DCtg8E4TYRJVsDMgmq08zq2HSVenk+dClbCyzS7v7bYdV
8dDg5BF0+lJ8nzwwD5Hw6nttSTvIm974kivgxBCJmes9EOHGsYDcAIae8AIw/ZXUt3DnVHST7idh
Kb4szWjLJzEd3qQ0PGXrNYp2ajtXVQmqW//nYUIoirHp5cloyrqpRi/V/X7qTF8s9uTjF4PkWVF3
cBiVnipzWjdYNBKEtNT3Emw1b2/VjUmTchAFE51DCV8LKGS0nNshanS/YFXuaiOaGbJDj+dIq1o8
i2LGVev2kNehAM44gDQ5doiTolV4OesKXCbasrWBnlm1PI5mUxzAxeVYRoq9yu/17IAHUWpmEDgg
VygpPdYFmQ06p3k6klep5XxyRPoTZaTkqCMxshOgbs1MQlOQAePhpD1wOTNbGVUj4b/QxVXMlach
PtduXn2eNQrer19EGZv+rzcGnKXLoeZBb6OqtnUfcC0N9alKxE8hSts50abCw/D2aNcblSQRX3Mc
tHkuaAyvRnPmhLwiNggaMyroVZr/tIUHtCtLNfW8JIg/BX2mwGnXsrr6qeejsvdoXYdaEFugOcgG
ArTAdf7ktaYjInPE7aNu1TdLvhgvbBqxM9GtDSNJQriOAK+21opEowXLsc7xHEsnhF0O9hwaQWZg
X1pSdfq0eFy6t1f2qi3MI6xKP2VD9ilhnslf9Fc9WW2bciiTAvOw2nOrkzbp4tiLDqg6oJB34B1w
jMztrECMZ2i+hDQ6SDvK8FuUN/q7279la/vCJMEjnV4d6dxq+3ZzTxd+xHOyt2MoWlUR3yUw0s4S
irWzzhtDoWUpCwIYM7LgqxBzmg1DcYRt+mGq5W/N1H0hEw8fu2j6eHtOf3CJl08xeY6sfZI3IvK0
BhfA8gB0Df7Vd6a2/ECprf4YEv/URARzApkE/Yh3aBOb8zFrom46TEnrIFvQwSU7xHYHdDt2SnGU
8nT2wbKx9vO1BpPe159nSbgkSqQgrtNcvNwGLuKxXT5gZkNjFfRoikLxCevpYjwMtr4rVijf1vWi
sOfoYlANl84Ll6OlFpbofScMvwCpaGADXWtiAfitLfEHN5tNLJPSqP2GLgs9AFetx38Ll4bkYvL/
A3I3VtHeMZAffP2L2AgwamFBUjJa/SL6V61atKkKkwZ9U/yTjV8C8N0JyLTyT4/1YndwTSmEBIcp
AQNXqqd56budC1w+PatfAWCHq5twHW7VmnEal4u3eGoEXm8c8CGcSCPvl7JO/6jDJjFhx5B/oytb
7HTwtnapjIRAGUHrNrhiLz9IEpqZEjqF6odlPj6oZp++Qbqr/WTBeX6gCgrGvkAKK24WQsBcifTv
g6pWd/mUDOey7fIXhL6r72Ol5g8Wwjr/3j5EG3cveBl2J+UO0sK1f4FrjnlcVJnq2zXgciMv0RZB
oyPeAR9dYykMEnfot+S6AC45eZerMLthhdQOjIO60W3Yd+DZ/bbH1OkQTXVzRtpi+liTuenECp76
Nl1w9FvSONoJTTceARpSsAM8SebgIbj8GaONJpuTtCrBWBF/1LOk+WLqSfIZJJH9ZsKuYmfzb+06
3huQXjw7PLOr11WTPOvaBZJo4ZX6tnSd6CjGvHjQvbG+740W2Xb6nPe3v+nmlsPAjkMHUR34q/xV
fz08I7OpFzIm3+bJ+yH7YA818psfcWIpz6W75AkQ1zD8jbBX+7WgL2ACQ5WgTvJz9dmMJns+9JFa
gBJw+/djUQG8vv0Tt74DAvY6tQiELKnMX/7CaqHdxNsB+FlRo5OYa+8dBnlzjjZe37x3zKXd2edb
A7L56HwhkMTduEpJkswTKGAWmj/oVQTPtJmT94i0AS2cCjtpfB1Fn73O5NbZQq5bOkVBOwewdDlJ
pXPU2mxmzVcRNXmBgvIZLt347fZKbjy3hMD/P8jqesnK2K0n+l4+0nfoj2j0QrWj50VlcXDUfvov
y4jCExQQOq1UGy+nFC4tr34JaH20Y6M4kgSK8cj+n31zRHh36OLieHt+1yUGWceBCmsR/xAcyvn/
tZeVxdSUskbCsEv04r4WcK2mrLNOAowusjvlL0oe9QOK6/nd7YG3FhZ5NtzLKHCAiVgN7PUpSu8d
Pu0YguD/aMCQ7LN2eHbbrtu5JTbnyDmQvD/uJWu1UVJAEorNze93XjS137RCC1GtTiGa01guDWTb
ujk6RQZAdV/Xpui1LHMCVeIFzIsgAOLysq5CplWSjzGSsr4ONP4Uzdi/t+pSvmtwdd75nNdNUcZC
pAxqhy0R/2usZE2vrAK6rfuLbU/TG3tIx+ktQj2IGprOyCKjXYCXSalmrfKUTaZQ79uuJInNZ13B
4MdQfobmrPVnZOnF51htUYq//eG3rgpPpcJs008nc19dFYCYUJWpQrDfEW5yNTLigbHE3SNA5l+4
3S07AcLWEyGd3SD6Qf+9kn3pBZATa5Lqf7nA5rAwPg+wO+5Ckednd2ycAAfYfmdvb6Um1Ahpe/Ah
yDO91RxLx0qMQeNqKpdWlF9clDkfzNZrpiO+FDW2D6lr0CBdFHEQSakYD2OXoRumxMAUUTTS4z09
+q19QSIKyJKMnux3bf4G8ECr2H2qjzhepZzVyNL6E+4mTfYVPxPHO7WN0+UoZxkL8nYRimsHovqU
5Rly82uqFfpAbj665kGdwP7ieqNFe5t340LnHuAVgacOJXNtW9nrSkG23KmU8RqNkg0qXag+zafb
+2/j4uFvR7oW/V5UH9aMV9qqYkDeAYIfycT9VC3W50KI9yilKOfXjsTFKjkwdP+Bhq9fYc8L27aP
pNqlOhbnJHKbQ0+h/EeKUuHL7aGudzlD0ZPiM8oR129hDIDB6AzEzQqHB99NFPXEZkpRsIWBhYLd
eIJJOe2s5OagIANlnw8A3Zo02Symg0ci7BOeJXSvNZtCPDUA9+RlXfaYFOZ07zWqvnObX98fBC5S
3ojrHKzJeqp5EiF51jhwXhLsJ3mDKx+rZOucNDDjnQqmzO2l3Yit8aGk0y8BgsiQrQUno3IZRUZ9
x2/nefkUFzVNdsBe+Qt2ox1mIXX4pPVqdExb3XgKJ2f+2FXz3nN5ZV0lsYPUwyFS0JWTiJLLhzqG
UzYCa7eJsGrNyeDE6U7sR+k04EmMsWtzgCRlPETCmb73Vay/zRfU/+gNIRd50FO7+a1WtvvdKtO6
f7KKsfmiIRSVnWJrwrihG5TpV9O4jXfyctN9SEyrNR5wmFI+3V5NGZFf5olMg4opywlo9qoTrcWz
2Rs1ogaO1ozq2S60xIUXpFfU5GN4OCC9p+kkuMKyYyaMBO8GahTmTgh/fdNQLqD3SGlDpc3+J8L/
K+ppdbtTQwOLQD1ts7cA15L3nRD9zk69vmlkPoylrQTPUZ6Qf/7XKAvUs1pB7MNXp1GrPjRDnSuB
KUndNZKN6s6jszkaVTCyLmidaI1djgarUWSR7Zm+B4exfaBzNKZPi65RAHPsbnJ2jsXWcBSh8DqG
m+1a68t6USfp6Yaw+dIn7nfbTcujCOPka6VDh7+9Zza+lk5dg3ILAmrco6uSVw/DRNXmziGJbuN/
ELbSPtdRshMnbFwrDMLKmWwM+uzysvvrYwE+dkFVMsiiIuB/Egiunijqxfh7TS32EwVm0juSe1s3
y8WYqzONLmcauUPp+F6EhRqohhhySzGderx2P1DZjF6WWXNTmGjjdE6nWH2DKsj45fbqbnzIix+x
2jdW2C7m8Eep1RbLMYN9iuRC3X7RPNTLXj8UQon0T4EzkJmuhgI72BXUFF0f+6pWx3geZwZlabig
lGnZqw3Iv2x104B/Bn5HxCNzxNXi1jQNay+vwU0oQ26c6zg33plWtxhnTyuaLPAS3ap9u8+W8U63
R/w0gdWGxatbNlTmNGDI5MXgKczVtlLDyGzpS7N3s87+hc9j8YOkfRoOqaGPexnx1h7mgJB+YyNP
XWQ12EDbHsenjMFy2IrDYpTPKKQqxzhTO193Z7Ejwba1dVBAYyzSUp6l1RKbUZKkg5Y6QFMcRQsM
ZURFV0vUJAQCOFQ/bu+eP0Ws9Rd16DJS4CJfBT1yeUSLyAKcLziipOv8rzmOGPo0fYIyvZ7n+kuy
JDMSGzbX+QE2TXlGjJjSSwkAM++H+L0Swv68/Zu2VgAmGHEkxAVs3uQX+evWWCxLieLFciDxmOJT
EbWDX9NMx5XV0nYOz9YtiIYAS81uRlhoVRtwvQX1MGqgfpKO7feUqvpDXS7lnmyRXMTVIlP2l+1V
skhwtatFDp0ZPlsJMia2pDSVNPH6FTVZRjlRMYxDqxTq9xQdgJ07fuO0AsADtkCKJmtqq4zJrAws
NQAe+mgzu+Vp6eLmFBNXmqeyW5boMM92gcK4Wkcf+3bKIfePvaPt/IitIIvrwsOwzwXNDDLv8nM2
y1QJSKKeX4epEz6gjastQesAGz5gSqZ8iNGpSfzJdiLo3CBTogM862UMLJQGP6r4OP0753n1DYwt
CyjQQEh8UzhOdICpa3S+q3YQzBxMEe6VBj+sI6EQNN20BeL5+qOJZjkeIWR21ITXXRElSYxuaABy
TZPhBbT/Ybfn6vLLThttp/h8fQYs+f6DzJeIGOKpy0XrRmOqhrCPAzoD/aOTYELf0XnnKcFu4fZx
u77gGMrlZsMr14GguNqcWu9k9Ry1IAcH0Zwze5oPiEmV5wz7vPcgNfZAMNdnjiqqDLaplgILXQNw
FHIqD+St4peerVBBwAHEFekeyOl6AXGwoYkpjcKohZnyV/x1ieBtWOZdD0lEMfSSUnHGi0+J6tmo
e+/V24KhqAIgDStTqDVAzZsGt9G9icZoBaKlrYUAxCINyl2jOt3+VpuzkgOxfGA11vD8cDAQFvBm
aE6hHZ7yomoQmI3Uo163ewHi9bawyc9k3gvriT7I6mpMBbRKLDsUX9dzJORSz5qPiRLOIJact1jA
/L49sytlN9JOVXoNIWBLGeuqdqnWU9bOLjC/JeM6OdBWSfBCCW2QqE1XeE2AWWYv24Ix7p+Q11pP
HPreUr+hZWklB2BXc3/wutZqID+lYnympTDqZ9fM2tE+LFVj7UUGG6EmXQASLxrzsle4LtCHBJKC
hojiT2Flv9h4UL0gszIdGtFOB37aEESeU90hePWgp3P9FCWoxd5etusrXlIEYE3zfv3x67vc5vFs
jSjbj4pfjPZ4N1QSoR43+gnpm4oyWK3fO1y7qB/Z6WOOD+nOU73RtmF8SkvMn/gIZPLl+E6MyAUw
UMU3UZkj3YSd46elYv7Scf58mrXc6PDGSqtv8ay1H2JzSU6UdYdfaiZaUO6GOFux5uHrNKBLmnrN
Hnj0+uXl9wG2cchnkdFdZ/h/SnIpiq/08Dz3aGZhRl6gxX4TxeKM1zRKNV2x55UiQ7TL557eGdrU
QCjJUYGpXC5KnnQtIgIItpNlWV/CGs8ZZ26HQK+dPphVe7kXCFH5qTLEO4D7rfuBLgcPPtgx8AWr
Z6OBDAxeM4+DTNMwNk51ZFGK0H0wEGW9u73zNoaSjWkCVYPnkN13OUkl1pNyNllZSM7Eas6YAdWa
MJEIxqot9vbZdUOeMhHKUtzogKiRGbwcrdGkHhC0WT/SndnFPa2S6tZ4JahiVtNjrufR78oKvfA0
mgKTV1jwHv4CZbjzQ7ZmTQbEFSzLENz2l7/D05ZMiyXPtDKwXPU9bdLEIYxD503nWsX59UvM5qWV
hKgiWfpqsKpztFCIIkLaRjiRn6HPBAAjTKByD4mS7qEetuYmrzLOssSnrlsqQ6Wj1dvC1mjwaPJD
Ja++FiqQXDyq+y+vnxl3BsE9ZTdinFWSQwlXRB7AF18xyVlz0ynu0i4xAziQe3zDzVlJgxcJZQBh
rF9+sbAba9yijNCPJlzEDmIxIr9Lh+JfJbX33sytsei/oGFho82CTunlWJDae3wF1dA3UfkRQQmh
vD3jIqvgeuwW/esTJSq1IJmR3AWExj65HC4zGj7YqIS+nuvpU2yPGWI4okRAyEEr6/YX23qfdYCo
Eq9HiQrW0OVgiY7Fo+iS0E9NKhlveA/7z6FlKy9GrZW/lzBrugO1K/OZVNWhUm6U1otCpaXG0H6Z
/hGJg7edXkfTdGgJJnIfmG32Vizx8Os//FLJTZai19z6awdoqw3nGANyeWyKGh2D3IWLrSAueUwb
x/xABCc0XGzi+m3dqPEc4LmZHBWhDYgUd+LZSqblKZkJdXz8w+pj00XLnUMZYw9QsPF2c6z5D7A5
BDPXhKWoM4BgzxbBXOQox87LnEf4Dx5iGaNxpPxpBnheGoeoGToL3TVII7cXaiPCg3+LqhgHnpVa
0wCipBg9MwXQV3aFOLVCGUC+8yyG0/QMbUTZeTA2h5MCHXD94Bau84zWmqnbelydCFE/6Baeqmkm
Q6QuH8/a9HpREMgNMCqknL2kqawf4WJR9W5UC+x1+j45tdTPjnAe4ntvQuOzMTK0x7TZEh+XIa+/
RI5X3sfdYN+3w+Ls5AfyGK7CAUCVKPlTHgfxd4WrRjsAidpO8Y1BXx6GcApPiFh1O8u7sZtI8rm3
CZ05qGuNAmIfnBxDPcacFfOwbImjd0o6eg9k17VfABQ89fzow9wv2inRhLITiG4EWoYsJdNKIRa4
7s4ainCNWaod1rp2KpbIO6HQh1N6G5uB1VjqwUVy5PWvMdwt+t1/YGpM+/JO6jXsrFRB6tpooXME
HZoFeZ07x3Dcv/82IhDECKh8glHktKxLRS2XuMdJjAMUTZfEB/thfzZRlHxoTTU+6l42PZpTshz6
uaIsMGbQGvoo2dN72HhhyPjRigIdD0h+XYBNOpyH9AkjpmQZtXNfEVBSOMl/CgK1vRtfhqmrfWtK
VQ0gLPT6sRe5XN1k8maHjn4MJy6vsIqe0Wa0lf5cJll+NxRd8zXPek8+rKV+b0DgvTfbGqZIboU/
RAMleuqhm+zss41bBC6LxDnIn0Qx7fJHYdoJcBW/lUDxkt9GB7rEiGL3aBdDeq68btq5I7fWm/yG
zJSSLKyQVUC9NCYIyFpPYJGWtH7HsK65nxtIMDGt0f8wN0qeIK+o+9KcWQ1GTbVTplIwWNWpZK6T
9+ghq39flfBr/dbo96TOttI3qiMgzC16XNxNqzgMWI1SWCh6BKOBt/3QG87ZgdUahFZ4XlrlLRhY
O3DSMb+PCEAOta3qb7t20IIuGZqH1DB6XDPq8NiM5rfbj9PWwpPHQFqip0lIuop909moZxy9kqBS
K/eULvaXttEpgaNUufOJ5RzX2xyfFaI126Gst5bxpKqoLg4akwE16bd23Bc/e5wIKChU/SNyi/Z7
y4Ht7zlK/u7VU6SBQQUMmg9ffX2W8TwxwzAso0BBtB6PuKVEZzCBdW8gzPofhgKShTI7YtOs6uWp
AXbkib5uoqAayuVsDUX1xo4hLmWYTB9vD7Xx2lGfQvhcYu3AzcoD/FfhbQ6xcCnkrNxIC5+MODKe
sD2LX58aWejq02qm/AIwdjUh2EFx3iCOiaTzEI3HuhVec0zHumBnqntdgo07h2PJ52cF6RKsQ19j
6EHpJEQuVK6tR68YeNEw7E0OSeMNbRAqZr+z+7dGJGYA7P6HOb+mDGOUW+ilwTWPUnd4dmr8DaAz
/o4RB38DbmiP9rE1HEkfqhryg6H2ePnN2khdhsaxoqBrGiXoG81EuZrWfbzE7qesc1+tiEeMIrMI
VA+gQ0F6uBxvQcwnxKQsCuyRKDcLqcDYM1YmWjT9h6QWFCaGvCqBICn7aqOUjRG6g0mhuWjqJUjC
qvXxJbPehzxOrz9k7BHUWtDaAse8hiY5Sw/lqjTyQBj6cohCodypUZWf4kg3Xl/nobzEYNIvHayF
PIR/HbImSTwH18I8mMeme2vgH/AwxO74mC6Iud8+zxsXMW0BbJIkHYC3afVEFA3eu5idZIEe1+gG
ZD0STMiuls0hG4ZpZwk3Lg/JuECQEuAV/7J6AY1BuFg4ZHiKWWrzGVRL8wYJ270rSv4tqxsffTJp
zCCFVa54eICaaEglbRZ0EDzPc+rGB7dBzmpcXC1wYZUfnFZb/Cybipe4dfa0NzdOG+Q/SWGTex/F
z9XH43PWXjpmwWzH4xnU6nsRJsXHRkz9fTWl4c5e+ROZrqZLZ5MyMcOR8K0B0BO9iNzQmjTIipbg
wu4Ruj0IOxyDKfSKp5564p3Sl85RmEnzFgxh+dIBwHuMStNMpD658cO0xuSf2/tq41NTzcNUGqAE
Bb3166eVutcaRZUGSzKoYBIV6CVxtkdl2Xjc2UZ0t4HRIzKxbtmFM0GUmLSUTz0DDwW6r8YnnaQE
fYsls8/T6Nhv7JGIxp0cxIRvz3Hj7FBH4zIgNaIavA4tYITMQCSyPMjzOf23dJToMRob+yFxy52C
2tY8aZmDuqKQgCTJ6prThTOUfGgQGGVrP5CXZPfEAuqRmr1xHBshHkOM+84EAebd7Tlu7GbeX/o2
GuUWAGhyDf66ikQXq7WVMkf6mMnv3rK64zgbQ3QYrKa7E1j87lxIW1Ol4kx5hxlAppd//teAfbzY
8I5AOGdCHU70fYcDGtTQ4+Icw4y0cd+Hw1LjChJV7//DVOGoaUSlwJnWmHeSnQQlHhbZRCQCRf15
/NS58/dZnaazW3rO/e3htnYPZQO6wAgPSi7BaqIzkB8zxe2vHKzy69RakU+5Ge+guNd/3x5q6yPS
dKN3ydMFBX71ntQlcoHlouaBjvsyHLNS+1H2efFu0OigYr7o7aC0rg8/VTbKMxCrKOjzgF1OLcHu
uhsypQjsBAe1GlXB5w5XyR342fUCXo6yCjOKAvpMlaNG0Oq59mkoS2prWtm/m/C0Pr52AbliCHd5
UfhQpMuXE9KUdu7ifJGw0dh5Qan1u7JU9p0Hav1NXg57eN3rF4zh6EIQYUOBBltyOZw5WlqTqdiE
uxhDnyqS1A4jMrt+VqelRflFoXdqjTJ3myJEzJ02S14r2Ix8IZQ0agP08QFW/mmO/nUM63BJexVB
oACEm9th+2rWH9FUFw+h4SnnHIWaVws0MqIUzZC9Fygf6yh1KE36LC4jqnTTjlmdaOfFjT0aUOae
FMLWzmEwi4CfKjJY08v17cy6pb6D0D3iMz19ZvoVTzDvWnHIQ8vbwXpsHQbUDmQyY0t+mfwxf60k
SLDejbwRQUQTwiv9oBI/cyQYb+/QjW61nJGM47i9aNutTkOGlCLaPah9JU1nUpuyh0OO9wDt6UUP
UmPyTvOs58da7+ezG4d0+3EQ//f2j7i+u3kF6OMBYKBQeaW7pDpZ7FauXgRDNeBUPpJJlUBB7h0j
Sf3QnOZ7Nv0cqHMx7BRhr284RqamQnAlzbnWuOFmwRsMF+8CYQB3frbS+Xdu6UNxQGbU9hdH35PN
v66HgqgjyqQKzeMPuO7yo6Y5GOVIZTzVWX6N2mKKQ4UfxOMU946PEHN9EHEf71BFt5ZXYlBkvQ5K
yvpMVoiTNHmflIGHVwWGBoRTSCIguFJY2ZMQWnbOEi/5rCkien3910E0QOoMowoly7GX8y2TuqdF
hDCsUovYN5Sye55jww56lKKCvLQq37bT+dvt7bTBCeIxptNON4QtRT30clSldGt78BDJpDiLYlLp
KbnpJ7ltfOeKiPpjBICkvFdQDu0PrRNOxaFQhxY88iDFVrtR3wM3bVwcwEHwFpcMZQB/62UgCBSp
ipbfYrXaocmc5cH1aAgWmK3svNmbk0eV2EJcjPrdFYTbqqPOMrsUa5bMHoM6LTBmiBEuqA9Esjyo
VjI8VmO8fAFxThRGwji8n61InBsz9XYi3a3bRfZ22Hge3QeMkC6/xIxHAWU0tKwLJ0ZAsV+Kb3jg
Vc+TFiZ3bjiNRN1ucW+hQBJUnp6dWtvcY5VsXKQywwGeTJFLxk2XvwHTSSTLFX4DaIHxgOS9caDM
cLez5+TJvUynyCRkwxX/BJlBrvYct2WhhBlpfkTwpz41sTU+me7soVvQZqwzcXKMCy2BaPuo2En8
OczTdkR6xSTPvP1bNsIAWs0Y/siFhwuxWvQpVbBjgRscLFpXP4hRd+8yrRgfygqImGKExkPVD7mP
0oP4hC3LvHPdXG92kIk0hGmIEAJQzrlc7zkxtaYekLNa5gIsdBFR/DeU+DAIpQ1uz/T6Ov1DKqHz
ghE7ynOrChXSKvWUYKrsg+TzYPJq9eehzuYgbPCDwpbd+mJOtpq/fldTz0EBAyI0KTv/ejnDvmq1
CdMGzy+1Xr/r4PYEGYT0J8hbI0401f9wdh5LchvZGn4iRMCbLVCuDb0omg1iKErwPmGf/n7Zd9OF
QhSiOTOKWTDErEykOeY3XG2LrX+BX3GZR7d60qau2PkNN9+YhbVlW433CzDIi7jXq+gAY+guF4Y2
BrOWACvLEkCh6AFUOHipg+L4mrtYn7EJTwSF+nYqj5Rf84c3rj6/gTY1rUvSEBLa1YceFYkRBNuD
BIEVPWazqM6O2aS4yyrOp7HPPd+b53LnoN282C+D0pdF/EDKDMrH7tXEOw1/xqGuETJUqhqtk7i/
hDWGHd1cfFOicDjfn+NtmUSOJ5V2oBWCqliH8DC0BwNp5xFhzcL7u8rt+rH14u4RD5T5YKAGdRGe
PT4SMDgf2z4NP6W4GV564fXP1aQaP5tIzNbOx7950GU9EWAdLXoZt6wJ3VwnGWqL+BXmleKeyqrW
/TgqRWC2+eRbXjYGmYMomT505s5y3JxtOTLyDy/1GYL11c63liL0ehACeFR50bFpm/YAfT4NZqfd
wzBuTlIWaAnMiO3XFYSCDrHZheEQOFhRvUd+UfUh82qXtkjr0+h5yqnVm9ZX6fbuxMSbIzOkzOeJ
8tfCM569lIpXM0nXGqDttVOjvStBjf2a9aU6V5rbfooVpw19JOyMnah/a4HltwWjQD+Xt+R6e+td
LVq7YmziF9ynqsQw/unnlO51ZXrZXqfv5v4kKeWBICSFtAM4cXWCkVbAinKCSeEWdXFehhggZlK7
7Zdx7MZzZRTNJ2fu2/yt17YcltiEzIM2/Y2cJhryhtdO2QCFtljOoTHaF72cNMxZl+SI+SdGLUXS
7mzdja+KsCM6wKARgGGtb0zw1zJ1RcSwy9o0yMK2P5joxvkNtCxYBUP423DG6EEs6XC6f4dsfFNo
JOjZvii1wAu//qa0yLUBBgE6tqVaPsD4zz64xpj/q9WavrN1N25HarnSOBa4B2Ub+VNe3Y4Z7oyC
aHcICAHRphn62Dl0bd09571hviurqP16f25bOwg7LAq/xLcS2Ho9oK5H6OF0zRCETmweo3TOH3LD
Q09DLXF4bUMUA6ekfCvTi/3zgnagBMYNsb6TuY9dDRj/ABIrnk4hMnOPY91FTzC+4z/4dnRiYemg
MUvzZlVSUVlOm4M4BC0yqOckbdV37tgWQeL24Y/7S/myVlchpJwWdDJpvkWrdF2VFp2FuYMTDYGS
av2HXslSULO8KVhqjsju+wgrJu1pNrXe9htMkH940ZB9zk0vHP00SnsYaE0GDSU09PmAyGb+0VB0
xQrKUY2dR5F3jndQ8tD87hGSv0vLPPrZkDFOQSfoMvgzZeA3g8moxxKEcuLge/JQra4zLetqNR48
rtI+NZ97Q3TnzhuyY6d53ROw8L2u/YtFxWoNpaSy3BTypK+xlrY2R4vREHK2oClcrEGEE/9L0Sy3
/DQPx+hxEWP2w2Ell8tQFkXxKW3mfDxQPEVUs3fC5KM7hDi8WXqJtAclWDF/m/JpQsfCQsrYX/pl
+JIP2rgTNW+cXHAkkkPJ+eUmXq0UbdgcH2BlCkjY4JxbXhL9bnurER+cxIsjHy2PxNlJFG4yI74O
+5oaPbkiMbv8Ta9uCw2/sXbstCmw6rn+FHneL6FX+s623hoEOzUq8lJBgFrL9SBFtySa6HRChjjv
/bg0bcgwZXa8f3g27iGqnuDbQDIAalrLgCx17SaqUIhFtWG58EmHB3MRUj0gmi9LgYZ5FmM/fH/Q
jYvdoIFDORBaJpCN1eWQmrPwioU4LGvb8r9hXuLlFCp4zmYpCnA7Qd/WDAHRoW3DPiH6XZWO1GHp
jDQi4q/rBNu0YjbrTwLhuW8t0o/oXqTtyW0j+9P9KW68mtSTwbTTUEYxdI32SrtRGyvoJMFUqUIE
UWknn9IZ+cehHwskznIre1bNLHmXi1HZ+aZbywuKD/gihF4qfKvtCVov0UqPy0N2BY99O6vRmZ5H
t0hCoDLuPCpb+5QNKln24Phv6Bml6k1gluIpcMrS/sE313VfTe29iuPWpKA8ujBjgPfCzr4+Dovn
Na1FPz7ADW8+2VHdPQ1TbTwitoGk4/2PtzWWlH136PFS21w36SdeZ3XugTn31LgOVjwR7nSa2j6n
Wdv9wVmQ6vI8XMQ62Ixfz6tEMhJcIwYErYZ6eMj2CGY6vY+zqqU7J2HjS5GOcWnTvZXYy9Wx68dl
RIeUk2CoCJB3tRk+ZWVb7+yHjQuZAiKOIPDpJOxO/opXl6NhlsIo5pHd18R0MsZac+geWqLwrSGu
msc5t+2d4P+2dodTH3hgIlQUDKmFrxaR0knDk+QO6KzViXLkdKv/Qpky36HjNP+Hlx/4Ci3talAW
3lSohyyJirPaKJ0OG65CbOrN+0dmvxBN5M1KYHm9BHERAbQqU65uyih+Os0O2IC+Oo/ooexMfWOr
gtzi5SPpojC+JiWn46Sn1DmwUNYr+2x1wv7aN6kBVS7Ld4bauNIsqnQmnU0OO5CL61nh/z72bY8l
ERB+8+T1xW+hWeN7xdGnD9aSqRcXO/IAjV3j45uXkw61FAzBUlDKeVwPnAiWMTSYo2XN8fsorw3C
iWSsc18tjPmtXU7qMuQzUlGeRwNlwuvBegdacj8jtVA6XfY1SyE/q4phPQPTTR/uz2vjpEhdO4JW
yjLg01ZDmY1l1yqGBHA0lfH93Gn66QU92rHDD0Y77uHSNl5CxnNkwwphWNCg11PLPL3zas1C47bs
h1NEhcxXhuarrcXGxcm96aFUd3235MlbxZVca3w7wiWAXGvgqa2oCJgmQx/MlpkVfkSPsPPN2bPf
R2h61H5lDMW3nH/X9qO6qf7S3aza823cOCNU24COcFLgLztyY7+6kXov1KDusc6RlRX/xKaSfZ5V
b35nuyLZC9y31liC8aAMSjLrOpG0W8tNIjMmr3Nn/aE3JusIRWp4lzrlfJBicwC68z298K1Ffj3o
aiMJLdWWyCYBqu0Sx7DFmR/yJYJlHGeOH3pp8qTY5e+C5Feqvf3BC0YjlH4rnWuEaW5S2Uy1uliO
jriPeahGrT5Bt1dwii270/0Ts/UlYX3QlSBr5mlZfcnWjCJqSazuFA/zRSvJu3JYKAeR2trOUC8E
mvXOlWpa9KzhCNwEHHj+lK1AfTBwBrs7Lm2dPi2Knj61Wpz9rBy0C3wvbZrPTa8HVtpf+rqwG78w
2wQOQ26dZfBOBL3Yv3FCWFJy7t76X9yjqXp/TeTHXf9OqHiScST5nPbq7XOnRbeBcaN9N5fKb2eK
J93HFbj53NXQv9Ee0b7cH3DjI8CW4MriQ7A06zACzHgpspTjBDMNq0o3794V1JRPThst3/5gKLhN
EppES2ZtYGCM1PvaQe1RrG6Vz0aJYzrOzwX3VjMYO4nkxvPG4wJyn1UkQFqn3LQLmqK05j5oXPSn
FYOGY8c5/6svUwVFzLK+1IAp/XbCoO/+LDfiMkYmKpMqPNQvV3GZPncUvK2pD3LDVi7Yn9qBB4Fg
Z5/c9hQBRVBTkHAP0CbEmtfXYFOTaSwmG1op9OLRbrOPjtOMx9GNlKMZKeHncfBSf1LhO0W1idSj
U+55N21uHelRJdU1ZQX1+id4s2F2LASvgcqpNSPXPCguKS64wflwf1E3h5I1fiQ1IHCvrbC6SIUm
lbrsUm92L7gJZGh4ZtqJW+XN4AS5sLTpYRFJAe01ksZVozxeaAoGXu2Ex2SgXCRiPTpHsegDQf6M
tHi1R6W5ZZC+jAowGiAG1aZ1Er3EtlrEpdEHA1rqp6VwsiOyg8t7FzW6C81jZz7VldmcMjc1sFes
8gowbjg8h2o+ngw9Hc+DMqLM50R9fMzBcRxK0AV7wrIb76EMzGXHif/jYF1/8aZ1ozTKNU5VFw0f
+mROeSYq7xFeYPoFIUbvYNNpvNz/9hvvIV0+EioiOM7TGi1iopMAlIpt1vbT8ADfpP2Rpcv8Tl2W
9Dz0RWb5etiHz2mLjIAS9/qej/jWrDllErVuUOdcv1NTKijrxEQ9hjK557xzp6c2IseLzKQ/NApe
G4uu5DuYnK1rRO4DlAqoSbEXr5c6EXqnV5Tng8Gq3HcRfiV+H417biFb54qeO9UieZNQn7weZTL1
GuFwLiuzabqjVpflP03R/RumjdhJJG/FtCSKi2yDjodUaFkDEPqQPQMxrw/qLnR9xCWVD3Upvtu2
KN/rSlTSuzT1gxopM1qvJZh9tepwhW/M5zIr4h/399TmvCVGUBbK6L+sQo9qGOMh0+XzYIXiZAjl
F6qzw180QKqdXsTG5uEJslDaoNIKCHl1ZMou04nNQxFkXqVGflf2ykOpp53po2G+fEjayviEycUe
mGxjghJFTw0QjxvEcFYTXFKvH6ql6YOJ8txPLWxcf7KE/WEqpl32+9YU0ZQHsUq9GdGCVcwSI+sf
cg+T+fSqearrePqKmAmFCX20e0lydQ5OU3ahP4pOYHyF8uEpS5zmAfx5efbMap58t0xT8ziYvffg
JXSgDpFSKcfRaqY/2PLA66DNSWw9mbuczav8oc61tk5GDzPkmCJs7sXJIU/D9Nke2j1u1NZHMLkv
qHK9NOnln78aalLmqleamoVpIM0lUx3+ivs6ebKdytnZZhvXhcxxZUTApr6R32qTRCkihqNrwop5
nV0ctVDof90/NhvRKVAHqTAMmB34nvzzVxNq5hFnzB4jaaHqM2K/Y+E958Dmf9STcN+nStb+d3/A
rRUk+ZIMM4ImmMXXA5qz1Y5zZXB60IW7mKb4S1MUvG6Sbk+KbXNqVAjh82DvTJFlNVKc100zMhL6
agSHkNeCJArRK8rV6aFPy3jnVduqcsnoUMbBVAxwdrgecI7NSHca1pIOSwjgUY2/TShYPhrmgHND
C7TmiLOD+l3tLeM560PlvcLrexmyplffXuEi9idYlfQi0rHVZ+2asR3wdETbcGybD3lYGIcGJ/vY
t/t0z89464u6YLOJzeFkIMh/PW1A8wYpLetcF1FcBGgPWI9dhXCibyjZ9Pn+9tm6magRULMHtALe
fVXkmpQ2VxaaV0GFENSPJOuz7w2glE8VnC1xGO1lLn2dLtzO67J1GD0NBXhZNoCBufq0ptPxN1um
CIopxEdWZOFJ6Sv1dH9yG3GRNGUD+sL06A6szoaR9I6dtIySemI8hGOq+tD5ICLPhRVAMM2eQ5En
z2OFO3VoDXt1mO3haUyQvdNmXEf/SjQpIdJe3AUFzOhysmpIb7NxNBYhHhZHLI/CMsTZmzyFPq0Z
7pyf208LqJNTQ6AOyO5GyKQdpyYVJnCCTFuWH9OQu8cQtb70UE0eleEidEbFHypH3bkCb/cv2Q7/
oxxMVAae93r/lq5dVWUcjwEmO5Ro5kL92Nnth9biqN7/vi8R0XUtgIYhp5IECyQhlb7roWYln4y0
oz6CZW1rHUdULD5qCXarfjy32Q+1tfVzqDvKz2lJyw+0MfVHL0njJ1kD/15rg/KM9K37pVTDPam9
rcWn9YD8KOmYrI9d/zIwJKWROWFPqSSE7dOpGC612D1XOFB1MQaRruUn3bKH+LrdchxmSqsSascN
sjagFZhbOyaeX4HnZUXjV4s7A1Lv7O4HmEPNDpBZSM/GUA8/4wWtzFNmLJhR3f8qt+8EvwG5KQpk
3JY3DbKl6GoHNtwQxNXQnDs1H94nkaj/1mlc/0Wf5s0yHrLIyb8HPQ/cHRT866VenLjS3YQy71hQ
dsLgKDvELc5mIFvsnSO1sbWZEfgOUF/stjVCp0ct2Wlz/u6c5zho4iECz+LaSDWVewSZzaEQR0Ou
g9yOCv31rJRUlHZjUgpSvfh95UpHpcLTyidb73ftCDfH4poCD4QeMaHL9Vj64ORRWZNaUynR2qfJ
GmvvUmWY2qteOf/95u0BM1cySgFB069dnYw49hJ18BisbvBACGPzfWosYXKIR6c4aPOY7VGQb98a
1PQoZxFk4tPJY3A9O16BxMCMmMImAI73sBxBeNfcBPentXHg5YaXegJ0NQFnXI9itpliiYl0YkYU
eDrELroXfh032WWeHO+vxG71Y1qH1V67f3N2NpgG4hNi9ptif6TbM0bWXDSh4o6Bl1TJGQyHugez
3NojXLGU7LjUwDvK3/EqsFV76DhUjinwGC0o2g4Qb4HsR5BQejvcX8rNoeTfhqanjP9WQ2V1HqYj
XanAqNUoIErSHoth+MfsS3enBrpRI0Srji4JCTcnjYD9elYK+hCyiMhl4XZN0Jpd9bsqF/eQN2b2
UC2K/WwK83M0jNqvNEmWbzgj7ZHxtj4gQQpnAtUL7ufVbFHFtoSHUl8Qw6IKIntZTih1pztruvEw
0OKjg+CgvUZjanXEcUQrqjYvQHDO8cIzMIYPgzUXR6Ny+3ei8TrM+gR1WFS7z43h7TkMbX1SkKO0
hsGgU95exXtG3RqxNdCs6ZckPU1K1hzQBaC1ak/i+PbdA3AT0LyMPXiCrj9pF0+KW5QVJtRlagVd
M6eHwcLubzKbN1MK+duJPugDQUPnPlt9ukjQeW5UQH+orne/1KGrv3pxWjzEQMN2durGArI7IL2Z
2LpAV1pdL8UszFJZavpsZCEHs4ibozI5o1+Mnff29xuVNZvgHPVR7rTVVhnVcEAehWqiuvACJLoY
0NeW+rcu9bYoqDNMZO5/so3Kl6T9APVFcA1g4xrP0BZWPqjyXS1TbM38Il8q62OvjKN2rLqp+ccW
ZiIAj/elBe0vdT41haNBr+xC58OUYRtyjOxS6/+387M2jiZgVVg6nuTF06y43krpZEWK7XI75OXU
nJTRzppTL0Zc2bg06n9tCzhJAAEx1v/u4tF+l2HJ1AdpHpfvzRSHg+fJih2ag3mhfhHGlNU74cjG
oZZ1E0Th6XEQj6xOFUI5k6UmKdUTwNAHmwJRgC68efSa7EPS4LLIM6VdhrnpKYAb5k6DZWtL6rqJ
ZROVXwOI7fXqVI5FRm4z4TrGexYcuvKURNovtbe1nUrv1kiGRLoAt4JS4K3OWerlkdKQpLH3sIuv
KsqeoG7iwFqmceee3HjGZbLIskruLoCI60kZRFsxQk8Ek3EzP9VtNBPGti7Qi8SIzo0+47zdUEW/
v9Pk37rKY3DfMXlcefDIGVYxkUNRtYPgNqBGlozBqE/5D9uqyh1Ay8Z2YRRHYgK5GCFoXM8NeyIt
HUwALRoGuYdiEfpT3GXG/7w0dU6KMOMTolX2IfEi3a/Uzvx8f5IvGMD1LDWPmwU0hqzDrTZMMnhm
Dql+CMSAA/ZFDyHkBMYchjNEOy0Og7CBGHN0+loxj2FcicnHdaL7N4XZC9+2V382ZdycKzyITkMY
xg8jyq9fOyVL7GOUjWZ3MsZYV/wkjzvqQyPX6DGpOrs+zVTD4BFa+Zg/OpZSHnMj8qqd+d1mo4QQ
EuMuyw2UU9blhgy3L2ETGWFj5v2d1MPZC23ZwJXpqKd4dKYKTKLmGTpSARJLk1cdevnfi8T+VAr0
7yzx6f6S3+xmuaNQVXvh+RNMrV6N1BqyhJYhpaRotp4EalCZrzau+hRRdzo5woVKTcC3p7EhP+TV
h34ZlhYY0QzF9bU0aO3gQ5bzcATR7Hnk5l53MjuArks4OwBCs27n/bi5H14ODmASxgImsT60BWWr
Gi1zCtaN453rZhgvedgXgXD1aSfM3xoKupoUEHGJudfgD5LbFGA6zQpp3XwQltmSTPQz3tPaHupa
3t7rVQQKQF+PBFCCQK+Pa1/qVpcUA3Qttw0rqFrC/F+RaeE3SJndAa9MVBXTdHrfz4u5E21sDo36
qYS4AEVYt84Na6xS1Rz5gIsdo3urm75bp8PZncboeZLS1UXT5n431W/2I+JTQrDnH6q+zHt1R2VK
h8lJB4I4hTjni1xf0Aa3x2OYt3vSzlu7VAcZCj8TBSG459frmxmtlVreLHC97HKfQuJ8mDwkOAvL
yg/LYOs7/b3N8Sjp2oxGEL7uqFGJ5CPTBghUVVGPRQq2vTFNjHBcrDZp8u3R+TfHIyNkLeGIcB9d
z4+IK53GJZEW79n4WfSNd4AVWT20dgTApJ33nEBuO/R8O8MBlQMyh3xmvaC6UjWUwwsiIIG6xklV
MKU5xQqcpsDoHetDkdqFezA8p+fd8ZToQ6WaYvyoxv3C+qfxOPplZ5Su72a9iwVCCVWTP9S/wL+3
3pyRyB+L2P2LqS/58Gp1yD0nDZ0K+iY890dvctP3YULWTGKbf79/C99mmYwFcIgEHXVvEs3VSY7G
pCyWWqFzoqjKd85s/T0zF/Pi9LP2S7QlDFitaOl6cQl8NhV3+VdT297dide29gNJNbuB8guiOatc
N5zhIaTIpgdqHi6HLE7md6bQ7W9qmCTfa1fN/74/7a3x8GcBnSw9hFDRut5/SDfmkNlayt+90X+Y
wkygdb8MHa43YZodRFLvwRBuwijWmQsLsqBBxZVS5/WITZTVmtM23JhdpfwFDVL7FMfhThS1NS2U
TcF48kVl0/p6EPxalmV0ahGM3mw/dk3xJe2AoFmZQgIwDfrl/ipuPTivh5M/51XdRdPAk6puJQKU
+4tDnOheECPreui61D7eH2pzZhQ8JFrJoHu5ihbcvhicggZ0oLjt/ExNUv1UEY5/r4nnKl+ZuYL9
t49INUAqUHAhApe5npwaenZIHi8C123Gi+eKzqdGYftlZNlHHVjhzhG4pc6xQxBXJPIDM0KGu5oi
fDbLmgze1HiYjPhoic74pFPTsU90udsvyliLFOu0ZkqOmDLPyZEIJ3J8qy3FV0zrZsdHd0LLg5gG
vPXA9QFjvtT1IfarvLYNP1Fz7WMadwChrFzPHlK83kx/MIr092jiIewPSFfqO99ta4tQJ+MOQ89f
irFfr2LHh7Eri1X0nAXbaMq5J2Fk6tmj3byTqGxtEWq2lHJUVBapRlwP5bhl7ZQWLa1yyuZjOxTW
LwpkWTDaloIKsL6X4W5NTRJ76Gxzj5ABXo8Xq4uRaOHCeDrFzVLpjUAgE3I2zXBvL24NhfAK4DkU
8OA4r4bSotyk6EiL18nDBH3msXlO5xkiTFcmO/nsRnhFUYFcElIzoNJ1J32wFHsw57gPegzO/w1R
s6/82pyHwFaV5hHsZXEca7U6jFbfRDtHbmOa5OwA4g26JZy91R3Zdm6WVHVJzUAvat9uLHHJgEn6
jjZmp/une3MoiRIEF04zau3x4mhzazQlwUaSRP8NojJOet0PtKPGdGck+W1WoTIsZlxr6Hwhi7ku
L9ZZDB1b5YGNSqU6ppL5b1r1ninA1nws7g3KqLxmN2kG968HM5v5CAvtUj9u2vF7I/RxINes819v
XzyeMfq2oM4AR62+0+x1qoVlXB+gcZcESj92jzmuz+8R99a+3h9K/lU3qyfZidwh8BHWNOkJy0Q7
zSmvaB42kbpeeWdjGfpTlo1WgP60Rml6fHOVUUoTU2IkHqEiQSp1fbKR8G2XumdQsC3hc88zgPDt
qJ/mEJ7pAPBsJ3HbmiQpG7kMe1/mNdfj6TEkFweZqaC3RXMczX78jBu4eWE7OSU8qrZ6SNDf3Umk
Nu5Lqc7NncIDJ5uT16Muk9lZFOJ4b5rWOebl6D54CM9g8YyiHkDU4Xj/U25tUTonNKF4vikLrnZN
liZRhax0F1T9Uh4zp1cvlTL+A5B7r6GwsZ4wtmm44mJEDXBNeJddBtE5Ssc7B6o5Dmv9W2bmiL9X
qgpVwFFbBctPoZs/789w4+6U2reSP8TotNquV5TLNGxaGeNNrTEd3FSxfG3Kq3dVYS7SPMDw08qK
aeAUzU7+divxgtopaal8hijx3DgatJjjeG2PwandiupzBgW6oeIwjB/EQAUaFxQjcFK1OKW9qA76
0opPnTcido9+9D/1rLbHSEmrP6i1cCXxs9AEkM/Jaj1qYzJ6qyJhBv4yHhWr0R8iwwj90hPzgx1Z
6vn++t+isuQqePyXIAqSwjpKNFo3puZMbUBTKNMHnVIRIGV6kbgXZeiXz9pcduapT73okfpspR1G
JRvSwKzn9r/BHYgd7v+gjS3P7+FUo14rQwT5568D5CZxI13l98RTT/hYlxbOr/oPShV/EB9LzQBa
5NJcFszB9UgGaG5qLSkFA0Qr4vPSkF36s2MIIJ1WEb9PPSPfg71vXCB0JSkaQIwnPl43rx2tsGpI
cl0AUbY5DT3eQ7PUXi54qD4vOcJo91dzczzeUNmI4dlekx4R3rSj2dW7wJkq+6cQUx0IJddpeET0
FKbizUr87CYpckg5GnGQGxSuK+Kmz4XVIfFihr45dmpgUOs560L5k6G4zD18WCRzYf3MKYuTx1aj
dTCTDFqgaZO8m2bvt+mN0ee3LyLhMYLxPHLUueUiv9qSerjkY4s9OiIDdnyxOoQbcaP+rtgdrlKC
XOD+cFsngItQctIBZoLjuB4uQbdx7sgrgimyeh92jReYVSJ8e9wtz20EWnwqiXAgAJIKlddD9a1n
wWeOKSi7Zofdc6JdUHdvd27arU0owZYgukBP8cJcj1IvCZ54Gh0/vdSND42CfYkOoMx36kr16eqW
O/H45p1G/AgWHIy/5KZeD+glVpfmLqcMMkvJHUJRMKmEd1RaLTks2difZuEqByhvpdRYsf1eL7pz
1Drmzi/ZmrmkZCHZRlMZ3N71DxFuC1tC5/3W3DILmgVvcr12Wn+iK3VoGtSx72+dre+J/QVHj4XG
9Wz1PRMavSJJ+J5NHmmnLHKsoPU8++P9UbY2qISjYQqIJgVB3/WsEnILzRWZCFr8z4+Uw37XbtR8
rkF57KzfVnQgm6FYiUrLwzWulLJiOxoG8ZaN/nSQYG7/Ixzb6plyR0HxKVmevAwxGWKH6Mv9OW6u
JIeeq1Oitta9WHvKEBcW1GniodC+lVVSg+WAB3N/FPk9VqE6qbCk+JB/ILWxiifFAMrJrinRwCZQ
LvT+kx+JUdbIQ47T0Rg7FAEQfLqoxaAG2tQnO8HX5oeUWLv/H36tE9/WY2IXHpMsjNqm8z1ZHxFv
aANobsnl/kw3v6RNq4VQHaGqFwGfV3eopseKrinszJbc4VBpkXpmj6JV6aYEN+FiBHTb2pNwlz0e
zuYZZI7E0dJOeJ22KmnSL8wfb3AlSgGozerBjFUriInwgrmBhv8HM5WjgSeU9/cqM0mtRvKyGK8q
4vy9FxfheR4k9dMt8ik7hp2pfE6XXnxeNLfaeTpeIAzrDUUgB2CTgj0wKPnFXy2zLQSgBTeivEir
ZX4YG2PQ0Ktbsr9BPqj6Axmog+CarsQfx7SPbd7pPDvmQxwiJYEnkB2ItFE9iA6AIf0w87rKn6ZJ
Hf2ucXTlOJud+s1Nh7HFl30wzJ2129qQNjVIiVtERHxN4lFm3ehSDEYD1Pv7IxG5FvuTuiBsVqOL
/2a2CsHK69FWt+VcpVqZ6nJPIr91mvJMpc2cFMljsjjmXj1qaxuS/qM8gcUi1lKrR3AE99aNHtUG
XTRLQBZWXFT0UQM3n6uT19XxziW9dbXwRWHG8LjzGK52QrQUaTErNG0BSCtPBhqRqm/a86zC5pyH
OmhQwRsPvdbHf6e55f4zzSac1vtHYesShWInq89A5mHZX+/GLIljxc5aCmN5rD4tdWt9se1ij796
C0TgO5LGSQAvZCw479fD6Hy9NOxcSA9VvGTnBP/T31E7ooKvsPOR/bXDv4oSnyS0l/PikGh5/K8T
uk1CswijSyqEEW2UcZqKd0pphOKAfu4w+6NiLL3vtsXys+5rUQSuUdSOn3ZKiKqYbU2xrytaUb9P
Ol2DSZ43ZX4YXdG8GZnD3qCHSq2D0hE66auA0GnqrC0kM3LqC/vD4IY1VF01Owmh7ry3G+ePZ13y
xGjaQnmSH/TV9dEsDX47NVWVrLFMH0EL60KIFfp6Cir6/t64FSiQSE/cP/lm1MRuyNSoiRLIuGT+
XpimZeDUNezdBXmUn0mqK59orqaOH6XIrz7AF+qtL6KubPawFY2Fn1g2pgbLnGrvXIpgrZ+qdZ88
t107fupmlvJURzhC7+SmG0USGREAcpZtN3gK18uzgAqeu5RCrwlm4JTMVn10Fb0M7EXvfs9VXCd+
XVS2tXMrbsWzKCNQzZM9fAn/uB63dnK7SWJS7dbIzfdKN1oH+htx4VeURaAJIwoNs38cssDNoMQP
s+L5dutWR474njnIxhYhmdQp1VB4k/bQ178FfLtYnMVrAmQhjF9JPOhHrXHBu3bDnO29pRsLDjsc
wB5vN8TFNcTIVSg5aO7AWxo25bObCSMYuiE6kfIhc5nrxU+8zPudr7wxQwalxs19QgS4bqxi8YS2
S7sAoR0b5Mn7Xn8we1XF3lv8QatHOihTCeC5pngvH43X5w11N71z2y7ozKE4ujUt1CGf9CPaqHt1
la2llKcaSDIAlBtw6+K6k1XkZHmDjiAEuJc86CAtne0aiHCN1uCTY8Z7sdfWUsolJFsgf4bSeD2/
ZXTtSMeUDB3IRgvMNBUnUzhgAZJO7ASYm0MR4PEfXoMbPmg+qok1JGUXxIUenyOvNM7Cq8dD2Zd7
8L4tAABdVfgp0GEgIqxh5kmiVnT+KT2UCSctgyYc0P+Jj5M+Y2KToytp9RUG00k9HTyPDrk6Zt1O
6vAiabkK9ah6AL97ESsDL3q9tqZTq/WACGsg9dabU8Vn/YtCRfR1aWsHgf/M5Z6sMyWPLm43wG2c
1Lqu/UKI3OXGcqInR5vo9VHqsx/GsiUsb9H6+nr/mt8Ie3AkJxB96eVTZb3+lUPcVMiC6G3goqRM
PydejkZvfO1aLX8MPSvaKdBv7AJYchiaUNkjJlhDSyt1BrRiU38CnZPj6B1WsCzD6LmuF3XvAZML
vPoAkhaHEIikgWMpfz01gr0hNCaqDHUzhfbRmJ3+QJPbQOhraMrLVGLH7mthiKG1MSvnFD/kwrcV
Szm9eYmhzckYAdYDphurjVBTv3GSifKKOswYEuNwf4j1ZD5aXt8+VWUT/X1/vM01Bi8nKTgqbYnV
pVWrJAjTQlJueL0NpAwLQMoc4nGgJPDmeIRcxjO4t1Bs4P5YBc3VNGu6sA1MjKLcu2Aqgs+XFqun
ohF7Bse3s5JDMYjUF6RWs9qoHebwWDfbbdCr5XSyYAf76hD2pzzc5YLdnglK7YBA6DrykgJVu944
c+NkZlhFsp64oGRuDvEDTfD4uNh649MWaB7uf7CXUuj1TmUBpYgoQZNs8si5v3pmEF91KjpkzI1i
vhGUg2tVp0EhFfcHzsiHtDSBX2NvmxHAWMJ8qjLTwzvAdKMOifmR1MEYcdDwQ6cssiNKUcZjWoTD
79Qt9FMYJiI7tNOkPbN2OBnW6DF/jFDwiI/3J7Jx8VKl5PECV01rn/z6eiJhpcy2miltkJnm+C8F
/OKhQufuoSzgnPmOIsQxmxTv3GDj++C5ofqNcnsb7Zz8re8nXUUk15mtsmaPJ2g6ZU2ccckotn5U
Ikc5qV1vnYdQ1/Gz3zVc2Ij/kJmgrgeoEcIPQdf1tL02NgxF3mr4iFvvymmkmmCIVLnUOWaVeXqK
bXN8zrj5AhFNzkGwbzVrV/7oNoTgZyC8pwM3Z+5r/oQ5457aC55YIzJHzGWc/jzl8YBYdUfkTuXx
kpnpXpl/Y7GJNoFiUwCkb7KWhalJjKa8s9rAa11YP071f5x9R7OdutbtL1IVGdEFVtrROzh2VI4g
ECgQFH79G+u0rkPZ9b26vVv7mEWQNOeYI/g7lvLlwVbjuEH6vcNd+O9f2e9QFcwawa+EhBZL5rei
xZbRLNk1OU0LAi6AjnwjbAJbc425FyckR06djdpyT/Tr3698rZ1/WadXbxqEmmB2EqMs/Pk9Aw50
yioAcL53WaNmOdzT8G8jhj9eBpoq/A9tBUxhfr6M3pYxMFeZJso0bCVY4eWFLt7XK0vGpV5hjNYf
CKwND50H7DpwMrzaicdtVI3900p3IY+G9f0x9Cn9x171p9cNPe4VLgfpFOOdn38bWeBTmXCsrTDI
5DXNIH8xthyPZQeWSxszYHzt3x/6n77qq8MTxCFwXEK24s9X1KyIgJLhiiRa58PUZ1nTr7R8XKsR
/nMEx3cOdOwfF/3Tbf7vRX9p6XMtw1REPcbt21hgODHotiKoHLKCJY87c/9ndzg80WsZhlHnNXz0
18Y+iuxguxHJEoWv/AXkMlNrZsgBIUWh3kpnDwAtsxOin/8Vr/vbnWIOAfkNUCBgoajNf7lTxUtf
YMAPLQzh5XLOMtPBBOMagQFzPxGNpzm47l/xLdcv+KeFhL4UBRGaOKgkQf/6BVdnoR+Ex/Ss2aCu
nk7Jli53uWHx7VzE7F+ucL8tp+vFIIG5unsAe/2vUP+f09Uv46oSKdEBdyF5nDaXHCs9l69//0x/
25VwFYjhYeBzRdB/H+1EUDChoAPBxu79E1cYEIBqqYBgl6FGHQGBJBDMdpH+X5Lk34kSuDT2QSB4
aFFzmNH9vEKuRpJSEkBk3tD485bI/juq2sLDCBXUAJRi6TVwOuXfEN0d3sHzqKvqzqnqgQ0m9wcl
EJYJKjgzz39/JL+t3OvvwokAcBG0JTz7n39XSafYkRWeVmZYq7TRisXH0u687XbUbGZROaCQGCkJ
f7/sH943vJExy4SGAG3gr9VUeWU+V1eqeTGx8f080z4GVpj9k/78h9sD7nEdOgM5BUnturL+57tC
9akNPgZcx0XDSWQ9HeuYOp42Vnv6FrgxmjpCtv3L3+/vD1/adSKMqBacRRjv/bJ4RhgOQqaC64YO
Q9p5MeuRcpnVso/DoQpxhawrmtXAJP9FMf/9ycK0F20bUIprBf7roFg7UKBw9sDpdii3+5gR/6L5
uvwD3/l9R0LxiEof/BoUFL9Vw1s/eNw4uvdl6KpmWPbsjHS8zyGs+7l3wHn//jh/f41gi+FjAYkL
Ptdg6//8GpEQWm1phnE+h45ZNAjWWY5jsnbnIc3ZM8ttcmPIoP6vjfCVowY05L8oQHynv5yjk9rR
mebgcwX4sR07OblWTilv+OjUP9bD75stLoUd6cpZQh/8K7VxzfZ84BQ8mg0231966dg3N4j4cQD8
+/7/41le1Rf/QZColX5+liTuLR41BpY5TLTLt1PSdf2h6DialTkabQnin+An5PHM/4o0/ONNogC9
zlLgPv/rVM+TVBvAv1iMkWYnVWTjLZ2m8pQCnP3HB/P7+kNjCL4f1jwYhij4f75JuKblhCQAdqDq
pyeVQfR3qkzYT2mq6feyiyStvc/L+2zui39MhH/vsPDdQKR2/VAjjAB+JUWhEkHGPcGa64xJxnqi
0TpibrRpOPx3KrznWWGnYxd285rTOfyoQFaBgbDYXPzy93f9h80AoOgVNkTtcN1qf34MhPWjdQxz
1HFaJsTiQFjaxGKm6T8e95+uAz8RyP+uXcZvsexdDCYpeNn4prLJ3HYJ0Uef8H9ZP/9p0/nfq1x/
xf9s5kDwh13BNwdErG2EYhcJt3RhoIPLVa1HeHzv3//++H4X4V+Z72Au/AcsY6qT/nxFCQCQzDDV
bDCCTl6RgZn1LRNJ+TBjyP5xxx58A8AmhmUutekFtiPrnahS/jyxebop+xQiur//oj8+ArgdILkB
rQ12xF9+EIwc+Hglc8hRLO8KIsWNH8v4o6ZT2VJERv8L8v7TmkUNdIWqwG+C88jPF8y3dTJrADDG
RsLPFtPslik/Hq62Sv9oW/54qSvoCJIKdqffJkNrGWxBQRHT0IUdQzmLC4gGazvENj///TH+aXvA
sBOyQ+BiwKB/WRfFRLZh7egCoKoUZZvTYfu+9mxb4SqdXe1ikZYcGR4dIbYYTn+/9h9u8z8lJ/YI
NGng7P78RMNVQTHD46PZ4VZ5v3kdPXW2hHIUwpnj3y8Fb90/rEzgVigFUHyiPfsV2MwWZGJoA858
icgmc0vcSBGUrDGzRRJMKp9NT3CbXdEn4WTibXuFBN4BxaaGrHXWlyM/xqDSvpCxIJ+9d+xFGsaK
Gt4EU9z6iGnbLlTHVY00Te9PPs67veWi5NFJbbn6pk2aqaMx2/q1mGfnahNM0dfLzpcnH0Gc1vBC
Zd+oduO3eHWDPCMLKBO1XpR7g1iZTdZA0q5F+pCKr6jp43czNabAjEDRD3Yp9+Xkgxw+XHN0JdjG
2VJAucrGZ56lqFtNglwqxMwv/VBDLhzdL8NeqTMgV4iqUHKChTFEwXzbd1OIB1EAiAKbFN05qlYk
e1UIuWatE9wUJ+Rywj0lRVLtsa8C5WdWsQq9PZ3LvYW35dw3XvpFHDBHmUNLZMzdEQYh4lwpYQGr
KULTepq87p7M3skPoMt2n2czbx+QxZlLkDUmtUD2Cfe9NttDfo8oWsRnQu27PwAbiklL2La5hlSJ
i2/ZMKmsxiYxfJ3ztSf3tOzjZ/DJNMK3eMleYqNQaG6wWIIjZS9APl+iuRyed4TADAe6g85Xi3z2
7yED6HmdJOvm8Sd6eBdc2FN0RHBmzeE7AqRs75f7ORCke4R4xm/a8pi5q7qKf6/mskN0GrT7XZO5
0S2PaoUcEA5gcNA6djDOAtZIePJAkP3Cb+DwNj/wsmS4074ab7qcTPlxovj8GxxQ2Qe5D/1nCyHs
BxAQK6SYw9k/wjxg8KcJB2p64HGO2YBwA1zkWNahCxbzgDnBjDjC+yzKvD10stQwh+Sxm+uuN8hY
BanWT6dVpUjrmjv2fp9CnINqAHOc1th4yI7lJisBYc6sxnvYEsQgPUx7f6PjCMQ13EV87Na8z25I
5gBxgyCUjfWSTr2q6Q4blnO+lxFp121JkKsKLOiG9Ix+h0USUq5UD7QID3St7AWykgGhOF1Ufs5s
pfNjwSD/qQVSk2idxLDGft7cPPoTr4Sjl9nn8dDCrVLmp5Qx/GOEOH9jM54TGEYM8okmWj4iE1mt
tYjMcjewPn22lkfwV98m+6koMOpvEgsm8AlpXGIEIW8t8puYMpaCmoQWE9H0oPEfw0JDjJCefAGL
jVPcpih3Jy5RATvVW9Tac1qXSBB5zklH4BcZdas8Cm80zE42zb5uRenHc6bZ+lWyZH7vckQ1gO1u
MwBjyBuWR9/5+Ec/FMOdjxzHVlT0eq8zVxro6csuK+tZm+pl6Qg+V+k1sDQ84/Hs8C1CcFls4ol1
CpbWDi3BjYNjcHlCYjA6yVkm849lwHwDdPB9hf8AAmfHmmx6uZSlSPPaoPCejwJwFPCaXkzb2YqS
tRXo+dlh7ClLLuAmyPG6KPavgInTrbbA654rRGvQdjeTvXQ5tW/NTsC69dnIPhYOn0o7I8nVXPbO
9d/RbvuPeaYL3e5TanFS+tzB0h9vOmoVrcjUCLpVz2ux2/mQdP3YXUgfrIMlJoGPUTIr3R1SaqO4
TfMtCjX4GFl0HlMMuQ+rGZmupYQsurEe1tsHE88ESZwhCkgPZqqj7RLJOarN3A9gx0dyGx76foPX
+8I3v7d+nKf9zNng2G01S2tueAS1f92XyEVsutXt+0VSIpAOtS5A9LyDY8WZeKd0XfYRcZ963jnx
ig43+xZT2yNkRPVG3oPBkABKH4M04WnBz7EHmnoAYvCdd9NdrNPSnZBi3tFbPHwY1BcezHPSVFoM
66OnLuW3LJCdHTSM4uS3It2L6UPXixl7oveadMjBLig8H05FbqryS8G7hX7pYr8mHLDrbjzcPGGP
W75PxhzWmrXNw0ZedJYP1XePclG1dPSzIaeoZy4mde4ZBqC1i5MFKiui6Kg8dLbG+qiR0ViMJ1jo
L/1nWCRHol7TQMM3Eu+7zhFsUih9Zl0On+5bRivsWU3MqzV6Xd0Wu3egJTJYh8Uytg/wTeTrt3FL
+uQ9yYZF3BKcKmkDL8aO/TApEuW3o6JXBs8J/ZEfnsCcTey9c73PNPqCCkTrepliIofWAHGU33kV
knmGH/oqtxc4nXN5OzqrS4z2aEB+t5nW7gNc2/JI4fOJtu5hsFplCPfrnLzrgNiDYLNN+ZK+0gR+
twDis20HidSmangmoljG7iCTMR1wXumVUQVfBtBPX/DcorQFHSlZHinmlx2pwwJ3S9jVhKzLfIP2
Mpf7e5FC+HQYopl61TgA0o7XvqOWnddiXPuHdap29X3i4eoSaVN8+g+Ztj4/xlgbIOJE8L+F400E
xGb4jpHJ0pl2TxHJfenRQXdtworpYU/cup4N4vUkRvXZrm6phMNsV1cT/HrSptBKskdYASpYDMZl
8BmtZ2UrWPkMfbZhTpdJsd5nwavqvhdl2dV+2hYG4k/qYRhVI620Kl6nheOlgJtG7DjWq6s2dXJj
NbjzOG1ZcpY0X7LLKF0OhXgkq+GoCtDj6kxci1lJUjE3Ydq2qEPQQNX132gZ9u5BgeOY1CGf4EDX
6d1ndbRtcI1aSI/5YpJ6/7hcbTjawAQKUyVSiXCoxCqkWMChdjpuTqZZoy0crzRCTFdetYgTnDAf
H3kcQWE9I99jRrLT9ZQMrG8RPQYz+TzexCMY4DBpDls8vOtXML8bua85OaVgND5Wc9GldSJJtbX7
nqzvoxCvey2gBURWR9TZC2Z0sJOeTekws+JInmn5WKSPXrjlA6b5NjRbRmJToxdi7mZWVeFbSFo2
8Dy4TvgBnhewNirKVYB/xhL8fWRF92XKYbHSqGrv5rPPg7hD1Og0tKlT8nYlcdTfM2gA/CHsrH/c
se/hwYFS+za/Uuv6OiRjQXFgYf7XrLMWmEaU+G+badhQHJRDCZbZ3gNTbQYDQz4YACGGop6jZYk+
qXGZMI5bK6NqlIpU1xUrVXpEkt5enSgMMPLaLrOibblK7MxGafhQ63hbEDwQbX59VdNq9YnzKdgv
KB2TrMaETwzfe2IHMEYQlWBPbIEczD10tk/HY+iCDaS21Wz1BzqLNSqPAfHZCbzeWG4OeimsOOi4
q8iXeDfRR2Wg309geq/9JbLG0roA/xrrig+8PERIqie1h5xnwtyHJuvtvOTDOWI5n2925LbROoY7
2vYURzaKUH/nXrVdxOZwKNDRmVu/Ou9OzulkRWFbbhM+9WHNWuTkIUA3niqAs8XkAkQ08W5hlpzT
cEG+Ux/aSs55fNi5QV1Wo5s23QM243h8SGzRj098neP50Uv4Ax2GVBoJ/RR1LzDsY+IMpl554Vr0
qlGMq3DKOEC2uwrv8ZSJkOPbyFD1HmAm6sYnWfg0PfRK05tlIOF7qUBzdPpal86Czw9jPpn3AtFc
S13qCCWKdhg4gKhrp6KmKQcZtQyp+IJVs37JocGI6kQHVdypsKrtIKOp+FHQrVsOaWH1dJOOsvyx
79nStx02zztpYPHWdsUI2vaEAndq4lwK3jpdTS8W28RztugVAkdQB3FOT3xmD8grSE29bCOcXuAB
nPQt3E2SZ6f4IGuUx/JNmHC6XZY+wUmr5iGwG5zDBk6G/YwqdjXd1X2s9PgRNO+1u68QMHY/qquJ
lDFkH2tsqVo2PdEzwi/4tHyiahqfsJfTgCH3PL1z4whQDyuhf2Eqxz+6FZBkNg6MXlRmO/HmYAcO
i7C9Q8zgoVg9Lr/AMfkMyYEta4yWobUbx2qeW7MQtGPwZquaRecCUmjHoqeeD/mAsipGZt1KF3nb
uT2a3gOeWz4zpiVYh3uszA3WZHkiG6hHH4tedD3m3dMw1MgOYe/2fdh1DZJdWNqqEyaqUeDxT2uh
1yPR1azqZAfj/TUUdAp3S6YIb4ACr+uNcJv6sqdVwA+GaBCk17Sn9rxm2AWmQVbbUZdmFzcFL8Nl
NHhbz5LR/i7esTMevElCfIOlyeYL0A451ZlGpsid3YJeTjTDCOE46hlRD6TihUbhsO7pYS2RdP9h
Sew4f4htVMw1rNjm4Z2dSFE1JMhsqMdh1rAomdOKgeKk188dEeB3oPMZeNZMdlNl4yrUd8CvExS4
MJNIwnEfhKU3vUnHsZlUH5kPMNX0tO5Kzj4k2FvhuSG6/W02rP3HaAz2PQ2Zfqd9OT/4SYXPGG8N
4kKxdbia7/iS22TK9+nEZD+/LfuVAQLleHgz/H7Wz2QrU1unBhRvW2j6TvdFtZ+7dam+ULaG5ZR3
bM+eKzNk+UH7JPvKSOyKthrmnF6wjWNLzTkqVRNGEd/lpZR3fYGiqsZBQcFy1Sp63ic07GfY38Tp
Q2/Nupwt4s+xyZRMzvdiCdt4tpka4rdT2JR5M8aod+/Uzt1pmNygQBjYyQ3epPuaBb2rU0aknd9M
KEzTu2zLth89qJmmNQKS4DqjVy+ykcpFNpsckIG35iC+3PdcQHQewy4xfmQJJSMc5nL6LYpc9SqQ
K7deAGbwpLaDmKP7DcFRF8tHytqcZHQ/7UvKUIqtuThN6Wy7M5cRf0P2ybrbYk5We15ozI49IJn1
brZDfin2WOZNZ5MQ3U54Oogbv7rtwfo+ni8YvhbDpZvT9DXttEBxka4jGPWGpu/jKCBQbZUAbmuy
Akm8qn4EMIIlTUZcHUTUGqpsNBUSgaYfNsv0gGAafKODilhy0EmsnsEbTecGZya51UabobVlitCE
TOPCNew8zPdkIgxVG1t5Bj604BtK2zX7mDs3TpfEKHgVscKkN5B4DGWzo/dN37hlo0eTlJSd8jAl
ojYmDOthR8iirfcJH1OLHRSbG+o/9zXOej63Uu8kqmlH+Xc5GN8dtqJwN9zCx83VIu5SYMeIbHV3
QjJp6mxbARWlnOc4UOQwy2PkQak4oclb4TxJSeitrOMZiUOI36HyIcnJ6M7ITQGSFsHuHZsJZFnm
mq0sbpMw5Ld+mMqojoBVx0+DXHQ4AvRK8uOO0fr71FWJb/QA285jBKSgu0mGeQ0tuLcwImEJH77P
DJb4NQwDSXzCsk7i044aZTq7DE6wl6wLnt8O3l0Ta6DHymqxwiwZPSDpaUPxjvRZp3152nwKASV2
nRjSCjgn5ceObb1uwOKPwz3MNff1MFcy2d6tBHXiIeDnHFCzQr/egUMhm12lYw/8DY0O1mjV5TAz
i4CdLLi0rjkpy5cuZnNZ876b+rqTG5AW2ncacqNxZqRJYIP/yAky7OsRcm3zmPW+PI+RGEwL3Cp+
g01cfADJoc/qxGXzl55k0w3dEpBwycSj8aIs6kSYNea2aIcxZM8DNFOf8GuvaRIj8ulPAzCKj7AA
SV8nrL79JBKtxQG+OPn7ufJc12lqzf2a4XD6YdcoewuD63g5gIk/PGzdTgM6kgLYDyA0/wlCnwyJ
obtL+sYOScTviMHDqvtd2ouS6SJhjZnET9swRuTcG0Sw3eWYBmwtHJ6L2xnqk7GVM6/UEXy29JlO
xFTgHSeDqYuCMIOm7793G2xFvgGlU+ol0Fgtj2WGZMuD3rLOHrJsoaLdTLy85NgkvocdlWoDU7Ep
v6Ri2d9GBi7nBwXme3WgOG5i7P50v3PQJuLLxzo5ja4S5K2cx+1LSEor21X0qT7GmRVXuVYWHlet
FnHZoXRca5yf6bspzkPX0mnr2Tn1GXsKiXRYThFBjWxJpFu59zBRgksoVDr90kNVkK6uc/UWVp3i
tXZ4bRsL5SMYzcAO8fmsSS00iCytB73ybHeY1dSJAl3+4OYoMm02QrSCamyb4d4wSv95B+FWNQMT
dqx5KTlgw2ntn2FMz0aYcKGAPsOBGDjOmC/j06ogajsCrTWvJh9BLQMZcTUNdEyYb/Le0G/obdyl
JOgfa2AJ6jTxBNhDtQq5fVmrRC9HuUSpup3zzpDPAZmBPyrDV9Ysos/umBHqGwUwPB4Gb7O328b4
JSSsEweUDDmvc9sjZ5YCQvyRjgDPDv1mYH5t9GLhTjEzTONrvP1xezYyceG4QsC0twE7xSVDMS0O
UBZmrxWTDgO7nizvqnR2z67A0SM8cKJGdyZ+lb7fs5vJKfHkvGXRc4GiYDuSyGK46aEVMCdMPJdH
AXWCqLG1zo8koHk8ZNrMF4ohYNK4gBryPndTOFmYAKJPCLGYDkk/rO8TcJ+XC+xZxYMSC5vrssvX
/RSTRZypkwm/ma4EEjQ5+SQBdgmJ0glnBJTRzE7fPMB0D8jZTEmzrynKecss5FZTEVbW+oS69xRh
raIeaZm+IQXv0Q86Gt1rxFCuhzKp3GfUpmJoohWtW1uixhcNLI3cB1Wx/A2cDYfp1I1l9tbQDGDd
XhRDQPaDrwADSzp83nZ+fdVJyA8FcfPH69ijb1SYhwxqwS08zdmEFg4eFrDeDRHr93oJnX4DiStS
SydbblgIaiqP1GbMPuyFrjpQKcJ6CMNWLA8bJaiYOqrHe5Q1nrcL58neurKwcV0BOn+VHcLM3o16
nPCYEIu0vERowD7C+JWGRqVIX35Qnm93GQxhcqwGiMsHbHkqS+sReRk/hMSY7eS9UQ9QjBUB0wDE
ajymvMAHB7BZ1UMyXIvpzmp56uZlOaCUA90uSScE3yZw7n5ZwSibb/OOs/OCE+VFhjm5k8k1viyh
mwRDeKpYeCJVn0CSg1in2gHPhPFQRFRy320k/wJwMFcX9PH5fdCy6M42aMgsof5KP4EmP35h2LGA
YkPjdudjwWWNgmt5J1IuCGY4xN4XVhIsfQRzwGnY6yxtsonypaWsiwYoKyasTyzVyh5KgnsB8OrK
O0+7MjvEMBsHuRm5yY9xngOf8NUmNHgKC41qIE4ZqZOehldlclQW2nvwCBhJMY9ZiGUwt89C3HSx
Ul0N1AOLB50WMFDUnDD9LVPEsaB8wCDjkg9eRcBQQzKcAVLvLzijSdyOHnTVQ9GHnd8V8YJzx6Fu
0w9AKP1wt8sK7Q98hxN1meKuT9t8SPwjG8L0adAlpDJ7jhjVlCIK8SFbBjw2eNNx0oxqFeHeTen0
fs9Rgb0TU7F+FjvP82eRpgtCBdd8i+8oEmFvvMv4frBIisGKYinPgKXOxTcxVl1cY2gm+/teRfZ+
XRbMURZTbR+SjpcDEEiY6SEFPpS1gcDkVhWAa9tp6t2DZMO+vZh95fQAAwkz11naKUxuEEdz07mx
F28rXyXb9bUW8Ou3Vn5MSz31lx2dMDmkcPB/1c7t+GIR71N9SQ3AOOQrRd07awV9DzEqfjSf4BtY
w1PQsXaTbpNt4VKmznpypbsVdJyfPD5Qf5Mqxd5S5Nxlr7OcSt30GEG7j4UazA1cB0GACVE6kWYy
iQM+t5sK2ZLY81fUS7gV7CgCVvxQjpDqzAATk/O8kJTcCw4Owv0VSvxcDGnhYBFRoCzZ1ZKE1s+R
sa3d890fCBnST+m2LqSOSTUvNXO75kdtMU1rQ5aad4B0KnJeR2++xDPGGQ8qncy3Yo2Gx1XsKZR7
oLYmzZp4CDvH2FnVlLzSTxjEQ6lVdn118XAOS17HnGOYFKew1Gphb1FW7x2maOMZiLLb7ygvlhcx
YWr2Zcm2bWhUvEps9MXkW4EuwKP/QwNe78EV+W1SYT2dux2R33c8qFwBdoSw8OLh0C1el743vEYR
o3sMeALg1AUNXtWM/Z5yPMXSA8wuxgeb22x+quwqfyA9PEMqFghe2E2njpjzijmhOiOtFDeEc3/B
owGNLD+DflL6Rpqcnz1hmWwruFtdR0iM3WLkk6Mf4HN1DwudgoNvVg2wQqi0/pFm6DjadF6Q+lqE
rQhXFYp8ghDHPepBGNcoGB4ynKAKqRcFRlRAv7Gpbm1HZXK+Mr/g/6/Kjb/ByBV+ZRias68ROnaY
dEwlwXR3LUxoaBGbB46oTlP3MQ+fMf7FiBDBoTmr4UaKSgV8UtSsVwPKW1nsMj0vahzeF7TCzjEN
ofu6TJJNB/Tc+GMLYi+McKHNC7XagJ4fh4myb6GYzPeMaxTbdow56vQ5f8rg9qgfNExTtuOiUnJA
OUn6o+Z6Xp/y3apzjPouAH0Uuaz7Hh3TEdh7rk64lzIB9DX5l3QHU/pZo//Wp91Z8q4Sq4fZ0K6r
+AQvb60uIzzil3qMeveGYuoyHNYkSDCtOfMWXiUBLQvQpDVCwFmMfTAsS+w/pN5pDBOr2aE5pQJi
AIdocdeE0kXPW+/Kz5vu46EJ/30fM0QgonUgVmMGHmw8wp88qT5EJvQxJhmL+DrHDHbQkkhIO/sp
Kk47XQbe4p8cXjpNdPxSzQgaqW2yiOVYGZ0uMBMqPRCeLcUYYUQOW3HEuCwbAPNHEEZY0LRCnUum
5huMn+CKiCwxZ45U8Sxqx052/p7BdvMxpB5UHGxO0Y95KcWdANl7O4loQHrcWLjiMGBLuUKRkxbg
rGCZ9xXEVo0yNhngTZYCwlLbSu/GnCpySVUshwMigWZ1j9az22r0+2jk06kYW0zznLqpRorxc4LW
FLNqmuzysOMQAIDcEQBz8JX7bNJ0xNSXzqs69HOi0alsiZrqeVfuI1wXFpx7LhUn0D67gO11yvi5
4t2w3GSYb+I5xNcPVijXtUWH0uuSg33Lm7S0wMcWyeBYBBwFLgTwFJszeKslhYQnRl+5epR9hTw1
HFBgkqQBi57MUP4chN7Ugx455pHglvS0RmOiPqJ+HnyNRl0UdVyiJGtn8FGfZ46s29vBluiCyJIj
zwEW3OkRIpzJtGEu7XCX51pNh6pjFABK7rrbqiKjvyMIgbyTi4UiyqwJRniZ66HgXzq9yTOOqeit
TKboe554RFT0V4YqkBw5IQlcxCO+N8Lc2Pznr3VYunQ5sn2c549uFiji9zGPHpa1m8B/dzPktlli
YuCrxC+mptBt+7pEnMwFTiGYLGQ2F1kNzmb/MvJMxMd1Y5hlobzZbjHKtv1piTOM7ULc4a+7BTyc
iwOJl4Bcn62qDnCANphw+v25wzBqacTUbfg/2I5ZfBpgheincuBH1MwW3rgRsu5q9Fn2UvkxLxuM
2UZ99ewIz/sIUn/bQRFEz6KHAuPC4Qn1TmM+eWPD6mUjMavvUDJtVhy9mgmpBZqJa6hFrN5OwFXe
zcEHWKjZK0Vhp4VYW8YXWBBBRT7oG4IB9YtG2ZS9RTe4qDdZ6nT5Hbh7D5pAyTG8mQAIuVbYPgbG
Ay4iqt7Oyi/jZhYFne0CzRr0LOzCpgHOcYsfM35JY7f4FjxO7NWYmjP/oyABf7ijCXoBU0OgXk+X
kNYg/0RojXRVHTnt8xL76eSTsxBqfBk6zT91G+bI8GqRHQgLcbUHKDvn4TtmGjEGDP+Po/NYjhTZ
wvATEYE3W6C8pJI3vSFarW4g8QmZmKefr2Z7J65aVYLMc367wcWVHOdLOO7XrZ/sFKwAIQTzOLJF
uCqfXM9oii7tKinGCygBQSHVeGiKdNf332wKjAJbGNR/OngzHS8lKNTOaiy9XdaqcnYr/e4ao4s9
pB6i9/7ErqHGXZ3jLEjpIvTPtntTH+iCszxBfrFyw3nFAlPee62Z1J27yWu3Eg4BNkbPXNz1HG1D
jebgqFXHeR1Kv31EzTO4T6bN3+mX32/1dlSc5WE8mrrwX0TY2wFOMwGFvZDWUjzAe3DWwSwDwtmj
a0dYfQlai3NgLt5Wv26BWRprBnmrnXeYI67+ZhK5fPdnjv2P2i1rVtDbnc/97qyJiqbxFal/Vu1u
kVhFytfcfwyzCtR92Zq2OIGywPo3/3+UzQxrlz8ws85TXjqIDZZ+Ex9rvxZDXDULnruozwWZu2Up
HEzYW39aFkaem9S6ChN7yIh2GQle+XSBMniyEIc0yULtR7u3GperKuA//h5mz5tB1UPz1e+W8sdc
C5HHiE7M724M/OKSyYGeOcg7f9pba9+/znJt/oZ9LbcdqU5ivutVoyJ6zcKBnFCnIJZ3UyQDny1r
zP81xhgWCdnRBDliZjSf2YHQn0/g3TnfPUuWtkOUWMKzJu7vkSM9aSk6mXdEwuV/FNKo1wkl/cwH
EJafhu4ADCld17BTGbX5/KsPxu6FqvoIkdI25vWefmobXUFR+mnTEU9PisgwEEpkWhL9wDZEE+V5
7laUd2Md2EssKrK2UicfAe8HoMm7DSEAyqJ18f4NgSbml+j14Y0eN0k4iQzXl8bvLSvm7nFgrivi
FO+2niMxDbbJp6QUeDi7H+QIxD8OixHsehIt519Kt6abaCGVeQ/9bg07tyW6bWcbWX0Nx9ZeQKpq
brFsVJt+8mfD91Mp13k4i8VgZJCVdO/9zFHrjqirqUi3RUTmjuOtN+Mi9OiiGaBrdl3Yyy2dCiRu
N3x2vWvD0fL3etWWixVq6Nddawjfh+db63dDIw8EIlB859WMAvApK4OIA1v1/iVjTnjJHBfBlxMh
W9XgNBhOssGf91EkgytjSPcF4eXIh3CsxHEy7WU+dgM/mnCMunqw3E6TYTb0/dVoq+Cfv9VMCRCu
YbuHh3evktH3C7Kg82L8MQhsCAInKHTolyCMvQIBxClzQZiMnEjrv5VTbGssUIfAjs79UqVMmUhf
xg0KpG9Gt9wNQ6tNEmNJ8/LMXIQQHiYrU4zuhhnU7JF+7yi65b6mSWdiEq0ha3at1+QowKDznwfM
Rl4yzc74k60cYxcxIc9IM6u2dNrfNklWWaEYrLO8vKpxaeRrWaH3uzNo4Hu9iUq3OHTX7eiDKo9f
rLPjN1Rt4zxMdbY0KaqZzNsZTK53WwePmlizsd2V47K4MXqIyIsL8H11RzCUfCk8jy4xnmSOoHXy
OP6o5O0fus2nqhT9xVrHel6bX36jvOrMfeZ9z5kqH1YCdF6jcfBJG1891O7IJao38v11lrgmiCtK
JjN8BON3p/vC5+KJe1lEZPUpX/9spQskT0JPvh1ru6juV1OUqKTg8gE25IgcIhzq8MyQ7hRpYcGA
pKufN6+zphB7jyJamldRaE4edkn5066LuDYyM3gkW077ZMrqam9NNLJAIILEfqxtM42xNuhyRg+f
rQ/dvM3yj9dty1XZjg4PDPeZtZuySUdoGI3o19ZXHgshef+gSqiKrD+Bg1ZwV2mnO9y6MvCnNU7B
6DdHUZFwFM3jRTj5MsEeEHOXaL90rr3hqd9cu/NKZ4zTLTt7srqPXGwV+qORfM9jG5lLfu4rNcJ4
Dk30YPXKd5M1C6GWCQKr7WMeTe0bu3cDJb2U+ZVDYAjSAo3vd78G4svROWD8DRz7cJuheBVZ5wRJ
DmbEZya7h4exqsJ9FtIzsQs2M3+rzaIjLXJCcoR6qM5yRHIdB2q+jMMz1EcUZzPFwShJRwfwaUTV
yvgQFp+1KutxV4VR/5qVGYcCigHvEXEsQi6Lz/fUjF7kcVTkoomVHNzxXjVG/gXASumuWZYdwaJR
zzHr59V4dtxtWZOlK0l1JDBv+Quqh3GTyP6tTpSA4N4RiUZ4rDX4kbztIoH5XKm6s5GrLVZBcLrR
PGxR5Xwq/BX2WYfWfGZps7nTuFX0wXY3Z3uqAL9+i3BdjKRXAVsFa2bu70ulg/eNxGjxsJSbnbPB
1u2XtxqB2i0+XwlnbLmxlZRjZ+6CNZgAfopaqKNQUYeFNnfyE1i0aPet5YuL76A8hhOvuVLrdQXl
37ba/m0sbmQc8rrO+TjRYN8LQGaDp3SWfboVocO/s9r25zo6tX9A1z8fbZaA27ovh8dwNuxiN3oe
T2aICOuLlDhg0Tl3WqTjdfFcyiDPk0Ep70/jByiOGqr53qymtV7KytAGKjmfcJ85olo2GQJGj73R
TN5XoKf6T1la+p2MDNznfsfXy5xmbCBYItKx8oLtn0Zqog62Pxhsba1y7mo0g58lKr5hP0PjBKg7
brQzpJzCy0h3do/Am6mtbN1+TRBn5YzFbV9fpiyY20SOtnhzM8dak5k0GeOwNTfKn+4f/dSgjYI7
yYL6HQWP26FGsPii7NL3oIzZIx5Lb8qpci2j+bc2BacNCU7hXWaisNzP6xzOMVht/pVVykRFa3gW
aVNO3ayxIWDeGR6Jlerzshc7MNLms0HIiDRrsmr6htyOxJnxlqtzBCAdOeWt0QY1FPlTxmONuLw0
ACpG2YZIWly/JeNaOfaxUJbZHgfLW64+lIZIJsQ+QUx2yiJigmakvMWJBDrOvRXSxXQBXh+DKjOe
kUshysjHSbxpDUfXxpqt9UxSQtWir5pLRM8YulmZGBUhjozePRBl7a7pJINo4AfmyOnQP3Rb3CEi
nuJCZv0e8F9CGEZr4bJL6Fz/isig+iPcLPiLHii4ONIDSLZm5np0OqUfpWGkimmXO4ttHwK+g9cg
Km13hwhOnRRpOdMDTVvVn3kwCvMBMYanz2O31OpaWH34BN/ZtUmvpf0oZjLIzrqzml8tom8kV65J
d1xjzOqBAkN/jivllHeITKaBAvjGeIchLNAdI1RP7N7nprDnpn7qeiP4nknOjf4gNnSmvUB17sJn
zuIewTzgY6/c6KfTIbCSg7JsJ7GUUv1hV12ZhHpyjWO1arGhX1239uxN2bIcmtFqmlSiLnTvIEOy
RxXC/+8X2fbA8E6emftlFJD7xjBU1BY4JXAQW+uLif613rNY+Hu5Fuayv3WR4BDZ+lCjWFMQixWk
W7tbQqQgz3pQy1c+dvqq/DDv9ypTAwSBL4cMJ6EJm155rgsSoA1HEiBoe5d8RvoXm2PUEfZfc/q8
z61byW9i3bnn1mYQRroha6vunXBth2evKeclNnuGBYT7urJiVS0q9QeW3FsBTmnF/gSjTfo3uos9
9toAJqb36oc8vLV7Iooz97Sl2Pgg1LRe8lZz1JMIgTRMdk3+U2KM9hm6gWcuPBfOrp1bzkII2N5G
dzxwhRP+Xq+kbnvD92yHeI6ybpZu4mNYB/QJtSq4NYZqeLMmG1iHRRV2cb55DZCSD1NzoLKuq44Z
jdfPOd271Z10S9UyU4v5gsalf18JUb+sde5YAFYlx5o5YImEklrnxUpdZw6tndFHgXsfqtlsD5Ol
5vbYd6W5pu3EJAzSBBAcW7QicWHjnjsOHjJuDMZOhTCrs6pvliIXc5G05nFnlWhfkOIX9KyitCwu
Xm3ACRVBIXgSQme5b1py3HYI0dqdWfpdx7ob9vwq9SK/3HFF79PrpjtFdg+rzBMBHz7z1xifxj5H
iClrt7+Pem6LODfWwo8RjsrsGmqrRDCUrW70WETU3OwqRS/BfaDZhRLKOyLnNNV50zJu+LVOi8Vn
G60QL91BN3fdgQ1WPXnKRZ+WuxiuYysLbXni2BonVrWu+xsGAFuI7qeJg3yLwjbxUDNle49CI3Qn
tdlZJwU6QetDyEmiaQJ7lWVd/QQBPNmOsjRe3mAY1acBzO5wGrLwxagw83XfITWjka4XZFlVlq7f
7LKYi31TOaZFziKX684oeg9ietAzN02b0w7viz5831BOMJBHfgH6IRak/TO6AfaJDmFuiTwXyCxT
8P9FaFbpqrPGS2Zv1VdSHvplhzu9lMm2qRWCQE9tfd9CHvVxGdmiS6uNWth443tfeK+rdUkhX9Fi
TIZvHDSnmt6PFOUU+2JzbxqDZc4e3EX3oNNGX2TxYM76g4hr+TR3cmJtpOi0THqk9x6UJUaZ2Guq
ckmcSjXbaeZpBsxt1uzT4598dJxgemlGuqJ2LV8EjGGgERrLOpD92QEpuQfJUmSKureEBZur4yrn
rRL7sOgDYvzXcsGCg/pRJvlimiK9+fihTTk1vwNMA87O76e5IsjZFqzjaqEvJ+wonY1Lt0M8G7kc
CogMh4wVWyOKGtDgKOJmGvFi6DKQJ5V55l1rqxBozcLJOKJ7BDvwOse/mAEmLLwNs3ims32EYQva
8bJUOuClBqX6rjKz8/cA0Py3rOJSTQAnppeJuSOLnSkqrwAKXrgrF8+proHXq5e5dczlQzhFbp8m
qiej71b7y6keHWlA1meF+bPClMmHVhKJlaJ+d4m8t6p6OmT2Uh1sxPrir0U/lf/P7M2lixEGEJAq
7NGiMTwczEcqEQDq+m30XjbpNM27z5osgWNLeXvUt9sj068N0LshwwO/pbMecUKoc+00uX/0ndpG
ZBtszc4CEVt2uHSbGu6JfMZTjs1p4fNI2PYM0O4zz1vOFgNl/b82d80fMgcRH5HP618zPExA7WuO
g1EANUUHNQNrJ4oMmgmatlbIyE3hfoCeWXLXE6e+QMNq7yeaeuwkyCZRT1sIor+mvjd/ZVJG/r2s
9aY+Zi66T66RLUpdn9i6BDVH3kPqNP43zhhgWjl7snzQbKz5TlhDvSZUfhshf5ZqPro9dBGKqKLy
03YYwD3asTdfZAHHeeCXQQnJwtJ/1EiCxxQ01x53Nm1MYsciUP8dsSuKf4aftT9Vi4LjIMbAmdKO
wuBnr4RtE3Jj/3eATbwJqrlY300eawqDSyqckyjatqtA5rueebuH/r1cAkRc8aw7/QuYZJgOLgT5
woLqTlQRYuyZ3mqV2+J56j0y9ZXno613t6j5nTWudefIGYioChhc0yYkGT7LZ9BkazWt9YIEsd4S
sdXqeQpajB7cnfO5dXVLOL/RIJGEMeRdlZHLieyomrNHqsl/LPx6Qcpu5OH96HRTeHtgJpge099E
leSOjIrPRqy5iBkhaWOAvbHIFyr5a5AFlV9KJIXyNOlgQMs++iwEWdgyh1KWJRmT+2adU8PFoRKH
ypIrE4vDbMEvYT8usEvTQZfm8srLJfVRiEmYh5yL7whThpBqGib7nphTa/3W0AfZji8ZoahLOjVa
J6X6u6gi2CS1Avah04LV0EXxQ61tvHSLjVpMWNv2e3IpIbzaVFxlBw1L5971SxPua6Fta28Tlfoz
41a/B2pCjL2AAO08cWN6+HpNSONg/v8oFroAa+7Uv8kMt7dKImWNLanKF5e8qzk161FejdVdu0Pr
18B/rTE3pPF6ORids/Gi0+KNXiCli75bkspyvfa7DcYBDNIasn+ALBXmEnvQ1X4YcYwkVclDxoRT
5Z9FbUKiMbPOUdK0G3iLCMCdk7xDsHKeV3Ai1YygtIslTGiGHlyevVA09VHAZTmP0pi3KyYL3GXz
5K+Xmh2dK9mcCm7t0SymeMNlzbTmNpgpS9BE/2HRmDxw23EghINtPiOMWOrU4nYO7nUv2+G00mCJ
tczlkdyxXy1XZlJRxaIEN2axxo0I9kvOMRquyFEp+lvTTUluC+y0mnL9GgpG5rNVFSxKzmxkl577
8mQ6vvroxwxOzqF1BB+/aBCgTSEnxT4zbPNjloxocSMG9eLhynvECQ9+0uqs/jImnb2aQMjgcOtU
dckwyPwHbI9tqpqIIXkzmQn+mA7oKtAdkzyUa70+DtuqeegrzDGH0GxNP624m56AXTzgbYV99xCG
mfe2OqI13iLhZIzDTRB+dF2/fXbMjagstpKpS3sLoR1mS8CyoU2khdJqxoeaB7XeBTkWSPay2S/v
8nxc4Yz4nQAlKCw9g5J45t5Voaneaq8J8pNZT/nt79MUWEaKxWGAZbKDFPEcSpyHoHwBjMzKI6kS
xRf2GHMBh2sl/KGHZWnPGdG217YxvQe6c0r0o0QVvjZVa3zyp2nXBJlc89bdON2kc/Lgr6Ym+V8n
TcZ75fSOl05bKOsf1U7Cu52g9txBGvfmm7Qp4Tujbd7aF/h3L+fkmUKwG0E81Y/kzYSpy/yB8VcU
FoNaZdoJcWQaQdZq0Bivw6q6ZIF2lmekt85ZSdIaCY5DWXBs294YjvYIEM/0Gip3D4pQohifUQxB
pYoIRlq635Pp1NwzpGUR6VbM0yMBSLg8Bbb017E0zT/OmK/nMbcqQM0a7hyJ4LY8Yv3tn5Cr5R2w
BvkyT27hDm9lZxvvqqmlkyjmjqs1mkZ27EfDuEfjmU1vdovvLiWoVB/pvQfENhotnpkSnYE/X67t
GIO3eQmHLkCWG/EExTboE5EB3mIeg0YF3cEp83U4uOugl10uFPLQsJ888RjRU1p+OV0koyvAwKLv
pWS4TPvFP0QGaR6Tsn+5m7BfoHXMkZl7XL1DkZl2eRwxNnQ3ssv+R6lGBobai+kJeKwqjogay2u1
brp4BHwIi7jc/Pkv+f4cTwVu9cWIiekr1d4traADp2vLLRmzgBu6bXGHJb1busFhXQCajl7jBf2u
Xh330EyUpe+LnD6NL5voyIKQLCHhnAXaMfAtoIBUrSEubxQOrIjpOndFdap7Nfzl6M5fN2cy9M6q
BVRV74z4ZATtzP8MpvALsvl1vnQBW2/iljMhb8ranN1s916VDk0owv1GBCRuigXEvq74XmlM4Qb2
vLXR0LyNhdHVyiznhFO9/EBDElaYLEO4QgagbHg1VqP9xrMB/dMDjBIMsKrewSgi8XmWXddd6nyw
SGmaKDQ8zCNe7XfSuucJKgwMG+6+K32GeM9lUK5X5EGNS3sKgrvpTw56vrCytxX6ckzLwOO2gTgR
jwGS3MGy+VXkEpZ7igl6D+W1jnKwMhOfFuOo+oRYrH85XAIWDxgLNSJkke+9gVjcm0IgeIWGKB4W
TDlF3NaD2x1Cr0d8q/3NgfoOe/fOYjL/Z7fBau23EH4hHgiK+TOy3hcnyLnqr116qBJzrfU3h0i/
oLFnDN1jk+t+l1YZhPhcOHRiPG62jNcNQ2xasxfi5PHaDGLZjYJf2GQbckHKJrRgkpruOwjwTEvw
1iARDHyXLJ9CKtGkK/8wCqAh62bXi0i5aLv25KCUeG4pqeelrJfFA6esun9ameGXq7A8EIwEqWvn
C+99ZLjcjP049uFBriaS1txvl29obTEcEc/5D/jPy/W6TUhPjizzEIyEzm8KF+Vk/uA7AxzDp5Cf
GxMvCUJIq66TpXAWa4eBFVNmMPnhxQJ9q/f1FmE1JIEAjZ9rhfbffrOCDyV79QBPC0Tehq1+m3iP
G95yv7lghkHs1ipcUqJx4CzMtSqv8+i45n4dc5ejJJco7QvE3WfD48ZJaQuTVxLC+++wtNx/az9U
l23FDwBd5nYwepge/1Hs5rw67KWwpdQeGfsymCjfqjQoo+20W5NqRf43esUc8Q2/ILstkontkbda
/kHxSPz/2MJEHSur948MAAQptJ2BG8kYW3SIpEWKtBgc2/uKWKNUKnKvtRO3jYr16EybrU9zXbXn
1jPLIsmNNnCPcN9dk+REDRIf0Znb+OnRhmGdkJPDu5Nu0CBeQjA3IgXhwY/noF3u2PLK6GyxIo33
GgnyU7e4jU8SQVNyn4fMtrvQJJIvFkKv9858g2AsMUdBOo+uyw8xgrb6VW74WA4A4zzmYWUZ8plM
IrdL3ExEl8IwboBb5ourR5/iXxMRicn/vQwuZhHmv9gEoi0O5qz2T0S1tfWlr0Gzn61yMMpTu8ly
SzMU/Qhc29YCIsLmEgjRV4+ymoUVA9N0v5oognZy2xYWcbZoINxNuaWLtMJt/oAJFLsia6WLWduf
lzs8lnDvAYOHHfd2o5CkqoBgyrFq3CW1raXyuDQpK036Uek7OxvLHzuc3O4rKBbr9wIv1IrUbIas
3eE9Kh5C4K36MHdrhKqPAoQomTior4gxHPsP71OTXZqisx84JwsO586bp7uOAwFDY83ns+5qoDXn
XBFEJU4enOB1Lib9O0CN9GOySz5PZCu6u2UT42c4lrneFe7Uzs8tgu+0wHaLa3+gdbENVRCdKcvM
j2bXzLCeuSx2pU1WcBqgqM73TuaGzQnMtR1o3Y44ffn95cK4NVdvKhrN6VpXpbgEPDsrvNUA1pBp
ai8OChCYwKi6qhMLRT2ePALh3635JnxEiR69tSE+3tifg+FXrgv3xkELSsc6nxq8JIJFLmPXq/Lf
XQslg3oC7JM+DeiKlEtleemEz/tVCuyYscG5Jk+ZyPSnx7z6mFt1x/Tg2vOPZ8n5dRGUbzBkKmcf
YdH6JWQ5NiniMeNotmP1O5QTC3nltFMMm2WToY502UkLSGy9z9yy6FLKm81PFE/db8MT44UnYuBG
LETw3PSlmV1sig8uxJoszikPSePeo5zFEklMkHomDbnfUox7GFJ68kSyC9sTkpuggfCPV4iHMZa2
rxz2oM77gpSLiqPFY88VWAXNOzDSqO9y5Hn13qdoVBP3aLb/GNw9h6KCyDa5pWxS53E7hO5RsgFh
oxuHDkuIveR2IsRNrdaVwmruSJ/T876KJgcGt627pwYWEmjIEiGy/iXztvtWMEIzzyjfObWDHXVM
LXaV7VcPoGI3B5a9J7MrZC+Gg0AclzVDUmH3pbWzmlZcnqttnOaZAWU3T9BTsQk+gqKAwgqCJvTc
sW2RlCQvk74Jwm2b24Yk6TFATpVhA0OfKa6UysJlOWKRRNHMmqa0hobOPbncG3dtTe5LTOSc/DXP
Y/2aje3anOu1Xa9jlakH5mDISse1V2STozvcZehGsVgb2cgQ7hjqauP0t/FVefoytl20veP+3x4C
c+oLVn8b5TTDrARw20KM5LwSz0tAENLe8DeygPlWwoCIF06hswi57Q/e1NTz3oBq5LJFSCd25Bg0
Vzp/eWm5+txndmW3PWY9qSZkcA3tp6yz4LJZHPcxg23zPjiiudfELndpXmfTni0sxMgGyHNi0EXB
VHUdSfq0l4V7jzHcZ8HtfGjrIBi2n75zUU30mzekU5llDwSaTPkdUKFXiEQ2ZsTHGvS7UeXeucfk
zbcKhXZY6tXVuxERoYo74FKA+TKwmx97pmDgogSGNx0bpbt0HzURK3+awUE9ZkzWYuNpJ/J+1q63
xG3ndMGekY7hRxAiUMVkEw7QZdWKLhGC3sp3jc7MS2f5N6sQRj+BoN5wkCHcVI9JtSA7xwNnu6C0
E0mDseyX1UuDGwwDMONm+OfwqW/xgBJpejBWtCLXvgr8737qHTT6DAhyt7lLZH5ww/XheaF4b4M6
5/CNi6WT2MMW30AP4Ynt7FfwMW1szHoy9v3ARJhO5sAJ3qLpTEy8/XkSIV/EPszdmCxlqB/AyyNe
rIG5bi8rfKq3BPPFuSCnolwccGBAclgK+ZP5asrfUI4W497jOcqSqRtIFwphtzD3V0rivMVAWDyq
zO6fkRFp/LDsgmFCVkf0x51VWJ2CrtA/zbIW9yrUPqE+feNdDcfz7N8VOUioowuUKnEPu6HS29DO
UlBUGA+lXv2ZxID55iJbc//JN6kC4FI3eoBQW43jU1Phnucfa7GNhf5SjruwHNzn7GaFZeI23WbH
DuviTh6RZuBgKjrzCXEF0jht5t3DzXd0WhqkHkArDQhHIwvsTUNUDiOrdxuUB8YmfA2Ov774Pfmo
v9YcB5jWUdg8rp1btKciK2T7dzZA/WMsFJD7HTz1eESfG9yjZ59gxgYbb0MErAYMlEW8+Q3SwSfY
fwYbaStyf3wCeT5kgHskdlZvfQULd5+kkst3CQv65Wdb7zw4ldgIs2EDBpzp24YpIKj/WXm+/jXh
cLJ42tT4UvEL3VAR2N+0KnAnsouV5ufYBZntxFS0hLyagk+rocz6JoIonToP0T5zEvQtcceJIDID
RgIkY2fllAcViHanPc4h85xvvlV2B84MWZw5Sm6NcIiY/Z2NjpBb03S2bzRFekspYA7Dc1UBQSau
K5fL0HB/7Sq7ygfCqezOefHroZDnsM3U7w7mAy8UgSrvN0drSZRCuTxwIjJvBSWX814WDbCzHNnW
SdtAZ7FDbVU0vwqj58xVppDRSYyz9VSsxC4eLd6bPM7XSj8YKlpVEhG9wJLhjUz+4yCVTtjrsY7C
CcxYNy3Ch9H6d+1fqyByMG6iypt2TktXFVHeOb4wPkkG/GX7+d2E6OsrgNCAFCgLksfdKSiiNCcr
pUxEJZbHjsaAD6NZt/F1cnhCeEp541GF9o16Y4EX6iPwkaZjgd2mN4OYng+gnpt3fyi6xyyv+DTQ
pOqOZI6BEh2qyvo4aifvhVxCMgjmUmzcCiz36CExHoRJJMzwGlmTxAC+oPbV8AZlN965gROi1LDy
6dHJAl/uLTIqPiij9H/zdTve0c02k4V9xLe6N2W1+EcktuJs0T7aJc7oWYBmgAMEQ02ofZONmnkI
cNbe8D6qF9Zh3YX82NX31/AydOt81+X5MJ7nMgtg0EJiYhJApBBoBOQBCyz/CxARHH23xweAS0jT
PVUmWEAULq7K3OaUCZbojmK1edtWnWduWo0FAl0lcyQAQKmMrD2xyWgFyEuzdgt+oANqi8HfGVj5
GApA+cwUg6XdxFvrYiZ3Ott8GsYMJzZHZLfD+1oYiVJoFJJy3DYbH1Eo5HGefc4XUXe5+NOwW01k
7lA5G+t17r+KdYu6I9o+14/NachfS1/nbxoTPNylF03eLi9b+Ruoiu8rLKrxa6xNE3YIU0kQ4yOS
d9DysAKTXAnisp2lCA94C4c/lSKmmjCPcM1iVbb4PjKcoutedXp+2uiYzWKzRbFL5klTvZAqs1kH
4tkxpGU+f4ZznWl7rjnXzFu8MelzNbokwzuHuIP7c1kHRBC0TPPjga1dvKwjx3uSo2Gb+AFAybsA
K/+8r1tCV+KwJAwudYooe1GNKayr1TX+CTWAKhNydvI9CcxVfVzbYioviO640EaUrOY5ItS2i2HO
JvwZEfmBiJL8A2yklHcWAWtWEkrdvY6zG71amKjdveTFuZneO+Og+nLIDzyet1NeGZJTWvXVHlZX
oR5a7OBj9BtkhuNiIGDSLu9kpGz3MA8KvUZd2k140N2o/HTGUrq/0bX4XLCf3hBKFygUg6PZ75dp
Dp8N2SH6KN12qtMIrf7XSnJXkNZohZ9RosM2ZTiOkaJT3Shj1dteQyBKgYZ5kRJPjwFTEiEyxZbF
+FWyqC0eCkLsRQu5bDcxYTFYg4gn4th+NHfq29JtZA0gQLKH68y/9WBt+Cd2hGcYOf9uPR5XLFPG
BYjW8ZMFF/qMNLfyThkGVZXWbQFgyskxRzHutf/P4CEsHxthA3wOsFOxBdeYXeZVteZe1TaZCOTj
OO7fMXDDh3CY5AwdT3oOmjkx9laMezkwkzKL1BN/PF1DZrTdd0QP8GePoCc4B04mzKMVmWvE2Gzb
7Z2zqM3nbfPsX9i7gndu+MraKRSfbLulFX1b0rBeCAdg+x27GZyjQdkrMS7+RMO42UlDnIw6b1lu
5QdA7Ohv7/d9cbKc/zg7jybJcSZN/5XP5ty0BQkSJMdm9xA6UpfIUhdaqaTWmr9+HtZeKphhEZbd
1rduSwQIwOFwf4XwET6nCK+te9kW07bEgGi4Q3RChhsSKvLgNO+qz1PlmcGq0pwcArMW6ABYHIuc
PQaD0R11lTYcHzdJh53MIRFsCp/q/lZZqHqgt4fxLt1/T7M/oNQA+UL5oG93E6VFinrWYB51SsAF
jRgT4TULLcWbFsdva43eGDoHw1APmPoJ0yGEAFh8F5VDZNKPbqlzB8CEb6UDsR09WI7oJqJjhHCf
oQ3fUVjxnqXSsvAAm8z4QbMIYU7Ssx4ZztYwtiO1N32tnLrO6XNZkIfjLkZvLoAnw10uOgynrG7W
oAY4TMJng/fOVkgAZy8m9K78xrbIzdZRytW/xe3LnlX8AnianCuXRz/6I+0zyRarlGPYOG3M0daj
r6JU9QBorUAQxQ+m9Em6WELuB7Jgdjh1gfQ9Gp05tcrJpJYQExa+aAmY8wPw2Bo9ydSmoIj7SAYO
OzOUB9fYFix6r/OpH5OK1sSRxATndF5TQ3wDaEfMjtFdjPSolQQOvF4H4QRI2bT/prTkJidYTNOt
nbQZXJF0SpwHqLNN9kABWn21S1pyHzVUYJztSN2OATVgXQhbTAXUKJlE017BUKVW1oZ++cMF9niT
Qt4a74C5iWkve3jD+86pqu6Rfqr32OYq/iGypg7fAwIHt8geHClRwjTmFVFKbExE21n2N0nJP7qB
MRdGmzr1yShiFjCH4GkABSvrvNFuAsMTn+IR+85D3A7RR5E3SBx0ed5DI4h9eEKOEya3fJjuya3z
PNxy/eTpj6gm59nWWjiV+9YKx3vw5EiPj3qlvgQx8MKB882x9as6AAJr+8NjNqMrqUA57wXyVNB9
DRntSqr9PS0XGgjvM18BvoBHELd3sSsHeye0NNtPghcQHF1RIknBatzqetGVa/TQXLXtIrNzdh1a
quD1LdT6oV1EbXbspVN9Rf2zoEUh6V8dsgFlyG1f87A5RIhCbMfIbfJH12qyL1Y4xZ8dJAN5A+ne
+HGcoii/MwbgdFvSGsfY+gb45Y0/TL63aZwRFGaAIBNnwwerRWVZp1PEQ5D+/uAYwAhTzKoD5IOm
2wEBoXafu35srvl+cQe31x/YrHmVvU+0qNeegRfjvutGeLXd2XhielvQx4FLz0zwSNL7PksOvOHi
6r7WyvpJDLLotl3TdyEohSiwtjryl19ikFnhzq7dpt3TXAkwt3V5cA2FAcqDJknKRThpUbdt3bK4
kzIvTHRk7CnZ195gcIotULy8O7S0/d64A+irwkIDEAq66+wn4IzBiveEwXty0lOJ+GPc5J8H7iTg
HrrWpCsIQhndM2ryAywrM0qRvbDbYgWkVQ5P5INGsUYTkkKuE+fWjREB8D52Vd6Hx4K1oEwA9LW4
Awna99sJFNN97HS+9dg3sRvf90M40IyO62EPfDT81WuaLTDtilg03ZiMI9UzxJ4Mlc0HvNaslyzo
yuGB3q9d7eokrd2bQYMJSPOghwROa63xtzpynwhh1ab4pOVWSyVkUg3Xvz1S7EE3J4I2qkIHtoKV
zhw1DWsip8kEeoET3Ugqb4avP9aF6/folCnb2hbofBMSGrKunV5QM0KxCGG+SWr9L9Aa1kucV/Cv
nTSCdizzfLyH9xb8Igsp0pn23mzcfgD/N8fyDU+fga5sMPjv8yqivgt4g4qgqISMaLJl1W/0ysIf
PLJoIHnke3ubGkBwB1usxnwb9FmLK0eTtB/CPudd1wTSexeXev6rb+Afo+QAsXAb6zXWr0E6UdTQ
HR1NeJtqp4uWg4HMlkPQ4CKC3vApSMvcufH8vP00ZdP0AREN9BfIxn9DlsoJPjb+xogw1O5B1qC3
EOuZxo8iLq0ZzDCCCFTsrne1DKIDllr+E88mGlCqgTh/k1g176RZdSxfIw+GjIJZ6Vq0cppOt49F
E1e/2rKHImlU0OrRoy3hLjlUH8aDgI1QfCoSRGh3s0HYdysemvYm4+zuYSt7ze3QZPELFcVaAC7D
98wCptEgPwoH5cXtYEtRyQPpy/n1Sbw7J5XlFlG63F1V0kv3buT62ESlFEJuhihKdJp+k0Hd1oKp
AGqmiB/QKvOTB0RqCMV5F5PlKknJd1MmPBnnR2zn3TiCxuJWGJOdb0XlollrZfDoViZysuAzYbc3
Dzkn7ZtZuc2v0s69O4R/BKjmvgEPUhelPuvI87Iht1fxtJ2cQH+HDjTQp8pNinegI2hx1yzzoUYK
jAY+b8RvAvx7vAHGi7AzyrHIr09eocdbLZbqhcWq9HWGBndwNMPBoFpTIIO49qwktm656lp/jx6R
GexhUbIE/J/dwYmyhJvJknZ95wGJrmnLjx5bsM6czwE5SnXwBTLWepZpvy3hxdNhytrQ2A1RO+Uz
myZ9B+KVWqzZa813gUKQBKbRTC9piszePfItldwFnWh+ImQf/OY9MzyEQBvfmX0O7S9L9OJT7Ojy
maDnPoRt2nxx4Um2W19zHSjyqQlbqzc++ySSn6xp6vuVjw5CwzNtinA3Rwf7GINqAhEXCpPrXIxN
vYl5Z8BqdxxQ/03RIsvsmZ71mACz1wihUfuT9zLdy6QP9e8hGM1vXSvtr6Lo8IvQI8SOeGz71ofE
aAFG5Xj4ck3Fqr9FH0vJdUJhIhdfaYml3jHPfaffppS9zHUEebnaUeXSPkxeOH0zRFVVGwyqra+U
ydnmmBLxUkJ4tnoa0TFAwgDBFlrfwJEeTZ9C+IokxiBVyvTwQSvBY67cxs/7rauphMoZvaBNXYVO
S0OdDgRwVaP/bY5R8oS5rwfKmSsMpSrPrAHOeTgury27H6I7tDjFc9ORF2hd4mEk2w2ULoVDn623
7Exbe6501YMzuTqqm7Ulvip4Du9A7wTBOgaOigFphos8Wlhee6AjAo0/KzXnM06qtr7RyAF3FDPR
ImqTDrERTJ6GYJdx44EbAIu3hh1VRVs4YdQxrRQptvfA7QVcOdREYJ8VLZ3rYW5FZDR5oVok8Iv6
ydCbfQCsYFYEqBPeXCE94FVt0RtEOQzw2A3yhcZeYuBaPtZ2hOAD8BzN2Cf6gL+SRwFSgg4vVPqp
VUhngWlm7HeVqmfp3JRfNJZV88sPEdChcdfrxQ25VH4X9Y2OwMbQF79HpYk7gxoNpXwa5PcyNop2
54wuyOqYAyvvKBNO0caShUvUldzYD/oIZGI7paGW7oqkdT7zNsCWTVTILa5oLHGXhuOEhF8ZVQ1i
MWSA/S51JtJuTzp5NfeW/XBj9TAaNmZkzG1ezfKeRzUmL01Glv5i6eR7O5RI9fY2LRG4WSHyh0Z+
V9JFXJnRlKtthm1kT4+B0skqCE3ruQ+KnH6DY1Dbj8oQCjn9oOLXqKZ0QJ0xrvtNCNm1W6FGVlr4
0BvqdwrG77Yaa/EyA4v8ld7xJiD6UH1YtagLzpwjIPtIwo7uBz31u/ip15w2uA3rQkHkg8TPcawg
vZZ5HkGLqvxmn2L7iqCo6Sa8P7Vp+hFS0kH8Lq/0Xe6rxqSk45jgAxuElO+9Eh2dFe7tdXLobYuK
Fnw0Ua28RrM+hMgF/2oUmshIuLj9Y+xWnr+2ZE2E9ULO784KgCrsksoardUoi/wBtV369xr6LOjH
DuKzqmX9o0GGHESNQRq6d1Qnfke4GSUP3Lb5A2QmrLtrT+jtVqs8AVA6gaDIBPyI+icq3TdO30Qf
kT+hH4VkXvVcmCUGndCBup8odJX5qsOg8Xdl5sLbIDtBIwPFM+epSVRAdkC0RcuuNKMXlyOI+q/R
RXSdzF7d9STAcJSC1v6ZImHboTeFds4q4Slor1BhIghkieh7GPcVfDqXtuvNVJJu8PQayAzQ5lG/
VA3Eu46qylsbicftkcvKvgd9DsEFJJL7GUx5cDCqEDWeKu2hIkcWgtxb1gNICILlDYCdwbHnNlsA
2kKXZZw9irQwfuZgAoqji2BkikZ5LX7h7KHJ9ehnEspopppoL0CrP5jOkDZ71/Cmbp1U9Da3I046
Yg/qbnxQztBCWxl8fdiksVV8T3w//OoBZHw2lTsg9DZUHKZfuBmKdI/2U1uvVCp8Adimbd+F+EV4
h6iK4/AI1oGcGpBdc3TMXEdECvj45yELnc8O0vrkL103AHtJO1Sm9an7HqaSbH1qatB7icmTE0Ck
9XFyTJtiJrJc0BAtrFbowTRx8KhpuvWsuQlcYC02k9nNkxp3i4KBAiuRVgo8MSWnOQ3A3zn/YDUT
QbEoYNrR7ay7eqe6zPra+oWCXm5M8qOaABTimOCLbUSfGqQG2hoGvWeT1ylnKLDQG4VosQGObEO6
LOAHrgQN0XCrjzZlJrND8nblp4TWTUANbNujz9QSbejUrzsb0PcDOJAGvTKaQChbC0gQRrhmLLfc
iraPk48+SiMeMtcDzUewk263RW8X3oGn4oF2nOeM6YELOfQ3lEPM5CAlaLptYXTyB9q/VXgoRAAY
O7AbeYeafRdvWhD8RHcTPwg2mya/6JWvPnq8bZ2tTPUpAaIEvW0jbbAcG1A7pKkwGPO7AbuUTyl4
iB9tXmkZrT/HfE7rsUMlA+415Qm/0L+gPZ+8d7pqZPqgvO5dpCgqfJRv42S8KYWaTXQowr9kxNYR
xFseOIgpdgU1dySw8dWwneE57drhSzkBdtecKAaCXE/dbRUO1JilKUK0cMF3Pyfg8IzbAQ8CeGHk
WLOsADSrPZ5M1ZPeGWyQHkjdx7GQOXaFOV8JzBD0ZUQae/BUaItDwVAgObUdACN0pRpMED8gP+cb
3yxVUzPvsf56CIjiP03dN8adihCnvtdgl1ArHl0nIryi8E4xMJXOk5kE0A9aCBzldjICaJVRMMpx
4wPBPHKjtAmCpDnI6VozrfdtarXcZAmXUwGHtF2FRqnF5JOqulFd6LqbKAtskhQUYuTWHpru22SP
8pMejJmxqenK4tHVlQ7b2sfQbsOXHqkeZ5BqJLCj9Ha0hBQUWVyv+Rr00LfvyFfGG/jLRrOrJDV9
n5AAxZ72PXrg0HnzJ7CfPFFp3QbPHV6hIL5bX0Yb2kEOhXmPmseGJ1X8RUPvo1wjWTnau4Ie75cs
qNWA+Iw23PxT8jDhNUSXyU4sbhmRI9TRVSUi5v+Ugdv3ZZbgROPIVNxV+Ij8kHoQUQVOBb2TzoOb
gDR3KX/6DaRTaGjA19Ap6P33hUVHB1eXiHJflqLRQBlGNABdWnQBv1Eab52nsgqy9p5WtkEOn1e+
91FvBzFtjHAyj3CNwhSmTRlkq3/cXsoxI7fbgK2JbukruOiGs9Xj3T96QcWioEC4CWxP/aJX1zxn
MgrnBAoYloCZ/PmfaYLMKDoJ+1fVhkdaKwAraqBbqYUUqdr9A3mycYXtJdtcGYFcCy7PGxFjwnOI
wDCPV2yhzvgZGbOvGn/FFghVzJ5Dfzlj6cJH3EUWzRpM0ojSlAXIZTf0zSAPQ+sndxMYu2+jF49H
h8LB5r/+83/+3//8HP7b/50//X9L0P9kbfqUh1S+/u9/nbMYMul9k8ybpnD1hddhT05jE+t4+sDu
ALqEJC3lPPf28ijnbJOQyjMBNYIwcZ2FBaAfjRWWQbyeNIPmKiqML1rbVA+8M4abyyPNHlonxqfE
CVDnppC8fSw+6OnH7KPAz9HUwlK20sLbfmqNPZdpvzY1fCGsVH6vVI/AOQYbt7XV/rw8+DyNxeDz
Guq2idWroit9OngZdH4MDx/viKyKjoUI8atEqmNX+w0MQbML0OCJk+3lQV99W7p+dP4YTgCoM9zF
Ck5j0TeBBeptqtvik5AIY2dFqT0ihx++1VORibmWKR2Jvg/+ZYtlpFk2NPgbQDArinqX2W62gara
bAYPV6W3zsrUqanolm2iTKjEwuTL9IyuQAMfsUlbfajcKLkfZPlipl368PaBeEuauNDrfEaxMGVL
dGUBbEItAJ3cejVQEXg0iKo7euCwMy+P9coAjsmYDiaQLj57DlTd0/0BwxbDldQ11zZqo2hJj8Yq
ljkNC1DCKwwxurce7nk8d14u4ooBV+50vKhofITOGK8Cjb9H81Hbmu2UvnvzrPD1NFyaFILShrlY
qrT0J25zh4QTO7K1l0fuDsIoyriNQPxE9uqKL+LrDY+0tg231zVsOkLLI65r8GBTAQYvEW29NixF
M7dEnsjsnenTm6cGu9Kw2O8239BcLFg3lwbSELuJKUvUc1S0NBzswnxpECjcg1cN3honbRPnc7B8
lAc4YMY89b+uAg0/AC5IUHQaYryHyc/JyIFQrbm9r/kxnvmKbAss7JBoMmHHLFYNjYNmJi4gOIMO
6AFDF04A1Zk13LX2isHk+aFQop3/ddn5p7MyPJgpcIjms2yWK80IxdEDQFhpkXklQJ05YJKYQSwE
akv0X6xXYQAyHAKmUoFjgKHLA7v3h2gfWD2Ka1MZvT1KMZ4rTKUsl0+5iL14ffRJ57IVM1yQ90Mv
/Y2JZ9i+qaOXyzvx7Dc0XInUiCNsLuzTbwjJH+8cG2J4XNGWn1rf21Y5BvXR4Ff/ZlISOqXgEypL
LobySelNPRyIUr2BTh5KAUfLg3aB8IN9xTXy9W2NvzOynvTVACjiaXs6K6DkgG48JIXRwskAM/eo
5ux88nEa8tiFvvRVBVyvMTS6IBO45JvRlTx4/8WndYTjmrrjSGdp0J7zeM+qAZ0Hw9NKPJBgm1Os
rA7C6aMrAfnP3zrNEOAvC0wslKD7a+iL9ET4aZPTEJPrbMqCL1pFB2fVDFgbFaDMHkWQxE9hVZm3
NMfqO8zwxCNX7rSl1e4cgeLYv8e46H4Dy84c3vdgs+jux4co1CnuatBfrlxY88m89HMX66NpwFRj
5ch1TL/CzwI6sN6A9QFGF1vk2sU6HZsQrWGEQi6vyZ+889LIxunOQBkFikvPyDXijQAeUJZLnUdF
4Wxd6qq7dWdIAEWCF6+S1Z0I0+BQtt6VX3Hu0BH8WS81By5n/u9/hWPIQ2YkQffA9ENb0gvRGK+B
+x8RCS+vDDUfqlfzRUCBEw4MWKnFoaPkErVQ98y113yzwGjuacpktHXRkS0QEbr8dc8NJmdjUZAe
0B+MRc7jFnFjzvq3tB0zX1/nulncaXZU7a1+SKjFm7DOrsxPP/ctHSoFZCSGso2lm7ELx5osAg9O
BFxqtH3xIgCB7RVHm3T9OOL2BRjFUDvkAvungpuCDheeAFtKI9GzZrjqdgT1XW7gz4hdSbF8f/mb
zFfDYgEgFevIpzjU+rhCTtc6mz9/joQWqDiIlU4J3t6k9ba9PMqZr8C15JLQckEZQiy2tTcNdF+R
PVjXo0BS10QgxbaMFdz7cXd5pDOhlfCtc7EbfHGpFns36WUH2o7cj+5QdZyCzDsWdHfWlFHmFoTK
9l2tB2hButodziHV24MqCTWxTlHzJqoutlg6wPwM+8Bau1quvWuUgFshxiK/g3KdfLk81TPb2cLi
2OSlwMbSlw9oEJJwgEvGAig8uwBIfGqp04GmnkqIZVifXfm2Z1ZRcTOyhBh0W3TzTvcKJjqIeVqU
9AGt1TdlH6P9VzTOXWU47pWh5j+12JYM5eoGaQ0v56WFMy49NcZAHpdxYtMCSuqwRaI0DBABx1Rt
25vCuMcZS7sSIc7O0DEcZYG5sSx9Pi1/RT5AnFWEOhOKaJAudtQ5QZEUaKLD6sgPb149OhPokXOG
HRu50dOhlIaWPPRSktzJEx/MsojoG4A7PsCqjF1weF1pXAlGZ2fnKl6V3Pm67SxmZ8lGJwayYYTv
N+VWQ1TsHmUTK9qEUMvf/lzhK7KEylGGJAM+nV/Dwwk1OD4lyioKpBF5jo1f97YqgHde/pTn5kXk
clzDxA7Wlot5xcho5+CPrTWEMwuDIdSHtQSP2hbw4ZUNcu6Cnk8AjwdKOnA9F9OCqy9U2zItTJ5s
f104eWcBE7DzA8L6GhrGAZLDSe9mPe+0sf9dVWV3xMunuplaneT87TNX3GU0zwmqlrUIN3WCK5Td
o5OJ6a59aGFA7Qa3fm57SLH/YiTXRQ8LfA+3xRyM/joZvN4wKOUXkC0aGApAD0PqyAD3iiPelW98
7uzb8/sMVzX6vs7isqiHCohWDZyiAO57RI+RLhvuVZuKHs4NwtHaEWqi8y+OI+8L+LdEbmoU8nR+
vo3O44hwNojixIdpCwwjDZT+dTTTQzG53pUX79k50j6yTVIs9CwXC5fDcXCMEd0mL8zbd3ZoRms8
eKYDihrxHSxBLCfQKnz7M5HYLWdolU5apxZznJCgA1+HdHsCVlXfzqRRcIKNbTy4jP3DCoPw6+Vd
c26aju2wN9mhimh3+lVRQjO9AR2PtRqt+nmYEBqvcuCsEY6kn/rASe7aXht/XR70XDigroyiqMtz
zrQW4UBUmV2aPUoJUGGGTT5q41olGgQBusX7Nw9F3ZOaDFXBuQi0+KK4bM9MM3oH0H/1TUC18o6y
crxLSq+7ciOemRVlcmhOwubNSI5z+ilb6EuQsmqUYl0hdjHISnohiUL+2nm5PKn5Ly3uXmh+bEry
J6oxYrFog/C8Oi70ei2BlTxUmFYPcD0zPDovjzPv8VfjSB7BUOUEU1qEUscuszhC2ha8S+UeOCv5
Xg21wndcIjg1KftZdmAWCq5DTBDs+Mfl4eeItRzeFgpgCY0yRVHo9IM6VdZavi058cLqP9iemN6D
6kay1OmyXTlm2pWK65mzYON1SoWcGpd0lhG0BZtoBzEtRWfyYR6luf07F7W/DmnvI2Ay21MCgXz/
5kkSs5F/kVIKwUPidJJIHyPaD1Z73bmI0+WoRDwqutM79CDRNOFFeWVN/3y1xVflUmR/OtLiDNqL
4O0m/UibtEZYrY3jH1aQ2j/nEP9D2FA64U5V6LPrwRBAYZogfYDm8j+mVCDV5vLEX39ty1YuGYUk
y8JZfHFcIHMg3xRSKBVKM95hmpi80JLAARUCwi1SCZa9GiHYmKvLw77eVJbNMWX+0EIQbZhP8V/X
pEJfOHQwVcK/EMexOJulTLCZPMJn+c0mDK/M8uxwujP3mFzd5dI8HQ7JQh3qEiCnWQPwIzge81gl
8OIHbYCUHeTIzL15fvMXxecLErzOHE8HdNSsSpz3NfQfjbZkJNPmw9Sa6hhZXo+BZt5cmeGZdcTQ
jTFt7hHS1sVFKcsuTHFZgvrppvUhlAXq9Vg7bDTPiw9BoHnHSdOMx8uznCPP6Sampk8854nDK47n
1eksKdDmtJE4qnh6gG6qBkwGYzIeWy+KXyooy19RU+MfAMnoyvl5HeXnkRWZAe9xBfzqdGQTZaGx
Ki0uTPRLt7Se7WMlHeMOnZ/8SsvwzN6hgqtLqnKUcgmCp0NpnhEVgWkCcSjQbKyGcdrCrQbsPBUf
cg8n78vf9OzMWEHqSqDrTGtxq8SpHWhTCPQEinO2y8kggfl72g7pnOTKRzy3fDoFHle5tJ2Evdik
kTHA8Uhn/ZgJAmBXaf7WRHcHhW/5icavsUfQaLZJGLQrWd0cVE73DfkVQzouaSRfdLFZ437EmSit
Gigg1Jc0XIp2IYWPK0fi9cLx/qB8zL4k1Lw6g52OJgnE72Zd1xGSOpACNojQFDuUOlEcwhnmyufU
552wnJY9P87oPBlkx4vjUIkCkeRGNjSdSvMhSnhBBlGGqZkpyxDXFq/ai6KGLKBEeijLFKnS0G22
TedLZD368l4gqvZ8eTu9XmOFfp9BKY/OMzfIYjuBvPah4LHGdZqgDtERZL/4cTPs0QlSn5sGJuYh
GmAXbsBxA7K8PPqZJXB5Z5L18Q+8jUWYd201wMstaezX0zcf+WMaL5hMj1CaCIG7y4O9zpOIQjpt
Ws6NJY1l+3k2xUUQEXcKAbT7gCEXIjv21B+8FMtcCmv2MfdTxCTbpom2FlCEt9eDbQ4R4/MrFILs
i/OUUCIVCDy1ayeOfvEgqu9xaPcQko3Nd5en+voAMRIJGRRS7m7mexqT2hJrvtgCb2MMGYzjMmj2
Ie3OKxv6zChkYDww59SAnsRi9UrNRUZbeHzQyYX2i/nPjWYglXp5Lq8Dnj2XIOfZQG9hu5zOJUez
FiXpAXnWWc5rDGR3VHr0RfbTtP8XIykyPMnLjqrZIpPtEC2DvdJj7AoYGT9T375JER9G70Mmx8tD
ndmL1M55hOioVNNZXy5Q4GBLo2btGHwfa1gSrbUzB6O/1w3q9atU1vHHdIS3V9td+bnu1dsryajP
ARkyACgoOp2Lc49AL/WdFBgV5oXZHe3waZv36FLGYjC3l+d6bgH/gBbcP8u3bAiiAdO1dmv0yPGU
0KRiyGRw36Mn1A6vdSbmz3YaYXHHZUYzkEUgKL3YkY6HSZU+wrYs5SQ/oHdXfC40ZXw2NPC9q65x
3E2aZ/mbrytGBbnGg1KndrZcTOR6hiHxzW49AKW8xVip2Oi9a/2Lc4DBHXXAGU9AI/f0HPQjxtDC
RKIdxiG6oJNEq1VO1Rovv7cXqZgK70niB41VKoKnQ+kGjGVA1sCebCxLbERatzjhWStfIsfy9s0x
11JmEAEdcGtx5oyqxhSok9269OpxP7koYwc0indJN/y4PNK5aEUjjmtmhlfRnD6dlGpk6k4Jbhtl
VbTHpuKFnDkg/S+Pcm6zc6FKC24tqpjWIloV0qP0F8G9LB1sQ1DlRwq6ssrD1OTdlcvz1VBMgqya
lzAmXyBMFlnShM5SrVq8XYXV2XvsUcZD2bfUGGAhbS/P6tW5mofiyymKpGS65uLm0jDyhleE3FGc
pf4B+LOPBFETPOHJVn91OxNKaoRjR35lhmeGVWS52AvRReCaWUZJWtnsgwIvTK4AsurmC7aJ+j5J
Y+M3kqtOjgiUVb71nPFg+HvQxea3kMJJ/WCY0LLLIacZGOygytHsxrDvDpc/65kVpJPnMkMJhEa8
giKFPIEMNBPWBcKbNyCWUea08XMDAG5eOWev8rx5VkAnadfyLQFMnO5+D3BJKId4NuZMBqzZkHY1
JQI8wBe0fdEZ6ht5WPxhsOsrx+7VTbcYeLF10HQBVm8G07pp9H7HOxD1otCCqqlPUXGD2nqwQckL
Bj7mw3c0ltMrB/LsHuIy4ODTQaEyfTpxRPampnKxOhEBJlSrUCBrufGDJLvzkAiIoGiUKIOMSFxc
ueLPDywtdKfoopFxng5c2ToSrDht0eWLu0+ofpTfDWyI9lBh7E0p7GkfYwL59oM698ipBnL9AQRb
fO2+0Fw98/J5toD415Ss6vSubbKs/zl1mfbUBXWkUcHNq5+Xt/Kr6AqsiFcw1VsKKBJ43elsVT6Z
5YgCzhr5BW2CTdKCisex2P749nFIOiXppguYdNl747owSqeCP60oQ82OOmPl3QYBvJUry3duQoRW
KhccOQwYFxMKm8k2Ey8WsyYy5q05/gtT3V3rz56JAPbfoyyOZRCj0Y7wh1gjB9LsbeWh4h64swqR
/eaSCCtEsk6PBHImDZrFdYGOVJl2gQHoRuXG10Ab9XdGa9PtAk+0ubxIZ7a+TVKLa72ae89LHB1G
OY6bJZ5Yo/iG2h6alaiC9+Ox6oRz8HHWXXWIs19ZsDMRjnxFKdoHOuKbapFJCDuwNUy2dCTm0uon
lZfvKCJODz0x4RYKfraxptlbzrURlb883XOLqOYKF9UE6v3LrYLZnd+kMbukTdW4h5aOEWMEy89A
a+fK5XRuV5K1A3ujMqJegWVdej2VbyERQgE83+ciLzc2RYUrMXOOEidpNFuFYiEQPhv2orPsHNom
kp/lhIsb8OoR9Ui7PM5+t7tytrvsy9G40lA79wHnisgM7rR5HS9itDtgGYfNl7GurCzd5kE77nD+
GvfwGq/VQc8OZRNABOm6xXPyNE6JEiYUzSZjXUJK3BItESbEoAzdSfsaRPbsV+T2o65IaZBWxelQ
cQhaP7UTY13jiXmExGAeC9xTbgaYi4+9Jf395W147tSxZERGg0yN9tbpeDgnRE2jmJqU1e8YuuIh
bGDNxTjkbhoMIzCvnvIrY56bI0+eP2VzaipLyEAB4N3PBsL+6DZiPellHG3Gsk8zOPT4MCJCnd1d
nuXrzgib0+VqAz1DcIEvezpNK1cYAowugTly23CVhH8krwdX38XIJyNch2oYcc7ZhYGFGh18Q33n
5QKa2eUfci7eMG+e8MC+aNIs4mls6/hEBSH4t8gxnjQMWQQYDdXvKaf1P7O8saAuIUvf1ZW8Bod7
PTbnnwCLkR/lfGpJp9+g0Hw1dKOHXVcelZvWNIcYnbyV4e7gJtWb0gz6bZPW2vbylF9HH4a1dPay
OWOylg9dCPvUteaLHW91c2uPkXcfo313uDzK6yM6DwDam5c0N4VYTi52phEjuQEsrWcReHzMtJB7
2Q1F+fnNI9kmUWB+U5OjLZMJfNEp0g22ATtRGls3noJ977jlXp96dWVSrw8njfQZuOsowBivQGa+
Ci0tq0Og+S6y6jLLUQ8XGrJUmePtAMRqSA3U14BKr08nfWdAobx3eYzSBjndJq0Nmbu1APHB3QwP
Zom3bYXN3GFoYN7WITjit37PuZzEc553Ir2m5ffMujiu8Z9CJiuYWri+Q0VkyHl43KXga65sxtdn
4HSweRv91SIsWi/o+xlBZFcNQtROjVaE38qNmKweq154+3ZOiE9x9b5S7zkTggxgX4gpgD2fE51F
pM2F1Vg+vU867pF9j41ht9YC80umWbgVFcieIkyKfeyAhGlZ4XhspUZ3JQy+XlrFhQmhamaXEADm
/fbX7PPQdYJG6ONmrDT3RutHfz8mtneI03JCYWi8ltK9PpSMRx8aGgsDUoE5HS9BwhEJIHfEScdw
76k4D5ihBXLjm+21YsPrhbUFQcbQDcWzGCLG6VCoyQwTWhn9xiqqDlXDrm6eQxfNdr1t4hbK8GB9
w3iluvVxY7+yqV5/VsZmUUE2m1RWlhSrZNTRUx3yfuNgFX7fw6A5ZBRk0b0y6n0g9PZKpvz6s855
I41g0h8HDKM8nSuOOYOmQrvHELEkeLvRsEJOA6NTUX25fDb/tDxPkzp7BrhyddJam3tep0MlQeVS
sffHDdaxyDT2KXiiVWVilQrUT7afOjSznhRKO4+gcke0/iOaI6tZIBqPAgx2V32Sqiu909cXim0Q
gAVJ83yVLVGAiEe1AhgxKiqewHQQOZ9gLftsfLk89/kqXkwdHpc1JyqUAF7FQXjiuG7pJuoKfo2C
EFR3sQb0U4Z7Hd9RsGkSgANMKWeDXGcjV+mIbt7ln3BmoSm6zKNTrEMMYt70f51X0/XQjo0dNrUl
4jtShOYgKkvcAJiXVx5CZ4einwYFh5gP8vd0qDqSZCG13m+MSWvwQssC3VwHdY3isy379srj50ww
pFjMg0uChJvfe4uZBR0rIZAsQQmp17J1a+jwpdHUuZFQVtddo8Nbl2O4hyXsPNRT5T/5k36N73lu
haGx0iFygHHDCFrOGQ1BQ88H/IV0/W40JD4xIZW7LJ3QK8QNFqVLQ9skCfx+spj24+XVPTs854rg
YbGflw9eM6m9ICZwbHQ9ttCg1Gkoxx20aCeyBvQSwccDsm5ReSiwidXsN+OtHdaAxvJMCppfh4s1
aBTQjnaoho3fpcWPAsfCvfRaa9W3ZXvlyJ6JkFw87GU4oVRFlqQWX2+dxpj6AZmUGCkNHJQP/QDI
G6mbENUbo9lf/rTndjPAIzq3dDJ1kqfTlY0wxYxNm+1Vdu7wUTHABoZjcxsV4TUkx7loNBdH5nQJ
rNdyJzetwDgyBOsYy8LIj0HmILeEERrGA5fnNIfaRTyiRsG9DecVhu2S8monY1f4OTdcXkrnFnNU
a+vlyBDlbTN9aCxEr5HbcreXBz3zIbm453rMjKww/qAT/opA6JzavR8jqKf8osdEDK+gTSFnk6Cq
RvzrSlj4g4hbzpEeO3AjWCQz/+B03UaAx2kmRiybQR/3OnrnmYvh35QJezeVnT5tey9scnSX0/EH
ogwW2vLIrf4vZ+fVIzeSrum/Muh7ztIb4My5YDJNWZXtknRDSOoSvYug//X7UDO728lKZK4OBg1M
t0wUg8EvPvMaBH+bRY5moEM6+K2aIgea4WpxDz67nfbMRLVoN3RIyc9obXztVAeDWaTbeEfYxtjz
o6JFSuhbIurdLUrtY3ud6kl1x4NHOcrM+m9zRjkrBvkO6ZEH00FftZ3KuBK5Y3WI8qGK+axWw3U0
ILeIh5ZznZtYKfz2W4QOR7UJSNaiYbK85b+9RYT9epnnuUmJ23mf3daJbisECr4Yej9fSHNPHBgY
9C6MUcAE0EdWS8mhQWcp7sygMQr3GZmY4qZVrfJgjwgdnn+qEx/EMsiiK2OTnHzIZjsZwyfrWIpB
+HhDcu0GWjvH12nOgA7epX6rY3504flORDKSS+ac7CQjNHP15oxZF06IJFlQlHb5mDjJFTYWJGFi
ABnftpcwhqee8e/LrT6IMl9KavoawYzflXdo3QjBNXXGLNH3JFdVz4QUJxqzVrfnN/fUe0QiE80A
qk9apKscM0E6FblBmrzDNKpfMro1nxs1al7zrJgfzi+13DOrj54JCxWCCawKVM/qGaWG6knEiC5o
plnd0kTEzLszfmKyg4nXqOibCgOYn41kQHF+4ROby8IO0E1epgYp5/izsFJ0tPpQakHWOujwDLry
AmrqZ9Wp/f3Ygqu0J628sK8nzo9H44eOL3N3YtzqYQe3RjrZYc0+FC4XBQIldwUgwNSXOi5N5eQ6
u/NPeeJNQhNXF8AI0xYatMdPKZEF87oZAdMBLaQvmtrK+8lMsfBllHehvjy1oQuJm7dJEKfNdbyU
kkMPK5B8QHa0VVEHbcXgto9OWzrMQVpd3+jCdR+GGrbQ7z8j1EbDQIOJTMpadv1vAS5paP0YJJGB
CEMshFpUUl+aXBHIq3mFuJDMnNpQDisNxSVbJhIcLyYcvc0ShutBWYbum1FNFcYSCaYRtptMF3LE
U9+GtVyHIPQBi6wRNxn2fS0WMFrgeKGQ+MBp/U2fuxZqXRSitGOWSMDQS9+iCtBdAM2fSFA9AD/k
GnSHWX2VIBJb57QRJtYGVq30V5OTRwcnRGt+00wROLE2182nIjTsl6K3up+lpD91/r2eenw6lQuK
nskkP8jxVuML6liDbIzAzgpk2nNppePerHLrW54J9crCdHwbg/wL5ESRdmHxU49Pvwa008Io/YBf
MPSxGyt7MBALi8t8OzlG1CB2qTfPmQeU1qzC7AbDADugXO23UOEv4b1OHTTKWxQYFlUhLtPjp8+Y
ugsF1SEQnUaJEG6r+kntmQcFeY7/QZCAIbyg58kPPiTosZalsYNeeVAMMXqOsdvtCzxer4oap5Pz
7/RUBGQJQE8U8GSWq89Hj0oNmbPUCPCrN6LNQPvkvRyAJPt4uww3PXbNv78kUgt8P/QYwSWjTXO8
kZFV1WiFiZm4NPQPHZzJLb6dmNfwX8dvdYhu2fln/BgIXXStUJdYdJIWiZ/jBREYFzZCgXOQa3r6
GbwGKlehovmZip1TgV+ijwzzeCH6/ro7ji9SyMYGU5xF7IHWyOprGXUVD+isn1AAjdQqGPtRuxlM
K/w2wCp/zsMpvm0jiSL2VJf2oS3S4S7D8Xg/9Z761/kN+Hh0yQJJG5jpQ3f7MFftUTlFJEKh84cZ
wIsKjfh7CV7wri6b8u38Uh8/U7LABczElUpVtE4fdIPZcCrSOehQ296Ohe5tY/xqt3UhrRcv7Iqt
OiTC53Z1DrIYw+355T8e5yUJJUIwYSVXWsPOI5jSNu0wVDEQUSxRbciQyEtBNZCc6aK57XtPXHjR
J06XZizICdpgoNDd1W3nwpLuMSycAm2hZfS5LbZGp3hbbFrm73ggNftMdx7PP+bHSIyCM116l1uW
THPdOsakTBu7BolCIZPkNS/0Bxm61RORUDloQ4zmKMV/4JIMXwgXp04SwQ+sMChsatDVw0YFpp1e
nKlYr6J/1I56dKPkYPuzNosuXOwfsfauS+YCtAK/H07SurEq207kg4XBhQEoFEDtkKIwn2Ek6Iqw
uufwDH6OxWyQ6sN45WjR9JSQd70gt4oXaptnd3rjRIfzG3/qZTO0pFsPDIsMYPVR4y6WYmZAKElm
yAaYgrqA0TFuijYh9haYKyE0fFV6Frpv5xc+9cZJpejWwJcDQa0fx7C0wswrHYc5kHU93GIYpP+J
W2t+5Uqj+GsahbqrEDzYaZk5XDjfpz4pwhcIcZ36mBb38cpahT5W2KCbTL+/vR+lVvGsmvKGLlZ7
LeIovBBBTh0xPmK+KQssLpOv4/UKgLqDk2BPCX20242oUm9I/TCKGN3qwsWwvK1ViCZWsZtM3IlX
645uVWDEuzhkIpE7to8MKEwE59vh9bdfHf2apaaiL0U+vPpmGkQAJ1emE+6dxdhs8Ct0rpoSwRxN
yeodkpt0kWTS4i4Ky0O5cG5OHFgyNdi/5MiUVmscMO3cppd0q4I5mmvcs5rmyqoH/b7DmuyGdnnn
j9pY/X4UJp3gbl/ASpyd1Su0GPlbSVIuCqoST1fTxHIDX+id2luvbpbo+/Mb/AsvsH6PoHXJX5A9
sLh1j4+MgZqtnmHuGDAozTaIP2dbrCqn3TxY9mNtdNVXDeXnYMIzZTuquCJuhVDtPR6a2UvS1ejW
oyhpbryGoujCj3biNDNuJ9rSxceNfd2QJJVjjinbKbArR3/IPGW+cvqueQb6Vn6PcIXbqhNyqtkg
4s81VeOPFMsfFdFIs9rheJlsZ/wDblti0UHN0uHC6TjR+ad5wtxqqYJNuv+reAYhvJ4dox+Dwaok
0jr1MORBgszOF6kairNzFHxSr21UMn4MYP+jTRWV6i3azCgRXNipE3GGL1BTGdwxlAVEdPwSi5Tm
cFzR/7d6XCpx18uiXYfC880yaZ+3qLkY1xN2awcbj2QEz73yRzdNdbKt0CoLGkcp78DFmvvEqYvb
TAyY8HWZYl042ifyG6IgiRSalMuwYPn1v9e2fePA91LHIA2rkRb9bCY3+lQVN9yV3lek3ZHXrVB7
ZyvLqfbVdgr/PL9RJ77ohTzAsAC0vUFEPv4JLMT6cIxU+bgSC2u/CLvsa3wN+lc7dxne9C3C21vc
+tzfvwdgXLHkQlsEuLK6B9K20Xsm9nj1KV2N3ajAJvo9FoYChVoH/oDRu1PoV7/9sMzHNRO6FSg2
Y130WqGGOVYyqAGOQ6L+GilTfEiZejZ7F6+AxI8kblHXON1Mv91ZpJtI2KZzQhDjczveZUCIJrZI
JZ0hkdUNPjgeTi1G1uSwmENlPuBYb1SXgsUSF1dxDJTZouTKjJ60Z3XJQ//UoUxn6NdXNqp3Wjhk
WAx29Y3XT98NMEi7VO0eRi/r9yM6KxsGwN3z+Q3/GK9oT0Cw454HdYIc3vFzm0Y6DzGd2gCkmf5G
s8iCTWch4CRLtLzPr3Ui+oBrUUljFxQGw93VJx971DvqzMcy64OsbgoCVBkYeex8MTshxV0xT5O7
80wxmfjCQ3LcyBANbjxriuoSnftjLgAYxPlF6CK/RRfz+MGHxEDaBDIG1uyEFV82Wryfscy58PV+
jHLHyyy//rf40Q413BLX6ALgbW6EM6nb3cgaZwM8PeQ3L+3N3flNPrUgHyydI3ADDMRWZ6pN7c4a
i6zHiw7KpFvhGISVKSQqHBD9ELjNhQz51D6CmF9eJw0F1OyOHxCTTQ1AguwDoxfRXTXL8kW3xktX
/scwTKsCtQwD6SayRG21jWDmvKEsuh4rgUbuIGNmtu9hQfPApEo8zJYXPjSZYtxVdVQEdq+aD+d3
9cRnwtpkNySo1oI3OX5KWhuxOaSsHxeyDPDewmm8lfJumqdme36pj5k/XS8DyAeBiMxpzX5AzLrT
Z0g0AbZOGRYpdaq8pYXuXEeahrU343icQEo9fKcyyC513T6K9i09N1pD6A8xr/owDmgUrAYiveVB
E8wtNjiChDfOILObUm3tBuEjFGt/WSp+jvFK3oRm3f3ZNt2PIm6NF5nM+Tar4xGBwd65ZUbUPp3f
nFPnADIukNmFXwrb/Pg9VPFoYilU9Iyyu5qONiJDT4pdxftJqQ0D32jXQe+uH5AwSg31GVF360Ly
eeq8kwegkkoQo0xa/QShW5qh8PgJBgsHVj8OCwC7qSsvdH9PfcZwPIH+wzeFT78KTxnWer2Oy1yg
KGr/2lRqhtMkJqzT3pvnZtczNr46v7UnH4zGmf2Lo/Fxap9IEyeBkg+Zi/lNHfXw3rApUs6vcupD
QiAEDSaCBgyfVbiAzl1WVUw8LPNW3bZK6ARJ0WMOVim/j9+haQEqno4JWnOU78dnJUxiom3sIJjR
u+m+GgYvsGM13oaRV1/IlU49FcJB9EhoRbHo6lB0lVblieF1AYhSlF67rt3qsY6xeRxf6sicOhgO
cX0RWdRpQK03sG2FW1vE9wmDsxtdbdMA4+8Ss+fUXlwuht8G+pMVgPVacCqA79f3JIONsu7wIwpC
SERofRdiL8YmCjRs3Hbnz8aJyKerJNlgLChQSAKPXxgAKCOln9YHreMiORvO3iYqlRTwSC8PeuRR
JCgmcM0hCy981CcqSpSJCHlgkZb+01qwOtbBNzEG6gJTieVrmU1OEmDK6fhaAjDv0NSe9gWZaRyw
VTzUpk080E6lCjXLxWAdUypOc4dbGTfYIaohIwbnt+bEAVvwq3Q46eouuiXHW1NNbi0Zpg2BidPB
fm7yLzX2QOiF2xcC7IkocLTQKu7IkBJ+iEFTzuAGxgAVESxLjNaSF7p9H6saSlC4jaQN4KCYSBw/
UIcB99ApHGN9ntW91/eCyldTtsJESdBVS/VeQU/wwqKnbje4lDaTAeopKHerE6YzFugMiVFpl9px
tZmVCSNgA83QjTuU+nelLlR0LNTWCFIqzQGrF8N8LI26fqqbCUVqIkeXkUWF0U1K2bnnixnfzr/p
UxsDin6ZuhFRzLUAT4YdoW3WKKekmmK/5Jiybo2kU7ZR5tFaSUcnwEzbvhCVTy264ACZqtK/+aDI
iao+/qtO2Acuh/mQxtXXHJjTtsWe9ArzMPxeQ+if5x90iYnHxQ+TCW4Bi/CiEaJXJy1M5QzbRiHT
8KLyi131nzMEMvdJ3Za3StuHV4nmIJU1ieomC7P384ufmNaQHfM5gn9cfFDW5NraHcJWs5f7FUqB
DAopqvtkciLPn6rJ2idVm2+KUB12Y6LVw0HkwIUGWQJ2ZYh+ieF0IqYvNRjzGiCvCybz+GPA5zKP
+lzjnRcyvyLEjvdDpH9rHTFd22Mj9+cf/lScRZsD65clwwMCtVouwzlRafCemGer/YnTD/zltqit
rTU0+LLjYJrcREjE3c9W7V24Tk49qkvfh5E2AyOylOO1Z0NNKyy120BrJm/vxSpO0RY6J77niWIr
muHC5GR5lvUpQwuYy2S5WmD+HK+XFXWseR3rkZqO27zA81ixRbXLLKe7UCOc2lbItLR9gcHzf1b5
RlrOU1Zgphokjj4kW+la+NDRDMW+S8oDhUr7juozHqbAtPW386/0xAe88BgXUC8gxY8+LXpUZUXE
2l2p2LtOaRcHMuyD71z+a7Mxy7S9Hu3G3Z5f9sQ3DHiHoSfBY+kgrN5mbDU5n7aAARsldnnIVHXA
skyhh5CEyvg0OsbQ7HtdMZ4nsOzoKkjzUsVyYtdBg9AEtpehHDLexy/YxszPnZVQBorbZjtvyp+d
usfeeta7nVp79RXi+3EgubwvfEUnTha4iAXiSpRHI2jV9A4TR3hDm7eBkibuV7xpzX0+6TVDqvKS
lKF+8iGhyZICoCgM7en4IUt1dsNZxXdnGB3ru8DA+JrJlL4Xfd5fzW0XB3FkxxtHS8o/OywRbcgQ
wDRm1cQDKXPDPvKhJwxX/TgaQRkBRySwlqg7gzyXn5vaiPFMKu1PQzgnBoLrc/+1gM09sJ/zcN3l
SbMhTFiuT1MK173Ubg7xlFzy1jj5lOgmLs0/WKxrXKbrxljayqHFj0qpXpRxuM5RZZugmOrCZ7Y+
KfhWjvMdPdfmQvFzIiyBXqL0ITQBXV4fZB13w1g4sg1a7Kq+EDmfG6OKJOBX0AlWrL+e/25OZFl0
wBZuxxLvP0iOdE3qxuSRbWDLmioavmKn+0V5ST/l1BEFQMRzwWNDLW11RJ1Ghn0ZK22gNh0GG2VW
JBjI1XK6rl3cPc8/06lYAKR2ucVQ+GRKfXxGcX1NrbyfqewUc3oVrinKx7kNoZR3gzTuBvpRE5ZH
bY+3JdX1dsiw6Dv/I5wgzIC7QEiBySUC4zQ1j38GBa+Fvjc0+JWa1YwI+6Mci15ELcNbey7Bu4jI
EH+iEmIWd0486YsleB+hGNJqP7J6yt61pBh+nP+hToRmclzGQSTuYB3XASqWXt7kBi7GQC2H2yLF
vrpvrXZXROW0TYTUYx81nUvCZSdWhU+8oJc8civmUcc7EeuZh/ek0gR9Le03D44ZnoNNaD6rtW5O
PkMT7yaLu+r3H5a5MZBVGlgGd+7quhWu6MGtoovdp64qNxlsodusYoCz8XBC2aItDVSDm+rC53vq
aRc5QGDPtAe5ko6f1lATLbbDGb/y0vLerEYfKSTMMIUWIKJ6p7Zlt7PHaLyw7K+24yq7AHVCDrXM
WrFpXFUxaqmJzNUVUPkZ39adoUk86XvDy79P9NCfUk8YmZ9D8z50k1navpYxUQjCIW10kO4xRrMu
0riBhuo3qozQFtAwa7Em8+dKid7Pn8MTweBX7bgMv3k160xIs7J4qL0BoStR6jgQm7mXTA+2gTJH
gW1jJy4FhFMLEsYZM1JYE1pXNzMItpqmOspaqlOD9SeNzm9EXifXRYsgwub80504AXxc9CmWI8CR
X52AbnSlG3PdB2GYWm9S2K9VPRd3Lo7Cwdj09S5poksZwIlLA507Mr1f3W8O/PGpmxhUmlntNMFU
KdjDpLl08BNXc/Rn7WZ4a7zhf9AGh5IMjXwpFJZWwPGKuCObc9sWgkZWPGTwJ9K5PcTuyBA3Szz0
0mZNie+cyByK62FuTCX1S6Hr387v9YkXC8sbgWzm3EtOvdrrhOlDWIimCbQCgPHkCMNXIoc4FmNo
tzu/1qk9Ro6HITj6J6R4q0Pk5TQE+JybIE5F/xRp+fSaqX3hs7S7L+c6vtDJO3GOoE7iE4HiEmnA
WoXWMWl1gEGhIsy15hG5P5xCRzWNR+Qt2/RTU4dkeG7fXyLfnMgIFsUaiIYk0uiQrW5PI9dSS5eM
xhLQN9sYTYhAcymOz+/miTeHtCTta2YLBnKmq/CcqF7ieFktgzzrKijm5nSd4vq+ib2s+f2NZPLF
EIGcallz9UBzNbVFb3Rt4JVW0/hRBrArqyL3iR14h1Pk7GA4RNvffj4Pa0doWswXUT1bPR+AabXS
XZSYw1LMD/2Eyy1SoQpYQC29EPtPHEwkQhalrH9f7aul3CxDzr+pSeG6Nv45FIXYaqmq3kIBcp7K
Sr9EBj61HtMGyrsli6Bzfvzpd3kpBJLXbdCMptNuuVjT+cAeezekVPrzKDvrUnz7SAhj+AD5DOIx
bClGpKtnhBiZ5P3U06TTc+QOBgeRh91AH7xI/aTXqjRopGq8aokzZ1daT1N3F01Nu496lUTTbNTQ
QKyrsvTvwhodsY9UK313Q0tMuwINS/KBQaTF48z3uAhGGOFDJMvor7itW+zgFK8Cvzm7b3nlFsXG
C0s92rs5g8ALaeOHb54vgRscJBE4c7rPq6hK6TZ2ViJ4THAvjylXVDAaQvXz2pwPqdX/YB9ezx/U
j0tCyKctsai7wUVZK6LEMwjIrKysoEml298ASqJ8M3O86316BGLeKRlpznUHlOdSZvgh0jA9ZfZC
6coNwiBtFb1lisvdNEVWIFM0JrbR4nSfhByA3/0Wl3UIpNQDDNrxwDg+sNIN8VBosKFB2WSY/Akp
8c2g5MbtNLrF9/Pb+eHjYC0YLyASFzKvtxZXQaejdDr02YPUCMO9a9TOZyGMh06Jw21VdFyDv73e
kmmCAaZeVGnVHj+b7hQCU0v2kIZSoXR+Y4fezzhOesy3c47ws2eU6B6cX/RDebxgcBntM30GIfuh
04FRtdAwh2JRNUIbXU1lMNdpEQiRdMEEXGdj4TX0SY+MSw4xy5E4SnNZGSbKwkfjwKEcfPy4FQ7D
nUxSO5Bxo7z2EUC1Q4p0xkaP6otmlL9StfVqvEvkTEmtOJ+rzZV6l6v4wUM78dBl9WUbm7cNBuWD
T9aRPqouJEc/1COd8rzRkbm24lT5pFWW+4SZTPFTbwqkD1ixMAI4MvMC8iy7+CpLBWmvh3XYnZrF
GjIVYTxedymkKV9vVeCSTthWqa8qCPFteH/pV7vKpi/n3+LHzjMDD9UG7kPfbIGWrWpUM7ZI2PBI
C+ooUW+hCuiD741WUfFjilT4w+h21pbSrr7pLIFWpjNZIvWVMXFafEkMpzic/4k+dpeWn2ihwtPN
olRdD9VVacaC9mSFbJiZDFteaiZ3iRHNyhYVRp2BxzxTk5QSZIKPP3z+blLvIA8ZYZ+3mVPVlhuB
V7vwVTDwpW8jyl0F86ia6i6BhpBtEpmmD2Wj5mimG/b0hX63VfstavXZtsLk5GXSHVSw8szEHQOD
5vYqmQcvwWbA0iD3QNT/cf6ZP55ohDuQUIe/iiQLnejjEz3lDYyrqawD2H/2Zqr0/CCKFrzDPFya
dH2MTTCQGOdQCjHK/8BZbQS8kAhFkkB3Rfcl7k0bApetYcyDtp+vUgxeiBMnTxhTLmqEJVVAkOX4
4fCki4oFBRvobTpsueHByOYi25IYwensSxEojav6cTpb2xkAx6GcwnATO1Xyb8DX/zrympe/vOd/
VPUkEvTeV//635/q9/K5Fe/v7d23+r+WP/p/f+vxH/zvu+SHqGT1s13/rqM/xN//n/WDb+23o3/Z
lm3STo/du5ie3jGcbn8tEL1Xy+/8//3Ff7z/+ltepvr9X3/8qLqyXf62KKnKP/7zS1d//esPNu1v
B275+//zi/ffCv7cQ5V/K//68Afev8n2X3/o5j8XiA24fvhextIp+eMfw/vyKxq/gqoswY8Z0MKr
JvSVlWjjf/1hmf90+Z2/AA1cq1TUf/xDIi7AL5neP3GZApWBERrFNr/pj//z4PwcU4Qa+erf/1F2
xUMFi1+y5tIZ+n/hF8j4MhsFvIwkxYLLXSM0UDnVhEoGh4VEPc9bRPfVdpdqURn6ZaQ4jl84UuR+
ndnew9zE9tbIMmPc6x300t8qV379KMt9B1SZ2c0yZjg+yMhfDo2k6N90uZi2EWJJ206Ip8mNLslu
HceDjyutUkBZRUpdRihtlp4m943a03DW4/gpxVZy87eT8J8N//sGL6Fltb8o+uLRzsCPjHg9ecwd
bcpkoambCNbNfu7lsBmxYw08zGa3WGZ0UMcksETyxxvF9cIL98+pJ/378qs9nc0OoAgNZ773OPlk
oGEUFFHXPzlGO14IRMeR79+byuANdUjAN1QFq4u8GqUIrYqT5CmZewsVrSLquZmiQxHwNOTTZCyU
3fndPU6s/70mfdal60RxhhL68ZGxUHY3rZjHSynQYl9pFC40RYk3spLKvZKpus8oe75whf7y4lm/
VBJBksJl9Mds9XjZKcI1K+tQFkQ2rHpzta67jWIIvFvZD3a4q4wRT2HhlJCkLbRwA8SFcvVKTMLt
v8K7L+yDFVGfbAvVFk2A9ClZi1WVbhlwScTqHU5gGRIjE75GDw4VinPhUJ46FYvsK01bKJO/otvf
YaqwvKoeyJa2ccxMn3xM+rIDOMxh9A0ukgtHECW7j98A3q1sFUd8Icev3tI0mwiIIo6zqZC7632J
OpBHXEmSx8otY8ZMXVyHQW/mSr5hEu7cOvR0e7+trZrm2hzajh8pFWKK9SjJGDQqxltNMW0nGJzW
aUAwl0Z76EG1l0EjWhOt87kdXxhCaprPnlev/eiMxeucmEm88aKuSDYpUAvXp3fW94cwrJufOjxN
htOaWz6UMYyhwNJK+suBk8DtmQxXIWGsoewdFNQEKiZutBkDtUvK5EFUDlqedeMOiAyIRss3SpnN
X0soBPmuSE3duhNuB5jAaSPlWVi9+b0rrLjehUY5U5llYWJjgj0MgRrWCROMWXF/aJFallTVmsBj
ArviJ22hjwqns8Coa6TmPv+0HbLccdttdX0AtzF2Wva5VRvvoTOKsMXQyaxfqfVU527o++rRyhqr
2E9VVxHX89l59VoEWDbU/fonR8jmC9tkRYiJ6d1fNN6dadeZUYIz/BzmoS+dyHofzBgpmkHrQziX
eS5/2ObkvCVFZ3+mTzNqflWn9nVttfMPqafI+eLcaXy2snK+F+kQvZNhDo99BbEfw/cw+5oZbuUG
opxn15cRAJ02G/UYE4ja+nMCjlr5fWVPz6koq25Tz5X6jA1WFG2pN/tnN6vdp9np2ai816fBH1O3
NVF3yOdDbVV5icJv0XX+oC6lNjSt1qVD6jQe8j1OVPlsivPDLscw3c+Zkvxs04VswkgbAbCwwZJv
yDMP4MSkOv0nK5L6dZMmQ+0XXAFP3JROvrX1RHc6v3I8c/5zRGK039vKaNrXMe1i8zpxez2U/lwM
fbqHLZ2+lqHQnY0bAWn1y3TIeh/lRfEqMdU2fAfYT31YZCqtKxOx4mrn9NKOfZN5ZeuHSWp1hl9W
TGdjJu8y0e/BSc80XzQZhb4pyBG3omjGx0hVS3RtuWAavyaQGRsN7QCocGOV/zDiLBm3IIspf0SM
go/vTX37tR6SrtkpijKjk9o71nSY5GzxqZhOSoOmddpXgwsMvXTUwozN3PaIl2ENljlbEhz5DS/I
SLttQEz4Q52Vpt/P6ZBjyKcr95jRhdZBj5uhhL0a2bCh51rYQanXOoKsfTePOxcBMjtojJCjACAW
dIefAtAub6zBstLXqiGJ8lulR4WmtOfG208wqqe7kD6VcqcLcP1vo2sAhSjrxmp2mKqO43so43S8
ioaY//mOM9jdhupjzL+jveZCChtylItMwOZ/SjuM+096q2fxJ6bnFlIvfCg3ZjTFkpZJ1KmPNYDp
N0ttQ9ef7akSe0WNFExFkrKMNxWH1dm00KPjDaqfor3nCHhvaj3V9pU5KSEUeKUW6UbXQm++kjH2
x5vOm5On2Q7HPDCc2HwuNT02fQAlBoJotafe9bpUIh9OLiOjNplk6leNp3QHO8qtadtrKhGEoFlZ
2psFcfjBQQ39u2Z1c/85LGqKSOSFw7D5Wtm2mNtNNXTIDd/Fet9QUOuasIqb0Agb51DZid07m75v
7bLCi7LRa81n5OWYn4oMfwUr8FSZR/lWRAnd+6tQKVS0o0CCvOSd1VFqj7PDDVhaZu0bsY1Vjt5l
RbEfzJpD2OlM+YMwjTp3M+Dp9dKghRMfilQbaz9X3b7ddPxlhm86Y/Y2Weoc+tqE6/BGaTvb3tFc
jvZVOGbFnSnrTD/IqZXVc2dNlNJlWtp/Zp3dv9h96d0qmojvkD6foT9mWuj4s2VGNyDtx12c2TH6
WlhEjqpkX+e+fpWVET6b8dhXftT0VjDMmt35+ViU38I4x2h4aDR/QvTwSca1fEX8mk6lN9ELHtz+
z1CZ8IuKojBAgHMrdNluB5Qp87gZ79M0/1aZIfiLJoQ4XiIuF8hWoIclcyBDsdfvTH1wfCWM9CBu
FQS1IlHkIOv7XvWtTlNv0NrYNpmbbdW68ech/RKldhSYRk5J18WtdaDhlewU4Xmfs85TfAiFj4KJ
c3JIauuW1kh4l8wQ8VG12Fl9HNFwUO0bRcBOGau53xGAYAB2YbSZp/k5nJzALZ3F5zWZhtivVXub
ekW2NVDd6B25nzwHtUmztzgbbpT7ZtzTPMjyeIcIzSF0mjdkyStCUT263yT6NDunyosDdVd3lYkw
/+KN+ngYKrPfFy2Baxwtd+8hczIBZ5mnbW2OP0qvesuykBq9ireT0XAF6HX2C9hS7xxrTO/SsawZ
ahvyJpO1oQKeDL+ag6nBGwRT4neuE34nnbkqDQXB1VL/4Q6AqDdKoX1tslnZtFPCbS7TbN8VQo39
Kh1Uvw6rN1w47LdQzvWLQdTbkF+6jwqokG2B+Agj2+5nGtc2quTxjZTNj9EJRdA3+WNVWlce/ZG9
oqdvgPEeBoRCsUHhls6WvcpyhFCjDHmXWUydtwlVIXwtL/urMIbcjd3GtUy0Fz03zE1ZafXGg8q7
G5jWHFIztK6njHlbmTTGJlFA93TkBoUPDET9HCZGK4JQRNNeK3XjPoWxUPmoO6WB0Ae6kqLXc7/P
mq9m2cTPpd4jyQ3mtbHQ70F4autE9UNuT/aubUBhksW+LFD++yGxuHH0pvyE/dA1NneHotbrjSur
7zEE49QLr3UxKyi7afLKbav5uoqcT4mJsY7XydsYNsMmdDxlY5VLWEHpZEpBGRe3NRiVn2SK7ndn
xtYeyx+aERheb4BUzTfpbGP743U6Bhng+IkGkO/NUsEApBq4j7lOb2M02v0pN8MtaqRXdTLPz9Zg
fMLA413t+DNtOekHS6abvlJ/DiUAOWrjT7Witpu+dAGoYYVbK8WP0E1FYM4uegqG+Skeov7zaEnl
ypzjx4xaN/ObFBcWXU+UQK2V6nHGf8zXxFgG9pzvDOmIXVE6QeeCC3dks+3s0fLLbt6MA0rRidJu
yQZBtlqDHlS5228hTT9Wpoh2sVN8jWSPaFupXWduPWwUFRWYGAisF7p3oZX7rVN/M72eAkaRz0qf
XrU4lcgo/ow/8svUIdDVN+KmhuEe1HH0rUi53+hCaH7bhPdFrmztpG62pWzim1qjNArJejqAL7Ih
BW+Gyt04jabuY5pwGyPM3aBOK5Wy1FQ2ntT5zX1khvsoTY1l7xP7czU5QIum6Sd9vSSI4X/Lrpg3
ifheF4blY5eONJCdbKq6zvk4p6+I6nfMNrvtrHjtreFOxNupujNJiAefYO/6+RwNr+6YJPa2nRSx
L8VCVlbtYdgMVQM1oBiFUnLcvZYs1WuBk7Tkjp8jK0JMPTbj6bve/W/qzqs5b+Rs078Is8jhFHgT
c6YknqBEUQIaOTSAbvz6vaAZ7w45tlTeo2+rXOOxFQAi9dN37IFyldR89vq0CMmQGMQJEmC9E36a
PeCbaD7li2+nceCJnqtWZ4TR2E4elvG82Ob3QObWGhf+hOwNVqvok0r4xgaD1rKJWUq59A1RFTvm
E785s/LRDmPP8Nbpc9QHqziaVBxFZzit5XUx69Q9WKnb3pbm0KWUZkXOicT3/NxmBUbpkfobKjrY
6swsq+hkKKqSE0LAC54cnO1B7Ea585pZflUlHlZYsS9oC/jBZawClojGBJXX0dugQ2uOh3Ryl7gk
CAPwFBlAfkBPF7xEk3LJq2q0N591yHKvRxAeLqNhpo+FWc9b6FBg34daUP7hGFZxbUo9lrshcMKv
1tJYLAQgUDYPtTeKBFl1CXQpvCLdd4Pd4xCITIlnIEyZfG1vxa2ZEk0z7uaoM5/Z9j50NT3PSQR0
I2Jz6StCI5u8mGOszfz77M6RFWMOyn90qQXiPI1uhvN4NDrYxLY3+5jaLHFmOXP7kjmO3i9eaj/L
yJP2oZiM8dMSBUislG64SoGNzz5eIqz4SRdm/qWoHGliOp0H/u+8GXjSWboC9nZT/ewHWjyLrOZB
tewmeLRCxTKGmDQUcY5CvMIEkQ4vYzcWXCtdr5u2deqTjuyZ21z3kbvPCDZnbYDj5uCBrF6Cog9p
TGms7mTZlaa7zHb77ykg90u9NPMdcpnlBWFqf1ZNnaYqtG16Zx9UkfdJDqkUSdX0lA2RvSEZttdA
Jd0CUBbbReRLcmkn63XORfTJTSO+R5WXFXx3SyMjO0UP/tNIgx6DPA8mqV1Otdy7Qd++lXNd81nK
+rRKJtXry4mgIjNx12FmuzK5Xr8vhbPMB9PBAcw2WbsvZp16j45fd2PcIv1rEzF7XRqTRz0AUU3G
wpdL6arjXWyWN39q6JJcm83PL/3ZunerQN5lqVeL85Gj3FcL00FcL6kxH11PlqyXi18lMh8nzBZO
uL6mtdfeaQMPDXUfWfWctnb/ba7M9aaE7m+316zzeBiy/hEBrGTn6+eEx/cyihBqGktl77JpXAtm
GRrVE7mumUPOp+e++OTFaX5wW3wzRlpUWHLT2oXH9kaooFyKHw2OqrvJQawUuzIYxx0zwvo5XNt+
ZJ0JkHaNctbNcbS76kmNqYU9qKmbN2Oa3IIv8dDfz5Vig4rHue3ikE9ttq+qxnzrU6jkhJTwJUhG
O/Pd/UK2HK3DmtrceF0XLZPV0/pSUC607Dr6eb9UczhYVG4ZXUs/Tpqu8RyqsaQ12FBtXJdVuCXS
aXZVXjrAo+QLccKkwoUOTXw260W+FFmQOHbl3Tv1WoSxwYj/VGmo4dgaQ6rfVorJLUoNqLI+5b7Z
9HsDPu1snmadHTS9jKi5pW+d1Z7OSEfOC6kOKzIYeSxnO9JX1JVK1Iu+XTwbbVQHcVC4+V3A3GrF
hrcM7d6DT+l2Pf1PJTL4uslAIAa2RsZQrt9DZ5wQHreUEzNAzsZ9mJsqjE3yS3JWjyEoD+SGLU++
MfhtsmXwGUzYTX9nrQRzx2IBSD1tSaj10cyc6m6QiuKEVY1muqcSbhY8WDbA8VxSDxvjYuV7nrKG
s1+bD2sdKfLPOj/8lApQygT6A3gjq1KE46OVll9/DUx+iDcCmSRLgR5h/MMgkxv2+x4i9FvXJ+us
zndVo8x7rBXFGYm7eNxWVoij4Uw6iKUToVeV4cbtsoFurztlZAeL6vFHeyz7qzFb8/+uOejP88Im
TlYJsN8mCXh/XiLyxrIscazZjv4yi2JiQCdpoZ0ysWcgM29/fR3+AQqjy0UxAwRu/0zg3JDIvxni
y6wf/En5YkcTbbmzU03kAujDCavQD7KXneOvD7dd1XfALIcjPR4IEtkTUosPXJhrg+ojWBM7smnT
8WvfEvz5jPS23btUqOuXYDGs8ms/k4mDGcb/DdL5b2BVkBnGY2AWN0Ch+v6Hbcy6BWaEVtB8xOOQ
dSTW0jeP6BWW33Al/7iuaALRPRPBSQgnIcMfGIzZL8p12g6lBr0e+topd05Bt4Yl/eVEm/p/J7X6
CbRvPxRUNlW49Dx+uI8BljHT6wD37WBgSYdKv+C950tsGOo39/AfVxFl3KbqRfRkb51THw7lOEsw
5HnFobLQTwKTqQaZr0qc1fL+HxjL/8hDvuMuf8lr/o9kLKFf/te/iMB/w1gOcsq+Vu85S/7In5yl
4f9BnBFsIE6fLW4d0fO/SEvDsf5AHQZxgFSDl8zkyfuLtHTtjenkASFk24Zm3zJk/iItHfOPTdxB
ATQ0J4l2BI/869z+4tB+RVpu79H/fcs5AsQ6EoYtsIxeWsv8oHZnfKpW1yyCJBvL4BpiW9zNY9of
wjlDbtyIFr4SPXjcN6W4Mic/f/jbtfrrfP7O6f20prw7AaSA8K8RHD/KjH8ktS9oOZocuDvhTI0n
YyQrTk62y1EbdTYDwMaUozGfu3IU115tBOxQgGio3JoZM1sQ1gvl+d1zrf0vqeiYSHrlLI92Vszr
0ehwQB+GJtg3yv+dGfAD37u9w6xGEHRcN2gz62O0Rg9sCSPM7tH3tapPGi29fxhFxz5CA4x+RmMz
VYdIGTB2Ml1tcQabZZUXWtlj+hsa6v3XmnPBFogrl1golqPts/L+e2mU0Vih9lWJ8jx2+JgQLf/k
t5VPPw+dAi3QZYat3spEtOzK3GQ0+vWN/Jk6/f5GbrIjFGRbEiGm1A+f0V7rEfe2sxB7TfrePpon
xixXTyWx2FZevEIneAe8nNSfpoRxk4U0znN6IhFCmkfVUUZ/3jJN6INt0AqTVIZZVPtqyQCnackR
I479ZfldI/MH+/p23fjm81oSUIi7mW/l++sGrF76FmIPZmYCKeJ8XpssqVVElZxTzcDFfRsV+bmZ
urNxW7s6ckGAplZlMp5aP70v7WoZ9xK+DTrfqtgIG0Uv5PNvLu622L67uNuJbq4QQh4hiz6GLIWR
8IWZrrTPm1Gp2N6G04M5tOWhm0wzS0y7l3RB2lNrn4rVsPPrblV5cVRZx57DNtde7Yk/sVCGNX0o
cRM6i/2bjCLnvfxhu5Sbmh8PE9kbkBQfA5F4zG0sx3abRK2XDTf4oDuqMHO5oYh68ded12lUfnNE
Vluga8yVfliB2hq4Xk/N1LGXypYiPF/bdHodyQk4gHyWy0XvVa9FXxht7KtyuG892YcJQs3Z2DWs
me5uMJbU3Oshylxwo6Keb6AcUu+Ift9Pn5CkL08BMJAXm9O2N/GnOsx+M0N88E/xw4NEMqCiB2Mz
jyjsw7QUrJXd6CmAosmKrkhIOcymuDZNpubFrDOohrSnHXFZ3GK/aNv8lIezczng54CtbdlhYaUq
7OA3pwV//+HBIVGDcEFGDRdZPhPdh9m5p2McTE2XEFptFZxZ7dKf0S2hil0ELNS8FnbN1j5IRTNd
VLU8awTtEvtiwValZXhLIC1NJ9aslrOgqxSUhnEYi2F4nsxpedRO9BmRunNWpWKB8K0nK9/80MF+
HAZ1GcmGvWmDASCwmxthIaAgF0A250NYy6NjDgXCqtB8bOfmjUxykjiC6qnKVv9ao8wEJtG62BuI
YUFvljpJ+2UPe0hCjisfOgyyh6HSP+behxHpmhdlDpqxGLbzYjGGMcXF65one8irHYNWfYHDijMx
TPPQ9BKZIo9L/lYO0Ojx3HO+PKpBuB/NrcjMEL13hSN2PBBTlDGoTdO5Vup+RXR5zHAjnNZOdQ/Y
4B8AuK0YD4d5qlSxXrmqQrMfpk2JTa3vjp3yw68GZt+E6LX8Kq2FtbOH1H/hU3o+OoNLQrofnXRr
ZievsZtz1YOOz1lQAuhLZK0JGMVc76rM9j71PgxzGRgPyPUjHKiyOassytAsadaHWgQDVQTkmwdy
We671n6K0r68sfHZEMbBjlgbYHYDMSSGaC41iqTPAz0FLxjPkIXWZgEtZhZyNc+9BXPweeSX03fC
c/u3WtaJp8Y9287yOFaqusUyrPZ9mNYPXS5fhB2pA51W3x1l9+M+6hWdFqocgTK16W81JUPxSnMr
5eYKqtMDk0mLH6Mcg7eePcBt5E7+p0Gl4XfCrhuZgFrOsS9z49olmuXYjVfMHbZbT2c+KskT2YeI
3s3mwvRGwEKwJ/ag3If9ZgACGA+caFeoHF6eFJ67RcrlLFuH9Mxp67o9Loi3r2dcdjFB0AMwYgTN
PC/tmTOG/o6Yx+Zoz37+7Ggg22Z1LoosXfbUXLrnWZkbIWVilXuc5rw5wwFZnVbdzXz1PaQRXT9/
m8tsmLhpzfCV/JPh1V4cmwd0cddDKOzmwZPALRJowYfZbVF4rqT6fI0aSIcpN7B/S1QLIUFnn1CM
IUw2agF6hQ5+ay4zTCo2/WK5pdgQCB7hUBj3U0VlgV+6U8GbVDbjoVR+MJzloxLHqcBFj0bjc2Z4
zkMIRLY3Zt2/8mEtT4tr9y84h6vbfgYmDk02WZYuCFPwBfH8NUqKkg/sY1+gGlM68IFKQizh5mqj
tjXs0n7yxLzE+ZDxLfcVr2wER3hW91N5qct+vcpA0pCUmGVi5+Kq8hB8R7kbnRrPNy+cmcZggdb1
SKDJa2eu05Nl88QSVWir80X4w2EmDTapa7c6r9LlFuL/i5zc+aDMcDgDEc3pQ2RK3q+2tXxp11Lc
RTN6zGgprbsQdcU9vIBxZs9Ls9M+8NNQB9GJkJbhUQFl4FQKSvfEUHPL/xLPhdkUpzKYvTluZiM4
g0HNHqsgUK8zoOBnqQE4KL7AwVFjy7vW1PqcrFLyD5Uj6xtSPbxZbTkKwJyi+SJLPZ+0AWPERdKn
FBV/GcsqBbl2mqF6Kld151RFfUMpnn6N1kyibpWvtet9j/qeHK7OMfIL3BTVA5ax8nqyi/mHomWE
2dcp2kvDzaIjcRT5aQxX/0TxPLfPKRdq16DemiRlnXuqx/VtEGL67NKOdk+S3YJ70QnPCSNTSb5u
F0FxHb+RqU7cal3nSYlSMtoFjVXvVQG4lnnpuK0erj5mVp7tCUR0gGYNoeKVYut+T1FH82yXoXNT
evkae9RXXTrUC5wsMy/P7bT7asl0vkNBUJwDGKojlHNw8D2jvB6UT975MgAuNsP4nDZdelktg32m
w0KjAJnlbV+N5c0oOdrC7872syPicpP/DrPSexpYqmM2ohJiAls+ibKR1+VAq8PRJw3OO6TVSOS2
LkV/E6LWiMWwkEVTe1n23SQuZYaU5buPAfXaH9lILL6M9gYzFP8dHdRafUeFOF/VYdPsBSaC26mY
6yRH75WMflFAcetnpBG0bbcyjdtR+Z/RM0cHwGXwurJHrTKlKbW4o1k4ZGBTiMHGar7LBru8gkHO
763FHs4KGhlafHkVWB00lThDOWQ+92zMLtPW8Ok8YtXL0xzGjEPbxwqJ0H7wRHCiBM74htDyu4ha
+ywVdnjOxK9V7M/8I0j5opG5swxYyUQBzc8+YOi7dl/CnB/UENqPnbKMFaLNfTNGJ7oM83pCIiOn
+UZM9mHjdgujm57GurGO3mz6jx2mpINU3XS2lq39EkT1YQxJ9ElyuVrfiT3h8dd2c5u62XBkCFVf
1NSt15AT07XwMkRMmRjP/G4rh+s7KuebqlMXjlj1DXri/jTLftOkWHbMF8C5IOIsQ3LWfZrXKDon
YQ/tGG6q9rJLXbJP8gqaJxTlhajYda08J0ekUc252zjzqVazUSZphTdY2Pb3zncX2L+lOrjbtyWc
a2LGehU+EpjsY3AnQOu4KNs61KHbPvBmVxcrEjgU+kOZJSETeOymjo57Y3X3uvWMZ+lp81pQ8/NF
OXVwgh+wxB4fTZToVIEVzyUboR4i7NFM2+G5z0zns7EovvKBUyzfsRMHt36zwrOONY4+V8k2S3ib
v9qz+1CHAm6VRUgFMnpISzW8THOVPczAgz+WtS2/k6mU3wmRlgdfGv4pHKEeY0Q6WKE7yN0EsFed
+b6E3+/yN+mvODlKj9D91MSFJrD8tkNeXsntntkuibHwLqxVpejEqSAKKi4LXhFHm/1DK9qRnYXL
dKEIXj8WarUSCEa8IM4ssjvbJlqDF6sUb1Ql2Rc2jkx27jhdvnWmgANzZunu5ZLq52XujDvEH/my
M9ByQV5F2vuMHMNLanL6HmbHQ/nQCu1xVcK33MZcs0N9yRfAhe2IFUVrt17bjWy1Eeufa/QbNwa6
CZROTQ4yzYtV7aKIt/4wKboj6rls70nMovkmMvXb1Hok56haD/YBFjP4YmeLCGLTAsWOGf/CJxed
C5UlTlSkRAdzSAcbiTxERq3UOdxAET6jMG0OVjVFrJjAi7ztZK665LR0Q+0ueNCiCMQcaWsWDwqV
0d0sOq0dnlDM66c+Q6AZp8iC/BMkpr7l6SizS1zl2XIoet+Pdgttct7BRkdUJxnGzNM0yujJyqf6
zXZkd5rZ7P3IetzMzBa1vFLTmt3Wq1VisZ0maHj0ghPfnWja/Ak+xMzUNFd5MLVNklvRG6GUFNMU
zszIkwX9F1be/JKOJ/NkiiLKkkJRaHmcTDfVO3OUrBuQWP4xNUTHKubgHi4iqzdoFp3cpJTMNztW
nvZL3WeB2ltBkz75QziSJBOua5c0dkUy2rxaAc++4ffYHaO5epOLEz5VPfpitQz8xdPGVPN3tsbX
lGWrShgx25KQyCB7LJWbfiXOhdBI7Rj1EQWMapMKOefTIsqlOYKrBl+acijHRBmOlEcr0tGwE4zl
Q2KKPCA0Fn0HmiAmQv/FR/6B/DCQZp6Y7VheG1MOE64Nr4E/RjgZHnyImHvFsM1MQiAbMhGD2KXd
0kOdxJ2w88uqnY3rufWIItmW6yrRi1iW8zJtwierd5SHGDLyrAuIrs5IiNmOipcGje4lr3JjnJum
Mckj48G0HguCD8g24DA0FOXDUF0s+SqLBC0rhVvTkJrP4VgiSoCIg0+uMoPn1W4QJjO7916bYEMl
AY58aUSOFBAF4sIx6+AZBQpJh4biju7DbvKWQ9AT7hg3S50PxBLKiKkc+9Gd21niWhNrvvcj0hDp
DzXRKnYlcc4e4pUrg6iAL/mgDLVLp9DZUyTn37erOs/83L/Fsmqfd3ZhfLVzC1+YdFcuWFEVI9kz
nW/ELbLB4wzT+wDrxtJQ+wSpWIMbfeo2xj5s/b7et0oPF9OUOV8VH+/rturmHxFYpMtrZLSIHl3J
Jy8f3DEu6po954QypzuWvpzkVsQNm0tSvyZAvwCpOih37prEGI3GQNnh1eP+17jMzyjvv+MyAfne
bCqw+eLUBsn9QFP0cGXjnFpjHPQdAp01Z/cjMtQ+ZUEtaVQXsHIVmg2UpgTnfZ0LYrwSuWDKYIm2
I5kElczkTUuFrLvHuZjVsWNBp8DS24hQViGnL5OtKj8xyqW+MHWGgF3m8wKrzOPvxr6ByjKZzb46
X2hKNHAQu5FmpzYRpmDmayTjXiJj2eaF0ksEJsvfuqY+glMYf4G2AR157rzNPv4eQ+sbEbQme2iy
N4rsm2tGNeHq6dh+1wsKOk5lSUyns+7Q9TPws6CXcemvlkykV1pXCKaKG6sSLk+tcNVv0mD/AdJy
coQkbnmAqO499+PJmSjJZdcz9Y11XzxlKZnS8WCuETLluq/nyyUj4rRySU3fy7WgwjKo6IFIDLdn
b/brp+U90bTBi9BMmAQ3uyCo90d/UNbZNsKNLYKBNP5dPw8XNfKSfeY78rCWxe8C+N+TP38ezsGc
6JN7BQP0MbbEbUiEEsKs41S7X6Whumfpj2vSSj/6DUP7b49EtcjWW4trObDfPwB11hpFm+ka3CTK
E6Ej87yv8yUhS809+3kN/zKmvSMw/o/b7aMx7rGt+c9Hr9s7juk/MlH/A/kleyNd/jO/dN/WXxvB
HfnTXrd56H7+ib8scdEfEHtIsSGQWEhwG/+LXbLNP0gyt3j8QwKfg58NPP9il0J+iVeBIEPuGhQv
N/RfljjnD38jZKjuAzfkYf2vLHEQUu/wR/ybnMMGC+NDweJjfQzSCluDHTI20qRLs7W/QOOFu7Lr
trRX36Bv/XYmCIhRD/wmq+87fODVNd0UhW0zwiwpkWYr/VjWW07+T33G9jkqTtKarYguIauu91Em
UsLdsiJPaVpC97hvw9GLviKtERAzVWb1N8FKC9QlVRSrcZJFrSqGoWzI8seySifjCtWvG2WxU1dt
e+mV7FtQ7AbWaS66zAeLa7ckeHvJx3uzb/VFG07NnTOJcT0TU+l+woVodDtFCiTKj2ypb9h2oeua
mIN6NguN1davWDgsKt+l0yzpZRqUAz0NkF7KfDIZX9PrPjR1d8zrqPH3GmW6jcg55QUKUY25TK15
88XN69Q/2NU8q1MT8jAgF42qdK+Z75HATJS+71bVI4guUNrih7Do90pCI0QGUftLZhyyLGi7XTOO
S3ZVscG9qh0FflcKpMtDPy6XZrW0NuM/bbsxP4J4kXKV99pHGhRrMSorIfLTOeih8MN9DcjqHtyi
FDlFBKGlUUxmmyAWi9xcXbl2u3zGvtL5fNWHQOyrbBAWOmzDGeMM2c93oaV+LsnIzdJI48Un4ZDD
Zv5dpYb2kuEhYNGXfgYyLqzsrandEk1watzX0Od6V7nj+BUrTQXdkJFxwVtwmTN0fNKouYMe87eH
HPccWBwj+LjpOxdTIBoW9po+ySYtzrourK5sMi7vgtpWB382H8PeNz9VZVG/Zs6qUXAiS5trp/pG
pC/TSl83NQAsa/tNQPe64su6EC1oWZN3YRaqeKnGgacnKFSK7qxeO34sTOk/HIKg+wS8KHiccg0M
1AgsEX3a4Kkrh0DZO8D59gFhdG7uh2jujtTz4G7uSSXgavHkXq2GmsGZ19xErDn3mNw6z5yMQw8u
DMJkl4uAws30fu23lh7TlUafNGxiTwM+FwBJu5b37C9B4Ahmbj9Nsl+RO4pyfXIZR+ZkEZbwgFHm
kvrqwG+uW2HYZsx+aAK5zOfhsemFeAtpJ5JJSdz0pyUXxJXJztGP0+gHyKbAta146XtpnLSQHpH7
iKnfSFfKnwZ+eIQyqbLbY6ryqdipRXc/+jFDLlunpBM0TEkyzlAu3vWNVwT7goGfzf3oVyYXeq6+
LPNcjjGzKbeC6DDropbFiJabSfgNtZuk/ScvFzuOhOPfWUWZPTEYuMOGmKZHojXDr95cRdFuGMfw
WUhEZvFA4d096ntj3ptGX9xUGTL0eEZp9VrnRgbKOfFrMTsLxRUP5uUyI6f8UVRFez9MwSRRVY/2
GVVvWOowo42fDJZ+eRn0kz7NuJYMhG5pdMXcxYROG0uBJreeBnPv9rgFErf2zRv8cGl0KGSJgQnn
VTed272ryhiV4PjWLcbyvXWGtTprZBllt17X1yVxVaZO9xFKs/51JYNkSEbPbl4yzgE4x5+c9ZLd
tZEmCjGwleROXX7D3O6qAzA8xv1JGMGTVHMdJDabiImUyJYY2X62yifLN3S6k/VUf1KRM0MsooH7
NjS6uQ0X4pbiyuuxjeE8duDzphzmxmAvyMFT5nIdVd1jIEG3kKuGZnUwUjv/gU8IkRyhsu1nP8vk
eM72E1aBLVJ62WStCg+dZ62oTql7yvejTs3wINHKjvE4OvB9YbHoNAZkDp8c2yClIiOlghZ1a66v
c6eco0PuzfYpVQXagcxSxW0PRUQRjajSu7Qy6iFxnaa/7WWfffZt2bLpc6MoO3HQWSWajW6Kj8hB
LO9x2+SOLDot9r3ttPnORfj5tTYXJ0iGhe/erufldpMuJyv0ECxLCvxtIj3c0bQ63jHaFlk8p62P
rDb3WKrcwnRRPHaVcd65bYf+phnXb1TShk+tPcnvax2uV1VgQ3KNdHC+jJSbwLq1fpvSM2px7v5i
rNluqLPyYcQDP2FIcLtht0bWHAD6dvoBM5JXHBdg1Yoax4CoAuTJ2KeMYRYoyqMmrQ8OcUAk+1Ez
+cxdmweEt236Fs4FX6PKW8lzHBw+tknAWT7BDrIVE6FGdqpWhju5hEUOGVOa99nahGof1s7QJF3h
TmdM+na7820936+MnUOMD3BcYz3M2ScyirObQA/41zptb9BtOCIkNvHM3LjjElG/6BBnxNdqWd+q
LFvORQDoCGk8WiqhnUziM0NAfse8gG2CNTf43DfK+WL5MnMSCJVRI9nEHBxjTXQ/TTSz3htmo/hK
4ARBvzh3wWmxSDKJu8Jz+p1pt5l/yA2/6pMlMlyRmI1jfjUDF5ZsdJdmQoJa+7eNDliE1ql3R/iy
qnNA7l19a5ScTjIgrJmI77XHZ3Ib7Tvo9dA4sKqZAoBCWE8sXW157s2Tzbo3zOte5MIhGGQo0y5u
6nEysYGi8D+02aDzHRrDid9oR8FntC3Uf4JXGtcRpo4ayinkqan7btE7gl3DHxBPcGB532IbcdYJ
9Nkzxukbf0da7ZEP2V8yashvUQcIBxFFZ/N+EZ10Xqsy75OwywM8VqEnHqJV5imPPHdk7zJEDMTK
N+NFmmrfgYiJ2G7mmo9mjIGqfF1xDF33yqYq1G17lx2cy13E7tDIOwuzjD6naGM+kucHu6+JTSbC
OdQ+CzJpom0cFvZGO2Rp+dlyUiV2huX1l9WEjSemhwv1do0QjmEDnv2T12K8Y4Uanae2jKz1SJjg
CjIjjRWZ6aI2ykWPubt3V/Ssseo4UoLSFhxycnWzntqmC+rE56UZdwxT3qMv1taJMaOkXaKKPLoF
IxDzPugm4V4qG3J177HJnfbeYIQ6XnxmZqwLs/06GaqxmDFSjFhllr1I3MH9OUnY5BZ2dSUpmwlH
4x5/7lDu8hDxO/JfLSZaJgs3xPozT3eIJofsfO2RMJ3VEJ7z5bCG26ukrW7XsSQUl5Z2gTknMXtm
0oaDxq0My3RP6JRzT6xg+bIE4FWx3Y7F0Zumujh0dUittehanlY6p0sGDhPvA2RwmDPmUp0uvSsm
1tA9OKgn/MtVzI2+cdwNmTZo0Qpe6bgVLDbkH6IpWSPmozYWyjKDywz6LH9mYC6qI5LvZrm08W9F
5+5qtO39OHTjchCTuVhn/ULx6CEvLCv9Rh5YmR88NYXhI0ExUX/pOexA7+FTHTuRFuzhzd/2Q/9G
Q/Yef2CP4SKL4cZ47IEsgtE/aC/Swjb8rhiyXc0vX7lDiUS2Depvvz7KByTh52FCcqRN4pX5XAN2
vN/lRkPXjIbsy13n4pZgyqjUgxVIvp2MnIWDO9vuLn008EWiHUZEc0CulAZiePzvt8D/cX/7bhf8
/5vSctMY/+eNcPy9Euv3d/tgfv9fKssw+MPdkuN9NPNbw8uWjfVnNAxJH3+g0SZ30/wpl9w2u3/t
g62QP+Rum1z0ao73M1P/r32w5f1B+ioZR5u4m1DJ/0pkyRH+rt6i/IW/ANoDbRB/FzrH90/OROAZ
iW/meJRGfhay5RHNcJ716+Fvl+PfvAcftD5/HoYtNjp5tjXoxN4fRuPjjuxVj8fJMC5aaR4q/Zo6
b47Kbyu3/I3c60NwB2lx2w9FzS4bKOAHWN/3Ryv5kazUXsdjOATXGbk8ieiXz4yVbIDqOkoGt9ur
0uzRAFq7Icxvi9l4sVCMNIG46uCi1HDvElB1SLPx1YyiRzkav5PNfVBF/nmOW+8Zn4atyujDl8FC
xmSj5RuPaaRYlS0vcTokEx35rLuiMh5yq3/sLRyOmXGPERpXsNH1KPjUrVtEl6atzkpabdhqYY5h
sZ3IEqt/c9M+CmB/nuNmIKCymBz1f8jPc9dDueD3I+sbG2A4o9iaUD4UOShFYZ8bbvsZYjAOOzpF
10JdZWDgsdMHRzjH05BPHm5P0rGG/mVpmoc1a074YyB/weP3v36+PmiF/zxTZ3uCt+RewL73d9zw
kJ+xERqPGVqcY1frcQ/7CHKCk6pso+AE5DSyoW1m3NXm7tcH327V35D2Pw9O7hNNee4mNPyAtJtT
2Pks3OOxGsSx8VPeI+PLrw/x8TWlvA2fw/Y8w7L8E8wHSQOEdorxWJvhBdPnSXjlkSn8N/muHxYS
/v7tOKxVJDSFREV9bPDxpVXrosnH4xAN37Mm7K7GUtDO6lQoCeqgOpZhke2ErrLdT7tOXwz3v/5J
f8qB/341t1MA92OLwwXd+t/f30oPr21VldhES0jLy1KQdjbU3fy/mTuPJbmxbMt+EcogL4Cpu8Ph
KjQZghNYBJOE1hpf3wsse68iEN7hlllmbT3JAdPI61BXnLP32m8z4HJLZmQlHfymH59oBUurTvKU
Fz82oIEkrXWSDYLq1iJNwl8dFsTCsU0csAbVpP1EsWiH6iktZoFH/WOovCvMstdFaaZXRmbarhIT
uxDBGw/oj5NUGmHqLhRXacUNHbLW1Xxfppxn3tC03dK5877neYMRN6I9Csprx884SXLVOSOJtVtP
GfxveiPr64GzybrXW2z0Xn5jFUA59TDC+B+zHPcYomjtBqc+lhKnN/N9M8pUKqhvCIEpOsAB+CRB
fdnKJOo4vj686bguVwpmG8uT8f92O03tVYcutn0y7ODCh7VsI/15IwwaI39Igsj6Fy83FUiUsCTp
uHA/AkeN8LG2EQQcpoZ7k1kr68P7JrBDF7kClumiCFqXI56+D0pN/tWGxmPbav1N32rgG3mzsSam
plunOVU53yJ2sPOv6s6AiOAzIXPJ0hNFtpFutU8NpFT8Hz5ZvSssTDsWEWPja+W08mXr99ev3bkP
DIEwmTJQ3HhaC7PB6MuDMdUJOFu1llB6hs2VP9XfULD9+nqg5bw/v96EpOIbQ/MKJWmhRe9pvlQg
4Cq3kJN4hyNUgisxJCgcWplZi0iixunq5IVN+qV05nPXSMeF/o4MjZrP++OXJWs5BZamqNwaYciv
srauAjEoL96E6ODri1wu91wkJiKCjS3mVe3TSN5UG00C5cgFCX1rEFO+KhL9wWebAbnzNvSKv74e
78xNFSpIOZOoPnppf+ij7/xnCrAmAuTkypWbUHdqzTwoA5ZeQwCNLth3xwoeyvTCRZ65nQxqykTM
4VPhaX68nRJHnWQI+8pNAY1sbBGdsGaPiBGG7MJI56ZloXKCYFrEdcNX8nEoo2cnWcZl5apm8Yu8
hVfN7CfXNlqwOxwujH7Y9y2pT3KdrWvKaV/f3bMXSpOGnZRJx2T5yorS6szK5r2pKJCnhoHktdnW
5SWy3JmXRnBgohNJH5LXdHGRdpsIkkWyys0xdW856z+GVbLJRzgDIlG+FUpmr7++sKXFYp7c6AHN
iS1EtsDynK/8/Xuj0JQYKql0VVznT8B21mpR7zFhM/uOyf04DsFG0kSxp0uhOpZaRS/oX52+Adlk
CHSJAdSfv9kW/vePwkQ1hzPCk1q+V3jiCyvzAx62J28bkwJEaY2vhf0TJEWyMqdBctCX3Ro2aJ++
seoLu76zjwFlPrwymHeWUD/eE9PTIqPq7dI1+ui+sXvXS8eTStV9VP23CDTl5uuHMD/WxXqPRYG+
Hk9gPiQtPqNRSD4zplG6yWRTXc6fyugSnfHcJWEzZPHiqEXfcbGG+SJqE28itcqvAhpDTZetVQle
ea+Mz77sH1vp0os1/4ufLuo/I5qLqda3g2ygKs2IeeE5Edb4m6Iqok2ada+1UcxRJmYWuXpugZ7r
653BVq4V8UtXq9eJKHY2dU/Xg7bVpeqVX0qkqJnasIvM8NfXd//ct01Hk9AHdIscAhcbZ+qYmZx1
benGUvRoJsNVr5XXRhTc/XfDLF6quG0DIdqudEVdyhupidd+MsQbsviCC3PlvD1c3vn3F7R4nfKk
siEhcUEAY37ivHfSTrpJWvHY0B/7+qLOTst/1jl0dKQq//n/76aPnuZxoM859pGGgjfTT3Fri1UV
g+KwjCvZSvaUvFGt6Ug3DP/+69HPfTeC9VXG4GfgoVlcaA9PpYc6VrqpmskonqzurU6H4vm/G2Ux
KQMXRm7GzswdrW5NrcCh2Hzh0HFm8cbkpvzJlICoLC/ejQErCG1prXCrdrjq8h541HSv1NGtGXgP
cpkmG4NW+oXX5Oyzg3rOnWO5MVB+fpzm6EOpw1SYhetNg4J3e/CdabzP2NbuB5PJDwofZo9agYme
aHtP0b99fWMXQOc/R6052ojrJgaFjefinBMNCHHVIeX5FcqPvEyepAAtr4h7nJDp96GMX/QCVqGa
ZE4TK+kqzdPN1z/hTyrA4lvhrIyXnUwUjvhLBUQe8nrFRVa4uVF57lQlv8JJue+ywVxVhmSuumCk
52Qmd2VfaYc0jXuXWAonCHXTGTinbiimxHd0xAJXKbODj/KccPEu2Q429JgCEGGJmWOf6Hh7sqBY
V/l0bRudv2066aGugvqo+P0jXUBsDYNxHAY7dht4b5uSFqlrah70Fo0c6aaX9kmZTc9tGHKmQ1ex
zqQ6W6U8MSHRDReSkiGkxg9mFngQRy1+6IMk2cBnuC0qc0/4aXAg667fGIAyCPpNrzK/aE46dJ6V
OoVO2/jfBnL31kWsHQYMYr4Vai4NiXKtocJap5PoCCqO5Y1ObQFs+lQ7URAm204qH0Q4okeXfLH3
Ju0mGPAW1YCaHTq+2Ysy2fS8c+9YplXv1hMO2NqyTggzk+0oS2ItihYfpELjWK8bMFGVhRy/yn6n
hvkWov3UsnEfUg/f0PLo6bxVxrHFj7zPff3vr/yYwOFYmMTysCAvvnUvyjQ7ndUeTZ9F66kH3Bb4
wZ1ch7e+Hd3zty58hGfW5T/QDJt4MWM+K3z8Bk0Es1IUYEXLWqhXRWL56xaZgafEBwsHx7pvsguX
+KmkxY7PQgs4B1yytzL+VB/eTdmgxBIAIyJnk1mqm9IYY4fCV/SQZ3QvOsRObcn/FF1sO4Vt3KVp
+qvImxM/Lbvy1UJfeWT77RU7UjdGOIw38GWzN11StW2roMiJrCTsL9ylczOFpeGjIlXEVj7HF41W
Go/0gwvsKekJQ8OhHaTmMKXBjaUVeAAsU1p5ESg4u1R/d5L1oFd9e2GuOLNPoKLKDsHkCEKBZn6U
7+9bX2pm05o5qw2GuwRGTw9ZP5hM68LVzi/ZYk6CoT7Ph4j2MK4vdk5aXRRtnw+5q8bpDxEZWw4c
F3bYZzZn0OzQfc1YZESh6sdroVpRtlHV5S6KjEc6wvU6yLLHJA921GXwirL7gR15h8CpvnBx55Y6
MS85smFoADCWi04cEYExyLkb1SFAOONXUnjfjDq9HYMM44AxrrOouxCEM39En26owUs8HyeoGS2e
XGxV1iQ3CleLwQL3x/QAHdgxw3g2A10Klj93a2kkUA+eux2fqhstRjQEE+iLMRHeSlGLjKRN0eSI
Y2HmR0k3H7RSPESB/OPrpezcjaV7IcBZYHamXvXxkeIKDXJJVwq3U1ZUep1C9dCC5GSoFKXiGCNW
N2DbT18P+udEuri1FCkNRLyo2qg8L46PcQf60mBhc3EAxXtdqk/orWzmceNNi+nxh/4oVtaQvoWi
2VFe2mRxfFRGfARSTZs+Nu3Soaiabv1+nNZ+pRHG2piagdGL6b6KfuoI31e9VDu+1APrxFm+Vurq
AYXXmx03L2YxaZtiUr5rcWvQBrevJzOW3BpwJaL14LXQVETbEQRU8nSP1Gk6+s9xsInsOHAqdHQr
08Rqksa2tOnC8uHr26PO39Gn20MpjUMkGlDE6IuHkgBHskFnuQPOxLVsSiBv5wNYUcurasqNAwgG
c1t48mGcdweBhOczGbNtXCfTgxzoGzJwa8fM0z3wuQjnBqLyXir1dRTqL8IiJSeCGbHNRXCpUnZm
YbI5+QJHpwyh0bL6+Msb3wiDP8Hl8Mb89cDvwaMyKZu+HvyTVfBU29KyLnyon9pWzKv0WegJzUAW
aM2Ls1iSDIilJnTeVa83GIQGBFAJFYiCdZkSSAFBdJozswzJ2xYJYhhd4WSBoVMGJ6l9xwfwNvTN
Y9t5/aqXp7sImQam7aR05Ny+xOQ/syrNmwQNtALNFVtZfnJF3fil2eqZK9sUapvom5Z54BvyvFqX
sj/Mf8zPBCVG3g9WrbZMd73aKxfWpc8TDoJ19io2N41W1XJGHaKyUDwLiw2JNMcEz5uMZyauRwfc
4yYb7VOP1taw0OJ9/XJ/Pj8QUWEhu6HICVXkU8vdqIbQ8Lowd4H9AfFXbBcVSzyTCday/1Z5wQNv
6WowWgStF67501q8GHqxipQoh4JUTlgim3EXe8N+zOkfFJdSGi8MsyyJY9ODH1nGbJXs7ipLWoqr
tYvA48KW7NOCP1+Ngg6ceZR5YimR8MlJaLWIG9kPerX3RJkfE0VPnX/yvFQLYhvUMHaAi72mivBY
WEqU06eIt2qjPwRCvxZh8NbZ9m0LuBzWrH8sq3KntpcS1c+/LCz4iN0V9p3LKNsi6Wb5p8/ghXTI
WoCEXvTXiDdtNRav6P72iMSTtYWQdcz3Fy58njU+zMLz/X039uLCI0kKg8BnbB/Rj2FD9hZzp5ZD
3wiYveu+lXr0PFjSt6EuTsDkLnwon6bSeXgdXoHGaRclwWIR8MFMT31sZ25nvRHOvELzdOzLGzWJ
diZK8a8v9tNeZzHYoiYySb7EAdrM3DRDW4sVTZC8gl+JqvWlbM9LQ82v9bsNMaKj0uZoCDhSzlY5
8kif2U/p7lWK8v/kohBjsiwouhDz3ufdSJreFqVQ+EDaxtSR3gkYr/JIcoU5jdf4G7p/chPn+gRf
JJK+ZUkwpSOJfpsrw6LYbkMV3AcGZGIsqlTdtIOWXHhDz97Jd+Mt3hATNnmrpjy00C9uTaW/qqty
DwoIdFCz+we3knkGcgc74k99lGikOpxEXuYqIUqAwtKv7XoGceIhrVCgfT3Ypz3p/DLSV6B4DaPb
Wj63WlKRV9vzdY16TTc3JRhcXLd24wBn3iNEXMWS9v3rMT+vynTuqQeKPy108gcWX4COz2QOLuDh
tTCaR1Xa1F7w1uBfVPxiL+npqQwAaCBRdrLGfEi66sLh6syq8eEHLL6LVocxJg987yWMjjARO50O
RWL1919f6JlVg1eGExwla5oHf8757z6KpBSTCAdubq0oMLBsesd+3F56NRFcfZ49KRJa7MvYCc4K
vo8fX91MTNsxe1ihSj+wrHn3pBGKLTsCJPOZU/dycDcWA/gfbfw5FhHNW0p+m1gNNYpf8gNp7b+t
vChXoaV2rgmLfN+01NeSsnggt0hszanajWp9LHMN4L16R35dvopCAWFOCQD3h4Y0uypAaXcDmVkK
Vk5PLb5Tn0L4m8PZaCh3b/0q049emjWz5KVFAtEQ0L5uMf1nNMuxghdaHLp1l1q/yW7yd1USGKe8
C3ddJt12xMgccWkYm1yALrV7+aC0mrWZOu3o4SLZdgTT3k6Z5PSdHePvVlQ3M7l6WGl/FU2sX5NB
/+xT39oM9HxLg9RxM20619Kl71qUJCce0g8jEcNDw+mYCA1/WqlaMe0GvzJWoFLNHeJEYlyMBARU
J7UbCSbIWi2jYzsNu7wgWsFO4duYSVveBehW3TYzvRtdT0E/ECiJaRONhW5wahJKs/EDIwToLL8U
dfutx5iDOJroG0/Zxwo5HfT2VGNb1RiAkPOYL/j4k3VoqPUpJTCLgp80Xo2x3G+CePLuSDTpcF1F
1YFmubUu+cIO0PzFCnYMETm4v35JRL0fUJgX13LF1nPWPI/YuBxM3YYjgNudsM/maznVSfgMDEcX
jbzvM594I43eT5r0+1AnEzHTlAdt9F+9FIdN1D+EiobiXDHTVVdU+bqx4p+ZnhTX3VS9ccyeuGwb
Sjcx5TYR4q4Gs8Xp5XzXoy1wdARhrIExRgP0ADtbIbVejfCOFSC7CZJeC3vUHMjvBi76TNtJIruh
8s6z670ucMOhIVEDIsHzWBAeuhr8qD0izhmqlaV52wQaU7aOsFI5aRUcejxS3xVELiukfoSEYFty
ldQXG3PS84Pe1sMupZaIeb+snMjPn7HCJVtfi+I13vz+zmo6j9Oh1u6l2rsqxCg/9ZJvHHzVj28r
DwO7k0P+X9X2QGCW7p2EBV3N0/X+BzijyM248bUzC4G1bZcJudwBgJCuBFaWivJxZYB498aVTb6C
avoBOSNTfddmreqaE4gkzmPxOukMKGISqCljKopjSqtiL8kIr2s0zVGeC/56/mjKzQ5WTf5qtCLf
k0t/zzk6fqS3iWOqQwG5LzvRvAZakTpQ04CVZWPd/zKCAPcHJJCuPNgqomRwTlK0jqP2WzgqO5OC
xUqFcdN4g1NI/TrV7GabBI04DKrxYgaDcixlDANtkZhQRszpBlEg2buY51rwPatJazkhl3VbbZSW
E9sqH/GfZTNBisxzAHWR1COS9v3XRu6F4zWsr/D8Iw3klz/dNAXyMteHz3ILQk++NtPaY86oWrAR
ylj7a2DT6laecsqell9hhlFrJEq+X6quZLZ9tC6qwZQdM8qLG0nKuisztbtDrfDNbJWozZxUEHAQ
jpKy15NcBz2X6uHPIfduzMCq1wQOCSfHWrLuZE++k8C5aKs+ZyYbU5GdvKjfd319rQV+D7si+wuz
3gCrKwh9pyhtIAoS3q9yhelO7JWaDCc3j6v+Gl7CfaxhXYHBjCpaNMc4xrueQmiBaTus5Vi/IRL2
FqniXa/o28Arnooq+qsaScYm1uJoJMm15cs7M+zRlhfjygxFvjHNYMYeKE8Q2ijLyEgwSKSgkpwk
hxGZjTvV+dESCVESI5WYsMqcqZaSDeePZ/QIcP4y0WyhfjyZBitGycZnPfrarVVzDBm6VnGHoLml
ZvdXavFeDPUIoKL3CSXQ+zVLzqOa8Md2Y/5mIAx0SNmasjuSKvYdXM6m15467JErHt9TLdKnQOZM
3lkSh2S5uO/t5gEk0pWUZpjdm/xkhSZZNjqip/IeFMqbbqIHArPmeBM4eRHufO6MMtp3UuPxiT3a
bVWvJPBISZ5tLau9yoR/MC3QFISxQCGnFrUZSdBaiSo4eZmx9pr0V9RxA+3HIMcdW9jfsyzcUuve
53rwm7QgN0rrKz8JjoHROtj6fslJ9r0D3BH0Sn+YYnUulrKLF4jGIu3BVKQjq/8ayok7hoZL8fxa
81/IG0r4zIOnrhBXWgyijBcTG02c3aratAMah+vJT7J7vB14Jaf0UevwUoyWqxj5Db3iteiaGbAh
/Qw6D4OH8K91Jd3oofIi6fWdHg/5nnlmhX/gB9/Uj7gjz8aMnWZQsjfI4ys/AIRQVZbr2/cCT6xE
mttrmgOyScVV1QCDijpex77ChZjoh8YzlJ3GH5CSnt9GPnCYUserZYJ+ig2CRNiQbDIbRoaOl3at
W5Orl/V9nA2/+rHuDiW9++aQ4JoVgxuILqyfx2DowjsjJXY4vyOpaggcNJJi62OnPFDB/P31Nuzc
yXYWtoOOskzSj/VFzcobCIcATEcZSq1OZkcyXo/Oz3pR+xtQkjeocR9JrNi1VnjpQH/mYEnPnXKv
bCCVoWv1cWeGzaqDuM2xqK6rtR1Yu6QBYyI95El/bXviViukvQeAFMXBDHX4hYf0MFbmHeTC41S/
yom0IW7k69vxefOLShds61wUmo8Xi6Nar+eE1mHCdn0P26pKCgC8CQk16NfDfN6UAkyhaQY0E7Uu
h4uPlx7Hqmd7UFp48Zs1aK2VJDFLTPcApFZyF2ygcl04E36+MBn1jC6bcElny/z8/99tt8l4KdEG
Uz3pDbEnk2TNZvtqIpv96ws7cxSc5U82NEQuTFtWQIMoxCIE0MklLPXgA7TE6YoastrK5aVw2HNv
7nwwY/NDLC5J84sqmp6LnrA7xjKJFhPkeYrxVc0eiR2bZhMkTSFN34yUlgvANl9f5vxPL0oy74de
CjFzuKZZ2HA3x2Q8+iH9AzuZl/5i30PpJSOxpg9qHjrd+vtH7Q8DL76ZWoJPnfZB7mqe/U2pMKlm
xbYts2t1aA5fX+O5N2bmZvOFcnxClP/xjRkmIx5I382RVnDU1ECsYMjE7nXBYHVmFjBgS6gz4obn
uGzB+GquiIn2vtv27UrYTzCPaTlpu6COnVgyLxzpz700Fj6I2cZD1ZnD58erkkVrkhPS8B2M9UHI
3SGFsrSrLPyHVUEJkduLIVz77pfBQZiXdKBn7imD0rm2YPXxKxaVkhikXJenOY+PoAsopGO8jUwi
bqpW0S98iZ+nGBnv0VyvAxhM33nxdYxF3YVDVeYu2GnjWBjptE2JwaX50Ie72EDENdUTPtupEQ9f
vzhnTvbvRlZmAsn7qaaQyNOVSatwzdraz91Dz9Ldr4c4M83MNSAeo/0HsL14imB8IRiGfH/G2Bwz
sbO0a43jBCjlCwOdeTsRF6GsUVC0Qp9ZTNSpsKvAIxXGJa7qWS3vwQD/lUuWA1vgaNbiwtd97vUg
ZIgqOi4RepKLr5ukSzie7K5dWmZr+BRbkNcrf7h09848oPl8qKIh1zEbWou1oAqTaSRGOyfQr/hR
zdJEQ7/7+gGdHYKWAMV63FlUtD6+A0OSTXIhM8QQjlcihbSvNta3/26M+SV5t6T56pCJgDQ/9p7G
mrYjWUuXmg5nHggJJUyABmIG1rTF94rqpS8oZ2RuY0NIy8O/ukLfBfL4D1Zn/v3ZD8hBFc3w4nZ1
g5UOsmCczJweYUe+dVoWrFCNO1/fsvPX859xFrfM1P2uNApqe0h1oJnF3abHSVtS0f96nPOP/z/j
zJ/Vu0cj9aOGBo/rweJ3BzP5TkqDS62Cs2NgyP3jp7KNpWWgHUUlbG9en+YAek/dldWlLcb5IehM
UkA0mWwWtdjCGq0BWQIF4EY6QMQ+dZ2++/pOnZnJKDUi6sBGaHAti8lS7mzUiTbl3nxKfuteezWm
wVtZp6fJvtTOP3s1Jv05trUwu5Z9OgWooeDxZ+7A/oRIVS6p+9taFSQxqGNIjODhg16ff8O7B6/Y
2Om7WIC51sxrW8pLqLJg+EsoCJF1oVB97nrmzR+WOhMbx5IMJvomMexcZqxGvpvqe9+7NMOc+1x0
7CFkBM3q1k/bPKXKBdQTHs6YnuZTJTBdSozhBe3LuWGQoNjoX1SFp7N4BxIEJJbvschoJhln+UCJ
klMPmW1fv2rqmV0ry6XJ7pzuiYKW/uPDmaiFWx70cJci9A148JUabFXi0oqi3JiFsZUiFGi2uWkq
Y29QzlF81e3rlxg4LdDcVVhm6/hnOs17iGmll+lqUm03hvvEfviQ9aQiE54mmfGu0iABadedYVxY
IM8sxx+uYLHuk2CHEsDWMjdpNKrLb42uupGcX6l65ehq5X59w86OZiBlw1DJ81memXw46KFZ8DKH
VQiY/EYax5VEVOyQ/w7tS03Ccy8BO43/HWwxNacDZD84wEyZAbVai7iQluQ28fRPLok0nnljiIpy
scPIgriprYEbOEDe5IOBzhm4Prp3UJa5MC8ck85f039GWyyf4MQIrMgZbcrNLcQcF65xoF7Ybp4f
BB2HOqvjsDl/fKu9ziwT4hgy15JGR8ruZDvfxFV54VLOzdPs2P93lPldeTexJd0k13AbaMtF3kq2
j1ND4AOlXkX/Ly9n8YoXiKO7UWOgTsuJMv2ZqC9GqV6YCs6+2SiVyBPhBM1+8+PVsNZBqG6VeR9Q
u1L/WxOlm0smzJRhLZX2hUPX2Xv3n9GWXhq0CyE5KYzm67Uz+PZmwg860twP2r8tPmX9sefVFJkI
fcXlyyBKuSCwZORlAAuIFQHetnnh3p19394NsXgT6ta35A5mizuaEN/6g5W38Pb+0ftmIo2iPoYR
c/mE6OeEHt2NjHPqlRHIODdyp5A5FV8yQZ59OCxwFksPbIflMd/X4TkJk1W0oeUGnM0ZZ3iqmq30
9NvXc8/nkaitwZllc0C/91MJKlMLW45CtjokNGw1rdzXNR2Ssr2JOHh/PdTnlY6hsIshFdf+OHU/
vt/kkAdKi+UNprS5tSDpI39wAyW4luLATbUT7dosai4M+vnFYFBqbEIG44L0fb7+d1NEPNmJSLOJ
3UI8ObL5ZIObTOv+wuv3+dNlFIP1SFConO2WH0cB5IRmO+V59dHkYCmhAZg6sfwUdipVBXHhmZ29
Jo7NVERxBOMw+zhaianMIImAt0OKNwpGk0SiX9gPztfP68wwCpU8Plhqh4gSFxdFFzKBrjSmbLTU
NTvuE1e+KtvswkQ0/zMfy3bU2+mdEfk4uweWRwZ5QuEbxlZKrIMci41VyM03KxLRJZX4ucvBT2ba
JmJ7wucWq6yfdUnY2HAs0lx/0I1io/TGLeaWv70BnuX1Gl4IzvHoUxazuDLFxAibWoqCNK7WloFG
MpSMC+vRmffNUCwANsha0YMvyUSNFXXF0EypS7SsQyLdKZXtEzEvjgqDJdOzt6/fhEvDLa6Jo3Xv
0bdN3bIft7Qkbsj1W81dALsMIVnWL/9gOIgj8HsoViMS+fh+ZwG57B0cfLckTwzCjusZkxuQfJuE
1iqiN/j1cGfmJSQvzIACZwTn/cWLMdokE1Rymro94LVB8V+NiXTfMAAoeh2O44602R1kyAujnpl4
P4y6+IhbUcTTmGepixphXYQTKrfBGevQjVPx7w/5/xlC+QNiyv2VX7+mv+oljfn/R87yPDP+3/FS
D7D6fy1By/Nf+TdhShH/QtuNQBD8DU0hVN//A5hStH9puCEs6nWIlJkhebb/A1oW/2KNEZSS+Q9R
ne9By8a/6L/QKID7Q3LjXLf6GzGeFIs/Tmg4OufTAm0qTZmbVvjsP34m6Oc7MbQGgjRJih+JuPd+
tnJOsyqaDOQWiaaH9LVLww7RCgTlvRxUU+8ag1I2K1sZOnxoUk88g94GwS6wjEZxfLJEbqoAmdEm
aDPxVvsZPXnJnKTrAt3UuJMTz0euWNQoFBDmgv0fSRrz13pDsm2q+cGhjuYQHFVz9cKuUTQRWIys
iq67A2OyCbZ9WnrayuhC694UdfSgFhG+iq7Skhz5vwy1KSXyWKzSLLKupmwYtE0oTCyQXpnDQaoT
jfi6eEj7ehNrXnzT+mgAVrWhYSoNBFKVVWyHynVeSKbYqK0g8cCSm/SgBgYSWbrwMw7FUl+VqAP5
52dRQi8xo2SxLxU9JEUJTJdFHhs9HaKIA/ukN151QoabnuJBUcdVzFWOa5K9iPrw1J5klQG9QL0d
2k5Tbwx/xuUmUiJZ/GITmReO9eY58n0yQQ1VdP6uhLHYbUrQTs/qpJf3WsajZGGVZTyWY9w9e62G
UrsGafKc+ob+Yiq+8Wj6Q/8jLu3yxhNhB4N4EMhjjUoLpG1Boli2LkE1aoVN7nxbgwzsVp497Qpy
R5rCttA55daj7dfHHM6UJmkpwGjUApK8Qj2Nius5HW4rPUHuoJK+7m8CW9/xK7JSrEs93JMBGDo2
rbtQ3cLBe7UCDnUKYre5mDQ9TUFMIlU+NddTBIwPyIxqSOxYUxM4ZfpGQuV3i5Yq0KB2XUDoNkZQ
sGN7pRiNK9LpZmhbInPsQyApj0n9Kyr629J/TET4Sy8bkvTk55CNR9pR9Jism7aZbzEMw9DbK50k
wwHSXC+on8s4wfQKsbIf3Uov7+hwrURPYU2jvFqm41pRc3BAh3yIUTa2w2oQGHUq9EsWbtsmLk6T
RVyeCnlEabARRZ4dkq3aqN8I59UeRDLlPyO53msD75zVD8MmMBOJrEdN+caZN9lkuuJ0vWw+xEZY
4Hsl12NaSTD7nU4ZpWehm2QKle1vNa6u8NrcGpZVHDOD0DOEOP23erTWc5Z767WHwEdFanYE4frm
ihLxHhJRpYYbrHX3WOGcUJs2E2EatvIqj9ejbq1je6PoxbqXn8j9dVBmQbbWEZLxIE2IsN7tbNia
gCuzpgInVZsHkRJ80KYrWyb2Sc5XzfRD6N2dNzUPsFCoPYl14Ve8IdqGLJxNH4FRMLZQU/Ad+Tc1
qknmyY1OGGDclNvQEkdy6bfYZXyYavRgadVnIKsj40Su24aFdp3I2c7AWEVlCHJTUe3yJn9ope9B
8lNtvSPFtrU/PqsimlZ2+dNEfyiHx9DDEkwqpD3sIIP/DAQQTj9wzLGRMCjX3UugE4gHONwMHnpb
+VYOGS023X6TJPuVV+3YpRBk8qBbcWpPN1J815NAuA6r8ht1im4t94NKXIS2Nq3iLh3MrSeo9Jei
Z6LKnkXTnDq0VXBN7XU8RNu0KdQ9uT6bLkM6IjXDZgjBUdTGDZBlV3jo0toxyJlYVfUurPBHq9pY
rnNEd6FuOV6fnJIuuJpkzWNrE0NjGeJ0i5IiPg5JO9wP/NN92b2YIK9BqHZXYySutSl+QkPg5h1w
b1PFjxa3OLisB+za6w4wp4ojeppu5DA82Mm0zRNpneu8vWCPruUkfEPMsaqVqSXgJeRUqZVJlqGB
He1taYpD3FViO3l8rvWz1ik/ynTYmVkaPWQAPkjBxaGt3RVmeCOnJyOUT35suUWXfBty83oGUxmE
nZldsS5KjHQRgn2p3+tW4yj1rTQSQhH69/1MQC3jQ9a8dl3GGoSs7iExCQ1k0kfh8Thq1b3aH+we
Gl4FrLqAvJkOqxRfutq4Qx9r5Fr1w9GfTib5RjTJIHZF4Q15Pacpkk+JMe50na+xJ8YTRWsxrHIh
neiyOjYhA+oOfPGpDyg+xHkarussXekEb27MCC85qgUnN+XZbNTbNtRxApeIZipmy/3IpEJWKjQ+
DMmq97sejH1kxbuwN71jltnVa2qIeCN3FpJD4gc6gd5AInI07jpo63SVg5Ld/Goy/NjJY4F0rneH
iEycpjg1hEsaRECyrk7NDRT1U+39rBL5pIBItrIcWz9nyZi5PoJvQuc2DFRChtq3MjRO8ihuMa+j
8Zy2ej9sDbA+qvE2qXt7ym7MAdS4v5rqWxmTQS8fdbyKQqs3CplUdp6SVSskPXjVpgYZq0T4EbDl
+gbz06pNoDqy738Ni/qkm/rzVBM1NLXP5Jke2zGG8q9Pm5Fsw7EJt2XTMLcO1dZMQcNmTuuLb72e
qE9Wr8xpqicpQwscFzeQ0Jlscy393lbGizXRHSrFz9KUgFc3dPvbbV9L+Vulj5vafOzkng0LgZbU
SUDLW6S1jnBtE8IbvCp/hq/bb+pQvh0nNLHjdGsr+xSnKOF7fGT5RoL53cikmJrpDqUls2D4Gorq
VfV0Hnh9M1nqldoMu5LJXFHAGjcoW9emf/JxbrZ+b+98xJdSZ69Ji3yuJJPnFZ/8vlTupIR/fnyU
MW9J64He4fVURdVKLg0CbJutUdlrFtA5uMHgSzXi/8PdmTRJimRb+q886T0pzMOiNxjY5PMQHsMG
8ciIAJQZFFD49f0RWfIq3SIlXOr1qltyUSWZGWkYBqpX7z3nfOG0lsfF+jQQAX7Vr1DaZudGef0P
h22t4NAYKbQ4EqWms8zHZttLi/sGzpnRf7QrjiXj+IKp5Jw2NPh9VIMyufdT76MSxYkQ0H2VlKFS
X30jB8HdKFStbSzwzGhpduis/Azh61mMrQhNNe2qVexHm/BlCr8uXGqiAIX+EV78nz1zg1y0x74f
bkfJdEHjTWrkqVg2BY3l7K1g/JZiptk5Tn4Dk/o8t8W9a2VuB+IALMdiPDtux7uZzMvJkjbd0sG5
Ti1YrB77AenMCPMpt7JbwXdzCaEoAiYfk36f9uzzjChyI17Ft4axGJu1i/IcRKIAdivVa+W6YTlt
jPGnUqT7DrxRV3yxhM+n1J9bmKVTsDz6LukSyxdLIlYnFtNdp4d8gHBsN7u6+OzgUFGrGQLHAsIB
tgikF3Hj9Ph3yLldx/g2uunRZIEvJgPaFwVtRTQjmYKk1ewIQdh5gwVGrt47lREbiN2Fpu6D0Ykl
2ftWkYUSqCzy7BcX6b3IP6/tx0wMC2bOvLrLNbLWM0iHrr1PSQEpwECWJYHrBCzfztXo+bvJliY/
mXv2UXbT7xvSY252J2Hq0TLxRZer3Ifj2zlPs6knHx1GRH4mjlQlgB8MKlIAwq4WZ+sSpxwI7GGJ
iEfat+m3ybQjGHHYjmSkEyK9ba7KIq+JC1FrE9eIMxFd8HgSPrro6wfD8CCPEojh9w8zdfdDLjC3
TfkUdmvrhDMAlFB21g2a6Zep+w6f9LA0d5N+VbUyDpI6CnDjzMLel+1XX6nYzdAyvqomXggySQaH
x8s4cNq16u+4AU5FdTe02dmRzdWgl+mnqc7wVqiopK9RAIsCFpiw6JuxtO2nMqDYkunJxT1plPP4
nT4q644Es1TKuEGCzc8MATxt0tgiOCosOM+Aed2Qf+UnqzOoget7YjDDujPlC1zT7gR3EA2/iHou
IcwWHSylMTahJ60nwuGpnHCad8fZQ+OttF3WcX2NcF69gRFKQJbirlYLPg/v2wAIYNH0ZwdcRLC2
HDm6TLKLly1roSTRnjD4cPWGrzmsAGVa3+Q4zQ81lAcLVeWS2HBlkrPtfbf95UvXny0acEmhh9V0
JfzshljbY74grq4VfPj1Cm7H98qjgmm0SPUgWRNKoTrgCKGbvOS8QUmyHk173Xl6F3dQuLd6x4Qa
t8FSx8zcz514zhU/lFOdMvV1LtWxFDhniEvz2gACtHOYSC7V69jBgeMmfxKvficBcqc0L0SJd3ws
d2lTX6VeuXfJ5RcZtMTpcfCOVfXItQYhZfKuypwXl02Hs+qDGVQcz4xdY9Y3ojJR/xInmxb7dfph
5RwqzOW5H9ybKdWvfRbLW2DQB0J/o3Hu75FM7kQlwG5bIi4zy4oGQ3tY3OzVGLWwg9sQOb1RmCGo
SrnrLUjYAaS8NdGeLBLlW8+59pTzRS1TdUyFd1Rdm5zQJcvIWrW7wBspfYiwR1deeo+lP0UlzX6j
IFRM07pQd8r+FcJL2Hn+fZ2SYV+cDdHfJ4nuxdOKZSEsq7Q+12UfbQEnVtvDwhvTneEunMT7H2tq
YLeo2LSjyllEmBX6bUL5Uw/RnFPXl20IN4SkTG0HsCfuoBEcpmxDeKLtCcU4f8l81nOz7o8rpWLF
sTjVX6HUsAxYJUAZ0yW4eKT8sepnkze94vyx9AaQScznYZZP5xIwWcjp5trseQdlnhN9Ow7HwBkm
QooAEDNR62JX4wX2OaTubGVEa9WXe2PbN/Rg+eYVUIKJYevPUBzkFcR0a1fCBfuuBX6Pxlq7BuD0
ZzckyGk1h59fHYLZymLXz5ao69IrYeFNgZdCiD984HiFzHqt+V3s9UhwJ5L03ZlgBWVdOauOYi2I
CqI1R7v/WNOTq4qaYVWTh2uH/QWD6s4MhtcqxQzW4c5bjC6IIajsFkGkat3HMhXFfWcJNzRNqvU5
9LwjFO2o7l0yuK5lYk/Mdccdwd2Pdq27p7x9aMnVzlo3BuwRBs3JXcYfa37afrtxv/ot/xFh5xQw
5BcuJBmgFn/JgiAZCMX0h895B2M7zMdE/khMGyUMoEUIwmSa9wkifYdhsijW0QeR02J70tSoUX3h
LJkpQBsAWQVwgLuxqThLlaas+P4gmqMqK5vgVh8l7jNWMXUzmv6Ynypq1k/Jlo57TB2V6Ae3wdy6
k13X3k3kl2kRUhYD30DH7iN5W/EiGEarxcpYvHtk6JwLzDblhppdFXyaV04Wh146GnDOxsd5JWyc
gbus1fut8hsBVw6u2QCrzHzzvqaDxuWgMtD5msX47Wdb7j/qX/5/mn+/NRV/06F8rf/r5rXP6+ZN
CP72h/7VozT/YAZAuC2NcvQ9yIL/u0dp/mGj42J0ozMBDxC2/rtHaf2BXiMA+mZubUj+9+8wOARV
mwiBnMu/EHL/QY/ypzD/36OdTTezqbRcw7XJOWa2czGVlcKpTXfmbOh5vCE1wPhDsMGqnXrwiSAd
goOZWQRTielOA+FtdPnJFrLd62bxXAozHuv5iVKLY7vKuuu+cV6sCraNVS1jrPlDGZM5BCRnsvqT
Cy8eI1hSRkM3NfusEFRqWvK9NGcccJOFlcqFXax074dHskQ+BdXRD+qPHpSXCKkfheJoPOE0O2pQ
xMJOM6FCVfw7zkBlOZ7q7svYpCSFSZcGgp08V9O/qBb/0WP+f0M6/H+2Tb/ZjH/zEkyv5dfXnjXj
bzzE7Y/89QpYFq8AQRfIxnGGo4yngf8XB8LQ/2CmSJQwuVBEuSMU/u9XwNf/2CaOBKNi+Nga9cyE
/sWB8Ow/GN1ZJsnzaMts/uB/0qZ/O1tCn8qjz5NvmOQ2udsVvu3RayzrazHoBDx6w3xnQKxZwSGj
ug8bVQX+tcFO6O/HYWNxN7leymttqgzv499uGMfAhdLqv+qxuif/Tg7/+3/9zBH794v412Ug//aI
5mKSgQTw7WXUnGsGmHtcRk8Ezy5Ryg5ODV3AJJzyOflCqqfZhcJry08ktZkc/8n7XGLhwgI+jm2H
KZh7b5+SlFu3s7MUmX7Rg2zSl26ikPDsOr1/55pZ1P42F96yjZjJGZgQkIzwO15qIISAdVW7jRXD
oltDncC+Q5548rZx9fZqgoJHgGOSPQ5ScuSGtXsixB9ydGcbV+nkDtAk6b+HpF36ffjOpW0Twb/f
zu3SuDadVAByx7mpb28nUxZutmZYsTMb1ZW3uCoMllTEKrOmPYK+B7Hm1qkezCFaNcM45qvTR6Ux
du/FZWy6o18uBHP3loTv/4UzeaNu4NRCqfMTiRRoBafFpP6+9Fp573TavE9AOkIdX1e4XNjB3xlg
vh0K//X7MLdHFs85nS3DensT+oRUSz/x+H1ca9UxWKrUpt4R+r6YfCXgV9DaDJtuHKP//PYTKm2g
lvR4r7DBvP1k2oYk3PotQOo0teJKU0QlaRzNj4MvEGvKuepPeu2TPjGP9uM8LtT/o6oevCIJmnfu
woV3ZbsNBF2DOqWHD1nBdC/2OHf1e2c1dTM2Ww0CS+5pAhKbYXVp2OgNaqRU1o0498IEz766qnxt
jdWwCKjs0td3bsyvPwnid+Q8Bhs7F3YZwTfbbr0mxRDEfmdjkbWnodsTB5PcpGORAhVjk/yckzG3
S+e2vM1BvX+YtLx7Bj+1L91aZ2ozLe3n3lbatRIkF3BsAl6/yuSdBenX5/bnushs1dEtolIvfkGZ
I2DJ9TmItSUbOakzM911rqIZ2qc3JozPW3vkkA81OT2+c49+eXcpb3SLmEIdDwEOtYvHtulWOHiE
Pe3J79P3EJyWbNeMAUOcWWv1z3k1mB+NsVx/FEGmjqrxsytlq3xf+J58x2Vlbp/15vXlCpD7bc8Q
eSb+z9iRv4mTRpEKXS2p2gPaZHBVdMrlVSUYI7uWVrk+1vBhl7PJCn23LihBTgHQ7TEkPdgPIukb
68NQ0t27qjvNmD4aSRo1depo+wF+Y7tbm7Gf9pa+GNeaY0EKbcxKycNQN6A7bXAgTDMWxaT4nTu8
/XhvvxXKF9/j7UTYg3zoQnIlSst1cqNAYe5IeZywkB2Nmv7vnM15NJHIsbcKa2nC2hR/qgmjl88w
+r01+q28gteSnrTnGB5/sTPxf96uESzJKZ5yNe5NtwVaMMiOLOlJF8YNBu8PdUXT/fdf+x9+TDZX
gjxJH9jihPyLT7QIDMDUH4x7ZS/zZ/zqDUOx0n42cV37UZevTD6HVl13a0MiVOuQz+estLtM6T3U
TfVtgPr+MmGiYghsipcWlXvsTc5VZiyMvrJqqI4ObbEpBGvf2Lsc3zi9fM378/ff4yIvb7tzfA8A
71RVLCT41N7eOUbDNt3eZNrLgRNG1Nu6jN1mHD7ZWtpdNcbkHJMAsmKupe2xXVM69VXjPc1D+7DY
fbsPsnQMy8R0H222PRpGzrxxbf27pLCmqGUFfWc/MLc7+/aBw2zAmretfSAHzAsBD9k/hbbIfkZU
2Oc/LEKwGDHMI0PmciFoJDOPJi/MaXTM6tHT5j+DuqHxAWgiGtLOzek3L9q1n6xAyH1X3pmNNUaS
CbkG1HJdPq6NolGBFOFOKPkBlEpxmsgG0CxBdMbsscXq2jTdKrr479RAvz7E22uE0AsdCYCzy/UB
d1bni9qY9gnRVNdDoY3xZE3NHZXcckosW7zzDP/6ecF2XmQjIzEO08NFmeiMBPyKxFF7U6n6kyW1
bxQd+RB1/fxVB95SvLN5/sPn4ffkiMg+wGHUvvi8vp0q6RQjUEGo1x/8zCkIfVHeFdyCnPF657yz
4G4H5YsnZZvTYxxD+IwM9VID6BWiJnciXfYEvzi70fJS5A9N9TTnRacDzfFutYx9pxvBA9uzB/B5
HGumN8hDjPvRI86amYa+k1K57+xLlwcFlESIbzfDPaoiHLcXb92MRgMZZKL2QWkVh2QJjJc0yYAO
lu54q6QfEPXhGt8lw8AQIfrwl0SMI2H6vbn/62X5+wnhnz6eQE4qOd5+3v2LxavpKoimQ7PsV71Q
H3SN8HR8cQfNrpjhSoI+IsKRvzHLac+Z0Lx3vrzxVsq0rTk8A0RBbZlQNjCdiwfB92VNSqsz74eG
miX0x8B57u2225Xdso4Rmr/nYAJ6I1PvlDNYI/DHm+6sxfGLnfAtupRjSx6RK0p5QCiSfvj9mvjL
3cECAnEHegcyX7zCWznzt33aLcd8rvTO2ruUAsceWP1dk5IOWZpd92l2rD99VE2PGW/Vvi4H/en3
n/7zNX+zviEY4y/2VIS4UA0vqqV8gPpqBYydBO1G7VFrxubDjHxyvhUDb1VU4ogydimyAULQiqEV
mzC9PxLhVaAeF4P8j0t/LsjDG0UWA5YVGkZv70earKNOB9ZmnZiZt0+S+PVEb+SN0ooZuZK8HrXa
Pv3+NvzDj8AclVSMrTm1KfPefij85QQ4NaEpRTowrRbBZPyQDspQsmy8gz3N1Z9eUBtHxLH8vUYz
2/cKm+0pvPgdAuJ8TeL77E0WePEYqGx2zWxy3b1MyJMi5WVdyRrK57w+kcrRnftGF9UJCmyXRQX/
ynWm4Xa4t6QxEVIsunp7eJOqeefdvUhf5+3BBgckL+BMtP0szsXPkRO8JQ2T0N+k6AjrX8tucnZM
MeqZ8fe0ZjHudwxsCzemjurGraxDPg2Ds2M64p5UrUP8lpPpL8eAKXiwr4uF04OFsMojBzlznmBi
EDyj5eOaHIbZZE5VZ5p6N5H9l1UAsSWTfE6yNCdJxri4v31TlUZrSPohBSrC49YtQWUlOloOGdAE
K0zq1HZJkBgkcsDAV1FDwLy+8wrbKeJlkYs8zHk63Bk1f3LXIsNsI2shNeedJ+HXR3GzBIJtYtWi
/3p5/vcaV5Y509r9RkiMinJxiJ/TP3ZmGdyYYPyOfmcsXx3yWxbXzPe/fw9+2TQpcCjQECs7dL2w
pL99D8jazxLogd6ecYpGak063eO41lERcHhguNC9I2j/WT69feyRrW5ZfbYDLYsE5bcfSINhcI3M
8vaZV49fW81SIBmdNdKErV8nWPybOLGd+cieCrY9DfS4UEVzMksWIk+T1W1DfnbkpIAprMppD9WS
d1pcl3RDqnT1P2UeAACSH6ivFsZ1v79bPxmoF1fPVs9YxaTOcPgSb68+Y26m6WOu72ue8Furhztq
1BYyyNRIXzB4d2GptIw8BEDe18HiJDsjXWTUqtaje2SJad+5RVq/U7Ma27P89rIIwSYoATcC+90v
PMaelklDzvhK/mdaMvdj31vCjlnQh9wFaPhR2eRLndBTQF60UcM3MdIZ91quUNikw7icdBoNfstA
5v5NAEQqQVmrLTMpsMGEwq+HKX3dmnP2P7nwDZ+LCYq2h3eJeuBJMGt30phk+grxcBdU6H2K0Q3u
a89NPteyQwqUGCX5JMg5fCOGET1/GYc6J6aODukIuJwMxl0+MM4KabZ7xzFRDbU2QlH41wZz7cyz
tfdwolsf+PKOc8kud3wj9RGM/PZBmFvpZYthrPu8023yGy1DvhLgfmeUVvpQk3K1ryAnfrH7QXtI
zWx49psSkqSu6lshebHfeS7/4XK2oykWVsvGyfPzUPO3mkJaE6cOav6962GqSBOLYaep8nPjOsNN
MrgMJwfSavxmDs4NGsPb0lirG/7PyTOX96IBfi3AACdQ4+DTw9WGD+fyHS8bgZhbUeHgeC7Bdxfk
KrbzI+qwZGtDmFdWWvR7KTukf24/flCFKiPUJVO8Ak7dIQ9e7xvbQqMJqeadsv0fViBOQD6zaXiZ
hApcxpJuUmuv18En98mk2TcN7eswcJO8vdfQOzS70soz7yPRf/LgIDzU97hOLfUlD1IKoLKqNAZC
ymuMG9r19JITx20xGqELX3ZasWbVeTVrjJ2t1236ESfJmj1JJpSZxIta76Qw/NNziGd1qyZpjrAA
XNxqv0XHKBAX7REOMtLPzJ5jqOvDPk3Jm+qdYb2xTOqIeUqfNe7JvdUL90ge5XBA3ey8sz7+tFdd
LERbKD5FHO4rvs5F5e/y62UjJ4N9hg77JPS6vq0lv0aE+R5DubSMWC4WeXw4IeJELZKO0qDfk41R
77Nu0o9SzrjODdYKTiZpYMdNZvU6sB3iP9e8mhlfW6P27DnTprHNxJfO7PZNKuTXvFHic1l57ss7
75b1y6vOERa3H/sWrxcgqLevei+KRSt6N9hjRzTuMqOwbtw+7ffEOhSvkzcgtiy6Njb1fGGwkQTf
83T+yg/REr+zZI9SRzryP7gkDljwf5kG0be+6FEI4KRmwbwFxczYX/cuqeDENiK0cpBRmojDD8Qc
jp8CdqVb1oUFPeDkhFpvuPHKV7lb9dp+55p+aZvQsfZ9hsacbuiQXa5A02B1ClZhskdt4H5cRJVH
DIqaG2r6Kc60RvtgDygnf38j/uF5o+XLs8ZcjMkBJcXb36ZwxDRWPmeHrEtt4oxz8yjr0oPdUqkD
CfzVVcBFfAIULK5AWrg/Zqt4zZxpFaELR+xQ+LK/0coAAYhp1VeOObi3WjATRrcaiMRqtLuHppqM
WBNaeVprUDDNZIpnNprrQVv79+z0xs+mwd/fIJufdXuRIR/BRadRc/GNyt7ctkQ9HvIO3aelVhcp
KWODZxGYJIprU4sJQDKRSCMWYVTN1mgGJ1XJwULLyJEzLJHPr8TaWXP7UptNmkZmjagkVsOkm7eE
X2pzqOuT6r8oo1TxxDgCCOwCY2cSpp0iDXGfnSJbPiWYlRi91MVLo9Dzp2M2kQzp1HWkdYZs4zEo
qd6F1SFfSnhNilBSH4/UbvZ8X4xGQf858+Z852a2+uLUcDlJpMkNuppFUp6tYUjneGomo9u5FZpk
xJbaGtmG0gK0NE6zqebtsjwltj7fema5mWgcK3ng1uXWToi++N6PuSX2WqHI1CynNJ2uJqqc5Ggi
Yu+jypREzk6eNhYnKoTigUZO/yM3TQIQF75cVAF1KSPGAzOpwUaJj6EZuls7m2A/l+3QEISstEER
UhlsQkXP6YydwK7BWcFatCv0OB1CGbt1UTGZhGis2oyWvEn0gGTnsWGzrxYEbAkou/44ON10glMi
+71FFCkKspSweB230l0woPA7Gw0ztrhYy8yNstQnwCvrKj05zFICubZgrjxy81gO+2K7UUmR6jve
xgL/DskO36oOif17p5NfRlI8kCzn0O8o1zkaXhoa286FC8eSHldGbpyFXtR7zet5XxBY3BByhtNq
UUTPG2ziZ7uxihPnR+Od4/ovvTY+AD/5NmlxmXDwvr99LXS7XxEIr0m8iFaeyiJJz7VwyDf189t0
nOuTlbpP/qDldFPT/qpSvXNcSIc9MBQJ4lQuQH7GfPj++/Xn8vT011VR4/ikbWBtvjg9wSUfRLem
Sdwv1fy9JE1vp0avv5/GtPzkpGXzzmntl9qFFY6TGhss/gvSai4Dftpiymq3n7zYD1RwLeakOJNW
XX72p8kkHrvj3Ujt+nYdq/QEvohkcT2btmOWkaNJKQwQC5PI1hd36atHVDviyalaDOyt597o1cga
0RWrh10B45+tD8Z7KVgsydsR6c0CR2EI0Ytag2AKyq+LXxIdu9OasF7j1hhXAoVtr/dPAHDcDa4h
Rzt0lyw7JzgkhoNeWqCweP7S0BtXPdjPDuwBlfo4HooZmXFkTBxqd26ZN5/RZc9eSBL3SWZ1Ye2M
etBf06Kg7gYaVyDD8fu6iXK9lS9bFLuWOGkFwHV2snM3DEQf5kWTqYes2qSAjYnUNYQ+WX/K3HVm
4ZNDSyrNmBM1mbZ6Lo5kusohboRKyngaJ6iUqV/W8j5IkqVHUupDT+J8HUSm3htOXPdpgy55naqv
bSvydi9KkxiBhJPEV4+Ax/KoBoFXjEA6CsfS7jHeubmx2mc49giIDL9frteC1lhUpPxeNO36bywQ
pXymCdN/zfra5ZccMRTu2fqM6kxSATEcMBM7i5wRy7ktfQuNua/niDLEtM6vtr5U5t5WAlAT6dnG
fBjdbcCE0qVOT4zFUkUGOW3suJS5HHZYBks8P0QJIPkjP7IN8cH789Fo87I+e2VgLzeir0Yrque1
PcxYvW9Mk6V90dt1u9fmY9IEFETLYPX4GJLS/pMFyL93nGBsd1LkVWSpWguYNwrMdHplHemLdU+2
JWvtmDQrZwngx4UTOjRq72atatXOcgqM8WOg24I8eN387OdacD+IFP9XZjQF9jWiG3qW4WF9rnGm
zDFq7vJea+RELDW+mhtVz7Lf5RbfsZndejiWSjgiJJ1X6+Nk1FwVD5pem3v+aRCETkZjOBzRMZZP
Xl+h/ncSLzsrf9OMGn1aPyGjBuiwKtCzzwhtx+He85p6OiC/nfsYGpD2rRCcXU+pw54ZL+tguzGO
0+6Dlspg2gddXeO5qkwSQOmWlwp3lU2XDHVtf9W07dLE5WLjXbPNIkMg0QxBroe5G8zdPULl0thZ
+VJ/CATdpWvlcxMiD9V3j/tEjIeKgz4gqB5T1aEVYp7IPSsM/mFRjD1dvbRJ9kLLfbFv1rZ8rNlm
p8iq8yVyqqmo7weUa+z8/qiVO10ZZo0fiEfXnEcvvamJ2cMzs6r8EZkRhCUxkqNDIoe1tk/a2rpo
63g3CdTvPdTU5jov2kHVDnYi2x89xmM42MT1ungJlq/Jh/whrVaVh9UsyuxguBOhdjT0q+8FDqU8
1AE82OeqRW+3ozvqd8dgKgOip3MNGbGZdwZyVDqdNjK/thh3Mw3Z9Y5HDwdLNdsLJsqs7Pep1i3e
3vV7hFSD4bfHSks6FnVOLRzy5uDLbNqDu6uMBKNm7vXX/JAInLlj6jQWJAiHiZ8HT33NGPmeBWVa
8BSgoY2mdRvFzExBn8vZ7Nm9/GGI0nT0it1ksG/etIZTYB9LKWXRRPcJXswlswoCx20Eh0k3tOWu
NEvD2eX2EjxVw2gb57panCc55PM3px8blrdmqiBDgBka9uZcVtmxSmymbBrdxyGEot5/tglGJZKd
WOKOyF5o7UCxSkxAbKco2iVoy/mkm2Ic4xlawEsxj/732dOtFxvaabdzNEdWKNaRBVxh+KvscKxm
34nTpd5yyscJtL2d4+oJLa8SX5NGnyWej2Z4cRn39gfEG/NKP49I9mhKNRARZeNVWWyUqSzuM54Y
uYNW1soHD34tfQxZUzEqs8ghuXoKI1JQlH8KwyfQUgbYMpA6OKv9oMtWnmdIieii7NWYmbZtav/M
FtkXrSpQ8ZhjzjrROOidQwbrPYHujlse+yH1BkArI686new5iNJJ6hJ4pi8f9G6UH9ahT+RumAop
boJOAJaX9AvMD4E12D+4u059VXHAQsBMkfQC9kDDL4Q54nqeh+G7ZfUD7eZ18ssYNidECU1bEeSv
eda7j6kTaEkEQmU2D0rx6gPhG9IpFqVKcbS1lbMZiWvrhBlVnYhuK8dTMXbN00AfAMuJK6vlRuGq
GnkosQzuS81A5Z4Ga1VEnScp0nx9wBnbLewzZO9jdO6nDHE1PSTphVVP9mFkOQ0sFBgoWIMksGz8
HqMPQ7f2eYCzIbXPVm9W9VmjOt05QdVz7+u1lYfFrOw5dFvdfC68ZsifEi1nKx/LOejPWBRWeayp
TanY5PjcBmV7xfg5fQCpBUZjcYVxX2SV+2mSXqMOha5j4F6aQT151pBl8VDhQryTxTpj3Vo9U4TF
YLPEZkjH8YJ3UgnmeXgmI1n0GbWfaHokUZ2OMkMYMjnj661m9ujc/JiNY4KifA1y64rnYEiw9JTy
cZ68ZN2RAzX7ISq8smfRV7iUDGW1/gOzA9XsldEG3zPhb6Zus6NFSYhCS7T+bK/5TmQG/xX8Pe1J
TY66WqcJqKu/rV7AE1N2QUlFgDtwwVgPTSGn+RaM9L6XGUldVMzdku5F4SfYMvlb1rGc7AkIQi+M
c2/WHS4qEMkvSws05Gqm772cAMmWOL3Maq6AZrnuOZcltY5f2rUDmG1F/aFtbstgrDFyIKHXbwvE
hciXK8uk+KHEulq8LRlwEt6YRWu5Ovqur1zjCnfryugzHZS6bluf2exaYqFsc3+hQaZoMJ+TQrER
1kxCqApyGl7WsLqPyI4kufxOqQfPVZnN+m3F2Cy7GtPR/Yp2LWgZeZtQBrO+rwW9iLSvMOF2EDgk
qMvQGS0+jVP+ikm58tp4moJ+2vnNOjiRvc4DvBdrLZdwUt3yiGtslXG5auobkB791TPKh5S3hevq
RgPzGaQXsrmtcjoArCnGUG906yFZVhMDI11uJH1MoIwbTegYl9200G5MSNVgIwLS6vmMQK+OxVRU
016RFb9RgUovqrppSYiN9v2zJE1f25Dj3BvdqNIPUAnYSOjEjcfZHrL0hqALJAcmXa1qZ7RNkIdC
omo50ZNRp6ZJTfm4qnrDV6yd/d2rIYfsqfk0Mi613mt2vO9knVdWJh/sgEFUPBUDTyolBdVRvWaU
w8OQiM3EscKsyToZnNlXbRkhU63qSKGEnY6AB7xpz6rhDnFPugcchCAgNcHDLu0fsVSCct7CIR66
zpqhD82FdpTO3I27joWcMIOZuG6nbO02Shw4XCevTvDf5lqvMRD0pXYcwdbKVxqf+k3jDpoWLgwt
yzD1ibC4T2EGJge9dTPGmoBtdGI1jArKZJvXHKszLdjnjabWAzhmSQNiGDLnkLQ2DC6NsaiA20JX
9hGkjHlCgJasN+QwzNkdrmOnR9ZnaPqhWEzjB00naz6rttS1na3jQplKuzJjTyoGlNUQkBef69I7
1rnhVryjufVacOoYd4OGhiCSqlz725nkx2LXtHbaHe0BwHeUdMBMI172Bit3kO6qdMQJWll5mLlZ
+ZoalfehJNYVP747unpo2mVn3gf1wJrOHA2gq6sp73Mh7NS/b9ta9GBUC9YhvxXZdMw7rKGfdEZl
6dGZ6+xOjpXZXbGC04fB1aluZ78KirM128CmakaEGO5UN4t9gePLCeEzjfO1sHlRr3FcD9TCrZ2X
p7wCvR6bTBruIaNTYWRt72OIU33DXDv3s/k6C0Y7u+rybBbIodE3HZphhJVlDrkWdc3CmppDvHjk
kUfRkiOJRXNllx6HsLyzm73RLOWVYXLQjCZncb3Y9lq4NUbCIYI92DBu0lmfErovlv8qs6Zx4mTR
m28iwdJF0Vi1p6Q28FrgynDto64XzmNndWZzzGwEYzEHloT4lTqryGOAU7qGTamsLRZm5kqU5xYz
yBmxftXzQuMckmfpGb1pIHeqFdxCrWPLxv+64elQOHV4jWtNw0XW+PFsLKQYFHBRv6f2xOBLEXdm
3QrNtY6JuVZfLTVzKlVzS6htIhtcrbVWdd9VT/32fyg7kx47kXWL/iIkeoIpcPrs7WzsCbKdNkEf
tAH8+rdOjcrpq7Le4EpXVWXnSQ4EX7P32qc2ryaI5LIJaPS7K/RGty1x92Q7ZDX4E0ymUUNibrsX
JCBH7tANbjyX6WA8kfu1Tedyu+piif7oP1+fBh13NbbOuNCZemFf2X2yuKPzhHCjoopUsWiHs1kQ
KlZltGKRKXJIZiVoGS8uBmc8jO2S5+SoogzEgZX90mWfl5du6sqBdaPjnMcqwBNrukrlZ6MItYbP
UF0pGwIFiM/JZSdVQGt1w/M8PWS6EWI/wp6DaDOQRqZy1ywunL3jo6aV8HcjJO73rtGWkcFLdcxP
4ezWl3zMmiNzbuixU2e1LCAdM/gGQ9a8yxcq76iuegLQ2kKLz+GI1i8Rm2JfMQAksndM9If2l7+s
17C2wUr7Q26orNpNwt0+z9mk5hMbpfSmVn7vk2dl9YTOIIMd9pbV0c/2WV6JnV9MwRzl4RYU+zzj
fkhS0chvEwwFrNZW34fJYvNnnNLml64DIZGZCNt9zycjf5ncegYTlKnlE3M7+QRW3/zBXVGWO0mF
1ETaS9V2opQf5V2mugZUmTdX74MlhyOAxcqJVt+gPghgdayJG+hheUypLczEttsRkXQt6zb2rM6y
D1gecAKTuD0GN3JrbHEDSIiPg4kJPEBuh8wM+oCdSOzbOruqUyhT7x1Q9WQQjWsxU3lg200WxnZP
LpquhRw4TIQtj0vaGbAw7LR+oAoqbxpXGNONDAz/GFLH2bcOec4T1XMd5g+Gtkc7IR1hXiI7t/VT
Z+YMDBw3G1Zo1VkbPLPlwfAYokbEmJEZBCM62dI5JFutHtCJSTnoFeHaHHliwi8OOtBdipyclwBF
y3YK7dJjgm4bIeCfVPbZs8w6ygG7yhQlZh2cZbj2a2J2bebG/TqY6Y7y2iKPTPZ5AA5uCzmeWOQd
RQDUmrEwUyBsqbN7N7Rbi3OXAB4014Wz6b07hPJikgfyTY+BMGJYa+0Z5ZGpz+vSYixm6JDfXMdS
oD50bq27TtiV/xSuTPgry9eoVZTNqe8FahgvnpkSQL8px7+nxuqNnSstfUkDqAM7t52sai+b6jr1
RUUJWBcruw7iLXOFGSH3y3teh6WYcDQzeh6iuli78qTWMqwuHpxMxuRhMzFwztP0sR9SQ+zxQXun
Xgf9mBRpOn+VG/OFfcfCf00mNgHdPdlMVfs57CYjvAMMGGKipI5j1o7+mrek0F/6sOFlRY1F1dCw
800azML0NRn5ttGkgrR5EAYF86kvmtQ+BauLpddYG14pnTXI7rhs1yPTqLq2ofqgXz6JcvJ6GYH3
MV9g0ywEN2sqHyBESm17VZSWjgZVpt+KQnAMLjXtFCsHhPeJIdLiE+8Y3z+yeranI3eVOeFeYWp2
MbzcMe+5yMF3aTR+GvtpWqxx36mluLeWK8um3jbrR20xlI8rcwW+kKo0l7vGa5bmWFTkSgVl6xSn
bdHXHnEYq3PhNiUJV+xNhrjfrOUt1zBg4qVdBl6DVYZyIJTcrDEMsjDWDcMDksGQvyR5gB9482W+
XpeMXk+oV8fR0HpQi8BKCEfuezRyvJq8ZRrvxmlD9I6uBlKF3Ro5BI5ZQ7kQUnSnoKcbvm8qs3xZ
2rL45sylh0e7KyQ8iMIXc1zBlexO85DboNMGLd9YTYFldXzyrqgr1s9bU2XsFWi6lzONzsQCr53S
XbO0WNQZVMlzHqrZSPJJOlbcdNjOoyCzpMS/XRS3OHXSSxH0gbox656+Pe1m5Z493htfMDADtFBS
u99DBn7ZriZwVd26DkORva3ybI2lSYcfQbABb7EynVwuYbi426MqQ1TpQYNNJR4YyL/pOij6Czcm
nBzL8OfgizP09Zu1ShaSDY+oC6gCiBwRY+ukT1bWtrelNGrx0o92gdDDl/25akqFe59Kluz0eWAU
6PvZPPENMOGB26CwvixDW/2cAz/AGuWK4hd9fQveGPJheuctKyvYptXO97lZzB5ZuyXuZMhfG/HR
bEGabM/nyTNZEuJXecYjCkC3B8Xt5iBdRErRtlTavLU2U6wJXwp1uBMYzmPDrMeiOs7Cn2jhJnuX
6bowjwWkOYz0YLoepPKAbiwMjCsaQz1R724T9LGtmS89mXyMuwij4322humIW3slKdTgN1rjqS1z
Gu4OdVjE5nuA35EH9U+ENttJVJP1ndkgMpYqFVjQTMLtDfqtNSraoXlbNzKm6JrWPH3YpLK/FP3i
y8RHz6iSZRqMkmxRQCc0+Hg7qLWMYThLc3DzRPnDL0bdOngMHRJk9p7QRv/k8HLydz3ykGbfbwEm
VgtQJxbYgT382Zw2u7qWumKJQ0PU8tZp9NInuuozIzFyOpyI71qfvJT3VxK0QqEvHzeqt4Vm/dOw
Ms84i7Fb6rOSnXk7Om3+STuKhmwQKxwspw3XeATuduht0nqSIBdUmKuH2f/GVvOSJhAd6CLpauRD
poivjNQA9CdijBHcYh7OuzPraX/YS8ds9J0K+6C/M4PVAxgwrTMtjdWV47cJQjCLSaH7QytRilfK
NL7WPkwuBJc6O1AhNiMTEaVu0aau4SlFllpQMRirtw/nAljPUFV9x6M/zu51ZgFoheHe5h065NbB
vdmUuHDGrV0lf2pZ/VdmmERNdk5bM2rJ66478hsXCpCEsIddis+KoLjK8IxPReqY23m0rQmIQlX6
4Qn+VTEnEKnTa0zhIIybfJj7cu9prdco5UTbLnNDieoob6bSxqnaUUnUE6mPa2vDTzTCurLvVSfN
E3XlyDR1g7qqqZqso67tAAG7FVKDg1oQw9duQDlzB6FFV+fFa9WbWxbBd9TAtoxlM0poAFUHoM7p
s8c5xY8Rm7050DL0ZbFeMHmOBP5mjhf3Pe90+BkK8dbatVfoRd1M6w1oiPZ1M33eTZp0UTsZvFaw
XfY3fkOONbdMXOZmX8KtE69Bs1wl8ikTqKSmIQTPbxHfWlINf29LgjTMdsq+pnMxrEdh6BQNjl/n
74z4ppOrJyvY92YKHaMNO2BcMiymT9iFwC5Q8IEg0HwzjHylLdBOkI57nYSaQ+x2Xn8iiDV47Upz
ey/zfuxPg/JajdajNos9z7PySWtnQp5Y8+iAfSpLHVza8Dr9ZDCs5a212HMLOieV4tDMvfmTIaub
vgVd0fpf2d2u6Q3dowsvr7Ama182ZSOeFJokyHFLsMw/fXsN5wSIROiAF3YRrhbcic7D1gHPiEsn
Zw5OMTe4+8IPqtuhnNn/sR4uv7WhRG7krbJJqsUNDlWuoRPJzemd6GoNOXAx+DGdldLi217PKKFX
IQaFIl2HPgJZIas7Gfi63W/spL/OC86KB5xCcGyNYC6DC6XklPi8c3a92+RQ+Zizacz0XZr6R0/O
9Tvpo57E3K6a8R3q04TARwMCiUivnc0rRpO+fgVdA3exNcrwVjK4ekyb0lfsyNB7xCFrkFe36/L1
Bv7WFB4Xaq2EVxRvBM2kzf1ec8O+DKk1qZ1JhvExLCCsnvNpZL3v5JntMNoFm5eURW9WvxZvu0bZ
Is9Ue89r/O1S5KGUW8x83E0RK/X6mLcsyxKN7P2dbrpYk9WyjV+8jemnlDENVZKjVjQ/NRt3z92G
ya/gIQ7VMc+JYbppekIH2aEysI+DqiRIs65qU4ECG4fPQ9PwwNbEIXZQ1xT8sXYs7DAp8tQuoGct
KosIh+IWToUDn8bIuQBkZc4aVyxqaWh6deec4dRBTMxNvzEiDuw+8dbCcUhIMtGdmqgmg6RoWX/D
HuXpetP9BqTDq6FmPbN/a+9Ri4weXP5+LC/TrBwToAtdJHkbZXiPbcxPIwBothHDXeynHf9giApc
wz8EVibYc9viHkurM151x8EVqXordcIZnaa0XTaHGrNlE38eio6nTLJzjpgFOCej0l4bYxx1/Hga
nOwuH+u+2M/rMOqDy0oEXGlqNfDWBF47HjBxxQr6mRpO6bzMJKi6K4POwS/Ruegpn5D+uqvvJ8wO
DWJ1ZyTxScseeEo2v2c2N1tLR8SWl+d0Gn3dPuJ2tOq9Y2xz8G2x/OFzx9H3Btlnync4CElgsPLR
uZW21w5xJZbtZQW0Z53RA8uSlQLYB5SwjmnsHBXI4SQmJesErqCwjl4Oy5MxA9dKyfH6OI3lXCeV
DWLwUNeVOAySzVxsVn1FHDg6ZtqpNr+yOId0eRnqoP0Bw0qzT2VpGcROGqRHjb64J7rWpl3pRNAX
iaOFe5k7BbW6NJiXRRnObAq5YJCQZyTBsheqVXx2w+z5P+mEuiUexdp6dByVFmcMWEhI0rZg3xbM
fctMusiQwiwWycRslcR1LGpb9xWM1zVGvclBmfsSkcG1Abo10W6bO6UtWGJVqNa9rIihjhb+k8e6
tuYqDq6U95NuK3ljBjk4NC8P+59L6RIPNs+AbM9UbhVjC+z4+5KTeNo3tRTFsZ6Z3zBZY42ayE3r
5l4GJjqllt/TPwRIWAGHVewA2SHk/Q3rQ+aEzZrav4rsytAldnzxPlW9k+bwNkfkC1Bvt6OVT2zT
I8Nhfh33xpqaiU/PCvpxFQxiLL9y6KmgFuy6aeGK14uXnodFmdlu6HzzK7iQK5ts1cv8N+naR+uw
611BJlf3B+hnvJ4f/AlZadKzWVO4a1NmSgMzlWScvelsGvmMf7DN3jMzJbR+s4IBCpZv7ZeWwGXq
MOe8+iKNpN7s87Rt/rFse3Kk51E+K55ZCviMoF2zIsR8aMMa5GU1PP+38OWj4JyXDSY7PrhH+oIN
AP93OU5VrwRNsS3Zt9g/IQrZ+UkGQchaZ3ZO1VCxRGmChbkpy7u/CQ0/6jHx4l6Vlp5rsR3m/3/4
2SypNuGW7bafPXu4nzwkaunoWjZUzdAEGMYba0Edzva7OIB51GnS+/7qH+pAO84ecwMIh9yufRB3
qjE9lO6C0T5dNhI5PZQuxw5Fdn7hRZc9DrrWn4vA1tudlReiiKhXdUkRrxAwL1Y6pewzfKB+dcCI
bkfy+9zvSSYWgji8TLBgYUnj7fp0qdVdVq3yNffcq0e7g/60GDPy8LUb9XOOOdshC3x8d5AzxQx0
m1dEsNMDi45+Z4piyZC1zDD5smEM/CZCWgr7TZpcar4kP3+kRNm6b7JIfZGYI1s4OLx28W2DT9iu
EcW20bwxdMYZPrieEcTSa8v3GqLuY2atjvkwQaZiE46cbn6SWT9vB8tFdsUJnbZfPZLsGZi32viK
cgV1uZlJguSFcnXLkLUyGGg7ZWrt67nrvhQ+TIu/WQX+0A1dv3YY6PYVEHG1Nf5+y7nMepm+wxHO
K5iYnLEiKrEjnWwu/84ZKyvR5MR/78Pyy+x3oJ7TOtg32XYLJpl1c+3O9zrnM//3g/CHI+R6N8Ij
AgJAmnCABv/3jyWZmdiMDpc9IhR1x8vMfAllMR6A7W2fWlb3h467ASBd2GfRPKXOi+dr2I6IdmPb
ljMRXbp2/iKX+yjG5UPxaHCN7AApDmiR3z/UaCsA4Jj090alsnMfttO1U+iKE2jjLdI0nScPxc3f
XAjXJ+83adcVRh8QpAnyibfiR4exH4wUTsDd9oNiqJ33A5Vn6fZ3aOmRk+B3ZoNG9/zJ6Kr83Lnz
K39Nc1+JZjtmfmDuoceFD14JZHXrS2ql//6q/tenA+/BWetjrDc/3kAWYuiSLai154S9J3B8GKK8
rLtbZVfT/Bch/B8uS6o9slSuGXkkscEu+CCElyyZpTNlHNrG6H6fhs7NcN+uw26czfzdXqnVuhzu
We6q9bZpTSbilQrYTqfb7v/7axM5wEuGcb9rEtd31TD+2xoCAkuTDb3s01yPTyWtO+OmPAxjATT+
/b9/1p+vBWEjhCRlw76ajz8ezQwnJ9QVcts7gaIxD5CHQsl02Am25N1w8JTybRJ0/BPFwF9+9h9a
TBT6hGv+I4zEuR98OB+GRaRsnbjnp9yVT7pmASDsuXYi0F7DjtAY428RRPZVi/3b/Y6Xnom2jeUK
1wMByr9f2mtOj7CVRTblVFR8gwCOQIPOZrsbnZqa3smn+QTKz5wR/5Ud1PzGag8MsGjxaYnMUyNc
KpLGnNp/JN2j92AaZTnElrExpiwpB7hr2ASANaNWTNKqouXLiUcYzsjIKuNvbpKP19AjmIKdhCDc
CCU0JtDff6GxXLiLOkkDj9T5O/3O1kQNrsXPHP/Npcs8/aUTHSrLeuVMqwNyArwyZJoBSFVREppe
NDkwB4cuM2+nyXC+LkFW/CXi5399yGvhgV+R/6H1/vAh0YfXNWvuw9S2gbVfq3xan02yzUBJjos1
nDG/TeO3/76z/3iguTTcovDt0HHbAl/77z8V+ZLZuxB/DqqduhOTH0Vl5npP1GjpbmNhfuv46Xzs
V5YnkW6uDaMOnOzIMvpvdr9/zMn/vu980wFkxflytY1i//lQAWWGnbcm66dDapnI61rUgZd2GOxb
r8y24Eb5dp1fNnq+8o4nIrUOOPCK4NTTO+ElDthiRCGueCfByRjONwheWWKgIeuty6wsRjdrNfBP
zH7gGDfKwbtjvwIF3nfE0J20zXEWtZk05dEeVHoT5gg4QCMPjI3VYuf9LfnXWXAuXc65cwE6Nb3x
NgZsyaCZ70Sbq+Ej5EzmbPYMDkxxGtANSK6mx7pBfD+8eaBk1i8ZHPbivu0bBrrLsG4XNeehf3Hc
3nXu7BEhU+4Vpn+TcatVMckj+PFaY6IxRo7rPwd4vNNEh7WnH5C2ySVmfIkzoscIe/jL7fHxKPB5
3RK2R7wjNwkn/odTdq3GhnnjYh4wHpgpjIEQLiBzT2xmmRlAtHI6vH9x55lixvgkHQNBYCV0HKb5
VF3MRWg0P53Zz38pBT6+9TiHbcKj/PCKgkA+/6E+weZpAl/L1sNWjTIZx0xhTC15WrOrU/UvBwgv
Uh6Df9+awDfwogAYobWh/gg+vPfatTDqwR+zA8q1oLsKwKz2Pm278lftGGrdOZgikHIVqMMep3DQ
L+EkcnGeGBBm9+uMIeVQTplnfs3ERL+9eIiNHpm/ybuwvjKHszCb3UuJJsn6QmxvtXzuZN5Vu44y
edkpNfTmzhPsOBJPm5T7wwoL6TZtmbdjZPnngrdAwO42M83meOLqF7tg0Vl1SEtt2Bl/zCutlynP
lvU4DG61PQcW8u9Id1AzIxegiXUMSwJAXANLW3Jdj76FVip+jm3KFCWzAkB2GVM5CrtmXI0dnLb6
q11n1sG0/NQ/V9aKCheTVmoCHMe3hNEeogm1vzPcI+HuPdbn1FYHNmK1TAa5ToDK6QqG3eQYc/o8
sLQ/+Mzdq5g0ivbH4phzs0eD1At0yar7HPY2hpSuM6Zfqq0Jf91CXf3grcHEpw6dqX5jTWN38Shz
6/O65EUaUw45/asqveyU0T7VIHK9+clplc9rLU3bK3E9Xd4dTlaO+BaLPHTyafosnCbUJ8320EnY
Ug9v15dVGHUoTCURA9oCVuxKUUW+qJxfVmWbjGLzcf1JFI/7yanKPngvS4EcndRVH7T1lKZlgbNb
ZxlZHFbBEoKb5QYac1XGzaAXPwoE3tIdcpuqQ4CVTns3qBv2q/3CXJHlD10M0p8JiK/ITehpZV1C
wXXaruVTeKbDa5Qrjn9FFNnBp2HdYtOami9iYQ4cBaA4mWf5Kv3KC3Jrr2WbNIpDuwTezi6Q3hyz
pVjtF8yzOI7tbZzPrtXnp2A2NrFD1yfwUbOu4zybCiWOFbSjOvGkGH4uxczesbYy+sgOmoMRIYBj
74BwbdSXjheQ3C/QGck7of9tj8wlguYiJ5VdNOzE7syMPcCQlQeSMApH5t/HoikUVmMNA86y8rqO
y95q2V5Ajt5izmy+Btl4LlLieW3shPVl9mDniN+Z63hVmRiOLoadATlaxY4/1J9MpM5eZDVLfhFz
6WIf6Hzv51bYDPpxpggSYdp0va/540XScqyKe2bkCGEATD+Q39F/o/v3w+tkauUOqIfvbrl59p4y
il4nwHEeK9ddgCm7tSKOFB4jyKMZdLnd1JRPWqZ2tit6YgZ8q7TKXTPOyO2Muvkc+sV6apARvKMp
6U5+KXLWwnZZunvlwEs5NQ7fIACTCs0lPhmhEoM+douh9a8iYlPo3OS2F/KWnhuEwKM3KJQ6+GMp
vmErnGejky+MY6f+NhvV8mRaxGABblXWDZJOAwz7GHTNDYNLeJHBFgTpk7Y3GV6KeSi8BGULN6no
N/tLY5lM1IYcA2HEQI3L3SBbxFNmZeaS9JSxAOzLZWF5BamuZ+edlg9GVcn1uC6MthCyFTa494xJ
BxYefApR5aUjV8PbrjlLYcYpFF7lPEHqDjeNyle9g3qZO0yiSchFtd+9uQzJgqjdPO8pnxeyqxyR
tZft6p6PTEoEJwlKtCNRt5T6VSMHaM+ExsKpxwrwVlOTNvG6Gs2WNKrIltNciIrMIc9cSDzZ3Cze
WMrUMbatAqZTKHc8FYwEtLJhy1hN/qUqMbwcw7ojt+AfC00aZuS/2NWmXrICXSDQNsjpccM2seGu
qLi3+evFs87zPGMhlBavbQ9mCN6Zt1S7DeXPnqCrGqx3XRJVzSjbTPeNLAi847VcrI+jW/fhjrgH
96FRGSuOxpXt05D6np30JkkRF3NDKx1fdzljVAOlyZnf2+4PVVK37+Z6C9TJcsftTfskQJEDxp2a
Q/PyXyHDl8hNkCwVCSN8XIn2aPCQz5oFfruqNYvb0rH3a8oolPiS0NsZ/IM2DlSAIFeaXvfDJzYM
hWqbA/pANB886nLh+GnkmH6ta3b18QSiiONHhAgdR+3hMVmL7XmD7EVsh9vbn6jbmiL2ZyYRJ0hh
Vz07eVx5vHl9mwA2rgzGV7ZhR4vpkmckbTOoLuyalpdiYVvKOb4s8snLhvK915v1WJltJ49+A4GT
A+sa35QtqeW9WuxVVCR6KEFn+AsGvko/43XEdu3VKhtc+jN6vnbHqtNPzJVVT1ZZi3rtlbTnpBcN
qnSOKbbNLkxC+B5r6G4PXWNmeyNEuBRvG+FCx3WkVIoQclvm3lBOTXPKFsA+VDM2P+0swt9Ld5T+
vmgt0cVysNufON7IoZggrltoX9FEILepfIEkMdhhYToDp19G3JUTzrDNzpfrDLvtfgiWsCYjX5uU
AX9dvOA4+1DjP6tBOAt662m2HhZ7E/5z6nPrxXh/eamBcmK2Fc5pFwUeAoykKNLsyS4w8+AAn5dD
T/UwcJBj1YpCRG1ckZHRZ6CmLXuo2PvdhQMCoIRLO3111tIgXKXMjDnY55wS/BlthTDwMqPa9cGC
N9RcbHPgbdr16WnOjSq/yNq1ni29hvWJsT3+L8b1448SnVaD96JLzUdh1u4umAD7JIiRZI8EzCqa
yFLd6+jl5HbJBjHb3gokbo9VAMJC31peHR5hzfKsyrKnklP5B9rvIuciOq5/0AMeDuS7Tb5f82V6
CaSZ/vCsjdwsIt2WnSxr9a2kUdz2XV63P4NMIPLreTJrArXQX2FZaOuJbLpmbTicSmZhWueBidqD
dxc+DG/c4hlj5xRp3S2XgJaHbbC1zfpoGD1YHrj0Ad0wQK87uwLX8wyuN2V3ayxdsB+n1v80lkWd
7X234ByrfGfgz5th9Rxsqx54/YTbzdyW8DmBATWnyqYl4MGb+NbGBv5213r+jUphScamwPCwTzdS
+1hoCKx+YrGRPhvFWIDmVeO6PWLmU0AHB5LtCC5Z3Drpy3plz+6HRLpYgBTflz7rRLTmynYPxVIG
Pff5wFB/MwO0naPgPggz9cmqCztDjjYNz7Naq42K0XPj2r5OiCTPWR5nq2IdXhfjgu6M0VkTbWG3
dHvuFJ6gzKHlq8n8nG9Y53TfAFzhPLAWc/buDZbKOhb5at1tCOo4ejZLLUlDQp+8acZm6iOi59Kv
3px5PzuOEy+adeG1l2ad7QfMcCx4MD+PpX8xGuIEk0IRBngWgOWDpKw5rG/gYih1RZwWasf7IHd3
trbc9I6HfhPo5ggfDUcOrVuDHfytpdbGu0yKYv7RbTMDw48E5nkWDV9Scm2lkZFIMdexY6Is29tF
791QJW9rEpYmSTtO0Yo3I1ukyeGEBCJqAMOIo8xKiQN4zTeDcgMY0G41UPc2UcC6JryTKX1EYtnW
JmLivrrtvvT8pSXmI53Ejqp63I4U6OlAuHc74fsH/WAlhY26YYdekpSDeakoFDNisYo3hYTE21dz
21m8tgyDlBDbHW9BShv1uWag+W0zJ5sx8NTlP1Kf7zrGXTONN62FTPbS1U7l34M88udfg5fO865E
xj+fmmJzH40id70DFdXAqY/CbZmiFe3HNajLDb9Y0m2Oi8wJ2+BvcfE4DUBvHvJBClYQs92YO4KQ
+a8Lkjun2PWKMbvJ3Swsnipfk6Dnc3rNJy2qTH4OMGNe7ZDKyXZ5WZikCG3oSW5raLHVHndIpt+s
OVO048QHkruSspS6CSqZzgeWeG32VIHHxh7QzY41sfTxh3Xv+3VaIDFcKsFqVlrYLpFiWlT9HSoV
hPyGfoDPSrInZtz2MRsHZOwBvDsdO5rdFSlYzEtfXem2j6gf8bpvEmkA5WVev5lrlpOg9t/9+p8z
JCp9dCyWCHwnhKLx+zSHnBUPeUA2HZCqtXdAIL4qDHwA+RdM9ypf/gbnvQ7Ofm+LBXsCOCICYAfE
rQ/AjpDmuyIZaToURHK+DE6ex7wJiictx2nPtiKd4rDRb3Bmplvq3b/5xv/Xj2cAAFyM0RGTyg+/
7iR8Jsw9Wwkz18iXptYAcTG4bv+sXTm8hNaQ/apGYkdlmw83hmP8+u/L/fHnXzc2zEcQc4NQwbh+
nZ78awbN+HTte8xSB8Y1rYhwcDGFoR47IX8ad1A8ut0m2vmqxkNTT23ZJf/9AT6OJa5TEPYzFDsW
U2nb/XABFNWECeR9BReGmhzJdXY2cmW+hvzqJAJN8xePd/FfJu9/oBOuP5VRELgwn3UlZf7vv3aG
Nc/uUwlqnkhdNjb5edbNGNtoVfPELDA5ZIUQl8ICrlEh+34CLVH/Zf7zx6WHguf9A08AYWw74fXf
/+vSC6ExC/PNHCRlaHv2fKBuF1NPs44BIHbbpYMc1TzJzu3f6zAz70GqjMP+vy//P4Pjf9//FFVA
TUAXsIf1GZJ9uBJwWZrWspCJF6u3kvs6ppTfZq/09t57nZ6fkK3YQdwzTvGuHrnxl00lnu9JlczG
27EYrOq2crVtPJSk6w6/9KgqTMC5H2SXzA3K7UgJsM5Eto0QYGa1Vbs0VcHC4S3RI7nS58A1epI+
yg5ZTGyMVmVetkUgqF062eq9ck0/PRbArOpn7Bdu+4ZOXNh3opgwXngynQjD6RGzRcSJ9tuxCibt
xqXPFGQ/taFbYSHHcRgtBok/GsOw176yeF+t3TTZ9TvWUXOMdI98MFaAwz4zfrdod6CmVJeyXlLv
L1PyPxaTgcViGYCM58DG8QLnwyU3EdGuQalxloF1ThaUMfu0FVvidXb+UiAEufGqdjmTCdRGLdX1
PTR571Cq6+58WsmBNlV7/O/bwPrjPmARxgJOQPkMmLJBfvv9bhyJL8sMOHT7cBBwnjROM+M8NoVl
vIxrDRdApDPOSHSUXZw5pE7upoDK6K5nXsYz0sAKfVlIqOhPyNpW84B6x+oid2bo8Y63engR2Oaz
45oyMNrpxui+BMQ8oPZcFu9NTZ7wqV2D7tUY+qo4LwUK4ApQbrfPanNLj66NtSCaOhsS7GI3iDPg
ZKB4qdOV2jBj7Ler8lShG5zKObhg19DNmemH5z5qp1jUvnKhy34So591J8rO0WR900p3j9FdG9Fo
FOKmhH/oJmxSvVe72/oKoW+39AzLp5TYQSsgHmMd3YlOF4BHv2/JdcLthRWOFpkgaerMcfTQXFj2
WDysFKrBmfaHhTfg6a3YrSSBTve+3TdMEJuuf3ILZfJCRZ6znnxAQP7LZMHNyozCQTyFPsN/zvii
XvTcOt8Gw5vUZVgYv+ykhNeGBNZO5b7ZWK+gkB7Q5UqSmbc90d1ZfqfHXtMgD5v47M7u6sWlyran
gQeriVsgIn5SUBtIEiUNpmqBV+ucfm4iTY7JVUiPP7AMY08YznfeXIRtAqaBiTl8yH7Ht7ClCR7D
tdwPnpi+qSpzyekAuXJerAxR7CSLYT8tBNrGVHH8CnKSPgomDa8TgYBL7mpaW8b/MXdmy5EbaZZ+
l7puyLA7YDY1F4g9uO9k3sBIiokdcDgc69PPB1UvylS3NJqrKSsrkyolBiOAcLj/55zv7Dqw8tnN
kIO4OTdmxW3uYSgaKOeUzfgJ7xT3fsQNAJsZ2qoGzYMQZjiXiQrX86vVGbxW4pcH/KvBfCuLzpRR
ZojulSMZG2GsLzjhusJOp5ukC1v/3uqb8oyZycI5HvhlSmwn6w+YnhprH1sFPZq1MVneBUlA3nQG
JC67BmgQvxJ1h4EeFoGrQDJAo6qUFX+5qSYPVc4jhrERauO5KyfRnWdDYWUy/Hp8roquFxGTYLP/
i6fYz1slAIfse721/GYtT3F+EjkhnkszzZYEuhZwvGQK1d2iaHlhO7Ocam60v6njrq/HPmGFenE9
LPHTA4vNaN8PNq/nVIbzAL/4cybnQnNzkn6knho//nxN+oOIy+uByg5CiiPwLcBg/XFJEkYoSyAx
pOGER3BGqOkmTcK9Igf5lleQZYBaDeVFHw4Ut2Wja0U6tKcDWnvwZvvJeyHMmgOy727HRYCYhR1N
W1Qdj1m8DXHKbdgPNZeFHOrLlFg0edPMffnz9/Cz7L6+Bd6BbQdIL1Zg/rSqcj6L076AupdMYF9I
G1h7QS5q64uFmWtiA0QzGQNe9sQSDn/+0vaqe/7+yY4fh2IGWo9Q/kNYbD+psU3T44vsY39fZ0Ru
sC8WAHK7sSZBFpteH17X9kCeCLsxVtfOT/B6GGO+vE669fqtraGAb9g0QnbqOGMT1HN6qpUDngVn
8FvLp1/63Gv+wmCCpCeHmA35njDdB16PmTlpLeNKZiIEm8P8aYj+/N394d5HBOCzxTXCEmQ5P29b
jHqIk7oZJOnkOd/6zHu+Jzk8V8ru6Is0LCP/i32qs8pxP36ckAaB2ONCY8fInvnHuzGBNQh+KGkP
42wy9Y4T6maCvoJSR/KSB4GrxuxCMI6oDnaifKpn2Vg5WxJATr8zdVbMG7cxCZhA5wjRdXxVPddd
6WocCBmhAc5j5JBF6hAyWhCrn42qn54Su82SE1YihvUZPcclp2LzSJqv4sxKidqpwMPxKTkd7sZV
PWb17Z5/+6j/Vl/ZjfyqH7T6+tJX7/J/rf/qZyMpkUpS/Vtx3H/93f9Y4PfDv9T9799+CND67bt+
/+FvkA2Qme76LzXff3V9+a8X+Pd/8v/2D/+9Q+xxll///Mdn09d6/WlJ1tQ/1ouxZP5JI9mY6eVL
le81C+XXb7/W6dd//gP19D9KydbqsRBC7opuYQePmPsfpWTeL+zsWJk53vsrS2v9k7pROv3nP1zx
S8Aayllr3QOuPtP/LCVzvV84l1C1hM9jbXuCMfg3evnAr/1wzwpkS4cDHr8F3BzClP5P96zDI6u1
MtsmAr+kr4wswL2ilPmRBYClicyWREVYLGozYImMBnRh4gyGuGVqEp9SkB07iSszcq2kY1aq5UMK
blV2fXPScW/dVFMTXhRGmQBUroerJNANQaQub64IHvAcxllwBTBi53nCPskk9CkHHLrhPGVLQHYx
6XY+XTwwYAbSm55j9AeWq+IMAEnvLUKkb5PIre00eEF3asJmpvDL8S6QHh84apDq498+sB9B1qyx
4rNlSdSrptdit9an7W0p70riBBAyarUVGHSCjVGlyUHMxOvLjqweWztqPRQtDJFKiSy2ttOz38jK
6Y69mRsJ3ycfDCIj0m7rHmjikGdgMeOhTGpnT0Bn+BxLymeU434p8oI7JE5zw5kDuFER5mcfOy7D
OJqKDUcNVxzmB0b2LdG32rLEaRxsUfG9DQYZWU5CSr7s0lezno0P21hYzGQIDaQqe9LJ2XyeurUC
lrYK421Rlv0BKkoctXZgtjd+G74lxIrPKpvlQ9c7yXZ2h/I4dAX5isROjgXt0FPsgMxJ+/k4NHV9
SpsYU3ddOwfNkf/IFF4+japbNr3ykqvEWcRFl3ota1vRDccm7TrUHCTKiwbI7qYHd3liDGdcO5mZ
haRQmwMFGvl2xsVOwbdTIZcuRuZHLf3aqxDTbXvP+84a6l8Mqh8RAprlbhlc786ubYgfsgpOTe+E
h6A11IEpf3dBrHt1LhX+2S+Gkikf6VKBL5hxY62ebBABNExbBQVPpLdboEQbGHT51gtib9s6hvWI
Vba0ty4QcnQ1yA8eXXhyEoeZqQdj3qW+Hit56HQhPkZBYZINFIGPrgTKNYmX0K7a/aipVi5wuhND
a9nTJ6N7VXextzFNC7u9gIwm4rXXqfLEqQoWupWrVhMihl1EcvlQDYP5zGOAnbhPzHAMLcvYoI+l
u9InHq+ZPO7SJndfm7JPj0rTvxMxBKsv4hAFLTKR9jcVB0Qa0rvcek3LlOKDfBg+MVwQSUkcmyqN
kcLbTk7Wice2biOzztJDUqqY//E0By6R7WyAT6jLAvZ5OEt8+Hbh7Pqm5y9nruVATt6GAjyN/koX
mb7ZajE3naYourZT7xEq3bfCAEVWWqVzbanhgpYimt49HBEOsvhNCB9r15Ugw4iYDLtGMuGsKz4i
PfjWVduugmJdyaM/Ee7hxN15U0QSKcUHMZf9czuGBMFizDxE5XqcEHp5sgdgvfHgro0hFfrL1Bwh
wlhb21DmBhX6tQk6cze6In7hq9pfknMu76p0ehZxCHDcg1nh2+vdyIHNuZlcBq9ZSfU2W729kRXF
bQyAaOsWNPBEYAv76xbJsd+FTc72rMYc84wePB2dgJohUN7iq51S62IOeiQBgirkvmx6kslWjSnC
oqkvK9dEFhgxgl3ZvQaqggOga7ecjOvrlA3YRZpWXhyZBRFHF+RI3C8fYO/mq1Q2y68tKQ2c3pU/
k57tqG13sS8TLOS5TqL5y4pLYxvy8w5GMWuKp6vxwi70euQkKVgWT4XhenKbjTn4Ww9ZazyD1hzC
m6yZETONti9eWr7q1w2TyHyToyDfYdW5ChK4DUjQ9olHWUoKd2pjckJdwx1K5eMj8QZXnkwzqQ90
EnSSUfy043lDOVRlnG2RjNsJpD+yPcsdrRRyIYxll2SjjOey1/7Fgkj/SAp3X4VjwExZAdhRjQ09
l1uXvGt+INy0xcySdNsBGQa+YdpfJoPpQytgQmZL7XL0Gj6dFgxg2IPNdsjsQplA154g2UYpofRN
KboQQhhYSbDCy1Xm58NuyCo4wehMoVt/Umb5VnbVSYTDK8Vo17hvH3wjAwOUJjnj3trHXMe2ut9w
npdHXch3ElLzFXHN5JLcMr+s46ijmeFb7R3Qd5y60PvlwkrJeOGaWjDn1YDFsyPeVp3ToKabfIrl
Y5GJ+VvWVgFSvD/hLqJHvSWHrimcat7ssn0Nh/m6GMObQLNAqUH9qlULiN2GecHCuGO1GAFSiel6
gY2zSbisp9LrLrQg/Dm7wZ2DgWEPFP2jHo34BSIm/LACFgbb+oXHNtRbgFvo40HYs5iBAmf4z7PR
oLbunklCgtmbipl+KIK7EnBk1PXFJW2CJWQxHsBoM8ZYHd0sNB/kIIr3CgpkHpVBIjZwTpBDRyBp
HWYAVru+fJnhUZ0V6eZD4M+Eq5jkkJ0TzWsvm9qlN7EnIiwa/2TZ0vlAz4ZS69cZ/DXt0As1d96v
TUo0FoyxeYdwjf8AYSe4IWfMBMHvznaQz+dRJPFzM0xefrHq/rck3T6tkXSsinmIUQt3lwjLeeCA
Iw4wMZt90mlgCsj+p5A+l22gvfStnTMPX5R0jLeCqrNT7cVTvTOBdgkiXFvWZTqMc887cGOaBPig
iXlE726K2ZzHDUcbeYeKLt5ru7wdSEgMe7ZVixXR5FZfcYmRp7WY69txmftnYEsvXcM3ago6gE2Y
BJi5T0nEKLPcN0omOwtE55MdG80xaQcPxg1bTxEVrtli5WATEVEgVW6BP/mv8L94DkpHXcRmG1/5
dimvU0VIRCXddLK6ot2mRrtA5AnwEAFj4OkdTsYnv2PpRhbORp4rQyCukzamTDUNjH1IJwbyA5Nw
T9k7J6niyyX1nUNaGvAgRxuQblSEVYobIl721MMdDNirR/iGV2OQW1EBaDQ5Dy4RfYMqe1rsZ46e
Re8WUJ9SiuTJR8e7Me7dbzqg1QlziDFFTBlx5+B//rW21XQM6nC+bmKZHhaAVedJWeoxH4KeRwgQ
nmigkWIzWmZ7y0BSaua9PsAVvuzeMc19xpMZkKJv9IQWGuCVNW5sDm4HIn0JlpzAeADKycLVxD5j
v9GXz4vK2zflcNa8xIVIlbTT9tZDGtcTYUwpMK6WRDRh3ItvtG0sJVJU5toEWDJj0+E6OmCzCZ5c
Zt/Mc7832ncexjAO4LqSOUx57FeRp2X1HjpIHVuzzNtD4enwWv1GunKq4BkPDudV/tQ4c6g/WGA5
2JGkzYPrduqAu97bt0Ox3Htkjcgb4qnRYG/zfrUkzCoP2GslOoJIWm1dj4ILzQW/8Qz/xWUvuZ+g
pWBEEynM0yn/CnDSbNfO8BOVANYWZlNxNPtU7rgSMEZwZT3VExy3ofrWMg2K4JIUG2FybUQGtSZk
J1bRh7SOpK3qTdRUL4gsu3S95YFjr46kNob3XHvXeaHVbYfV6MQ+5U65Ld2j8hq16ctuqC6d6/vW
DL9q+i8R7D+B/xyMxhTHsVnsS4/N0hiMcNnELbFiazfN1mlaKthJtUQgayFGIB2cVOLz7JnwPLAQ
FhuF2bEYTViT6cFGvP+YckaceTHObNFCneeAXPzuHgvz6uzImlGecsbsxl0jtCfujCL7FOxg72zD
0Y/w/Z1+tY+sbqg5uTMSWCfCLMcNda/ldpmc6iGusMLiu1i2fauDMxxwzuHLuNyE8CHMCGAwnnsg
o/5FgLSGQ1LBfPcYtN+NZk8iIgSNtk19ld8nPf8I3eahsuYrc5TGsQvz7BjIhdNCCoiNMaibnoyk
NG7FglN2Q9XAcu2WQ/ZFGAy2awZzJ8NrtMrrA4SMzLt1baXwu8DVqifwGSzGjn/o2eVMGeU+ZQdi
U5QGxoa+rVKs2SrdOQTl2C3J9FiMMUP1OB+yqOYCexnrD89ep73ItY3lMEimq0q7m3nMXn06QRgu
1ZNxqueSHUTlH1TcAwDuK1FwwoIpKWcerrkd3MNZp5+qf62rhMG56B+qbEEp75fqiO1H7YOVOZB4
Ao6qHs8pqeXDCCbvLm3ty9Jtb/0WHDYDq/bFZMx63xYz7lQ7p3trttMrv6UJCx97vRF5WR1ULpIT
roj4gCVy2QHmjW/gV9hXqTXZ+xa6xMEre8o4c9He5RW392KjjOMMBWg2T1eDl93RaWFduno0TiP6
1VU8I5CYeNbynZ+ijex1NlT3iwZ7iFpzHHtzJJ1u2ODXyb+y46Yl7dLja4f41DFUy9IpeyK4yFc2
ScJ7ax6Llx5Dg73T8ZC4u3E0u0cFNYPjQ4V+xQ+oxGVCjv2SopPkjlR6PW0mv8ZWocJlm1qsCMZi
+ZskBT+AKeE1cdzw2jJc7jZwrsOlV2cBYFtpvFLeRKC4KrlacWmC5WiWM4gqDqylcywQLW7bQQmO
kXlyu4xxuGOFA0juLXqfKnPZtL4Um6r2pw81AC/Jcdo1K0O6/VXKqnnxtEe+UU+sQ1HCiMFt1qkV
iC7neSKyfWhyv3gY2tkkE+h5oDiQWSaxFFdZjt9rEGx+ej2b58XogDQr6VYr57+ldyvOdsKcG57P
Odc3bfEmcf5w1/eSRgZV5zcVLp4HlcAw55TaBa8VN8ZFN6L5YLeSV+A9TdJ98/wYLB4UgH4yPqCI
zJuu7rLvlvaDV9+Y8xMpt+nx3xqvohCZ2SpJBitdv10dwL7YOXrYwjZ4pd5xKY8X/9aLfMkZdHgR
TX3D0WzDOpqTcLqWuX+dZ328wXObsFvI7jh25tfWZM23f39A99jQWlr9v03mfpjmHb6a6/fqq/v5
R/3/OL5bzRr/8/juqVDvWf31w+hu/Te+3jvNFM78hTImlM51LAbMcVUXxq/1T2z7F2sVQUN0FXLg
9HL85+jOs3/hT0jRQWvgD38Y3bm/EDmjoJbcNS07Dj/vb4zufpzdC45ZnDJoMnMIQyKB/Sy1VCzI
ud2rEY+8HZ4BD7hnxmV/VZ78374KEUjeIv0ReMR/HGmLTAZVJnG1GrSiGUw3Cn2cQBf/hZDzowiy
vpl1RC8C1F9MLlDdfnwZToXk+v10QPVo+gjYTbOJq8Q4YiHMztQXdk8G+PeLprDyvwwBr1r6f03t
//XaCAVEbIjNmeCifnztiphvaZbNsG0Szm8fsNOCBd2oDXBiAoWslp3GEjgdcNGX01YEYfKsLWW9
1Qx+4i17eGhcsMrLaZMYAvt7pUy6QwhVpEiSv7s7b//1S/2+m/WPV4PUNg4MXgQzzh8kDeipA6Zv
c9haqaPv7cXKk5NvzqXzF2Hg1VHz40fi4Sph9MwVF7zMT5eDoEEwrrLNFj6xZofq2JN3Y+uqHa8C
GPqKFoGeGp7XNKQK2P+7bzJg62b7WCD4L4nQVdf5neml1zq3WicPtqIz/C1mMnHBmV7t//yj/MNV
DzD/0uC6Gqv4Ioc/vUrrzFiBrRbPoMg7Qucc3AfPkc/AQF7//JXWn/TDh7kKez4YGhv9lRnj+pv8
7v14cygrtCJrC8ueYwXJIA6YA1PVYJqMi7LwSPj/+Sv+4TZhqeJedlbHFJwBb728v3vFrO8B5/g5
MSqO/UfsM9iF/Mb4C5PKH26S314FlATyJbLGb72Gv3sVj2QK/be8imPK+D4Hxrxn0Mn5d8oc5Kj2
2QE1+6/nGI8X1Jv/5gvwV6/5041JJ4o7uwuvaQftuoUEtm8V7aesfP9FBwV54USI859/mn98TZYk
3itBbKh+yKQ/fprAqhS2BbCjHETj85Av+tZylulcGA0bL3JSHCIp0hjj3Z+/7h/vG990ffpiONai
2/y8JiZMaWg8hfGJc7i8H6A4vuP89SOWX9FHA4ievyjX+8NXghWQ/1icYx306J/7uBpY5l3Zet6W
4lV5Y4WyldverHIiHEFunP783a39az9+MXBUYurjhUKX9LXn/WxOAEmPyaktBpRlZuMHAst5fZa5
oZeXXCvKIhLeJDVpUPjqg62ZhEc2KPCSrLIfHj1Ltdb7VE6mh7OYBIg607QQJCQIxGzsmVa3gokG
5LpomiRsX0xD9JNayov9XY24MRxY1tBDZ9FNzrHvV8FiUKS2mDj0mdpU9ALJG9VRN3xBH7hVn8eF
k8ZLQC95Cxy+3HSLcyJgFlo7h2IJnlsQK+xjnoaT/nCzdmJoHsxjczmivfhH3B0hHUx+bHxaquII
SthHvjbEaLwTY8iFxJCHGSXyyL/WABdptN0kZuNZ23mgzTcaVDgcslLN1BZWOLwjp5R9cZWbIV0z
jIAS+5AYXn5L7SeRx0XYwXBLCXPq7GElyVfgpYaxZyfqyT36vRtcuoIsclSqNRdmkcu4CUzXco5+
YnbPsRkGgoFLAp9/PVDPySerozu5O2knJIM3cdy1fLRytIuxA5gv3CdtTrRpymamhMjGFwb6GfYb
ihejBAJHKLDP84Ticwg5yFgRUFegt4lNwOZiwb5ytCeiwDsXGYWJF1Svu1BC5DiYsxV+YzKoe4lC
NKAMmejggiKEcgqsh5HHhXXntrAxMYjSiHNYWhdsAscdgsw7Iyz0CBc1XOx9Og2DcTmmE+d1wyAr
+CgaQL2krBJKNnhM0GjWaO0DibLoa0BooCjl1ra6GnhwSzxpA5iHv44VhsVtj6GHGXdeWy95buCt
isn5XXQd153K5MWQ3WUMpOyReVkD+SUH144zf2ifg1jZJhk3nYWbiRBLce3hxZ/3DFxi6tJ4AEao
HyU9ZVr6DwoT6hTFJDCaC9Z1NhuVZAYHTLezkVZU7b0riErNpiUjg/lJ0n/w2mrtfsXQL+dNBXl1
xWaUVbaxKxPC8JRP7TPcO+OR2fpU7B2H1AGY7jUzhMPZIoGd5HjIiaCP+Wp1Nr5z5xNT8huQpZHT
xfEzfSEt7R4+JDI8lROYrgX4brvN4oTi0sVD7JgGLe/q3iLnQqtB3G6JzZB0JOPVOwdBTc1LU9aK
H1IYSFhJZ0P+N8gSfzgJicLrLG9WMr/tz8yPg4Ia6rwHBBMtSyrGzTjG1q+h0VNGAEV9nri9IGZv
eB396VU2qhRdCzyMOpdcOpkTNTf0xTmcl7l2xXzMUit09x1scbmfnYBkJzL80t9INlZ43VLI+Ttz
5nvzWBnEWe95CObZHhku7ZlmO+31HIfQs4COVW99MpqvxtDmNwFuG/fQZxOZQVwWRUY7fTlOOAAN
O3iyHcc889U135jNzQlHV8N+qLtkCb8VNkD/fZsC90k3MMlU+I25QJXeOgTS0QgHq174OZVZdAhG
MvbaFDSNWwFpNUf1YpGc624d0avuAjBk/zA4iZeezEbZHLV7jY0ZWb/gobynDttGPLHLNQlYY8K7
lNjbi72y586+bZNMdPejaGy33eCsBw1ULS3YfKYDhfo1LwprejTaLK+PfDfrEl2tc4Mv8I9ZvCf1
AD7V7mOiHv1sTOAGx3GhB6mWXX1Pn5u/OjLdcs9cQk/4hWnwYmQKqCvAd7uZLR/8mOl1xR1KAl2o
ViyLezbR5nO6uBoEZyDJaQrIc1sT0+Q58C3zrams6cvvy/l7zS7AOXiqTW/kFGTylgKq9gMFS37z
Gme8swsZQodM2uDJ7LX3bCoNkUmIZI1gsC4C7hDBfV6Gxq8ybJbXbiR2vJ05IuY7SdxUnAmJtwfi
ae2wFSYbyEiZHhHtxElgoM3UXx0dyYDdIPa+rUndLpuAWrNhDxq7mbZUPUGKleQh+Agnm1y1DGJ5
iR9KPYoiYcUaKOgq8CIs7g7r8+iTJPaq59EcWVYBvVO5rjEUdNug8QAce+XQf40hQeuNHSrjOWkL
+xYOo+FE8B1BmnTKscG3oeHs7bZx9JmM53AMEpjSNIU0fNtjHZRHMLaxOkGL8N/HIgC0ghOyf8W0
Df2rcolQbWU+T9e9K5c7/Lb0OPYpCbEo8fzUiGQC83RH0SEJOguidsPlzpsvfJpwk4GKZlDdOwZv
LXPyblt6LsPRAYSpeShNLAggH3KUKRwP6nE0NfRrCwjJ+3ppP4kFOmywmMBDYDB4p+T/sjE7zF7R
X40CcWIDPMNFTqodTZVbl9yaIJIEtqo5fZ093j9TbPIuTJJHEy/fpFqbjjFFhjBhZH27GEurtrrT
c3AcaAIyozh0W57gQuIY00tmfCi8gKSmjSa0tkM6pv6umJ36m7ZRj6+pTiyIyLk8Qx7NeXCNqKK8
6qoee8sitBcANTZzJz4KQrtfcLRpQa8xniYbp/bkp78WlO6LPjdCAIOJ+A6hTBnbmC4L5op+7XJF
UXN2HkSG+DChA0kevvNNHIxoaK0IkU3CeQYk2OB0fLEJ/3X7Og69YevB3CyiAHGP/LRmyxzli+Wl
e8sbZbWhpiLOaUxpsttJEb4GddNY710C3xDJJzNxzBcFPV/2YgTvJb7t18bUTLmKsbHlJnYn52kZ
LWPmylowuRayfO8GDHA0J/zjRTRh+J4jnU1ka33VTQgtGI73KszUfZKLJd1ydpH9JijCZjzUI/r8
RkoM/1vPs+k0xT9LnrSzdb/hG9KeEdGreaestf/JZcvzkbEo3gc8nMHKopAv0RCMkINVXaQdBs9J
6x0BNpZNi/4KOCMBDu595y6mPg2GFtWmDwr3rQwGMqIFGGw8BsAv+10XgwONYoAwPMBlT+mxKOzu
OKFSPJKnyk2qL8qeQBoDg2kbZos0r8ekrcF4y4KrWmid3gv2pcaWcke52tDVTOaQ/qqdozBi7mmu
Gz7yYKBQJUFuAtDi5+TtfY0RhN5536CDK11CKvcqdEFiNkVynTvkQI6a2Cg4Z4hVDhkbaZ0yaPfs
IWVB3nBVot7K1KX0MK0qCkpGcF73MSUf+kyuiUFrSFboWeL2XKJgcoGNG3bq3LSSpqGDOfqJfxQO
ecWdk6+EoMzqspcRsPG7ssc82JE+DMTWHTLxPa5y6UedE6fpZmCZ/j54dfjgl314NkdJmnzqpHoG
G1U8aztxJKsJcA7Io5V10GFHX1ETipigcuP7cuP2s3pmEN/zjBe9/JgaJK0aNu5TpyTRP7wd8iga
zZtWMvP8TeEFVA8KgN6YiNww2C6VS25uKvz6rp4gCW9aB4gnYTurfQGqK8GnTmZ9bgx/oZe1t6DR
0MIrno0UV28ETThQtAcA2ditJLhVrVfsTT3GG7hHOhtGrovwl/JNw/+9FbQ09hEtAeLCrjggAb20
nCt4vB65XnxmAqnW8ubNIDgKR+TqsUpobVLSGXjgI85kG0gPWmSUH0AsusWB8rj6CivS8qrY4eU7
Z0Lcxc8TsqGzGXgzjl7a8YQyWr/Ec2ywI2qq6prL2SJz5sjTG5vCmTtfdzOVA7VCNhnK6kFTgvtg
23P9xBOoooNp1PEXsdcWwTObe2oukcoQCgtlcK/NwXUQa6pyoeAkz+HSwmZIsGSFG7bY0+eQVvW1
60zrmYMLO0RwDNZqXhg0bICTyevZK6YBqxbVxicZZPSTAWKl9kv6hoNwIib7xXB7DxEG9Slhd5zz
4Q8g4E8e036qjNiw3i2skIpbYmjyPWVH8cPs9jxEAIcm0Ty7dksLTC+/W/zfJFxosvggcjwMkZ86
6mbMY44EkwgxfrXdMtIUpUOyujbAYNFQQhyV/cIOJJs6R1HQq81sk03++IaMJJcorFvvinCLQy1O
NzYPqO0GizMVKpwzEONU1MZU/J3px6DGfGIpehqoAvoIwlpOx5Kyvpsa4Te9YIms3rrZwelG403w
QJGCH0TG1PTftPI9/jIZHeLZk4cS2zTxc8CNUJxcu6leQnP1KOo4t8hXade4lO3MGlrlY3hfVpxe
t66fQUJhY4tBiOYPwa6JHChf2AlccDT6WUY9u+HhhVBlYr36HahbDw5GjkytGhrkSgy7u5nD4leu
OGmBkuDgupsSM5x2ubVyNRerAbdDnyKk10LqBrcNR9lowMNGC+3klpyCxFSZmwXFd4X/prRudsG0
5mo8kR4gyg8xcqjlYKxrWJw9Wgbf2Le49tbycnnTxKC38K9gSyQ5DRE2stkJXOAJQjvKqcaiOGiE
YHCH68yscEH349uAO+UR3AKtFDy76useCkd7zVgwZIFRJnsPJe2KHRU+JKqtOaISz0KMRQanuWdi
LNS03zKb/DHvLIS6m1a6p2QjHykO9fqgerRwET2avUkTZKAD5yEtkiKILKTNmZMVm0ZO513oR+7c
Z+8p7A2SS2G54HIJOZ4FVcCS3nvc6VEWh7ASe7jQ3/3JS7lylDzske2Kb62XDV+IT1O9JxPMo4nr
YVDF0kGrZvzoclUbyrsLciLUnfs5YtZNPTuAXNoBmD04np46s5hDK5xoigur/fpOv0DcDKBicjwB
kGcaCnhrNrUUmdFAVHK+KNbmyfwro996ZVizBY4qy17oFEvcwt+Ijr19ZBO8uXQ02bm+L4nPdKYw
NvCvOXCmgW+/21ZlXA5q0m9DYmarO4vlBJBNru/RtQk1BURNYELbVm5uC88r+SBneDh7X8v4g+1B
T0cv8hxnWcPn98ibhCI7U/F9iAB0BddCFOLB8GrjqRdl+x7H5cKTHRT4I4XInGbyuAGuaqjYfyA/
QzYjrGjMuaogxzqHcABPwlS6YGoxcyj51e7c9FV6pgScbWfM88l+6WNSUAEIp36x5Hp+okYJnNii
TxxS2V4qWxW8j4Jdx0GOunosuNAVZcCedwSH4rbYVkJyNKZO9MXaEbhN4YJdIEoQX7dn8rlHVtSF
YijMc8Ymwbh0P/oFkXSK/gY3mmuvvQc1T8q9dB0Yi61XYc1IFooWtqJ3aR+f24QNKBxBdUdeDtAj
h7a5YaPOOrwzYIXIqDIGLzn08G9uXMOw30K9au22NNg8si77CZmDnvGSZIZy2VdzY9Ddi3S+7anA
obicskFmCIq+FMgVcRa81+hc9hZtHTvCBL7qBbg0laT0feL+wUWTYutxvPxm6gOv3THEIqDZhpr6
ybaqwlM269DfKgAEPRbqaXjWgmqhyNWD9d6zPzU4Bc0LFb9gW5ozRe4WYL0QsRRTt1EQAVsTX0Y2
0zJEvl3LC3rdFf/EyqoJUCdeR+Dq5EwyYJQnTwl+h9ox0ncw+LxMDao7vFBd2BhH1Uzp2hbgc2O5
Q88rjLMMVohS6ntHJ174aPEE1lUEnFtne06E3VWGQ7c6jfBCSIER1igiDXUzjLRMZ9w7bTsue5Vp
/Chu4gWUT4UYpxMuH/V8bovRyu+4V3amyxTh1WRYRRtGnbIyT8akg2gCbeBvCEvRWSco6TnQzeX7
kd+CImHRiu1ga1fj9MQ3ePH2Dg76O4AGXn5UHKEI5lQxFfTKk+aIdcWfvkCyOcTqh3lmqdDLp6t9
72xbPqCUtkv8V48+qxeV2+ozIURCR62bUuhkTqP3xfQY34V2kwyvO7uVeS9Gu/91FBOMcjbq7VtY
+xb2QklxNM0FwRNPrUZg7eY+PQzD0NyhcZjiKlCufNJOFWMEQ82+LbH4vDLXiOn9MAjF77q2A8zQ
rZVEeOnW574xBRDLndbC1+lRIki7KaeLz4U8JjD1FBmzo1abKODUzB7JIjOR+yFI3A8nN+MH2uNV
uqkEoaSrJaBKZk/+ev4mnBlYvUU6n1GDGpzxWKiizG7JbvZyCzsfqo4jOmEfM40PLPLXUgA9OrL2
tktc5+hbfH9v7cXmG9EXvvxeU6Y3kJ3BchXxSC2zDUAW8mtAP4fqySjy5mlu0XIILujpkUyNi8/N
EewatMch9DgIIFN8iYgz4DnK5SXFRSzn7jiErAoDCgNzP0lXgP9/qDuvHdmtNEu/Sj3AbIFmb5qb
vggGw0d6f0OkpfeeT99fSK0pqQBpUH1VAxQKkI7ynDyR5DbrX+tbqjY4AaF+nnoJWh3ZBOvAOhR4
0y9+cZDQFsr5SvYhrutOD9J3eO0GZHxeQtDAsSoHb6os51nLXVK/IDxdKqLKcOAPLpOZI0FL/mde
HEfuKEsGwtCoKHx2BeKO19MtQj96VCK5tbEtv5g1NPo6YzWggBVLxaVGOkteY/h8HDDbBBY2rgTs
nKWxpPRPZsvw4mDxCHGXqYLzt4b0tArxLUMfmQqoPiqoq2ewbSUsZ02/TwqnC3yrj0Z+mMhXXm+0
9SMr5nBlDLaiO4mLJoEoFugfM2vTDwPoGwcBOIfhds659viSoq8Xat9J0fYES2EYjXF/VjUljJS/
E9z0ATIhnYhSxfx+DC2hNWkyCPYKCRi1Ky8FNblzWmGHFWb4YppFfeNmAkMMkkBAuW1BsgrTT3Lj
TolBb6pbGLvQTAd3I/Uhv8JSnbdUa+sB2H0ZOI92MkIfb1qzdrwW9Qr7f5cZzqa0gjaip1a/8Mvs
fnY23KqCU6QVfe6pEIbGIcmr8iVAZq0JuxvRj+YS9dsAJ8H3PtG3+yCZufJDS5R4CzpFgHjhQyg3
FdJf6NtjRgDdLF28ODSHfY6uOcBTosHrWcOhEqyrQU8f46Gk8JeCb+ZF7TTktkd9n/04TGnNrs/6
MG0yU08/GTYjIiWEHwTFL5laTmWaKigPyijeink2OSPFmll/DJUk69fVELxWrJRueFMOSsv2oMXH
b1P13Zde0/9NP0vU9LTbMpVZtWKkLRSrrn4tTepH6BMdMeQrQITTuq5diiUMVItzwzohWBdJntgS
5/SJTHL7rFHhMXqS48rehHvQsXg08hOiIjypug7QbYXlFM+JBudrHWizc51YlbqbUXo+NaQw9CTS
wB9RW3JTopgkdrYgDjokDt2ufmheKOk/opXjamLDMFeqNY0dQ+2sOoAmd2Bv9TV0wqrilNoh3X67
7iJYn3qRnwRYysDL2wzrM0GE9APTejLxPpUF6j4ENsxbsM8I9roxJ+0xMVlmZ46Igzd2HbQV7m3Q
7LFAl92uNC37ICjn+UoUiV3WUWYHrJpQz/0c/KK+oUFDFV6BZF5z5A30+DijnxkUlNvxK75zHhZu
bBDdOcTzFpNF6a6BEs5vE4wLrnommCNySz1GMFT8S0CAYS0tJNhDH6LKkN9GsdATn1TtdJXVJnFM
jWpWYJfxpTmkJtZxZ0bUnq4CubSwB+doQPIIeSxAFQYxNnrGmfNq5qKd7JmyqevR7AZCYaM5oHaM
KIu+1TgoBBj4FsPn7FABLzLYN/lWojH0aEdwH8Y8DwOP5qNLPTVnRutYWU2s1r1Lc+q+ax11BRRD
u9EvzzZHLDbcdd1VOpJsBkeQeVKORRKHojqNU9YxMoK6J65NkRs4F8H80gaZzrzRWVMawHRgGDI9
a0TgbKOIMSWO5SBgeSrg6vkVXVH0BUDBZJbllE2yDRI0jRNdd4iFncH2eE7RRcW6RH1b1rk1FK8A
eYXwyGXRBRpw2bzlPCJKn+Mmpy+bOPIjzAB1Ie6p4HKhtsjd6Lwp9EgQEshuRvKco+/g5VQetcaA
B+egQgAJMqSdDaYPakl7p6JeLgmpDIZUZMEnv7wolB8IzEdEaJaeoceI5OXxVe6P61I6se0oaGYM
Wjb2npAXN/WBu+lZL0n/Ubep26xe1UyBbW4MZrYtGIE068ENhmOfVlZPg4EhrtFOKFqKaf0IvUYz
g9JziZZ/y6XJ23XMSPDCIeJeveHmiQEVdHkDT48gAMTGppkfeG9z4QPpY1PuF1aFTWVrwXWcmfJK
K83yY2AYsHgTmo3tAdiouNkFU8rMd+Eo5OlZYtHwyDsXkCJhJrVxg0rMrHFzcKeywCUTVkfpZRVP
SpNGPZOrqza4GgEMc7I3HGW4RWuZWMSBY7ANZmGItehBQ9DuPmON49imMueI5zvHCI6+w5+aXpcV
aNcth31E+hLVMz+CZmL6CawGgzq2/lISUOJatqnGtjk6lD08s2d2BgMBAjteEVtau2GanyU7Alb9
tW6pi8eWv3p9p6WUjkLxsNDVwtAeXrAEoCIvjMFIGhqZo9MAkYD9X2fs0nITM3Nw/IUU3Ibj/qR7
lpblZCUK0d3hWorf2jKOkWUz5NoVbUYjq3nMabVXbn6fd657xvIyh2cZyqq6HGcjsWmZCgB60Asr
JQNUUIOFAZq7u6mWPiWa1FWEAhM3C1iMDOmudKKSZJ6inOw4EMT8Vdh2q63L3hAM0ZfBem0qQh5M
DmKtIzpaUn5KQRtFXPzJ2as7CI0qnJb5bJVqyY87l+nLFOOrg3eb9Z+u6qvmi1sMZqxNpMVKvpas
VnlNvgABufbKDk8n2TgwEc9LJumktbJJrzyXIvn5gDZW9n4DGYh2EbvIWu4yOApW9kTejLE508QV
kAxn+MHTHLG4tQ3CK1mYMHhgFBF13KnG5p3MGOuHIPIargyqOeR2jJjLrLhr0k9au8GiPJJEchcK
ygJQkt3Y8bUG85IPK1beF/Soo3gtot9Prg3lVmlJ9rREMDzX+OHK9ugw8Dd9d9Hr2KMd2lzu51g3
4RNEDq99EOjJspaLoKtd6FYVHcqGWeSa/GoYod2C1V03otbSTZr1pthXo3JvHA57OQi0lr5slDGQ
x7iN1VCHnhFyxHp3Xaovn6qQSsV9aUV4xzEWIJxyTjcqru+BA1WsTkBJajbvxkWmpnZz5TYBiuuw
5ChhTVuAyqzsHgxQZFpsK6ooxbLRAedGF4nJGg/j2E+4LPLU3YDyEQQqQ0l+uE6JNyITRiTXMuGW
pcGMcOn3/F/BPJmSILspVgpRhA9uJha/olKuvCzThA4OfFxUdpFi6rjR0JWEZF4wLFhVdCJ+dWxT
9wI/MndCYc6DBzO8kl42S7WXwdjZvujqHn2xoM5lraP1Ngi5GvEFs9W7eZUCJUXwoH2rPaqiccaj
ULSqeKPbVdSp9HHiHnSG3Odl7iANJ3amb4oaEqpnUUThbg1KvAzK5/oQP3BE6TL3yAT5vW+MeIsL
0eI3vzTfPFY4tJNdRB8Q3aV67TaIzjyX075OM+uT3Kz7qdfdSNUHngXK0AZblNaZuwMxL5KWCE9u
pdmAjtD46VJMp6z6cQpgOClktpzyP0YA+wG9FFf4xEzA76QdXSMxQetCR4HYrgv0uhDkYtYXTzPX
1xKRfGltLNRFO90FBsS9PUCGTm7ZzTVrEzfYB/yJ1Enkdb1isnuJeRknPTQ5yi/oW9rWZKIYXU9N
LF0/knZdvRhsisWNKdxakBDD+uEhXaACmrFV/y/8zX+JFfiTeflvMQX/iQ5m9bcAgqf3Lv58L/7h
xd38Jxvz5ct+szHrxi9SOfJXLIWUNrSB323Ml1/hzIsHS/GwWAbOt98BBPovv/aOuDgXMTObBt6t
lrTIhU1w+SXsOPz3nAlwajr/lov5YiD+gzsSOI2LaKAcExCBbWGa/rO7rsMDAUCQ5NglK9r0t7G8
DTrEv3pld+u22MGJsqd7zaJHe3e9yas7N74G/ucHwKKVma4E+r4JroCnDODtQ4HtEBPn/BiNj9py
FdU3fVevE04FxSqZtvQUz86tVX5eIm3TCQa00u9/NbZdHo1/ehSBU/zxqfqXf/wvfPb871/98X/8
iv/6y6f1P/EZtP/WRX//3XzE7396+i5f8NvTZ5i/aBqPFhZb3YJ1oWPZ/M1Erzu/OEDGCAFf7LdI
Z/98+qxfdJYP28Z6b11wYzgVf3/6jF8wz0uQGoatgyXkYf43PPQYKf/FK2tQ/YAt16FHyr2w/n6t
DvmDi5WBSezaIYWwJKyGQxylwidyqQ7CDst3s9T7ZwNKFtkfZoDdPL2xbwsvMrrm2sEHdcKPID+Q
OhaOHrGzhwEePUcJiC3VL/LEDkCwitXQfuE82m6rDE/WUdlc210MjRgDiZWM7EK3kILV3l06ccWl
oLkT7VhfobeMK0Ko/Y3GgRmWRV89tYsIvWKMEn9UPRdRLrd+2sWt37iGeEy6Wl5CgtSN6ZgXYe6g
yizaVN8iGsl7yUyVHH6afJS203P/jMe9Cd9gN1V5d0tR3nKckBN37M8GoU598UswZht8HumpbMez
obSbkPx/ONl3mR7ArTb0+wDzrAehybxE5iFhYnh4dx0QwVpJJo+ONWrJ8Auyc34FY873HsZ+DK+i
yogQ5Xa9RZ0BOY6tkzHrwTCzayt8HOfyTqisAROrxpseLPeGXDhth1o4js9FM8ynonDwMZl99+2M
lcQYmeU7fTHw2OUMfQnezh96Emn3ss/rvZjlA0j08TUNXCxooQRAoIeAa80rhB61XfSmuA3ykt0d
m8XjWGizb1s9U/FSDA8hWhq+sSokNYSf6xDVo+VRl9U/UR6rGHxFuBZCWbvXxF0/Ccr5egKYL2f9
pP45h1joMJ0r7C747KMh2tIE2t2aJiIzLeFiWwU9JoFKkscM5Noouxu77TCUkemPatMbZwOOxCT3
hOHWk6ThVEXcHfrpKazwDsyT5oVp/2Gb8Z2iV9af0vTMRaY6UFNM+26+RBuoJCVy1HLshulYYzGj
M8DLquYjAjW3CvsQNn0+PA7GJfPQhn10EnWLYNrVFd9Eqzf92ii4eNkpUBYE3SciTelRZ+R7DGj8
RPnjuAJdnGDtnJsbjUviOkyob4gLf6y/jJqAKxf4EZ4ELHq7PgS4ErywNVu/nphPcGIkab3w8UZB
cCj7yJ/g2J8bd+y92AXWgaSxdRKTo16IagyARm7KWgYGx0PbWQ/E8W+Y+qykRSkE2WBvtuF2agRW
1JwRg1XmCuEZjX7YQMZYmRzgMNRJgHHltAOpWB+Mwf1uGn2PTo1On3RHRpXTajIhOIWdPZ2jYaIt
V4XMt6zQB7l8HAxuRkuveOHMaMAIlx7NKtYPdNCi4Altoxq99TqzMPcx1/ertqRhbnDk7QTshRR0
/dmK5tEeaHXVHXVbGAyk0SsgTwy54jOXi2/b4n2qmvREoU9y12hkXxLa/tY2WGVDMnGdOMKRGLVm
btrMWle8CM370knr2ESO3JI/txkrCi/tgvCaXMW0YmYNSyDXtkOmj0+9ZUoAmHV/3xvq3DmCzyoS
VAYUBxvPAqjvH1TBfSOj+GyFk3xKi8VYV9l1Byhv7cwXOyUFq1Sbjp/0eXJbqDXzSQH5X6PQxkdO
fhszZuTHMPsFoQDYR5Mua62JHoKlWVtdXG6LOd/ZYGkutrbYPtEeUD1J5vAeV7nPLEpuCRr0AJPl
KnLlmYz5ZeD0VNpGvorDhGcS5hAEvq9itt/tvgZFiAXPjpFRrSzLsEsEO7KxyQHsluRRtxrabNPh
qRZ5fjYckxoPG9S+sQAlD/BzfZrgiE4xSMkV+tHy0yRlui7MDGdwZoWU19jtllEBy13LsAerGQpM
pUtAmJWebdpkooc5ynif6grdEk1t29BWSj1Sopj5uqyGbhCtIVzaF7fySNt8aPlabn4so6QqZgwM
yhSKaRtKwzmivC5HLsvR3WzbxltcSsWIJer0K5zxzXUbxKBm0tsAmwo53MyNN6FczhkcscB1CnNV
6Fb0ZYnU2umDm7yEKp6v7KZtvl1ANN8TP7ZDuri3+pBID5PR9KEwMr/PVVqj/QYADjOC4BkiY1iH
0JiQpYZa6fvGCbP73I6/uk7HFlTW5lp0evFUdstwd5nDP7UzVYWGtewJhAKxg1RzK8pBB5ycuAaV
xIv1IiY1rIoLTLKa3ma7eAxypJkxWSh+YBm4Gur0E5WFEGrc0bcn7GytRVCwebdr472KYkA+vTDa
p9gBus5f9WI7JeVubpCLMN8YRV3fFYvFvevStkaJ7yzkngS7eDWHqjhx/EiddVoV9oPUhKNWGKr6
V5uJ6s5dVHHTCfrfXDctT/B+xLqVCTcnI86NYoUy05xM/IZEnPFyPzJPGm+GmEJIP8a39dFrzuis
AgB0O9Ip1RPBM/UgkXkrEJvREq7arCDBQOmQeK9pQ74bDKOBQeEUd0YVtfccRWggHQvLy6y+XbUo
oqtAx0jDGIrGMFdN15aylzMKSn+I0qwCibmkj6XUn1CcecT6vDy61WQe4qWZ3vk8uLctVl1+zwuW
+3qO+p+Q/2heZ3FrPtrzFA6MXgxWSJzf2CwbE1TvtoROjNetGO6MXuG+VZSQuBq8kMC9TxKU/US7
oufgTlDovjfLwOs70OA9BH+LgPdP3IwW3mpS6u28zdSX4xRrgWWkk8MaQepDM1AbbJCkUSxplXKD
GRmwpFc9pbgMZ8aemcu7M4iJElwWCoRoUX1cjotHk0LxmzxsgRhNS9B6TsSAgyLed2JVYj2HjIV5
fBkN9VvX5h1lTrSmOHvYiiVUj1LvxzXHCPOsZSzHWjqFm8KOVtjvF1/X7PZ2SHTrseF1wqZGC9h9
YpsGRn/p3kRh0b7HTU9Cu2ebCcCg+/2SWnh0EmcfKQx4scnpL+wqyCzuaH1bdvsxZ/aC6NuPfDh5
s620Xn4pWjd8zl4tOyhCdt9wSGtr/ajKJbvHf0nDRIA5tZnociiXfkvx2we41SfX7Po1XKTiqnQb
pKekZlXHmPyKBr/TZhpaeC8VafLQKbdGANQ4dotptRhSeyKwbVAQj6foyCZUfA8J1oJ8QdJZjCrc
4uEdzVWSJeFX3abvtnCaayPX/QT4/8lEHrtTFUl9QOHRjW5qxmvdDMOxoAvpEb6qeT32Xbuzsrkg
0IMsWY14c+usSz6Hwg38AUPnagGO80hhV8lRoKidHzPPMJcbqra2BuZu3jTYB+QsIvjzqTVcz+FB
S/tyXeRbNWL7B6K3Q3OMweVH2U1YNtFhKY1mN7WM2vEZh9dUtPW5H4Mn8G3GNGs9xN+k2GH38MNu
+4XpOMlM92pcMAfVZO8AfYAnfiSb2uJdpkdbW6mIzB7LeGwSR8GUkVCRpLhviuRtnNOdKTrf1oN7
NzvFDu54QGN024fdUm97vJ1E8k2HSvps0H9S2ba7Ko+OlPt0hyaMzSOlrgzFYbDtUsgA+6ap+v3S
28Zz7ei5R2AevBNgAJeCsNjCVJTXdCaQSI393m4yCJGSWe6AAE5zXpuCltBoAfeNOKCCTk5d68tF
msHKBsHDWyoFhzPQFGj7l+ccylP11kyx8CvVbUNaIV7GLpM8H3M85mse/HCtaVh+OEXpjL1FBEir
LYJjzotGn03aSFhaKjL9ZqLQi+YIOkiQDl1BcZmAKYsOHCLOzYXDhV2Zu6pFylpl7YQhpFr657GB
ulA7Zkxuw2pm2CFxrz0UjH3J17XxBYWRMO1C6tYCPjjNedK7NgVnfJmTVqb9QJENvhCM4undlJj5
VjiBvYFghKo/yxqvIY5DfvK54Q2VY3rVHKMrtmU6P2QjdSSWmeTXrP/hBsYhPeEdlXMLDq3rgFQD
QoJq3g2qP9ATkrT8MUS7vKclc7sutEY6vOuHoS0bCrPchp7ngoOG7DjNGYluMLOqzSsR7dQyW6dc
sSeZaZNfyaZvDklRZQ8G1wAWJi51bCDQwUy+gREs8hufTr9nbIFBdcgs3HQCpHllqxNg5NfK1NQ6
czqRQtaIFbm3Ydn3ecCSV2hWcY0fzdhdyiqwLIeu1zUJRxW65g46m/Oh7qxly4ibPtWmFMdROHgF
iPZu+tbRjtgihY/DxKTKIqoBqEvhR8lFB0XdzV/auVL7pII73jtgsxZLn9eVnc87/hUbqoY5V27b
MdWfrXFY0jUX1jv8IB9Y6csV3lOUcoqAuy4nhtXVQJkM7sl5WHMtiqh6Y1mX8zVDa9OLmCCvLJJG
x8Gio+WeoN3d2MgD+Qmg0ZZ+w4XhrXe/TJq0wXhsh37EeJTHnHEpgYq18a7kxodbbHQPbgQNaQpk
vOf5SD1YjN0L3+hrMBQKN3z5LMbYXWG27d6tVH6PSXQcGNB4DExWeg6yyDHPUz2JVRIw4mnt6MdU
l4i3ho+HXC0XBnegQSzJnyensk+T7J/cVhg+biT65vLg3ICX97jeZ1dAHwtWoMzZLTMVt2vuxeoM
1J4YCP9UpGp67OayXgWM01alJniIJzvgdGiupqJg9sCpl1QkvZp9saVxiBpXI/PMJt1MS6HumyUX
GwEhcVvr6nUIIueFhTDdjXH6Jq2C4TfViQ5/6RhEO5yfxa+MUm350ZfrwGjVrgvSh5HerIilLeZ4
4XbcFbjQ48yqijvQj5CXdJAzKZMuO9uGrpYkfq0N9iWYGBDQsZItX0gBhDvdx8nySYqpgyiFLQZi
E3VLQxXc1Ng7+LjtJ5NGtXIFWzDZSzfpP5JB18BWggNZ8er4ZjVtsHVXq8GYBG7Awb0zXAqXvSZw
zjUXI6fvznGaZ9cK1YZMeGxtappgMBhKXykKFEdU5/VkXkpn2hkGC6xGV3HArLsrt3Y/k94BNAmG
dJUDZ5uEcTRjAiFYOd317NSP+A/uG1Ey8q5RtSO9fSULOO64VPK8Kn4ctYuVqh6sYUcjNEU2CRvS
GF4BCpeHQc3LtT5lb4vUgJObg02VARdQLi+a1+e4pev4CiZhuL+YUO2K34OKwy0FaaTIZmYAiCuG
nxCJii19XamZA4+mYw7s+NOHVn+PO2L3RNLeEiwvfjHGXrLgZGbMBqsRXcnnp0cATsDtcoa88x2n
BqaVLbfUI97Xer1nYHTpJpzdtUkkyKulDlEtlCf2WyyZwX1qfAhjHLbkBeYNFPn4Ay8SnXBtcMgG
+81uh2PHcb3WqfkcGzZjaAz37BXtdZ/11SG3S2QKPDxhP8ojA/JlDxdqZ1hBSLYu2AxNd8Nk0Z8Z
xOWjO++g8DPjGq1Vc4FdVuGFNore59WdGrYELRUWKBlvsyAAgjRW89pK2ueR0eB1m+KwAFfzQlon
84oy2aZAEr0kDc4p5/FdFdDZNi8MYsy8fRzzZGM2yanMm6/KcWwIrNi9Qv5eW/ozl0PR1i+mXjS3
eWs/MFtjrJvhQGeF6bYFyIWrDL0A943Y9bJu91zRLwmEkhIumEpeJkMLzj9UKy3pZr/PjVu3iW3W
UqF/cH37oOz615p48LYZKVOjXdakeYOLWYoBN/jBPAWXE4a06GGUwD5cK+VFk1vjiSxKLGLaHu4d
NQ/MQQkdwIlhJm6SAA1XDaP0lLa9dSIt7VzhQkcSTx5BuF5pxHl2TtNL3jwkHndouNJTnLbGxxYx
6Cb6h7eoU++hSQo1jYr7ypjeO5PpEp7OZpUWOZ8R1uEV6IsaHzQqRsP49lJ4yKgZA1SrizvDqg9h
7XLdJFRJ2JqWjQxFj6RhjJGE0ytT5J1VMt6mzelVZ+O5lrlzphmI72iGDKTXXqqlx7EonrF0Jzth
afHGUk180h2cUnA2R1aUKyMgJ395ToodKQS2izxwt6B8bjl4aLjKXNzTJqQ6jOlr3vTDNBM8GUou
mP3Frs8R8AdEnfPtzNEnYSdI5zi5ViPZjxVLFN4ODRpaXZvYd3k5OU/F25om4nXkdndqaDxr6Vtv
DlR3l2MdcuPshd7Jek+HIjOtyGFwoZ80Ud1Ch9w2prB+HJwdMg62abW8NiPHiZiwqENWhVK7y1CZ
O0/DbE2+dMoI31wXKw1cI2yi2akaok+bTXHVw0/gGJfoL3rOBz+QG7My5S36MNwyWTsaAIxlRWar
SVXvdZOJZhB7VTRl69AuigeZ5tF2ktOxDVuHjWMeN8tsvjOCPeDcPOnBmz3wXJlT/J3lpHvF5QmU
A2JlVxGTp11hBRq5O6qeYrrGMdMjnL/baeDH5Y6Nj8ONo1Oeb4NuWfzIJu5En1vIlbPwjWATW/lD
bLl7PaXPs8y49zEqr0j7gm5KVoY7m4/kNn6AdOinaNYl0BdlbgSgsxM8S3Fy2jetHl6E7NZueEFZ
NPUXnKlhU7Vd5vXcBYHVJvk6Gis3wmBZfLDPMsWG8TmaADhTElEwF6t11E3Fuqm/G2n42GSvEKGJ
dWWffTu9GImyVh3wJShakblLmjA5x2O0nPTaUA9LyOIOSpOnRT5TnPVeYozZucO5z5d+V1fhZ1pC
h5lrbTqNczut+2TCmWoGHFtor7CHkx5rR6bvNbfomaQGzq2lsq7y3DoDWPbdKF349LAjujSRbgxl
aa9UPBHQoqG0r4J2Z845NuLvtvQJTq3q6YZRmj/qzdZIf+blqddeBxCpZMC4WGWE4cz0Gzvmxqky
DpAk8G+spc3WPbgqHGoX3m4WPbdJJvYhc12exxOOZP1BExLqtimyrwhsyDoviCnbkH1vkTMpURQd
qTKNwuKlEvAZTC04jbxZNJXe20lw1Qlr3A54ls4ZlRwe9rHHMeCErqJjFIas/b0QoE5Ew+A+eDFk
ju+H1tpyocBapkl25uOfNqJXO5CPfKNlVDw07sRKhenopRcvdL5ujHnyOVZZELTywYMKcUl/6c29
pJ9kPTrGIdSXfcqbuOVI8gmv1Q/S8Kg1BlbR4Yty1Cu6jQK4B+0XvoutUdZ0slIiJMpwC46ST4z2
lZx0o+lavrgkXxPSXrBfl4O1KIdoHh0TBF62Pf2aR0iyvU9+Vj4TqOVY4BAxl2M+epie6ExetIXm
ldLZTUFbbbhOZRy0q/bWGKBoxEwMiI5kBeqt1bF1O/K7VTTqoq7o0/Rp2nw7NqSF15SXnQtI4i3j
/RyqnRXzEGIByAiYp3udqseOHRcryCq2XysgJGxHG7u3+kM4RvN5YVK0wQYKpRFLe2x72oyigiyO
oZL7Xd7f9KQiZze5b3psJk0R5m+gjI5JINC+xjsi0jVWvZFduWkfC05N8cy5uWnqwYNibR8mOBXr
gho7jVzg55RJy7M4SsxaK7aQ8tSxsdipEMGao6RDMhz7eWWVCAi1zYvg1vJYI8ya7HpgCXGbLBa5
kbooJUb3ghpjazHmftUPNlwO5L/qPC1Nc0y1YUE3GVlUBtS5FTzgMwLpDxatxhMBVbwrnZOfv+A+
v+7AA/s0QAvsumyTeO2oFyLWDhhnebCxh+46kdf0Vepwvyudc4/UnZEmVsB7VlO657YeepILOJ82
SaHw24BxAMurJ/YjrnnljT0RDdCveOnshObfpbaiaJ1DrDoHesnCxB4U+hoBGcrjuDrrkAjxm+ru
TYL2/iG0Gn/94LTC08pLUA0TEM6tUnuXZX8SuYUvr4j3ZBOiZ0OBghlclvlhqvGByzrZGxM1EcHE
HzHrw33HvvzND7f2h8IhAGc7A+Ex8mHPImu1L3pqFZHvIIu+aY2NuU2iiBEVqTxyJumnaqV2ijKo
dQ1U/i0R/fGlpG/2KUV79jK8eRvyYNkhshD38Ssp5NDYfDWk1M9IQmpLdVFx37MQXgdu/JgvXXCa
KF26jVrD+hi0tqbYlHvCWrmiWuNdjZ46ULkQK2CfXBV1np6zrgPTPsHQTHQVn+exr156e3EPI268
DepUy6k269YQKIxzMTXNOl+K97BubmTM/AD7Ju3dqhb7qE3sKx6IfkNtWVzxA9PK+4tj6NjHuXo1
yhmKQqTC8WnCFXvoqWhFZyLDN1dY6NEiR+0AAkAeqZNf7illik8WBbmcO2iFZ6uFhWxnnIezMrS2
WHlJ9dmN8zzKqfkaFNEHzIPlBn7s7I8QETewsqDpmj3b4ohLNMz1O5k65d4wqvalMNR8Iu1SHst4
Cb4aA+kEDagIdQsdsZE81XlBSgMhW166h6ulfeyETiCkFeHy1ce0wopYD7ZIpeaxpCu4TcU7bbQB
NyOr2wH96G/bUIZryDXM5Io420IFoIe4dZtjG9DHPhMd8bAPXV6eGlREluNjHjgXccarjeAmDmh1
1QxdHvWQqC79uwUnBJtWET6AwwJlfIfEANPBHugvH5Ev7xpu+P7/kbzITe6g3i7JYK/ywQVZv7QK
XXMJfTMMnXUmwoglRjb/C0vQ35p9/r+1Y+hKv0DR/hpruG+z73+UP/84v/+py+R/vu43X4YARqhL
W7q0ukEJw+iGYeg3Ywa/5CAqUVaisSK6OuV5/9eaoeQvUqcvCKKwKWHB/sEYxC9dQk7KVrYkeEs/
579jzbiQvP7pC1LS1jTNhSzGhcxi9dAuvo0/+DIanOzG0oUgFThkIFS8gyq4XOcpUu3KWN3aYULJ
L8XlNCSq/wc/Tf3ZlPTrHw5b0WGvVSZ/Fe1fkG2aIdzcGFFRy4qVrkdGH3bFQhsvDWzhvq21DCFv
tLoDXSHDrYBdzTwg1kFajO2BRuo0QklO219vMO4lGZIdu5F/CarqZZgZ40dRVGtHPl2mqZSOMnJO
ecv0fPocYU1MJBlwFOdgDvywUd1zoxnxvHIw0MIZiY2vWB8ItJStOUQbwvLhSorYKH0nmyv0jGY+
BUHk3uZzHr91CyXqhF4ZPDHZH6eny8jXEpl6FxRAkPZhnsDgGSEeY2uNYbwx7PJn7nR1dtToyt8+
2n/LHfWX1qc/vZF/++7+B5qkdPdXBN5fv5VXl24f3snP76+y+LNf6n++9p+OKVPCeeQto/sXltnv
L6ZBl5AyLbxRsP1c5VyIar8b9i7YURhxtsJzjnfK5H353TKl/eLwLwGZ4nQiYqP+ndfSdlkW/vBi
2oY0XFfi+uMl15BjLqbBP76Y9CnXBncqIpt2OTiMnCL9BFjmO4YsH84vSUjWPOG6w7H5TW+rF5oI
95Y1Wu+LEPO2iJovFWJNAtZ+I4nioLBaqtyZcHQ4ApObdl//m7wz241bSbP1q5wX4EYEZ94mc56U
klKTbwhZsjnPY/Dpz0dXdWNXA11An6sGzk2h9i7bJUvM4B/rX+tbRqjp2zyVOzeQj1K1a0ymNz60
xHkxyZRjF/22CsQtRlFmftIIEM3E1F7L7LdhAEmqsjbYZMKLn7vOKR/miHf7oVVpDtfdApWdJxYb
aDgovOo9YjVPZd1smFLWqUsRhJ08hBOXzqWGXk6lvlUEEi4Rs++FemoEQBNBgCQXpJHiJSub1zqf
LySdLhJ3+A7tn0UynDW78POY5WNfFsZGOSRmprK0Hyz2SBcnVDtRpAdoMX7eBYe+yV46GjN3ran7
cQzpHJqDHzQN5pM8TB7asiZ4hA6Y01nAPI0bvKvOuJnPiG7fUSy/a1fbVxZV5InI35xBbHjnyntd
z8a2D12MYIX5bEh8DhDWVipvtG02jW8N7iIVznfahn6RAhjOLAXvael8zLlztHL2RUaifxcYdxOJ
WXlS2mMRB6ey8IYVXelqxVYDD3aeeVc2WybG9ALdrIrXY/UraIBvVb9L0WzBQbS/qHIUa6ruWDW1
9WXmN8ssj+6GjevBMAmEOb1Fh1JTry3KO7+hPKUre0ycp0jP7lHzlJHNJgITcAECR/AcTwS9M6+9
O7rxSbiaQHXCfga3UtLwpeayQ8jHfOcb5VytLNoNmJGaa9voHaVos7keFNNvnHM/CqRd8aWSp9Gp
iY2azGYHkm6MsgOAV5MBYeXh+bHI5G4aod5M0tQJFDj1Rsc3sNIKcoqi7pHsx+gHTRGki7UBFMHo
3JiRYSsM7klzNVp88KCG/IVJq8z6SjfolB3c3FznJWGassp/0tF4GOXc7tOKbHZMJB5NuQeOtZL6
sFM1oZewD/ZjgiHfnhx0fbv1m5zzvUcCEHqJr69w1ySvWYDPBfiUnLS8rw+B/aG77YcTaSUofvQU
FJiw6XfBRNjYeUxahFVeAZgMTNzw/UkFxo7HfN2IGku7k9xt01B8PjJ4WvT2on4CUwktzfzQYA/w
jyZFvNozKiEJPahsk74Cu4epDb+ET7zuZpUPtJB/lEQxAg9nWgGI8K1P9TWElA09n1xne8qJyIFd
rWh+pPNO7YkkBQ9Js2c8KbiszAdVxBvhNVjx8vIXSRgIA/w8Ng5GEMPwfoSwuwWfXGlpLL3jD2uI
OaRCRDR+KGh4IjU3vO/XaadzwTAntbcdVe0tyxlvBjfaXUnOfJ23gC8IUz5j0dj0Hon4KNoXky1I
dji/zdm4eHoZXtNk/rRU4FyjysIHQA15GvLGxg/g22GzNsdwOxEYCAasRLqxF4lAoM+Z+/v5D4EP
cx03XZxdIPTZCfIR8yZvnYbGoST3uBrG/qvGvdSbJOSrxiK0WBMjYgJfATyjoVKvqD6N4Fv1FMRk
4hfgymMfRTewFeY+VQDXkXM9qDE4UjJicoN4cA1KrqR2oiaGHCgKLCkfq2z4yIQFy0NN7jRv+gES
FwVKnyHVGm6HykUjpK5T98RaNvXNdnxzk/mcjPDt+1kAMp9RAgIU9CnaicWcSpPtE/IqP9ZU29v0
dqz4t/GpKHW6BSZwmxl8+yxF4WNxym0NtLTnzD9EioXKcH6oPD9NgnbaJi+SjWPlI/AE9SFjZ01s
8xxmeNSUOX3Rdr1KTfpaPDoWMT2Rm83XdJ7QQ11aexK2t7hH5zAwsPpVP9xFMNBYPPuV/SOsZLGK
KoAvjr1zZu19IoWD5D7va/ZdkWg/3Zq0XD3cJxJ7wAXfwH8N3OKnD9UPFxZeWN8ygmBhDZ5Y8y6h
M/bXzCy0I9opDIbFOTgUZMLrMd5YRVF84X3S2HUg8zb5+Ekha4Rldn50sMYQxYcIVMvfcjC6U1AX
+hpz21c7TcbKDl/HUCUXoDvTj7hO8y24qLeCPq1VOQU3e7hrVmgeez1jh0hLzTGo2C3OWd3d3DFC
HYvsLb1rFL15YXGYwM8lGXFHctDepjB5Fdp2/cCCmj/tJx1gLOxC+jo8BH/H+WAByTIoZsHmgsDu
SNGRBHew8MTXWFY3QiRU6ti/w6pWvrAHpB7PPMYJzzMSPH3DCTtu9lxfVcyaPyae7msiegmdTu5q
2/5S7N63dGCYz2IxKMOqalf9H9ey7HD2pouV2SDc95It9ua+oAp4GfXXCSHeTbM8aZ4ZVa/s3rpL
G6T9zRIa2NM4r6/2YqGeokS7hjm26nJoxWM4utFvgJ7ZubMVqek/TmzCMO2ORJTzTuobdIS9mLYl
HXbbfDFyVzptbd5i7q7n2fjpLYbvjNcII0WKqww3OG5X1neLQdxxiv4thDPz2dSaeSRuG7AqQ4xr
l4vwtFyJ3eVyHBbLPVksV+ZWT7KndA70B1fTYpZsLlCXQlFP1Vj7Pu6qrRezY18ZEcUxnguNSfQJ
gDCWC58ASElPs8M9mnmO0JU3+mk21KfmBd136qUwipK8voOG7UEY8jMPJlwIthrXNWvLRxHSgDGK
HEPyNAZ4d11THmrVgZXp6sXtgunjIsaoOuFhwFJi1eJBgDc6hnyqOdcblnkW+JWLaOmqKrIMv/un
RelOEJKepr+0AxFSRg+EbvuHKXGtdNPUdh0j4zfN4zh5GrDebl5N+E53co4QUBPbHK+sf2FFpHi6
vDkOjxqqhbcCooqqmoCGWAVwDzZ9FtvvHY0uD1FafxJoHNbErcafo6Vr3HR0yEuhWhTqwhiTdcZS
5slOqpkWsqB+intGOi5j1kda65i0ORVbglLavKOLgnbWSNhsFK8Y0zBmtVsjWNu8w7z2c6C8bUdf
21emhK8pe81a5+SoxgcSkB2KbuheoBVc6XleW+74I8mzk6YQpOxsPBAhSB76Prdwq4Y4bkMofJX1
5xvbAfMVu0CngRAvyrmMWGHNkX6swGuuxiZlEZKsEXPKR4e63lOVzRsza596WhqNwZIbt+W5zXhL
kCscd2OSfeO9QvaenOxFBcNrS+s60UYDC8sc5ewno71By/q2pJezDGWxrfEEPBDFu5S5uycn8VKn
JBmZrernaRw36WA/etFp1PkQzgExSQvUT1sU4mqSngd4WG1zd7rVdeeLhjBxyhw6Bus6ZsaPtayk
QFErXywNuzc6rqmrA4bHVSUc2uiqeBdo8dMYYnOAQcf6H90tj4PXeYY75VQdHgxl50dn6lnZ9aX3
OIWYu2w92Jmp2BAHfDXspj47BIhWFZ6xZNUX6p1LxTsv6ROJWnYynbXX3d81rPsH+n9Yv5egGUZ+
7adW4AeY2KTDm2pRpNS6sbsv7CnzsffuUxqecaVssem0G29qQfBphEdjiyqcP+YVjE8ztv60fZso
YfRjZsGs9dbc62469oy14EqTl/XCazw6Hc0uVh3Ev7yR+CxZykvdLS+X7lVGtXY23PRCHnne9Et+
MQkvVvtiYNNg1zhcRJeeoZ4fDRDK/rzU/1Gy9ewtqFivO6qaW4ZTwn2T3pGWP96PokMO/pX1+FnG
afrB3ilmqz+fZKYt3GN4li6PUd95xYauJeKjOdtJNL2jOTB78+7SQowSfIg3BCsBiTQTLwb+CA2i
9dTYkoC5fW0pRvfM+YH6eBZqdLsKr9uGlhm/EW80zo2qsXL8z6NV/1YW+BcB4b+VGf4XigeEo0wg
7/9O1DuVbTmUf09Z/edv+qduIP9aUla0Z7gCzUh4SAD/EPTQDUgIQbaidkSXhJ3+FvQz/lryT4ZA
aTMd27JJYf2HbiDRDRzb8AyyVqj4FKP8T6JWEqHhX5UDdEOTanhhg52wudovkt/fJL0sCWjBttMC
Y0vdPIGCm49a34aHGooB1E2uyHQDRwWO51CVgqRFm706VvUdltmPQRlHve8+maO9jYW7fFOpiqbb
cjDYsdDTxq7XYDnN6MJKhheC3n6G8TRulcO7QyrFCpI1r1aPD2HC3dAogtfRGdahzQxbtPmjJo14
H7kgn0buPGqx0olQPsBqu+VCwQEaFs+qJi/gDfTnZjyWrjyyGQiPjRa9THH3S//z7iKuRWs6jPal
f3wd9K2zsiVbDsaGnjx28FN6I5UM9ZXuuPPkpO/k3Pjc5eGJAJGx7vL+ICsMc4OXngOdxX5vV0+6
0PNdkWQAtmiB2o9zduUWrR8CLTs5TnkmiXFykJQuMcpoz0hVzDDUkWroXSJkva3T5CHRVLbBJRFs
mrK95ZqhHU1e2H2j9skAhA70e7Hzknzjpu3OKR2ownULazrkYqvbr10rVnPjQcqhVSlxKj/xGOYn
w3gOw+laVwOHQfkkPLWp+2rPFZ0ZrTnEE9NBZRxg9JwHYVD32Z9HXn4TPL0gZ+mQJ4ikSXXPUnbG
Re28eG0OJ44uKOV4pY9oAPTfljt80y86bVzcubR9RyHARZlmtknwL2ptw7rX4IsZ2cg3bGmceVct
s0xaRPohqivmqnY+FFHwnCOpFDloGzOlzyqE81C0hMwts9kkZOqcHDisglsAIuBAqH9PiGBfW/Yl
ztxtnCa7wqnLNdA87L5pe6rq8DRS+ORrCYgUjZs4Y2D5LiW3kLQA464NtQ+pcMvc/AtATYsHNtjM
Q8rAXXPd7mMHoEj/BRnknCwzm6SpfpXqjl/l6c6scV+VmK2EDpQMbO4+qYfEBzz9mQn1gzjcDtda
u1V9ccbC+qq16S23+wemznXaDnfyFLBasnVKV6XUGbZ0uLi0A+/iCgpsjKt7PZruz5oGNPjqiMLA
h3whC5I3I8A8Wu9ozxT7QHZP06AfhGGfjXI6ECfBaKm4z6Q9TsGKVrctz89rUDhXRkTuRr39JN2C
v8hYnmFHhrTX13vgjbCDuQWrGd5n/GfO7b11DpYHUna+qczwuSrSbViVG0cFbyP+Lb4V3c8a5bua
oy9T115VUdRHIzRpRDC/Zsf5bNruFOoYZgRAARIld33ZSvV2/IyWSGuYPBss1wy8TBR97fU/yyu1
JOjiXQLqrCmqnZNOj56GRdFV3rnMppeoTh7DWt/AvXmu9fCxYgnGKEnJd7PSl+2YZxd3PSGyHKRy
i+a+swX0cDPz3gyA4T2ZQrMNPudlpzYb9WOD27IKuksHynZO0PVFAm1eE3vgkksCBuNDVX47XXZI
3G8949Ur2vIZwPKRaw2UmWVz1zT9sHULDoklHGEta71sbAqcECZR5mY4OKaTb6vp1RDhKQjLdZvn
XCTAB5OD0e/8A9yl3tmoFqLfrH/wiAZcwvVr7pj5JqlrayU5cGpNO3Jn2UI5zR7qRBYHu7G2dtnf
a5aO+pg/DHAy/WZqd2mJd6sTXb4OpLB2AKhCzC3RC+h2JmZwFqn3xhywdvXyMjiuXLtDvIebkq49
+9UrXiL3hbmR5tGFaSUjtuKj8TjEHYf/zCzBbT2f9Ne0aaAGB+vWVV8lszbwOpw1qoaC0nrJvmUV
u5FYppdFkTXFV5FMFCabEMmADJxA61xy1LkS37Rv8NElCjKvWbq8WE5xcyw+bHhR+JSQugGy09m4
80AM9v1H7FhPZjajsxAqNeybbvZv/bLYDQykpCCEyUdb9AH17hopI/GrefhuS6OCgpAbK6NMHvtp
+JEv6+Gx5f7dNO5LMxY0WhC2UAG+DdvKP0cSBivQ/Y9lLbY5jREkIThyYQS9jT3/1JohxoiijBk9
Pa43BYIQoZ5RFDeOAqij2vhmLxvqYYpeW7P4aYf2GZLtF/CHW5hn7xznhyYQh2zwZvi3i6ulfxVN
v9d7mNtB3xwYHPk0s99l0ta3WYXjgncHs6qNxbI2BmCXajpyc/up2aDh7Yh7/uyMZAC7i9Ldr6Vt
fY1ahdzTGK+FnTt0VVJmHwB6nUaTNxNWTBl6v0fpkgbS855TXtLIXMChTRx7OJd1+GMaxbubZMfZ
pI0RwM6KlxuxMc/5mqfhRP34Q2wIqh+WtoaKJCbqImESJyzeCpnUWzuMb7GhXnOh/RpkhPg4dgdT
yadu6ZNsbAfQpfM4OunFJFybAxdFFF7qs5yVi7/TlBY5TTJCXTudiMHFIECdfTlKUgCL5yCfyGo5
qMI9FJwR7YOlmf7tJPqNH+cLB1dzTtNqnwKlRJ2nTKWq+idnhHDsajDE6UyjTN3GL9tPv+iCfgbw
W/pUoGKnra68OtJVVhFfUYHYNKzl865l+tbLbaypxwyk2Gps3XprlulNuuYxr9zHuEypvJ97qAkD
KuFssqWMx/BnO0H+GjxwV2b61erukcAhzDG6CC5MNJCKPKrWka5xKsAb7+aW7MaoNmXUxKsqLp/i
Kn+XUHV5uWf7YSgSn/qUajPbzcaVA8Y1xq6uP+sZDCs0Cc0z9uVcZ1CSjN+QUzZa454GN5oPeZXz
2aK8xTSHYW2EEola7+Ulrj5sfCP9zH0JHwltI4fOEte083ZRN9Zrr5unlSNnjod2O+Zqmy3mE2yY
BwsOny/T+Udsuz+VBGnthL276i3xoBz4Dhgty4Cfky2p9qbXGf094UeSfra6GZ0MNZ3YStEB4A1P
BjEE4Cz5zqig2ieq5XEujDMhb9M3tcpYeT2mmKnMh13xxyiTW5/E5LN1F48X+l8EqDPkhdSgcIbU
kG8OeEzB8L1Ybn5QdfGFRVz6jRdf6pAclMxHwMtdTHNpMW5lF1FubaV3LRZnHS/8joOs3wSDidd7
wrsTlngx8duhsmBo3DZQhuHi4InpLPMMNA00U8upkcijGpoA9Hv4Ni6GoFnVxo6kAn1RGM3IVohw
G1nc+LC5YJaKcNqaJnTpBFQhAkfh6J+ywtSOq7batqq7cs6dBmM4c5IrjsT44rjFp4M9g3s8+Gww
/Rrxbuatju4bQSRR6zqux2lcYOGZCAi2RPeBFW8yy33pdPVk9/HHOKuLnsfntk0+nd7pVo1D+Brb
z7DRI3Z4VgeDX3nwxu26YhQISDiJgsYNGTq/KqO3N5yLmIlTBU5OrjA9LS5s4gCBWLXD+KDpRrIe
a+OxmxYDHbLE2CxxY6RUd4L5g/nwGbwqTu/ulOvGkXUAKlJvfFeOKU/OND7PlfvSmu6m0VxqbkzP
B9q8hOO3xDO3kV0R8rbyEiMRXRSD5mzwyrIkcUuC+UU6wQclmEr9DoeOGj9UF/q96QSryBvPqhHB
isO0gSU7rGNbLaGw4GkEAceQjAfSa5LPdOrPUiLiG4vzDODP1ca0AWyLSK4RLUpkWOxTgcMgrftH
nj5u6oH+3dXlSxAU4LQQbXNjA9q/801cbRgqAlTe+k6xTLWUVZxaXb3TbMLlhz6OFTLHXQ+aM+Gp
O0m6B3jFT23Rn3iGc36s4126y3pEWj9bnK6dIOMAlPRoJNleWePJjIxDiGFjNXQJE5djbVTCQIVd
7TZkhCixpNPdXENlZhieqwxjduI9hFaXY1wcMHqXqa8v7j2FMRXgn7XGitD5aRrsLQ3hpPIOXRv+
Doyo31mwsTLeKgA3C2pxgXLU+fiWujg/MsyKvZZurMY70B3jnoXb5TuQlP0xjewr8ZJsw3dvxVm0
DdPkgtjPDsYjYxItpjZOHUHkCm5at4flP2CIEIuj1yMhISJrCXKOPv0Y/V71bAGpk8mOKuoE7bvg
Hwy89DPRnaCmGMxAu6pj73Ogtn7TZh0DrteuHcc6VkAiATy02jYmlcGYQlzcillVUvbQ+G2HTR1d
f+uaRGrFqN7brCJEJqxbRKkGxdsJyy6dWygCk9HlpJDjV7cuTnHgGpugNBzEmfSTwvCE777j+nQi
bKeGHgNWZIyBA4h1o2i2icZ2U0vwZdYN7fMQ4ygXhiYqxzp+bKLkp9Sj+QSb/5hbRugPNUfiZGg7
swybHcQB/IU211Facq5GlN+iyPrsrMbAc5pg/aUAr27K7YLrggSKJwZjDgDcdHaveHmZtzr+EMJA
YMo2wi3fwQHFXPxClvAR2llieQXTs/phD1A58viFj+sX1oMHdtrcLxqwdq5qvr0KD582R8928aWM
7M02mnzbGPnWZLbmBkuSUy24xg5K1TZNZ/kjkpSnuVEFclLqigeRUDng1+yse/JTwsL3A8nvyuHy
obtEz92ykcG+MbM8cdf4dcQaaCMXCA8RP5GQu+J1ZZ+xArwnEUERZoWMrG4hITXExX0moc41BLGX
BgiDRb2k8Iw047dbbmbFipw0UGDQ7dXdqmFBp1aYVFnURUP6ZBsPXpFAM13I5LqDp1G1h6pSR3L1
R1sgehNOJwxMbgTB9eQJFnZSb96LkG4JFAIOxR6foU2XG29087ET79NYBwe9MrcFl9w5Nw52QTzQ
dOu3aQBXEtTza+1AVDIISXF6B6O64iVqtoFjEPi1loaOnVfkSKXjY5EG2JC7+Eqb2iluxQXj2KVj
BIvs4oUs5B2K5zMp+Vc5yn0bRRBaZYvF2ySzqe7ICDA7vPZGw7hkMtGZgvQRcp/+EZSdXNH513DZ
7d+T5Mrm9aXJLbEOozYlN6S+m5lFSsvV1GQCC8blGo/YnVY9QSgrkn4w27pvVZOfNcShhFEcoRyQ
IG0pWAbUB9kNQAJwdLqfvwz9beRAHOb6MR5UtBvC7P2U296FxftlGPB/TngZxBA8RM2QHajkOBb8
/zS5MnwAOL9apz5XwmWNTOZ0WV0IC+EZnK/p4Kiw4/c5J8t/s6pPLHc+VRkFDNdh21XMJGx//b7F
YoxL85B3uBB6B0By+TT1Pc77OGdzOUXPynC0kxj7bt1ZKt3Ww8Cs74ircsw75YwIwoizOb9gpbCG
7BfQPJjDzCi/rZmaCKeYrySPgPKwCOibai9sea3Ibcpg2NtNe8de0GwL9Wkl1qdTO84hnX4n2XRI
UBLyQkAU7OerRX8S+YtvyVf0ZhLVEMJ9L+q53Pdd+l0G/C3cQQ1XpUjF4gP0dTuiMK2m2aKLE32T
LRyvygvkFnT+OmQPzDULl4Rtm/5Y9tpOovMZqO4+WW+H3o1Y/90s9NepW7w1ehfsdDLXl8FytaPV
OsnJ7gxAQhIZgK7BdG0G8EHb3vp/wHb9t4rxv+jK/1aB/l+oLVvowP+9Kw2XYPf5f56AyP1dWl5+
zz9UZc3V/7J4oUubJhsH1dYA7fVPn6jr/MUryLaYDB3pLnrvP91oUv7Fb4DNLzGXeg72s/9Ula2/
QH4tRjWdOmlGmf8RPU7y5/zNjLZQ63TrT3UoncjCktZ/MaNpBHFEprx0O5Yc9CtXDN1mLLPmqHX5
BJuW9gOaxzL92ui6u9E0G4hqSU8XXUflTzab1cffvne3f/hT/17Q/AcX9jfbquVgsnVMmHamoevC
dP+Lc3QOoYylAyFD8r7yHuEFPTT4rNeRrMZb0Q/xbrBjdCa6pH0q7oM36j8Frqpmvv/7r8SW/Mj+
9XuDgdCyqRl3Ifxh6P0vcrtd1lkb1Z2+Yd4gVODmi0QylIdChfIEp+0bq9Pk46IHH+/aCncTq7GT
Gw1MzUMgzkBQ5A2MOx0zs2G86wEicd1MOdRZuUJ0zLZ9BMd6zfHlXTpqcretrUjpzeKptrovAsYh
gaOhP5PycS8B6ihvGYWx3nKAyRoLYr9s4ubW9pP25ER0Zuu5Y508btkYkWhgW9HzCg1+Mu1dnvbB
KbPS4mLyTHDsZSd8gO1uFHPJ5i3vd6NhfuGlyxjI0x98IcZeA+PwPXRzQfqKI6NqCd+FToiuk53Y
BZivWWfX29jIp89UmhF0nmtGzt4HYfTlaOkH9StXNuAv49A5W+AMYGmK+JLCLEarYILIkK0ew6BD
9F0akLxWWudGIJcLPPSbsW3ay1xb8xq0/LTFeUiIhhsDvo+iPbRABaDASOPgKW688QTxCI4wLi6Z
Mg+MJbJeN2AeqaC+AZ/7ymuXdy7zh3gIem18HCWkHtpXAkYWXahfxRxCJcgh5DCIpToGH9Qq3yFO
Z35mjHrZkUf3rMkoDvaNJ/10nM+2Xe5bSLy+NrxWOJOxQwn0/hptC3gzR3b+U1PN0Wij37Zu/yA0
0m1SINsrYLoCi00mVkNVNqcEEwCDMniXyc6+PJdwFr3iRHzK8VCpCePyYHWXgjvZrrdirJ8K3ovF
ZYKJPHrRY5e7jdlp62Qm2zHMcOxL42fiBVvgxoJMME1JcYcPb0SVvDse/rM0qomqRNVeq9R3kkNQ
qkZcU9jziMZpo/Ab3tgyqfalKt7TdpYLv7fbVxXSNcyMbh+k1nNIuwVBrHrvaMJC1CJwCiLiwQAo
kjFzufVBdEJs0ql6QiljihAGbVxlI25ca9S07d3A2y5+vlsYhGqv5t57kZbOj7TW3DPdcPC46wXR
FMRCPpR2OiFSdUXuu8qpTrJp7Rs09+FM0KZZnuRmpFzXSbl89npFr0hPRg/lqB0pleI0WceUsq8x
5cDX0Hv1GQuRPmqAUzRreQbn1NScSxuWvCxRuuzgZHtDFT2UAy5KP85tDSmsrQqd9uBReTiUTMB9
iw1qko9EY3A/NbCTy61jQcDdmSPWzhU9eQ8jsTkrTN9BbFDWld9FjAmnG0KmTeB+vuroFGEUaTH8
zoJfGlVHwxytJ5XMnR/OFADptc5NSKsJuZul/pk5zOAceOmNRgoq/YLcEQfwtlRphKmyflDpp/0S
IH0ePbcXd20Ii4sR5B2In8Cpv7UymBki03qrkWBY0Yc8rBpRRZdOctOup0nfOyMG4MQV5SEIwGY7
WQf2cMzQHhlq4r3rYT5UrEogfIn2RRFT3bnesNclS359pOSOIr98WguKCj7KYqifo4JknN8MuX0a
6aEDulLJxawCy2/wHFJoibnc8K0CS6woi92Ecuoz93T7BuuHWGF8S58KnjDONB7XWz5Z3WuUthra
3RDFxba3tITqUydIX6mis90764Xc3UHcbRg1oUY01a/ZrSeKtVQig2tsYnelPpKim6RL7I3Bs0mH
SFFZl6oQHneporNfnVLIOwDss67INlHzWdzw9DckhkNGMjM15bvS5w2VYibtMsSlvqiV6H0CIMYh
QayCxsX6zZQ4ZcvKqwzeWMlIv7s1bpKexghXxObBqJx4R5ycK2bdTuwaqZY79gFooxXznrxj2c2D
VT20qiUlFVqKzqdpuoVW+MOYAq/w4aPNnBNFcK5TTCsospAlMYnoxhLtT76UYz3HjbcY20acJoXV
sJJ1xHQDf+ydi7KKiGAWkdZs2raSd9bjEnGNX+S5mXUYg7bx64EDQ7D4XYFL658jtxn3lgCHHqo8
e9Zt7cbnfTxEfP8vdCxDLpkD3Cyh5YSbuNUgXnLm+phrsj2AL/w2SRF+WqwVdlMz8IDDxX6y7UXp
rCF+IL847tkjMl+NhsCDSA3hnTpy40OxnSemPnmye4612vQ7qcJtSNExnRmgWlKOPrfBZULBzsWB
3fwGsACCvd0vEzHfYvysGQb7wrHae93l4bCGHxY88d9qmAxR7sdF6oEVrdJHo8A+4xRCh8k5NvZj
YUfo7llH0ctqqgt3E2JseyjsGrjFYBo7CTgn29ipkT1pRbjR3Sp9scrcCvewKDgGhqm752rhnQzE
RhNOZhVjUEkBCmw8or18XmAZEh8f+/6umiS9QYCcH2laR1CdDbGjpHQ+57LSXtsKT6qmix28S9yr
TWAd5TiPIDTT+iOba3fNioRoYVeOi+XN2wNKo5AQSsG9bZL6I6wFCepcVDflZsM10RqPHYDZ7ziW
IeBIPnehu6wbeG1glnGMARczX/tKyf5SBAlaAHeV98b20qc+YiYsBYH2cG6CE+023bPQU+6Cdi+W
q0ymGQcamQzYDgn9Y17ktPAQXLP6oMjXPQdjfRdFUn3GJtixGsUAdkLvfqZK51WnJWV0Y98rMmgR
bb2dRIyORlDgxZb0BfJLdfvRaECDITyo/C2hPhKgeJZbR4vY6noIjMCficDy7rc7F2QiftaAF2rU
cDmKiyULacA+n8DCp529qR3YMHT2Bjfuzu52rKzWB+/M4klk1UXojv4dpTATQDDyGdTnjIclAvrP
qsnCy4sAsk94XREC7pO1Gyqxx1oKcaaW05rCj+w4xV718eeACCkZYGvtBR+Ac4jxsaa7VrLODSY4
UBgsR0musiaOTJ8nq9wEYloozoMpwuM8Gr15EWWm35sud9ct8Lx71rcme2e+szihvcQ1uucAfNg3
ASeOAtseOWbcbrrNE3fpl6hSeJO8JHLM/aDZfNZYvWH8dxseeLKP066llDFattrT7c9rGbdkloNS
qb3fRRR6Z6902++iFR6hanbK8k5Slu+tHEsxwLtvCIBjs6HL0KsJNvgk6ZMJNTZUN7bO7rpy5YjN
jHA40LzgFuV27q3YPHtny+iqD3IH7SXwgKj7Zm1Otz//kkmDBxIcKf9pL6UefFrG6iNCEBzWtH65
UBgSi79AaSrON6DVoNCmyv6KrDz9bRupeZiAchq+yeKX7WM4QZCa5HQTqHwf1BpUtFZrPJ+ek8xy
LTub/8keqg864MVtYPLfQfPg/xw/AwuFvsY83Sa8h57zIR9PTTnMmD0FBxPFN/xbl/qpm5fQCfLn
2x96g0enTP2Pq8pyFf7/lZgtxb8NaO7L4rtvPtu/X7n//Jb/uHMbf0nD9Fic/1/mzmPHbmXbsv9S
fT7Qm0Z1cpPbZu70tkOkHL0PMoL8+hrUuyhIKSGF1ylU5xxcnCuRmy5WrDXnmD7/cn+Rcml+8F+W
gzfSNXSLDa9r/rLr9lZvJrYstFqovbx1c/ofLRekd7aAAY5K3Q3YEgb2/0jLtULZf93lOmCzAcOv
T7dlu5zO70ou27fGElwZ2R9gliMLcw2fD+dEo+vWWplVpYvwMnYh6fmIgbtnPpLYhJPKPJAZ25N/
m4TEuVjbysjuPt/2rv7T30/NwrJJe92n90QHIvjQEcjg1poQJnFiSSMGiljH7G+qIqk3vG7k7coh
UdgKhorR96KDW0G8idPIydKDHmvz/ZLNbdRZ4/CgpdPAJq0Z7NDWjGZPybfcoKExUDAlaXaTk/DE
jL6PYaYsTWV+ydgxinAEm/Wd7XWwSop6PihxEbPzsu3+8PlPNdaf8ttdsBz8d3ZgcQdw8H7sNQwp
LfA0UUypeP0fSF0TchvHhDPEENbARYzZPW305eBrBYhljWlc5bRo5Ic5RVlU1V52pQkzv85iZ/Xa
Bf43GjnGBnVy9I8zXbseH87Uc1Di89Ss/1pbSL8q/1K/w4ASZOkO/YW6yVFZPfpOEPUpjwUtDHk9
UQQ+KsKCtks/2ddL0PqHfPGasGhEMqJUMNVBxOiz3QWMzT/O7oPbF8EyTmgg9GsLKTD1j25fhsVu
6Sv4vG07iPtGdCp0fVq9iISrfZUBC9bn4pqdYnwcDN+4dAZpXH5+Dv5q4P79Etl4lLBhWwHngZPz
wytVD00AEBF6rTfgzoVukCRMKysy33O7eEnYYISMPuYNqxDxxQ4ZUOxvkIUlj8vY47boa+NUdORq
DZ7ULzVn3OmdlGjEl+ZiSKbmTg7sDrB+YHtqCLVya8e8Qc0sQQTB5W3zt3nomVo3ev7UQM1e94rF
0zD32abypl0pTbgcmnygXGqvOglTxGbvQPgyySgPqSVT+H3YjOodA9H33EkMOm0FiXaxRhL0htq4
Dt14TB8rHX+VjtI9M5kSXbBtx6hX20z4rDmZDk2PwQD9p9CJAnb85zEmanZm8858yENcfFFObbAF
CxcFRv4AwlfhGrNM46LQ7K/Srco3H+Qu+kNg1APrXwjyQ4dmvCiPd7kD4yxLh8FUm8rqu6aVoEWM
AporqTmhFPhPvTZnfZyAVT+tQC/4IiDgFojWbwG9lLNWlfMpaf15J0yklG3cZ0wLVbPX7G54xzGw
xujVl76/iG03T9URkxtjMGsgOhFfx6EamrOq6YwPqnPY+k85jtMSwRxb67CdoBrNLrtKiEj1pQdo
9XsggEmbfjcdDK29Z75fhlU/AY1gXuN7sdzp47y8eGXTRlXjBtclgTIhsYoZLYEhCN6EjF/Z29ws
s44YcRod66GRKPDYZj1kUrUobhG+PeSQIX8kJXjwk9IC90x7TtF7MIwLz2Q3MGkLobVM0ILtPGTq
zLBroITvzerendn6zpCmd0R7syFS4p7ogWYL4Zxiakg6tEQ2Vq8kGB/SNA/CBJH6uJl9BEzM0rWI
dDwVKrNJt1SZxiGWQ/YdIaSzCXDJRI30qV6AsMKMJeI+0L5rKWjyilxNaqrmTaUGMrifcZaFLiP8
UZgD7OCrNouoi1VAwST763gWX2A6mRsVoDLwPUvbNGwKMF5OETp6hygpAcUwrwkx40GqBmWepkW7
XbWAZewMN8WAr7InBa1chaO8jfHWHlerTencOEa87GSXnqs2kVuYNv53bfG+ahM9A8bqNbM+JniY
UYsNEVHcMTODMdjAlIzTGEGOOZgnBb3xh9XPw5lvjY6YdExNxBNEJjVG4W6NuJn2GWhYsWkWkjpT
O5kPveydSGuD7yzVUKKdROBgjeV1OxfLtsgz8YD4KiDBqbNvOsuJAEAaEZPx1b+DpIFp1GxdOl1f
QLyrM51Jp6feqloFX6yqsw90N9wXKmv7DXUM4cWBnV2i2dWBDJZFJaGvB+neGZa7xgyWM62KCsqz
haIABczczs8J5jZ6ZoFzybYcKS3gx63WNvZTby3DfZrGR9Qey7Gpqvi2UN5yKSppMXsEVr5M0A3j
2S1Rp5jIeIJcQyqS+yjD2gZ4dcE7+mbqLi1QEMzVdUkhvA9sTCWlYJRkzflhbmQJenPJd6LHi0WZ
q9rnsWZTnleS163ENlfO4w/dWeS5sfs+cpa+JvEiLuk8J26R3wQDihdicF7ydr7sY+kd0oHPmG8R
TkOvpgOFA1OrQmR0mgetOPug3J8z2vHAFSW50E3s24z3s1cUPpsCmfgdNM7ubCdJuV+mErBQJeuj
4WF083xJ9GG9IBTnYt0NbH1D3RyGreumlFA6jRJC11Tahk6SXScp2W8Eoj03tkvIIOFYA0Fu07jc
5jaSLpFMmnlh10a/ywES7RpP9EfdGpAZZH7NsDSoNoAHcL/TTWBLJsrbDvFTSKxneqiMLn+RuZE9
wgjUf7TJInG8Vl/gxKMxd4KWMC3NeVD0QsI6CcyDIclvc7v7sQwYTAfjy/KzokqTtt6SRNVdYWCs
D0VN/waBpHfVgbu4IMEDb69b3YIJesrtxkf+4t6zTKVHLPx0MPtRHcog2GJqbo9uLy9zd7j2ZseK
5GydWzL4gKM2zqbIekSMTJBDkjGYiWaLd7KTBeMtUxW4lBeZL8mAdCXcvr4X2u3kFD5o6RnYnsro
WfQZ2ex5/IX4AqSLtGs3VeeWe/CKKHmmFo88lj6j69rHDLtexC4fU46FN7oYyQ3JPBPPId7zU+3a
CnweFDmXXFReUHBzKpjSg5123q0tSNBNkcptq5ImITJImkh+b1+PVc7+usPme8HKN+1xDRQnwkCd
xzmo7/O08r4pU7tCPvY45hCIjBmg6jSRRUGL4sdsVzQ02Axe5bFHYxMPz4aUEeRok8qc7/WQlT+Q
yclzRwBc2KMVQf1OHMOEUOoGf3I7RDB3qyY0Mf0tF57W5t5hmAhcxIMk+HxhJjFBgCZq8i+npBl7
QG01NME+m2otIoHFrWntzbodFfGEg1hMqtERtg+qtMiy8/qUoXdc1vFu6TpIbSAtzQtnFCCUS8cI
QJm1VvW1ZnEqrxC3S+/kVhb+C/Tjy/Ctsry8pa3a6Ti7eYCafR0Q/8oeFqUPanGvgmJYjnyfAoRs
iPKEOAvPatx90g049UmNJQpntZciwZdWL2/HegYHrWWK39Z6g3VaAsO4MmyZ/MAIEQDFSlN5bzbU
V2cec5wBft/uBpXWlw7tnrOHKJmUEvpM5HTQ5JQUYPl0CTzcrBBvzcOzbZTGI9N39PvTVAKh8vno
zo4WelkVvOuFsPa911hRnfveQOeN2DVe2DYlMQLhMTdOT1C2Fm62scbUBi4/w0+E/Tgju7Y8tYuB
xCCG0Sdlhb3ZLE2UzkMCwb3xZLURhHw8eoVdajeVPaKYHd3kZkyzYjvNEmuHDPQTI1PrynIt45KE
yPjVo7faR8L0ijac4DfNCDcIdKMDkg9XCRF60HlFGx8BPMXHwvQ6pDH2UB+IxJT31mSTnTKOvcMU
CsATuh1z39NB/cIVoE4b6xhz/pS7MDaa+JhmE7XZUkmqJ2Vs46WevrSDiXV90QxSmOMsuzHN2Hom
4dV6o9a2Iv4vyxfN8pYoRu8bUMA23nd6m6m38QgFufcqeU824cC+q36qECOF0MeeM67bJvbpnJr5
udCc52FJ/c1iWxSs07SCeEwVmcVwN3WTddnUs7hcpLfQdu4kXA8doRxs0/ou5iub73Nz8Vs2sYiK
YMtOxJB2SQkYsYQEUjt4UjeQ+HJgQCh7I9sbp+oSnyZKGDA8ggiI0dCu0lgM5m22BCnTg6wvvsHW
QcZCefmtT7TutHLrsfCZCLZbs3xJaYw37vDT14S213HbB63B5kQYY3dsEdJcQFAKrrUpzw7UrbAg
5pYMnnyZR5DNvZp2rtXBjMxbG0nOssy1jY2/fpdSDl98BgcvqV26B3L6BhgE/fytzPNXVUzDsSFE
idzTpmWwOvTpm0vqCCGUWAlCfRHmOwA8VK5ml1yhtSVZPZ4eIbA5qFP6ZSvH5GqoVftC3siKTaBa
CF2Yau+aSN2YfXSpP66xmNVmQDYiNlnv4kWhNa1IszbL/BvC4RviWfMz72911SoTQfTI6YPno68R
akaFbIwUB2ob1/9BvCS8SimOE1b1qih0VDw6Pp6gV9ZVQYkcpU4ncMRUmBxa2ylDm2YFEcZ1ueoo
B7/9xvAHGjcUDhRQEMmtRqOB69fyLSAlJ0RWeGvFCX+EoMkp1PM6fkZG2yCMJtB85+Chx5w7Vtdz
0+5/ztZKjyU19YDdNYg96dRO2ibJgurS73qqT18LO+TQG6MPNNxA2ncG5Oq6GIhM7lAJ6XEtfmR0
9MRF601+sB9dGyNTrwnggqoWzV7YQ5KT9SIZ4npz0e0SUCcIxux2uOKa/6j1bAaXMTsEzaLxr4kw
6DUbnzMtdwlH8KA5gaAdXN1KkWEOKvznBE4MZIeOYtLq3xMoUfSteb8c6N0PZOLcFnlhXKnKqx8B
QwB+IIVmfkky3kpG9DbMni6ATFCWQATIqthNKHzGmbEX+0WOV5LLmrfSucA3Y5yG0U8POPNEGKfU
X2jDfRpHSAR4+C2HwktjfQ1SekhUO5ss9/KnkrizjYP284LiG8NAs3qYg7g4AbzEpCCUfHAd+1Aq
cdkbXXk/o5XAIlvNJAaAAoUI09SP7QJWK1Uelps8HcC+lrZm3QtVZM+yGgkTqm296rG3mv0ptbFB
YPUZnoPZcM4qB8uTlMqKBtNKXllxUvrTk7nrWyW2TTbpKDBd710f+6e2dL2zW8T5l6qohhOgaxk5
XZFSsg4H9Nz3tuYXr3E6dc5OJ2njgG0i/yqolZ9T5UuwuTJ5orDVTk0wGpdtNcn3cRlADsDoCwEc
suByZkV6aAXInYgoVsoHRtZfdZng4jXm1t9WWB5WF7DABVEy9ncJ6wiZuiLgy838+8/Wxf+z7u1v
2qrd9+b8Xn0fPkYn/n8oq8JK+0uPJ3xHRfW9FrBI1h/wv//XzXv9Xv2mqfr5B/7T4PW8/2KIamKn
t4DpQdP6RVRFYCISQd1xdIf5ws/e739kVcF/uTZNDh3RFW5hbI90BP/T4OXvQ1KF/deG2IfF1v8f
NXjNtSH3a8MO6h9NqPUfNHmpNlfd1S9W3drxgsEOlB11glzowLGNe9ObaYSQIoSBSpk0QiZxmJaZ
0Uxcm8Fd0LrulcMjfWlpehGaIx0qZCJgU5BL7YSgIsPRhcojGDN95+KAxXvL8MTzVP2Pxqj1sQfM
2fs/PcuM9ujoWWuv7Zezx+buMJcKUI9rrn9TpXF2CgD6Ya1J5iwUtfPa5NhZ53lt9Xi4RI+IFTry
MwyHDpmdwTL103pL9sB2ybkIRDxArRVVcaSHJkEVjG9D2tzhcu5ePB1vhCDZ4C2GnUoEhsWI3KS2
3nRqVruObLhTGujQ4hchSNse3EjUaXPWpyrbN402bPNVJ1qMvrntVJOf+qpS+1+evJv/vm+/qtL+
vB6mxYPk6rZHAqf/8Xo4vV6hmCqw3/aVegC7gIV3GTGvxgH4tDmzipdOX0x1MfbTl88P/Ycgzg1c
g6GDiVaPfjxZn7/fCxQuFSkCgwHZgH8sDAwfRbnMYeNnpKXTRilJtQkR0vYUw9OTRnrhcTbar5+f
xsdWOYs4PVXPXccpqwV+hdr98kQ0aSuKSfmIAydcJFrv4KuT5Q9sEU+2WS0HrkN28fkhP/a8OaTv
gOKzEUi6aBM/DCLQ3sSj6DyCGCRIEdP1X6hO7wa//teB/ry7HGhNWHUdx8D9/0HnB6UnqZ3FFZGd
l/RtkeE0OxyGgnRq0w4VE2GGFCCy8yl3Tp//RuNj63z9kej1eMccfucfGsOYO5vgdkMXFotmV7Vd
G/luXYT+kOCU0fsHkMTxhSqHcDCWJ0bv5T+u8t9+/HqhoRRwEf64ygOkCnaevSDdMn7R4+advd5L
biFN6ygvpSCju3b/Ia38U1jJa6Tzzab3xUDj4yOdMbPVa/g8iM4G50D+AuPRwm8fP7+2fz4/Pp4i
PmUmoxAUtut//+WRHRXRUbXH1swr0DDRfaP/OmOPrQs723x+qL/cRo7lMjmEzcCc8Od//+VYnitl
0Q1Oz220TyMu/M5w6LPi/0Nl1hLJ1EedPtO1MsqQ2IHnfxz+z7fTN5ljOSyHcGV958M3YrAXJKwY
ayOBr7IncU9X/ZunizcrGfcG2a9Ni90sU25IWXqva8GbzAmdQPUOY0ahSiWwYYNWLdsU3uvn5/aX
u/DbqX14ucRQpVOccGq0vo5mHdwEtvjCrdl/fpi/fCa5BJ4OyIFhBTSODwuuq2GGZpvJzNBW9x7K
VgxmT6WFVgtCdzRoOUO+9MqXqC+B2CCFV77/j1fpz8eaU+ADzdpJWQJ24vcHLsvpHTSj4iHwOzz4
dhuEsrW6f/zSj3MuN1iPQlmBNpxZ2zon//Wx1tkVVVKfOAoM9WT2HsjPeqpZbTGVR59f1L89VrxA
vs3aA6nr40c/x5Gvd87Yg4uHp7gk3gvxZySw0FfZoUgFSubjDfr8mH/7eYBY+TjQ6rYN/cN9DHBT
uiof+shux4dkBdS7af9F2N5xSq1vnx/rb6+tiSbfA7XCkdjw/34tOwSiZowXJKJlzVhI69TG8Rus
SHMDBaPN5Y5NAtg74b80CVIqUE//uJt/fW4ZVvJrbd/WkRj8fgrgimDYC/ipZPVcBSzxp4w+3lbE
C7jQkTQKz8LemGehIuqVuvUum3rtH9f8ryexkqeZg7MOkAD5+0nQb21g0ta08FXzAuvmbjbMq9kQ
D63RPlHaEZtB3EXn/LDT4MJSDWX7/zVM/KW8Mtbv0+/Vsm/aNqRqkxrL56n+/fgTEJORbXNPxuE0
R9BULoNCbwglytNIkMcx2MQ/FTTh3I5dvwpETOqs5ZC6ReSmEAxX6hlJNqBNKH5asaezo4dsWvXw
8xP98+EMfNDB1KUOJ2lYHx5O3SfmckFLwMJlP2aj5R/zwN95Pslpy4TA8fOj/fnpZClx122EZ/OM
2h+uCjoMdxR5ycjJGaZvRZHdM6+zfkzav8rbPzQfLk6Hdd3SXc8xnZ9w9F+/KXkeG4UqfsYrmPQb
2pcFpdRmrocblVBXZjF8vqSfYZ1V9VElZkAGgS6JF0RkrTP9qukZ0xVAY10X3ptw/WkvpE3Lqa7M
PfFk+oWRprc9EQ/oxbEt0DwkeEvMITgdGIe6+pqI+vj51ft4rzydpYDFn5pmrdw/fo3lWKdum3Zg
uthARY5T+cDPMA34ix0z34VL8/nxPn79//t4dFTZebKR/MhbTyuRT3rbL8SsLPOpyXXndkhi9x9P
4MdP8noU2zAgVAU8hdSsv78ppQ3jPNPBCJgxfnp4IV8WBaPcbi+HipG+WKp/HPDjq8kBLUYtKIHQ
S7EBWU/ol8pGtTL1HaOYIxPrx0vbFSYYh+7d7I2vRlmQRDatqJuGmL7PL6fxl/u31sSMrTh+wNfx
9wMzrBS58H0VlV1NYharkNlYD7Eg/6SgD3ckOCbKnfzRX36krn9P2+7a9evLmAoIMdGLydwTFULa
/ONb+fGl5HqwUeAbBQ7KQSH1YZFXdSKGmnchCogVDWOV2IcWZuMmAKd1+Mcl+Msj5aMNWzdA4M0s
78Pnppi1UYDLVHwDk3IDkDjZJFYb2h4eBAZHRbRgEgvdxXiHGIiuYCZjC3kwJgGb0UAJTk9mXz4/
p788DmiYaHWxXFBn/fyS//I4jJ2dcqxCRfngCtK6SwDR3dBGpCm/m9b8ko/4GpKsTLefH/ePpdrT
DRZJdoIOn+B10/D740DPhu+5IppzHoofJcYO0OMeLcIwgISCvgOmrqzH5kSOLo2HvMBH3FWd+Pb5
abh/3hIKBcTJtFJ1Ppgfb8lYYkxAyz7BkJTWN6eNX4spu5aIxHexJ74XcnQfJmobIqqNILnrmXzv
y5LIEjNIb8kDPhCt7V+OU9HsVe9hAPUS9A01oYknRK490uMFUKXWp9ftojmHwl6MQ1Aj7W70sn51
Kmz4jbXob6JdzF1sN8FuTEfc7n3dbRk/D5tBkXg7t1VIvEp1bmS96zrYS+bcVRtX1uZB2fmXmpTZ
o0Er7H0QhroTVcNJjjZNWagptWk+ddJSd3OJBcGXDFVNd3DOHSMaYtjK5roa8IOkQeVFKebukGK0
jNdAaEVyemefBfOJ/sLVe/+kpFE8Fh4BP7vWE9byj5fxL08Fd4LyiT0PLb8/PhLajKHCGWkRJ7X1
AMn3kYv6pfHaN5J9Sd5DyuBAA+/gICSz9vUfzwJP3K9FC40pF5KEi9iFNzSwP1RuS5f7dlH2U0T7
m3Bu1G2PpkFgY7XoT2AV1D+K8VWX+ufxfHSrhqF7Jh//39+Ailw4HzTQhMcpiZ9GozWx33tOiJUj
/ppNJhHKJdrkjVlq6s6VsXxGeZ8/pGXvnRIP0PBETlBY5Uo7iQpx2oVGeNS46TtScyib+JoVoIru
9DkwQbICxBEef5HuDPqutRoDJhd2jc8v4Z9fkzWhANEeHp9Ad90PL3XpzHPQS8nb1KMv9do+u4H6
4l/7ACNOCtjfAZFTss5WmeF+fmgKgfUGfbiBND1YvTiDwGLR/v2CpkYsEvxNsJZSMn0Q/KBjNVYE
jdn4GMLaFkl4Qy4S6NREeYwVVzS9W2nVNRmX9TflZ9lzUhNcKVWWHerBQVofOzEdJKQNp7xt5hef
iD5AAtOPclTGOQfKczILozz70mDn1MW1A6o8ZUwlxkpNWy2bmxt0ba+1YZx1rzT2ptnYp9ZvkCzK
6nEJqvcVPst7J5qDNQzmcw9y721uAqBJTbPKHi10H3Hv7VvH7G5ECQuPiiW4wzPYnqVtDmSxdSPj
PEZ21kELyh5oY24+NDp43HAi+3lhvd0zS0dWL3Rjl8fQ40s1wmWo2w4oMMvMS1o18pG+TRAVdmGS
ZTjD3IF0nuRQP+gvRGvKXXlRVX0DFqgcrpU2878RYTWnGA0rjC7ikd61YtTeqbONh0FazrujupHU
zqBg1TYGmHa5MNpXVQZ5uCAIYow2llvUQwvGQi27LmN/vsVf0GymVoOmM5geffI8R91lgrZL4SUx
iLMQzmK5dxYnapn/WeHQ1d25T+gmb0lLAwA05+oKXW8TOqmedNu8RYG2iTXNdHcwzbgWrhweKkEw
NImXevuK9AjgT0fk44VhacHZgGh1hQkXG1+f1W++1aUnB5DDlnQrj/BFF181liz0FZ7IgUcWDMdb
2rqv1DKOeUHnVDLwdPI9M1Vv1YSMEVC37jiTMbU3oZZ/05NpvJln34XBsVJzSco4EzGVH+GUZTsv
zyQzBBB6vo41Z9ArHjWgalHaGozNdW280JoixXMYuDg1BrgARpk630mSbKHFuToJeAs73iTyBW2u
XebMPp4Ts++QoxAsfJihhNBDclcbiWnYBbW7tbqoUrxVex3ufpQXKVPaHHc2xskV67YCc2FVIsZz
s2OaJ/6+7FG66ZqZ9ptsCibCUWU5HxdvTm49l6JlcdrgEiQUfMc8IwmhMC47p613ou31pz6wALe4
rYOcccbX2utGFelZPR5VX3Qgud3gqcjJOVS9772BXO/2S22rbmMvpAYpwkpRNNQLy2sNskOb1MY0
NZBhehWYR4lHe4PuKTJmfwwX5Wq8ZAjrc1O1QES84GmeJsTWsaPueo36Aq2I3131cxlvm6nctNPs
cUWEcRZ10oGPMO2rNblMdQOU08Lwzk3T+xuVAPFzA5HtBjxwgJzaxncvbMuB2z/L7uy4eX/Pa/I6
ej1Dfx9lKaSoaSd6E4i6KIKj7mfafiFLG6KS5j1kBXwmlcTBizJyBa/dXL62JTdzgtW+bflo3hX0
l69GvRVhXRb+GbOee+V58XTVj4v3xWQV+BrUGrcurvKX1inM3c97KoeC2D+1angyhcyNrVpzMsgJ
VXuPpBbgiD1bvzmbxFVsS6ZVTFKNB4MJwR3B9Sg2XLg7WaZ3J79N5mutwOFmDepmrEx11ygrO8Uq
b7YTjf0tUPE50kxfixjJuxuFpeOExM0+FlX+Ll0VjBeoQgBraih/Ste5dauBxajtg8jEMHCTsUW9
qROQ5xf0GnEemYu2XItmsa6k8IgFr2FqJxd54ZCd7RoFwQ3OaF25mTMR6lnKxxq0jtssy32Gau9M
WBa4l2ro6ZuSAuLmBQqMvu/xDP1cBYWoGXdNGPzZkGRmI6OYtfa19PizCLvaV3Ps8xM6AfcbEsZ6
Q4RBc7Kgt4A6k0EE1mnNW+8LPdkA3c5eGt3mHA3iDs74Ife9iKdjV6JHIMH2egpIh0R13h0JImvP
WVH6t1peo3OZx+5uRCT9tvRD9uzO9nxbB+l9LRvtu7t4Nt8eVDX00IyzNesYs/MJLCkW6xsvHlLj
oCXGOGN1xYo7tjBN4QnmrXfd5jlglIX4wzuaKe1xqQpz6yI1ZnVmOPaIvkllkdLJWw3rMZnUvq77
5Bb1twq2ngjGkCssV8K3URshXVog+77VaheyQ5a9Q0zlbdNCQdJDK2spkFwT1tUFgFrc1vVtW7ho
rP0O7G6f94+l0uUm7XuXzKK4+Z4bmnpeFcwcGnTZFqB8/Gxp6AMvyGVJt3KYmhdQ+b6HXF5zEXap
NYg76Iv0QqYiOAlP/7aMzYpnEGQxQrG1pq7DPB87V8hb8+dVML3LYpIoL0rT92EMZvKG5vj05hVa
8V7oVfbQtMT6EPFKTi4AX1NsTWUOGV9xbXnV7KmG5VUIv93w11d7JwHfFuvlAbxnect8tPmx1CuH
D36mAcdqlI+usuYbXCV0RRIyyWobzyhu+9Y6GiloxqRZ2WIuM5mi3S2VJyG5+Pa7DExxnhwLiBZ5
MMtW4RM8x41tfdf17AvSF+86ATP1TWuBYl2M5eQ8KmzRKDlXY1xLRiQQgNb3HpfFZHrYwBBs27w4
BDkxMmoW6oF9kIeWdk1ey/PylaySAIZzn6LuIpeNlw6rQ3KvF9OJ/c6AGFQz0LsnJ4CLt9D91sjs
LrjUFC/rlOjWga4j3C0X+EyzM4TGmLsF0K85qr5DvGjuMIuTfM8E8k2RLZU9ecPyOmd2qm9ZpGuQ
h3iuQSRP3CCoSXsaSsFxVgTXUvbvK9UjGHLZ8+z6xbkppVbjRHBgV1ykZscqh8uTT7Bt9SztXs0c
gWuCF1rKGPPzzyooGBPM6Gn7M+6iIFmBIIy9obKjzzleUa4MN3xIyakQ3lPlrHVMXwYn10JjrefT
rTSSbMvSnZ+UWE76SEYddAx86FTTTqVDhF4zP1G8GdspLfejBPw6Z2h12OaR22F6z3VcRTJlNjVq
HozQ2fwR80wRr1MvF61eOZHfelGlESfSphU2z7j2V0LEi5uP2r4cFKcsWw7oFLBMm774UnUpZMEa
UXfhe8m5Czqqaz84FM6kIr8ySb0gofAwrk2jvkvVs+tW2XEoE75AfTw/6XopTmift6KpGmwf2HEN
qTch4lTwUKpBQAj3GK6xRdh3Pm2sQTZR2+wJPJ9DO8kfeJnLTZEs5wIVJ26EtoiG2boRLoCJojPs
W/LJsKo6pAEc1JyNW5Gl9XVBVD3O2nYAUda36XnGUHpyGBje9nna7BaMfWeYYNesbUj1uDJUsDP1
RtVTjko3GKLMQ+wV8KG7ddTILBU38GU+ZN2dtLCt+kb1NcbKeSpLGlihO7r+pVr/g94LcqSgyZUX
BskOUYrnDEHm4EeDKnrkYOiuvalTx1RCazSTZHzk7zlNvF3HiWnb2rU3xHtSvc9e5mx1Uciw4anF
wjJTkYEa2XV2aVMnx/mlOTouX6yWe5jEXZTF1RnxsUFcNs8m7AAMDGa9jwfQJ+mK44rNwOaPy6+W
q9URlIj5nMIICB2KwYMuC+tRi5vusqyT+W7KjOxgiUK/Ie2q202mzianGQvNDUk9VVXIwFTx+TTm
S28BjN719vzoSrAxedDkd3a+ir66yh6IIzVxjkBkcK6spC6sC/TU6Fkbjad+YeNGFpbXnZiRZD34
RvhbF30GGRw+qZHPK02y2AbplEaJNSTkigcB8TOatXzHZdLKEHpYwd+TEI4K3UK4N3OcWjw6ft+8
5V6Z3E+kLh5EDldnm8TST0JaFtPt0LLP3eQ6vgOMxfI8NabagsgA/pLAgCVPuF+qh7HMtcvSsh2W
+wUsYU4WKz0jepjoa8LRJtUsdrj1emWru6EF6aWm6oeWd469pZOFVk3pfWhmugdkAg08kFNzbsud
tB0fwavSjgnpFVujqPO7rISFYXRG8IqLuX6uJg0J8uq3btY130hrypcy46IuGFQITPcaP5xMKkEM
f2zChja51skLpsResv3QmDWdXKeNVKl1Z0V2Wj05AeZyHTnu4JCErOFznpgFzWKZowpFNnRNzY83
gyjiSGaWt5/SRETuXJJyxeMV6onnbGNf87YOVeOq+ZvJSe7iWSOFhggf9ggtukDENMLujahYKqAg
eGb090Y1buj2sPrjXLRMxpABt/S5L9jg+NthQTeeZyiVutILB+lQ1BFkhc4zlmi1k35bmtycRrrH
LpjPjPaMp6XVvnl1njxN0sq+TCBitsuYVF+hPSLv0AsAl7ao72Q5JsfBadJLEjn4ttuA7fCsW7Dm
JbA2CYr3PrARQsKOdi5mbT2lwaXRM5WXJFQbhNbBmcQwhNy4hyN/OfkmkCNqOiFaDVZl0UWwo8aj
Tvd6p5wgPhqLVe4STbShges1JPePl3XVmZpJLf8Pe+exHDeytulbOTF7dABI2MUs/nKooidF2Q1C
LanhPRLu6ucBj2Oh6q8anVnNxPSitaCoBBJpPvOaW8lhtRrKmvxFaVzcOmifr8OpBidC0XVvtu6A
NKUS2fRDilkLO6mC9hUnAwvJ4ELr+1WShdU26VOvpiRyj6KAs6oF0g2QK7xJ1IS3gZDMoiiMQz/I
ehUI3BCLSHSfDT1BC6hUgPb7DeKKMoe6RIUtv1Uyl/uuxto6fJ1MI7xRVK2YXdcIGP3UoX2DWj20
facmussFiUD8GvSRf/A1NdjklCSoQIwfgiayEMTFei1y3GCca8jy4Aut2+Wov68zeBW7ROVIctMi
a1aqOqHwS0jtURlAJ4zYfRvHfYKqLKS6EsV5yR0VN5p9VyftgxxIF7l21h3Ujx8BnXq4If5XV4cS
MKYWxSgAe0+BgUwAlRE82qD0IQXt37k2gDOrbfrd5M/yo0pxmCYsnRQD17E6PoCC/pVrMzTXmJO4
vsAFKJ6s7TDN4gZG53p1C+NGynDdI9v42uVvflDxtG5nbaRAi7axSvOKXGXddAkiAj2mZJ0yTuxY
N96Woa3sChyoqe8H9BznGyGOSq9CLvPOQfhvjdieCVIezabUH9HtEBjX2EmyhVJs32sCbiSSTXci
T6JtErEU0F0ct86o0jqJhvs8hqE2BemLjzQD6qZIIAxlS7w7eLqlfuQjfG+D+BMT9Wk0k31v1Cjx
IqIj4QVV3MjGtquDstogatr4IOaES4gyjS7q1jYwZgfLmSeRxs2NphMETRNeg5yU/aoyTLhfEYTY
J2eqh2cDw4lyVUJKeQGcXK2qINYfEIrtfkWuZc6uBp8nepQFojeQBxu4LTu3UTC+NhDs9SNfevHg
Gj/YT+4qno99SHj6rWUKZMZLikWIj+henrstuD3ryU8tKKVaJz53mnh1JqixfZaVDyagvhUor89R
pkcAbrEWbRxtusX/IN2WfM19VOjaOnIFmZnbNURCol+nWkA+H+FgqDfTx7QJSCXJ2rlFsWlEBu0n
xYlkjaXaR31QJGDMsFsjafRT+vGO044lZ5BcU97Un0y9w7cgdtV7ZDGcZ+FI5yFCC3WjlTLeg43L
HgJFOyRkyQ9z1Ttc5b1EQNxJo0/+OBZc34n50Iatfp+iM/WgVlCL2yrYqb344gQa1DpsS3DM1M17
a0CEFYcta2+ZsfHF1oZhr8lmjZA1/zihAei+dvjT7ZXypYhRSpEWqYs/4a5EmZn+gSWolpmDXe4s
WTV7Q9ezB6WK/fs2TN0/7QLqH8DKwsXnL1SopqUACup1UOUKN0WoWtHHliIPYHsHQeQf5mRzQaWa
BVafBFk8dOjOovKJMEqpyvC7TU3ktmJP4KOla7dBj5RujpeGgys69qSuNaIb34YxbYmxbfd5PAaP
tl32DziOqD+HOFY+lLVI/vLLbLwb0qD82mQieZl98eDIYpX2YFc07MceLn3r25KG/+woS7FmK4KQ
xVME5kbUlcNWRL010JvxVUP3zxugfX1sJqN45utCe25lFO59n8AniNX4zq6DdEurvsRBEerFlnwH
goc2WrcwvgLy89ZYS3Poa9SiC8wNGPq+zYeIDlotD3H1Bt9HvHlq0IMZoVsAC+zaBzexxCpACPVJ
+kr2AUpxva8x0u03GFnSLq1iPaAFQX40vERajsgAWiEU2hOtNr8HU0ShAkSlu+0y3MZWkpAhvkV3
Ady9Y6d/ujX31GT3ZYytlOm+VlZornE8KdcYlRif8lEEnxVCG7sYXfxmqgKKky6UjVNVs9LNwDWB
7Le7LmFzfYoajGlaewg+cMa/UNFbo4YN0p0unhZ+SKg+EqiZu8qqvEHUqCbbDgQDLjDHqdGSD9W1
prFMpJt+azOKD00x2DQhlL9EAqpMDUsq3Jg2TJOcnVnHfUizYT1E+DcqDlprYBx3bpW0nyIU4di6
8kctKdbUKZ5hRWjJtQoUuCwqKoI+LD4E482bhFfHxsFEEFBTCi/EymY7DajbpV3SHkKq2BuTS/aX
6nNFt2am74zJNH+Ng4YzCBYPG0mgBw+cwKR3u9sIkau7GQB6oF6voAGlm5t66gr8ZLoMhRg3T9ch
v3cD5UcUTB2VPkqwzQeposFB+aq7L7F6Q1zaR+VGSnerSmFtx87Et0zLUWPWGgeyitWoygrQqsVi
GpznirLW3VvCPYZ5/zEIc+xUBJpTRoO+jzoW4R7TBpNrt3eQBrZu0KjARVzMlsktNasKbLunF7r8
oBla5nXG2O0oViNJDwA69kSXunujlxCxBII5sDTs73kcJV9qrW0+UVdDlqiPxiDGFTEsbrNuaH7i
lFLcohYgDoNCmRhhyvSumqzyyUXl20PfBkWoPN6IfAw/XW646HMz57jdMkPIeAXLtgAVLEFGPc2o
JFT1aqsZSLMjsjMrHbsf84SadFo+5khWfjB5qo/0XH5xPRG06JlqA9UTmK2/6ef0gYPhaEWqn6rp
R4izxU1TzDY3UR5SXzPdK898IgE6YzkM2otCWDR8aXgft4gMKkx+LxLQm0VsIHSHOlY4iJAkoEzW
qQFQq5lPHF3iIi3YSA1Ng9s4a4z70sGOc9IBfRIcXVMuOe2bmTZIbA0ZWNJBTVu0HoWaV8FkBxgo
U/JuQJrQj3pG6YrrqMIdwUAxBS05Jb0GSJo7YotPCMAFjsTchbSAQRxPh21OrGjso7cTtko3bgGP
e7SGLoaKZL+WsfgOPP3jCJ547dRxR4pAoG7SMFi1lZM/pcjZg1o0v1N6SO5pRDoPfWQUB7saxWaa
BZiyCddBWalzk6rWaCZA5NrQ7PirBny7oqJtE6mVHANqoP/w6+rBz+EBa6W2zcPe9TIoSmuT9vyd
izoOCgawBmxENG4sF+mAVk4FabdlvVKOQaymm7qvNeYvm9pH/lSJG7EBT5QSzWRfHagHUEljzfox
sXdWbL3i1sB0+9flTXGCvENnx4QhglQR8P5T5K6L0bBEbZy6iWKOm74ePVd13Qcq8YmXFhbVoMqy
w1fpKBHHTfIz0iw0NGOzT670Q0+ADQArdB31FmHRwrGdxaeFEKmWkVSLbTsK69nyA1TcXdE/vb3v
/+c6vY4lnKUfhczbenz5FURF/l6balZR+hci8oTq5Mnv2fJv/53nhA7VHy4LBHTDzIGgW/5P7ej5
JxaV3hkuKQgX/y0dLf6wEOSBFWUATzIB6/yL46ThVQiqFpAlPzOAXOq/I2JlzIffv08DgJBgkPE3
nB8OTSL+5ePTIAAJreq4Xjz2Ztm+OpmUex8y3p9aV9d4sYgu/xyxeN09ukFUwKe+2to0fwIkNGLs
wvp2rPeRfh+NIc43FRfeS+a6yovALfAxpjH3eRyU6FUzG/9bUPRiW0AdKmWVPJDfchMOQAaQeTc+
Yq8hb1ulU14UHQfAaPCHj/T24cU6g0juwtqufiCet3OSrn2O4MdUK702UGnWDfQS1r05OTeZXg7N
rmhns5a+r+5MS9f/gQ//rcX//6ZCOiC4/351/1ct/wQQ/Hdu3+Hn//wf/O1/sPgs9w9IN2/wcmTX
NK6Vfy5vxcZyEz6MA/RVCDgy84/+KY6u/2FxI5ssYxXktj1z//4t02ZoYGSAZrkztQQ49W9YburH
K9zkSJ6x/DgY6xAr7BMKieIgYISStb3Jey17NimzWoS5wb5HU31W+uizA1U+ao2OEtxoYyUnz4Tl
uy6VKXmNmrK7UXGP3wQ12jCoZgOfGirtEf3bUm4w+zRvavwAHiwltl/03sk/dA6WtTvdQkbp98/d
/82l1/2qW1n/+tv997L5207mP7+TI+b/F/BJdaKV/34Vvoa//rb6HkIpbd6vxfmX/kkp1f8AtzvL
wMG4A+D4bjE66h9oi0G3EGj4Q014d9zq9h86HAlrZo7OvzP/6B+LEddY/hnNhDrHhUq7TPzOYlxe
0DPsECgui3H2EgAwdXzamnVP70QzS4+CerE2BXzwvLbK3btJefr76f2e6TjDef99pkOZfRsFaiwb
iLtjqf4XmFIaYsCHD2TUumt9d0VBPVsjDoY9KGLgkD+Rmb485tk3o9KtztRbAFkLFNhUhOgTGFbp
ZYZebMcavWFFLZvN5VHmD3HyatTnuGyAuRNuLSIcGRRtQ+JZeoWWIeZiROi+bNTQLTaF6tKNw2MN
qpbRRsHdiMovpjeBkt4At6KXAy3ePFRqNcx9w+zPSO9d5NRzVG0/xFYrpKeXNtpqKIkod+R6iv4k
wYDqOxnBkb01OGbuJfyPx5JS5b5pWuX+8sud+Dioug4iF39ggOeAZN/u6ne4XFQD8Fxzu8JrJsV4
UnQdipOBe+s6c0L9o7Skvxp7FClwTfJ3ca12e8Mo4x0qaZJWU4Uh4ZUHWmZ78wMBVHdhFhBwmLO3
xXvcuOUWYeTgGOlNimPdGJo+fI0G+jyTWoyfRjquTwokA6rtHRbiDnVpRR2MK+zK04UFa4nIBGFA
Iqe3K+T9M5iF4SObZ+eejesUsUiDUY2NDcrlVz1ZV0DUuak0lT8cOLqLN8WGLleDPqAvDRBo7eCe
cYP+AODrSKmvzOrJ7pwZ7yDxOWwYyJgJ9O9fyDBbXWtUcl0jy6tb2ODDZxh/SP85CDSow4DrTFBj
cXv5BU+mkVFtA4ISLHWAp2KxP0c4bCPrJvCCGSBHt3tIaWk22f7yMCfzSMhKWimYTj4brNjjlwt0
eqtaq1VeBF8VpZs22aYOu6dNK+d33+htKAPmFzx2xxXzPL/bLX7pJsbQ9JWntA0IWTibjWLXj5ff
hwDl+LxhEL4TCRkhssn/jgeJcx2IeFyWAEow5qlRytjr7dA9ZsgF3afStH/36AZDyyHAUI42h0Xi
eLyIy4si7FDNTccnXUR3kxGj6kP9NBuUH+As/uEmf6Q6/P6uOFkXDAgRCvHPOd6Cyns8oM8pOOVg
Sqi8WBhRIzK5yQV1ysvTeH4UWGnQAS2wBItptCUWshYAKk9DJYGKimy2GpTW/2QU3gfQO7EmKq3H
72JHLTOKhiUi8JW/RaX/z0GzmyuDnGT76jxj7GDCAohdJzw7v0VGjFXJuxhiotPVU1LU0DmqJ+1T
Rkn6jjZSsq903D31VEY0tcH6FqDkrpwj5+bUpm6ElixMCluff/5u/et5l5o6Rqsebe0SRVRX7CZ0
mK4sSO3MjgaUz9LQVChE5rLiB3LVchqN10VLotw4Lb2gOMS3EsWpMetew6oECiew+4XrF0TVwS+1
bwPNQbhmuPsUGiw/lxby768nrCnZ+yrBvfoWJrx7dwMrDuR69dIbhXxVfF3ZGdV4LYw6N8GOjmwk
+B8qdG9ite8GEUjLW2rNILRwck9RZvycYQRX1tO5+SWTd4w5HdI1dxHRNI2TFDQoSs+vc3UvkzJ6
pTtX3QyNHV85nOd/6iguZOVykatoplANJQI+XjEjH6OTtSy9jhwZ+ScHLTTVzDclSLW1HJCchZsy
bmsVmbXL3+t001Bp0Dg/0d6YGRdL0qVvBT5yoUXpWQD8vsbSzG+w5lS8UiLaKIjObqXdF7+AIpj3
yOqmN6mB5r/lm9GVlWMt54B0U9hwVFUCLIL9xRwo5KtFW9Dy1oPqL1VV6A7PTqR+6wus3LvkyiY9
ueznlMEk/USuBh7j8rJvfCdoslTJvdjIcECG4RPQ5WH5PqDm2++TrAA4m1GZ/Hh5wk/WLuO6xDKz
Bg5bd86Q3h8OrWn1dQx90uvJlu4tm12buoF55XY05hP1aEXNwxCHz2UoxHhOiHSUuxD+GtE8lUr7
sXKcESundC4hZcrtWFbUkIFFH8IsDL1WsdMHGy+wLXqYWAjKbPrKxI0Hw8nMcp2aPR6dRh8P0HwK
99WWxpfMSMfnROEaJHdBzE3H85fKTwXCEZzhQNP8RtAuxG5mkBsFpcJnYRvdFsgKLs9pp97meCzf
YmLSbmiiR1vRinAdIj7iIcVT7xKQVV6WDslDmU3WZpw41377M8DHxeON7JH/ljx/xW2QjKaHj5Tx
CMlHJUSv4u7r5UFOWJYqOSXpEOEWVWiN5O/4Y/c6Es5jMuRe7ac/gjJ6HCzoHlEUKWtX65DF7vKn
UCjQK6ct1XBz1fuWF8oAiFSCLm8OaggDNDAL7rXo4uTEmZ+MtNm1ybk5RBfRBbrVHSj7ieWvD/Iw
aXUN3VW4K12PtXWnBewAnVMAQqxzZeOdHKuLkRdzYlZ4Z0gUSrysz3pwKmaPZggQ/yySxX/ykaFe
EyGi9Qf87Xj6gw6/YlVC0nNqYAF4yYTU+/HdvPyVz+xowUKCtUhsSFC6mMpElAIE/byjG6l5Asru
Rkz+p98fhAaMoCT9FvQujg0VC9tIpX3n1ZpTbSYQraui77Ur3+bcqqAuAfuNFiLJwuLbWKIOgBfF
fBuCCxBtSLuHfm9u8CAv7gEgWTd90GItjmRf/h/MokW8RLmSfYlsxPG3Qn8gkmk+ZF6YG9EnI1Xp
b+PXu788jWcumbl0OcsQAWZEj+F4lKnxRxgQUebpyOjeov7UA5BCL68IQNnVgRF+vzzemQnlg1F8
YUBzrh4cj6cPeJ/rFl7uStconilktKq7QHhxgcVBK2n3653NPZOP9ZX5nAP3xQVgEG5z9EBoJA9b
jOymWA/hd5R605jVGxNDw/Ukp3pDuzX+YPFRt4Gd1xuAadWqKMtrjgFnNsXR8IutJ1lEpSKb1MNG
alhnBTyAwaqHK9HLmc9p6HNlYLYigce9GCUBWVP6jckormHuByLPfUyhCT0EXe4AKLZXDpTTSeWw
5EABI0S8hGHJ8eeclIGoGodFr+BnmzwuvvScCgjYx9balUBWsF80HhUgGijAd87hdxeTBjucaBSS
NiUdZ7F4gVerXWGppRdXySNntLsxpK08VhLQZIoYBEaJjfoAsvfKqfAmwHa8ljQaCYRKGHWSYS2p
nJqo+iAK/AKyc9Q290lWwwqkZY8f8ABle3ZUR2jUqZWqeR5k2NyTBuDsBJeMjicuQO7nIZ2ctbQH
jg0LlM/XutE6e0ONS/mObRnCFRqaxRjRxw5SvapsqYLa09i+qIliQ30Eio7ibeCD8Brwu9R2MNKb
T7nZygMomeKbDGxIeqVTliXEt8Z5JM9BNBp5va8IeDohDL0+/JYA1/x1+ZOcLnPEIgicKRaR7IFQ
O14Q0AyG2O/i0rNxrfracGODCauLr5dHOY1VkdpCBNMUBHKz9uHxKEgMC9RzUDBTKHD4wXCn9S7S
8iJ/xX68XIHXca+cHifUbxqfZDwWCQnZP42exU1QqVETOvAtPdqmEsZW79+MKhKl7I/gxtV9pGCS
HqR8VkI8rWtsWhobpvHvvvf8EFzfBClzjrJY8JgoFIne+GBz3Dk6T+G83Mhqcg7aEEzoZ9s4xaq+
M/28POy5l+cCZKHP6BRCh0W5wrL8MADsm3ltZCcwVgsV7CTSuIZdx5uhR8Y7CmPnG2oZDRixJt/F
VTx5lx/i9KjRUcFwVaG73MR0OY6/uauENXapEzdHLsrXVNjRjBprt3ZfITkchLBcqeXHt3GIrY6R
JPaV8c9PwrsHWKwA9IazrvLhL0gkiZ6rdoqfB8Cr26jr8UI1zfIWbqu9U3DkA1RZoP2MF/OVZXi6
vY4nYbG9/HZU4S8KOBSR/I6IjfNiGlNz5Y4+N4hG8/+tusefi0O9bShvQ+KYV5kInxoc4FboXIsr
kcf5UWievn1RFtbx9wyDpJcl9sRUyw1102qZ/gQLyLmyY06LQsiXAW83Ed5SNZADi2UjOrepDaci
jIqzcpUZffhhaMZ2QxdBuW/NCO8HOXRPcL7M+xyZaUK7IfnlGCnM9EGxHqBDJrgLwOuBZxdfsRE6
NwfvH24xB9ICV+dqDZ/TQYdZx2rgWQEQurm8c0xm8vi2YgpM20ZJyqausRR2QiFfVBKnPy83yvSj
EFV+N1Xgw2MjvJJln4YfjAQ1wkbZkjrcsnTvlzV2nUgueSOe04Cychg8thtuy6j+1tr5tRzg2nCL
Y0nRudW4XBhOTfGHwIYB6kjgHyzhxAcXSv2ViTw7Hh0e2K/Al8CAHS/ZpgWFHIHg9FQ0Bj+iPa55
ShNaGxwjWqrShf/b0RzTCfKOsJVrhJ7I8Xi9n1kOjqeZB+4MclGPRmeCrsLadZrR0/2++/3xBMqn
DEZUNcuEHo+XY64Y9iOtJSxuJywEZbh1zOI7EPDm1p6yYnd5Xb5VuRcLE8gFUC/0SEGkmfN8vytb
KgG2wH6hJB53HUL/cfJXWzrrALB/EeSPihqBicMOS4uSu1ipbiAdbGzML2ot2SlFcFfQ69skMkaE
O8cmvtyJFE3T2t+EqRpe+fTzMbF8VBz/QEBqqObRmzp+1M6n99CVdBAR6IZzQvlBiEc69SXu0K2L
xRNI4MuzM+/9kxEt7luESti4y4MLoR4NErGVeEKte0/YylyhipK12sT3qDFZN4E9qZROrGsyjPMq
PhkYgRvKK6plnqRo2IZMCAQNiTf20txgMVIBwcaU4PLrvWFZF8OAtSGSmjcTus+LWAZEzoSdRZh4
bQJbM6WhtbPzEOmO1rX3fT1FN2Djp+9pG4mNq0kVJsfgHsy0TjZQM+BJpFCSLj/TmYPSsFUOr7kg
SbVxsR6hbkOKneLEmwnKh9mQdwM9U9uI1LnW5Dw7FCfJjE8WtLUWQ1Vp51Dc5e2T1oi8XI1JfIM2
O6C78PnyS535nJxXs94jr0TpZ3EBZnqlGuB8YnIVP9sUoqrhojvxlambn3fxNRG2oQNBUg9KeFmt
aNTRmF3EYg/Yd+I5neZ+gKMLcczHawsGQ/h6+a3OzJ9rcNGg30ihlLrlYj/aKBCxT2PPDdBuoAEy
7DBGGW8cmRdXtv7ZoXgz+h7gv+g9Hg8llSIbIr2NvTDrJm4ZxKamUegHS8bGlfvzbYUtptHFyYXu
IyvDNk8+VqMVUnZuRBFe619d0NVrF/EuzyxxMKpxKNjXaq0iNjLilFsh4QmOOT/gn9XfCif0n8PI
MLYjFbGfAuvuaqUM5q8an75NPsAMgu6UIH1M/0Bg2XFrJbDe8PHuHhN0STcm7mtrDATT34VFOBTe
wdSRMtNtt5x5ft+d8lK1kqrBjcobaHZsrK60VqMpkyvH5ekBTc1xVsKdsaEoxi2WuZb5mCd16F4U
1dTtCrO0tp3pSA/9scKzLAVCDIW23e+uQnqNs3AZb0VjbCn6KMaw7bI0jDyqLckuAmIHch+8jm13
V9b7meyDrIcw7u/9fWcZlA84fKihDRdA1oXi9RKrMk20+o0sKjy2Qh3kdoF1Cnbx7aZHrmFtBfU1
kcTTo4T+DIAwmjCCu20JPcHWuqnAI0VeDeRoZxZpuzUH3CIvT+oJC4ItDemS4i4nCryNpUyulEgy
IQsfeohiaIQAUOC2daz6G2XyB5q1PsxVECKYbRT5IfTr4BHvrW+BX5qYAnVihTJhfSvGqfKuPJh+
cshhPErDHjDom3juIt7U6L0Ad9bnb6D4B8Q6hnU1BM3ehEiwGvN8eMj1rt1mcYcenj7Z+6lEAXSq
I8yQGhBSlx/n9FziaQB9cHlytpPbHO8r0xp6oyqs0Asay/wKHVDdwTnWMU2BE3h5qNNYZCbSALyg
cDsXvBZb2IQCbInWTPAoLTIqpg0sbEnnakTId2XlhsASC5EGCiDXSm3n1j25C4wFRDIotKmLOdcl
bP9RVImnx66yHTAYWnGAGtRdun7fTuWdMSr3yKBlq7Ecdc8JRf3h8sufmWdyGgxkHW5RQuPFy9u9
hM4Lu44oHOKEoEeHNgOOmJDUzStXzZlDTOeiAZoIaJ7y2eKqEVEcWuPbrabrzY2C0OhN1uVwtxwH
LQuzq2B7oRd9+f3O7Gr0VmFh0P9ViTYX68i2ckirCVfpCKUP7rpWb2hSXo33zk2jPbeXqRPjeL2U
khU5nJypMmKPi+9hGmLnccwcFScHJ1iXWtKi6Fu2/QbKG4E8tusHq0GcQUYGEvp+UNH4dJQ7WgcI
Q2nlp8tTcPbZALhRV6L1x8l2vJVCga+iM+A9OaXjQ+IY1V3swIgErGlckQk+N9ncFXMLGkaVas8/
f3cZGonWllaawaarZictK0Oe2DZkE145HE7jMVB0dFhmq4kZ5LpYtARjCjJHOaGYQKraN1CkMKLm
V6yrj5xb11wdzq3budOngdnjZlj2VtpaV0MTLJFHBunvoK4SM0cVBghGVu1CG/M1VEuMK+v23Ed7
E1wGN4DK0jJBirGbRKXPJeTMiwjyshXsLJfoVnTiWt/0RDGcK2nOCSBA0mdguEVJDC9sLexVnwWi
aB9CuKpR3T4QgN75pr7tQnsfm9UBDdAd0taoPNkvalUBYG4enKjBdpOqe18/GBBF7LLbX167p1jc
+dkMiltcPS7Y18WhgaeyMhLsxV5K6RODTQM9qqGE5KxF/cbKEnPXx3X5MJl6ceAVg630p86zUfYB
ThNcqyGcyevmx3lDOxEs0wg4XuFVQ0yU1OyluMOZPYLadztk9fdUlslT0PQvfYyyBmhwGgPAVteJ
1Q436EWh+l+1DWpdNMYuT9A84HFMzQOZ6gwnBXxG7fL4gfBGGuANcfCgOGYcgHu4q7xUKyQMVf0A
k5jucehanws97PbjVP4HQRPDUziYPd9nVNHx8B0kwlDt+Dxuj8mk0CoDo0DLuhKbnH1JmwoFCGjI
WG/Uknfnil/kRL/KyCi0TdYhFc9PqjNqG6rR5ipl269RVcNesDeyhwbdritz/PYWJ5NMmklnFb4t
0f7xWw5xFihugTt2laLhaYTPskOWp7IOKPIi4OJsK4jOJh/Yku6jyDmB3Cp+pCb4WvcIjWn+rlTt
TdtomIACtYiSG91Jb1ojuW3ApBg5nmtJeWcH3R3AxXWlJs9q2f9ljuVdrtPo0iMk14PXoBieRjV4
0JAgBiOzBjXjItMVe5D215OrPw1D8jmrih9z1GrX1Y7k+AYk2o5U7l447I+xPSSK7yFbtKoA5PT5
nCE5hwTNGyRD97HVrcvIvx0C9wbVbiT/5A6VwUOmaE+llR3UMfihJP1t2BtbLKEf9WTUodQXHIJo
17fFureKL60i9p1jej5OWr6GVZXTV6jyVB8ur/uz56PNgp/Lh1CbF+veFjKo+p6NiNMCIjJiUHdZ
G0Y8huu+Xh7q3K1G8gVajTIeMuqLoYbInaSbzPenojlINY+Q62V6DeR/fhSDcSgxEEksQsEKW2lQ
aCq88cCtbnpW0spS9OI/uKFnizcMCugBAIU7XslomqR6avWxZ0jIuoGvxhslG9LD5Rk783HYiGiq
4BVATPnWYX63X8vBTNKcJq43s3VBGiFh4yS5v0vKax3ZM5EAI9Ghp6WDC9ISX2d2tRHGBifDaDnT
HRJXxhrRI+cgCjwcUfkrruQKZ74S8R0cNjJiEmOxiDwySn2txFDNS6nC38pexg+j5V/DNp8fhXOS
avXcmRXHX4kigsxUokgvkzXWzJlpocTEnXv5K50dBRs2nP3mwH+5Fmyi1D6d5y63xurWitxuQ76X
Xan6nF0L1B3heoHAgQx2/C7c2JMuQhl7MtaCndFmMLODfBa5L4Pt5Rd6K1YtzmlgbjMNnGkD6bec
NzzyegVDOy8eOR7QyUR2cO3gzNvva60MH1HFKqZtpNtJjUJH2JrriSJxf1MbmROv6tCfbm1FNVDs
GUSBS4yqJ59rNA9f8Rv/afrTtFWG1vw0RBYSOgnK8vUqH930XhsBOKyq0u7wcTdLHTMfq2o/BGov
8VbR+q73htGKifVtbUQVj8zuhw0adZdELtQzNTDc/IYdX2nPvl676BB1WffFqqNYYpCeoWhVmR2i
0fhVVP061zoLPjv4Yoj9hf5VJW9HebQwMliUnU47U5g/AKSYw0pkdBRyu8ge62rc6bmu2YjaS6RT
CvppT70DHAPgoZ5+K1tkkXi+cdhb+NQ36GmaXbJunMz6kpaq+tJaeBGuHJSbPyNU3/wJdbPN16EM
cWbizk6+sGUO/GaOTXVqGluhpqZcuaUZt2tX76yvIonFrOHfmqCg+iRBiM3qw1WV2MmwGm2reK5B
f+5lppXxppnwG2XO5HRTl3HwsUrQOxkp9z5lWBhtJTRnevGTfl/1mtyp5pjt3ciOVOwS9MFd1aVG
NdO2qukzUrkOzQVfCa+5eZzJC+bm1cwad2ci4WJlK7XmV4VqIpZoUhouXeeXRJlvhVrDk1qX8qZo
HONKIHRuyxJ42xw9IBxp0x1vpjpESyRzqKnbbaZshkaZtiE6WFdqmucOVXYRfGGKflxIi0NOBi3z
SffY68n1iGV0s/Om0hx2uuaP91OvVbvLG/fcGUEJ1QXpBMnNXHZWVbVXMa/jtURLNczBnXaFEFji
9Znz8fJI574Z+SKKKbMTC1jw4wnMu2yiWDVEHmrH7U4JhPOCijXl9WzskW7U1T+xw/CvnEvn5hMy
DLAaasCEr/NDvbsOU6mjWI48sJf3aKyyPruDyIbCQ4jqB/019coiOTObFIlNMC3cUaCQF9Fq7Utb
y62GLBxt07WbmMWmLKOfE/SjKy92LjtjKJo8VKYBOyx7xhgw101SkPBbTp29+jh/eapTa5sKKM06
Mip7pQED2IomDjc97uK3tV4222Ai+Aw69Rob5czHPXqaeWLezbOTxRX2DfQyhqFfd0XRIhZrZJsu
QLa8SpTs4GJKeeUSPTvZAuzO3OQlcFuMiasxreaa/d/I1N0aZlhuZDmau8lGHf/y2j2zjGZvDJRi
oADRqNWPX49jP3C43Qh5pyTdA0NXd0Ecz6rYOHqpDTX6y+OdIYu8mXH8a8DFddo7sRx0AMKePYHT
C+IB6FFgUCWsUcE086Zb0+NUDkWc5zu97MW6TW13C23uStA1b8rFtU7BHMAFJSXqa0tP0R5/LAuj
B9YWG3qDv2ZJUTr/hvaYuo0xrtm2jVF5ap0oe72U17bTidYS5RGDSr1J5ZUiBCyO43kH9oSet403
AOTUhKZTsS1cZ41H5V1ryV+TbW2NMdpZSf3J7+MDeJQ7Arg1ywHJeRwXtOKLrfuH1MoebbVbD6l8
1aU7Xtn0Z24GA/ogzbW5Cgke6PghO6hRQTV3iHqrwd4oznGTkEV/ZbWfGcXF1nVuRIEVgxp5PEoC
5F3NlYAeyej0Kyl1fOWcRLvyLmcW3swz5nh2ZqYx++p4GDVFVbaMSJtrBQh1j6H71kraBDeYwT/Q
D7bvXCVGyC9PfXQ7Q/SDrVr1sib66/IOON1xc6OSpM/mbKQzstjcvS+b0fYrin6hXtwlZlPsK0Xo
Hilh8b2qkIb9Pxtvfp53B5gqddQtwHjs7DFGujcGyTVMSbCtwtGkDFBXV5jub8Tx451l0HfA/JLA
HBLf0gZHd1k0NFSMHayo8KUUIeqvvppAgvadFgHiCaCtfEB7o3wFp4HCX4mI7GvkN6JdicKXYldp
yM+iXDzW6BcXubhtw8YZNxOYymZTBlbvbMMOgeL1NDZ2tm6EmamrLvG1F79ku6zSJhqQIk+LWL9z
6rGqKLBKRPxDWav49CI/9126ZtHiR5Cjl66CRf7p5kn/HYJz9iWyi5aAFzxFsaqNuO427dRMhzo0
dLxHmomSe672TrrGWCW1VpqiTLtxSNUXl44Muq5p1To3Tu4n2d43iwqfBabqrovaVGIIrmRkKYo5
rbTUMMsN9glTtzaroEgRfRYllLVssJINnlnp85DYElWpMfqcmGgQb1XfH9K1jSHll9HvjGcMbio0
QfNhSG9pmc3ufsWmt7tG26XCUjMEoiYMRTQkDO95+viuq7PaWCf/i7PzWJLb2NLwC11EwJstgEJX
OzbZdBI3CF5Kgkt4j6efLxmzYKFrCkNtGFqQyspEmmN+s1ZFHBSjahyhba9gBwlZJebUpoLoct4u
N5uuiBxcnuOhYKDfF8ZoKAjBdl7u4+uSB+a64oparyt652bsa33h+PyuhkOfZS9ui7NC5ikborf9
2CL6cIRG+1ng3m1NwBb0xRzIrrL6cvnz8qVD07l1vah3etx9EjUA3Yi6XWUhdOhoAXHwK/xGk4bZ
rIDGK3yrwZsF0cdtfbVXEMtx/9g41Ud25um3jymkZrpJyGvIdFPekr8cU6dpVy3mLYqcIX2aNwNZ
vU5RP1RZbX7VFI7v7eHePH/EqhS5cF5EVYzi0C5mTYY2T9N2Q+Aa5WS8dFQ32NJ8enZNCoFLjspw
F6PTXmh/Ls02HAQdcpkvPoMcnCnSZ5HKWPsC77aUxjilfXYHpz/1SyN5b8/VF63AqLIZm38sc3p/
e7ZXB6TtS6iM3BYd2cvFzZTNbecG85t5auI7UVTDR3uFuuKt1FnN1kI70x1+u+ACqJ/mIK88i0yE
vg+tFLhx6cQs1dEmgpkFMuHoeR+s5ZvnRI5CDMNbgt4gDPzLqXnFAm8gYWptojX3iaVStlVEekr7
dTxhBHgkQyeXavftKO7QpKAByrO9J71WC7bKIkXNf7YcHOdg/VJUcrHTqVafxq8TTHpjybbFUdfm
TZggJ/rLwLurpUX5GiVrEp4cf02/3JIpiqf+CPl7ZTl5mQm7we4D/tpj7Bbb7CcdwbO7EVuPO1Si
nGjYcFSxcV57LqxD5t/bsASyMpGgrDhLXMIeBqYkiaLncZvexY2un+1RGK9NshgPTcJO7d0Mef11
FHcomcaPGi5xYZzhkJ17ufLp9hm5sr4W7U/iXhgb9LV3YViz5C1+6ElKQLz+qCwjeZdZCHDfHuSN
kS2+vhej7A4FokVWp7gwhmNctXzYMHmgK/3fVGlg5/B8+PRh7r12ifKEhgQlvnCt1zxw6Gj6XpwH
aNrjPA0cIJwLFWcfSaFa09Oa0XHIeNEXVf0w9/n7oaRpAuDRz1qn84E/PFJUsU/9MPQH4eu1HQP0
QPYSQXpwBi8PYDs2U+zoRXrX94rpz6Qwp8JWPwNLm0LdtI5IeW/TY7mCKOHCWqO8oe374YtTKvk2
OMldOrV/OZnQw3w1jfcFlPOwjK1Xy1iLE5ix9IkLeKByFItoteFZTdKP+fbnvHKv8o4CXQcJwRW3
9/ysDHeoYfond16Dm5lizAkqQf0WxPpM+UPYZuSK7ahAcOUGkh0ANAckeA12zeWCkzEmpTawUbN+
+FAhg/7JS8byowZG4JOWmm1QjRSHfdE48dHuvTJfhqbkwjmlQ2Ttdi/Fn01bswx5Wad+TLQt9Qtk
rEHxCPrYDiXEocggpy9/LA5662X8QTjOvWG3P6hn/NVaBF1zO1F7n/6x04J2riDcU6bvdD3OCa6q
Yd+Nz1AocgSf2u+OVfensayGU4L72u0Pd+Ww2yR0vExMRfY/L9dwHGvbWj3WcKkwSPKcwYkQv7YO
an5XRyF5lBJ9IDP3ZXqKnFkGuyC5Q7J/CtnROvzC9X9VG/9PlZurHwXMGy0hCBQci91cigLrpxn1
I8AwW4AcATYUhdDuS5upYTBEJkEF7WArXJ0avA2pMgH+Zd9ZK5AN9CbHSO560/vRDpp2spKsPIgJ
31YJCKQ55cjOUhSWvcLLqdVdbOYukAOUHvLmxWxtze+1TcVMNR2jKjFESDWlOAH/Uz4rTTsEbSfU
E9jN7CPgtDmYp8Wk4m1aL9M2SPfYQiOG7ZwN88tK+Esx8qeCvUP0L7YX+BIEC6hiU369/N15nmXx
oKh8EqxffVtH4git73/+zSCIARKQy5t3dxiboo47t2UQ1e6HOyPHgMnuqubgirv2oYmSYVxQsqEU
txvFwE5vpqfFh94QqKhWpwtGGRXcnsvbxIkvLaEyUuwHyuQ+Qi3HwjNjZ+AmTdT8Sztv5r1Q6S7h
N4MEDzWaEHwY1IkZVPPWLB/QcXFACAClLEDCn+cFO5i66ECzVIfG6ddiFIr2KqNIbg391cvPqSc0
6hPY5xFvyfgdNBnC+hC/ArXc2gf8Z3MSad4WSAYmctMCqiEeWHne9EerJAfaBZ/0DyABSolyNPl2
cfy21ThKFoMSrWXtvWAt89Qminve1NKMrNwoX6pmlmrx8T80pcp/YjMhANim5UNj1dqH25/sysZA
zo/Ino6JFJy0Lxcl8fq5QwxUiRqxtiECW5qfxlBrfncU2UYl2gZCJUUfd49dX2swLDaUn2yhLz4W
Vt19ilHkwSZ/e4UyCuspb1DO055ZaKqrXVTaFkcA/vSwa9b1nKHMF+h6tpx18CWBWunLwaCU+N58
ToaldcGbSl8BPZvLJeyz1eisZYgjMSImlWlPDQYKP+gFueoJB4T5rgGX7PmNV3dGMJa9eLViBw+f
rrQWzZ/VjUe4cdRXgHbrB3BiCo+w+mLnnvcxmczi21KDSj55gGzpAm16+SlNDf1Ha9iYxzTOuNrB
NmXqt1Fo5RK2prsqVJGG0rxfOoSNfY+GLWrjcaGPoTC2/FMuHUVhNWbe6mdlGie+Y4AZDHst95Yw
s+okDuPJwtbBVfQuB/sikudpHbKnrhzjP5dZSWXBp/meJeMq/CKHyOjrYGU/TGNjIpe/lP9Ug179
N28S3Ba2RLVm2pLWxHb2MvICJftvYQ7euwyBIzvsK4x8QSrqzsIutxciMGdugKzYEN63qUh/5G7L
CaiLPvuuzJ6GMa2yYIms1+MXe1thvkP++KLVW7P5HU5GxV2e6hV2ZMMIQghc64/F1MYXO6s8gJeW
3Z1X8NUfSo0+L6gjXXnSOjOLTwbgnXM6GvSodUUV31LFnb9Wjdl/EKa24WKl9h9cukdYOJRPxVhi
vtW5o1oBGGoouFRz/MmeWuuR28X5JKiNfmjzPMY3C3py2FXe+ljT9vbOmBJmpl8gh6aEnds36n8b
p8Ak1py9LAvIiawOOc2CVAG9NqX3SyX25gied/JNq7apDUdNG9/lU1qsd53VKGbwHzHkiOu0OjiS
zEnhYjem90Ep7Ap3lcr6LFApKX3UN2Ncn73hNQF/hWGpW4Ce1krFpUCEidZnV9jKB3SGyy+3T788
3Zf3HTUqyOO0wxCHeUMfSDrPWeIij6OkRxo0ThFoGGtNv3N6+/PvjwRyRzJQpST5XueGyKLVu6Sk
Oo7YyGPTp/8MY9G+U70+Owg9r80JgJiuWgTxoNN3sUGdJ0k6LSkjkRpEbVJ2j1sTW0E/Kn/cntNb
JDzwWpTJULzh7qQ7uxuqcBvXVdigUZP0yDQZmM4pDp1+7gbjzEOyhqnZ0+kHYBymyQRPsiiPrtaf
89l9Q34EP0AlBqbVs7vk5sYASjfHXlQm9haJxcbedsHdrzarz/o6PkKUxjwtdufAinvsQVyKG6NX
P3bK8HfifcuV+XEY4j8z137Eq9z+Z2zQt+5zoznfXq0r34VCEtxCMlmVK3m3WEvrbKaKAU80KNKk
M3X/En05nuBH/6/W9W8E7HwWW8K0YIbQettlzG4SA9wy8GbG3g9H89Ki3Tc6ODRXi4oShDAW3wQJ
8vv7juaPVKuSelrg1S4fmyTGPZhhKE07ifrHNGirn+j5fObv2v9iKWE5UT/i4CL5LJf611quNphe
WjEURumqP2Z4+QAYatGTHLaDWV3d40Sl7G8Xjg3k08uxPKsYZ7Q8vGjqZmAydVw6J0+x+lO/6d5J
ALO4n3l8T4qlTWHrNtV9SyRx8JTLtdvvcSR0yPHQvtUpnV3+CDvJkpVKhRdtuSawOtRpkKeLG2Ub
DWs0cbtP7UJ2Iqzq6KteHZm2CnJPXCjs3cuRLbVMc0VQNsdncjrhddz62A27D8qEtCrOScnntc4x
gsbH/eAjv43/ANLhdgvnkJqyto//3AQ5lS6BgzuCcj+tTaPR3/CO1KaunUqN4JuP67Cb9ijhuaVN
k1V4N+MJloV9bsffYXs9ga5zDhriV+dDFgJihqLKG4FqkyCoxYrFi8zMbt/RNazZudkR2Eh+jzc7
Bey9xSOjUWqUv+KXo2GBmPAIOBilQspp6ow+MrRFPKtN3j1XVF7927eavLX24+lStxxkDrW5Nyx0
HGkXUEZepFRp++KtiN4kzdCc6hojO3ObcGUcjFK6D6cvVTcf9fmvBNayTkeewF7RrT3KILM2kaol
w8eGM9876eK913MHCyodWRb6XZDB1Gz5envO187EL4PuJabmRotBujFoT1fyR2/HOf7mZRbBwys/
rJ7ZwWnuzFBx7E+3B746Wyqh4DKhBpGVX37cwV62DlwSH5f+GaIhXR26hhBndWi7YB3S+iMSXD9u
j3mlokwJRgeqK3tJZBK7G2DEmy9GyokToqXfa0H+Qnqe/jWZ+IiNBjYkCKVsnT9Vph7hNl89dGj2
+omCe3E8WNzRK26ZiCOtNE+cr5bSte97a7Df6RsCBSVbJIKsa59b0wP/Q384on2v3wuKa8Ay0VZF
Dq7in0rXtKpMXm/P7ur2RU4cvVt2L9DnyxU186VO65kVtSqlwNQTvNXj2HsE8jgl/MgEOqqFlqSP
qpMYvubF3ZHcypX7h+ouj4tJwZUy1O5mT7vNIdvieRnqbnjGulw8Z4s7PneOWQabUdXPqjWV+Lli
59gjXY87XDu/V8jjwkor1NAuHHFfjot7npEW81dMRU+ihEVdrK0VTHg8BcPmzo+6sqn+jORWjHjn
GZUtdCS30n7O8I48oW+hfrbcafH7pndCD5G/k5r0uNjqoFEWfktgb1geIjGIappm0Fpeso0O92k0
aKKYKHzRQDXTob1zy616NlH9/0PTkuL+9te6coWifIjcL7AHCl/7IFodRauoHXvKGqQhnYt7oJql
xsGVduV4S6l3OlQoXtPP3O2JtLSyWHdbAkpLcU4Jzupg4LU8TDpc7rO1EKFeDmVU85hEt+d3LZaV
uBV0P7m9SUx2t3edadM8Wby2YHLLe7w92+kRoro+Bq69qDEqnM36TVi5dt8kHAg9LdBlE5gRwgRb
VtxfR/NPHCHHj0ODCwIWtor65OIuWKEy3fdIMEtf7BRbxd9mNEmWhWQycS8Rhe8bFcVauApezaxZ
pRlnJRFD4Oj4qXZpW4e4m44hTqjIzZFQRIo3HoEIr50iA0Qv752s8u2xqAlYj2XtaoK0Eojtqsem
PzS9OFtafHAFX9uCALYoFXEBAeY1Li8MvNAdZPCYqJZNSZS5aOglaqIebMG3lDXWk+BdBkAW0OG9
2vSSlVnZbx0RXjfPWaT1GU6U4G0R4FsI1USQTfn0se+65EOPDfPDHItMnDNFZLQ/wHaSA9XrgO3c
4mUfb2/Sn8jX3ZMvC2Zgq6goUViSr9QvIUbtOUoeO8KL5sEOW8X7tuQgDdWxPFWJdW7q4nGqxTsv
pkaSmK/lrP63mLbnZi0fkq75MLbzaW6yAD/7jxOF8WYwgsJZzopWn3SkjBUPWn3ChhmNKYTD0/k6
0jIH63vlIaXoJ2EDKFJSj9slEBlu5QUUBzciQQLpOoJPKZvRDHrTetK8YQgdCQw9WDe5NfbrRn8d
vAK5sjRTulw3sarFuG02HqrO2H+Ks9x68YBNVBS9l4LptoPnk713/4W4rv8B4nru/H70visdJSm/
nbL1ZYVsjpOXs3ShuSzPOdX50k+tLP9TVzQELleUUr+KwhpSv6vRUA3WONb/KOJcO2LzXnk4WUFa
J6gqAnXa5wXLiIZ9Wq1uNHjfhSi3R6Rvy/uqAVHmTig1dypOUWnbFXjXwny4vZRXerRSm8kCrgOi
FkLx7tUUsRY7DXySKKcf7Dt5+6jFPQ6G3Sc1cWl9a1WkjOIjDumvqa38Y0KV0bP+SIr36i5yaB2R
H/18vi8/qIYcclIARou2xHuHSaOs32+8l1WGw1vcDr4T/3174tduH9D2pEMyCgTOdDmidFoGWMC+
bbQZDaLSdYI65Qq6PcpP5Mx+p3LD4cEAvRgm8/6EZypKLiPP25Cs3yDtulFVdhBTAIiHeoGteVPQ
DG9oqNwvRdWdQRyPgael1mc3XiCvZo55Z2tJe7dtsnGbVfOZVjY+9ig2PiJGaESioXy72Kl4h6r7
7zcspai6xARJkAneQper1G+GUvWN4UbtpBePtPj0SNXn3k8Tvbvztlx5ThRlObhSrn4aYmQYzzDM
QLhcDko9fEOZZXMjKjM5FczWBmzZWgcRwrVjR6ESthTtSrI8/XIUe+uazohnNxIaPmmwlmzKorMX
tVudf7asrH/Ktsx7LKvJ/diJVhwMf60aQhFECsygTCDJw5fjx93UekJh/GLNkVohHCOWLLL7GmRE
MMSp99ER2UwUMG8+JvBUz+1RP/gRV1dawr5A8vE67pufSpMBvZqofripqflr7JjnAcmN8PYhuD2K
p+6OmgVecaFy7kaK0fVPY1+hGOApw7+ZC3g5DYAZPAF3t55UbVYKLD1bVRuxGhg1J0xcRFz+xVzA
sqB3REgLlO3yqwmrMEpznNibWZpwIdsfK9QQDy7la1sTEB58QXhOUgP9chDdxRi017gNl7TSX4S7
Ze82j0BMWV2M44WDZsjSI/yAVffJA212MMdreSq9Ln4B/kxwS/cs/9gxitpEbZmjkTroTOXdBs8b
r+pQaV3322B7+R+mUSy1j6mSuvmZaikF7dykNR/IOAvPx7qnSXDZqeJ/xomam+8p9eSGAI0ceh2V
hfKotjKPpK011PY6D6avnZtiCorWaV42fOKwtx/5E8fsVnZSHK985fpMXg1P9N9uf9RraQqxNn1j
YjCQ/bs3EFRG2kytIIapoYcDcbeIHngVoGjO55yc+jQYoxUsqrN+vD3ytXdPkoTpKHIHwbC4/NKF
rrc2DXVeoS1J33fYQYStXfyhdd1Hd3RfU2c7AkXa/B/3D9KvI+42sClcAC4q7xBayiFtlB/C0bcz
zK9gmzfl4ExeC77x3gADhqwvvLY9Ya/txmwsRl5ZMSvVH2VXL63foOt9anu0KlIij6etR322WpUv
qT14DzPqlOFiuEUwuuNfoOt/2yAQcjnPumT3gZQAT3y54p2nuKNCEyRKUH07V5U5Pfw/so4r3/Vi
lN0J3qa0SxJ5sa6IEtyhJm5GqALadBX7/n2RYEqrqP8in0KDzQXBRFGLtNu4nBl7d1Y8ec0a9TaT
CGxrYMvixu0d+1bAiwVER0dq3PzE+ew2kI0voVYDVaS4pE8frNFLiVfKNlxSLT31ieZ+6XA6jdY+
7sLeXI2H2qjM7/QfpxfNisVDWihKsI3ALm7/sCuXpnRVBRVK9qxSVLycPmqx5jDVKNSkm42nuwNI
Gs9JMqVRtYKyKGmeGYoWTZbx1VW76fPt0d+KyHhIOsk1QSIBRr66W5aSRGSjmRFHpIxTF3h5Mj+n
sTU1QQZ/A4k+/A3Dwu2TV62V2imS1J/6maI4j9vQWjg9ghn23YoEJVToGp8wYxJplNeZkGeB0+UX
rjAPfvaVmw8yLbmxJIUCjNzdP86iW0o+y4qTp8/P6ziWD63Sjl88kSIvMqGX4lD4itQ+tg+4N1eC
AtoR9IqhqgMZ2fdWC1WjcDYiikDtaPxLy5cxyKfNPWDfXxnlJwSSk45PF/CUy03h5SKf7M11Im3F
q9X33MbofctsSv/253973qGbArSUPD1uuX05WRVOZ9T95ERx74lQVYr0Nc27PLDMxblbSHv80ouL
198eVDZbQBcBhZGgmMvJsR2bptCwLjFjvW/9zfXW97WnfY1tvXuqm6360TmLfRAcXLnSKRvCiZQF
i5/u7pej4mmUUX9KnQjx7OSBgmv/ulrUFtxEM9BWpV7aak38rvPAnCyL7b1DPqSJapsmZu/SvTad
5vcTBspkHH1qmRLquscEpaOLxXxv2JHwYnE2ina8w+G2Pd1e7rcvJ6PAc0WPD1wXNLvLiTfCTDO8
y+wIxztx7ognQpREQhT1FpKU+khE9mi43dbtDa8f2FV2BAvIDnq16U7eBIJXdcY41LPp96N0jj/J
Hh01AyHKn9/9l1pUJpRO2ZTVjhaj6e6WgR6saJT5YPu8vXAYRQbo3NGYPe67TF1vG1g69HZkx3oR
GnG/fJiMxACCpzAelshPDoiDYMuWI3KhXK/LwIdCI1hsXn2KwjS8Lz+fSBqvFGtjRyCglWAVPXJ4
pmjvs8KZjloRb4diesA5WFCIQ/vKZiOQxyGAtKKsnvV7GHnxvboUbX5w6VyZkRQAwiaD7j0x3S6U
oWZQJpCurEikSvJYZLl+noARRXXr1Ae39ZWhYNXSqJFIRlhYu8fVHFPEJqoUXnem1EjnbW2A84gX
NvV2VAq6OpQUtpNeZcCzdt8p7dOs72bPjCorqyNlRgI3mfX5ToNHeLAZr9zaeILZKq4XEhCwh2PT
SOuGdDPNCBdseLZFjPhjmljv1C0rvmqdpt5RstsOvtqVzgTLyCkwYVRDgtpT5lWNpAl3agMdW5Lg
dkbabmncMBaO+TCJokMHczJf50T/kXtG9rEwgBHiBZNFy+Z5d2lhaQ8bWiKhLcwhStxCRE3fqf6A
mNGTE89fbt96V9boZ5GMeBn3OITOLo8NGUlMErjRayhNl8uOuyEKTJBo566M0/Ptwa7ceeSdtJ9Z
G4mTlnvjlzuIHp3nIv9kRriiG4+EHtadsioTOocYoKxKOf826p8wC3gP2S7SnCAsL8ebRTNzhEHk
xhuwzU6D5Vy6ZXYwqys7+idbCUNnKUuxPzxOPuVtIzJGsVfz1fbEekrENiD3z3V+ewHlD95dciSy
ENRpHgEB38NUcSQXlZE7VAXXTnuJvT5BlCA7CrWvgP0Rz+IWR4SbZjYt7ct1a0tnsZBs1SPMipUH
xXPj175IGrpS6JgUfmYq9cltm+Ue97Hl77Lu1qhazOW+Qx/ihRaN9ejZtEOtrK03RHeEQJ9CK/Be
yVJ/dNKtDwBF2u8tka7R7y4QzWHKmbLmy+FzdhfZYLT1YDeuHhUWRXbRxD9ct0v+zSBSygUxUENG
hJfLo7VbOSKirEf4eU9A5Or+m5201afbU3l7WLBJJs1DW4oiEX33y1HMMilyxAgoLaOw59OHSYNt
GEgTgFGgEp0dOf9dSXEuB9QvB1RmSN75YjuIXSjDwyq6mtplWv4910X2kD6lcP20cQpIzxykXkYy
sWxJI2Sh5j9LnK5ggzvea9/X7cnJqHGSQ1Z3fYPA3u11eXvc+Jm01WT5mIbKvuFnZFsLaM9xojUr
2qAdCQSbWR19sADGwYe+QjdgLLQDKOJyX/GUXC4JvkUeGC7st7MEKUSoZ12o1bUWKG2+RHHVUClH
vvtebeo+RKlpDafCVAK7aquDO+btweeHYG4gK7kkdHtqn+mRocH4cCIcyabzHKMtb6zeUfHoStGa
YWAS0A6AMPMGo5RUm+hj2td0HRLo/pCVzkmcjn7rtmRXVoP6y4pko8CF7LEBDY1CpKYdfN9rU5Wu
mrLfCI5uj8uq85S0h55/lCaOiedqWgeGOpq/fZMS6EuQMfAFUot9i1FtXK2WhkxRNsxOGK/zes4r
pzrd3qsyRLu8rxkFEi8SQlLwY79/1LFbYNHoktLmAAJ0teWsbc7fc+qQdOsajKe5KB90YoCD0Ofa
IZEy57LEK7V75A/75aVFUnaIRWuyiFvjPA69FZ/6WGAVrlVHQ127p7idCL2BmCJOYlwOhaeCoTQr
32selyqccjpampbluCoPPOqW+fuJzM8UjRYRCFpJwLkcT0PpuleW2Ylsfa3v9TETvphS9yB0uDor
7nd56uUFvJvVpK0SuL9QWagcN6Br0pCGZ9U5K+fPxtKK97c3yk+K2JudIhtxlGoIH/cHPKPul4IP
5OQBajrVVbsEsTfqYJDXONITI7nfjIkWEpUIwKvZ8qDjDQnpoxHnckGPl0BxCDV1MO/V3EA1opxE
OCjZXzAR9Wc6eRqQX6s+a4PWPAzF9OcmoFd4GtiEKS7Hl6pyjBOkh8RHCyQJNaTYw0EDh5LkcQXS
f0vvbk/42vpSRSM4k1Qfdd+XNtrRaNaNiorSCT0Soogjyg6MByeA9qOhHWFK5QfbLzDXmvTWpA+A
1P/ltiloAKpx6trROtQVOvujFzisY5jiqREkidH4PfSYM5q79nkm/opgnmAMMHfpS2bO7rkdJ8NX
km2NrA1DHTGac7CqMEmmvtR8tPSn5xHTn6eE95G+ids/eLG7nF17msNxk2DPOVnvnc3rAiBgau17
qAmfmy7GHxlnD6NHtdauXZ9RXLtesN3KrTt9NfLHekFb4D+N1g1J1nVOVJQQKBtl6x9Ezru30WT8
evvjXLu2fl2r3eZvtDZlj9Eg6j299buhNL5Yg6W9tHFuBK2h23fIy1mBB2gquD3ylcsfPBdCch4p
L0UEuW1+ubeWpPbM3sm4lierfRoXtNU10ffn26NcuR1Bx/Gko2cq78hdaAVKdils2M3RJAZsH4XV
nDOjflqspT+4Rt6mV9hx/TLSbteVpYHUuUi4RpLECgy9mrHEAKStbECOHAXL3E5Vun+ziHAniIFl
kLp3NlHgcwxtn/PqWNVyV3mNQs8gP8IzX1tEqvG0x2QDyNrjwdM2TRqzoVBYdCMKNapSoZc26w+D
Yh1h5q4OxW0hATRgefdGx6nSZYmlCYdgs2jD1tM/wvbNz30NSuH2zrjS/iDl+WUouUF/2YB1KUYw
u7YdKbblPHtO2kR9XBdPJhysaPHi5ptSi39ydxl8e2rTh8wl1hurzvFboXaPY2X/EAD+D2Ki/+Nn
0f9AJ+4KdWeYKi8bypJzYVSqeudomGaGq1vr+imrVdt34X4hS5HN60tTbmbnx1bbP7qz2fRhiwPG
2V5roGfoHLV/FIO6HBVPr6SMVN9lkxN4MF5Se9EgBK74+BOfyExtpCfSqKmXx81zvmne9pIqoKpU
jQTGhPmW5u+NcTlPevo8S8TzWGTv10a5t7XqS20NwWqo73pHCeYNAdrbn/ft9UK0R+GOhwc2DOJg
l1+3p/046LW1RQjqx/eovI2Big7gwSZ6+7bJUcjQpc8wSaJsZf2yh9xYtUbEyLbI6tOWbEA8x0X8
Tpt6O3BUqJ6/OydeI0rWgJDgtbyp4DRjnFkQlfRo1I02gkwoILH2yufbo/wMu3fvp0w/YLgTEVF5
2E2KIpGz9YLyuKsoMciAcV4fPSuZTkM2oPyFH1VU6n1zTnA+8Zutns/Y27UhcbE4rYsxnxQsA05F
ueZnRQjznTfm25M922DfeV5Pub1pX/8DHUMDBW9h195geq1WznwC12L6MKaOkI1XoHFsWar96INJ
BPFehm/d2jVxCtOOpMbej7Xpax99nSnMVRNt93gZAsWY9DtFL7f3qVcBuvQyih9laZ1p7B/y7t/u
TX4ORSrJbIfptffhwH93WfPcs6NUYlv6rkTFSE/MOys2Sz8XG4K/rpIFpdQnVIX9dzdVE8RzUfhE
9pM/d+oYddBYD7aX/K5vvjvFFKDk5J08mJeb2VNA9QiChahP4ydCouqjXSTtx2FCzLhR1b/tzGnO
JZTfyNhQqLy9666tCVka7T10umDq7B5qfZ6K3M5jOyJVXEMtWzbMirIjf+i35xW+GtKj1IuIRlFl
vJziqMVzT/GbRluNO68Vj/NTtYrPJjyNUz54v49kYjhc4sBjOuRne4iCpGqMWefY0ZjGzilejCxs
dZS0by/dlUYew+BZYVKLJvPci36VfWpoykyDqSqK0UdGSQSU3L9ueuuFK//9bV6R3Og668FIanSn
3WdXscJ0XL7c/iFvVxeLeWQmkUKCoYaw6+Xqdnqv2YmY9WhZxZ8kq3pgKRCgE0+4QNKq4WC/vo0V
GA7OmDRBtSkA7ko2rTWZ9FIrPTI3RRl9CkijP4kyfdTt2vztRtDlWPvtyZuK6mNBITBWlyfbnv5y
dOQ0/8X6YTiEWjWnD/O2y/UTdVxYnQ0yc13hqLqjp56MtalPTjeQkzrrUWXk2gJakK/lIgLcN2VI
+8vrhSXvKgHDWrQ4zeDX6NW9EEZWp97SltPtqV0bigKeSoGEmjbdh8uhKrVEUQJtL+AJlXoaMyBk
6uBivebExcFQ13ahLafFJQJVct/+RNcXAjmuEKSapvli1E3zgMxvc0qAAT7GTdUebEO5qy+vTd5i
iiIwVCQ5c4/x47peizSrmdqmUhKcKeudMqxfyfiG8hSrbRkqsBLDRXhHJ+DtpcnQOj0CmLjEH3sf
SgDnmd4nQoswuu/uahxM/AqDm4MFvT4K5xlWIep7+7LPNihrq7mZhpuvZgbDSIUJ7YMjf7NrO4Qe
KKkgskOQ23Y7pBm7BvlSPpt0BYDltW5YdzaYyJhtdzChazsEUA4vL4kTiJXdYUZKW4NZ1mqRmvfC
z5PFDrt01MOEzN8fIBEfpIZX4g/gwRq2ash4WUhOybn/ctAkSm+bFWSuhTZk7xUXwSBTTSy/wJPh
VLKBUt9ATzy0vVg/q6263Zt62wZd5fRBPDfVwY59O39+DrkPMjJS1G3fOol70lSa2mpEJck+rbU7
guIrMHWDNnqCbvX9d8/+5XC7Z6FSa23iCsL3sHehQKltFs28lxEs40+3R3q7U4n3OfhSMYa4bH+h
9SgplGXFSFLv485r4/kktKo9sJ55u1NpJfLyUG8lg4SZdvk13b5CYrf2NsTm+uqekDyJKuCf95Te
jlrMPxHyl5cLSDTkh9CPBRZEC+pyLK9qy4RsU43GsY+NYFaX+NtW6ZYRtjPKP/6k9HERziLeiMpw
VX/MAZo2UdLV6fjAX5mTU93rqXKnxEUzIUyodB/WxTX+nMzcaIOtdrYwxbPvXZvOY4WBygYWeLCH
DpXaKnP7V10Zf1j51HzGKyzX/LgZt6/5FnezP3QjlMh0UnQ6FPksxEvqzuQBpZa3Gvq/CstSdEBf
F6f+rIpZg+9mzOY3qx+5gxfZbwl/9/Pb5PNAUagbSOb67grB1YmeqT2p0dKXw123ZCo5apr+eXuU
K7JZ3LmynknHgqLIXv0gJTiFioaGfLwo9H2zOX1XVVuHgB6qCPmT1axKDs+hsvIQK7MWiqk7De+9
fDSoucbG+pQp1vxYjPHwMmxFDDMQnNVRYirvsMuNw76h5CUbK9g97cEXG6Qn0TXaQEV5QVvebtKA
/oeL5vDsbku41Kay+Zaiu+pdOwnsOuPYA9LbC9uaqYPM5hB64EIfKYnE362+y0ppjjWI+8aOjfLs
eAMxQj60BtiGrD9ZvYNMqNE22XcaxZN3l2QWA6SIyG5+b+AcCSXLhZhZg72qfJKZSvOBIDRtYPZ1
fDYGqoAwn3X9HTSf7SlzeudVNRccyNR2qPowdnAM81ErS6sAtcnxpOmIlQRa/D/snceS3EiWrl+l
rPbogRZm071ACKRgkkld5AbGooBDa/n083l29Z0MRFjgZt3t3RUryXS4Pn7OLyxv8pNSHWB3DXr7
ak6qbJfAV4UpnKfFt9YqMHdtVUX7EhOgPMQljis3cz6TvUFhXj+4aL+XQEZAqu/CBD1ivxWNOe0z
1+qHV4aXt7y4DIFeiqAcSSaYtPz1BXUeQIDEIQADtQCiyVxDG0c1jfWpSOejMdnFveS07o1R5K+b
TgHQknsCMnhbvLHTaUt49vy8pGXwGWQQeTicMS1wS6UM7FGabyx1uNGBpe4Ntxg21uKFVng1Grir
cPM5qFacnmEEmaYyJiRJuj4ZkZJdsD4wJ/vFAFFMK+Tel+xLAr/VqaxZtYMwX7cco7KL720wYrvY
zt2/0ZfnraxCh7SGKm40zQK5qO73eT2XR8+Az3V9RZzfMPQF0AexAgOGgsTpiI1uOiooXzFiaVH7
ZRMbvpkWyy7ihNt4PD5ZDq4OCoB0YAU5Mw3ebatHR501xlDPOrgOsye5IKY8+9zwqmruMkVfOBGU
rH7VTmpU3CtpA2taGCM+M5E6l4qfGIprH7rF7L5VlRheea4pwsAM5/qjR95b7JpKgftWQQpEy6v2
FN9rlh7TvrLQX3chnNn9UGvJVhb5wo5itclMgjReAO92On5pikHUTHb0OLupezePXUQZp5XEWlUv
doXbKgcln8nIC+G8+A6SqDoaBmNFELMmYmXFmOCIkzB1kanuswR6PClk9e+0IhGDEuzm8lQ87WAE
rteJZ3c+8hAiz2rl414xwq3nxXmcKIkBvNf+g0w5baVRmxwSowkFYDbEp8UaugCcYhaUCADtcg/h
uevL/gLHkgwfhRqZxQAvuA5Mx8XOmp5a7DEH+XyfdfpQ7rR4+RwZIcLbbG5/qoiGvVmzPsGW8h5x
ka8CB6ykb7hD8a4plvZWLaMBKzC8G5RBRf4tLsE0jXp9YzY1EXiV/DA7VXyEPlRsHEHn4yVPH05T
MiDAFtaVZLutnF6tzenYmNp4HJsifSXm2H4fWpOOsW9vbwTWF0ArsrIF5xBhSpQfzNU5QXAzhCi7
TGg+eSC4kzi6i0Ub3k26+tGejOSISAkEEjQPb3hz5DutNPuHuDI+Xp+3S99BwUYG3bJST1bzdKHU
c5jY6tSNAFaL6g9gWxnkIKp/j2UVNb8UhaQMIIExLw5GPc5vC81pHPzgnG+FOeZbUhXnhydvO6n1
RhgouZCrkHnKYoul8aTmTU3RaJz+lYXQ3D6fM/3FtwFwIVIa3NoSUW6t7hwnEZhGZTQ1DGP0dZiV
ft8C39l4b1waXrLX5IOIDSS3fDW8+GB59mBn45EE9wdEdcJdNlCtnRcEY6bs1dJZd5MzmjtFH26t
LvmTdMMWEO7CE5anIo8qnlXE1oCiT6dYny1nyGbBsk7RULJYSXgs6tGbzDRqn9xeSRHAM45T0ee7
bpzbuzDBy6GMo26Xx4O5cVLIhX16afE1ZKyo7lB94Vl9+jVpRepjUKzhmMe28a5qq2U/9mW0wSa8
sJLQeEdNTdY8ydavrhGtdqFHtLSi1HqNEH/Uvu8Wu098VTHajR6dVV0kZVEm26QkKU/XdS5nHKGE
E0/X0NnyGq9RL48/Z5Ux/7L1WBAxR81S+jYSyj0ha9Wjlo//jJ7nvXmA+5zwlqvL1AS4Fy2530fG
+KkpBk25w00waVBKyAoiWJgsb0tXLd85KPz8yIYSe6cCQ9xkUFkyOH/ZW4+l9VUsu0UOjuNJljsA
557OlFoVioluGCY2gM0OvDrdLxPSzN/7wsCGrxPu2yy0sq+ukka3Zjk6D2alVD4yzhSPYmSuK3No
7pvc0Wc/SVWPTmnODfBbENICTvn1g2y9rOTHkgYlQwPcSAIGTj+2qSrFDqe+Po5m4ezEsjhELeOy
Ed2trwlaYS0hYkLSGvmoddE+dBopEJDUR0BjsER73jiZqEo/jOevBUCS6306A3vK5sjvQiwDgy9R
cKedIhhzOyFRTcgXf7ciuzsuNaGJpinVndFM2Y27WC2Yytp4a07CvFFVTE29PFFuWqv+M2lGblM9
ag9eCc+jnXLnPp/UW69X5q1z7sLw61SVJaYXHW/q/6dfmgGwEwPR6LEUtnjtzHX8ysiE91bv7OZW
U0qKQ50RNhhRNOU76Jjzu8QpZdJ/BqKSmEml75a2NN4unrmlin7p0ziAyZfxuiANszpwihk7dKvK
6+OESzssPkMc0zLasnW4sFkIf2gFXgH5pXUCw6lVHGHCCh/qucleo87ePmAzNez6uLAeqrCwH5Ch
TQ8CXd2NN+gZHpRVgpMALkrgzQGDr5lXYa4jvofVyTGz8k+5XXp+ZKjosDSp2r+fcAh7HbbwX802
/FKlNuLM6TRuzP/6uEVHkpy96pJIh1JEhuV0+vFwtvTRMYbjsOBCHjd2e1c3pK5Q0qg3NsXFpmSh
SioWSeD1aVNIoCpx5yKztqTuzzadjdu5jD/bebXFgzgbV9kpm8cAjyteBGiQnraEVHiZV04+HOsQ
H1JV4MrjpKnx3p6b6FCnKLVMqObtwzFrPqRqsRxM48VcAr6BR7GMzDxCeWN9tdgRo60NXn9cXEAX
Rpx3XBbd1uF5YUzl09s1yb6q+CSvxjSxFg/eZNjDdC1ScJRtuOOF1N/nPP7318+0S03BycLpGTgS
+I7VoIoWNJ5T2j3Qk4yTzIyyu7Kc67tp3NLCW+9IOXRAQtkXJMsxQ1itycUyplFE1NuFoxa7SKHM
0rtWetPgmu0bi9G+w7y3OwIS2jLJPPMNk02jJ0WmmauCstmqk/i1Gc1YNf0xiucezzBD862qh1Pv
RY2viaUgUSuK+n0r5ONbXQK7B3jWa011Pwuvugl1HrdsN+toGHmKvaG5fKjDItl49FyaC2nALoE2
Emojf/68tkEJIxTgSY/qCCLBRqE+aKJqOIAVtjamfX0Ig5iQGGtiCY4IyvirVy+h/NzjLV8fva5S
d7NJQNSP4daF+aT88Ty4pBmLvBh5Uwl3g5d72iMSnuAjolJm0adUHMrGq76GAMsXeNuJdkd9vS52
aWp50Zdi1hvNJ5edxGhqGmOIDK5t7EWdzjkqeUZ6UDOhB+MYaZ1v1T1MkmqAwu7nZTZAVCPHPgEP
xXXFV3KnUODetvHnzgp5FSUI/T+WCYlm0uudBdYqaeJ2l9mF+4Pfof60zL77WJlGFO2ToR0Kyqpw
4HxWEwdNq6ifeqvrCCsSSwA2NSclOeh5Y+VHL7QQ73ALrX9rDRrWuro6DZqvaHF5XytLc2yL3NrV
zMKrvG8xDKRWECW7GFpd5edshzedOWDqcX1Tr8Mihh3BVHn3S2bn+fHvJeZoJlZ1zMph2qtGWgWj
5+PDVGmxs9GWPItWU0z4RfqexzpAKns1xWiEzECz8+oIxLXZ554e7pHxTYHWUKKuHCXco/m5dbs/
6X+dtgpFzcZ7VWaIiPtWQURfQfEE2h3Tw1YBHhqbWbrP7UYajw+L98aqM6+nKDgmYH1DfozCYaN+
txyBl/Qyw0uJ7Tn8igjPMh5mO55f131aWoFZdq04mjoKt2ET2imFqWypDhOa+fOt7TXxuxmi7uAr
Ahb3Ia67UPcLvB0OoSfQSjN4n087JTEmfIR4/Ol7yrRw7J28i2BFEzH2R2eM4hShCE1FfZ71n/qY
g03LYXRjY75t0mn+rpr5QG3JLm9NaWs5q1hh0YzZf1DY1DjJL4NXci9YsEyur5yn+unJwHoEZuwS
BPi4YokgT3dsUXdqrlRtSr6D6UyUhLpp3vfLY7xUaQ6ppEx9XW2Mgj2Uiu6m6yqjI2PWKV+XDFmq
W3UZyp9Gv8Tg20iV+n2eo9M0i8Rx/LAe+nc90OE3qjbUB69d2u5gaqGtBSheMU75YKQjbG5p3zAW
c5k/Xu/e2dubY4jFIq1gDACATMBp94TojS7tm/jY4YcNOWkw+2VvGkr9GM6e4uAVGXvVLlUE90QG
a67ZD1PlZbtqgjx2KF1TI1Mdlv8OGf/rRFK9/dd/8+fvZTUDvBXd6o//eoi/N2Vb/ur+W/6z//PX
Tv/Rv94MP5uub37+9vCtan879sWPb11cFut/c/IraOmvL9l/676d/OFQADSc3/Y/m/ndT96k3VNz
0c9S/s3/2x/+9vPpt3yYq5///P172SPExG+L+Kzf//rR7Y9//i4ryP/1/Nf/9bPX33L+2e7bnH8r
frtts2/Fj3b9735+a7t//q443j949iJdSWBNJp/H/e+/jT+ffuRq/6DiQ/KdI4E55kT6/bcCSVvx
z981/hW5XSJHTgpuIXlJQZX960cQHlkMsGt5V+PS8Pt/vvDx35vi37PEgPz1599IujziUtO1//z9
LO8gQTJgpxDakl/Bm/R0cRXTMBZFJdBTidMuSHgFvNFz4U8LPB+tnaJjZ2jxF2RkfrijHj066oSP
xdLu1VrD0CQdQk6I0kNueS79qJkTw69iVz9If/rH1hymnTYkt709fMmw4/1OsUm7tSdwjs8G/lI3
1vXOJ6wPFSbStshJnhm0CWTE48agUL4YLNMo/ehUc+Xr9YgOvj2J/vU8z4Go507f6aIidkqqydiV
UTncUNuL35Q6meRMm+xXtTIZd6pK4qpyiwkkdTb07xs3rd5NS/VZzbbkIZ4IaCenF6wtCVlgHRiy
WiFj0GcRlO6mcR0BXj22qNyLg2Y2H1CXmb6UZo3ojAd7fWdPVfmtnM3iXVWPH3HCVB+KCFuROC9y
Y2caRfI4qHn1KamXbPb11gsBrdu96kdePv4UyGPfFqL7AorNuM1VMXwD6qkTAsx58bZz+3KnqDNF
VnSxbhve+Y7vCWI6v+zA/5pZUR1nEX9W7SyM9uBpQq6S2RKIg8VkG58m8v+fKs9OFbnPr5wq/Z/U
Af59PMkzSP7t/5wl5j+kZ7mMkCCzgDd7dpaY/wCbpVP1cpGvAWtEcPHXWaIb/yDbRFaBBD3/n/z8
87OEOBqkBI9CqbtivOQoWYfnvAAgL6NBBIiLZqzVLVzWXZfidTkELcbZx8bQon0s9GXjEbB+b8hW
pPualIxF3WsNFK6U0qlGOxsCpYJANZH0hOookn2sGFvqtFtNMdrPNyYQ7ZFScz4EfNF3q0P2KXRD
c4dwjrqR+pCR3/MjgE6h+yOVm6gikH9ZteS6Y2Zmut4HZanAyUNP4lU+jC0uj52ogsHzKkzh1ZZa
s9Z+Gb3G2KgkXZg60q/IiCPCKzWIVlMHliKUEpY9b0jdJr2NebYTGuXLp44DWuI/SYewhlfxb1uJ
Vgulpo9WKcr9ktTxXZTrCrSzl1MlGFCyuKxDSibSpeN06rQxdxF3x023nQaXOE3Cr4W3VWq6MGwU
3liM6H941hmVszD6KnKdsAt0NfQohXTOe1IwW3C9S61IcXeWveQrrZ3wemeM46wyu6ByO/N+LqcQ
Q4V2i9y7znSwBJkXiOecDyDo1qZv2M+7ktTVBZFeNLe1ZnZ+RT7yFsyPc4dRqLNDz8Hb44O8pVJ5
qX8uXnbY/zyFIavHmJoovDSKrgv6ngAWTlt1GHnoHJ4dohcihPPNTNGKHAXJRT6WutHpinAWFa27
XK+CItTKHfKFGIlNsb1D46F5YUqEtx1HLRpizBk7eq1GE8JgUNtqqoJay527Re+d27y0m9e1YxW3
L++VQ0qP+8CEorfGDnXFIMwljymCk8PCwr7JdyXezkdl0V9s30qvnje1ChSNGk/PLs9oqmuNm9JM
rfspyrc6dL4YTltZnUTDoPQVLnBlkLPBSY2YGpCtKH1h/lfOECKhpAAo9FBtW51EcZ7MeR1F9GWJ
5htL6CO6plYMISiP99dn6GKH/rep9Uk0hKILsSsug3B23Fvo+iTqYv3n9UYuLe5n/VlfinYP8g5G
VRlUCZAngKEOchWKRjV66PzrTclpPr2qGDqZlkTwmNrrulCAWFY4h6pbBklrNUHUwZGKVawfYjf/
zmmYbczUxeHDzV4+T5DDWCtwiUhZEogCZZA5sXJUJPwvVZz0xZMka/jUeQmgkP5bC/DVg+IUcC6L
gOzAp34a0kPlmePx+sidTRLJUYI3EpjkMSneyCfMszi/7BIdh1o1CzoXm0sbCvkPA3sQCHAN/mzX
2zobtqe2nmquUkdkjdnntgpLIsUsqAZ7+hZGhOw8QuJyo5mzJDW3OUJI0B6kJ8g5haSkop2LossC
1U3Fa8X2YghVLW4GKa6LS1P0bzRbTA+4dNevpNPTm5SMyee+L5ZkpyluCTZULA9OrwgCjim55wZo
3xewXjYg+GerVn4ngy6ZEkifrXnFIeIRVtzFWdBHvfe16ULrtWaXdaBEprNXkZbcqKddGH9yUoAH
pOKBxNqfzrWJrF/RRk4W6JryaVaRIM5IEL101cKUgCqE8Bm0K5RiVlFjugBET9U6C9Iwa45OXg8H
dEr7jaE7J/xKQgYAdFRUJGlrzdTPEHBQlV5JA9wSxbcqE8a8txWjIIlouiTM2qQadhWsxF2x5NMf
hiG8oEYW7AMnue4Lva3eu1qkvxrn2nmVGwyEXyvDmJI4a5cDWYnyOFalVqKFPVRvX7oPQKwA35Cw
CmmZLffksz2nQyNBSNOk/JHhAZ734FQaxLc3dvZZ7IRyliwOg6MFdMTL7LQVJfLU3iUXG5AgD7/M
FRoc5ThHx3mw4/tmaJpX4Tj/dFCTeH+9e+dYdNky5jfsdMqMYGxPWzYqigau3SWBI0QyIdOZGO+t
Zba+lVUzx7uxdxzMJ2xjejsnalru62quUQBH42t5VbmoHvlh13pfU8r/XyNhz9MutRB03nLGON9+
vC2I78DLk6k902oGoKiNExnkAISfAV0h+WqJAmfrLp9382JsJYQvzQclHFWKC/HaWOPiMpmRatQl
CQDZGztUypHll0+Pnd3FYWCnlfm1T1M7qGa7+Hh9Rs43PhgXT4ZixOoAk4zTCRFY8M6t6JNgCu3y
0InO3mFJmQbXWzlLCav4pQD7gykI2k7K/p42g1ikPcZNlgR10jSFn6mIstpDPqHKNZl3Dqmwu3nW
xMeFPM6uxHPmdqyH0NwPRTfdIgflvfSalt8j33SWPCuodZ9+T4x6pFZWdhy0uZqy+JEbbeJ+axld
GFwQLKgbk6vgul4DspplnpYevZKgF8p0AChVHbQEPNb1wd1qZTWFWhzOlGpoZZyd/JByn/t6kW4q
qp+HA08QI3IlVHk5wFdHU0h6z+1nUwTzkL9xC9V4L+KowaRIUAfykevv211VzyYce8WOP2SlShW4
1EtxdEFb3sYI7xX8p6f/0NlUv6rJibd8ZC+NBKwE8kocoGBCVqdLV8aKhnGqCBI0AG7yxV0ezcxI
DtfH+9JA2KiRSrFI+WRftZLWixYlWHQEcZqPd5ZXY1Tg9eJA5D5sTK3cFifBK8uU4psGUIFEKyvp
dJmKMWthOXQiILvya0qcN21sYhbWOR+rKjwmrv7n9a6dQzfJDvDSQMqcXD2UQznCz+4f4WrD0kyF
CJSuToMcD7jIj8Oo29c84d9o2jIGSmN391OCTtBiRQWQBkM8MpXW5+ufcj7KkhJL+QEqBogCVx7R
z74ERUwVGblYEBFmywebSvZeSG0TA5bExmFwftqfNrU6nMrF6EQy0JROWH3E7yG9sZDMC6bYi17Z
PWJI17u21Z68Dp53zWwHtQ5pjyR2erTLyvgRp+m0oxiD0hJIv+P19mTwdrqKmFUZ29kuBRPwQ6ft
JcQ6naeWIjBEqN3UqWpmfuxQP8OXcdAeFCrJu9FBcj0MO/dLloTar+sfcGlZMcSg/LlrECNdm5cI
I1XqVmMdR7Vev23Avn5yqHft+jA07kdm+VA7eRZks5neeVEdHnpXeKlfDS9NP3AcQxpB/vkpP7Um
7YqpdLwoa0QwjRp5PLbdrh/6xo9scDnX+3xp/ZL/AiAmE6Uk3E4HPZyGRovKSAToGKS7BUlIP51n
d5fp1Zbe0aX1BLMCshmuzdTEVqdEVyYoTGZOFNSqEHeGmMYDuInwkMyx4s8iSzbW0/kxS8pVVgGp
9kly0aq9dGgUr46NKEgXUd4XzaD9Up1ii51wfvbRCjEDWWadrq1R5PWUVF2LOVqgluHwuYLdI2HC
2lF3BrGbeJft8Z/aSvle7BorlODAAja5hp5F5BoJNYsooC5dvV/KfnwrNGPcOAAuhEOIJUEZAbor
ZV6e9suzE0BR3GnKlCQKlszM36ZLOn+PNLO9oxwZvtbH2rnDQFUczEKvyI8lxW4onOkRZH/uO2Wx
+NeX6rkgB7sCdAnQcZmGJjN3ulZFvXCAJDlDbXjlm5QI7lMhFoUbtK0xlEiNd6pbWI1vzUb9s0w0
46Dms3mDJ13yUOlRdGsUqdi6+y5NhQ0MmBsWyh/51tOPylVtVGKljgLwJsZPUL7DLrcHwMcbnZeP
nfXpyJGEpifBIMmBVTvzaMyt3Yko6FkPf5Z6hSN4AyjNyxfrvurBh8xeI269CBZWlVfV22Wap61I
8Qx3KaHOPPalyAuqE+RbTnvLWvD60FHQQ5uT5Y9ibMwduMR+34msRUq2c0kBe+m+g9X8Gm+2ws9j
r/zj+lBcGHFSDk/gd/Lp8BROv2FwOLKAkyjHHNuvt/D/rYPrpc3G4pe/ZTXeFPAk9JKjQzr/nbYi
t52wi1HBH7X7pHRT+xCL/FjU1sT55W08OC81xvYCNssLxIX8ctqYAXloSYdOOU5JCuSPx96BeMJC
4Llw7zn1t5wxLg2hBIUhFGjCsDFWVy3AOmi4WU/nDA+Oh5aOOyV20g1R/IutUDmFzS8ZpGvD4b5A
DMHuG+Xo9GWGwlVCLBhOW+maCwcw6G6ev4DA2B9rvRqKHGJpaloZGit5jGY3B0wk9z62wghv1uM9
WJt4o2ty9ter43mjq30QIR/ewzJXjgkszYeuGrv7upu9YGhL808HxOJN67pDEFbhlszVhUGVhutE
2nCw4MmvUmBpoZDPiSPl6EXCDNSBU38ZqiW4vscuhAUsRslgRVOL7S5//uzkjyUW3UJ796jldrab
miXaWaWn+9gGbwE1LnSIe4wMLrxO1AXWr6EhbLRsFI13hHbnfnTHerlvEF3dCKmeUICrGSOshE5A
so2n4bqko3el2iwIcR3tBooMeDqRH7QwQdolntTvhjYWxyVR4x924mbLboLs9h1an4Z3uJoGjp0O
e0xVo8e2N5TIR4MYgCqIRmXXDkv1IArL3eMONG7oIz05nq+/2uahiK7t00tuFcOoPGpCJ4yxoU6z
6rWZjW0YLJrRuLHv5sDpbhKlF+icOer8Ls4Wc/A9VcTfU6VM3+mpFT6K2dFjv8MuEs8nprzybUS6
it08Rn30+OJFI0NnmY0i3U8t43TR1KnX24rW42M4FNrBq7wY+VclOzgNGND/p6bWZUd1BD/ZdNKY
sY2nN1wT7a2uT+NDPS3hxhxc2ArPe7UuYszDGIZOidmgwJ3qA9ob6o1D7eRVLfrx7/SK+xXCBngF
RHZPB7Av0yjxqA4fe7Vp+r1RJaLfpbj/vQvd3D5cH8IL+05KWTBTHM9SE/O0MUxrrQEna+TxrW7Z
KcJdDt6IrMTfaQWyPQAmhATWOtoZzc9Jw5ogc9/7XtEqfiWKLZWjS3EJnfnfZlZLL3WtRZ2yGm+3
oa4/4XVJ2TtUzFdapf5Kukj7ZoRWT04gtnZqj6Ogb9vgWv9GV4kB4Y3Lc3kdl4xOpoWmisGm0uSK
ryKn4SOLbu3+RisIaoPVR14ed9bTaVsWL9XitGLla/hq8ifBqObRRvRzcXEQG0jv7Scdi9NW3DnB
TSYvcHxUvV9iqiNkvDGIv96VizuLh7asgPBQW5N4epI4vDdZ7nHdm6+FULJPyDlZQVuFWym3raZW
93XZYLAA4hrz07TL7xG094LOHJddMlX5/uW9AqcgL88ntv2qKd0exL99awc1QhKlS9q7aS7ivTd2
zt/YwlQniANARvBMWxVIWopu5DbZwiVsKSK4sjkQdegbW/hCgIV+AHau0K2oV635IWHRopcxJEzT
OFh39RzHdxlotRsI+4Yf625zPxSi+nx9FC82SukTWBPkJyC7pwtwQK+gGFK8NJJhrA6yAobPtTne
l123vCFt3FFqMOKNo/5CGA5rAV84thWSc+uYv2o8Z3BnVn2VpPbrfByNo+4q1cHKeufBEcaWx/GF
XSZNrwnlyO5LEPqqk6m1VGrHXkY3rdj3cVfurXLc8ry5MJTkwTFABD0IuGAt1o3LmDqrA63AMhgO
Y6S6+4I3xV6rINw0aVd/rL1+64K+lDugXkPmGQ1NydRbrc0Efl4zMNJHAoYkpzSpt2/1KC7Ko90X
7pc+44w0K6N4jFo8x6pYVtRGJCDuizTSbwHdb5FTLhwBgMmgQoLKJHZeH5zSAmPG+gBR7zKMkS3o
m52qhvURud6/M6/IJIImB/UH9XN1tZqANJsUr4djBQb67YCas29Gg7sR0l5aPRZCqAS1kuOzpmfY
SjmqLUlp+Aus0V5N8n3cty/2g6UHXDMAUNG8AkK5mseoX9okTGilAjd/TJz+24JwbnB9t1/qCgR9
kycNVX0qXqcbIcXJqspyoPFxmyyoc6Js2mB88fKrk/sM4BhIFPmGlhvl2aPG9RY9zjKMLwyvwYFU
xyxgdEW/MS2X1hloFJh00gmGuvVpK2jGZo0tWrT/29m9GZVIuwsVkb+Fndvsrw/bpaZ4AwIOktU7
tvhpUwuqMagGoSDfOIW9tyM7Pii8Qo6FUM2NGbrUFJwJaQ8I4IOFcNpUKrTBWSZ0+EEsVPsl6/Kb
SnPyPdzNzWBO3pCrRw9lJKI5qp4wBdeJYk1L4GwA8zhqjXUbpwoso1I5kKT+w1E6DK8j52PhoTxe
FypnRqt/Hbv6z5ePLE8ZxG3BN8iK82l3wzEO05RaIKdXX2BE55LVS83i0NTeuDGJMjQ96y3RMakL
SWZ+orc9W5XW5HZpruIr2Va6ch+Vlr6vIl3sylDTHqxYh8o8FvUBfsvw1q3bLQmSS1uP+xUfAp7f
Uh3rtKeR16UQ1ZAlz3DP9R2cD3YDZ+VGDHFeWpGqIpy98lo1YZyvAvQS5+U5HmpsATCogM8Vh4UP
Ccn5oSAic28tGo4caLwcmjIpP/ajORzjom8fzWTRX+6GCmSFVICMoKXnthyRZwO+1Jo+IfpmHztX
ze9NO87uUDf8fH0BnZHnQGWgIITgGGahpBvWhcGxmhA/B9d+NO2ynw9L3Ws1RMgc+KU69NMRnuj8
IzRSoqkaGb2JbAKKh7O3VI7vGCJroLHG2rTvxjKfgqFTvSEYrLb4hZpHipfU5HCrNmE13Kt9VsOx
hMg4vJ8aNIqclrLdYdDGEvsnSxsKHOrVdOOYk4fl82ULs4aSgLziJdUTKNDpKEazN1ZuPQwB+nDl
Q8trYVcUbmyyWhf1phoIK9REV35eH9b1MfTUKkkiPLbBu1CqO221sqI01zXIEHZTt4ckzWDOdIPq
F03bHq43JX/VqoOcQlKBSBowc2mcNgXjIrRc7jqwIDkmP6YuHpfFdHbo8yiPopJyqAiGfesWN92g
LayHlqwoMZNDCMpxy60of/5sgXpCEZZeLAP4AHP+RV72x6LiHJY3UX2T2m50My3t9O16b9cD+9Qm
mWdCRNnwWolDOHPR6APTaWaNvl+iCTkeUbo74HXzxjW8jrLJwKFPKfn3qGOg87Q6Ciw3USKjsOsg
5BpFu1eaopUq+x/Eo6/YhbcxnOsDVrZHKp+lKvW4SeifDqeONmU+DH0dTIXRIuesL7dDlNST38fp
dNDEmPiU0O3biXv7nhI71nDXx3Z9xD59AEkW9GOpEZJMOv2AGpdtN7SzOpi71oHoywXn5+qUxxuH
7Pm64fagMAHvV8Lm1rr4bo8MDydvFXhuHBW7qtCH75M9SMpBWcS3rtYb+xwcaXC9e+dLh2bJu0s2
FNf2mmWDuTavR0oyQTpkXzFuSnZNVX+A6LjFUbowjqSLIFyRIpOScKuJNCp3VGptLgPIldZtXtul
P0fKfPPi7lgAoqX1CE8yKACns7VEo2pXQ1MGKKqMn0cjVG6JvYu9Wijp1pvkvEfQyhAppT/QKEC3
rdrSUmzA56QIhIKPi+m0mg8YMttf79H5hgOzJ70SiK7JsK+Ldmo5qzFJhDyoox7mudahLGwbwWhq
0a5Vwi3h1Uud4uVDxo93H7H8arlPSVOlBS+9QCkHbwdoKDpm6abP+oVO8XCVmmkGO4tT+mzokiUX
Vhn0dorEzGLsktS8abs88UcU2zaG8EKfmGSIxtjTygh4Ff7CnEZMwtLLoJnU5a3RlfNx9NSXwmrl
A8uQaFciQRbE2m7XDNFe02qtDLDDNV+N8GY/GaW6pax/vl9phYyA1E4nOFFXN3c2F8ggdSZUg0UN
jzCgSNMjJR5MubGpzcAkPL9DZYcoMgJA4yWEGoEc1mc3WaJadZoqahkMKK74Kvg/6vT9lvLXpclh
dQNg0QGy2OtQRCGRbWVTBk1jHLWdXi0dhANlq/B2acHh4QLYljDZA6R02hdvgsBbVF4RjGnt/iHm
Vjv0s2cfUm9Id41ThxsB1qVePfHSuDXIz6+xqFmv5WmtL0XQ44B2dB1F7HKMvF58N+FySfaAWFX6
zj6Fsc9maOorHGnGrAhKsEWHos3A7duls9HKhSVHQQjCBNgBLmNvteQMZPkbDYe4QIwDKtdmkR8W
hg3AafdiyS3WHA9HqbgF+pFswupMrbIuzpWEW4IMbee7iQtI2fhMrfbPRmS/8my4F33xvpy9+ypu
NsrCF+ZMXh0gdmlcEjJP18jYhNlIcqEMvD6ad4k2VCBOi60uXhpNMmGwkXkcI6C0OmB1jsU2NEta
KVsAwR0HLI4Lb2O32Tr2zkMnkv94PPFeerJZWLWEjb2tQIYoA2Do4hjWveW7rdEHYdYmr40l0ncl
+I4bYJ/Ruzozt2wGLw0nNX2qHZA0oWjLnz9bnFB6naru4zJwSm/eNYpuHSmGvlSPVy4YEmhSI5ca
1Rkcl0AjV60BlpLorPYxWRRA3jFGa7xkUiP3i1QdNrbDeaAm/ahRbsRViGN+nVFPtbxQkP0sgqyd
63veh7z+otJ8aDSU0n20MHUfgEG9Zd52ViWTPUUBm5ibZcPjabU8rSlqCyUUHGETfvFhHysfI+R0
79xGN7+jXR/7fS+Mxy4umjudSPFTD8rnxUEqCZ0nOAjBIvVHecw+m9PYzEetV7080DpPuUumJHsw
VXLerdXBH0304QFEwEsxBnQcjJ68HZBr4/henQkQ3rtmRC8uaECO3WAs4+EdGXUbkeOF5WoR40ty
Elx97qNV1zitXSvX80DFGO3tIirEcMgsHK5Hc+t3qewLk4i8jBR1Bhhw2go2ckVfZGMehHWHwMZS
6W/gqyJg1nZij+vb6Ce1UPyy7qP99ZYvnDtSNk1Crw3exWusaJf3emI0dR7kFTq5Kg8lPzWQal90
dUu08Azr99RLHk7sfvgmBEOnveT/Ah4aqzxQbPu7VhWvLKV76GJvn2TNo94NN/aYe0QU7m091/sU
Ea7aiG6aqvx8vc8X5pS0NDEziUgSguv0t17UUdFxaQV933ACIgzid2m6bKycCyMLB5jXvnxJAX9e
nbOphY40CrNZoIx28z+cndmO3DiQrl9lHmCEo30BBnMh5VKby1Ve274RvEqURO0iJT39fDIGB51Z
CSdqLtxAN7rMokgGgxH/coNNxHBTa/XZQE79yhpeyGL4oLw6NpwzRfCz7zoulVGXNSDmubZEPART
uAPFEi8CdfD61S1xVnEj0rFZSTDIY86SdCedrWlsAxQu+xbZ9q7uv7hKr1esiS+E0+0RBXGFS3fz
QzjdKzLItHCssjx6UTl/zWd72OOM3MfNXER3Vaesu0Jl1jUu6AtL0W1yzAxFM/QQSAzPIlm+RkWd
w9s4AkltNDYlZXWUMHZugspH8qfI9D6Vi/28WtJCF3al5YxX80EPLr1aL6ySrF0d3PK64EoW8qL3
xm/GbUbPd3t5b62O0w+yGIj/gnQtj43TqLgw0iAu8xqvADd6CN3iMU2FONhm9jbI5UNR60fZhXZc
ePPPVx8eMB/UCUkwSZzPMVdFX7v4j8BPM/zRupuGqEPzflJXAuKFI7q9M31ae+wBrtPT2VJqnCev
Noqj2+kBRLTf36Wj9+PvU7lwQiE0bku9KSWCVjsdZKirsHUXvzimoO12c56vSTTAkZqi6cpIF04o
LR02Ml1KDs856NqZgd+uxVIc/Xktk0wQ4oYgY/VI/tfPa1Zeew++qM2zXaBLYeq6mXfBUnsxN10i
mwjrLVyRuvecGR0nmRniPQ4P3rGN5mpnzKLfDVUYxfOy5Pf90hTJ6gt5ZedeWkpUczY+sbf1tM5O
8pYszVYqi6Nlqn6/NtJIDMCVrxSS2Oa7admDfqXxDlbndC3DIM+qvDELmLdNdpgkZooRiJodQlDm
ldD0ckJ/CrhUDjY/bs7k6VDmkrs6SKU8wsEybt10/j5o17y9sje359PpM5tRAlj2XMw0t88nVHep
E011Lo9tjcJHopdWdM8uudyyh2eWDkmt0Zzal/kcZrFW7dDFXKn22w1RD0Y21et3yr+VSgaQ4zY1
IRpiu9yd+2dzKIeZ4NG0370myH6WKGrDwjVkOt6v/jAtu4h01U8kcPufqLWKD1r2M7K/ctkr0+7f
loXusX23nAHTnaqv5VEHy5rBj0Im/cYgAn4yx0E3x8FbevSyfLw1U8v52jkATlAkcOS+9Tvzm0DK
95exuOayC0aNxljYR+b3vDMWaz9WU3rjGt7a7e22kWusygD0po3aaOziLC2uBJwLeTTfm6cXoWCD
4p4XWhezK4rRdmCIF+36WfWR/6UrPDy8LXzAWplbbyzphgcgivZdUGM8ZIXlaxuyZLL8DtQNge5R
Wzl/Q/AErWzks7ly/DU7zLbaXDxQHB/d4Npz5dIm3jYWDS0GxKngdBNPGku5IUL1wO4QUmsWrNF4
aLz+sRdRqKdvjrgBJLBz85Wodby6i/rqmJepc+NJrR4rqHVXzv6luZBPQqvdFJlo0p/Oxc1KPumq
IXG1zQfsrbJjmkrjSsfh5WWBcMy/Bjn7YLm9iLxcGKQUBW3OIiyPrfDzhN75NZLTxaF4SG4qwTzR
zy+/OlunJuhVdVSZOUAQwz01BbAaT/MyXpnVy4uJWYHW+VPTpUlxFjZX0DoLYnUsEJ6Sd0M72vBp
G2kmFSaTeVzV8zXSy8vEjhG50ynobE+q8/SxSHsR9QUjet3gvAmo+ifeooNdj297somzHFThvL5W
xaDUXzfeE3CX87SuLAtqmVFeHX0l9J1qHEE/VrRcwsu1hs2FzQjBhA3Pe26zGj4ri4WzVmtdR+Vx
EVK/qaTtfyu7wHh9FZYu9NYE2+yvII2dXULBIMEH9g7DeLZ+tIdm+DLWmbxyC11YLE4UWQRvC6iT
53CkQUryf6gkx6KpsiRvO+sWQUVrTqBVW2+0Ev5O9UF4BbJ3cVQczDeYCMD+89wfVuTkL91SHjPY
aYfOxX3RGufi0U9L89BkbvHJXyPv+PcL99K6MUcaQJtjPBTD0yCCGLG9FabK49ha6kZEYxp3gXit
QBkR3qINRdEUWAiX+lkU4VO61tCM5VGvXfYwt2kl48ZTzZWIuB3bs+ThZJhtsv8qyCxj7rsz4ntH
bwyLW588N4jnUf5AV6Y8YELoH6sCE/NkkXl454zpNbvkCyuIij9tYIB5vH/PsV8DnmJp3qXFca3d
8VEh8pXMboaVpcI7Vg1uf2tImX36+wpeeCLRRaR2SkUINTES+tNZi2GRRdt1aFl4SnR7LproUbR9
cMjTwfmtw7D/oXozuCetUogcF/NNbhj20Yfl+MaUZXplR10I4zQBAcfgFkh2eo78l8ROezba4gi1
XSdwLqt9vVjmrsud/Mo5vbB50STclE3YvEB0z6KBDNPFrmYeZWQVY1wgqr6vi+lajnRpQsFWn3JJ
SDcA4en3dYXZmynMy2Na5jC617U91GYRYryhXysKxDmhtcRJ2fSAt/rJ6VBBY6ZW5zFU3kVfMz+s
70yRXyN8XdqlACMgFHMHgtU6O4zTnEN6Ce3i6ISpADbezfu2XrIHN1+MJM98/xbI57WX2aWl2gyS
SIqYF82g05kVqWwmjL0LxAVSHVuhrd/Nquk+/v0sXLjXaQdyyf4pkkbnjy6kzVLXljw4A0/otyWW
SE91kaJvMtVYa4+p412JOJemhbc8Ehjke9Qxz3ZgsXTtqLKewonVhEfPcIeDsZjXlAkvZem8JBE3
49OBxj2vPlSGKZVbquIYVUrfmbmeb7W0ML9pp/Ipy6Bsk8hUtyDKxbdhWL1Dlsv1f+W8T9S8/y0E
feEc8GnRWEMhizLIudDaUGDLG64ZcSZc3U+RgaNBZyJc0afqGp3iwmflsHk0bJj0ZmJ4ulsmPek5
lIs41o1Zf4uEy+4conr3991yaRSyMZpnDpx3/LtORylsDYZ7KRGLMayvnQSY6WAn8/pwCFpnE25m
7yNTt/0S/7qTqCxT56hzcZzLzEgo66mktvwlljYC83+fz6UFAg0OEn1D4b/g08hV11gFBPnRyo0v
XTanO6HtJwMPzeT/MBDbniE2w40XFe3IadUSIEzTBH6WNMtg7rEGyGMrfTUvhIgIdedP6Y1++As9
FtzAbIQVbDRw3I76H47SB9fIwv3fJ3QhcUB8inIrDnabEPsWMv+9SL2npA3k70gfENkI2BOpOATY
GA171nTe68UPliQFALPGuoLkwWPc8K5wiF4EL94+VD62zs7GiT1/m24Q0jEbOF+IaDZvhSqGRAHe
jckUgx2u5emVSv2L7b+NB9h+K61uHKyzkIw/c4/kVV0cVRBg+WHqKQ7dMbuy/y+MQj+AocA5bVXm
s/3v+qjq8uAWRyvSPzpjUjvT6tP47+v3h+F3kvmRplLz411AnRH00dZp+tcCmnNPCVl04mhQS2jp
AQxgQgzk7qp8cN6FIioffY2XrO32xjEorEnEsrflm8BGZjAb8IVPIkvhfzRkQ1x1qL72jp73M2BC
/K4MY9eL3EvyblqNJHC65cnAtvPT3yfx4vhuc8BphBYN7zX6UqdzkChL9vbIl3KxWRh2XVcjgt+E
fiXimYR29/fR7BfNN8ziSZnY9LyntnztdDhXuGWRGRplFttG4yFbumIfppRI70xqJ+ndEGyg26qf
oRakc/ezX5fsMWp0g3LN5uwbplZ4B2m7/pn7jnFsFnuW8ZB5zRtRB+oxL91sP02peNOsOgDVOtWx
QjwwqZ3VvR3HIjzWyuxvpHad2y41voGqvsanf7n3mCLSDtApoV4R5U+nKCyztkBGIObUVN7jUg5F
XLqtuHKO/rCOTjcfSmvkHZvfAt/zvNzj431jVcWUH1NbRPG02geztd/l3QjwPfo0TPa9G6RPKPFV
sSvdA6/i28jFSTmt+ySvl6e5Vh9SRWdDm9qMe90fumpy4gW5nsaZr5Q+Xn6TrSK1cVNIMAEenp0U
2N+R4dJsPLi1WlRcN67EKHSajCv762U0Y5ztAQCABHbnecqSlUhmIGAQ4tS7Ou+xmKy/N5T9Jb36
Sr5bqeJeGfDSxDZaB81N0GD8OV3scgjmfuJqOKSRMm6jgneXM+fVaxM+cHMb2mHj1m3d47Mt5UUC
ViLNDigOvb7FX0nsNqW9/8tcwIqQoG/VgHNOuO8049pK5lKMS/4mMzsdt7IUV55PLwMOSRZ44u3Z
SMZ9TkzMQ7tRpYYZMnZtt/O7PFZh86sGoHJlOhf2wpbNAdBD5Ixy5dmLY3SyscmH0D/UWbbc667i
Ce4EvD2Upz92i3/t3F8ej7tmwx+CAD+72YTrjbIjyzpI2D1f9YTQJs59SzwivLnXjeVdidwXtt5G
xAOQyr0NB/3sTK1lPVroevmH0B7t+zT3ij01o/nw94h9cblIhcCJQl5DOvx0g0Pej5Av22blgB7K
waTcDM4yoxHkXyPUX/qA3EUEzg3pBlzpdChnCZEedFYoLlR/79a1c96qmX7H+uD1RXtlG778ept8
IDJAdNYJoufiVqPwmsZJhXPo7cWP875nobThXEnxXn69rQ1HS5ViKJfdn+vwXxlCg/vgzDD2Ieyi
76tfWgku49Ghh3JypY53aT4AIFyyYx6FoORPP96Iky4RASO3PjIqgPLetJNZlb46EDEfwK/0pFkm
rrfTURYnM3WWOTZt6KKIRTlZH43Bmj68ds8BA6I9A2qNYig80NNRIiQo8ybVmNItyB+iRSMOReuZ
7wfbS68MdeGzcXduJFvwB/jfnu251UUMuQlnm7y7ux2U691PMrgmBHhxEBYHkD+uRvQ1Tuczd6mJ
RDGD+FW9UO0PwjuhjWtdppcluS3rYEeTemywivOqaq0qNF6ltPDTrPsPfT5WCK1g3Zo/48Sliicr
1cMQl2aLH3OQ1q0Zt3Crs9tmHVaEplZkP/er7+Fy9/flfDl9sqA/8EAAnRv/4HT6ZiZHLeBWHNzM
L39VgC7p/5vdlU7xy+hB2dykkr3RX2n7n2WWkVzkUHm1yUemvxaGCzLzWfWg8q5NPFn1V072xeGg
c9KZRtsKWODZpApMosGtmAcOzHpbt659ED7aTJnaXKrwfbsSh198xI2DQwKwtd43sZEt0vwrkqhU
uL1bu97BVT4ORziu7c0Vv+S/L9WLWTEKMFFuZZ5msA3Pogh2nQjQTXhzDov46aoxSPphcZEPGH8Y
hievvD0vzYkiBU8B39nKLmeHb25FMXS96R3m1q0SVOjbfRY51ZVIf2lO4M5IOoFOU6DYfot/fbkO
pqJoDdc9RLmfHeeILoCrVn07tAGwUTe/JsP5Qnz+D/EWl1TO4h9RibOdKCbaNhN6qYeiS+kktqsa
U/xDhqrH39YFDuC6bZtTmrbRdx/Wyvbirs/0J8w4vGKH9FzTJo6y7SkJcz1a+6qxDIeLo2tGjEVH
QNmVbpdrTa4tdJ+8J2gd8HABy041mOb82YaeCjKpwurcQ59V8+ca0MV+qQ1/57RQ2dBNCh9mYANX
ntAvY9afUVEZpgKykUnPLpRpDlczyHifZGtePTaLiu4jxD7uwyrEAa3DPiIu/UbvvKw1ar6BHx4o
BDaPblOk35XjTzd/PwAXtiSFDfBoEKc3MeezY5ah84AZPET9qM7dxwUVodisluG11yizRjAUkRPq
qptNyumWpFw2Yi8zoo4xusuDq1ufKlZgv/54AbHgPrA2Je4XFnq9YwvEP0r3sGDCkXgKBezJZYf9
/Ytd2jeoKABS5GkPOersi9m1WQaODp0Dxg5NmsiwmndWBFEq7jGTvuFJ5N5S0Xt163crfUMwo3Ox
2RGeE8znMlisyiF/M2gkxoARIOyOUX/lE16YXGjTwybCEw0JvKcLpWt3MrvJtA/upuwdWYyzR2zN
whib+zwWBEV8Bf3x09+/6RZmz84i6gfsEFBJZNTnwn/+UrnobS4kDNacxdMyVx8KPQd7q11CSlrp
hHtmaj6n4fL77wNvi/Vy4K1ZAvtjU+U8nW9nBeiWE3vIiqdhPyo5PZZo098uk29dOWl/ChTnY6EN
sL1giDmoV5yOVfaTaKdpsQ61MOFZ93lbJSiwDcx6bo1yl1Jy+5FjvbsDsR3uaVJPe78ICjfBYXnc
IynX33FlBEkxUvQZCte6752uv6uyHO+XYETu16BrFk2NuO84JXG+2BLPeqsdrlSmLwQNGq+gdAkc
dPDPaWcRCl0m62MdIq/3b4y5LJKUxsmVg3ZxFGREbEbYyCRn32uQrkkVZbQOht+/7Yc0eBrTwrqy
87a/5GxRuCK38M8I3AVnCUAzUNCczck6CGMl6gr1PWqljeSYul0G3up/324Xp0ROGNAVpBpwDg6v
hZNP6dBahxEjlNgcneC2XDGo+vsof2zizidFiZ0bmVhIPf9sUjXeQH01t+bBrL3aS2BI918wFqMs
SDUk/G6UMv/U5HYhktlBy4164qyHQ6UoVMZZMZlQI0Nr+N05c9rGPbKfv5xgWL/ptFdlPOOT6e6h
RPQiMXrXq5IenLU4IubH5VXhidsiuB353zzZRtHOdRZ0zfgH5NvGsXDbbp0UB2BRuPVXqdPwZ0Rn
75fFG/iDckP9cR4NHJe9xXG/YN1QzjEsb++zmw1QCKDBjFZswtoD3WqHQNgqNzPnRCJ1+y4slRkm
WJrQHoHf2byvhC6/ZH03Z4njSlslymzWPrHacK430kw1xvzii7f/z7AJgjwcatxX06rwYz8DJByb
TVh/v7I0L7YbWFICLEUnLlvY1acxIAqrdgX8ZB54mgV7e67aGLviFoOo+ZqK00tGBC9JaqWg9je1
Yew3Tscyvakvh7VbDzmPoS7h3bfe8myvuXulFP3t3BfKQC0wL6ZdNWX+J8xH2u92o+X9JOp0SpZK
UyV1y7r58eqvsIk80YBB6oiNerY/57lriwbqEnjNzk4iSJE7GohWbLfdtQL8ywDPXb0ZgWyG31uU
P/0IxL4s6r18PfSppfeo5boHwww1mEF17YO/vDsZanvAc5NtgOSzNHgyR2MMG29BejPl3Wl1afts
rS5+vK6bGU+q9LDhyRYHHau/f86XUYXKhEnfmoYktbhzPIM3elWeuvNyWHS03pVN+jvytHklM2DX
vNy7XFpbzrpRMwBQnH7KdsW7ebai4ZA2uoxuumhcjL10rbXcO+kyf3W9Dvyw2WROE/tj5H9SIixM
voP2Qd92Q5ru8maurJ3yZGHHCN8abixGpxOxZWkr389R69l7Lv/Z3efe3H2Yo7XJE52KuQCjjC7D
DdaB1Kw6Gc3dIasG+OgeOsT7ukoX52bVeVsm80C5NSbgo4iCZ0CRJSKl8PXYSokRyrJWQZFIz87+
6RYVGkkbqjzcRXUbPgBDy9wbP+tAkwZ9E8Vtqe0P5jR1Way0NMhC0iJTe+X3stynmRTPPihiSccl
C8fkj7D7Lp3MbJt0r3EI5xmx9TmttNo51uJjhJza8h+xjOl7sPrVswoz/2eXTsZ7UGlYundGa70P
Osv6PDlTaMRzH1YTdk4Nb+xuaDwfYLCt37iVZYMY9ubobT31TRpHZVB4ybI0wXwY8GBGzDgw1uZB
ohREX3VtILMoYUwZXbeQB1nXhpF45P0lMWpW1vhE7XqA87Hm5sdOhZVIytZRJbIXq5TxKjyZxsJB
auPY+W0uYXHZabGjH2i9c3UvnL2u7KG9kXk/fXK83PlGM3REoGNDfYveV4++YeRVHGacmo+paId7
ka/2uu/cSOcbMaxxjmPT1nUSmqW/K8JZhrHrZe7vqE99DwEcbwFb5uaZg0vYYr1VmhAbl0Kbn/Bi
cfsDOUgW7dkq/XPVGKpBU9/CPsla7ZG6iJ9HYxwshXEzdHQgY0QdjZQovy5fyqHs+GihwTnNJ2PB
TasdeI+pqOUMC0E7KUqd6UeYeu53Y/JHxDFkIO5Wfvq7yrqFlelDkja9lsMDFZLVObSDcj4oFVUT
OZiZj5z6TEeJb8+2j9HWlP+uncZ9sD0tnugdouRgVKF4qkhH34VZV5EXRkGtdmMXUrU3C6v90a8a
H6MpqDRTMwZc5Al2GmnxyVF3TV5630tgATS3KP4xMxmt7j4rsuV325fee1srP0Ba3bboQo3+onc6
INNPME2l6ogFTk6QasJpvQFnM8gkHTPzSfkGPHWflj13h85wsIfSfivDcAb5Uoj2t9146VfUfrov
dQjDMB54FT0PFLydxI54SgLot/o3g/82UNlDJ9r0g2474zcPpqFMOjUNdYLwavBLQxz4UhSTbR37
qHKXg60cKe8r3+Vja1H0P2AneTVGdXmYH+wpL0Xch6p4rEHYFkngLuG3tuvUL0GF5ZmPk0IXYA/N
iYn26a8myqcggWRu1LHGPfMb2vPTh2XRZntsEEzmvwaRGneOtJwmmVByTuO1LYsPlA9FlZj0t6y4
hlj/fYiodeyx3La93bSkbJCy8tJ/+DEBrmvSflxmusgT4XXBHuCfT0ruGcG70VhQjfOKMowdaxif
KqdFoAtnzYBdOeSbeLuIWIKhDvI2doCj3kfaTrvbFDlydeBERW/9zA1xCZsXeuOu1fRZPPg2TUWB
+F0QUxrTH0iF1j5mBXVB/mQ592HjL+8cWZiJLhyIudpc3LtujSz2rJWH+m6wdQuzlSfQmCCsmsmY
CWrM4gJ/uDc8Xzyn/jjXu7KuPAxVlOm+T/NUPvt5N/gsYWPh5eWP1o1H0f+piXyYPwGNEtIrpGu6
/eDiNWBEYw0AbhIPKyKoHzrXttaDH7Red1djN9eB1DHghfSaUJoIVeYPm30Le8PV/nxoOG3qsM5j
Ux/VVLQ1xaw6rG/KtlfARoQE8zk3wz8VVfwhyekqHsM0cwm4bY2euxy09xBOPZTsyu6sRxOUk59o
WUxvrG5A00tifHjEypIoWuOoJ+7wRM5GjEZybR09XxEzO5giH/qyqH7ktqGzoyfCOTuMqqjFsUK8
incQea1zFJ6OyFHbnNBUZKL9ygAzZcuc9AT6aWS9xwGjpCPdG2QCPZlYDXLVWMoEPXb78yrxCz32
kwrMGwxe7Tz2WMWShRFwbOZIzl7sTGnYxHAbx39kKEykCgoTckwduOs/WFTjcrbK0X4O7bK6dSYa
/rHQXTPHjgMDf18EmRhuUoKxubOzKTBQVGuC9xkK4H4ccWe96Tl0wV0QtIaJRrhbVbFd1NWvSkw9
Ql2oBH2h493fN+i3pmCtrJ4yZhuQhy9ruzyl0Woo7GBqSQzvU2+Og6KAOl0Ybt0lA5rUt9WcenHD
a+A4dYGZrNn4AO1oeFKsPncRuVwR2xh+DQevbRWfAMUHfL+yzaOSpvD05Io5K2LQXtmXwTPklHi9
AgBPS6q4Myev/dlQYuMB501eEReuSYZNHmy0u6qoyYLTZemsOGv9RuyWJTAeJom8J0UVL//iuKP/
Zl06LY4ESmfetYbNfZZbhREHUYFJ4iTdjnjZFfOTNxXDF9mkVZM4TSAWYqlXQpbSVpvuVnAaZdxo
7akdB6aK9plU47eV9sMRSeklvNO5KG+6nqtjVwQkqd9Kr/TXvSh1Zt3mtZF/DUzltrtWK2tKaEyJ
m8Yvpv04i+YwiBbuleuUnZXUSysf+JYF7zDRDE0iViNrExutuse1gm763V1mCqxTOfof2t5zfuWR
D8PVHypt7qsxRBO+ZrJTXFhc17EZ9oSHsfGHt2Xfd7/GjovuiJggiC1nSBced4Td4Vemp5BbyaQu
W6fm8tlyZvlLrZZNdtD1i/uhVIb+MfY/8+pgFXL9iRFz+GWu1pqMrqX6O6cj6AwbGEEYGyrwux3r
5tH+xBjyuZvC8cc4Vepzg6Z1FXdwdj+JOVA/eZ+Q3rW+1ep4sQfSOxeVwOr9lp4859Ni5EdV5UhA
RrhfqRhEP3yM3hsnnSCCMefJOq9wbMxIqA99bwef29Ab/ylDMUyPUPzrHzB/Sz8JByvoY5ka/WMw
D+K3N9b2P7bjtn2SuWn6m8DG1TzYLmUXXFRlFvP31O8mt7Y+lqYM3qtuMQHCSANFdjr/VbebBSnY
jtNYRbdkUf68LxtrvvVXthMo2m33lNAEUBvJYYyG2Rg8455VVvGctznsSUSyns2mcrKdNsb6S5uW
3q8SPh5JdKGij4Zn5w4sfk/+GtLIeFv3S/2m0Na8F8oql31t9XIzLxDTNymb7sfSjVCyZJq26wcN
I40tIeb8faMjkvYgK60Aw0KIgrFKERRkDuUCIbhuyo98sFLdKZRRPuWNISoIDY3RPq5dbxk7ZVKg
3AXE+zambsWFVJTCC46tZVG3RFch83ZVNtqCh8ogi7em9pfm4yAIGsnQO+66K2cTqCORYHxGSLxv
kzoKljGWbNXHuu/NZyjpPs4Spia8kXnVS9xSCZWxleORGodTES1xGSH8F9OE87IbO8LWDbu3uRcx
Dd122pdjmH3CMDb62dBjAjUXzPkaj2Df3pedjwvO6JvGV4kDyUomXeXvtM0tGgtBJWru3XSN7RyU
TDw3WdPERspychzrrL7zRmvO8YlQzqNEINc+Dv4kfs9jPfGytst0FxWzDKB4zdvbo3CsMcElop2S
Hk1N407jPyUQZQjzD0VQKZf4txjzJxx8F3UTheu47CWvQOwQTb+jIY3HKNdMZBseFUx/ag9+uor6
pgPP/2D347jsSqegXLxWUXlIhd0MCMk53u/NZZlUVNehd9tMzfwToGXQ3knXyfp4MIKU0oydyaSE
ZvCP4zScpHIMuEiafpqHtzaevfIm66cqSnrtiXJnzev8qXbG6VsKBDFLyknlQ2Lrsf0mItFnCQjF
4EddrNieTnW9+nFYsX6JwMbai11j7D+PJs0xoFIy/FY1E3J7cEmpN0npZQ/IrnfG3hx9q9g7Q5tj
7MbN7MQzsPBsV/mFme2MNVN8nlVs+nxZucqjsiWMBTtQhcCXBCmPox9UyFFof6LqmhWNox/Rjaj1
kxoC/6MRIB2TWHokapumCG7U6ExDbKYhVSu0YxGsgx+ygBelDpZ4merMm26oHPtLhVnI9GgMQxsm
yBTVb/Il65rbqFzyR0me4MdTWbt1zDt0/ILszvjUW1iQx/PaeEUSGSSjCScbutrq2VOa1DwzGhIW
Gslx2C0FWXtRle9RXKqceFJ1hCnmMA069hFarulBRIM+jix3eBQRThdJmOUqv7drJ1ruyYxwUgha
K7ytutYEjVajqZpURdC/r6xy+l2XRMSdLpfunaZD9Cynkpy/yHge3hfpUBE7YBVg0dU2Y/5gtEY/
x+HStwp/SFmiii1mTtyc66aPUd9xv0EFH/Jd6Xvt0zzjMXJjkAYcy5IO4r5RZvp1KfnSu57UrkzC
sTOf26kjaXS02RR7NSmj3z5NMD1Tf26i3VhO4xCHa9Q5cVE7fLjRsbOWfNJsJnKYmY1EjYc2OOA3
z7ovBYHnLlf92JCBZO3nwDBHcVtC3PkSmqgM7NY169edjGoMuSu9oHNIBjUex4nqJ8LBKeaa4xLM
vyRaBXeD8ni8qhXPrBhuGOI7ZtvJlHAVShVDbc/eDHA2n8K89Z9tIyRkW10mzf0SdqkdK5/smTJq
UQYUSkQeMdZUtkmUhxEVgVWbP0LVI69mt/P4syvoO93AEEsPzbxG6c6vh/rHNDi9uftPJ1dNi32Y
PpTbg7gpbZLHzphNL/nP1ufJ3kka8ZTnA1L2UTsfgpbKU+YhqpagJIu9FnIKUR5ThM5c1s2p3vM7
R9f0K18W3RDsBBOK9D+qWpBgTitFPn7SKrQrClIZTVwiB3eB34QDIDHvmrbVy+IXvUW4xpT2oCi9
aPpNIE20VbTLQTSKu3lyo7e5zqufry2xUe+ilR6CrqaYet4Xs4RaGmep50Ov3DfoafrkFwMV41dX
8oIAQB16xz6sfEqkpx+uWCZDtZapDyacUhDAUJ9qc7kmtf+y54FhMcaKcOjol3KETkfhFhnyDDF4
HKGm4o0scvnUy6i6s1LPOXRN6FwRabjQ9N4Q/wBiNwEFRNbOKqOr6JzV8zJ90C5Ofx6RSfaK+9qZ
PxkIoMRh3blJh5Bz7K08R2TxXPi8C/rXuiB6kIecjb/nbN0rIH6nE+9HRY6S2SMCRIW+0S2+TTVK
B69eREZBMQesMjO2zsUVShtiTebo8QBRE151HwwkPDjI/H1HvjhjKGbStAKLb24ohnPwKpW+SjSZ
Qms81epNUWEjQ33ZO/JAqJK/D/XiiKHJCKKU3tAf2ZTzocZ5bLNVVfLQjcGQ9HktnoZZ6CtHbCv6
nzatYNQAlkIJjxozIgmni8Mv78qBdWFxKvo6iuTVL37MqaKCaHyBcQa++xqo/MVHRNvLDDe2HKwh
SsJn562a8HscTY+lqosysWRh7ALwcAk6/a+m5sE1YF+QXHEESNHOzoC9Dt6aeuNycHGriQWPr+OK
RPeVXfFiqf6MAtUDggYN7XOPpqqQtZ7cjh5Ea6x7XgRrvFrNq3W9tlH4s5mrE3vPcUyZDHRgjfVC
K2X2Y4+63EGMeDyug/G/2s//74QPN/z3f/HvP5p26XHnHc/+9b/fiB847jW/x//afuz//2+nP/Tf
b9Wvfpz6X//x5ls7/Mdhqn9+G0VTn//MyV/BSP/D3nlst42la/tWatUcOshh0BMAJJWTLTlMsGRb
hZwzrv5/Nm1VkZTa/DU8fXrSq6pVJEBgh2+/3xt+3Yn/1D3t/cuKnN5uvuufm/n+GVVQt71c+FyK
//L/949/PG+/5eNcPf/rz+/oHzvxbSG39eevP539+NefQhv6P7tf/+tv1085H/PLPC7i70+Hn3h+
art//SmZygngvGDJIRZkzRG0gvH55U+4TGGaJ9y7hH8X611RclT/15+KcUJbGHMOODlQ4PCG/POP
tux//UkQQNCS0zIUvpTOny/3dvtzvv58PzyKX/++K2fc9pp3pzVCL1ykAShoiSE0PHQlZTNLoi5W
al/tRLMhsVFrZ7oquYGEqNjLe40GtFVhj+rqOBw6Ll47rW8ogenXaW5V7tjJ9nNaJOf6MEs1yHh1
qxSTuulb0yS9DngaIFoigABLnqlyjckCU1EdwFhmMo0GU5prL4KVc9nYY3+Z2MP8qSK/XV1F+pA/
mr2iPhR13m9IU1vOnTqeLoKpKmu3qRpa3DXJxCiUlutK6ep+vX2T/x3du6ObRff46C7+uH+u+m9Z
/H1vnPPZl3Fun0C4Z6Aywll9kIf8Pc4t9YQJgF6XzrowQhZT4GWcOydCDQrnDNMMeCSicHsZ59YJ
xDdV0Fh0QWpFyvKOcc6sOdi/8HBgPmFJQJUD0f6QoFVJmZrMWjau6Mfa1kUC5jyvyw5TrnWaZslH
lR7duMIGBwR5CdpkWLdwdmq3b+vsolXkUvU1KQ3L89bIZv5DRx42vQLu7cV9FD8tvUrza8lK7Qdt
NULIUpgWuVtVev9QJGwFnjVCj3HVLpQSYKC4Kc7oCZemnzEhHuJCKell4NrE+bXTutmNC1tPMfRL
aoIYrBkMFSGmnV4VWd6GbjOMDlOqt4LEg6oxh5u2TCwJpkWqXadqZzwqZtJVHumN2NIr+YTbcLO0
VrUKSmt4dnrDAoOViuljw0k6P01tWwCquqkP13WUYzUZDG1Ve5IT4crkOMEP4Y3Xu6jyVN0fAA4+
wGbOzKtCaSvHSznoXY3O4PTnBKiqsztXrQ0m1Ex5zlawqEiFRlYabMgwavAUAKZm3Sl2nF+zGnej
32Kw+yFPQJlPFTnrBeIzQCumfXo7GFi4+yMRxE/KhNeha5l82oN9PLUrvB7xr9LMQFK9UY6L0S+n
ro++Rl0h3wD8yJUbL3ZJo4HSdrjmKKmPmzYem09tbgy0Wh1UK8NKihFEnNZVlX4EjUp1b4id/FKL
o2FyaW/nV4E1yE+jZSc3hHVY3/BD11s34JDHckla9+QqIYQvJGRzcpPpTvdY1U5qe1ply7FbTOhP
/SiQtG+LNYWz207J8hDCAhjpbQUT/WgT9tm6RmZAa0JapNibyxZGTFPhfk2ob21Yd4kFjOcSTzoY
m0Uqa+1c16NIBRgYg8ErUbmSymUo7T1mE1a9xlcxuKqMoVN9UFHrWVBbsmvQWvW+Gwirv0z0QTVP
q15TU3/RF5vI7SlIc9/OpwyH9wA97EWJf9B4Vkggzd6gzuoIihO0nd92UxV6WRdioZMo+JZ6ylA7
+hqj1Ejy+9zIUr9KtSzYSLWtX+lmnnRe2LXQexoSAbXNpNBXXafxDBM0Ktv+vlUiC6wgsMbvSj5O
g2tKWGu49D6i4bLoaGLCcMcZNAJNmDyHZkrlWmpjG56UDstZr7ctFkLmKOMmZGqD4ndKgbEDDZ7a
8e0mLT/gihbQWCuk0PEweFQQyGawHb/0hhTYtH2x7Wd3SqVPXYuxtNsak/TYxMM4+nFuGY/2OMqf
HHgGgcu5vrB44yL7BVC+WSkxrV3NnurvTlnj7KcnMhtekcQz/aZm+GYV6XArTdOEM/swa/S90UX8
Bd6Ln/6cQvTC6Em0n7r8eQ7g+G4mc5knb4nTQHEHx8Y/LyZQh0W0yb0sm4zUS6Ow/d7BqOq8MVvs
yyqEp+OWSc20saJ4+hj1qXGtw/wAhy+cWvFhveVrC1cfsOpwtuj+lVV4lmf8Wl/pOgTDPcaLuV9W
qVT71NpV6atG40BpVTrwkJyFmrAmvSHvB+UmHU6HLLF5BWBuXdHAUypPsgz6js5EB8MrhniaoHHl
o3ahhgbWJ7ksf8/VoH8qGp1eijGSq4jYOtN1dzaXXtlMCCQf9CQpQCbJuflgMAgrJMtRTJcuNPpP
sgme7oYd5jqw2uYJqypsEyo/Hhi67qhH8FZsfQQjjXkFCiztMPwWBpF+JXepMbpyr2oSa2fq5F44
mXLt2qWEZaA+EB62tnstTY5w/V7vOhpsZzw4iHjH+erQNsVE9LcsRodz6FIpq0ANHBec/1iQxlZM
slvFYfsi5KUcXSwoZeah5YfayFHfTg0MKrywOjqYjWR6csdk6PsluYoSuYHekARfxzQyLpQFQoCv
o678WS/tHQZ2q8nD85rJr0Rag1YT123wkYNDVNRq9VibWr0yy1w5B+kfvhhV0j7UcaFTWPxdhrxR
uApK+v4vxu0WwjXSIqRZsNf3j6NFEThKm8UVaoQ+zr1Bn4x2lSojb9npKlu5bOoMemOUq7BEQaHk
3muTMv5l3vzfCnGnQhTH7r9fjThe7Z1/Nv3Tj2cecvW8WxmKz7xUhgrlHzALtkFkhQmVwd+VIYcj
3qJwuZSp9FCiMX1eKkPzBComB3LOOFCy+dg/laFxYqOfFcoq0AEFR6L3VIbc2N5AAjOBR4/iB5NW
zv2HZFyTmseZtaH3p1z5FDTq4pYkaPjjRHEAn+AIAPDGeQv6IUgNukriGV5pCalaaNdRoPlNoJu0
rQ27W1EEj19DEizPl7FF5Qwvj/wwI7SiH0SNVcVp1WjKmZwuneyaSixHbmz16pdGzejtFYF0j4cQ
zb9EmfU7tWCN8wuNHdhL+MkbmLrNhmaGzJZe22gEashRM62wLFPVjxEs4MqbSG2InQElz5TLZ/O8
TK1nGkHX+7NBKRGacxQiyJshoxAjnN6NUWTTbnaG5G5n6Lwxq7f+qbvTWrwN8rIZJBwheCmMlV1x
lBTgME25yONxsvpr0eTVgzmi1FqZErRntcZX2zWnwSIpqJC+8k96uFb1jMa4RJFAjZxE8PSWhEdg
TTK1YmrSO3HaMnxIqpzuD/lsrYe/BPrapVgU1wR8h6WTDD0UPLh2K6U0lR/tMCTJuu8dk5ZfMtOY
SYza7QrzdJI7GIUWqfIXcgynbpw16bJEmLBerIVvskY1g16TK+GdFkbpZ+gZ7hLgnuX//klt3RkP
npRAeVhkVXQ7uBjvP6llabIKHUMLzW+x3WHIFNegKZ0Tp0hmMAkwSXWJzaK0UThqd0pvuEsfrroI
f0c1VtSLQpmmD90oGxvaWxAoW9iXcio/wj4PN3k7ZasjN8yEPZxoqBIIfqBmdDjtHYiMstAaq1TN
Op+1mw7gYgenw+R8jpsAHoqO0ynJdjSAJznyi3jpkK3j85elzXAE7j7ckhli6GfQ3+NOJ1DggyHW
ZQZ1lRF2/tJ12oriT4Ph1FrH3o/4moP3IzRbvALmMNiseBw7Mr8kqWs7S5POx4BLVJPN5NsQMsGa
9dZrO206degBrITo0SV5IzjHmEP1jBIvISULymNP//Uyp6HkRkSBv7lGPsvB7cAQLSy1ROoKga++
VMusOoMIrI5eJE4hQTTmdzKZ6uqqyOkJJ+pyPrPZX/RpU9xYarfRBnsp1gnfHrnjUARXY9/UxyTD
YszuPzMkWzi/IOWmGrUOLSenjsZ4E8itD5tS9TMnvlqU4ryjqj/v7Ztu6dSfj+Vd2/dN9Vx86Jrn
5w5k8hCO3AM0//dCmKyqO7P11R5+/pQ/HUCY20/82sEt8wQRkcq0xUv31zb9C8O0gH3QhIlMVXRv
CL6Z1S87uH3CqxRzQLOY8Nt9/x9sZ9t+YYU3hDrafheGiabpYNyg15MVHIbBiVDVoNzcn2tqRwvT
qZRkvSgyBln4DsRPRFdyVhh1nRQU4vIqMQcd5b4kNBueS1vUg0+G0DC7mQzVxkPMhAl1nrcV7WNJ
0UkTpGMN2hJZl7QgtJxutKCbTBonrt7MpFMrznDzGfthJr3WWQI3QPmnejP89k9Vh8P7ilSj8yiI
8vs5S7TKoz2D5ZkZ2hl0eQKudLZUHaFxBmu0cFUcR8PVYsH5dePQ0B5zDLHFTq5rl1mglp/rjO2X
5oTJDapacGNnZQFZIMUkAD/+3kk2tdEqt+0o585ppOXTo2lL0N/gVi81lGq5z728HnU4h+1sDZA6
7OsSMtUEnKNMz6HiAM9C4J8eFFDg00lJs9yTFyU941/Z31QMLD/hVq9+g6aI9Jewj/ipV81mdGs1
DbGSCA01XnW9OiUrZenlR9ql+qe0jfP4FPa1882K6/pCh3VnrfDFkSqPkOhahyyQZInfL7b0UTEg
23t4yaSfHcvUgR5gk0P37SNeTqvZyefKaiXojIKz6cIvaFWoskEwu1ZHH8XjFC19hU40KMA2MMLX
NMbsVaM11lMpqTauAlLcfYZ2En0PqL9stzSr4EbFDSV2sdFsNJ8UiO4r7EJN4+yqIhOt2NOWS3Sr
yWcJJYvXmoM9+LGSJj3IRWdMnD6l+GujS1XqSrnR6vCLHe15qHvwcxT7Uwm3v0nWbWvEnwc10LKV
GQJXSTo0S3cK1BE3N4QAUE4lZwy8IYhEMkk/6HdmC2uPGKNoPNdnHfd+LoAezduZ628UXcar2SPs
GThHMVNx6TuU+yRlC5sKXs6aflSxinmJLhNbXXcO5JffX+rw1EZfDbclbCEQdbNuHHaasz7OwgZR
5xp28a1kLQno54jPutFIK4jWM5T6eLis+MdbJZHHnzv/u1b7//RmFX7NO6/k1Up/9dSQ9hTX/fPu
aW37oZfjmnyClaw4qTkc4bHZpJL4p2GFJSsKKoujEuC84D+8LPb6iahFwddl/PQoMP45rekndNr5
E70qYZrJTvQOHH9rxb9fIogm1dbhAlQFP7v9pT5rezhIZVT4UVFDBHQsKzhNYH70rsm55WM+RDrM
6tRaT6O2+FHYj5/MpdWfczMKnirJOiWCl3AltUocfBcmtYYZK20KgoZQgE3SB73DWWBJGudjnOA9
bY1JtunV0fGntCq+1n0rfyxxD3luK+MuDK3adGdNHnzcy+qLZFCjG3Dl4ByaU+SZZWNprjq3+rUt
VEBWDtMeSpyt/DDz3vjMBGlu50GLWpcD14ewUlvIpF1uEBkWa92HRCrIyjaq7C/QdJjr9ax0Bn0B
XX5U1Fr7sSRQ792RWXoHzt67oVZ1EMInXS89FVYZ7FoDPkfWDUa51oYWflmpzKtAC5fPphkgcGUL
uSprefga5LXlOs0IhR2rdELhZwuYOoWIclY6qfojK4dwU6fOGv7VbRWMygO0p+qHRp3+qEklVE6I
m/KppZKNNy0VicNZBZtpmJL6DPgykyHpL/o5Wi7EM/PUj26ESuQIJPS6sAdBEKOWfqaI2xR/36m4
ockpehFikGqYreNDapXP5Fn6pVh81yLyf6FkVIX3xb+HfT48xUX3x0Xcde0fT8WPP66fh7jdXVO2
n39ZU9QTQ9T1LA+2YJzpvJqXNUU9wU2XbEWTvANZCGL/WVPoAEJGEs5smAfRkmCu7xSQnCFtOMAK
3UHe+3sWFVUsGruLCkwuFhUwKJluOKjDAZiYVPGsxHYo+5hgJFdmqaf3WqERTQKtXb1NIHnj411G
50YZK+FKM8qhdZOWvD3aN3NBlSl1E55+o/K9pBe4lqmdHuN5JnZHCE6v0bg1VIrqUudubuTSBeLv
r3Y4TN/QvJuVX+DZ7UEYaZ5hAvT+zmt5Y3d/xe7ix1GiCDMTTMw4Ux2smI5ZMicICPRDBENPcJ6V
vybFlC4TILnYdSSwBbpgypmENdkHx84dBW7+En9e6uGM8GvjVzzjfyfQAW2EPvPOm3q1E/+cQJf9
9/hpb9qIT71MG7ZiSwAA2yAVgZ3+M20AVS2R/kCrA5LINmrin60Y+TrZDKi3mTNw0P6ZNtoJYXEs
jQiFKV6ZXe+ZNq+xTHwmGZFg/cxSTn8HSEozG11QQUD241lb0z+LnVWL6f1aZqo49WR8R0JXf6DN
011mCjx0tsqWDJW5vGBxLlAtGToE4M6a74qFNqFr5PryBPU/uuzGsbhcTDnJ0OrUNSTxIOpv1Km5
1HJHv00l1XmivRffhnOw3EtxrHihbUT1VTtHdEHtziQLD0uDBdLYLK9zznnFqjPq4REvsjukdH3q
yVmQn07dL/LVu4b3f3qRubX7+vd7w8eGEvPH04/txvCx/PYUlntDXJiF/TPEdXYEkV7AcGb5ZXV6
2RmULTdEnBZgN8L/Yxy/DHHlRDii49LCvoFXokAdXnYG+QQOPN4NbBiiHUUl+o5yk0vsbQyEI7F6
ii9i7xI2kPslBZVwONUhpOhoHPvNMLRIqafpmGmrzTzevQzeZrgxCiQXtp6YuYcTaYwVyZxSXLmC
JPgYaxx3Vxm09sa1xyb6kkb6NtJRqk1fnpNJWS0DY9hVumm6mY0intdwF2OaA8gH4EQsqMPWc9zD
t9BMevNtJKvTZaXp/Q3ZaHO2WhAJf9ORk51jMSmRtTLl3SNVMpUfmgTZ8IdanSuvzZT2y2JUzS2C
sTC8aM0Ff15YD9odikP8PnqSgjqPNWhuBM0wRyIkh4lxFqBb688Sqx5uE6Z8Rsu1mq4HOBbmyqGM
lGhwz3Xj1YFeXOYFoAK6gaLP3JIWPVJHnZ/nybgl/DVaYx16KmKHm1SK4scYU5XEU1HtPNZqppOW
rBdxA5ZRzJdYhycatjCNfqYmcMXmMbYWF4H0sKyqxaCxktcZihUhzDS8kkDFySMLeRZsjx4dANXj
R1wHF8kvDd28jhBztm49GtFdpUtjivw+C9ZaQYIoOl89sD29y+wFyCTNUftJqXotDan6LQ1tLfVy
c7J/7OwPb+zkB4PRZP8GLYP2x5quAjmJc/xOfYtVQKdacyN52tI6p+2EjNLBsGb9+6sc9pJ/XoYk
MnrJqHHhH+5fZi4Cu3P6FnfathjPcDC+bwdF9UvkaBe2hllRjIvchZKUvce0TS6nAPnO7+9BlCQ7
9dj2FgDmDSo8nOX53/1bCJMqQE9b4TJuRO1VNjXaadzGqrvoUbXqY7Dh31/vAAHZXo9FhufLVGRR
Obhep2twfnBA86ocdAXtYOdnHSL4orCUze8vtW3FH/w21BdcR6W/adD83P9tdRUFcWuTRjB3RSxt
ajVuP0vzgGIO6gyCetRAxuJLWLWmNKfa25KD1fMICTVda8CIlxhTRLZHpONwUw/cNwGWTue4ujbE
Xoc2qvM44NUxylRnsT0SLu3VhMPEBafL9C5Cqwdvu2x+ml3+d9PbaYMDfey86lf13Edh17Pd8Tyw
9LL946zNOBjtn4nEV/za+SzlBAdtSjT8fjFX2+5hL6C6ekJNhUekKiaBmIV/73wqmyL0DlAY6OMc
iYQt4q+djz9Rh9HSxdZXcHkxOHvHzieG/M4wpepETsOmhPUiJzNKzP1hOkszweIdSYTqmHaPcw71
RxnL0jczwUrs4r8GPJAfNaWkuv27UnhjkTuYij+vS1kr65BIhN5g/7rLbBUj6na8qpEw+Wy4zX2C
+ZIXy0X/bjY+vxH2s5BAiYd9mFTFo+yHYcAXO7NDhG55HK4xbThGzhF3fPgkgaHICmWDp4w5OFy2
rW7lpiLct20rX3VtPhJ6r6SnLdJYdOZTfimVwUrVN007vjvDDZQcWzod7hGlDKXU/tM0ULosdsa1
J5RGKyuCZC0tV4ghiQtuYmXVVGBF736BnC44ZxogMQrknP1LagQ3obaEQTgGdewFhazxeBP8Hmsj
OmJb+caTNRUaTEwHcfywD3Yqx4kqXCkkaSW1VXyrQqQkvbSIzwLDSi+kdv5qpPKFjTTmNOtA7n//
O7euzwfvlRko8CYKVFpgoqjb2Y5NqU25tiGtqqG0ycezlg2dJM0FgrQJdFAaX1MXC/HU3K/jZAEJ
7AbJV+yRdi/tDfhiXiTHx7KY3pg/xMvBCBDHP2ElvX9Xi8KOiZO4tKKz5KzNesmI24HrGOIccmSX
fusJoGOh7yaifXBwONg2lToZ40yPo/UQOuVFOQTGt6i0s69gocZDPQCLOuboVXJSnPXppQQB0KOm
SlYxtjLrZeiWu1QJlMX9/Yt5heawdJECjLOeQJwR8xwO+lyuoJoKYsikAdE0mZXjgDzbpR9XjlJy
PMzsj1k4K9fasGg4A4xz5CG0nwn20MbzUR2lT7058SksPSOfeO/FC4uiom3e4zReaFbgd3nooy/V
L+NQ+pandKeiKALxJFc5O03M0fgQQKpRjvy011a+Qi5igVBx7AdkPyweUquMOKvwdpvIStcGmtcL
nC8wKGpLGTZkUEbyX1NQot5Glj75OGYIsuw8qOSHFpXlNlM0X0EGp0qohsr5RL/TnP06DCNE8dp8
jHWw5XTszxE2L9mCAMkuxkHqYITgNG7M5WQERD8Hpd81SV97ZVGgGofJeoGvlHLfZpFSsvgW/dUC
veA2UfuRjKM5wCMCjza4NrrWoaqeYM67Y9rSqh0z/o9OdZCbTCquN3A+ww94yo63cS1Hd00QAm5L
5WRhY5Uat8ifs/s4M7wwK9YhxX+HC1inb+qoVc+JkjLuYzOwJ09pp9kFIXfcEWrQQ0q7+SGhXvze
6V2/VvrmWDfsoKBnr6NrLrNRowLSxSq9P1e1wRiMUNMDIPl4eMiqWd4Udm0cKW7fvopNVwYenQ0Z
Zf8q1RIlgeTIwcoJ7dYf1fm5rEz7yGr4ulwQBAB+i+CXQMc8OJtAR4+X2hgDPAvMzjeSxfrcqFru
hmEBPIQBm9tXY+PNTaGe/X66v3FlYSgMCwo0TLEFSLy7DCdt58yx2jqrwdCSFEOvlMN6Sou4aQs3
tB5gA0ePkl0ci5XdOpzvj22xxjC8qSAQHx+SDprIjKUo0ZyVVspY6pHzHjxqQ9M+4XqCoz22hpKf
K7IEy33MOc7O8nJaTnlleH2i4k012VZ1GaXy/AMo+bIe89ZXob91Lm5OzcdATaSLIbK0j8IvJsfZ
o4jupbTIv8M90G+0yklup/5obuXrLfXnwgkjEwCFwbn/NKeKWKeqkp1VVDnDWh9t5wOt2vs27Vjg
sWJfw8q8hp0ZbRx8ZY8MorcfKRPOlCFmkUZ38C5T6BDE8jTOqkyrftM1euQFEvlAcAWsTZLWw02G
INmt5jHwpaRkh1WMdL1ksnYLsXxe1YX9mFpBidlBsPi6usAsky34k6UO8NCOtZc3o+pXcvUcwhtH
gdY8wSEOrjvBC//9uNy+/4PxwWxgreZcicJv6ze8Ux+E06QM0WBZqzpUrfuF5cQNdCe+iPJO6dx5
bFSPhCLnLCaC1c+M2jmb8qa8DZr2aDiq2PEObwWTURXgFzAZMe3BWy3oBsZpyRxp8IOo5L55Gnp8
qUytb8/sRZFurGihR6fjMFa3jfCIsi4VrenujzwTsaK9uhEWO6wwTSTuh8PL4W3iuRhxI3VzCVP1
DHK8fEZsYHxJhYaRPK0eDwudy7mV9FPABmcD0JD5VawaRwbbGyMdsI2VSvR+hDZs/5lEWCTmEoXd
CuNG7QGqpn1lMlORehU1JLnQgjSrkLrYzReS1dZH7DrfWJQJK6d5xX4OmHR4vCpr3ACTmqtPThBc
Ba1jr7Vcb36Owf8ey3eP5SJa5u8T5qtj+c82y2NcfEfruz2ed9HzH5vmuXj6ERfP7R4wLb7qBZjm
eI5k0aKMZqCKQNpdYJphiJYRK9ftEZyX+wJMaydC+wik7Wj45u7SIGiB2mTa0q2hK6MKPvs7TueH
KBJnK87HuG5DfqebyvazP3oxkGpsaWkx9hkKkwZkXtDxMJ0Bg7HKQbFIezJVH/RU0x6TmewAVyUx
4XbosvZB7mpXxjAJmVKpBmvdaEhNVgMj+QyfQEasNpWXNES7CENHNfxom7jFIeLpP8xdmc+rHs3U
adKqR/KCtva7u0sDvwhIjDM3xxHEzYdQe+xIGNolReqPMbl/Ialpt3qF+UOSaBF2iS1yu7a1PrYO
xqXyXGZXWtPqd71dpZslq3BF0roBj1flNgEWPs8SkSgfYfZlhgbim3Y+7YqmPd0ZSm+AFeIpH9wz
+TEQ+YmshId3mGePFZts4A+Y+rgG5+tuXKZVOOaPlI+DF+dYq3RBOx5Ztw7xWfHqsUvGXoKcKBFB
e7BJ8pIcDV1e4kO/Vx/SZH6sEI65So8oqrR0zJ8ac53QHfF004rXFam/RxavrbX74e+GgiMOvphC
gF7tjz6r5shkDdxCVTSYeWsRujZdKT5PitZ7mRFZV3JrN36EjG2jSIm0SmdVnEM6aWWiJbiIYkVz
tSr9XuWj5CaaJB95SK9yHXlIyAioIACyQXQPrUQW6IV5X1g8JO0xHq76oUR4OLkD9uQDbkt1g31T
cmO2sbfI07mam5eZ9gNCDupLXLUCw5/VjRTmG+oNb+ltX7MKX3O+zHaCAu5TNVnsk9I6dj40/bH8
dPH+Dh4u7tTOVqUMJ+Hw1uuIVkiumonfSqhBl6lBkofxKNKFZXQHIgSOFNCvjvE4vxDYTiuf9oKQ
qYmdcqdQsY1Bd3pHSSiYpHk92tmFTETcpkTruMqIRr9Se+1b3yXYmGYlyud0QXo5omJulR6HN3T+
my4Y3huTs70r9C+iCUDw1uGJonfsJpN77spppsED+Ve9suqaU9bY0p+lvvW3c/lde+X/CV7P7wmC
bhN3uH/98YjpW1y8CWKLL3jZJfUTFWIKNAP6lhbrNivBS/sWRiBjCekDg+rnhvf3LmmfAAkAz2hI
IqETCq+Al/YtfHKZjq/DaET+xYnuPdvk4VQSlFaTFRq/JoATuEL7I3temqaaWtMBw8GnUEfT5RWt
ic5n02fvjSoR1yLqDj0a1GPOTgc7stxi4je0pOt2hdFjgBomK7OWq5UTtY+/33Ve5fxuL7VNgAE2
EDYy+z9rWuCbBzE/C0d1kmSdi8F+LPJp9BGApescWwxYhsOZmQYSwTDV59ma/CWQb6M4LL/m2l9D
eA/DPUH7kss+3GlsQ9Haa6mKjFLLV1Hyc2r9W1no4TYp7pcmvzgsg7XDNd6/38TG2wzjVQdTZsw+
l7YGBxxLsYiAj1Y4DPoSe8zq909pi57srqM2wCQjTLh1gZj9FA3sLGsZ9JKsn3PHrxLavXZd3oX1
8FemOtmdOTVXYxAJOvhYXkWxNHmTpqz02XSuBjgpBRQDnxAEP47tuwhyNr7nmqe1+JaH9VU1PE5S
Oq5jRZmRyeF/Pi8WnOkcE107dL7OhulmaVV+GBvzbhraadXpEkm20aKjHLCjlWERx2GgcwpyyP4Y
0s5e06DkysNKiLKzT61o8k5DfKTGeoMKRtlI+BJDVLB3D0sH+J3hGKcdsli7n/zGyg1Pm9MfWErE
LgJz1MJt+DnvsClWgCTkwDnPsKvBxCI0N79/O6/SL3g7wNO8FephALDDPs9cppaeA0H6OL1CkBfo
x1yBvyW5zY5bJ5wFM2CIWPXTSEFm33adN+sNwon604jD/5GS5tVKsX871kHXwtExWk4HvAwdQePH
cCH0B61xwKsfm5F07N//elEfHQxNdCecASxHRhj7qtadSBjTBscm3jrAv37shhWWx8ORGcBa+foy
IrcScyGhjzk8bed6NWdY4zm+lKG4G6buqzZNmWfF/VUuYbEQJos/T7Z2XkXAH4FinM9WNftwJiwi
i1rsLFE4WO3GnPL7ShOek9lwSk/8B74cLb4EV32mBFcYJIaepPXroFCHFcFXG0mXiDDlCO86wzVU
wsGrI+ehMZQbGBX6RWXitsvZpXLrMEpcJybEqsIUdDbz7lqZfVuJ+zMMGnO8mcF4cskCFo3ylT61
DVb3wZMkJz/SYvwSYl94aZOfJznhgrpOhoXisKSk8cMQC986s0bgWbbA91ESrdLCbrH/LI6h3G+O
ZQ5icI4VmlA87v31LZqyejTTDOPIDDNOjBvKJFwwLzHK086QPmL1WV4ocmSuqX2xqg596r8JyMf2
Bj7288z/bxdbsZgeji0WPKgMVL8aytD9m7Gcqu/sILB9q8GQXmtRf+ZyKbvyd2d0q3ZsCU/qjtXb
b14UOANTRAQAaL32LyovIzLikIsWIYfMzkEyTECP3tRXS9zQA0Msw2j78vtZ9OZyhr0TxCkRzMqh
aP+qxUjnYcCQ02+N/qylh72yZwgRA8+0HCTHk9r+q1UukjuU1tdZTuOLfDBO7RYvnCN3ImDRw4cO
PZZKCKzAABnYv5OgM5ay6kPHD5tR9+YcO/tAxucjskY0VHVUeQsQg1eHU3MeNMnk121nr1RLuq6o
Ss5tE8JHD2xJ5s+RI+qrsCmx0DIuaceKgxAxNPu3lqK4QZfFWuPkXzSrzm6ymRB45FujuYYrqjB5
cM4tyZ/XNG8xg/kK91NWCyPuV0kOEyYN2aMUGUmx2jRuWTlf2lwzvKyNci/R7mO1wde/TRyiLNFT
S+R4e1Zheprdu8GQXNX2aK+qXPoyxbNP2A/67fTJlLEpkWZGx5RdpmNyivApcDX8vT3i0RK3k2qc
xczoCTqU7EbLvG5LZbm0wpvaKiYPphk5ICEZCHLd+0S/JF7Ggw7DKfEhlll+jAG9p9QZVE/9SNP5
rZ3CgpokVlXKvMOIKEimVdEHlu2PiTP4GnI1wmVWahc/xKr6K9X1XYeS/3gyqUH9+u8BvIcPvz2L
8Nl/ziLIhoHCsIzY0kV3ziLGiYBZMVwgoFEk1zN/XxA7G5EBAdK4ulJRs3QxdV/OItYJzHnUJD/L
Jbha7zmLvNrzxToFmQ20lzXS3s7TnXKUClcdw0LFYTwd1mo8b2Y7OLLhv1qFDi5xUGezVCqORjAJ
cca44FbThpzZlTk4H3ae/+3PZW3X5eXVDNheBiSTvhf888OM6g6WY9jJcuAH2bgu9fyyLPExN5xH
1rCz31/qFdIkjg7wfEVSnmgjH8YaO0bZ1PIyB749DBeR0l2Q+eamCm5CwbypC9I3tOGixP5MJ6I9
zufrbtZP51A7FU/XGeeNLJlHfv6rvU7cErQaoT5h+XG0/QVVweeLqLYpEGbWlEXZaTSGOM/0F6F4
sXi5hdl0JEv62CUP1nCd7E1oPjS9cjn8VMxcFlbvVBA91SeelIT4VjlHzgpvDdfdXynG2s5w7Wzs
wZuaX1mhVk7k6DzS0yNb06sOmXi5HMyFURCGx5jx7l8jsWaYM2HHyw3K20UuvmJ5dypxLVrmV2au
Xw1mf9F2OLB35a2sH4tBf10/cH161oIowq6E8+v+9Rvd6NU0bfDwHr5WenOzdLk/t9lpWjiXdhCf
z2F8nhj/j70z260bydb0q/Rl9wUTnIfLs/fmniTZsuT5hvCUHIIzg+Mb9XP0i/VHpTNTm7YsmMBB
4+A0UIWqyoJCoWCsFWv41/97d72XHqvMfRM18pnH5KEJeBE4zFug/8NQxgyUmKefHh+zF4xuaHRZ
sBszAGJT8kGvs+uSdjnMN2/yctoVcQhtVe8bIXxvmg7NOtIMbpTuWi3w86rdhgzpgsU9cRWuU6+9
Eh5zd6o4dmWPOkFx+2uDnAOZH/fLN5vDS8xy8cmqusxt1Kj4ZKN9IxveXSX0TaShjd67h2D/iuLI
Ta42n3/9a3/m2UhhZmop8kWkCS+PKQscDK7PuY15/xktiduy6Pzaju5+/WsegqHln0fZmIQUxi6e
hcWNMEIXaU5JEUcw5inK29yEQzybDL+UBaTf1jnpUGgKw70qlOvZxTCK6nujcq2P3nWfp6/KfDrQ
09wo8bQbnPCVLXo/Y2pTKtCrGCP+aBwObhLulSI9emX1EurmHWRv8BtmMLkYZxU2Qn45IlbPZNwQ
nPzk25GeUFYDtQXecfHtpsh1hSIdb5dr3uvIyW71obtiuOHGboJdCqErWC+x0Q3knGJ5Guwy3Ejx
iZKA72XJOTFMMDXxh2HoadMGfgmGqB9eVly/QTG35QhcILC2HVpamwAmTadGuAZpqBTwdtTbx2lK
7saae1nD0i8U3xEwcmnjQXfS40DiODCuGzbhIc8siGxIJDlJFfmwQMezwnipNf1np4HhrLKONSca
8s8jr39hVdXLIPtYOQOI/eaEfMf1qCv7dojuxh6SRjLCHZRL7UZ0yVaE2bXndH7QWFuvSj4Mbgjh
CQIXWXGLlV+3Y7h1mNcNEcqSdvqhGuVV5rhfe0Nhfn84VLG9HaPkPA36WUGZLJimHUjv44zxs9T6
ExN15zjJb7s4zLZKVL+kJHbjhuOhs6ODhXInquv0lYN7tBI+KSURd1kPL/QeszXdt5kW3zlCvoyr
1NqVk3jdoZS9qfP0NvHMo4eqsBJGfhvKl66rAKmLv7qwC/EYHQrk39Kyg1ZBfxcnfFHbfZvM74IF
EGX0fOls7ZaC38EybkQNXRDOY3Ykhf1nxNnOfnc+63IsGXDwzeojjrvcxjn/yLC+DqGJBhFQLJ69
o2OXdwgGXdeIJmbQwSt9f5XGyr7Olet5rYLqajg1Lz0RnZ0o8BuZXiMDcs76We3BGg+QQryGZtrv
wug8s10JaBozZXoTGNaNbXHxlOkEHupGhi0cCel16Q2HHL0UZDqOleK9mr2OEquHUDNu3DQ66Hbo
Q890RHJqY7ZoweSU6cDH5FvqXZ9HBBfgFJ7/vUGynWezYTIl9e4BBrwBe+YPErmMDoKLTa9l10ml
HsrW2kCh7Wdac2oqePQCk2ZRdFZkv89Fcrat0O+d7sooOupk464M5CntkJDoJ4gxOVjHPsVhexcw
qeJW9UvQaX5hjjuU4HZhle3ynp9BpxKuSwmVufalyTPUqFSIv/T61Dbmef7UUcr/BpwnXOUtmrmn
3ux9rRJHNUQqrZr5XlGSCIc9GCF303jc4649yT68Izg+i3ECChs83AFm4c6M7/w5iulQ6YGfRtPO
0cN7G8yfmfK68LDa+msXHStEX88WOqwhx1rPn2bOour4QwOy0cyYn+GedAhSQf/8JtOHZzzUz5w8
4HbKFghT0PlZON+pRifKBdYHz2X90oFmJcyHQ2vpz4QdP3SaH8rR9OYB19Dcp4d++ZgkgZmWFVTB
u94Tf0ZYcW2HmzAtblNr3DWaeY7H7NjODfWxaP1KyW+he30/v6mqFbyLoP/YNFTEbFe+g+X/OkDd
IxnG3a+foh+LSkQGYGoZ/YTcBoDZIsyEFCXKs8CleKeNiLrDirsZvelLb5nHRDfOA/+peNoZucrP
k6HfmNZwcGifb8LiuWrlT+MkyPvmPg6vBrDiywPTrbRPjZR+w9hHd7F0X5v59LkV40FSo7Mdsl9D
XuV99Sl25LZycBam4v/6OH56Nx5tYXEaQ5cpWUMVeWcZwwunQmIuKqCpAhDw69/zs8vBGLoJVhJ4
BXdkcQm7tIoVXRpzbyX9UKrmje0oPmndUU7eg43kXeA7zkipPNlWRvR+rF8iXbk38EJeUJ8UtdvX
nndd1PE5azHbqH2mVP2zsJn3m14KXQ2P/7I4CzscgTTXczulgBBm7PwIrZwGGHyC8pqddnutDvxW
QXIspASFPtPm12f0k/xv5mOEbdSit0IR+/I6KIljRNWgeqAbPw5N5LuB/iUmDkrz59K/n+Q9dAFB
OsCTSFi2LKwqpekUIoXAV09OMNH7dqLvEqqMpT4ejNLEI3/89Z/GPMaPQdI8Ik3fkrzfsZZQudSG
SkPG/MrSJBDj4Wgtmkc1MyIEurWG6qOD0tX8f85ZJ3WmfWu4JbP/4jjfiJGkzKwopBu9P5odJHb6
0RrTo22n1/DZnWFAPjUyfE/ha18W6qHNOr/qOz+xs93Az2RD5ztEQXUY3oC8uc5i5S3Fs/tBRH5S
NS+1Mdl2rncdCx6/yDrLGqRJaEEeF5+bDNR/nbyCRnvjUOis7ISqZ/5xHJy3alpd12x6/nk5dPuR
ergsjSM4+TMcBZAXtz78uWdliN7P0VjL78ub9grNaL9M5anLw5shSeATly/NMfA7osARRg9NnQ4u
afZsJVBQ8R7WL1U8JjqxxzlY6vt224rwfWgqlDjJWGRyBmv3Z+eKo0GubLbDXeVNt20OC7aAdN0u
CRHj5qQRB8+RlsNjK7uO1y09BpHiR6qCkjwin1p44LWDF2n4YuryagqHF7P/HmvzHOgf4yq4m8oU
sIJy1XiQUQfwes2hSNC514hOI3R5Y0f5R60NDwF021URvFUbQnDbvaYMsR074OJ8h2CS26bkFnjx
q5DosyLqdYqQqMa7Hh1zk9bRuUeddT7DTlYv1Sy88+gAaLp3mH8unggMeVHVwTpCMHajePy7V+77
CtU5zq9I2qvMfV13I5metQWIsZdqjMyqPOmCVkwgXgnwj+DN7ibH82tJ/JSmu14dD3MgYybeW9ek
GGoHxk2jDDsPxHNAPhJ48qWTjy+6uLsyBQ9+wjflroVImqgiu7bs4YWVvZyc5C6pCbqbj8wVbAEh
3841IzcgrLL6g1Ya5z7rTuUYnQ1eIYn8H0KTr6Yx3oZFf5WTnBaWeJWTsCYeug5KzbHxwxH0meep
jO7nWsh8R+xhPMySXl2Pe+IOzk9s5jWn0RFgPaeDqWbc1973THmy8a4y4H5CCaDXiFtG1nb+NjUK
34DRtk6k3DsFB6SQdjJuAWn3UauJ5PrXmPSbX3uEHx+/GT0wtynBztOr+6EzqKlJy99OZzBU7ud8
QDfbq4mocr4GeWIeYxHeOwz/xOZ4aALCQMN7Ji39weGyBYqWoKKRg5o1Py4dbqFWaq0aA32ONPS7
XKI8ZzKGnR7H7Ds5x5PdIzLdpQOcizEMC6DwA6ABN3j5y7QcHWY40t2daSVnZUI5LholhNpNdOeo
086YCOMbU7yC4civ8MNJpb2touEj5PV35YjAIxXYc1Aq113U70lkGInpP9tmvEWUF0haQcqJb9BA
9cGFTqSuzFQkIj53E/IC0p3DnPlwSdLoKB3aGEGAkaSAJjHS6rM04HYudk02URiahge7HA99b0LK
noljELRXzM2cC8e4KYRxtgzqR058R/5x12A6oL9feGDSagDkmwjxPljvCf5H8wZt+XwXM3veZM4E
cDB8l7hTtLHt6UWujS96OWegKT7K0OWwGXK84JRdm7V908vofW6gay2KW1ln+cYdAr+2SCpK/CUa
J/hY7iodkVEP7tCav0dCfZP3ClqxKPTx10so2tNcuVd4bLd6Ft0hJcE0sJoeTVN+Vuro2zjYxka4
xtHOy1vXbk8d5qtQimhC5U4kSLIrXXBf2NZWM/gCYaVcZyJ8Jw0yQjLHvMvRfag6H09wDmMEFuPk
HLj5rbRI6hjMO0cka3pODlx0e1ASw7YJw7tKqns8siF466R7DefGveB3UjJ7pQVyr07pdaUaZ2ZV
b1zy6VTx/NkuGsaTjNyEQHDccc3OI8k+gmxHiESOrdXtZRmdS3SkRB3ezW7WKZ03KF1CBNJuu5oW
k1kqu4fFveRIf0hsoI3bOkz/WFV6lDqP4lQf0ccVaHMgr+fKe7205icYWW3D++rYcHq0CGdqER1o
GVXGESSCi3KloFXzJywB5aZhKmZjBtE5VcRRNMMLwx13lrTgL8g/CeHex3X7wkhnpIg4OrK4nhPv
BKc8kUiVqvwc1SmyuBlCiEKZxjON9ldSOm9h0LtrdPeuwjn7XpvhsMCxhk3wZk6xI0Qit4MTb5Wa
eSI8mj7QObeFXwahb6e8lAXDIT0Qu5LculB8RrZOKnkyTPsfbdhV5ng71TyQvvhMRMWDq0IzzpT8
z6ljv0YBAX2DaXghHHi8CgflyaQyUt725IOXd9HeSLJdS4vkan7p6zx8Jnb+ieeYlYxosxATAgWb
Q6vHJWPKW9nYwDnvej3REYfJw8uIwVUDy4OgOvFrz/zjrwPjSYl6HoQDv79EkKixDSmkzGd0Q3s1
xycRWbOb55/mm14O/TO/7icPARRW4NLmSUfwaQ9oi0d/3gjWDbBZ7+wKnH5Kgl3HDpMSk3qgZoNQ
qviojtF974rrOMrgK2jRBP/Oj/2f0A98XWT865d0tk82FuftfHmk9vV9ezO2/v+VBhcDto9uxw8o
/02Rf4rrbxdg/vkn/m4Nun/AuM7gpArj+ncq2r9hivT/5hYfBLeIsFwS2Op/GIAXqZj+M1D/T2sQ
SSPa6vNNZ8La4Id/pzX4A5EScwQGyf4MgSeh++FqoUaeMJ+aabuS2aB3kQ1r6yCBu0BkXgM+EoNb
+Z41bb06rd4ya6ne16YZnJrYdq8sj1a5qU7vg95EprgSbrtVgW9BUaCiFA6LLTDePtWyTW8Z0b5B
9hu+k6n1p1yVhM7CftO2IfS4fT14H0Sauzegk+xvShwm6QbK+Oo0DDraj4Nwee1G296PaHQhdZNF
ew4GGpi+6IMPTqNN94++4U8ajcv0bz4WqkGM8yLjCgfcwqHUaThBCKtru6arAmqbRrFL8670LXQm
dkOYF6dmQn0lU5Alf/jN/wl29l+XE/pBIuvpvvv9p8+fLu2JsPNvezL+mEfb6MWALvuO7f3bnvi/
ZrgvfeEH8tDHrXb66ah70p+HbYHJhbmk9ajVjoAJnGUIEGFQtvM79vTA13LRxrFBu6AgxEAJ1TNs
/vIlgvredqbA1aF4h2toFM7RqJCuc9v+T32aNk3/muZGA3ql/9KE2slDU+EEsP6FkWfuDk30a66Z
fgO6lKzfMG8s+eH/X6+laiLEGo+s/QeP/ddc1uYT+NH/87/Tb9n4+K49/Ozfd03/g1rwzFpH6ZFJ
m3lQ7++7BnfkDMLByaB2iWqs9S+sw/njgZjBs//Cns/X8N+7NjOOazNBAr4FHOzv3LUfW4Z0I5kf
5MKxCaCsi3ypQbjLUVqmSkc1QhktGRHRkErMf3vDpTuooX6opPPNg9jLjrN0Q3WJ8f16ODstqhtS
j18H127tentz9N73ie7scs845SNacUkr30rIDLYiK248UilHEcMWKc9823VBu0smwI61pnQHZ3Aq
9KaG2h9hjL5SJ3EG/P3192/tf4cJCZwa/ucXkKT7mfr05hN399uFUOj3H/z74hp/wGeHP4OQgWya
UOLfi2v8gWAHCBpGcgkg5iv4CI9E9wPaFCbamaPmx/69uC5COvOEHHqJEOVxpX9jglDDAC47+bY1
02TAnkro4fDAXvpIWRQRJAumAXwOfYpam8U6reqtFTMWWL5FpVBsgiJ/3eZjD4I+NLciRbm4JKch
ZUneybjtGTCLnut7/KT+QK0D6jFwXKBJfxhv61NKy7nVGejHIUwhmy4/WrV6xcDGZ6B3ig9t40d4
srRNlE63ZVnTnHHQJUyLt+OkjieH/mrK5H1dum80rVY3PTgI6iY3QIRTAIRQEcNBYm3w9LcTWnY7
p3dS3xJdBQbfSPa7UEDJ77nzjJOAHKcZKIU10Pa7kBwr5TRCrKJekT6mu9+3ricj8scB+X9hJd05
L+Se/Sro+Mu0ZpLy//E/9/Unxnb/1+OX4fsKf5uY/geQvrkwB4P5g1O/MDHsjrodOBXGk+YJwX8h
f9osTPEgFfEgynthYuhbz8q7JAsoGPwWQerPTIwpSeSJgMtYNJQvTUwMopGDiojDOGn6sagycxsZ
k0p1JB42j47pJ6Hyj32r2Zz5TSDlEE5iAunydxnW5GlD4hm7pJn6o9P4Wc10sA515NYohm3YO+Mm
78JkW9swZJeSqt6Q7t2andDsMQ/yzxiJvaMUE3KJJvOkahztzDq/doRq7X+92Znueel75nomZU0T
YgRIoi43q7vSaTo+3q4pnLehmATzSm567brRTQFKfSjhdKkwYHu2ZKc6qgijHpIB+cascdWNpRgd
nkhom8pwP4u4eu2Qi29Lif6pU6mbwWqNne4mFS+kshNUAvcDFfVDGDlnagoDdJG0Bqw+d3fJC102
+TZn8iZ0EbnsJxaysiLea3pydtXkqmYS04jjr5Eb3BkVWIQASL9bBWcrKCz/933Af4cXdm5pPu0E
/qMOZ13u/NNjw59/5LvVW8YfDJOpTPT9JRo3p9PfI0LH+AOZ4ZmChqDQAZ7Km/vd6hX48fAUJlp0
jBxCMDKTEX0PCRULgPCceGD1DwLFv/e2Xl5vfhGPKq/XsnRuVi0sR0GUgp9o31E5/xy0bx8dxE/M
/ImVl7Wu1ApVCbYl9Xk5Nwk2OwHiWbc0p/K4ahdPozSrwRD+6Dm3qqHcIqn5HBfKU9ueS3iPSmYl
XAF5IALhq4gx3BQWQ+DBmNq7dTtfuNeAoQcUIF3hax2U0zSe4u/w+ye7IU/te+GfikQF0OFqwp/Q
dThTKGl3qRifw1E/tfr8zx+dih7UU587RcrQU+1sUSoFAchQ+bpDWYADnJGRE1ycoNsn7GOYy0+9
Kty//NRvnwvW9Xjnk9vEZuWoqW801SYIp2uGiI/r9r14vyxoJ1ypytRPvYPXwMqz0nIW6RmfrSzB
pAq/CRv9RWPl7RcjidVhu2rbMx3n4xMJ3A5N6LhNfUZbT7IeX6MOvXLphWE6SKn2dpqnfsKw5hWN
Yu0mcJVnkOVP3MEl1sqSjtnWI8cS6V8qMkxYMtb5k2XQE6AsMjiJzodET9ku3ZTXlrR33XEvDDPu
GtGYTGr6MdDZQO/Co1UO6nPhCd/s3+rRP+7bXFwVOC2rJIpl4jftjBttza9G8HuUo/+sbS1snjnl
omw0oo56HNMvU52FJ+T+vNO6Y1kYPRLKYkCTgpjm/VQiOr7ytBfmHjAvM8YJy/ZNCUoOvke4kbV1
vmQZsObwODDLxQ1kaAu4S69DnDms3fniU3ZCk2UV16kP81yzSYc42PZuW6077mVdOsrTAEl6Hh7X
S3FWbrwF4/+du+l3fexyWH7KsqkPmyn1UVnLaMLb+WZ0pFy59cWLbOttm00Fq5fJddO+Lsrzqhto
Lt5iUzdzYm2o5WO9u8mCNAG2XD4zLPGErzIXRm8bU6R6E3wFtHBOaA1ln6LCMp5Bfj21+MIwK9sF
190bCQgsW3ysbbURG6+p85U+ZWGZU6ait2vaCYjzeD/1BcNJmvIccPapvS/sMy3GVgtVDkZP02IX
WDnQKRuo97pPuniRE81UZZ4wmgKJBiDhfqt3X1et/IDBexQA5XJKlDRyY/rc6g7G9Y+RBmRt3dqL
V1OD+7eajAoFQrgoNjGUT5mTlbt1iy+sR3aOHOuajQuQZwzBJps0Ea/Wrb2woM4F7qtbbDxhWdXI
3zRZdrtu6YUB5cNMQJqzdI3YykkazlmtB2fdDX+ojz/6mCIdI7NuWDxjlt+ydrW5ctcL0xkas6kz
3hx/TFGp1XGwtkNRfN2RLEwHKfh6VO2Ia1IxvIJAhumjYvFm3eILy0kDpcxFm0EAAxdZegg0b7Q+
OAWUJ+uit2XPwQH9xhB/mvgR8ERXeRfVxrqvuSQYHmllDChUJn6hjGcZlhoVl+n1qmN54Ox6dFNK
K0razpkA0mT9Z0VprwOrrNY5q6VoRaE67TBEBlMlxmDfJerwxrTC5zjqnvCzD4TTjzYe5FUcG14b
+6EW3eSKJO9R+2bdyzk3qh5nEJ4uFdWMM2C2/bc6PLn5uoRKn/+YR5tujCitupB1g17dqp6ygy12
3fVbMpvmMiWl1EAI97mPPuIGqq51ZrlkL9dDU0vGiqkcNXahr87zDyS00crFF2YZlIJtS2CLsRS5
7yqNB2iwXhekPNRnHx13rjD7HUO+7pfxB3jp/ShS14VsD0Lwj1ZWVHCEsERH3L7B3dQlwH9b0Yrf
mvf9JzFZSp+oiWqVvcvqQQgbsRG90mWhrzvw5aCArPtQaRWMcgg/8SjTUAJWvnLtxXOZurHWt9l8
U1K98JkiftuEnrvOdh56Z4+OvO/iTNcZgvIdBg0T66AXK/PABy6+RyszzUR8z3AndiMh5mfmq7XF
cwM7T/ip5WAIWCZTRuiJ+plLFTzJoMAMPaVfeQ/1S4eSJIOSjIoe+frY0R7o6SWUlNUPqx6Hh6GX
RwdjdV3bDS6rMwf3IhX9t2qCRGjd2otsMAnqAGVWXGGtACmHCcIXUxOse3lQorzws2bo9l0V2RFs
bxBigkqRaM5V0TrzXBLo63XYhurI1l3ksqfy1i7frzqTJV1dnbmTRL828o0YJsek97pXXe+6K1df
WKfSo68rImaCgnGiURtsQnddmLzktGLqIO9FxcpJlTDscUzB86w7kcWDWY+B11ceK2dKAXOP8Xlo
qWCtW3sRy9JrHFNlftdEX2u7CM22bTtkf8lb/27FYKkexyyjkRYFg1hF64Fmn7od1GIrfbi6eDSj
JrWzSGEKqJDXkJZk3bqwZ0md6+hFK5GvYMqjGK/LNL2ZnsMH/9wLMsp1aZBq7U6D60l2nG60cNOs
euAB+14um5t920QNYyZEJicbJhIjiHZrbget58ulvUrCbwZLmG9MNnPSN8YYPzMz+NRZLOwwRZu6
H0yeG1hlkzvm49/kbS5W+SaUJS63DVt9CNKcT1ik5n3t3pRVsMp90LRbrAzUS9YmD5k5vg5bP49W
XTpUrS7X1VJTqet56Btiiy+jNm2myVgXugJJuFxbenYoZca1G8qgPQRirLZwYoSrHAjotcvVgeiI
Rh3mS10otT/pMwMH1FPr7t/ifTQyB+mXKmfxMC8/OW6pXUfWpDTr9r7kF049u+4SOMj9tpqgHoiG
A+giY93elzT+KP2oUHsSv1qirt5NQdHae8NprWGdBS01pkIVpo8kLIkd0gS5omGTuONx1bEvEVhF
50QwxmI/WaYdo3TM4QyHFHHd4gvjLCq7c+p+Ns7s4Jjjy3EoVz030LleXsUxMawYHCTeKnehypmq
A7Npyar6A9zdl4uLTCSNbeBlR6mX494Jp7HZOEkLFn7dueiXv6BWs5EsjV9QK+Z0JdL2a1Lp5t26
xRdW2pYTNJm9it/SXltOs9GGdb1uGAEut90Gqd6bs0fUI8RojaDZ2l6mrjuTJXuhUxUw4A4snvbF
MYpvJiVeFdWD0LrcdurqklImbku4zW3qKtoexKCz7tlcjuo7M6oqyFvH7zzZXbeqml9X9Hv8Vd9y
KZtug7sVmZxstNvqcFd3Zn4a++o74uc3YzYg6pcHI3It4SmS9j7syuzg1XI6BRKemHV7X5io45Ry
0GSMJwz6bms44ehHdjKsPJmljSruNPYeIgPCa9pjzZDGfiDNX+fQl4xYKqosXp1X9t5ty+yFZ8GP
lI6JXLn3hYXmVhCPQRDa+0iAMbNmPXIl0p677nNY9WMH+YfZ2ZyHLreUxN5nSZF8gbNquk0aY9og
YZ7stTK217ngJRzIFtEgS2adEJKstSteb3UTxGGwzq6Wsn7FGOlDPxb8FZ6dv6rMyjhBbivWOZsZ
af24LqkSM1bDVNp72Q7tK0uphmMaOcOqpgEDeZerx8R86Jrm9r5vXXvLxKb7PjPbduW5L6y2zqZo
EG1q73Mmto6KiIzbrpLy1SqrtZdWm2We1CW3pxD6zEEusptet5R1gYy9sFolV4wKLaz5brYuGlpI
Q96o0BOv3PziXVWbwEQyluVRDSn2leJqu8wN14HUfhiQc7SRYfWYS9NX0atKgeOr7Nx+XWa3JJdL
DSqHSchXFXEWn43GGo6BiqjOqq+6RAhZqpZ5eYg/s8yhem0Vuf5nVMTOytUXD2zchYhpwh2+H2QL
X7bqFMeWqG/dnVmihDy1MZxi9paZO8r90CMsWdvTc1zw873+ibdcIoUyqOezqA+sfdi20WFwU9Pv
XFWsKlciKnfpCUzweklt8sLKROiMPRrSb8xs5YVc4nninoJ8Gyns3aqGnVShdmttax1oDdaHy73b
oqqaBNXgvWV1+pFwzN1O+ijWxdgz/e5jDzxMld24rYoxMaT8MrLCcDch5LzuhV3ieiC2dwEj9fa+
7vO7SrHMc5ub9rqUaVYiebz1Voi81KH/36uy+Cqa0jsZMinWLb6E9YQZbHLq5Fr7NrXsXWiI9hCh
8LvOUpe4HqNFIVPYA9OzuRp9rMzUOCROGa9qyYF9vjwYYSa1kWaGvdekqxyywHTOymjAObnKiS3h
PXmkeGViNjxNVTtuA9cYN6kzPKdW/YQjWAJ8AluiU5B71l5PkAjO8tHeulMSrAuGH4YRHnUWuqAs
E0PHVE0BkVIA0HSnla6XrTyaha26TmsOncGVrGltXyWMdmxVWJzWRcM/UK+lnswGgTVVsW5v1EzE
e8WNnmPCnX3hTzzwks3VTfS4yCzd3rcR+mpDUzVXwhq6kygqd10wuQRVDk6UTUGJK4PDYXwPjV39
ystQbH3m9J/4C5ZQothE7NJr+Qtqr8hfwEmZbylicfkrB8KnVZf/YXr/0QWKStvl0tjW3igH++RF
SvieZ7z/sm71heXmXZxr/MtCHr6Nj6UWO4dGaitLy8YiHs6cJEYh2bT20+Qmh6E2s73X2cG6l8RY
vLE6ClIaz561d8PYIQkMnAO4gHRdfXmJLEot0ZJgcnUi9ER8s9FjHzC3vs6ylvyKFkRiFXxW1n60
o97PGXPcGqJ6TiX+CZdm6Jf+mGm1yG4mMnClCbNjEdfBZrLKaV2wvZTbiOY5FidOnf1o4StBFLpH
5uDXNcIgq7/cuyaDHu4Hoj5VZuXXoWwgjAnz8fWq+75EGElLBB2SR9ZeGrru60rvQecbO+si1iXG
qFMrHJ9CtJ3IDrpVuArrb2VY6OsQgIx8X57N4Nh1b42s34wjJFzu5DiHoDORFlx3Ogt7HVAfyqEK
svbAMeQ7V23i6yktumcinHmXP/H3S6wRSNcutudb2UDqFG5TOnBbzyu8l5kRG7tAQCrU0qoM15nY
EoLU0aFgnl04e4N28IMG24ui15J1qf4ShUTSNrl5QIEuTKtqoyeIRTMd+ayM2BNHtTBge+jtQS0J
kkcACW941WuYNCfzft1nXpShLC7MCL8LH0Ltuyu6inI/1XIdPBAyjstLSveoFkNooTcEQkbb5nXR
VFt8kBGs66MtIUkaTfc0xPXsq0yf3rZuYP5Ze+7KGs4SkiRyo+86yyE/6YbhvstN7aXZhOkzNvCE
Z16CkjK90IWjuBy9rslb6Mq1rZOlxboX8UHP4lGsgGSEEil54+w92RfBKXC14l5yUZ/jw31q94sX
V2G6q1T1zNtbdettAgbg9spIvLPqWi7RSUlltq5ZFh5c54nxIksz9dprhPN+3erG5bU0heXmUQTT
hdswUKe0jvcmrMt+XW3ugb7r0ck3KiORWmt4e8eskpmxMtuE5dCtczZLeFIeFFPrKra3DyZ4ACDq
y75EoVF8W3cyC4MdmQvwulbn3G1lfAsgjPnrBPDm3arllxAl1NyEFzujt1eEXsmdNaW22HqBN64r
oC1BSpaaw5LgFsF+pCUD8aL0NqpaG/663S+eXDgce6nnebBPLQ0G/lkGpbASuVu3+uLBhXTVK0zm
hqE5lMqmzVTlWMr0OQbPJ8x1iVaKG/hJmVYO5nJ0egVVpIF0gCvXmeuSFzRLGSsL0S/ZRyWxMSpp
xguZt+ZKzIG6sNc4CrzMjbpgXxWq6iuGknzK8kx+Xnfwiwe2NpoxbPUcEeUeOKGNlvXe6ug/rlt9
8cA6g1cEFCyUfeRl2hvbgEO37KPm67rVF/Y6lQJZWwnXZZCNg98iGnLopaKt+qyQtFz6ySxX6qTx
0mAfNmkKV+Qobh1DGF/W7J3Bj8vVx6EQw9xk20Pprt9EmlK9JkVPt+tWXxjrpEaZtNtR2XewiL6H
31KcA2hjV9V04bu43LvpJKUu2jLY59Ok7/syeREHWXFYt/XF0xpkvVY1MNntHUspIcoeAghm0UhY
t/rsIR49T0EHdasiOjQbOqv0wfwnh37W01u3+sJU9cBoQ2uylL3MIc07VQgc3BuBXa7zwc4S3BRm
kk5piAiK5ggDwEffl9pWb2N1lUHB93d5OgkCplplsv9MlfaOEnLwzjDjeKVBLcxVWLCLNxGuph3r
6ioax+SEcsZzSdXPfTxPxWLvXag7o2vhhcc2PekMD78Vdp89lxHOd/vHnI00/nL5siRTG4te2btR
a4XboB3UA1Nu7V5UkYAJtoDqbp3xLrFOQNgQUzUHZT82Tr8pQkNnwKhoVq6+MN64sNU0DidcsjHr
HJmhuYH2PF0V/jlLSpkYLJWnZCG6KL3Vm2fUvuw3BYWRer/Kwpaop8grRjm4anWQCG/tLcPqj0nZ
rPQOS9iTVHSzyJyiORQiRNpr7ES+mYp4+nPd5hdvrdlaUawxgH5wvKHeychCazoSyTrXNqu5P3Zt
STQqdqxnysFsiS6jIu0P6PGsm+xylsinIPKUQDGs4GCNcBiT5yv2N7Orw1UFI2eJfVIZOogaIcOj
0BUVYqSctrgtapTiVx39EgHVNVVRBOhHHJ3SVDed3rXXshThulu5hEBNKJjFEMnVx6ZFYxytvhDJ
ODvK1o0vQ5Bz+WlFmxuZaN3q2Aur3pYuXzWHr2TdxVmCoCoUcNRAwDpVIsh0AD9QvhKG7FeVj+Fm
vNx7Idqeezkox7gq3429lX9Lnb75sO6zLh7c2u2SPvu/7J3LkqS60qVfpa3ntHERCAY9AeKW18pL
ZWXVBMusixACCSEhIZ6+V2yzbf3btvPbsT7jHmdmZAQBLndf7uvj03xxGRl/5HAc/TVb+e+GN4u/
dLt/EfX/OQUl1jgNwOrNF5jvZ+w2R7eoS07UZlkuwTfrgXfBgo8ZYEVXKkru4ZUXlSewYkL328Ok
8irQyWHhfR2DKL8ClxPtkb2PCIUZfBOJkNEjLaJ++NTAUU01TeMtZKDJTEV606tVzFOT7V0FB3ju
MvEZbdmMvbCdFD75Tq9/siGB5Hp/BtlhGW9kV/HpnvZAEN3krJzZ91WueuX1rMy2vMRar+PciGAt
GWp8iI59RqlPgBYWcaqGX2BiWL/DMXvdGAAWvdeuJgQEtWZWYekeVUKG7W6y214swMa50rYJmUT3
PDsYSdwr6Law+howMzo8Uw1rMFf7jcUbBVU+5MvbuCxgWmHnQM6XqoQ7fM2sm5xqXTyOEz5/v+76
si+kwtJAHPX6PZ3HTD6UKqk0b/xCCnunKpfqCUyTrSx/ga6e6AeA0nX8PtnRpXHrkomj+lKwsqFL
I9OegVOUAaUZ4NiP19S6Nbokyec+xuAI177UA58bWHZ28VRjZjmlqq5SpIoLWjsdnI5Z5zv1MARp
86eF5QavUOZRlOb1CK/yPMC0DEfR42DAJXuo0h2QlAq1yYwP1BEVjtYkqDv3suTjE8h4M2xKccAD
GNfnITf3Zs1GPdYc/lgOSLo8tWNjYXjNNIiiO5vPPYwoo+9TZoORNcdUIe3BkZ/kptAD2fKrQWM5
e7MCKThki2+wkhey7DYAFI+2Wgxyw153m6T5cIKr1AjPXb2bKIcYIsuu4MAVVGT+cKCU+68rT8v+
q+5y7RY4A8DvhsNgMt1gaBCBftlfilXlxQ9u0nH4Y2Ma7cMRg+R7Ct5lEeHPmgLYke08bPhUySlM
nRmjeoCDQRLXiaT4vwdZYUwOz4RXa/knNqzPhpoPusNuoi5XGb1Hu11BNFz6Pdt/JvA/iX7Bwm4E
nIfkVjf9MFfTIZu93uStDOL6gFENxsAB++Sq2tpeKldtt4SrLFmOQwwYgTxEVW+zuIErHWhjLS35
5H+n6Desz+XEAjetVbYrGrGy78W2KHoYjC11DegHbvNFU25/JgbX6JceTAoq4y6nJNzIWE70Dkvs
Jn0uNfTOpEbdOD5NBYBvPhHxF/BMRvJLeQfyASy+9p/pbmBmRwKF7U/C9lciEs9+MfhwkxOjVU/3
mmVbr7v7bVRW3HkrAgHBZyNdBYjP2uOmEvdk7yuwA+E4s8ER1Itq6b8ZRAeiDkCbU/gGpl3h1c04
sODgwacGBis+MobCfyui2Oy/t2hx89fCVBEF67tHEzmu14zY/alPOhzH7YiTIZGAelMxAHSgMfKl
QciDzDgfHXT8JT3T2MHh6oRVR+Ar6wmuQ/oPlsNmwDQYXFPsjBFymKeUgNaEMnU1XYdBf4f9JKYX
jhuSubECW9IJIEiMrMBur/eI6BiXHQDx+D1HKK2el1T64nsWIgsiR+WmheC9eefJn9EumXrivSn1
+6YmBX91spF5fejiId0+PHPDCKu2EM/8NHa5W+BApWc4RYHm2k88OXpWUIwJiLBkIr0TLoldArCm
1Jlrl7LLMEcwppFJ3rfVh/hAiSjInxVIr2i8GMUqNR6pQKP/CB9sszxoN6xS1YJvbgdxCBZ1Lz2c
GeJPfK0raCflVuZ8At0z9hVoSxbu4AenMJOCvwFS3X8OmVpAmqDDFidLDRL7lq4noWeg2OH6Mxfs
seizSLcpWPfxJebE4ryghSvBINO++xXE6PonQUe/PqpO5+kJ14aRnyP4RAk2DEHlY19x0K8DgB4w
U2Wu7s0k/aXUZNcb5tlLHzNAGAdo4I0lTqa+oeu4sq+kSpQ9x0tq/LsZPZFRo3PeA6062k1b38x+
i93TqhFn7s3Qj1fznJgnTYJ0UrRs3Ktyqo1SyRPtiV1rOQaeDvVM/DZ+i7q12NUTcvthDO2SV8Uw
3wY67/TgEzNvt1D6ojyu0xRArBPGtRMS6g69MRBApliF6TMfN8JhKVv1Hs3JXi9kHmC8D9ceAXcG
1j8OdF0QsrtuIx8wHxvl1O5usImvsXuzzMDBgLG3fTMlrczjJMSg5KmPh16UJ5m4pYwPCUsifpsq
oHXDoy+dSGVTmZCy/T7bd3xXtU7suGCAwIa4i1uVRhNoH7LAlysbPV+L69ruWTQ/zbY0eOywmRlS
fdg9mnyytkvOZPk4as++d5HKkRJsi0233wk++97VALkM7hfxvsJQ2mYSCWRNBAwO0CqlzxoWxZ3X
NbwEffkcrwlGV1lluKvqfAwo6f/wbndBH2coR9VXRMA45bUjHOC8OC3WtTgtxezEUEvZp+Ez6H1e
bjsQsOKbQdPdv8pxN+6exEHZuLFa8DxDbrEjCIh6xvO49183b3CDNKmxNFmaLM8sV03Y0ml7Q1Qf
oh8rDeBe1kMKnPCJwSu1/z1Uo1xel3LNFBDiKuvLpNFjoau7PNYleEXrqoQzoHvMip+D3Diwd5VL
5OxqHSE6PfuIOoRkQjSRX7ICfKJLV222eNpjAXQLPEt4DoRDai2TpllwTcCNSViGKQ+kpPBQFj1T
WCsCHjobXyqpcJSDqdXn9gfASY79nsGrNDPGgSe/htpBjQfNRcxwiqkjPw7Zt8RVV5iSXhQKmLor
1z0CrKGHz1NyMLucBZ63gIQQgLKRhOE2L9xSPEOczaoXvoOpY/FNpIlGE7bQXKL9BTtdoI92Juab
Ekzf4W3c11z+pCkHeK8mMtsSXY8VPKN/8pzhGKhTXoz8GwusW4DSLCPkPnBxzTt9mUw/dPCUzjBV
/mZAV4xFzV3cR7iAhbW4tbrAKXhuHHls2nDYdg6Igy6PEux1wANmRQa1oCyuYZ4+d5e+Xw2uoAhb
coecA9TcbERsPM57crX6kjss4t6DyoQ4bjr1i6iJmbLu+7RXyjzhreQIct06TubWx8qkX8AZL6O6
wmReUtNJrqqJKmGTsRngvdc9q45syyXZxjE97gTfDxJup6qvlvbbgpVHw8L3bqeLWOvQR9lk66SP
FbmPdjwTT3EYMHxWz0DcCVVzVuQjR4gdLTBsOig2AD28OQlqVOwJJ+KQVYbR30bAwWyuZ7iB4/en
AQLrOZ9wSn3bQ0fpzTaAN/fOEsSTn7vCBXsSi83dY6+mzD1sGGzpbzAKRbFuh/LZlzdWmsX+SeZd
ukMM59J8rd2a9OrcuWxY38UM242XDEOJ/bPzUbaqWmFRObwJboQ+Q4/tfVKXcUHV2xJDM/21T2Ui
k0O2uK3wdQqR0L+KSqdI6B3zc34JevCcnidARLB4yvtoneqkA1r3d7KKIcf5Chbzm0cQwfVBR47n
uAZb1OFbwPOs9e22T+P+EWN47ymg1Mrv6BpdSb12jb9sasXSScYXXn3lnA9ualAhLfl9JCohvqdw
lxoeBZoQ6XEZ8Bx+MKPxTDYi76ocW1lJlWGHMiG/Xaei6inAIWBD8eRB4DrLGEY9F4jQpX1VY2r7
zwCyHT4+Qr0IjxSU7wlP2xisvGdRGNY6Zb2X79mGNLKeQZ6IL8PMZvAWYwCKTm7lQrzm+dwD8utE
SKfzOBOlEQVM9rZiGmt+XDvnxMkMNoo0WMSyjF77WbP0txitX084+YApkxigS2ocixR3ZTKkpo2t
G2JgHdeuepOzHAlidpnPbcLXcv66SYJ+JK7yjofA7NRiqWAFPNQ9RcZbtJ5X0cnh4HIdidaVztLn
iBmArRfHCD0PAKCOWEXYqhEkrF3sDCB0RJ/XDXzDvFFyWRVOG9aBUlMMQEXGse+LZ3jtTU40naSj
BY4pKVfyjDZcbo7D5gQioSdwWzuSneYgLZuppId4No6ZFivKQBzDqKGXd0g+qbuhJUuKw2RWANeH
DE/ozbTLojvkZB9Q7FKeaPAcRXw1I10VF7d8IvCPr/FNCnuJg13LNkW9Oz44DF+ZC1g40FiLflQT
q1e8w+JMJePFwwZH8OxuiiGJtHkRDTPeLNa/aA0g/B7fdksh1E9WTKV5X2mik8dkRBaNAg4rSsUj
m41YDosBi/Ou8GkxX0inLWJ+srr4wsmSbHfYIIUDRV0MllQ/hOLzdiz57uSrwFMMW4dhT/RpyVDU
PBbOkBmpVTnQ3qFjlFbT/Shkuj+4Ahdajs0abTGIqHkAVRNIxaLj4Fp3UaAVXDfTIsr+M1WB/qOx
l086iQC7YmDBa+z/QGrRmIKBbvzjP2ui/KMvDxg1niu39IBxxvoW8nr8IEBp+8/Eon8uSaWTXSny
pP2Sq97U3iT6NZRz9/Qfvfd/LknRHLhqmSl/0QVPbtJ+HL5dM+Z/897/msj6F/2ff25JMZ8sLAQu
LqMa+3k4kGKHp2JClu6SYxYJq2swXGRg1KcRbvswYY4xhqf2b16Jq+25YvkDx41k0TBF6rVvDZmr
JdQRWUKGg6jE+mFL1qnEL5iZsO6UalXN9SDmlNbjiBlXoEqpNDfM8aTHbW2gicV7GP+dk+u1g/iv
PuA/OosYlg6WDZu/VBTlw9Etld3Opkv8HxXbRLQCJir/Tgv+bxSafwK/Ny2yyJlgLg6+d9HNyFUV
5TB1T2LVVmpHG6bOu53kLboJEfBZPanQP8OIXBIBX3nFStQ4Mbw5JLmNluM2dmY5VxPoQ3eF6yLR
zBIbc+uBWBFVKxoCyyjNA0/HAgmZtfNaWrglGzODBb9Tvz7AIqBH8WD6Ut9c58sUXO47gar6wIdo
Fflh3NRA23TpA6CGHnEnPYmCgbju2JL410kZaBv1WLip3+pu7GDIhWoW9Xs46Qy82cbrnZke6Pqg
VZt6uA4dJhZtxt2Qcqvcw1QWDH5gwhsvefvXI/H/4Vn/42pLb8Pl1//+n1cPuP/ewb5WI3f847/6
11//4G//evq/riRB0F8SUoH3dh1s/ptoVF2t7QsK/aogJP+LGfO3fz1+VGB9sYIrFMmvCBi84t/+
9SlISPB0KUCA+Js18//AhkmzvyaI/+9jCcR7DqIGwIpFlWNh8i9U2H/VdOBptKQeiJaDW5eNHTpU
yCDvDumyunscmal/jf6qzlDu47iJe1WAh4gmbfjM4Sf/ydjc0R82sQNQyVUU2SYrigC7zIKwbG3m
sAvQhFUkn62qen5EmiewrGIH7Ptesa5bX6s9yORRjyUoSfs2+73OlyzXdzGy63Jupoz2KAuTOb/3
g9cSmeySq+zgRL5vpNmt1gbgaB3E24j1W3EhWi3TkSzU//HTbH8MbEnpsYRgXvNAiwNshYYWXeyH
DXYGr8s6STxQ6MXxQT1GMIQ+iGn1+FX+hnpV/YTFUQ4u3aJabFd/wq4uu90RW1jMuqan2C3uLcrZ
XQpdzxzuyde2wQm+p7dxUs63QuSmoUzYY1KgqAmuus1NPj5mQrKi7WnW0Iw8mbDzViyzbnnwIP9i
XvdhFyB6xpgpahXtnzC0UNTlsDzk69ZfbB+Wl9XNxaF0rLygsk6bJOT2mOUgGU0JFl80fUQRsly0
i26gHPxJovCU5WJvcsWi47Lxr+Pq1hMKz/1Iw6CekjH9rIaBNAt6iS3pZv11nmC0L9JJHpBbfwIV
/AP94Axk3Fidinj/mRV99Bhn63xI0VutybJvLUjqQ50q7l5Etb4HPATPwPsW6HRFK5QK1n0VWHD7
Afft6ow9z/kQmWJrLBLvJmETcroScXN75cnWx7/8rsVb6mI+1NrTtXjRkocLDBG67MY4Z7NfnRtL
ihtSRVFjsin36cPAM1IdZ55be4KGGN/N6U7KQzUy3d/0a0lfos3KBNVwiNw4QF7QsJhrM5eUYb0v
LemLLzTYqoTbHPofeQkOLLMh3DG6mir9Avpo5BkaWDZOwGJf8lm2yHKdPul8grcCYfv6zGLIGbel
QosNh82SvKBUSj/oTssGtpLbeR16/QSoYgUzLpwxHHy7BiYSOwp/ELGbgtviHbdt1uzRWtYqK3J0
4OPJnnu4n9wv3TD/Qavc1hJwRPTDq7i48ZKFhxXJrDEHNXdjZN4M77DtQAfRNQL1RMOY5w/Jln1h
VGWtLrKpwRaZ43U1FWCaiW7AXVwi2XW3E+JFeZMmY5jRwUBbdj8b9MoazFNEtz4Z4zOslwBY6YAy
JlEUDlWfznXPO23uDEoaKJUzSrLWyK1bUGViS/OzQsP5POZuXhvfd9bWhLHuvHYRq4M2X/tF5T8i
D0+ucnI9Npd95I9hnfsvRBXhRCN0CqooqY6qlPGR6MXW8N2Zm7IrizqdyFhj3xa+6GiAdVbqS+Kv
eKhB77XosZZRSQDNOVBqN9f1UCLQPc6G8tHwlN8u3SwvM4ZUsRaF2rOMF49VF7K8qylEt8p60LOA
Rr4vdz98MGzD1GLDbc/CjouRoaVM8uuv7L2swageT6Xw5cmYpGe1WCi/LRdXnmK1lKcSrd4Lcve4
GdYchEI+V3dA8ZQPSgLRpaohPsMldLj1vY9u4YNNvvIcTnNQMExtDIzOwz5cTL/plxjPSf3XvxQ2
6BcSurKOq7/eVfXGFkSs2ruKFy2+Dvxfbpf3v75BZeb4rLY9a8v0+gpRAT/SbQF9a+o/hEL3cfMk
ullU7y+sl9trGXBJEHu7R4vpIPRazdj0y8wv0ll7NKTA59PeH9FmqU75KvaazlV2QdEOFOkW0kdN
HVDHwDE3HN6wDZarvpddGD7++v+qKvpvnhbjSRj8RqxZ9fDXNVRMba/xNtlLuZB+u2dj3n+L8ej9
YiYv72XWZ7+2wcZPZqTDh6GjbA0gqh9izZZ3jJHun9vkpnaimD6sATJF6MMg/neRRNsFclL1SrEl
8bLsMnrjc48+F2Zn6yGBoZoGG/XOJ5idndLS/+EeSbJAz/a2SvaqSRZZzeW3LM+halzmDn10cb3G
RZpe80o1uhtY085Djy5EnDBVo+eW9ujNzau9ISC2LvVMc3GJUAG9Gp5nNxsNsEryxWOn4hf0PJ9D
Ic+bzPZWlf7Q5/6UjuYC+tkxXcN5zbLPuSxVEwPW1pbMyJuYQtzr5/LRZxo3epl8Kdn+zfFKXVed
IK0WaJztU2JO0IZRD7gVNxPawke+gPheMSOOGB0BOlyVGTqp6CaVoMIeGK/iGpOh5NZkGFmJe7k2
heNZU0iKHhrL2XkpcIsbX0xJE4z9oDpJm21dHCDd4Q1u1BzXX72KtPuxLt3PHLZ7bQICerJ4/YCz
pAIFO8gzsIvTYVg97m6KULxCdzq4vYTGaUGt3VS+tWm/m/fQQ+2hjka3C3fRyShM7UlU3afC9Bfo
twGBm5R/ttgc90DPMcThCabSOLL4Di48oPHoLJ1Ml7XOFwDPhUQ8piKi93O+9W3pLWtAkS9vwyjj
RggLw6aiQqun/9pJKLyR70LttblB0f9N2/00Q7Wsi9EVJ1vC/UMn4icnPEAtuWpaKl0gX8KIMiIm
bisDxsTCE1RdSTjva6QPa06nQ1xtkAqLqomIL4+MqAsJDpDJoRjv2Ij2b40RsxZriOVBjj3CYE6j
GxfvG2TDFQuc0XDCjklxWJP5AkkXsVr1DRxm5McQIC2ZzGZPAMVkJ+Zd16BTW32ZoHA+J6bAIhwd
41aWY/miFpqesPyVncXUQfWNRr61bDK8BV2YwpqFEgnT+aR66lgG+J4vh5ZXPoVjCMQC3Hw9f9jN
ND5WIBAfEasxwpMEdEYhcS3flkAKjSkwvl5KTqsWCWk51EzhGClCam9o1f1Cwzw8dGjp3KPAHRsl
SNKW8zw98VirZteaXRIc0oduwvYnjrzCth1Zs9NCBe5X4nooclIfl3hYXqdZwEbcR0q1K/wvfshK
RieYhS3tli+m2UF1uDg3FTchA/iebzpCS6kUl1ya5DYrBnr2iFe/tlVBXaRD9AgbcYfblIm7pFr2
I+JicnEFCWifb35rZuxNQ+ohCDLY2csCxDNoLjgOabrXg51Dy3jk0T4v+uqO75S1dAbMcJ7UfK+4
WtpBCPTgoD/VcouXF+m5wLgAMsaixJbWLGj44dLI1sOYctawhbJnICV9S3O3H6DqQeHIQSnzch1O
WvdjUfcYjDusARIflvvyOkam3na7D18wG1A9zZ25ptAbFhFE9HDlOv/EC4svlQeZx2rEfxfb/avb
wqnoiK0LmIdeICGBQR9IW4gQfrN0Kn6VM41PUUGhPDHRcpGRMx/QKcy7zp82uP3jQIQygmGxziI/
xplUDt2fapowxj5SWuNMfrfCm/tk4eqJCFk1Xqo3ID3EYe7j7UYuon+tkDK2NM35pYBi1WQWCagN
a3EYAl6opPIPTvTnPV0gi+Aoq8EyfnDV+tzFpK99CqdpHMspLIwWnCZd1U9PkIo5hJ0NUU1v9Bu2
r18HpPY3GL34Rav1ZzwWyL3yKGulmAn06QSHGUv3wiJcyuXo0uGz8EPVrmz4oOOO02+fVJ2s+nHB
M1aLkpA65CtO2hn7akg1TMPKIq0LEY+o1uP9gD7s/SRlenedqDnJDS3TLR77t5iQBJJXNZa3LEM8
VrC+Q6qcNtV1GmPtlT9uEnF0QW1Xs0jOR4hsHyUE1zMSLvmBXT8ExWq8CTMctaNeVeeO8PkJ0xm+
WZNR32IkUOJrSkF8GCt3s8bbDj0mvARZFmeiYSnMM5rWzvix7UbyIPPioxzN10GS9BhTsUNxX/Mm
EUV0NLorWB2PAg/9Pj9HFDkl7GCuX+rvjJe05rpYv8DNdTtYoX+jvYREVy8T/K2hf5nMyZe0p+uT
i6RVV3kpvdmjdG5yXQ642dbuDWp6NIOPgt14j2ypDjMGeARfyKmiGBuCvP8TKzWiEcUqGwKH9dos
aXdxOOrOYxa9CpVdsggNmI74+GwzXjw6oTEhleywhJrYTVIR1o7qyo0mfVVj37A4ztGSNuNq9pPH
ZQR2PcnkAUU6u7Cc4HZGBt5avsfPHbTybx78jNp121OQ60eyz+NX6ZeaWDI/mygbXhlJ05MjS/Yd
dZU5Yrz0lwab9ga9JsRCqh8hiDzusXqYqDz5EpmWZLABhiQiL6KYwiVRsK/EjfspNn4X47p+65IC
jtXQbPgAdRl4tOpGoA9YL51JGpuz0OYjgD4uHcUpt2ka1xXUiDtPrHz2pLRw7hl0EzqMM4hUxEdX
7fYsxr07EMmqW9cxpGfRDyr79Z5WDh7tU+R+d0O5vKGfNrXlxEEyjnyOnWcFcLGYu7cMvcqHEZb5
p73Iu3ufRDjCujJuMUc1og2HnKfDxSxgKf3F00y28PzLH7nqxdwUMLZtMLThAeGGd7hMsvw+z9Kp
6afVPgwIzg1UN/DwwqTRcQvTaZnBj4XGE2cN3Dx+SVLt7bD17mmDBS9cZlCHIlkp6kAsVCqn10/S
kw3pWxraMSlgN1hNvWy2yH72DgoyOL4cK9aYZyh4vt5Bs/vw0Mu+57uH6gTt7YbnmuD+xyIhWh/v
wY+s0cMmasjF8TcZ0eXkdUdfR0PjJ+YsuRuqGc2FzUdIzKu9wXw3u+VSPDl4XmMurciOMh2/lbwv
ziWZ8xZeRxTLutpdvCtNXfbaI2wUXB8LbCl8wafjB6wuPJD96h+5Zj5/2QfyfSnIXm8wC1vrdSbV
FynlfuBVaj4VRM9GDiUu+pR0os5jZCLrKqGjQMCuASAaz2h1xreyGK5Go6ihkG1UTyQb3YspU4aa
fRjSdlZZeO4VSw6ohcVZyRwDJGxY71Ci2oOijF5cn5h2Xbx4VdWknjMZcAwQxNl7DVXpPGGO5jZT
uXhYwVL7FTaBOD5pjPeIkb1MeRbXI9Z8D5si0buFBnRW1ZrV45UuNEVCf481mW/4GvVzzcSwHRON
4GJhefsG4fkJUuw9QfHP+vjHCAnoa4l2ViNSOh5nj9xVVp0+7Vv+lesxPwiMPbzrdNR3gs1lnSWe
f9MzHe/WAUlAkuwfS4qhvGHswgkDHfsdwVBpjHGAW+b7/a7zqUeLft3OmdgssomV1n2JRw7uUuZM
ZMIOeUSmeu7YT7Vl5tAN3afTGCoZl+l+QflldqMeF7rJJ1qE4k+HeXxIUAwjw8j4nqKl4yfK153X
mCyYf0iZj3e4dLylGLI50ZBWbRz35okiGf+yotg6YykPE6JoOjQY+RmTOtdr0UYFHpbrNcJYRwW0
Lt7QLikeiCpp477I273XMOgIcNh+xs7UdoZFBcWCU2KbKp/8qZI0aqpFR+/V3JEmzve+VbqbXqAY
gjTbAySA669vZqRDR6gLyJWH1FvUPXmKmzDbIMEKDbvjKaTupLIBzrC20w9iWLuHrRKmQUKL2RUI
mD9UwJuCPDgY9Dl0cU5nPT3vSKthCpxEXwuL8qRfNtuuWDQ/yWuXIGZrfIwGnLZBxJdKx/aM99Vf
qg3NJPQaxnvixuXEiOV/xp2PHxKjc0cohuOZqsmcnJ7CdzMj+MSsWoCvk5hiKlKdYRR1Lz/KXInD
MMv1vOe2PBdGqmNA2+Z9jNdwGDAA2td8tcmvao3lmy1ng4lSvlbPMJ2JH/U+xD9lZSFiunJpLDh8
v1e0k4CdDqxVQ7nVaxjksVrRoUk73JRVv81vaEF1n6sc1EM3WNtISxUkRQwkMtih/+QYDMgYEQ8e
bmDn1RokNnm1qR9h28hzuoEyQLZh+15ighMhhJSfjsOrZo5idxY4uKcGfn/Fs4F14YszHYKw0jNk
h2uhLUN0o7Zkx+Rqj3nMGYeQ6lE112yScQZWeFLeC1HyWwxs8s9M+HG5HjusgHI5DV/sstN2xJDB
XBeGw/3XLPQhKzC/cev3is+nvsgMRjuKQ5Ra0ZKZmgwTFByHzpC4W4w5a6ipZYJajenqUW4DfUa3
TdwnGKL/GFOM1GEQaeL14velcX3pvk1gYrXAjFb/h70zaW5cSbb0X2l7e5RhHhZvg4kEKWpOpVIb
WE4X8zzj1/cHVVk/iakWLXvdda3uVSYpBiPg4eHhfs7xny05t0c10sOjpQ8CMpKC7MtWNB2qBNjt
oJTU8RF4+j3UFcg4Mbntmmi8lQtjPlRhQf6MQi3dexp8Y7aeLMmKdiP5xqvUyMI7gcdGULpYt/Jc
SCQ4ddOBAFSf6lAMD/jW4jrOJMUrtGa+YXv0trFE/S+LQKiuoh+KbP0AVfagkly9Esryay+FD4my
Eg+N4uiCrp1dAzMxY/lXUQyDIyvWiz6kXp4Dp2mVIjqSXMwfe0mViYJkV8yML/pUJ45pkjQUl8iX
pF6xJ5X+0xK7wVMW2dUIZOliHkdOnMuyTes9nzLisgNzi4uvJwLMpT6MVdQ/0CsBs+my0xhHMu4u
X/0xLenEJMnyoVHk0c375Skqh+eqsUDGaoPXlaNfcRsF6CGOJ0kigxiGxZ4NvtqJJISnuu9ll0Yg
5dEQS2M/SzlIZXkiXIPI6kYAUB057dNA1/V+v8zdsltaVDxEKztUbdifuCalEWe7+mM00tSFgT2z
1+Q7pWqmfQOYTB2VxJETJdrV7ar+RsS1fdCzTvDWDGD2hAwUkUKeOgrYpf0U009FQB4O4LAme9yt
kNY1huw0lRa5V0Ddk91oIEjNNH0ekGN0QQ+KtykwjVPSCBuocR1UjyPFutENUrxWMj4WSS65UmeE
FA6nwkYdEkSZpuR+o4fx3diTPRAnQ3DB857WiIi+y0nfDgOtf6xOr04luSQf5WbuUQqX7LZi7U1R
o223JBxQ6WBmmMPjXC73VkmonIyZahN3EvU1VOe3m5VsxaPXaCK9ZbX5EA7y7HZGWV9PaRWAtf9a
d9FprIVf9UgRWEhkIEGLkVyLUQdeCQjm1uXMicTQ2AMJ110xMon+NPOHqXctt5XymRRP44yijnUB
2Q4WUBJOHW5xeyH71Uz+dx0KT0Ak+m6sFQxgAhZVgoDuuE449AlsnFwYBTuzlMq058m8idncjirX
iTemWRGYAJv7vkOioXoG/KrZC1o31dKYTqYmX7s0qTyuD6GtUx7ygY92vpbpDdWNlX5ySXtS0+px
1lLOt5acbKnoV6WVtbbSUjFAgmDyGsWYvbWYE5qr1r6eq2T34rqzqxAkpdxmyqMhdN8GizSdTP95
8I3GzIkJFARaiZMu5gSByuyOqjl96RYrIblViX5Ri8+pqUS4lmzc64P1WOmEXE2vzCc5BkqFil+7
s5RaOdTacG/oNdWROR+voWtGClkAauxWNSe+Vi4+PICXMbYetJCUCBjqHZ5+cLNeDvG9tRkMcyY+
Ej6mu8T6iWqdQv6uJAEtWo/EkV+jZL7holEB6K7ih2Qofy3Uc64zyRD9AR3QkypIv4wQ9I1Vu2Ky
2hL6IzurWcv9hG7cQTHnHSdmjk/DJAwpmXbLdg0AMOnnav1r7IsgruQvYROqbpWJ9yvY8EMaFelV
W3CztaTUla3yuw6D3G4L7j1SMlLaAswYZCiI20vI8SGUZnm1pumBW1J0mAyx3smC9DOX6scoS76P
CdiKqBakfUafqX1h5VSSCFiPUR9pO4VQDfx71sbcq6d9Bz3DW/TVulkU+ZdSjPkD3JI5qIRmcbS4
ru8UE1YJGhSVGyHe6HB5b+8ihBV3ZTl8gylUJFdTNLlJ/IhLn4K8mGpbyYdlJ0MshGRQRS/1XEvu
UJWYuNilDnFX0E9pymwEFG60caeURZBP67dikK66aPBXZZ7tZh4OeQYuesAAEy0EtJ2n35ZKvWO9
g1lRPQ3Kh4Ld2crSiB5Z112XJQ9zF7pzSumvGcrwNol50zgUx7bpFlfo6nsqbffK3PqDHAe1Zrp0
LQI82oSeRC9VewW8fVTD3i2H+HawpCchYqvXc5Bl4DvXZviV5XPmhoL0oyvEQGM3jJjGbhrSUy2a
gSCbD5Ku5M6oFoe5iw4aXcINVbFXK5Nv57SSbOprAw11JtPVRfGQV7TUsvJGf4rb8hmNBsLfsv7W
zMKtlsWOKnUPahMvTrdKwUQlMua26FHnrZ/FNb2Ow9kWit7liHLnvP4ixtCHiGL9UleuFakGfgES
OxiscLmOwmpf9XR1pRmj6iVFEVKZpdYlC4k7RfOPlQ4SB6E1s8MowF/o+/AZPXbF1gQiKD0fXLgk
k10PUefly/ytiMXJm9fwJHNt0UbUDtomxDewj3LLoIKLRFJEAcE3G+MQmbF1bDop4YanlMZXEmIa
ZNk0scuwn25QhT7S54AEMFdNr9D7xCfVUD+DvOlvZ0NND0KaJCdLoFNvPhgp2VS9tXNF35FnSYK4
E5AslXNoCRQW6yfETKYfakPATpvS3MXIy/x7omvc1omrAZpRNoCf4IldW3szoRwKUr90fVSdIoli
CjJIrczWCtpe76jpFmJHPY/UUzyqhqfwZHTDSuHFKJzehCZqKLlG13raQCY5IpuRjMZDAop+P8JW
QIRt+KlmGZkHilTkLOxhSAKeoEM0WJFUH0q3maoWp6FpB3kq7qVCHylpQPodlic1LA+NkfX2IIq3
+rBmnmzUuVOEzVMeD7fTKH+hFJrRNZr6v6CrqdtIURuUa7u4kAV/tlEjcTEXQeGnevU4VKMBQDm9
71c9MENL8YdGCR3QyYs9qOudXK+1V7RjBaIRVmS+5NTjpW9oQnfgY+rU0UjOd6qY3Wk8UcPIdBuc
KYFrZOwWCqO2SYJWia3OKfIwc2czvIa2cG+UJC06A/pCH/c2p89+jHMEuKPQrwbtpTOll2Gcc6el
puiNdbLRcvqnqBp+WmLvNqFFKUXXvFGNEuxYuYWeUftVTt/ZPBd/6ogQ7wUdvoJqUJ8zstggdJBR
xl0bd8jzY9uPbjRMelAZ6TehohiR5TKhYn/dCpOyU+NG8teuuTdDiSu3dt/rRnsTzcbstuGsX7WV
OrhhT3p7LDiVcZ/KwSwNx5iiyqUGHR/6MVF94IgVVDLCdsrnJNNDLqGGXhVOG5lPkpV21wDLtVPc
J8cOWoQHjnIPHPkmVTFDUM/XWcgFo00zD6ySR+USuH+mtGSAqOBmcnoziUZiV50o26lB54spSTJ/
oGDvxSqBQkYnMHbdkgS5SdJa1GXDFbgWgHUarzTazYzrqHsQ0O6AO5FnNMQnJItAxUW1yr+qOEhG
+bsyk8aoihPQ+8Jb5DI/iZGaE4BauSOpXFSMReF2UwhGSRaXix1srikl76k8jUo958VtFdWS8nuV
67Bxw4bqPbB45NgCpRqM7DjDRlwAd3e5cqImC+tA0sasDToaHUhXTd3GQk2qoqES1UaCkPpaZ03w
rxu1/Z7WcU6evu/WrzGpuvmuI5VU2wnJyGnHi5N26rl/Vh5UqCW+5XwP25tWqJZ/1mw2W49Se02+
vqC11L4oNHhASVgiRWDPlEoqp4iaSnRTrRWkK9AfBIT6YsTfmnqKEInRVKO+lymKEU1j91lyNWtJ
NdyPbWgRuEY0QncHMErloYxia/Atyt0k7zVr0J1aaUZxB5m/pdacrVUmHCNyr8v1NIdMLgwrUlqa
ona9m5optwV4U6OUzHbb04rouWymVTxYNN+BepfOqtR7xD26eZMAnsCOp4K2bwCGFxcmUDLaUmFa
t6ApzGvVkH7MjXZrtkDF1XHUnVwvk12fddO9qUArbdK6AUIYhkDmkiF6KdKpvhUyAYpIS89h2ZFF
zlJHLCUzAOhxv46G9lhE2XPUGr6exiTApdCRi2H0o0y5NaeCBvAIVYHAQY5padU7CufVIRLM2nTw
hsP6pIK0Nv8Z21bexh/1o1V2X6YaqPnUxL4QhT9jdZB2RW7sUKPe1SMxcJtfLVoiuWEq9WD7q4RS
SLxShEnIOhqyT/EChtfIi2VKWwipQLumbSxgP0Y/PzUrdOl2ro5hL3N5I+w9TsVS2oU1y8dCi2PX
2Bap1EqF1He7awWlCjow27tJqX+UgnkdAyjmjtQcppoYj9sRXPcCBhbbkkZRQoQf1eW6dcSYHTJB
pvkSdtA+hVnWT7kqqi7ZywUoQxoGwtiqX5d5gAI2rV/rPvtVEXS4/dzu0m4N90ZNy/iot+hss2oA
ZGvrl7yYaTBUw3UFZ2JXjdNjPCfzcSTzddc0Ji3sJwPiZCK+lH0ZO0ncccooAvnodq2BgXNBK+14
TCv6FHGhtdbVV2fq5HPc0UEjnr0S7BqXqoZCRLMcKNope8PiELQWufZUaVp2eZTrRAkGfMaUmzLi
VXeAsHVb14rI0WWLrm9SGEFONawTRN57tTTrR8OCI5oOq34Hps/aT01kuBRXmp/hlGf2lFiRZzV0
HYqUTtp3IxgvOk1xl0ip1MYttCOF2UMRUxCZAjkcsNvJu5rmMQFM86uhcEByf6WnzjStN6a8iE6Z
wVUINUG2pzD7luncP7uEo62S04csHWengNPnUYZ9WOeiOFlZSFnXaogGjaG3XK1I56dKVQqCGTBS
BwreSDcnNWtvkxaFDoSUyfodeJj8I7dyrbrrLS6HMll9yS9zSBK35lKlnd+LsXjQ0qL+sY4W+UB7
ZKJXak4feUfI1a9ZIiVUGKv6C8g27QjocYCwS4FzWNvDurksu+9CaKNmXVIOK69y4IJOI5Jzqa26
c6ctuJE6Yd0Tc6RPQJARcpzj6SB34XzAgRFYm2GeOW2NHXhl2E6x0w4SUVdXTrV4kGR6oNtKP8zm
Ly590KzGQbM8cw7Lq9bK3EptpsMcVeq9oOndwRwK2Z1jQb+1innxqUmk1/0Sl/dxXf6k4aJ8YhOX
Tlbkwh3d5u9kGmIFLe2CHiiLwDrIf2ttarqINIH+hcRQrap6Vw+A/d1ECgV31aM0BAMUr/0RlO0L
zfm+UHkc3CVZvaERhSANuSLLSXI/ZxTy1IXcFOfw3mwU4XfZgDGoLMPplmqXymXlzM06BXgIX9PA
EZlsEq+gE+eAkWeqK2mhxMmsZ6fIEB9Gi9qeCPuZyldty+p0rNVeDmRF6JxQtGRnTCZ/NTPWfpq6
5NYQ1ZFwvqQe2ccGlKQicjUAAl/kujeuI70waGIEs8Gp0lZ0DNr5BFKcLXYXy+2XNc2eFBMi4jQ0
v7gA9fdA8EA5VNNDjNul8SNM+N+6oT6SIEr8gXoLlfr7qBBjJ2wtg/h7eiQETaFR4idg7U8+6k5f
VwSiSc/m0yHsRB6N1FMTn3SocZY9tZMIFGeZrT69ijRNg7w+GV8UyLGnfNJyHyBDsptBUqfggBar
WL0tlc/Y5LfMdCUPPuiVV4Cv7a+MuClVX5aEH4No6h55IjOQofhdm8OisuuwsFACpzJBEHTAc4l2
l2r6XgEdMNl6v9Dpc82k67XqXzKtmU7IDmS7PO0WD9aqeqQY2V1DC1I3Ss+vEnt0a8hAx6YFtmoX
ZfRbjxOQQo039bNPRh9hB3aa1TzA2AbORtFiXzTjlSEYrmSN8b5QAHQo/SoRjMP4qBQxwdTljvjH
Apqh03eDQkMH8ofS+8EapP1ASU5e+tyFROPAQTaZgfRgRf21UdRXhQzuFWLa6NdFBMAWBhX0ZtUY
vGi16qs0bQXgO2lsayCVXJryUE2FmYDASFjZTWKG+w6q634g8cZ8AX4l1vJUSH3l5EZMOp9Vyrok
AtabIm8wp/dCJzwJcMqpb0E2sDQktvppWTnqtdsK2tAxL9HBXqiYo+vVHYVsKn3AoHtKdVDrJULy
qiJRqcCsBPxgfkOvPyWDIvxUpOVhrQcZ3nBEsymIONOUCr4wavCbl5XroWbC9iL5HEyr8VuChmM6
kj72NORMMC5pXYOSxTrRT6rkBvL/AfFRUpVv8e2bwvUngPj2O5WU8/f/Bw8vm/+iYYEOZlkWdVHj
3vp/8PCG8i8LAWpZ1SwDWLy1vfQfPLz2L+DuGvp1Jgrv1Nk3igyV9j7+7/8SFOVfhiZJkiiCkBJV
mY6afwGH34Tf/gcLrwFeUugiakCZl5UNe3tGg1LgwqdyBHum0foc+Efc9+2Oain5roiwpvffrMzt
vz/4f5UDlwfq1t1//9efw6kInEkMBTMAiNuZhF4tGLTJ7tWZIlm3aL/mPJPWnNxCwgkUqcCMfn4+
3ntWzDY9VRM3iUtDYhNo51QjkcozSXbivwb+8H1vKPpjk+jpJVW9VzXKN8togDYXDWr9kBpEXZfO
ddL4K4krnHR3DG78m73r+7btH0++77r+yeHPJ5d/u65j7/nJPR39wA54z+nEHw+uy2t798Br3oEf
ebcfBDfunldP/HLAWx0n4NP8nc1H8vHbW/yK3w8e/Zsg4NNsPs72tpf9wHdeeAtfwXa2v+Fn/uDZ
trN39ozLe/nE290NH390XT7qhb8JPNvz+MRn92QHwaMdeA6/43me4zmOs73N4/f5vO3DnCt+ODET
vtH9Nvxu7xyevMP2Vu8Q2J5z7bj8zKz3u4rJO3w739tfOY4fnPzti/LddvzmvfOdT93z1sP1w37/
sC0TC7X9tns6FfY27IPDX39uGK/63J88MeuMn1ekLdmRVLo7+Tcvgf/IpDznu7M/OA8XRnqVRf5s
pLMt1nMpgmkr3fnu3fOPm8i+sb1v145oXxjnVbr+s3HOhNBocFHHxjYOj+g5uL/nOTusN49kfzy5
R8e5oCr2qgv82YBnOlGh1DfpyoAn9+URa+E5ff6M8HPvvdP5tjrvlYsgDEpBCSPcHf3jZtD+6fUf
/nvz4rM3brDV08vJfzndNDYb5/TywrO0r3YYVnC/C3a7nbfbXdnXWNjBOe4x529XV6/meGU713ue
NzuPbeE6d0fHZn96hzvneMT6DvsLFL2LhrA5xzcymao4jiFJgzv32X1k37Bil6xaO/OvfyzYtqBv
hljx5OBU8EP+y03ksS3Z7jfbhmfZ7vlfYO/4advVkc0MD//sqYXb/7j7/f6fyb57uGQir120PrOR
M4dfgGZIST3c4aUeb3znn32Q2P7O3xb95OPj3IfT5iZ5MDwIz8YHOtsf3Rv/0X0M7k/uc4Vv29nP
xx8+H8BUbnb27vF2ZPlcvMh9sMPuvAN2Xtve9ffUPjzwqF1Xtt07DOLFsr9413gS37X3rneHHzqc
Ngfzuam+dq36bJ5nSpZgkmdFwlJx2Cf7GZ872nzvbzvfvv+3Z2Z6ONGj4x59voSH3/38GyivwvSf
fQXCiXfP3limZdqW+hn3fmIVTptfOz24N65zDAK89f6F3YKzxuNzSuw8r8G9+j5rztGz304B95mH
47+4wc0NDhu7ubmPbPsrVuTzTDglvAO78BmvfbBffVmwC26C+99BZP++3z70x+PNS2I/rvaPyA5w
dvihm3v++Ps31ojP3zvXD/hY/nu3f/Ae9v84uPz9g/3IKTLbdmTv2Kpfr66vv14f9t6X4LD/9XDH
SeHccRw4nvfg2t+vOIj2d0f3gS1qe4fDFT77sGfpXVb1dZmZ+T8sN4crI3K27E+cy6ejs/eu2eqv
b3x64K83p/DgHu+enzFE59eFJ/K595LFsyPGpJCDBtRmE/6R/2O7u5PLkcfWtx338O9DzrlgB9Kr
hPL/3Q5k8ey8yUbDGCuGZUyW43TD/merbaNup3djs4vsH9tZj7tkXwQ2b8Q7+PfbqcyD5sHz0z2/
ENjXBAQ+P22/GwS7a/67f2DR3INz9xrYsKz+dmqyo67ZucFruLA/HNiQm6n7mw3e+Js7je09JsTy
4619F3983B6ju38+Eem4+xuX3/n8AajvTg9doX0zvFGJBIEM61Q8F0kckeOJxKEEVEibIHfp63Fj
Hl7qtvr+Kf9nFPh/hkrYJ8vnXVmqsKtR3So6G8EJywsHaNVtOecvEb3oQIdbwl91QdvGg0IjiqIp
SqqpckF4v81zCXUJitdIXLSW6ifmNPu02pb+Shbh36MoGp12ULHQZe1c9l4azISsSAjoQo3lr2LS
FEFfz+sFY/1z7SDiWppmcAkhPD8Pm9uGdFlvWK09Zyr4mBhc1wB7TEPCpbKWivxMM8WPn1vF+yPy
dWaSCBrPFOlMTLh+FiZZpdLUxbi01JJL+UCjJM1FVic9iTRVvTC9D4bi5sc9x4JozBXh7FCQayS0
igFwBgSpmtRiucLRHGqnS4v8gvzzByupq5aqwmbWTIOb4Xur0GrU4ISyoIaedOSgk1Tfk/vrr9B9
sm4mdPcuBDN/7i1I3P8znnHm25a+WisdzThsHfD3vkDoQ/DSUU8ujPPREmqyZIFBZjh00t7PKyzo
x5xU5Jkpvcejk6ZruoBCH9YXJRoviSh8tIiaARFd5F6OZtv2+pvoifyybnYbcyJa5Mwdxla+jnUd
BpFKyUafTfWCg/pwciYga/mVFH/etnZE3MbsE0gzUj5Q2rNSNBJ6NCqiBEGav7Z6fWuSYLCbJc2Q
zw4FCRXMDGUVcKOtmLvU4PXrLl2pXxVRe2GDbSHd/5w/rxvs3VBnG2xcjbrtJGZFfuomjtG/QiS0
eTIkZcPiZ80TGcfnz2f3kTW+nd2ZTxxVerxPGcJdUixS5wcx5iddH13Yzh+OIqm6qXPRR57qzBY7
q47bFdlWSD3WcJtVVNkFs1T+qtHIf5YPY2dz6ar2pya0FoIj2YAZVQf0U5npVZ2M1aW+tB+Zuk7l
kKSUZIGEPtu/ZKjhqjYQ1ITWUmhJaeXZIdeL8J8C4e9HC3/V/z/sZJYOd2jxiap6NmIqUHJLdGUD
Zxv6Lh+Hb5qq/pAb2fD+3hjI7YvydnLRxWzbdW92sa6JcTRpW2kqhHgzFZ2JPicVx89HObv9bs+J
pI6lmoql69tBcuZxY8FE8HKDNjVKq1CtUSYHsHjq1XD/N7A2elm6tgvDLNtRpIYP0Ywl9APoWRe8
yJ9mqbN1dFFG12L7Wtvrb+YLk4qLJaV5dGD7XL8rO5VyYawMRXfhCUrbNnq/sxlJJ9aRFVPTpPPQ
A5iUGUtz1ULyi7ODmMuj3zS18liN7SnSBQpaXY1OagZ4SmF8Z15ARvEMQNdbAY0zmguh0J+exuJw
ZUciNKKKmnK27aeF+EgYUU8F0QXjdYrg9NtyDwzARW4Tbn7SjkC/B9qMXnj6f645I8smpzuqJX+G
R4uszIDgOClmUJ5OW4GzXRW4WJ/b2IfzezPKmYktYw24qcFpc60bod3lMqX3kBa44H0X61uFNoj7
+YgfzosHzMLphkTR7L0tIUSBNtzEiioLCH7BQm1khD51YfX+dD6snk4bGcQWJbLiZ+dsWcm04zN6
KIPwzu4rcwHAnXXpThzy9EefQDb9fFYfrSMmC0yPscQ/PEKYVSTwNU4kPZ3U2h0bUzjKoRg5pll0
J3lcrN6dI6LAC/O8NO7ZPPUhmpuGCq2dF2V7TKeqCmq0uE8pan9HdLrhl8AEuOD+PlrcLdoUFfpA
gFg8c39zbRYNFCIWN5G0514Y5sGTrXHD2FpgfGgV0n/9fHm3T3zvFqytIKEoXIE4Fs9jwUGJplLr
0NUew650daDarlKkIwDY+e/DTkJpIhhd0URRB5Tz3j4zdV1pGKzW9jINuQdEZ6A5vPb3wbSlqRIB
CYGgvBVt3o9SLsjpqvJS24JRTzslg9eUpcad2CDsk7fiBev8YM+9G22zojf+e4pkvZtBpdhikoeS
oySA9VBvbtflgmVs8cnZczKgyoubdaiUlc7iF/ZxksfxCmxrFLtDbArFrioLEZCYZno1cseP0PaE
DKgjShx/vxUscatWEV9zIVfOJmmA61qzntMfiqr1AIJFvkHbGbUkWWuCqtVXFIvjULsw4w8s0yLv
wglBtRe7OTsguJPoPUw3QlEphHoONs6uJWq+iTgKf++rEZl4ja51rimvmdk3T9Gs0WBTUcbc2Mfj
UR+aIUBaXjskqiXv+9BAjC6HDndhWT94pKQ4yDsQiJia/FrleDNqGzfy2veMqgy6HNl5kpjulFTd
AbkopNjUCk6ACcizQdLrwtB/mO126OqqIkPCkTgDz56oFqJHDm8aaiI0AxhGpQLawBgvtLz54wky
CtkHa7uTEW6d+xZgnUjvr9jsmvQSauZDiihk0uV7pTbKv2qmQei0jUVoyg3QIJcjnUWo0C9Quq77
Gu5GOdd2MwjryyjIuXHBVD6ck7rpPZhkBvRzJ5asaY0c+FBjldmCjMqiHsV8KAKQ9N0F3/LRUAb2
Lyr6dtCed4Dpp7CsqqJgKNATNmkP+qisy7e4EpcLweFH5kAsxBZAXM1CfPy9F2vQTElmua7tVhUT
rxWIdeOJ3gGfHzUfjLIdMxyNLJ5onKt2oh8cA7dJcGEooQGd7WC5VYX59w+IgHrL5zGGKZ8XxRcp
quW0AwcyaSPBJY7Kq2YzvQMlu377fEIfPCCFLKWmcuJQQ36tK7zZwIZcNOhRgmdSmyH0YVB1TqaM
m76qdaEW89HSvR1pe/3NSCUUo3BFshk56PEJ/QhYpnJYX7C37WR8d8RYBB3cKPF/+F1K/O8HkZCs
p10AGt2SXolXMMWbh0KZqsBCQmBFd3med5+vnyR/NCK0PEtBI4JRzyKCtcnTfGoYUY0sFrChu/wM
d8wJLXQA7FgL4305j5G30AxzV4qN/I8A67PT0JCIlSm7//zrfLTIPEiUCiXys0Aq3s8/Qj+ZjsFY
DkjD1RVqIfVIEfz++0EMTZdV1MrJnqpnp5oOyjjpag0h9KSV4e9PKbowHVwn/cI++OhpGhawVwib
+A9rM943JhOiTSIqC8ZZpuXsADoDrT7RJ08b92UvLBdG+2jtTJASlmmoUArPQ4RhRhWPrjU1UGAt
PGZI6gc1XtT9+8Wj1YClEgMRR54nto3caJUlwiOmXdFeVfSrAGqvJBfSsR/MhWXjEoVH5EGdrxxK
v6h1J/D2lwm0WD5ZqiMlWvy3qSLwP8ghkotSuNuYr+XzN8/HXEekrTbbzxKlONGuE9WCsDQv+Nw/
Mx3bMOCDNINaCje3bbJvhinQx9RENK2ACIfJlbDQY0Rq8kM1aZati+O1OWn38K1Dr4mN8Ei++6Bb
dX3hfNnCiTPPwv6WFMoEZFsgGr3/EmsjDlaPOBSC3KMseT2Y6PJWnTURzsQwTQo0b/Tkg3a05Etp
2g+2AbcBsFgymoOEWWfbQKhiTRwKUIhLkSpocog6AP46uVJo8+cMXci//9pGOXxkctAKTc6AYr+f
6yAbc7GKeBE1jkHQd0rrGwXidZ+Psn3t9yuKoIhBhgwL0nTr/DpAzjmaW4PHClIzgu1nVMFSrgaU
dOtS678/V5ChTIUwkfsHiOXt9TcWhK+EUkEzYjQRtURwlypvTFsEO/LF6hTtVzwV9Bb5fHbbGp3P
jp23ZRpxXyoouXdDxhmA9ahBD7ouC+TfgHU/NcO0/mgGI3clqZRhqYvzsY6Vak/Lne6C7Pef5iop
JFBkbjpEkni198MXZSNG40SvATFvUdrRjV95a7xoJQmqxoKRM6iXoso/Xc42IpdWqmlkWTfh3bdr
3E3wkGSYTXZJ8zH4owMiDvpYXnAGf1w4LElFIZoTDvvk7DkL82Cwg4KrkC1qU6FdHbNMkucGgRrV
bdHLuG2yEQWPzIzJGRl53l06Iz6wWU3UCWeJAckeneMHoUkYWUl5G622sPE1hCXQ7Qil+LHqWiW9
sA0/cHyUSrgqo11HHoU7wfslhVGfqUiesvH17ha/mD1K9IpyR7WFB692sfaQKQVXZchBXe/LsHMM
W+i6BllP9WK/vA9WnnosGE2T8HoDjb7/MnLeoTcBAdHOGiQOyJ/3PyadeL4UZ4smKJAQOthrTRT/
9VHGIlBGJ3MGXpOq3/txRYjJWgOzwtYWNa+Q2QuVdQePIrnURfKjZ8vFCwyqwnVSUrfX3zgJdMHS
EOQp3NBuCL+MS6oY3iJZ4bFP1MG4EDd+NJhF2ooMpAWZ/7wPdY86VQxau7JXMuuHWoK0MyH9QsOB
anr83BN94Pz0bQiRgqJBsU95Py8pVLWFRkXEhKkR/kp7afli9sa4y8o831PQjL9+Pt4HUyNHD+pY
IyNgAhV4P16uCkkxLBV+vTKgcsQUMNsWVaOK37mwQz4YyqTkzJHI1MgWn9lGohd11PUpjf3oUEKj
oHlAuEBbSyWQaChVup9P7AOfioQcE8PLiVvC8f3E0rnU82gQYDAVReqEdD5An7Kh8OeEiMj/6pcW
8l7DWXPh5vTRuKQbGVJ5BZOc7byhR/sXpQTGnaCD2vOQqNeQmOCLlkn8ZarU6sockYX+fLYfrS19
QigPE3zxw/b6m+0wGjDTewGRho1U4IYlu7zOUIU0jE6/kMr5wEJN/JwGMJusMaD090OtaM4ZI5I4
dtitK8TtVd4tND/bo1+aumgsCxcSLR9NjWv1Vj4hX8xl8f146FpHzWxaMB5Q0g1k2hy6RaRV9yut
HC9Y6GaBZ2EA7U0Uag20v2Utz85hJDhlhEFD+u9ESX6twlt2UwSc/M+f1YejcO5qMh3UCKXORhHR
3ix0DW9Cm7XGa0LRPMZCPP11Lkyi6EhGApEbUZON7Sr8xiJQQCZRuiB7gZ7XjJqMCO17r6bU1dxF
M8Xmgov8yCrIUG33GIIK1TyflEg70iHBbwl9/zD26x0tUqAGEU/ZRoOQ3udL+NFo5Pg2CBVpYu51
7ydXl12qKzWbu12a6FAmreJ3GRpr4jzXx3Vahwuz++CR4ZHJRFsQiCidnnnJzJDrCbo9Wp1jXVOX
jUVUf+hWBsH284l9YOwMsSXGyNGq4jmGea5VCSY5+3geRwNtZrADrpFVZmInSdg+fD7YB6vIIlKa
pNJOD4bzwcJZom8dMja2bsUaGu2i1fws200NLfzfnJ3Xbt1I122fqABmsm7JHRStYFm2fEPIibEY
i6me/h+7z7lobxkW+mvAQAMOJZIVVq011xyCRC6Zfy//77sjJzbZUmISqsPnxzaILrXmK6DScsaz
ohLZznNwcRonX+w9rEnjdcXf+O+P+ad3SlANLcLxTnmm02v410rIId51SnjEmGN95VBN3NfKxXcc
qvA7W+N7I53Ohn+NFHTIwlAFwTiYdDFfslVjFgscdcbYu+r4lH9/sD8cNTI8FUZPsQlnytmDKaAA
dY5lWgwMWB/N5ot7E6QSh4ix3ws6na/Cvkg//w+DBqdtheXAbels0EFJ3GIit8HUmpdYIAX5pLbg
Uw6q92AFvXtYxtx7Z8w/XM/Y+Imq0aciW/iHDf2v9zpGph1LF/Nabkp2jJnelcSU4POW5uV3QG/q
q6+sYecLa7h0llW9sybfxtKnqhBbKBE1fVfni9/y2nB1a+yTpnC1HyangSidD9mrSPvp1kQi3Y+Y
+t+Kbnzn5Hu765ymKyuFOJqEwvlx1EDIKjT5yTh1EA5R0sj2pVs6D3//oG93AW6dIXlIZGXk0c7P
Vxoop6JwMKMgoM6/ZiafczC8Y9scPHyuv2Jkm73+fcS3L/R0zyWlFgacgf75vpNrJXJrIIJQGgAw
/ZONfy8xQcnigbLKwXcbWrKbzMIkHff491QLfxr9nyje9j363f3T7/9rMs2itQoY2ly28S2vd6Fg
YZK7x80/kUuNSUmBNf6ywzy1q+huF/bPvz/9200CW3cmMqckuQYypb+PH1CRIExmk3DWyr3k12vV
eTjY51F0+M8jkSIlM0Qp558E++8jcXdwpKk5JWGSh82uMdGyxbKipn+gX3vL39mO3q5Sl3kUsa8T
p7ExnL3YsRTYjmrw2AHGoT84QHZ4VVU7u0rJwOmmPWZq61+6JeyO5eZ6z39/2LeLhdFJpSN4tkKb
hNjZw050fk90/MYox8pruwvwQCkxj/5fRoko9FPtQWJ6FgiwQiJU2ljLkdqWV+XmfZijVVz+D4NE
zmnVo/bEePT3RxnR+glUabzIxXT3iNJx1S8sa35PC/aHlU9y2yFVGUqkg+flJOqnmJjS5htncJZ2
sqfVUdoqu0Tvt15FEeZ+f3+uP8x86nCnYkdIJ+kbRdiYOVvbnz4RDjDuvp6j+oNP3gse1+rd/32o
P81FlJfW/0tYokv//RUqbDO4b+EGEobLeGmVvZeQTDi1gC/1ZTcOFsaNkOTxL+he6IPr3lkKf9hj
CON4pWSdEMSfa4P9usJY1SL4xswN24qejOK9h2E+ecw1HJ4cUMIz4Lqif/KKbBveefi3cQERFi2s
FHvIgAfniqkWQy3HJ/0S26a1XvgYmDw3DosxmfKsHpE6VtUjDDT/f9hwGBh9AR+Zbec896+L4uQb
yiVgs/sxEfyEl7g15V9svCTfiV3PljsrD8IXqkIuAOzhRHa/f+B0zhslva3YWcvo72zc1492O5fv
7KDnSb3/P0zEfmZh4MCl/vdhoKApq3DxnyypUWiJXxo8KLFvrRLydoApA/XE5gqq3n26puuhp9r5
kE76P07nNz/G2Y7gddaiCW6LXYFDf7z6OGkTGC7HNlTurpJm3wawjljNJN4QM+7/vpjO1u0/oyPw
Q7Fik0klg/P7SxgwMC8AdxewVLLpyu+DbY+1MA6nxfxemeFPn/XfQ53W9b8O58C44earudhNUhZ7
7dZwS9exfeeznm18/zyQPCWGI6I5Lj6n3//XKKA3Kj8vynyXFlDQrjC+8dJk3Docq9ytlNbHsNPp
f4zmToOipGc10mOOm3l0WrX/GtTdvB4um8x2S5pnmLi7/e6UuXonWP3Do0Eg5/BAPsN/56HyRLNI
Kkgw7eS6ReoanIFb4emvQueCdv2RHqCwY8f/+wQ523D+eTRKlyelFmNzGfn90do0TPNiw/ZfrRZe
o02Ju4dJQjMC7wQEFa4SjFY+L8ds6qm2/33wN1OGej5zH7UCYnv22rMjeQAT4Ym08RK/19mFNaRb
EiB8fWeUsx3dC8iiWw5hFGVal1rw2ShTXdDA0jp2khVbNicbXjZ3Zb/KvQhWsR83TmsFefiA3U/2
znb+ZvkxdETxGT2cQznFO9vqZNlaaVUqN7GtNrfvHb+b++cCA2HhwWIIR/1ONepP47EuOPOJ5ZCr
n63B3Hi1kwp4GluFJw4WntEO24c6wQlx2P392/1hKHL3khQ+AifW4dmjdXR0DRWSGgCDuKCnfWN2
K+cyWxpQpr8PdRYRnD4gKghK7PwKccs/m6Ml/mD2Oi081Wi113nadEeRGvy/BKgYPVPjT7H7TEq1
ujeL6y/vfMQ36/I0PKURgjqUO8zU35eII6QkBs6dhEkaHYXRTuwFA4lpC2pk77XWw98f9+2qcImw
eK1MHuLFf/p//7XbdNkKrC5lW4Nv4cGtAHfeF7l+56W+farfRnHOVgW2xVLAlE0TKvrhid+C4c2K
8s7O5cM8u/47+8yfhiM7exJn00jB8/3+Ev2G3GmBk9SOTcxqykOHlWiBg6cPrnrCz9bD2hD0So1t
439/m9BiSQMQ+pP4Pl8SpBrR8DsCd+42eMkrypjt+B/lQHwk3E4QRZPRoQLEiv/96ep2q/Mgsrxk
43FepNU24Dqa7p0M3NuJQQOEFZCB475ELH72DktsBTK4PHgSO1R9/AgHaYG58OV/fWGMcsoRURIl
MXWemhpbd8m7CCfgznOIzGh5BcIzvjcf3m4fAVsiV1xaNKm4nuOMSdWnmwsHZyfmrY3z3OJ4wyzx
Yk0p1v/9gd4ccSdFEzGVy+WFZqHzIw6iK18Na85dT6vYd1NN6sn3s/7QlxgyjVEL8JQk6jvz/U/P
hxLCpX6LLIDW199nxICZdZDBodmVRd5TMkbKPjoAKlYB2Pjvz/enoVhRnC/cV8iLnE0LvwbxQusX
FRzj6rsux+C0nSP7xUNg+J8X06l7Dw0SGfVTWu9snlumL7ZuiqodKNv2KMf61+AG70kP3n4v5gPl
CHT/p2PzfL8dXbvSHp2tTMBw+zS1xuyM8PIb+l7HWyvv6tvGiOG92tjbxfX7qGf7RBrAsPbytNi5
9owbblfoYzvOzsXfv9XbWISiJhk0jk1a0Klv/j4t/BUcei+4lIDoLu5VNZl4A5WSKK9zru28TFVc
LKl74eU6ff370H96QA4xbrYOMRBC69+HXs3YCbGu3IeCYMU72qluKmwRd//DKCS1qe6T7aWN7PdR
/HJC8ZT64FyceT64XYtNeG+/l9d9O+W507ARuifnLGpxZ5eqNrRUY+u83FmTSadju3SjczDlUKmL
Xjlav7Mlnqb1v4qLPAbD0ZCCgRa3KG6Tvz/UnDVe3xusnFPTe8es6s1D4xf1rhxOuSo5zfKdafKH
JUDWDwnOKW9OeHz2rXLteWIOl3IXhUQbWtvUrELRRhdcVDQIiy66mcNxVPu/f7w/vFb2Y0Q3jBpw
Zp59PC1OwVc/Y+fN4YOBf2kuU1z3cQbnMv9e0/wfXirBP+TQ0/bPrerspeLXuIUyw6R31DpraT8j
9EtQH0RBUgRyzC8qrwV49p+fkGscaSwOOGzCorNYzgtxjBynCTAPxdCE3FL6FCzavTBuO3//+1B/
WG8UrljmJIop554rqPQUUgXIobSiow+T2Z79pDbyx/8yCJlo8hy0gp1fhy27y9DzabVDAA1OtbFA
Xi7SvHOCvpkXpE84xqj7kbM5CV1/n/8rlzeKi2W7o7e8f6hJu++wal+O+WYHn//+QG82SOa7fyqI
ESXSznOubmuGZjiJq/td2fruU4oyK70szEaT665NBwtL2KxfInz4l66vvpbLJN13pggl1DefjvsT
UkkC5JMShGb635+X61xF02fV7zffgq8cC+PWTn0/12bMAK0ob1QGbKQyNci+aBhLaOaRwv4Uz1e5
4YUpC8tWeNpidpm/FhVaDO9yqaNOPOchpCb9Od2qsikvQjGP4kejSpECzy4sAAxxgWt7Ve4ByVkp
+LetmWH36Jlyb3nUGDC7T/PaSdECfMmX05/PTe++9GGu9C9bW93y2cBydD8MKhzUj77yNNydaSvs
fSnaosewGqK9upq6sriywjIoKY6V8/ZlzRtNgbyZsqEMD45XQMQFIjsvMqbCFg23Vn1ySyjdvI6e
Se843nVAL6X1Q470Pn2quBDiht3SFgUgljejwt1cixI3fT23a3qFkbrS8FGmZvkIPTWgXbLVZZru
FEXyCh6JlsOn1XOH8g5YtnAvailTEoQ8S+u/9PU2AQ12+2UN/YuhN5lxoQyVIO6S2qqlF14MYAeW
o1ZIrTB8X6lWA1soIpppleylircNqtGuzVN4b+1k7OZH3TWBg/s2ToGf+5HrLDygoe3EB/SybfpB
FxJYSD/ZY8FFBajUTgUoS77YU2bR1OoaWHQfuwCc1E5mWEfs19HqdTKFfl3CvceHRu2EKyb52U+3
cPzaASDKp4QkUzN9HNuSpGs8N2U95FxlU2lf5K6j18egWHXFLSIzU0+9srQEzsC1M0zmc7CGdQY1
O5p7cUhZ8nN9eWLd5w9hPnXzHNM2E2HxDfwK7o+us2UrsQgljsKNdAvW9vMQ0rHPvQsjZ/1sNncB
WFHgMCoeotHN6u/QVionS5QQ0Jd3ZhlKJ6Lib/nTxzbILf+nY4yXVSSlYWlZSZ4BMcLhOpoHe4SY
0LcD8AvZgiCJcayv5VOZbhg7q6kLInPcMr9pXiK/ssoqRi+R4+DcApBYMMr2ZseK9eRV5r6fImSQ
RzHKDd6FUzaDD4Yx0+40xEVknPTnODSOz1ROg5G2BbFttvUlAlE70rPurWaYk6wEmfLS5dLYV4vT
eeaT1wxT9tGVANSf6G5d650vU7EktEWYMI4snTa7uS0261Zh6UTDP8l481wL1CN6104Bg4N2Dm82
+MXesy6jyRyitGUHAigwjTlA+LS1M3HRbzWV17jpvW17aTz48znMig2bhjisLINEpClFM1jX7uCo
TianEri0drkW+QjcJI9IA8bGqagFAA+jkxMw96wm88PPBVWsXZqPqIBiu92s1jsgEWoiOuZsYTY7
Li3TLC8oLAW2+HSVYx/tOCeSaozPD7LkeGujrHr1+2EFsxVmFpzPIO8wT6BrZ0tlGRuNRGaK2WD9
6bsqwcLhm+5AkZuSkx5iHK9CQKue/lC1ll8Pl4Ou8246DiutwbhWcykIg13nBql/07hloCa8i6C+
5Jea3bpEI21LDZIGDxs/cTwB6iMppiXqnEuDz3e3fAIYt03TY1O5fSUheshwsT8Nacvdh+gOiEB5
qklCtl61WddruPVmdPZdZrwlXuQ22ftx3LAF2kmxlMO9Kvutv+jx84BbYyvdViWuvc4if0TKoeZx
0CWYQt0VS3htW9VofQ0LZ2yfVEhHPqo/xEoID2kkbX842CensTMTLSTLWszztRXgXPi0cUGeni3d
DvWxrrPAuR4j/KgSti/rW6ihR0D42jDgTk19XDC7xiQC83U7DrIluw1SJ7/D3V0dnFpWd9TVOuo9
KpSj/xQVvqr2pJsGmE4Uvdv8LujmhebdzoVk/MVxyX1/55kK94sOypG0wCSEPPJjUXLA5hq7dHQI
tXtEbm3V1+PWpP4Ouu/kJVUpnf6LOzmRsIDWqL67EX4l60enKsBH2pzA6X3vFet2w37XfTGeveXA
0mSffg9NEamHshJR+KB7y8gvaIH69jC2oghxOe7m7Uisuul4Bui7efteqPRnK0d7uEe2WqjDCtxJ
fmPKtsw5HKr74mEInKb5IVOvDGgsHHgPgHXmwf1ZeDPZ6Vi0g8OsZo5Y64PvKspTotl08LHZTG+u
clGCekOcis/6c5pF2mouvGUMxvBg+UO22hcrFwUM5g0m2sMvkNyL9RPyWN/A+AZBN4lk1AC/vjnD
uk4uHfTNGpgdHRrzCEJKt1m2xlLmBeAnGI0nVeqQuz3kgWDD8fxnOCnLquM26ke6ZQHOafnae6XV
PYeFp6BTBS0TPYfPIk3gJFW7uUAg8FxXumEjjdbhGEVzTQ86dY/+thD+4sJkyrEMitqV/RzpwTi9
YGcegCcMVjyfHQz47aRCB4LG0m6BaPtrWyArsqrCi57XjMLpc7oI9SNrujIiW1nPFdngzn62BRmz
xGUuuknYZ4P6Pk4mekTgxYktsTdfH4JmWS8y1ld6U+UuPFl2n/5LZFP4PdGNq5cRUc9jjcH+D7Cy
Wl10EEEfumUJHmg8zfQ/x8JLFtngSh2Y7FcNQInpI5ECSC4/96U69gZziyOGJilIuTCFYeu2cvAv
zIi/fozcVz23dsjH2ozAv36zTsiJNLeAsuN4kCDEw47A7+u6PJRweW+43WxY8qvavBaC8/uy007v
gdseFyTYWqv9AMn+AHnc9g6e1WRHLh+4hnRb1UFsQReU7zowQFYC5Q4ONdWL6bhwvL24aDHrpE85
YxK/mvkoxVbjDDSjatXJNixTdTkCGtrAekRox3CLkxkOQuuCpT7kkfUqw/Zii8sSaGClBr1iWbNE
0EoFxxAG9QyVTK1TofmwJ5Ckg90GYueuzmojssvyR7Y75/Pots0cO5scP3llmH3yszX9lVPZeYB9
plbeiBDWIS9a6khWOFish7aUSyyjkWAV45guuOlStVYPbWua8eh4Y9ldri09OofJ1c76qaLTvN95
fSiKuPRHoGdVy9QMRqm8fbpFVpuU/J2703cgE75hvZ7oNHVgSjv4j+08QyyCLnFTHCJlqIA2NZPz
KhdfAZZoDUjIkBcV05Wj3WMhTE9XuSnKry2fpkiKpRYHl85vn5+2QVLk+12D7E9VTsJlRx1Kr+Z/
ScMSg2cVJLTYLe3secCqPb3wMgC2cUikggSjjGSbSPiMd1UNwu0QOqDuYzlOgT64YHso6UtTybiF
27EBk0LZGwvfzmERYpfg7wEAdo9LOCr/o6qyElJmIOCBqTUE51Hl/bre+iFkt12XuTJLmmwJ7V3L
9+w+APFzLuBpKf+ydWss4tUqPKLLEORD7NIZNMc61Gxmoym8+tCoWdw5SKvab3YLmkBE7JlxH0Al
ARDZ88+6VSir/QyGpr4EOu9nKMWb8FrWZegdiXEjGGa1bKqfFbC25WeA8coXVXecJ2VeFKDeRymH
gzaZxbPYoCGIliAiNwtyj6t0Hfxnx9/G6KpJ6QNIcnfOHk2YNVbcoby/XueU4HJeFoK82XTS2QWt
l60JxlPyxHJei/utd5yvoyfzm6JulRdry800m6Esi6RJZzbGxdjep8Gxtq+irVIZC+y87EdngtUU
+0gc1Jdq6GFf7qpRT80HliWEVvTwnHxBWljiPieufTKTwNrFap3iurX9SSYtzt8E/FVbQd/M8si9
4FP588FMOYTpkvjhcabdpNyna6HTOKNGnV8Ui+iDQ4VUp4LpFMGnSnVKOtiIVOUn5oP9xVvESRBF
N2d5IAk57qU7owZN1zw9GmcG/Lf4WaaOgni6g3/kwmKLwqpIIOaxd1HZAEoL8kF26mKg3/We3JtT
76gfzfZlH2qbDjHBnYX1FRRiPmJwvpYXjRcN3TWxCre2is9SYu8n+XescgIpN64e7fA0sOSfKeur
n45tsh951y4/sH/JX5esqm8aH23eweWWfm/KqXpqUgFx0GJCfYEWa41Hq3Kbp6ESFnumAmF0CNeg
JiiwUil2PgGFewzs1a4u3VqNT9TZ/cwk3Pe5vRnduI8DPXbbng6kDhJiGXAWCE6tBBkv/lhp7UUF
wWDDBXUGCHdPVR5zCkMzkzyg0beGgwiHcP1UNhIetfYqwmE9W+He1DPnUDwWDfy6Dr+6Ig6EyF/K
jM75GNGapZ5KiMLjblZ96h7ZittbRBQpLb6uCWi7mWQQe6bEKwAhhfxlDc76y9JC/ho9n5vtDEB2
SyZr8ilaRiPnGQK7uuAeopx96nM9R/dyMoxcbdW/LstCp0uWuwokqDTud4ol3IG0BHljtBg+RWnY
flOghd0rl+70o20FEXDhIBp6vDjIAh/oXAHAXPop2pMcpNnz3KYzy6U12deg6ZYPgfHSV6k38TC5
zvQghVwq+EqDi3xSQ3uMwxPjY1+UZX9YPDUWe2lDcIuBCm63S1+vFhjLZf0WYkkKiEds+nvp4pOA
0wu80B0c0PBYW8NskbjJzOtoAY3m5IwacNjV6H5bFg+8t9y29rVj8zD7cIrKW6d0rF/OpJYPsyAP
fnD7MXids7p8ygH51LQ01uPVFGSESD7FlDne0PjMFzUiXBB3S6F+rb0lvoEkKh32t237WLQaW5ax
NXV+Vxa9R9lUzc1Pux6HLVk2WVX7TXh1jXKznq6FWjtAks3W/8oCL/26uV32MHGE3wd1rl9y7QOW
m3lr38NeD9er6m1i/YZvHuPBstpJXQniwLrOT2273ohswfK2GhZBnk8f5MA1HGhXpblVbfnpmhD5
xb3tqBVOh1X4ZORtHI0O87jNE0Dawg+PVC7tl0BXfoA/ySjuvMFnuTu0XYYkqrjD71ba2ofYC9eQ
WylKgohqk9jkfgGdGbKS1/bKUPP1DgvwZrN3ek3ZU3taH8OSdx1LrQButZMDh2oaQyZZOnveXdpH
+TPKi/ppcSbyQFz8JlBSneyB9eHAAO0viNZHOPP+T3gr9S1AHCCXkIHgccqIIOYwrCqCWw7kkHR5
ameXdh/W+rCuUj5xprfFbvaL5rqkw1tfDm0dfG1nV9yupTD+wY7yHAyrNNNVmA3yMQdcCeFyrOgx
IMfip8mW9/0+stewuuhtrwGV5XXeDzBAkDh1k9bXnhlgjC1Tp5PBH4MGy6NNLPHGlzkqSpHLYZ5z
8yXNIGDdsFv4Cmxs5YC3ifQCdriDmGJ1GZe7lIfn7Wxy+8Kl233yKzf7WA00+saF7n1Q0IIYYOdU
m/WrLkp1TbvfaQsnexUchrnowoQuGn0PGnjGvBdvB16AWYLE0JZ1h6+buyZ5Z4ImniMR9PuMsN0/
4aHgis4LjylpgsALUi1hGLOeve9U+NJPVueNnz3k9F8pE2zXWT2Va6LzWn6G4tX+IBNY3w9Tp76V
vnEvWx5zSKiSc/1dqRLhloHmHx3cItNLtxnriHGnjRklIHHuAczOTmzDyOTNsmeQB3H88bHG3IPL
voMqgt0z7O9hIVdLjJFvaV93m/C/ztvo34ZBObzWReV9dkNKaIAia/0NnA10mLUm/5mMqg3Abfpl
7cTDNEavVJgJkqdcZjcG6PcQb7zEW2AeVkFr1TrddFNGkGLZk73b0rCGxowzQQDMqC1eBNIsAO2B
x88NfQ18aG+3R68rUzCj87ByBaKtlMu/Kdr+mCqx3IJFBwwSUIoFQ5k7YZaMeRtNe6ImiIreaMov
yPTTe2cKljlW3I8MXMBT1NZ7c3vRBHgSxnMXhG2SuTTsX0XDNrw68+Y9QdH12LuFaR7aRkef/cy1
t0tZZdVTp8v2u0ZifYt9RLsdiqCQa9zigvHFWkmkxg4nMM3/RW8/1nPDEZDmWGeyxQbhw9pY4efJ
7bjKoSL2nvMZUlqytBtdP8FQrfWVtkr3uh65JBP7uu20cxtbfCmiFms67gwpF9LIw8xpJGq5UQbC
Stx5NVxflnjwTYilzvZ5v2B+BDyLYyqrqrvG5T5BHoia8rHuUwjFBqOEYyqkfRmNVfgzU15zhX6d
KKaeCTFsHa1PZJZDkJtNmi7JGoko30V+h4C+JiGGXSZ987cFxabvS60lyFbdOgc/mInoG10aKOTD
ML5Y/SLvA8R9aO0bLEniylf1kEj8H68pZbZQuwc4v5mqdJd0unFqTFlnYi+4ub0bazdTH8ErhUsC
i9g1ifbs9caLsk1yFOriMcKJN4xVp4vw4EaTfeAbd4bIjVZn5YziBXER7e40vTvjzq/98aamO265
qKgSPYViGfIrnCM5HHPC6jxmLxIXMrfW+WhlXRjuBj+iS93P2GQ8kmVXqV2bu1HXvdybNa+ut2Yb
fC5g/ubGUmwjFMeAU62BEF7s6mloLoqQQhGQKT//4qedee3lavU7vmF1M63asXdyGZncdZWqz1pU
3Tepag8MHxHKd4oM220ZLjrfcWduPuh1E/W9hRWDzh5lRxJ4t7auhsyTTsXwYrvgyzAGnrzpg5c6
WbCLmqjfvlVGWGPcVJpVICLNV7AI1bkZjm7lHk8CAFqci0F+D/xiaPb9MJrlZUkn+2NE4fBim62c
hWNmSPdqkd/V1Nb5IbKb5hnzdO/z1IpySBZXqBer4NSNLW7cn4woJcZLgWwP9hAwS2UwLfVejJOM
9uuUdsXFQK57jJ3Gs81NVktiFtj03cfAG0kv2quDM4BLArveFbCu1hi70nbdR1HZVqQ5XPWxWjFO
wD7dNCJeh3x90V5JGOqEdhPuVc0Ps2vnnqHXqA/HnWW29Zbguecuu9VbnygyesWe7nwFp56a0KvY
5iDKvtfmlFLYrL5/iEoRRXsHux6CjaXflsQUfkNmCsSglYhtBa9Fdm7okpaa9i9nC61/eMSqcC58
uXRf+3TC6TQNp/4EujNca7bQncj0QCvrrkbPETU2na5LdghzPbLEQ5erpDHGv5/KpbqZLbE0uxXG
dpFkBtlekq8DRvL5oLvl4DjEGChgMmTAqlMDhEaa+x7LYXIs/vjcfrDdkrhtK42lYNq2m5fADA0e
VI1qIF63qSPjVqnwA7Z0bhjrLph+0BC/TjHJEKvbBXzmbqcGkZOw6mR2P28Y48QkSirrOKPaXXb+
ikMneWgJlLUnE3Fbp+n4SFFFcbff2sY+bd8gm1dvYpvGX42/XhBNxyK15yfHePKuU6tej8j1y/ux
yWxn5+MR8aAlBo54egPmS5pgcShX2flEJGCNIOsOkyRl9KzyMkPjUWaznbRtU5jbyqu4qvkcgyqO
9OSv+84IzDtFbZb6uhgi+2LoOj3HHfX/p5xZpVHW1BEQdbq0MzbjggVVoJXJ4hW5FxfRwM+OU+ZG
Zoc5cUcpMy11FkcYj6dJMKXrq9fU2jrm3FIvyam6d224BL9yV0KCVEumIX4zgcLYr2tjHSqTVQYY
sTM/Lb5QIrbtYhvxxvDqkCJMEaqkUx2C7w1vrDVCdOGahTQvetjqw4KHmp9Qp116ov0luqVINHxK
kchZFPxJheBnuxiyframEFAsvQFhl47oR+2Cs6kG+/tN5IUhKenJ6imlQg8jOhRySwT3g3u5lkRO
dBcNeWxZgMrjYKury9R16OvVK2WZ2MeZodmFRK5DMlHjU3xJ03IBWD1/SPyy8z7KweZebdN0+UjJ
xyaF0dsTgdA0VbGuQFazCnR3PxWEvADt++pSVTkxxpyJud/NSz5/c9LNqon3Fjh8oCjtS0en4mkA
bP6A9teo2NepJMNqNcOwV1T7bk3rkwDLM19/+qfIAHdXdj+daVjvBGTyZ5G2fb2XQ1/+BOTOcdrN
q/m2bGK4c7cm/9m3WHhwOXDTu25rAragtHWe59rDs3cm+3QROq3zPYX095lHZY5RFzXTblqb4WvY
CBLzxsw4bk1RXtOSjJULfm2lv+ec8+6ooI2PXFWBnruZv31BJC2+NlQmOMhkvo5xPdmivMWxlHpS
pvv5Y7dF+Ybe34A+6Jxw+DlYeLYQrQc/BUaOVsJlNPrgOEtJpndYx09iVUTWuZ6s27o87TRrnqcP
DcenThZtz9cUR+i+RcgcijgtRju4XX3jBZRmVP2w2hvxLkM2d84qAqwNZ867KJzZrIYwsB77qCn7
6zENnZUCk5r9XRbWpCmx0Y6ci6n3sMrycVjxd9putl+8odNmRahZJR3p1Gd7yUmWVhO3rdj3SHtk
WJP4FxyCNnltlVIId4xqH6qT08BBNs52w7bnAiLFg2iLg0i0v1KhPC9p1rznKjy77WO5ynFJqJcX
40F6DaYv8CvtB3DHpZUEqHzuR8L/ge0gyik+0T4y0Rm/WgNBdrbiAJ+qbo4r9jrak+Yi3C49OgJ/
Rn5ZerGyJ08lTJLtyzyV4imzy6GgFDwMr02Vkq2dgclVgB3n7j7AnvT7wMlzR6bZvsezt3Xue7Tw
KSk7VYHfOFWI17Kxh88pmT/rWLrbdK8se1TXaaCNiXuWV3CgGZH6XylOpscnv+G9GkdieTcqZIGa
ZxQgL2c3/9ZU5GZpohy40IqhqigTdVV+79ANO+0HPQ/7LB0p8a9I+Xi/m0NQMdRW8ACjs+p51Rmx
Qosa9JtVUZjeNyNbcbKVKzM2aq3wl3at7RE26zxed1HAkbPRc2Mn4eyvr+TBQy8ZESEfA6xvoY17
/8fZefXGjTRr+BcRYJPNdEtOkqxsWZZ8Q8hhmclmDr/+PPS5sUYDDfRhF3uzsHtIdldX1RsKevx6
zeGJqVRlkv5VEX07bGiMMKCtuzyn0yBe5ix3hT8YDM1G9F79sZl3PQUYPWO4ykjX+nufO4Pj53oB
hm9FTn1RtBp/M1Psa1Ja6eRWUGeu9R+4hwXaAYtgBYsLNFelbCmzMI7Xf9E7oS1eEtSGIAM+NK7m
ptC/5ZqsDQY8L1bCgOzcXfvIIWC8E9P/3eAlVz1kozn/nGByvfBATGmh2MjLrYM6xA5kPbTdfsQ/
/ZKGjz76FVvoK9lSmW8iM9QYW+sumrlnXqv5oltl8gRLNf7R05t9wc5TxHtw6uKpThPrT7NU8eST
9Oj0/MHmfqqqlteT59Zjs7UGT/yCOK4W3whTTACYRiGzCz3Lx+8l47usSyNmCvCmgw3CRkbY+R/n
carpHtbgxMmQz6R4MG/qrZ1psdq2TSK/tLhNADdNpfwTmgWdAFG54SZuRnvcOckCmzDpLV2jYqi0
NrqOmHjMM4MMaMHEfp13Vd+beVDw7S5LUelgyQgy/2Rq7O5VuZDUamEbWsFMu9rcWqU1pYHSc1P/
soR5EzK+urZeNGMCESojBunuUgrYByfThAo8S9Pmi6SJjUfosDgD6CImN3AqPFyqTtCdidY8wI/C
UN3mpalygvtYftUa4DFuaSZ++ItQzr3e2kO0G7Wu+OEosqMgKWlW+7kWWdxnRq4eu3qyfqO5oD9T
Zn3l+E1XIr54ljgZimtzno3lKmsYFsGU1ZBu0xBZzi1cXZVtXO7hBajdrQlKmtUjrxtwh9hFDHDJ
92FeO+kXg/BB5zmuO7FlVmXymGbRTLvHGrVkW8FLkrTzDNrKqrOXwJh72MMiW7IndF124Rf4WUT8
8WbZ2KWxdD5XJBhHz03zp8VEV25AfMSlPRZhhoelZ1/amatNNPTH6WvMq3xSy4LIeEq9hOnUGbEv
GGIjxnK4rGq1oyUU3bUMei5QeNjiSdPj/jt6D45f2YcQUOZCTe0mlm4rg0hTUDFk6BoXbcr5e4Un
QICUTgnQZZgE24w0i8NZGo3yRUKLAXMTyJH4JrYUsYldd8wGKoS5zzt837gNnHArJ4oIX2aztyuH
TkuvrHlk+Lg76VPiRwPOREFe0lA9uLNt/VFWHX8vCSkxL8HpLypBSrRx4UDJhyXL+6tZ6lVyRXZm
X41Kd8q9NZRDElhWAamGzIFujRCDaDbFYGg0YJaIzRNbVvUyzD0PUptJdF9QdH2fqAmQ+GgVBgeL
q8JvmRupGTXl4jgBjX9gAKDe5otSpCm7gp56FuRqbnrks2ZzI/qx+qXlmpV8YVK8dUB93f+yh9za
6kbc1ze07sG8OkSRM0Gptv/zhiL5PYOt/snpvj5JZUOdCBWOPoGZRWRvXU1qvkkGJW876B4wxMBg
8VEa5gnIYZBZMBvYkGO6OTavTloRBPuYbjk3Sec0QZolLZ9idNj6HbPHpV/GrXzyoB69xsw3f9Jr
x+39wiin1xKTaLFJ40G7J59YYKjU/HjHLb5J2TdP2VTpnk+sFikaKHgnMMdkQ9IyRyrB8sguF2q3
pe38BAMYWg04yNPmUk7j+qKf5KslOvnN1J3+XmoUqH7rDu0vQ49K8hGKILUJgTUvCh6QlC7szS8J
Kakd5MnQVnBW8K3G7NPEmHZQkCw4+oXacxfGPx05Wh320vNi4vNUJ/ZGapaTbEJeoAig5Tqc1ZB9
ECSGmUBbxjMM/FxB2PLXmIxohQ8s/YaxUlelS7sTRC5TTxhM5b+zaWgqWPhLflvmZJ7bmSHVwFrA
u8XGSwc57aYUWLue7KIOZieTPFmISnS7hFwwYOPu9ENlevZKQYCOOym05dEQs45qRavHRxnN6YMx
D4KmkRhB4bg+KhXA1wCZzt2uuh26sL4ppGF+a0oq/XvaTqYMaphXP2aUdS9RNRdfWzsjxYYBnsIJ
S0LzKbbmCgX+nJg3GjB3fKjKqH6Nh2plIFKDZP6IjVu37/Uy0/yh97gvtLlPgZMAEx9tG1JLGmNz
6Y912f0ZEFz8sClBI/INk/NpkiSQTYBxedvKHpMuqNsl+iY6AZlIgeisUzVi4AqrGnnPSYH9tN/3
hrifzHG6LxhOpmhdyvQVRh1FyNwNvyeYxYUft+subluZVIdFZeVzBSDMhvbyKQk0GgO6D3YQMwc9
pw2Hz2cWX8edKp2gkUbDPTzyh3Z1LPuY8R4xzfFc1+b8IIsQ4lAbTd191IZQLNKVaO9LOcYzfLRe
e6Y2z29Ni1Y3bz7VblXTRXfIaTDPDUUpLwzR0QNuVooSB86yMIjMqt7dODTVnmgqqhc9Gg1r6+g5
fdmhScQNnMnSDtCV0LiiXrNBpVPhzAFxFvIGqVd5P/eMiNlotckHjzug5A1HAJVHBGPvWYtNNW3M
eNYPowb8TgyPpldXWeGjRRbDe7K1/qcwF1B+HDwTxswIa6ZQ18b4SYSJFV5iyTreljWOMTuOAoEN
ah53ZWUxCxkEdqgjMnezod9UKJurYq6aK00SW3yni7ps0+WyXpisPoe36C2Gh8Fwu5+D7GRzEHiG
fClzoHgytyoElpTWK328kfDnNNGhMlHY04tNqr0+1jB7JqmpLzxqC7XBMeI4mJFc/UnYP6yAh/uu
1Qv7PyXj3N5qzVC+ruGBKg3MAy9vMokLJ5wKbA3BS19qdxToHWIzKrmhNJf2DD2Km7xBXAA9xg5v
Fidnot9CIw4uQrxUw8YLq0iREsnkcrFKOtgqhKdOAwP2x67W5uwm8youz6IuRoPt05iXmQXmhOeN
XuXUUHb2oHdT+musFudHDB8cQmZs6t/bpaYosnJcd+QUw7aJDB2NYdTrIWm5PZjf2YXpFVT8X1PY
5nVglopsz0nIz53FNXCELHP9kBoKPtO0AHISsNM63qYuKbs/aFSifgpcB9nIG40LSDmxu8XpjtlM
dqmZryVkOKKVyTWcloN+iNuaI0Hj37trDWXeKTrQ5SYczfGlNrg12Xxy/GmUjBvy0yy1vwwt3C+/
9KrkaZyBy+hJjdY1GuyRHQ65Mt72EPsavKGUpJp3MlAMuxH6JR+ugauRTdpj5k0RRLaVgFhZTBza
D/WQEHDD8qVBRPo8mm11U+rJZB7SXOm7Ups6uSe41lngdFUXS1gTtAQZB0Q/IR8usxL8U6xIIpw6
13dQlA6HybMK8IYisVsikEGzl0EpCB3wygfeHsyM88RHCBt4TJ1lA3wM7jVD7plo1pq0x68RldE9
KKfMdpgt08DPpS1Bt4J7I+62g3Jyc8ekIFraaW82z1VqjH/GkjsIRy4Q503azfVXxxNafgXRN/mS
Ei2KwBnXqgqMmR8BXSaJfIfc6xkfUu0LqkVgbGcZ01cZy/EPGB+rNlmbeRv6Vrl728iChjATDhfq
AfxvQV1L12q+o4NT1pfYqpJvkA66joRrUD2UmUSDMzIhZcmCRsHAOkS01Nor5LTt9QDRvA9c2l3L
gQmJKolvwVon4xGGxfKTxGuADz85MmyfuihDCrJtsOByLjSg/FdcvsfnKTKnfg8m71Ybj6oYjkWv
4Q5JfU1zO3IW7cXDEg3bLtf2buI+82LYYLFLcl1VX1tgfIhVeqL/1KBHlJslyaxwCznEgxpFaVps
ZAtHCKR7PQCynzErNEp3qAOXO8Umw3ZgmoH0eY9dVbv3S2+OOmDlwmOiUK73MG3H62VoF9pvC5Fh
AzDSP0SQpnvwIZHV9DTd7CnBHsHc9FXV4PoDC5AkMytmesWtRchpREbR70IMEVDGuq6Dl6LFGRCD
xrYBv8XGMVOLEx5qessJJkUkuEGlG0CGQHClvcN2TOHNhJWau6Nzn3E3mQbQnIRGjmdcs1Aul81g
AFqZWvSV5HEctjEOqpeYyQg6LHqpaRTHLdt3nHRcFeq0mEM/mwnv4Ig0fC5wBaeYhnDiwO1aUvFq
ZUaGfrjERhO31SGbNoU5yN/xUhIDtYRpNL5mFvRovRQOsN8TrB+avM6/QUw01ZaqfnoaoriILzQS
b7CNRJn3TmTgsDUJxY7s7LIToIZCXI8kN691OrhfsQv2IB8xrSjc5t6CpHMxje6mcRPjR1wZjrVJ
00m/WKyoUreNVzX341xaOtwNFwZ7tab2RWhmTSD1HlYYGbmG8rq02+9lnFPnptiCEuQhcYYbOuPy
nnAAhoTGDEquWeaaBvlN6+8IU8sQmGkGx1GlOBqN9d97QHbe4Fd61V0TGsGJ4RGFzygx8sOMs+q0
gfAAPAjNp36Z0ce1mxrCW33J3BT9v2gqXXOva/T4AtoEgqtEt5kgSXDR3K0YTcpP3M+730VktCMJ
dRY94bE73M9xM3DDKDt6rbt5/i9yoNntssbLfnpc0s3W5mCBRNSpW2NBkzrwQmdSzoAdD9gtY41z
g4qBxI/SO/tFj758rZSTjL7AGv4JFJcezdh283VVjd4r3i+weUCMrRoUYEmhLJua+ztPi+VnQm3F
U4kcTltfOIMM0iS1uhXOs4ZAT5z8R4K3K4N7xILcXtKpA/VMVk1HO3iQRctqKSCf6DofPwK2u2zH
2eh83TFGi3MgtRiWURo1W1d50K65Wxip5EZyiQIA2fqGyWP6vHF0W7+yopJhA4kY82pP/ph9ryui
Mkkc1KPeUIR+CI/FL+im6R261g6eYWIU2hZGeHjXEZ/igDRfUKYlVf/VgCv+TYHdPFo2OILkdrwq
qtx8SHNTlvd1OvZY7XjJMB8Md5i+tnHbYoO6NCY2QCrvwv1cmelDr8yWztM4I1qZ9YVuI7kLpqmL
4WbulipJs7eJrCgXp7a2m43RcWq2UZdMxEdvbMqLUk5Gjxx3lK5Hb9UiPlhmx/+OkfP8UsmitACv
tQpHg1TM6U+3gjixxyJjCK8HahwIXUyqf5jgzf2RlAZ8arGauZQRvfZQxtDJZhgw0Bs6Pf85NlP4
GJLp/8YUam2zztMoCQTkgFukOOYLehCYHgXyoJc6mbjIm054+zofM1BWFELFYYLf+UCtohhsnBot
9HkLcdAolloEbY4S0c8MI89hmNAk2YQhMhnySMe5ozdNtmmhCviSNtDvNgkjJl3Ag57rCXKN+WTM
dfJzcmH2BnnukOWi/mvqoNbd8K5MJTwjMn+SXGDXONtVZmF/1QoDIk+Pachdq4luCWo37Ecf+Rts
JuXo1WPmJPMPt7fFVxtAS9+KcNG1Tex5gBPMhoqSIGsKUtNcM8t74XbuA9Mbqxdday0IS1UVGQHx
kPYh0+HKKyRpWomuuTFf8ZOH8Akdt7hoEF4NW4Hvexfwe/THEM3z5bKMFRwRGqi/2yyJXgy6aTBq
66lIQGLZYr5hFtoMU3BYeZcQ3CAHQIH/HpZzLDcwkhZgeMdVexj2/EkTbl3FvQf6RnIMJd/vTXzS
tlHTOTddamkToToXFr2/NH1uVJY8emHm3QEb0nEZw3DR1gbXVPmurSFtmRJJuj8T2V5JGig1DFiW
flchdvARVoU/7ZhWxa716lRuZrgQHjyvbr6Ui13gdaGvN0yq13mylUNMWzaH0WFuReE6t2vdaRFU
+uWirdqoCcJ+oLeHf5Nx1Q6L/BZlRDEfg8uECUSUJTu3UaQzmDc3/40I/q6SuuiMzdDo4OWJi6qA
N82GDKyujnJ/WGbtGQEi33iasUR3k0U8mpODVUsN79KgNUaK5o9ZZSC8yUrvvsvCxfIp1mOShlAI
DoRuaN/GxFy+hcnQCwjha58ZM7j+VaatWQfLSB8mWJhAEa6+gjOAGz2ju2JWkQZ9lrLan01HXCMX
a25cL4Jw7IiCzD6STsewKE+NE5EeeB7QGah3mbIx3EEUldEhF613r5UxLhqeB2L/xRxG0Azg8HYT
EvZbJBbc9RdGKj3NbztmKXdlo1GLdsDuW4rVMkWGmFbVvTELaAFwxlpENKEO3oVGrt/WUzyrTaNP
QgbuggQ6mPS+fx3MURu3Y9+IdOfFXsaZij2bTAsC6gJ9LorSjaAlmPyeIhoz237RxBAUFQJ4ErM5
g3Lh1UZyif+YV1yPQ+LeWUmW1xtzWHJkWhUcu1skP4DaPToFXkZtFr9FVop2N8dLOG3miZbVLopJ
jDeCt9hsFoI4uUUKSsWLzZUm6AoZ4UNSO+QSNaMvNIieA0nIzFn9k5cTA9UTdB8PVTfj8LKOAbhm
IEL3DGdWAkJWrX1dW+DOgbnMCmqxq1K8GGUoYN4SuXwNIOVGhALKy0QnFSbeCC17k6Mf+l2Fav5W
5SK9lbDS9ZUwSO+YbqxDIVqp/9xwoPijr0uvkO4hGVdqAdh0Tq7/IOMbu4ASpSQFHRr3ViizFvtQ
usuPSBv1aySmg/4FMZn5e7SEuTZncuiZzBKKLmgMxwv4qF7eIi4wBRx+s4+B2RlwEEAC4kQ5U6rf
xww9yIJK6nywQdetx75tgJXr3gbezfTWu5i1qBv3I9/768INPh0k3YyLlO7JfWcO9JDwOOuvIERw
S1awT27IDrgucr2tBn9paWLs3aRuaGAZqAm+0pPMSUGqwYAvVWbuvV1UkGG5bqLbOodJ7A+85e8w
1IfbtdCDiqPn6ME0rWrv0EmGvzJFBzkYzIkKQ05uDk2EkSovXjxzmCMVzw78rJx2RZFirLvFDU/+
ymm24QxrqPgxlmVH5at79Qs+Q3ZOk63Mf0WibmBBhBktJdTcuYKTXqpHUcEAIMjCv5AWnsd+0jKU
fMMpnn94s70M5PEmXJCRVq0FC4e0EZ60zB9kgpYhAIWyf1pu49xzB7XmrgojcG62brPVu6ghxW+U
qYI1Os87I6W5s02njja25S4QI2O3uF05qPMmnurpmsylbO1DBKI9b2Mp3BpruVq7bgduzUNWVeaF
S0/E8F0M5inhq0mJ2xYx4O8m1JdbG7Vo548QK/pDt9B/u0N7FuJtqjkV7yaWVrVlilfnXC2dnasn
6gLtSfNojAIDKR1+vp2S5XajEi95uUidHJDy6JcXpYPmU37BUQwFoqm9qmGNf3eYGuoBuXilRZAw
aY3Bs41owkMASuZvsEsH5m14SJd2pkLL41f9zCzajxXXq5fAv+YGDA/A+hO7Bh2TM7qQR+LuXMyW
V0P8ARCWxg+tr0K/z+p+72TjdKdpOWavWhjx6bp+k2e92H+8/LHge12eWa3I8V1sbEHB3mqt0bA2
HbSVwkd6RTmUQ2XuDzosQRN1p7oFo/D8xZLRl2bKoQV/vPjxVDEGzLG6oeugjqa9+qe8XZ05YbYF
dFf6WciVu21EyEEqGAu4zagqEmhNdNEilNng5wkVFRrRbVbCNiGJoeFd293zmV90rD0//kVHFisQ
nsO6KfgcUSWJw0CYmzTyjIBU6akmFSbwgIU3qNG2eTda+Hu5874s6QAYYwQ1fKblAJ/EO/Omji0A
/v4shhiurrfCfOcsVk9E6F5SEpdFRLsV7VwEsSOnG5m1lV1tPn4Lx94Q62qrw4ezupvCiTmySVGj
LBnzDhMEOrD7UyaOCT0OuRRp4WRNPxn0a5wx0Tm1DbHcE7a17kFhHVlfQJBsq6wFh0cOaNzZ0ExI
cwVc3E6fLmDPeXtVot2uTPtz4x/WEYc2TGN73YGsL452oFuhQIT/AtyHER6SK9q/ifpWSO6CCzpB
QNsfv9r3D/p2vaP9NdsawhSlEB6W+khFO87XM+t+gY9hwhWvu03t1vWDZ+XR7uOV3+9sVsZ8xsLU
2GEe1frL/vE1a2erEolkZzMhSb+M4LZy8arqk14tf98nQwLZNigyaOK8XYWlE9OrOdHmKLpLa6W+
uYW4BJQfvzrwrc/sm/fnAvdtwgfoMYAgX/Ptcq70Qq/Q2KlNx23W0RoO6Dh+R1wjDh+/vvdnQuKz
4TCNHLgHf9/19f7z+pByNc2UcDeEtVFfkMGgxUI+nAQQPFElN7Rzz4xdP7miiRETCnikCcfuhYIK
uy56zryKtfFXONPo8rp07SQ2cXaHW6N7xmfk1A5hdIKLEMLF/unYXXxkIoQEuSUaNz31ireoVm2U
0w7l/7AVGUGEJ7yQkq929C4TyORkFLzLpXZquM6dB+doqs+scur9YVcuIE8xBQVO/NsvNjrwdLOY
VToYAjbSQm85pLHRbCd6rCD49MI+3iKnNqOne7AHSMuIZkcnzK4aK5rddYuIwbsfS4xBgimKHG3b
5yQ1ZyLJsUnRetI809F5ixLXiOMxJZXX5+TAKI8bERWvCYAe/NAM6sqirty2XEcSa93w9PEjnghf
XAyYkAliJZOejbfvdAndxbQgifp4CqDoFE64b2f6rWaR7uo8dOlCmHIvTQiPZx73xNfEBBa0GU8m
gos8SlQGI6lit+akt2HvvhgIr1PuYjEcGFbW7yL00duPH/XEaVgTMkazmIIr6Ti0tKPXwbHLwbKg
h24snC13vWaem0p+4is6Bo5utsClCOvno8fCriZKy/XMhUYmJljvWZvuzbYV+k6UOmzkJNXnWwH/
Nz4T0E6uzEWAhI1hgfilv/2UIbz/qWMamJ+6PXU0YphwE7acDZokrfhJbIfsOiLlDM8sfOKYsJ5O
doHZNfy29Yf9E0kbJO8OClNebKamy7bUhy1OsNq9RwflTEQ78YzY/5kMMOGorOPC3y5V57qxjFaB
Oh/t30ZroJZNVoPwNgFAulfQlJ8z4Z3zKz7xgN7qDc/8IIsOin70TRFM48E8cEgSgYGO3kBHQtoS
7iMdlcKnN6kH58NjygZjbzDBfPuAKaJz+kk8YIgh0Mbr4DGNtXXO7+39UVgnLugMWbVwfLOPLQH1
wWWKR80cGA0DgdtszODzxelwJhU7scrqjcc/RE8s9I/CZ49epSgtDzDagSOqRGnB1ontTx9rsmiO
nIGHoqHjfvb2jU16PEyk75AsII0Utw3mOtWmarTu3Pk68TgEZoGbvc4lx054uxCIkoxK+qf+MuJM
mhRGE0BYPOM4/D4q/h0pil8WI+JJf46exiBhGaeSJiePm10SPJN5m7TwP9SE6n+LwlrNL5/dcpjx
MqwRirq1jlY5ihsJtG76B2TMpqko2WJX7dQ8TZuPVznxYI5LXJQ6l5tNnff27Y34t0ZNVlOKezWQ
YR47VwyTaXeu08eBmqJzw3lOr0cJwCBT8rtjV/zB0HvHoa8DBUFrwf8YJwq6GkYobVI9re77qTF/
ffyIJzYIj8gYM24ZPP/fld7446Na4UXOcZmg3K1AF6pu+fx+x5OHxphlrlHXOzIa9lobjTuiA7/P
9fDOnRA8tWk2n5le+T4voBVlcZU43JVI4o/ObmjH2E2t9pkmo+1gauPKgmpm/Apl39t7o4sGN4sm
ILy2K/Yfv8YTX450C79Ai1mFgl7K250yJHpS1wws8StbRs9IgKxnpHmy3eUVth2+nUEp2n285Ptr
hcEUvMoVyeH2PL6049EovZEp2n5olsvegpX1I9dAJK80g/L8LkTBK/yqjunnfrzwiS3jYuvpcgBd
zt+x1yxzL0lg8Rv0B9yqblJLFn6r1PjpPJbH8/C9NBBcYfl9dH9VakLL70L88nK33KNrDDF500qH
o5DnhXVmg57aOlzNdAPXNwpp7u33601GYsFTpS51p2SPtxfcujzRcKUPnfQaP8L52qJptzdJrh8/
/zodXiPTRly2j7VurX8yESehdx3ZFux/yEx3As+nbYWn4pka9dQGdQxqYnJIi1L1KGfG80mZOM7D
TLYzx28hLPwwJ1w94d/WB3Qi7eF/eCpKaYxuKXsI1W+fasFOpUIiyO6UlUo2qNyVDc0Lk6wzu/Hk
g1Hlr8kH/3WPan2cqaCF4tCAg0uIhoDJwAAmbeVN+SErLL19WFD+nOuEnVh0HZJC3cPL5Ao/uhgW
A5qyWtDZzExsA6NCwjXDg6/wtYmKYvPxq3yfybE5qFAt6lRuBfMothRjhsoWWx0kUR3ioiBZpjp/
Rvvl1BMK8Xk0zlV1f+eivO0HryNTqKxc3ivZw9HXmwovjmygCd/j2BXbZOj063HCQcxLuvIQukBH
IqnbfQwzkhmAGvCUH80OgGCBR96ZrXsi3ngYnxDSTZvYfpxexiPMTKZDVXBrmmjLIF0ofBFO8R+/
5dPP/M8y62f45xymdpcPesj0m3BZJttv+tVci1GR0goK0+turSLWLvQRfM3NcaxVOVA0xuUuU3lS
/cycqlP7iy/+/4MViAxHp7XCTC50JI8cwR0PJGzVP2ZTZ1DC9OhyaKnRPn74U6+Y5jd3CTfnOtTt
7bNLe2E2BbaMvmOZNb5rKIicuRjPPNWpjewwSFxgjm/yLden/ucNwwyW+dRTJ2ChV7+EaQSOWBvR
K4O3z6UCJx+Immt1KIfbqx+9QNyRIQgIEo6GIeKbsIERCFATn0k4Tq6CqITAQ++D+P32gdA1hcpg
bCpjgqPE3WFTJPsNlRYK6I+/z6k3x/gerlYa7zQfjtL4huTeRdTKQlqn7zSY6RunGpx7hWL46/+y
FMbP3ppYMwP87TMV7dR2nsZHUlOnbt2wi0E4XWi8sInG9Nv/sBjTrmjBkWKL4yocO5sYd2gS3gEA
Ztf3HYMvYYhvhi4vdh8vdepbkaJxAWLHzA1/9FxwmKTdFrRuTNMq7rGycG9sd3DPxKr1bzkOnJgk
O2t7iBvi2Iu5zAd7Thb2XdnCm/R7uKIXBMfxKaZDtVM9ap+PH+vUzqDZB0URthIY1tH1Z3aIxgsb
6Aw/rTJIF+RxTcqQMPL6+MzHev9sdEskm4KLj07G8bONUnh5C6d6VVM3+zis7yu3uYQqZx/0JhnO
PNiJ1Vx8lxmfwMyXlW72dh+OvakxbRx43Ro1+zIqPO2R0U5Id0S/3GHRF57JN9/vDzrrgsE55BEG
Stejs5zoNoR9rULUDsb+osQy03MzxoePP9fJVZhyyDGmlQHm+fapNG2wpwV3JhhtOLDKIWpuoHCe
m6l04t2tuRBAC8UBTef1//8TaGnXo45y4dWXwzzcCRGulAlUv5eyGO3vRh3m/336sdiCNJkM3OpB
eI4ey7TzJoliSgIcxkjWC+N3UjqfnFFNY4F6QBKWCOhcHscppaFhNlEuA+VdZeKi2+IdQ3dZlgFU
DARqOt/szGl+/7WI6xbjN6kpSTGPAcF6UChwBg8+X173V86Shtd6P5rjp6M7kgrdYXK5Q3Q33KPo
7hbwfSCAZDhjdNW2yIo/y0o1a+z03Bisdw9km4IK3NEpkQ2mlx8dKpx+G63XESKKek5eikpT26yL
P92fZxVKU9KJdVgCD/R2+0EEhe3tYDfcIMOt/ax0scIZ5zEzr4deQdtLWw8SHTp5Dj9Ol/VZnOzU
c65hg4qcCALi+PYX5FQ6q+AX9lKTw5VJGjO+kolVfPb+5zpZZ2xxMXMzExrfLqNjD9/LtY2HLMzd
eOb4p4RkfPj4bK259psrhY7nOi5kxcK99d+3izRJ2TZda//o0QirSru3k0OhO7tKGD4Tb0hwEH0x
r+HMnnzXXVhXRWxEW1euhkFH3xAuIW69k/1j6i+92L0qhq1RhUFup5tlef74AY+Xonesgz4wJIeO
Kwroo+CR4CuxQA1FFWxP0Q1uJ2HQj8XwRcNvfavb6NTo7MXbjxc93iF/FwXjB9M0SDGOW3sprkPW
WE2xj39Hdo8+IN8u7uxuPl7l+Hb+/1Vccl7TXAfrHZ03QOgIO2AeLUbmNEIq0dZWLC5KAbryc4SJ
E4utw0LQoYF4MyLjKOo3VcWYMmtlI8Yha43KfeBC48acuvCTG5/nerPU0ca37DB0lpql0CaOiBiK
cI+5ymdTtnUVOj/MxqCvRiQ5iot9L2KY97gzEmSs/QhqDNi2OLuPv9H7nQA6iwqCOEW3if7I2/OF
4mBJLRtxYpgoRRXbxjgs5p+NvCA/b1Y5OsUUJHgCTBSPGIKGPr5ZL3omXj5+kvcbgHYE1qwM51jR
Jufoq0y51hnRgpUaQ4vs32LCzyFHoLv6SjjnRiX93br/hiUSDBajRQBaAr50PKFuxCNBzgMoFig6
LjLkjBpibae9arSivoF8W+06u+8PmL8awZSkxgUuufmZ2Pju21EjM/NEwN5yVw3n0RMXNQ7rRew8
ewkKgBqbxWCys3PZ1MlFYHjwTkFsbP14EWxfsBGOXrK5LrytWZvWZcmsOm//qa+3MmIkhRAQCgsx
/+QoVvR5PnmxPY0+w/BimMvK/YZvChJSmcZnaryjJ/r/pchyGdUKhs04w7db3gydJCtJbn27QPzd
8oCbPtfE54LE31WAfv4+DCMwj5kIS1VhI1XGKG1iAwc2FNFXpr6cA+yO6Xv/vwzowjp8j3LVOnpv
+OYM4GcaNPrBag7pVM9XuMj1N1YfWfuYghll12QhxES/NWYMUUEo3UcXFr4tAZ/03EE/OoR/f44N
FLAeQRLid/1ItzSw0MMqopqn3G9lln+ZsDPYJWjbzgzk/ssL++cM/l0LmpzBxgG8Jzd++x2lLLB+
nvmOcdo89oh7sM4y90uYHbAsPlhV86NPxh+9YHyODL+WVv88gUDPZH11l13gS3+uT7HGyqMfxEXu
cqF766zcY7YQEgtUuS4W+bpoPPNPgf9rdlm2oJx3eGeW2S5LlsJ4wBMu+bUkuFGfYSudePnrGFsd
qhKECcz33r6QsFmMHvvPwYcahoevXVUb+MNqU8dpvvn4uJ44Q2+WWn/KPzVWLWYjntdtF3e2dpGx
Ia5IRvvPn1RW8TijMNnWu/DtKg2y1rDMOUP9EsU7w5u0nTLwmvofnoWySgABAkLYR/vIY8pCjvUa
+6hK0x+ootsbbdDsh49XObU5oHpwJOiPgN0eRR0IF5EaClTVWSLSPSNbYwdFiIi2kYy6K13h6mD0
Sl2aQzp8+/zS3FGwyuB6vD8oSKtLMRZIC02ac9eTsMZX5iJoF0i9rbsCVzms02z7jth/jhv4fptA
nKfegq5EMk1IePsBtRFoR2tS/DtcWV+nWVkdYq89h7a8f7UuCCCfTnd1Crzjfn2s14Otq2L2keU9
6Lb1Okj3MVzsywEHFzxbu4Mjm8/RWgg+dCQN3AJosxpQdI+uRfRHI2V3OaM8xazg2VMYgx+UMBM7
wGJWxXg2thEgDBad6dPHn3PdKW/DjCu4t+AzAL9AqTlaGvIMYrKMpV0bQrY5hem2UnG9ZdYRYoeu
Odd5WP++9+tJoBA4yZBXj3buLJZQRgZ+OO2I3YExFen3PIrCHTzrFHGjow54EZ+b//c+lq1wIBQl
aKXsnONuecysQYTR+CtiaKQFmV5pm0y23k7hr3Umlp1cipodEShehtzYbzcpRm0L8xoxmcE5cDS4
QPRM/z/Ozqw3bizJwn+lUe/s4X7JQXc/kMxM7ZZsSV5eCNmWue87f/18VNV0KykhOR4UqgBDZQXv
FjduxIlzdr4d5dleiWfF/L2oDZUZi7saQAVbdqnVr25saaR32jLowDBGuDukGn6rMkE47Tc3yYJU
xwTeE5QiL8vjQdk+gLMZDiqI8jKr2U1DGOdeaobGT3rDLLjQynhLZ/jNPK5MrucxpQHQQtHApdWz
9BQ9eY6F0npZlfYbg3vjVl5g+EAciK6oW5ureyGcp1CGEgku0anqzuEqyVx6g/KNffHWCnkNqvAU
OrlS4W4/nkJYRftYVHQp20lj7Kqwn2FsMufD6YVany5iF04V54pdrlowkR5boTNLQfMJpEvn+/LH
0e4RTQq680kTvYMA0fixL7bKQ29MMmM8XBbY9oLaXr/5UkVoo9bQSBE1teKN8Jcbrl200q0Cs9IH
22oXvrqp3Z0e6LL8r90ISTGVMG2BHWIUsOXxQNNx6Ho5QQiq3UdO5w674qBdq95WamNdycRpHNtZ
3TlEi51ZpdgpvW+PuYf2hvPz4vbp9GBe3iOnRqMdj2Y0m5DOP6yoBwAFDloeO+UGmhcP/RPX2FF6
cy5r5wL6fGf6fNr2+vH5ZoTLxn0VfPF8TvV6kdSSznR3cAHBOz/Etbj43Xt1PZPLgX9lZ0xz+CBy
7Oh3/qGirf4RQPOFv7Ev1rf32srqeqEdP06lZTTzHm0QF+JAN3fLjbP85p20trKciVdj0aJa0eNl
va6r3ffEvX82Dk+Pn7aUM1/EfU9ti5XbBcicTkqEmWoH7NSFf8B5hGzzw+yKB/g7zzd2wrKXT5lb
uVwbxUrcB+YG9zukr86P3Ln45X7aCDiUdxzG66O7fpxnTd4IqECXUcGA5ZIsctEMci3P9J4OXxvv
Aa6grQXbcBfrBqjW0ko7XGz2Hg87Dli0+zw7Px5uQue28Z54EziQbW5cLFvrtwbXa5B0qOmyfpP7
fd7LBxSxds0+vInOfSc9dM7G+i13/Yn1U1deJNHpoaS9cBlk6Gb8ozswfrqQs21M5/puXm3/NWRH
l5AiCqlcOgui3el9WiGKurvoE7E1pq29snIalogbK18OmmV86fyzCK7kUkXsLE+gItkqOL/k2U5N
4Mp5xJakGhCO/TmB6Qd0GjyxRwPOfYi8yPtF0z2OWHZ+bY3yJf48ZXjlT4YgQ0ugwrD2Sb1oHoub
6kL77t+SboR2u3ya7vOL6IN2a9xv7Jit6V05mKAdI7NYdozGnoF5gf3ZnxHlub4j3HKX7wLPci13
C7L9Jtmy3kArTzOpeZI2y8GgALmPzhTvPnNn59l3Sqa32KvO5j3+ngOgIAiIf+mWA8d97LGbxMpy
edmyiBDvFM6H5tlEDrprX2YuEn53zS2M1of6oF/Z5xuz/J5ffW17NcvwyUwpBRJiFW/YmY/pPtwP
+8lL9s25eraVM3tvSaknULQAVEdRfPUgiCGqjqe6bJwa9ndZofsWeip9eu7y2ovnu9NDWzsCwn7y
niQ7NA2QP6CF41k120j1w1SfXUlrtT38SLAqK3WExto0b/gcfeXcMAWyk0I/PUiWgBfr2FRqqeao
9ihn+XSpXxZ2noMH1tINH7qevcWKTgWL18DSLbvOq+ioVKMHCd1RS1fuB0gnxUXdp40rT2r2IS6z
7IFWJuX2t2eRDA7PKoJ2iqDmsn9eRRMFRAl1U6LViOBkuYOXFZ+qt9kddPXp1l5cXNhrT8MAecOR
uAGIb9B+tToHqPHUsy2kyRV5n9su3BfNA+RvcCjVRqEl96nStxC+ZqIcHDLbjeTAjZjdpvHkPxpt
3hYQCPR9f15lpnoHmqRCY6iOSsspZXSTTs/Lm+Cbmiu1MVMh1QQujNrV8cToiGjkrRCIWCp9j+aI
lAYT3hDO2tAbG3ReoYE2+jHeo3DaP9VUHn8EjR1YnkJ1cN7HpWZudbiv48vlkzT2B+UtqF7RMTr+
JAmSpgiV+NFFYiGBaFhTHcQosq8k/iEjGMreuphKlWs36seN0PbtYdNYNOBp5IPJ0Gur2wkmV2mY
6A5x69b6VgHeeGghH/oA4+YWSvQdS0snjUkZnqwCWJ7jQQbNInlnqzN0erEJlIJeJ6+YYthCqVM9
n17kt+eaFCY5L2gD6NWQ1yX5QMhjVkBl5QqocHZtPSLwVAUb5ZM3jxyWja5KDUgmBWSugGXEr45Y
QHFCi+eud30p9J0RRVEnzgLNYUNlF1E3FzuR+ulOlWP9mmp++mxkk7Lhwd4ePb4B3M3SrQTMbJ1p
m+Z+CIqK02XB5WzugsKXPumJDCbQbuHCOYe+GCqX357dxY/R4APURyFTfzzuzAgzrUh9Gu2bAgac
SU/2WSa0s9+3Arh5KRaAOaBT9thKMPTUpqa4h+YFPU+YkGAZRkz7t+dPlzUGopBZo1b5ssav1jCZ
tES0AEPcaCjz61RvFC+SYJ8ZYA/1sm709787qgWzAaKSCgg7R1/tGXWSmxQtWvjh5yi4iAtpPvfR
ZNl4JLx1KJZq0LPJoCi5vQEd0vVLSW+yGhd92NyTZfhvUkjaz2TLkHZWZgwww45Nf+5LzV+QrP/6
Mf538Fzc/un2m3/9gz//KCB7WmBjqz/+6zr6UbP2v9p/LH/t3//b8V/614f+uW67+vlv109l87d9
l/98aqMiX/+do1+Bpb++xHtqn47+sMvbqJ3uuud6+vjcdGn7Yo5vXv7P/+sP//b88lvup/L5n3/8
KLq8XX5bwGf98dePzn/+848FufFfr3/9Xz+7ecr4a7sf3dPPol7/heenpv3nH5Iw/q7QNbOADZZt
93IxD88vP7LVvy91CHCBGrkvTjUHKy/qNvznH8rfSbtpELCRlqXJcjnmnK3lJ5LxdyoKy9VBmZi7
44///a6jpfrP0v0t77LbIkKujN96vG/I2tBty1eBKFItwtq1R5PGoguRFpaQ0Sr2nUjuNTRq6uxX
buhnVL/Pi/zQpU/oUaXiyhLQu3EVtmNxXkndASK3Q0jfvDxOG/HFsY9bvgqkLsEg4A/a/Oh5OPYE
aTH6VoXuJtS4aLj1IzhauBpRnQ+1bheZkIG9Wq6/puX1NLzAwv8Tz2AQYgMwVX8mbxf8xLFBn8x+
vwTCOzhzCVYqEwmMG2QETB/oTgLpTaDpxFMD3OscZJnDhshxLn1qSMbLnuLDhQCHVpXedPMEWXQW
+LLhoCKDGPkgN9IdDavt5yoZYa7Mk9hK4Pvk+neqUVe/lPBNosKA2iJyta0B148Yg4OP/mfp9ZY1
xJ9QCZ6VXaYaMxKZMBT6+2Uk5q5JuwZKSUk3woMJqXLqlOgiWBdataxmGudJ7xj4no9+Q9++W0wQ
WJWj0htQA1vBAe7p2PDoUEv1fQqR/j7MAphcC+Kdiwqs3nCIyDTD2ohM7+fAyIB4qnqomJDb5DG6
av3Qfa10E0LVuKnCfenHPbonipqiclAK2GdQOAQtjFwF3Mum7bfQvAULLjRUUG93Y1qh2z20vSa8
rgh4/7B86Noc9IYq+yIJSqOkOxacEcKdkMB46DhPHxqU6OCZxqnyzIS0PlyowwrT6S2RtXAA2gMx
UwjdMNTFcM3CI5YaD91cIWgKzaIJ72eVk55MB6U9C+QyvlEktd9qvl7eEKvNtBADEPMAl0I3bHVb
Sl0cpWM2aTs90ppzU07tGzOtZHjZJQXyID8dy3PUGejESlOqg67c4+a2dvSbbwACtFTkFg9BkXUV
YDYqaOMUbMuuqAXyumnUNqk795YaX8yCZzNc8kNmOP4oV3ANg3VsNq69VdYKXJEK0BM9XfBt6lLB
Wn3B3EwSLehUrYZo0IBCVM1tHDaDN3WoGXV9l5/baZDvfSWy3dmPrCtpAGkj/Cx3EaRFYLtvf6/y
yydx6QPGImriplzayY9POTykZTRBAeOFip9e23rdfaCoUz+cdibHoehfVqjQ0KMF1obS9rGVYAzU
OEZWxFNp57ucojzdpf6s7U5bWcWiixnwa2wzyCHAIYBVPjZTxfCBF9CheiUUsLd2bxkfu7rVnxU9
8Cge6jf2ZH/BNeteqQeN21ZJuOGlV3fHmy9YDdRCqWZGsVfxhlH5JXQofYqGuBRRB3puK0FLmE+R
vUL26vTQV+frjd1VROUjXa1HUaZ4fdgNF3NpShdxpX+rwgod2rZEi6WMgwn9DzMigSkX0+1p+6vb
6cU+/B8gIRfsNgf9eOalXIpRvpJkj00d7H0EENwwNLpb+tDTCzFp5vfT9lYP2D+XGlCsTR8YrTLc
jscGo0LKfHU2ZU+lzLJDLlR4jVyqD9D5y64KHSKoicS+Q2y2v5khYH2mbVZ8gipqbDfcytu9vbx7
iDIBEhHSrB+PBaz71QQA2/N5ycM1raof9WpKNvJBx+mTl/FyQnndAL6ndXsNfhmsQgGa1qOaosvx
PWKF83mejOLeCGfbmQp2OArgqb+B3Xo7NjqellcV/Yw8QdZPyA5Nq4RyseIZaD+BkOuS3dxHW2Xi
ZXO+uhzYPGRMmCHa+8ESQM5xvJZQ6RoTyyl7umjC/QhV9qHo8YjQjKZfT++bt/uUhlGbDuOlg1rl
hj82NcMhvGCgZW9Gz+Sa1vTiUYL+AcppSQedEcS/1Uy4LBvYdLqe6NWx6Ftc59akcaRfsUe6u4C2
+mD0EgDuZIiR8cvCDVOrVLeBW8bp0c+l07JDYK2vbpdQmDXMjoG5ayuodHeBkptwRpdG8V2bfLSG
ClNNIEO3KmjEh1gfzmDqLXJvCqpyuiItJbe7NqjGWyQk/W6XlK2MakQEcs8JBtjJN15nq0Xna4ms
TeBGFq0eC0XG8Up0QQt3CXIHuyiF+1VDu9NL2njcw3UfbJzQl8zsqw32py2L/BKIDZ4I60I6uolz
lyeTuqPtV/42zCOQwgEoCTI3nV27tJ1bKuTxIa3DEbz1KFcHln6hiHiYXJ7lVGKaNoH73oxm+ylD
Edba64mPVnk2avp906RQ+5tFA60M+tz+QmoF9/DGzfLOfBE26YC7FhwTb4Hj+UrQu1BQeYNHedKs
K/gMrYtZradLxAu6j6cPycrXLNOFNyO2B0hEimoNJc6rsEkQGCRYa0PlMCv6fGfMfkNgGdfNjsoU
ijBV3G14uJea3WqVQC/TTCNT+1+6LY9HiLyNzFbMtF2WR83HuKp8xJTqWtorCFfOJLAUqNrp/RvP
22REtabNVKWC0T5sEXrUmtyECbVWhKMtkLLIjOfigL5OdDDqLOvcvgEpdKEMampcjgEs4gcSO3RI
W21vpQ4UWdbgnZ7GlfN8mUZzYW7DAwgI/lY7PLfaoRlkXilqHbTXdlfanhjncMPK6ub/0woddCZs
Fzyb17kbv8wGRNQsBY7NPL0y+878WZixGeyi1govND+r9okxzFd5p9v3HRfTxhXxjn0Qn1ASvwCl
3tAKgolBLgV6jV0R5Fd1rV2Wqn4RiuqmMqPnrIMdOrfEo66VP07P7sqTL+OmFQeiAdI1wqLx7Hi3
VLmkRvkgG7us1PpdMtfNuVymiMn2VbRrJdjBT9t7O05oRMC3kmMgy2/bq92Z6ZVpB1IBUdDY1Vc2
BZJPehbm5wnPaLg40Qba2ZIqHXR0hF10As1ww4utQx5GzNOfs0EXHqEWWa3jEftRhHABQKddFg7+
JyEyq3YhxWxNnrgt7VWFInqyECZKCKi6mFrsolXX2Y6JmPcDWmXG4J6ekrcbfEkZsuXIAjA5a26X
OiQKl2pN3/FT9J2q/Jc2W+mGkZdh/cctLK3QGIDiYeH9BUm5bm8UhtRCr27LO1ROfTQqgar+KJtQ
GUF55UJHGm/ubqNcgZskbWkW8xrA3Sok13n4yxzL9Csta0XqiG6cISvKDJvnvCyay9CekXHV4ihX
SeEUCkX9cE4/N0kyZ/AyW8ibBQVJZCcSiiTtT0/dS+fWalQLOw1ccvTJ04u92k524BdlHunqrqeH
vAlUAtnYRImjy8wf8ziPiJkoqfQtmkZRQ+AAy3FbID+LPmA07pq5VF09yo073ZKSh9OfdnzRMN/U
cqkJ0RfJx+lvui9ticWGTl14lohQRwbgMaLfOkV3VqAYj79pC1AbfH4L7pGkG+XB4y3ddUPVALkT
nuBm9moYO7yunSsXraGtfP2bYS2PBaq2Sx2SpsE1YsQO9XaaJyTUyCdpV8k4iB2Zm/5giFRsPIZW
73ymcLFFBtNkaeGSWve4wTVsyVAtWp6clzczX4VDokLSZYr4YWskvCyNHFLRz91e7mz1IjTjxLEr
OOW1LkY2EyHNjffh29ETvnOpc7Mur6Y1B4Ta1rmmNILRSzrKDUprkNAbzHOrRlHzd9f02NTiSF8V
E4Rey2qOCoAXhUWNhiF61lC34yhbxFtOmzoOVJZ5JkEJkxWNwvTVUCI5NqVaMVLcnWV6M8yIt71c
T48FHNgf53Gy7sB1K16CfOvGhff26C5WuXHZuRR+uH6OrdYTKhw2kFMi50F8SuQY9YxRj88RKlLP
Apg93VIswI9wKnZm1IRX+PTiFtmW+icVaNVwetvoPyJEpv7+IvOsoba4pIlptlmdpjnvQe4nrfAG
awSBXaE1gVzasK8jX96dnvl39hOpeCZeW0Af6MwczwEEbIU+wOjgZXMhn2kBugpg8JMbuRDpw2lT
x7fMyyJjasn3L/cMyaNjUwjtQj1PKc7LGiS+jRSPLAfTlns4Ttz8ZYXk0RLwUi9aW4Frui51Ws5g
5xdpDH+/YnxFOzC/BEZvIKeg2t0Hs8jnS6uHOPn0CFc3+5/G6ftgMsEo0LGwGiIKarMeBp3wZlPr
Lsikw9KaVPoHM/NLL81C+xDAl/VIWiPdZ6JKz4n8o6dA0K20cXiPo5y/vkSl0MCrjGzauvYh59DZ
22OOtEoypdcg+5MfDUiEm2y0mjMtR5dZFGr5IAa5uy+bLv+9bo1llZFs4Uzh81+u/OO1pu9KjttE
Mj0kmsfLTJK1R8hqfLTx2nsi/26PtFz45fTsvztkA9wGhUiaRNc3sZmbk2SNGYqRRTq7CRp4XsHj
9xwVQ+k71+t0OetK9jg003hApHq8P23+vZNE6gh4PM+tZfsdD7mDPD62x0p4vqVU+9DSutsxS/zr
VlW7n6dNrcG1f07vK1sr1yyXxYA25yy83shqhye4cVGgaHMIpK66nMywPhOJ0MjGz/2dgZ7EjRyM
yddcK8zrLpm2kGPvj3w521AwCOoCxyOfEAyg8Y+9Jk/V4LUVflQOil8EQ7+J7/hr3P+xtHaMUpAj
PYulPEXcySfRtssVenKg0qq8jTleftdRYLdsYZqO/ndUq1dfKit+n6aN8JTSHD6giBTsxilTP4Q6
RK1mFe+surBd1Lv91G0irb+uh2Gf0vGx8SHvzu7yYiA3SV5/rRfRkajUuQ4E+jsTSjqGj/73AJRs
VKLf5A94md6FFYRAbkkBi9W2Cv1mUtIG96WFo35I69bYq9WoQdEZq2enp/f41fenf2Jm6bNfwEvU
LY73jJ2WlmSOBKcDICtHR6Lqmy3X3aVu69l+jkS7AW/R31lNxodD1KHpAolxbC+YUNKK0G1HKFcR
bkdVyi1UdQup8J4LAquDEyB3R+PRyorI9EytFKzMs9JcVMMs3WghuTpJrqHOyJMANvtIu850Lb/R
hmGLnPCdMGrpdvy3+dWWHbVGCKizcPoGefu0Ca19mpjZIRwMcNXEyy6JovhweiXfnVmDLCztVeRc
1wltow/oFeMYsJJ67KV6np5PRC8bVt47BQukhbCXwJ+M7/H6IXuWlSjICy9OZetg5aNxkIMOqgbf
2Lg533WunCkSBAu3wZsmWASoUMbmneMldsoOgW1QvzCjdjxDisbLfdiGR7Uv9rN+1iZd+aUyxPxE
MV2ediX53I2Q4t1zgkTtMuilY3aZl1dBeKnXoq0bZjfueWPKQ11d6/ADXjexVnnd0Hbn/4/VfGVv
+Z5X9uRwglYuwF4S2mggtYHuqNjbmOP39gypQfBsEPfQ5br8/JUVH7nwQpPxrQ2dKB+VOg48xKfl
/8dYXltZzV2bIzyPvCJn3pzDQxcUYt+Uc7Q7PWPvnXkCdW0pRoPvfRPzjWQvc4kzH6VVfTGJIJKc
BO2/r/1E+cxByRqkus+b2RF1pSiHVEW77fQnLANZXVUUW3QAgqwcrnsVeqR2rPl9llveOATdZRei
tgdlWeLmVNE3HvrvuBiIZcDzgO8k/76uvZuyj+CcVGBKDfKvfVqPSLoabtMU5beaKwzEsb+lF/DO
bsEmTDO0pS6Pw+WbXu2WZkQGJJ2wGUTV7KFXr1wA3N0qXr1rBdAvbfyEy29uJNGb8wx/k+V1TZ57
llr8gnvjN8HTyw1LoRNeMa6ipXa1cmNpo3WTqbBSkZYJn3vBSnYQdIivs+jUD+SXk7shVra6pN4d
Gqk3i8nTFnT/8QQSiWtm2GO1IjdxTb5Vv0zCzUrucrusd6FhyDymiVJ4Wa9cR6POUQe3GK5jGJND
0on6M80Txd4Ks/mqlNr2Pp61GWlXuXYlmcbfpFSn80ZNEwOS/WorJfXuTgVLCvpMXnzMaqoRyJYL
Q/CIJrlrT84Q5eNeG9TqkJZTi+vOBlSIEFjecG3vuAObeti/zS6z9GqzhlEoJIIm4SGTjEBW2fvP
s1QKiM9sIJgBjQ6O0GrbGSwDCP2IwO1pX/BOzootRnoIlhoKpJzU4w+IGjRK0wKEd41Y+SMXXJe5
Sm20IHmtRjxZvTH8nBsTwsGglZX7Qs31JymljOq02ZwVuxI1ZpkUl6Aas/Fp784NmQ1SPLA+UEs9
/rTWbENthN3MI34FONKZcuKobSrd8Fq2biI4Yb6MnX6ImzZ1Y9Wfd5XR0U/UmdP9POj6c1P7XwUo
ZFeKI/28QuNuD7Fm/CEyoyGC9MrvN1JE7x0cSnTUJXBdC0Th+IMniPGtTDcsD7SL5pqBCM9l398i
y35vp0I8joIhO8ei8efYCspRFRXPmBVLe80p0ekcHVv4w17RgvFg55MauAHYWmMjtnh7bSxCS0uC
mLQtsdsy+ldbNc+DOBY2rwhLKQM3BNyzq0WY7kGxb3UXLjfQsW/AFI0bELjTjEz+8tjUEJcS7NzU
cmQ6ARAK7tAgjoceCYUQDEq2SzQ5vupaWWTfRNKPW4gxbTnsa/uAiZaGBIs+nPVzYyi7KcuswPeS
zu/o4Yqq5DmROmIo0Ib6TZyqdoCatmxewao/zjuzHT5JMnyxTqOhounoeTibO1vuMsvT60VDW5Uy
MTqNuSjI+kYbBwdYMfQn2LKRLh1n32/33JDqjTUFSeyoIqqHHUj++iOhuXq3JCafmgDtTVeZ06LY
w12DGmeRVeOHvI2bYnf66L3dyLoMRJt6F5kp+nZWT3SbKrOaxzy3EiMadk0h4o/ozP9+3hIrCy6D
s8KltY5Dyg5ujsBOyL1BZ+1Z+Wzvjbl/TtRs3MBIvLefYK7Ev1E9ZAOv9pMFzNBuOiyBWS3PBco2
D3I3a2hW1iT5pLGrfqk01A+SoW3VBN6dSgig0AtYWpHWVH5qm+hZZpA15lGnLCzhZbPjXo0OmjyJ
Lz4sJQdhllC7WaLZ9xFXYU2t+hKnpuxiOFMQdPbvjNIf7k4v8TvvluV5yythQW4t3W3HZ6xtDO64
tCcBNTWGRtmpUT+ZwEHvqQPpN6NRQqM+J0r6Ywo0iIRokQE8OVscQndEtrVyM7ObfjsPyDfRvMJT
mGQKteXjb4oQyYBjchIeu7K4SeMWpc+un38qOlxJY7Wwx1XIR2zsjvccGzxGL5BI5ETWEOtaDTmE
6NN40D/BaKYa+Z531E9lVDb7YZcBHDkWmFTp8Fv0FBeGB301wNpXGtsm0+lVsrUI20u6U2pj8BF3
011FVhR3joR2xre0bbJ9Fxsdwu2opqdZFX9U56z8YVV6+LMcVfnWlMaqcNJGj7zTO+PNtbt8IxsD
OBRnRVnn5/wgkMISAJ1XGel42xm19MOvfR9NcHNuEWeIQvlQmuH4q+PTvkzq3BxOf8CbI7P6gFUo
Vg+5FRp6LnldlwI3D+2HuQ+3spBvXMJihAcYgTWCheA1jrda3AojbrlnPHqUryjlXSSplrujpF3V
Rn/Z6sZHo6k34oN3Vx8ULG8u8kpUWY9tDpVehjCGSp5lEmU6NCnTDZybNa/Z6hDlgfTl9ESugLGk
zZZBWtYSZfMK09dcNoYEglFIgqZrufO9AM45D3ZbmN+mWK9/jX1Wfc8L2wDcR0vrhDrdtZltPd7f
nK7lGwgYFrwGnLfrN8zIPgsDA36gCJSsE+LwqIDKxk1XduWn0+N9d+O8MrWKv6hxBgBm2Dh5PuoX
sQg/zpmyxer43iLCZ2Xy7wvAb2VkEno/BlIseaqaoh2fz+VsOVZlyQc/a+TPI0j3X6eH9Sbg4zXL
LC0yE8AlaWc43jbSIh/YhJVNNslvLpHqnq5FI9K7dESE2Zm7ON3ns7El7LFldeWqEr8N+nSqbXTr
7WJvADD6pVZBsK8au/cEosRX0tT8Js/5ckGSGKE3jAYhdG7X6MAqmWdzDJHZ0+NIXCI7a14pSrDV
s/v27GMFbAohDorS2Dme0AH3Ys1q73uprUyOHfbg7kOdim00zKYDyDYLDlkyLTSJcRqdnV7Nty+u
ZYzwFi2KMDB3r5knE1pwx7QwoDq01fimWZ5Zbp+31b2pNVdqlSlunlblOVSv4pOoEvuJJ5q8N6nl
X9DVpp3rlZXuTn/TexNCqEeT1aJ1CFjyeELKyIjqvK58L65R81LyIjkb4ZR+9Gv0pF1dLYzrKjeH
zMvVeYvLGWAEv319KS6KxngJoKxvIKGDkk20aPTBLtRa6zJYUG1uMBYzQuqilGVe/0Q/hSiND0jK
jvThG+1Iq0g0pDIHTzVjgieprp3EQCv7kHdlhDK3JqefgbuEnynA3ha+hu57SfFH34VNWBsOku95
7tqoKFNWLqQp2vlRoX8Ju84OD6NWCIAZCAncVrKv6RC5K8OdbvTyh06rk8iJZTQF3YT0BcwnjZQm
XgWVrelQNgMv3WUaoKQScjHZyepe+0m3xfgrB31/Zc9JY+8SUcefx9bIa8SqQ5s8+zjrn7RyKh5r
IDCMp5yqRyMR8rXfizF3qtTObQduV/6bw0c9uVMuUJrJAbz/mNtRDR3DbKXWoQ/IjGh0KfTxQsh9
3zqtX0+hqxRDOZIMj9ozO0vhkxKzlfEGNssuuJIMldZcX66r77ZpBYFnVrN8DlSl+zwCko53balF
mmeWVhHeSYPauJkVJ9Z9ok110u+qoarhRIEAsO9dw5LO5CqwwWDkXa3MXjlntVAfFGpFPIwE48sq
zwIuUA2ukZX+QxRolDgiSy7ulTCARfDQCQQ2KAwOqArlWrhozPjZkO6UMLE1F+2ZxPQMs1NqNO1D
KiVSJYundgyTb3VP8cuNZbtKXS3V0ZIUvmUQdXfJ0DqZMfLunxWa8F1FRONzDzvCXUlB+jkc6IR1
ZDOTU3S8gqDxLDoY5kf0toNhb+YVrKWNqVe9M88yXdvjSGHIKxXJjNy6swjbqqnpPylNTipHSUlm
eWWDJpejJpVQnVSrUa0T9KjNF8TO9EqT5E5Dp7QmVfXsUAukXRQooIHaeZR+TRV7YDR6hfSKHtS3
ZFpqkqaJ8GESInSQ9nHqt2x1rTdvLGNGECft5Fp1w8JInbqkhlOkZkNnUyhNPykHiNiDsCz4SMt2
PjpK6IvbHjgj/BnFmFe8ADRwV5KRJV+mPCA86Gs1/UB4ad21U1V+ApSAXiLKECXpTjVXbqeyigFH
q2M9LLty6K8qv2jM/SAk1H8UwAS908hFkzisnAlltTHKX1UO2wOZnn7YGSoZHXcOzPo8qmW5d2Kj
0GuP+Gj8TsG5f9Lshl9ENZAeQylLZo1WvH7+ZPiB/InCp/rNIC8Iv1CfFJMzdXN9n6eNMe5IovY6
qGDfND20b+TA6cpp5ojHVvTcav50Efekup0mjRCh09WxvdCULLtIpBKdrIZb33IKIxxrT0ZRGtzg
UMWUyQNA4BVVwgDZYH38iEqq+Db3iXFrNAJVTDNGU4foKTG8zLdU+vt5pVzrUjyPTpoL8WPobFrj
aT3u5XNJMtXZARsYZ5410azkZtQzZ/LioV44naw1nTflmv4MC+6c3vZQA0GkF8bScGbKk2I5KW86
FCbUsYjOwzrJv1Zo1HxV/EB7bKRwChy5qvsECQrD/mbBm1o4k+qXpC7KIB3dLBtgoG2hWG5dMo3Q
qhatQUyGCMFhiLXh3hwT9awxQrjgIUCcnXK+6JI0+j5OgMkcJUnjL6EhR5MTlkmNAzaM+nvWB+V9
AFRecVvLbL8obWoqZyjZT2JxDJ3pJl0SPsiBaT6ocZc0e92Kx8abhigbv5I100avH3Uj2U1RqN6N
kd+PBw6Fz1dHmtz9iOoqVd1sAlHtZHHUiMsomKT23Ie0WtunNZkpR2lGit1240OpoU4+jN+lBEBp
NwVpEu1pkCpSV25H+cIkSk0dk/S5RN45kb+VejJ3Z5NeZIrTw1MekeLilePAgSFPnmj0KfXGriwU
x4xUuihylERNxypb8a0fm+BRNwKAXzOUc75b9h0tZtMoS42XxGYqnxehHgRuib6lgeibGA5WDGO3
SztI0p0pqak9qlLf+YeyMOvsvBF9B2cPcCfbATjk898Bgex9J/tZdKkiA3wIw0b+pdZLQ6E+ykl3
lRrZUDtWTETtdo0++A9JKzX5rQYraHFo07nt2S+ByU/pMY2dsqdw56VWMnzpEI5CKM6IEttVtKpR
zvKS9rgHjSbY7GebxMPglagOIkVsNuWl0tnDITAj80Gu7PmLTgSq7fCg+uxEmh99NrWajt4YAgH5
JmlpXdolep7H332JW8dRVNqpQSTYFEblDsbSWlMm2UnmsrNdIULpqZcaOyMPQ2rCS5O4Hr1ZDaNv
4P3GmzmLh+QjW3sooMMplbNYiaQfNbTG3bnW+cWTTK0kcek0nhE0N/0A32HDn69BR5FyCRSIfSsL
W/+g7wcAPsYOECZoAnoN2mRnTOb0Ocpa5VHSfL90gyjBT0jEIU9WZAcIdCS16uSo9iHCo7f6fWD6
0peq0Xue7NrIe0Bqeq2H5iaOWzeuk/CzlgslcIukyR8yYESqVxW98kuq+vZ50ObpK/3SAwcPputL
4deoJJX5JHpE5XXB6ZLk8nKuySTvc7+YgkMqovTcMBpzckYY3m9JpKTfVBGqN7WRq6M3TUXRPmh1
HF23+azV/8PemS3JaW1b+1XOC+Cgb26BzKR6ldqSb4hSR7uABSy6pz9f6nhbUlpZGd6Xf/w3dlhh
FUW3WHPOMb4RB+0m7wf+rzRkONu5O93Mq0+5ZUCJLcpGONG6TmznXL+cvprGzMc601P3tuz07k8F
fkwLF92oxt20jhiQ/XZxbsYmGMarotjkeLC7SvMjo25MdCYKvXJkTznrZ7BtTr/HeGM/2nmzvEnJ
ruwPXlf43f202TNYupk2KNs4FXhMFXiuQywgreRLiqw9pApq8njFMpZGLhl2z9XYEJZilUIboonr
cqd5LZJor8UzjtW8bqdIlst1avZzNFviqzXlSxF10tbuaisvq3hjbOPMLu7mgkeIrw09pOmQj211
U/ud9Pd6MJcfW97HMZqUVhdx03dqi+rR1p78weAldMZ8eO7XdXGiiQre2bla5183rdWOYa8RZ8Ue
rvGem8U/6Bbozmzi9w3JGjIPZdvrwyexeJm+K0RtFpHti5S5xUIeUdxRIJDhJ4e04OPvbddWObc6
YCltviEOJ79HOwabTR89+3VdVECFna2NoJtz1qIq2R7b0uRTMptdjSNwavl8t+nWjmhgodtga+4a
ubPabLnxS19PD6WGcGDnzZmhQlb+pYoNstZ2UkBSidy8kF9ssahvvi7ZETWZK+4CrDZOmPUTMvx6
LV0dW5SviYiyqbei3tx6ADALBuwwJU+zDQ3pZCrCqll1ETtflrOA4T3+dsdpQN2WXJpjkWVe6lp/
Hwv8WkhghGEAwz+PTcRTdaroUXOSZ6LFeFJyLELUMV2Y9m13s9JFClN3teB3pyWTEqt68L1xfuVs
voyXukjfwG3TrrTB25JAZd5rsQUOjekivWn6yQmdabIOLeCNQ1naZjQ3esEmQiFe32Y/LKthI1Ba
vnu5LPtN/wZ/KaZmsmx14BSn9nmQRNucjnoaH3X7B8NV9pVtbEbUdbZz5wI6iWojLe/ZYOd2tGDd
uh+UeylH8J8NHMzzFPTUZ8eLe9oo9pZg7qelDmLbrMdo1kv1mrWG7XizyquXT/g3degvhzqpQzVt
lLIt6XQQAZsneWUMb7SsNmhviP5Qrxgltk6+tdkef3j5wP/sHHGOPl4q4gECzEXHEvWn2ZYr7H5m
7h1QV/Tmrq4qov5AbVwos397JZEzU2GjEySI4NejbHpT+XVZBjEOMfFBgOYBw4iD7UDX7aJL5/cH
o5ymA0hC3emYkNARXP0F/Ru7XNq4bxmSsvN8HazUTS9fvH/W71w8mhn/OdLJxWtFn6M+564xEFuS
3EvbxF+XDfGhh3I362ZCSKv87csH/WcbjqbYUT2Ah5SX/ft446c75qg5zbtaBfGK+S9eTYI0C/0+
726NNL1kwfpnR5xjYUFijGO4mIhPTrBvsnYcPBHEqTTtr3MwOHNsOaP9pl1GPa6nonmbN1b9ZKrN
OCytY75/+Vx/83TSOiVKgwhvm4HoyXMzuynbbpO+Mako3ntZY2v0rOKvrJK/kEGv/m+hPKEVnfzn
//PwomOr7zy8aN9/bT7n/3NQxXPz/DPC6PjX/kIYOdCI+Lock8ewy/LscbP+Qhg59h+IWehf0lpE
0UHEyt8II+ePIzIMWhlxAIyICV34m2Fk/oH0gmwEXA5MXI48839DMfo/csePj6DDJMNDlslUg4Mc
07RP+tNyNOg5NDNGnyydqiulQb2JVhugPLVRRXW8muxHIvywC1HFhZw/Wn1uq8NMMB7WOj7yUbtQ
mMUYslqdUDddLDB/suzg+Kth75nXV/uiHEleHp1tTtrRlPZu6FcfBnDlanNET8l9zlfaNeHY59lD
P2htscfJQ5mZdViiotTsKK8sA91rrNZNu0KgPnwL/EG8nzpRtGGZdqOTbF4Kw3GCpS13DMhS/WCv
g9Yd+hKaSjSkebq8UShErudhGpaIi99/hJOVjxG2XvdRtov16GbVJBKxtuWXSlvl60oPqo+BkU0w
kadcPmXmCGN3WKZSu/eaeUlm3ZJH5oFcvwqz1c24oVv1WbVm/jQCE3ntWLVYY9F6G5kqqaFZRF43
WwoPzrHf0aibqohIhJJ98KyJL4aZuuI9GReu/56GkkGzRcMjuvONyXo7NYL9ZOZ5dO70zVE4yMVU
U0O7x3RntWouVR1e7eKVLrKsCqsAGVK4CktxF/Npsaj5lCbvqiEXgmuNG/YAlbQI6Gln5GmavvyC
vksvoG1apdz33urDrCqZdIVV2ptHCerW3gt17LQZ5TCoazxekDLIQdyg+BmMp0N3U3JG7INVBhKT
Uz003TRwO01XEF0jmpI4qLwZv+TBYkKzqajar9CA9k+rrvnPjTnbX9ycIKyQsnt9b5da9qEmq5ez
8Rshd2Znu3D0YLJkoSUC5VEqz8PQRXR+zTvbk/bXrJGNeICaYxv7vNAQLYSTWMp3I2ILOx4JiufT
JiyaLaY6+m+BnVR3pLOVTVjQQrL2Q90p97XndT2VtebqVzibjw3KhfZp7NIEFXFNrmr+FjABxVBY
GCvcQNnxnkWTg2i3b3RhswPOlk9mi3CIffZSDDHi3v4JDQaQftmjf+qF6z+2OTvfvTVt9ZE32mX0
g4N21q7s2p6/9SPBFdf1UOb589ivo89LkFreDZOjPgshJI5pTLQZrKytbtx03wihUSIOU1dFYlsa
l0Kkptto1PkYhJNHAHokB1l36LWzrDxsWVs8MTXJv0r6Tkg6Xa8zQmSM1L+9Zc1AgXOrTRYnax5x
zdto3Jg18DRVPO9x4dnbCESHAeauWxrfiqmXpjzWpsD+psGhIpqzHI82ndI3B0znefPsGQCvwtm2
+jfkadpamFs90Ahbq31olyogV0bl7bjsTJq9RqxlRzzj1Jrqeu6XtqNEcrO9YXZ6kSxaIw5L6XR9
nNf69Li1Mn0iRLqHOl+P/r3Qh5TGXGCMb+te5CIOTPiqGRKSKpzMxfuQCT143Y21+UqHuHRXWpsV
1ZmrWkLg61zFyGFbGfe0wNxI0g86Qhyl+ycrZPEhGIflOXVW37/yKQDqiJWaNGFrKQBmpVXaPNAz
mPKdO5u8m1lTzq/WukN7KQyV2rSmKtKb6cFSHGyaEwBLE7NvIAyt1HIst70k29yKun7VhuUagOQy
xf6sUp562Jn1joxiqv7vX6///0X/CUd41Ga98EV/riuYfF/+52o4/mv45aPO3/zPR937g8LxSHhm
OP894e7vj7pr/MH+8qhQYj6G5u5IZP6LS6ixF9Bhi6GlpmqhQDvqyP4mE5p/wL0iqJwdAr5zG+Px
v4ET/rrd1fCo0evmEMeK6adtbk/rCq12RVLR4jws+UaExVjBE3cKLD1jb/2pD5X2zrPq5amoWCTa
Ypv3ojPcaE2XNUIIHRzwJBe7SU+N91U/XTQ+cf4/Te9+/GYnm+JcK/Vp8O0qoccibkx77XBX91Td
cBTuwJGnkd4jLZCo2EJjWus3o7W9m7Tc2JvwPpAgpM4U2VudgeiszT3oYRlb7WAcvNZfdjXD29c/
3fm/trc/kw1Pqukfv+nx2v50DfWWmnhkkUhUiqLH6lUf1lqH1t6r8s96bec3rr20u2nLgcE5KYKa
UQ7tBZHR2aMf67Sfjm75QxpM9OkZi5nOnvV4jrUic3a+5OvSE0udIIavo3yeOwZK83TjSmKBXj71
X+vqH2d+LCx+OnbbWMWGb6VKNsSbTdi5U/GY0au+0pzBiZw50F8XVrEGIUzoS8rmX+vPH8e0fj3m
FLBn0gx4q12lxH4WCu4CiQN3CP2/vHxWJ8TOH4c42eL6gBaFvs1VMhlZfkNLIN9RrLdvBcLepNzS
fFfa1QRhcdUjrxNNIrZp3PvZdl/V83ePaRzYzXJHcNCnRrr2vi1MFRmakV646d99Rj824z9+wxMJ
EwaEthncuUzMqlyiZijKneu3w76m/ZBYNAKuZzhl11kQiMhD9fYW70sJukkGu1bpGS9vRsZFX3sH
q1rya302zPuOJuuNBbTpCqQt02fpQftnKvOvUgp//MonRaYY5mKsfadJtnQRURk49MWWcjo0nXdB
pvMdEPLPq0L01a+PBl2ArLZpbyYYMGtgMZYM84aBsVN3yw1iJDZwfdEemAG0WPvX/kr1UlxPwphC
fVHGo9/jpsr73HloK77NWj5VH8Yms5Osy1XilSvtW9w1UbqhqrRQY++WpQX1kBu0Zwdl7Kp6jSRT
v51IU3M/jVtzQ/9eXi0dG8HO4ZR75o43dmbLcKjaLlYZtR/4rTszU/5+znrrX3n3/3O1cQH/einK
1dlKTGVtwjhfj9quACvgwjTVu/VShPCZlecfQXSSXF0zWBcuN6EfRHxKPZ5Yq6OxUfeoOz/Maf8R
1FMTz5YnQ19Y64UbfaIx/XF2Jytup6UKHoTdJlXhqgWkfGm70Uxzg0oon76KiQB2apfac6GNrJUd
qc4IDkMAhyyU7uLoyTYajPEurBfHdeF3z93JEoygpGu31uFig5m6nbdqqpFtFCJZV8djLmRfN35W
Yx+wwLqqdt5pBjm99SCXZLLFJXDgie3/x1U5WY2nBoS50I02QR5RJI0J6rbCpBv1WfpOWjO77WNB
tOojm+hZ+rsNMc7B97dLMPrf7yXoUPz6zNFOszXK3Drx58mLDMqzOGtredOgRWWjCjvq5ev9+y8A
rpJfj5OuPm8WdK1kKhdxGFbX5WOPnUU35NuXj3DcY/zuhp4sr30dBBvAgiqpRlXGKXKyuKxgJEvH
UFeIHJBOI2n58PLBzr1HpyY21aDmF3LLkqUZrP1KGOBjXXkaHx5Wncpwh9j0rfxKs7tvSiFjcJey
ufAmfdcg/+ZMT+2yHhX7uspROxRF3lwPHe0GnXDrjysUh7vOMJqdQxATcSG50x/SzswWLjPmvpD6
3PnEuBuc+8iFz2JrLoL7Zk1TK+6dVSWFM4u9ZjdZYonC6CIGON2nSvfFE1Cr7hAonT6KZhIPGMpG
oogo7HWhWmF29yBHNxgPL19eFNBn7ubpl2cpVUMvvElwf65fEO1CAkSzsl4z6tKCPbqOZgirwa0J
4evr+qbOdL+MR5UuaLrsgKGET8dkV7ld7zLBqe4gKvHwFSPWm3ryq7ul7gldMMpV/4zyJH2WIjUU
Cg+rJDZ7UB9zfcrwfY3IHDEZ9RGfmApFlcO3KpxHr5Hh2uRBdXDTwnul+6ovozZIgdCBUpr0cF3M
u0FN672V1qbabXSlr+p18NneFYa27WqRen5I8x8JlssO+OAiowO1b8F8ALBIt2nGqvyQOT56f4sk
yJsiULSBFlc0TtgMpvZhtfuK/pgmlt0YeK24XeWSfXTYtt0Uqlz8+ylojJ3jLrYVlY7IAmTlvRmE
qpxLNwrgsrm7vGuyvbW02Xgw89Z9C3OoJfusabdvWlpqn+eyCHZmqvlOAqjWepQ+3QQYY5p925du
8HYdsF3uDJskeg66NgiKJ2HaYd2q/omKd4aHk3N6IdDqrd8J3+qd2xX4j6WN/CGNk0RZ9XWtw6kO
m6UwaFnBxp0ig1jk55LG01urENVDRbfjSjaM2pzMpDM29g53Hq8TmSgT0a0r/Qx7LpJhHWiJN4Bg
wbQXkLy3qjGeXFRvFrEhlV9Fs+FWDy6mJe2aCebwtXWd+hvmouCml16nGCYNBDIhb92R+Emwo1b0
o4xkM6bEWjhKVDjhFv+t8DfuslHN9etGNI0Armn6LVoQ4T5pW9FWNGjs6qiECpg3epMhnmZRNHSJ
tsI2dszJGV/nZqaJhEQ466lc3Smx/Kp/Bzy8fDYq1/0sUAsNoDnaFWbbqLufYQVt2h7z/jJi5jaX
7NEtrEZGRqe1Od0en/28WZnta+wl4n1mtk0GLNqs9KSSSnaRZYz6Pq2rBufbNJhXlQbtY1/M/UYr
dXDRc6Afuh2clZBT/B1QB4quQBLr+rifQkJQ1aM98t6HjdKR6vkF9hBla2YWFyOx7aGxNnU8d44b
iyBHGNMHwY3Ttyqm65LuDFqHY+j3kIn9kuI0TLNy+xisjpQRADa3iUySH97IDkxq6NirhjVPdUwX
fTs/2ERRSqhswfiYGTzXkUoJuHfqMfvm5E03hrYzH/umRuns+rbKHCBvm0y0wBD7ZZBd+TCPhvuG
QDX11OtaN+40t+U55NHJYmex2Ay5ulU+DnleEIIu3OBTy7smQ6/uvTep6ppvmjW4n/1sIh+VHG3n
qwRlXESGVIjsJqmmd6U2mEgnUJN8GqdhzCNnsJqvbWaX70jhqpFw0nJV8A0YjIcMA1cjlIZqniUY
gntFQMaHdVFqbwIGf+v2RUfQPQKuq9Fv026XOlpqRCnSDn/wd9mC2yLsYFp+WzKnwxXkO6GfO911
Vq/L29EQ9BiXUshnj8cJ8ZlAyZmYrSj31ZxbNTwO3/o4DWrJd0yyrmeh51cSXSiN5tKQXeIjRz6y
lcolGe3aMwmEMrZPVdB3Y7IO5brtzKzUbtNhA0HBoiBep7JeWDXH7iOzePJe9C7V7wplbVdS5SMo
TkhY7+2h5MarYPVvDSj8467qJbovDamSytLi3pC8vtxImThyXtxwdsAWRkGFJMWovS1eRVGzUIA4
TKaV9KawX4Lgq9PqRbojqFv/LDJ6lwQQF0511QSL+iSpCJq937F4hh3aGxG5NP7uVsJTUS64PfPj
auxK0BpezsfyqMOctc7+qAejeJ7qmdW2HkyL+Bghiy50K5KA4mGa0pQ1nDUzKmTQIybMc+cW9Bfv
4cufwDMbplNFuJwtRZe5Z386rsPeaazsqkasELYbMUEvH+K4x/zNPsI76dYsSgwCiUeb0IPsmfWs
VpKV65q8/NNPFBh/b22P87KfGw3FRuz75plNQvTQURlQMaoJ6CsrJ1sZh7TDm9qp5/1mInGk7YBY
ISVZQfVsDYO2yPeVgR7ed5QRlnaLOpuv4N7eyuJ9N3nGQTNHgUhjKJLS8dCOdCVf2bnarqXtD/d6
X9qXKoXjBvJ3l+mkUlhod6fFuNVJqebylpnMEDqlVsSlaU/7YluN3ZC1x7ctGK4k29BDTVDDrdFN
5oW98++7agAafr2QHts4UfmySEgt1x+geKR3y9yVT5rUtnCdxRCjl84STTX5odyydX/hBp7ZUZ8i
9FdvrVFI2kWSlqX8gg4UmE+BPt3Ivbm7VZZw0cBkKpXhJMX8bnTs4XmkXKEfqdZJP7hdZSGODgZC
KrxtETtIvQVzJxuRECLsSb6n8mf8YhAvBhFlqLO3Wi0yCvu8boMdvAH3ozYu0009o+uiSLdSFhC7
uUQpPHddT2qSxu7KlsUVUYlaCDlb82OjqKvHnVrmgVwPmTrUqSYw+xDOcfMlH8r2kqv53Ot9Uq1s
PeEerkX9EDSu+Ohmy7pjPIEcvyu7f+Uw+/v9OzVw9PC6e+kPJTs3M0KMKA6iMdjIasWXxVq9C6/H
mRM5Nexm3lZg/OyqpJgs+zZjaMow5agJAjx8YSk8VySf0juaZnO12lrqxHK2fN/PCJvqwqLvDewe
Xiifn2hxyvVV0wQ9z14bXM3+VkL3MdOvL78LJ0adHxfzZDHzgE8EEx0q3rKxverSdT2YQZO/QgtZ
PMpsZD5KQ/ddYwCQx+np3JVSOI+brGS04tVKOuJbLxRHZ17LU+tX02cFD+ZYJRrb5tCvdcaAuoNm
u261iGThcucF619CkF9CrH5ulJ+7vSdrD90wUoTHrE2UTyaY62Z+hL5R21lwuF+/fG3PHeKkBTGu
0K6W3jo2GUtzLwkOYrNTTTBA8Mq8fIgzX7rTgLZuDVDm0+Smq7iYoVUMLWTg0bgACDvTQ/FP3mU/
nekFeG6TSOn0EVqPt20vgpuhRmo5Awa98BqcWa5OjZvNNPsN9J8mwZq87fRRn+/rTLvDF7TdCtJ8
InIL+8hVDlucKTUvXLoTR9bfT/4p96Ahg4GM+aZNSGWQ7yu/4IRcraQy0cgkfSpQIeahoZcZRe+c
FbjC67TFi1BhUIlSqVW3Y90PiE7TovqGbqJ936LY8OEeTL2GEHaqSCn/XlBrK2vx1tSs+JYj28MK
z/xVJ5bpyUP9X4UzI/cr02RWEaeeTcIgTKSxO+jVQG3maTKggkBW/GhUXcfg3O6hlS3jMD0Wqare
N6tg6mQ3sv0r4e3su3HmRTzFNQbjzDQLRXqStjRBaiTr+24Yt1sL+x4xL1X5JPP6Usji78c2ONN/
3QRA8ra61u+KhDiyr5Y1Ph75cJQv5X2tTcZh8Of6TzvDovbyG3NuzT3lFutuSY6Mz4iqUfmt4Sv1
qLcC6c9R6eCZRbdXQx7s66B6TjdPe0IEooeKr/Wrl49/ZlFwj3/+05SqIoGoI5uhSmzCvSK9dkVs
qK1ARVIXFwYy5w5xsrT1jFz8ZWryhFGcukoLUydGoGhvONalWN1zT8jJ0rb5eAM6pWXJaAlc67PE
GSed6rbrje5qkdgEJJFXn/+7S2b+esmaY+jZGvhZQu04RP6su1cBMS7RvOje7uVDnFnpTuGEuQfY
BMVClQgaTq+MrdNCv7GQdGFLOpCseenp+x738ps99z9gI6N0Fq1ne2SkbnNTdqsVDW6bxgY6lH2j
Wdqd8ofqetDVg8GL/8pzhdh5Rtu9V41pPLezqNlFGl8bSoywabFk+qP+NpvLJplCV0u7pM7lEOZZ
9WErCne/jXV2LJIJ0tNA56wqq/ZaPx7y9iii6oSzm1Bj0/eYqgdcCJ9LWrBUuFgnSwz1ydRi5dK9
XIaqZQO0uLl4bLi9u7Tq+RxjMLip1EC6yGACqHbTP72xkHuPGjR++cace12PMsOf35exRpPn6yZV
gN9R7iNzL0PMWW7kkv8WI0HzD3lv6kmvzel+krX2MRukiixR6xfqvTPPunMyvWonBMubZWTJILwM
E8rWvNlMPJem0g38EdgFQyyo09eXT/gkEuDvz5Jzsh56Ev7fuFZZAuhfv/NceDdW2mxJN/T91Yz7
9TC6AxHn1mCSJUTGe4ExMRImYse0cDEwL+27INeCaBBVj0Go1/f2vCBaFPb2p8uo5TgiLGPHrM2Y
Mhx9El6aC6/RuUt1spkMJvzBXqGyxFuWYWeZjU5YbrPiZnI+4MIrHreaBsfLF+rsk3Fc/n5aSdcj
PEh0MktMQS1uW+tw0Otx/eRN63RTkOB0PbkVEQh1nr+ZK9GiBiuHWBbFpbM9s/lyTtbZsgqKQtNH
zvYoEyP/UYtEAR/swvkdJwK/WSpOMyHk0AcTmKQsyQxonptpFEm7zf0ONzNer2XxbjptMZGaEf7b
OxJPIPihCyXW8Rr+7tgnS65OAgNUFLYxulMjaVAL2bJVWcAxNfsL53dmyXVONpc0nUp7W3E+eOtq
Plmpudwhefs8+CDeI3onl/pN3yEnvzuXk4mLv5IhBvY2TyoP8YcMlvXRmjdxM/fjGJttah58gOv7
uUYlSa5d8diYCoeyW7Dlc7uSMQa9fUSz2rqbMs+6Xh2ziQfPvZRDduZa2ycrHGJja1x9Ptd135SP
qUk72NjMmpGJY7x/+Vk6d4iTJaxY/Vbh1SySEVf54XtOQw7C5MFW9iVE7PFH/eYqHzXfP7+NA3wC
KAoFhxjK4dqbDXQ4WhXsTUcEuOcKk7wpQ+2YGXUXdnLnTupksUEEK7fOH4uE24eZazGrax7ZIbKR
uF7YSZ0R37inIc7Ig7PJrgM6VJ6Wv6UFKw5T0Juv6r7vojXTrHjF5/iG48orhux5Yi54sZzM39Af
NypebAO3pbfY0QaJJrZJK4toIoxx3y+XyqczL9JRo//zlVeBxGFTaAXlE3bNYHaqaC29dd+6THk8
3IuHlx+ic8c52fOlrtRML2P97o3VYZgugMa3ASpl2mlRLrANv3ycc/f1ZO0JwL21nXQKurdqu6qn
pQy1NNB2/VyLC2vPmZX7FIffMg0csZa1yTTN6W4bA/tulM26++9O4GTBwfSPSlsETdLjHQ7hIzm7
1OQL4a9M7f+rQ5ymElWyHS18vk1SNhkzJagO9+B7H5Dxzhc+r2fuwmnsSBYQI9OvNSeRB/5DV+HA
DNp+ezVN4tJdOPNAnTqNtJykOQK0CSKS6fg+TfUOIXZlXLn60IVIQcerly/WmV3JKWiNX71fVGWV
CTrLNxi777NycEMDMnc8dSkgDPsS+uzcRTv++U9bEpIt5m1GHJ0QigocuiERtfSkQRchDy48uucE
BKdkyjEzm9HvpjIpS3R88DDTa30pNGKVGwKh5gGN/HFkY9Je2BWVgWOXSIjrXmB7JbDm4r783M07
WQ383KEt0FBG563slnAOfKLusTEbf6agMzqgBGV/NZkpZneIh89iaI0/HTV0LaZj2/o8rtp8HVQO
fPuKmgNpXE0ZQfoSDZSX7/r3J/U3X6RTb1CrFQ7lPZpdS8mwwn/+ZrUVs3vyF82+6ndAVOwI6SGi
Xrf1o8FaoQKMutoHmZpDu3acGOnWCnuV2zgDb2fa68kPKjP8w+hAoZlEuuzQXm6AMOZsV2YlSIsq
v+nn4VZOYgjbAZuGIrVUZ1p4O62Z+8HN/ekgMqvaq6y/4Q7KwzRq+BaLzLxf9CE2+ktrxJkv8lGv
/fPDWIMtMTuDB4X5v3lVGgt1SlCiu9V7isXN/KZtx4DzHtfky1ec+FR+9O8u+cnKh1Izr/wlL5N5
C3QEz6r1bwpJFC9kkAqT5KKro7OqdoOog5JwZxTtpGjc09/bWU5RxJSPSFIwlLLNLPjSgjBYOr6o
cwnmoHesgDxIViLT0fZTD7kG2zPXNsI3O/8parAvuC209DBW/nBlFtQFId6l5Us+pcBbcr7arxyp
TQ/Imqw3tWVA/IOi9CWXTW4QrTvV5CUPhXs3M4YuQlwSKo/gZ6YPItCcNp60YH4Nx8Wd4qxzW7XX
ss9MSZsWR0Rq3jcjIA1G7BUzCPiF18CfujIOtlHiyAdXG3urjkK9YHy47ADzZHm4+l6dqG1hKqh5
2lbHOFYrb5cOWJNCH8DuV5dGTrwQEAexcbGGj/2kF8/+6COk1GQfHD3KDtwOaKnps26o5T0Wttej
m8/Xzsp8dTCChy6bsFZtoHJDu8/BZkwr4e3RQirZbYu5W4eykttTmIIT6XacX/FF1bVxm5ZZ6kTw
h1MVI5Lp965s82fT6wfmmmmJVM/B4p/vrMY2npxRmtc1uN5dnvuDPOiioVUBbhb/ezXPvRH5XSoT
S+N0ipm0icjn05W/Ij3RAgKWqhJ3vdUsX1u9G6fXKCfl69IrJ0blfgDVAZFL8FmmQ21FmxPUSabb
Vhs3hptiUOlWAfXAyvr5fgy0+ksD6vSpXqlCQ82FJAQByi7fk3aHkX0GDPFhLnLHixYypNJYYWp/
N+LaKaNpy7pPpVp5VbaqBj3QZ+t0ZSylpUKdaXqEJkGaeyQ6ikd6MyHZYE1r6pAHcn5aDaPNMJJN
/rvOTItvGtKn4oAbTFSxJ4Y0WcamBG3UN4zl7RUZRmjPVnkkIzkpjJZsVCSLVCtYGqtv0DCpQpZ7
KhIHe3Ej7OVQzQSsWNZkmTuirm07cnKvuJuJbDWo1Gb9cc7yzSMEF69VYQb5u8yC/XTnGw32CL1b
dOtq2jbdCCs4Mc2uxYIWXMlBaz4Vo+0SSafG4M/ZC/apT987wha1vvKDdcW/VgfeYcLtbQELseeo
dInfxTtWD7cz0PBqT1dLflynInse9K3Ya1NdHrtYeRmZ7qAH1xPjtDaShNbtupkx6PVcGHDqLTod
j/jgOj9he8fkywc3VO9UD84mZPW2PwUkRb3T0gFjJm+Fd12aBlTWqml04sfgh5FY5ainVMnphpEj
dAbT750yYpoUvMmKQQOS0jEPZbQd9OVrOs3toSk15/Pkrl3Ms6CJUKVio9dXyeKdalLvS6ucio92
SUhztATDcMwZbVpU0pJJwX4Mui1j1U67u2xeimpvafXwmDkER0U+fQ8n2qqAgNze7xXUCawOWdjm
m4OWQs3VWw0LHVarwRTvkETDRF2q3P8ELpJKs4K6tWFVOOpzcFg6D5t/FPG31eTWcemN6QGxXJ/v
tCB1tr2kmXhfiwXIx8IKUmCZ3AyWmm7ScJfUA3IyuDPabrW0zohrC9fArt182BR62r3FMoPce9K9
28qaCfvNAzF+mSbym6CGedt+LQKdMY8xMwSxbfhaG0gEPzRLnoZgnOiTW+N8N9kDmHZ+nh+ZS5ol
fTqU5rVSW2fvOHVkg13e11+CYJpVLGZDETMhnI+49XWWrmpcuUJymvwry0YfFQo4YrgwR3+6WTYC
iv+XvTPZrtvItu0PPXgAgQAC6OJUPKxJkRTFDoYoiqjLQP31d+LYN1NmpqTh177ZymFbAokiYsfe
a80VIM5xbkxiHKPAb7vxWECfgaDiJ84dX32DhDD2mxTQk9/PZNV546ZaYLEdIrr4r44zXHlF8xSZ
5NJtLQJWLyZhRN8L/jxvAmKegMCB5EYWyv4WxpEBmCmtawyxrnCOEfJ6tbdj1qkdMZpMYEEhqbt6
0hCWKnPtek65koHbsKECiOoH8uCh63wNNTnMwLPTiNl7YVlNQHfGfA5nWMdnXRHeNImtbgp7sB6S
imkjbKO4ChpRu7yKKaZaoFbg3NFelfIyZ9rGi16P4e1k5o4MZFdbX1Tl99XO0UiN0FI1NzoUHTnW
8yOCxVU24aflg5EtRoquMtZv+eRW84YIdxtaVJ8VL7mf88NVBKBZhAvL9pwOYwFvm1d2O9eVMQZT
4plgP7usv0eRNt7HBHi9EIin54PX2YbYuZnTdmQ8JeRHpwOZUwFbusl4qorMs5JbQARgXr5iKRwe
lqosrmtQMfhKzWipg7Icm2Q7GaExbFxenDP4aTPcs6wao42pphikStIn9qHGkPYt5tv9QmEAk6hA
b1wjs9Ph6kuN2mXV62YQ+fzQ7xBcqPAo+5JmHxPd/pK5thMg5LJxCgsjQLB2mQxtDezLEfr+//kD
LwZVg3cYyrT4jF6HHw0WWP351wXRTyqwU4v3h+NAGrJKgonwD7BodEAY1zc55vrGZ+06FhFUHO2x
05Bt7f+mX/GT88fH/E+WzqmM1wuyH9V3GULgd8657lHlybdf/0o/04efTEA//E6jCToUto1/UANd
sdK2iX0v4mzvJpZ+7VzFALob8m1d6PYsQW64JXBhev3NxX9SX4oP9aWJStQ16OIdBmt8iBzL3MxD
jJkFM+5GROawFYOT7EAaJoFgVT7CXTQvxmbE4SuzcmsTqbPPzOHrr3+cnzze1Sz5Y4E9LaIu6mF0
D+ZYse1Eg7tvl1Jf+4SCkqJHSnBoJqQcUqT85oo/OXR9zHhn2+wyAu4xShhp9iTwCW3tYqLmYME6
otr/HUr+J+/RR140AE3SisFvHOB+lLs4F/kVteWwrUWS3f365v3sEuuv+MN7tOQhRL1aeQeSZei+
+O5NPs1IXMk1/81J+WdXWP/5D1fQaWHZBsOjg+sZj11q27dpbpFh78y/C1P62eNYX9MfrgAPIGdm
JhkAJI3YjRAdLqqpsva4QquD1Xu/Cwn5SQPjpN354Toh8dO6joHhRVn8zCH2CKEVrXERvzVJNR8z
t1O/cWqd2rX/5QR36jr8cCm3zVsTUX58FvY4Npsqj26V3w43TJrcYOm0e2a7PepUnZZXeNDsTdVG
hL/H8bS12Tye/Nx/h89HzZJ02eUQTtZTWow2Hh973ApORjsvQr0godCC6AargSba3Yk8cW9tQLf7
RDFrdelLo1gr1XE00nbTzbLYGUwh941F3CzJB/lNBNn0YKs6uwohK290P4+Xg1FPu1iZxbHIIfyN
OWwNttBlV44pMRpI1beqRyrBSRSy1aLn37xoP5tEnf75DzetifIUCV1uHBq31EeLOnMHmSwGB9vr
rQyJfoMKh9E2y4xznXTmfWxZFGRe/Dt2z4fY3n8NDU+r9Q8/QSaiRrRhER6GUfs2RMclv2FKaAOe
w01xUJbbiC3Oe99Cbaj110EMxdad3P7gwRrlBDFn1nZMHefaT+lP/6YF85Pl2vywQNpxpDtJeNlZ
mzfWoUzYk9Byiu3/1woiPvztfWYZ/hTy9Tm4BDZVDvTMseduzyH4dzKH08b5Xz6Hj2kJPQbf2I6X
7AyehL/loc77OqLBDjYpIigAfW6VLiPe2mbZVWUYfSGPpwV2B9JWiGU+zwUHu9Bro8MygoUotB9e
hSSC7mlW4MmM/NtK5vld1lXfWsdP9r++Mz8beYl1IfnhdYirMCr7nHnPEi4kfSDb2xSgJPd/2rCX
Tt22tvtt8hr7Mp+lc+YnjGZEYkLooza+tS0IlEhk+fRC6X+SseMEQvvWbwIwfrJsig9LvxcBgF6A
Q5+FXq3ufBf2IgksyUb4C/62VsnftLB/smye9Ns/3IUsMosscoU6xP58S+RSdcgIRgmgv4UBDxF+
CK6GX9/xn/1KH3aCwhsgNFciPJjtNFzO6MI2nBXHvfBMfIeYPf68df8Hu/gBdnHK9v457eLQzx/A
Vac/8L+QC/cPSdgwREEJyIxMAZ7UX+SqFXJBqqql6CLCOP6RXOX9waGasClQ2CZR3sSv/ItxYf3B
HxDk7BGgAR2NePl/grhwTvLhf68okKuooCzgWS5JPWB5Po6gHHhFblYO8SYmmcKC3WOrEup1JetN
O7lAOIEYLC/DYslHrJcWYh/PT5ONszQxRo6pGz6NyTShFLYy+4U0U7BJ7AA6IDHLeJiBSL+NS+2L
LfHe53Dd63vm2/hlOmMah6CiCXFh1xb6jMgeovsKOrTaGOWS3fV951zie1PQiKfWeZqyhJ5KvZTV
iCS3HqGpy1nmqALhf2/0AqN6jEyfhj/twmc6Pt01rQgI6noMrW6PPILfSIWZfrZMcrsYgdorCAnp
1tdW9tFdU4fDEMS9nX2PdAy9ukVyRL99ylqQ+GNH/l3LhtWaMQSvuV1V9I4LiuNglKW6aETo4GbE
ORdt67xwmXZILrazRAWPxh2t6Euno/5q6OAisxADIQ2GqJjvYs798kCbVJ8XpmfQmyB386bFw5bv
wXfiVhY0docgU3QggqLHobaFejeF63MpnGO9mOIsiiBcXNNzgwgcOZP6YjldGG0k7SxjG+rMxyeL
z4ZTvRpSh3s/YvZESZrQBGxajZKH3IQzoKiZc7RH5xOTqvDeSGUEoEwT+xag2bfujSKOcojcnrqS
/HzRFpem028iWy2PUYtgNECo6h1NgtSNddzkpZxh0XEHhowFgPix48CbF4b/6raTHW9q1+lerQml
dWBnuDnOhFk4n5wumWmsGPnwMGa5Gmj66HWz6xt4pzEIZ9E750mZLbtxTELsOr1fX4H9YUqSd3CT
SJNR1ruHgq0IQjqvZdA3ltbcbVDhYJ19Y8U8Cdngw2pdQNMDHsdNNRsYP3o5v9m6qr4Pi2u+E4Zg
3rjtzOA6LIVdY+mFCrOpR5Rtu4xGJOQEaXQ8smZOXmN37MYALuuM68nTA5DqsH5RZRUDlsCRgwZ3
lgsjHrCXweKMVwsZncnO1CVyndFLsUXBdG1f0pEYi8AdgcVVYkj2lsw6uaNf6Z47HYUTzftQAS6P
YoK1cRfR8nFFVbevsxHm12Cec2w6sdLHPokUN3LIC7lDKuI4ByWGfGHM2ItlK7RzYaV2Ee4ATNUP
0ixsb0PKEKbRVLhNuZmSoeRYG6EyPlRtOty1JHSkR0W0z7xxS4YWG89YvNe6XODetJIuauADz3ev
J0PQb0yoR27oOYHqxX2Xv3WWp9uL1lfxZe3iNQikOU0rXrUmBgJKjSk39cKzWGm69Ttd+5hMsjx8
Rkq+fDUqHv2G2bX7pQS6z7MzZf0ljw30kVWUDsbWHCGfQZx3ijRoFj8poHnE04PHQTylvyeG66HG
eRhQr/cvDo30r2OGA5Kk0jiFbj6WINaWxfiqeuh+W0Ko/DelI0MFSxXqBzKqVHe0Wf5ioiy65lNJ
Ysgd75itV/9KTasVrnHKvATS/QbAvEGLHvPik8fJu0T1yosLcxr54L5XMSnlZSXqnsCj2rfOe7Me
p+tBJpOiS6u8ZBNOQ9+du5XP7ZANFPZN4awA6V5g3wEvtLTuAxkamR0jnWzgjIEbTVnkCijvNG8T
KMajaVbZtVPrRO1a0OXJdujQHV2lYxzJG9yL5quRgvMNQvJ0vEOeLy4MrcRcFXluN003DWFgOFvs
2swuKzymJaiM2rntc2Pu7qqF5vpGEksVkmPgSnUvLSNmuhvPlXluNAnD4LYvHDcMlsS1ehHIoZnd
KVAF1TcdVCvROz335qNaRqKYZgRYxqaUajTJODR4v+PYBpghvGhun5Rjdvn3LAfKEgCI9MiG4LkC
x248bz5klDWsEnMuP5Ni6t1q3kUdQClD9lJMwnpdc5BeGZyleBBDnhVJBclo0oYtuoeRe7NgGG1K
f582Wk2Y8xN32uo5jq8dMxvPNayQ5yQtwn7jLn56tUCfsg6hNwwAE2fPYCY4VvW3qIuWb47O2puq
ydKXmnTRizh2rc8hH/Q3i1HDshk7H3ogiw5BFRjp1Jsax/7RhmOPPDEZim5jr/MnjC5hDC+e+IQW
NEoIr1Zk0vtsD5NfXbg015gOLgVlfNO1xJd6zVKwS7Dk9COgOYjLFasNoTP2ssVHWiEO9c1pYb90
aTsii/wE3FrOZ6OunadqHHOmKFM/P8Ky5t0bsjyKmDBEDOLscSzjIOnoweyzokW1TRuDG9ggHG7O
rQSONaTCMIv31sCUM8jiScGdDZv+CSgtrnhDSRkGjtUnKWMqz0JOwaDpMVGj9jaz8nGydbZvdmwX
kPSC1A+zy8Un4jRgPXZ3hhMtvGZJJV6ADDIJrVhQBrb/LB/24OmdFzdyincVMebg4OXW7Z68yPRL
WVXTkyNSB1RBaLqv6BS6B1vYREAwvcqLIOcUwS6Od+Gbqgz/OHS+fvOSObv1m75iwZAD2rrWWbn4
dezkd3OZpNV0YLf1S/OihKr31Kch2Xw66hpEkYzO3zOUSO+DGfnvlqxNVqdCXmOicqsAAay+cUqs
6PiaqitGSN1z6TWczDGMVw+JdposWPAeIm+WlgD1btXqDPId56WSU9tl3pFHEbRJaXc7ZaIL3HKw
7s7CUNn9DpFeYW9iVD0Q+GPbfHPHaZm3zKthwcBaAd9np8Q5mdPgZxDdhXjw7F4+oGCO0MXhQkgD
ANMhg9yopuaaUu+h02HpbhI/azGa1ERnb8AYmivkcHj2zbKz1/EsmTywOewEq7WzXDOwge+g+14f
0Sx6Emt7nl73MsqH64IUAWvrgIB/ZEcxs2PqZ9aTUo0YN/akw32sXSY7EypWuZ1jT0Q7W/WzvRdT
CVCoLFv3sbOZtB2I4ZHPLQmo9HnsOHtYUrO+BT2RRJvBNOhuT1GWX7Kog3r05fBWwMZ8o5qdX3PI
Cy/ekiGFYIDFowPTBUiBRo8oN3zzCt9lXWs+czfsbhMVxo/MVbxwE/WUY8HI0NzchEaWPYxpH2bM
VSz3y9yny0UZJU6zd+zR989rhQs+aAGIW0edhCS4MMC0nppiqG7RMlXFGdyxCUIplp+tzd5xYYX9
GG9bWVoDY16wjUEcNuoIY2UQQWcRpD0uS5rTNE7dc5BijEcYSOD71LGG28k7nLFpCmaiOLzr8ODZ
A2vjIigPFvjK0Z5sp64MomqynqkRihgJPUXi1mt8/TnugP0DdUV2H0DNzBSUeZ8JJwJKIz3zQxha
G0OGQgHnX/z7uVyIOpGeGh9k2sSfK5uMAzCgZdhC9BHx59KYx++eSgHMlRmlU1BaDsqbDBHMBZmc
8V3PlBcg7Tiqh6JOsQ2wx0fXCTPK1eNUz/ByCbcXWJ8m/rRXx/71oizyLlI+s9LujWe7NJR9lho2
SPaqH8tzY8xIKxqc2TlmcMUeU2ZnLLDkBizEyujwhjE1P8NYhozOhtmKREAT0KZ50sfMiU4H7/87
EP94IF4NeD8/EH/qWYi+Ft9/xD7CXv8399H+w/dMkyhGjyREj+zefx2JHe8PU1msFLz5pOuezr1/
cR9dqI8mMEiPoQ7gZmftFP+FfbT++DMveMVFEneIgvsfQB8ZzdOU+tuJmNhGGF1k4dmgJDnO/L1p
FQnRuilpcpBKEpJ/arEQo+AJEiWCPHe9eO9Zec203wzR2+Bk/ly45XThROEo4JelaXgmUyt6QoHE
5qkTXS5BJvNMEFYBKwNwyPp/1xp7l3LY2adDXGC+HxkJkQZnJdR6Y/qSGgt+jgKBh33wlEYCLlVh
TttwdIqLWXniq5x6zoUOVXkf2IuK+yATbaW2TCSFWPUMq1IyhWcRlElf30CEMKvNXDM63bGVtUS2
rVCIKtFRSsmPOGjL1IwwsYXQZLXJvVa+UuQAQhmrBX5k77pZfYy0oks2mHNODY5tOLtj0LuAMoyc
udh5niYOw65SnzO67TITphtKEJPnxU+lMY7L3my7YtpY8eTfyWgK32XfR4+hM+rH1q74dXBX2Z/b
PorvxSQm8B1dX+x6W1AbDScSLMG85U1aIglFvwKkGttREeOBwb/oHetITV/RlqWfcTG5L0lS1v1m
SOPJ3Ri+SxpTZaVJv6UdMVTbzAZUa63IWn8ZxS0ThvB+XIG2FceV1eGT5Q/UPBBvTZ30D2w+60ZK
fvV1c6Lj2p3nPycrMjcHxk3ySzQUh7o2sUeUK143YkBMvbNCd9shpzrCzmyQ+AYpZmJlphN+BZcD
Xm9yYvdqP4LjS9HUfvJOdF/0YeXX8MT8Felq7IjylQUcAXJ4T0+E4GZaacENv6tHaN9KEV4X1zU7
Cb5GQD4XpOF5hQ6DO14lxgOIQcykUInTYUQNCpEDWrFn18l3kmCS5/xEM57npGD/cCOjg1e+Eo/d
E/04zMvKDbReqciLLVnFzRMtme8IcnLYQuTdliei8tIRQnARw6Xx2I4ttuLS6o3kPEqq6b3w5GQc
a0NFyBvwWBR3UV7XyOjc3L+bT0RnCjUI5dJon6cc29i5JXMzPbrk4X7qhp7z2JYEpkk8wjZ3mle4
hW56QSIuSXD1OHifS+mQbKUSJu8IQZnFnDWtEX6CLBR1m96ge0KWUK6qIMlhON8bLoc7KiCDimzD
HB66euyI6HoI0bMHSloR7BudAy8pOTCnl6MYxyurEqrfcsgCt04JiNRB9BUSe+K+lu42hH/jgjYU
uNZTU6OJwwwwQRp2iaXKNolO03LfNSmdhXJOrf58iBwA0aaBYCrIilJOKJoc8qvwVA+XugKcSuXR
YMgo4ypNd86fR04XFDc/oGveWVXcfEp9M4t3TSadDtTopB/c0wG2Kzr/rRxdaW+puoyvEFeyGz8x
OfZWVMMGN5PTsETi9jL+eUSeovGaXgEH52k9Q9en47TZwLZBYKMWg0phPXLHU8XxuxZN/YVIqaXB
G6zdL1h1Oao3jjN/ZVwbPpvCjr5jwqzeEX/0dlCnDsl54nTsrzoGvAyr1naAXjsDMCnb9sKzw+zN
Me2Su3fqIpBeBh0pcgv3ujk1GqpT0wGhovfqnFoRdqS8GeRnnqfHiOr2rvFdHJN+amGpRdFJQ6M4
NTeqrhXexkAZ/FBPDH93hbQvsm7NYRoGlS2rIoNWiV6SHOHQqYUyr90U/9RYQVFcXDundgsWDFov
RNxQZ/mRp7ogViosdo3M1PmY9a1CgFgNxo7FbZOcmjrW2t+h9OC/9WTbGJv51AKaaQZBo6ItlGok
K9OfzSIPHdCmX3tIaEg52lXlZHLYoq0f5Gu/KRx8gnBoeNCGqk4tqckraE/5p1bVnDZzc/DaFpEU
fPXmszi1tdxyeSvXVhduWXjh+tQBm0/dMHPSdMZgcNMl64eEjhmR4HTP6Myh7M8Tbb07o4MOtT/1
2kIe1x15Qs5Lkoczh1D7PFelt/GbjDZtnBbzfpwnlyoVF9yDPDX1esIcP4lTq888tf06KMGvSe8K
2FprXzA5tQjDU7vQTxjIB3DR+DaXU0txThrvSICsResUj+zTcGo/2qdWJAN8dUVtS4NybAtOuIYt
VBCeWphQTYpnN+T3OwJT84EHzl18gFq0tj9PrdDu1BbFLxE/GHBVPg/Y72kKlZQB5Awglb6TaW8G
RjHX91EJCwJ+ghWjIRpchz2uKmpC2hkk/ZXi/H/F5N+KSeqrnxeTt9/b/u+FJP/5X7MV1/uDUg3T
NcUYSfHmqiz/a7biMVvhnfN9soUE/2Kduf0vQNz8A+C4AivuAwojEpwd71+lpGF5f9gwOQXJzxas
3JU8/g+Kyb8PnP+MAid6nG4hPSpiRsTfS8mY6EwjatNo15hMFOrKWQ6k5f3OsPd33c9fV/EFGTnE
edj8Sn+/SluPgqZTFO3mlu0s9Q61n3ylFXMFLMvfJtlwa9jV+w9PgWJnjqryR1zJWgT/u0j+85qE
qxDjTDuagdSHoXfp1RzKYw1LLEQtYyKgu4+8PrwkB/DrRBv3aiqpQn99TR7Lf1zTs0kDotznfx/N
RmSlRHPFbrqtjeSz5ccdmQ7REjBFy/e/vtJ/u6MUqK7J9IuUpY9sBqtyEhV5nbGdJz0+VSUKRDsy
c0YsgwW8MbTObHPs9jPCm+Ovr/wfvyPXE8z+lHBtk9yvD8+SybPtZFI0uyH1BiRtsrM+FZXjmNss
JB3yN3f0P95Pvh3HIhrLsV1bEOz09zcH3WYbaUvi5VXK2dSJHvaFhUP117/Tf70KVwKkb3HqMz+o
5bqVc5WnbrvrmVtdgSUn3CIW9e6fXcXh6Aeuny/NobWprA9XscuaYJIkbHd5h1ocy7KxFxbMw19f
5ePzWa/CsZWhqKQOsD5yE2qWfV3mkd713ZqPW1jjp4rg2/O6scLDry/18bZxKcVlLEnuvbL/g1ad
2U7n0FohvG/2wYlGaGbHYvgdVuq/XMUTji94wI7n+M6H29bOU957oBBRw4N6MsyeqS780H/+cDzh
m8Jk1m2vuV5/f9HQIVQZ0FW9Gw2mW7pIifDovX9mgHeZYaP7t1gCyXtCG/JR5zNDvKYqS2mMNz6+
tLCe6NR3RiN/szysn8WPix+5bgRrr4uDMGl2faR08BDaAburSS9WI6ahdDoThpl9iaRHoKRH+urt
r1+FD4oufjOft0ARSGjyzpr+R75SXFSQMSBk7Dg74PhoULv2loHaVZjpOUbjr5HE3rx0sbWbY0eT
DAHFhbjJ36HqUAesL8SPv7xy2E3X3ZEejMm05cPKr6VaBjUUw26MhMTjobE1BsawqPJYw0Gos60D
V9zGSZZKsR+z1i+ewjqPvLsu7KP5YORj9H1Gvpufi7yZ9FUz0Rl4pqqWHSokxjLn0BtiOqd20bK8
9/QKE6bHor0nHRDvP+0ZxNlFJZf2LE/H+lZDiR325Vi3l2a1+t2YLk9EQYk6e0DwIIuz2MVjdEgw
tiSbaU68eDsUruh2ade7amty7NG7Bmge5qtxJLw7bNNlh7Nikc+R1WjE0bFLEDARGjK7Hx1Dzxc6
I9yzT+EqwiXpimGDiWgkQ2eul/naypYqMy5Iyum8S3QKZFRHkGAvq6Ti+ESuPEdN7ZjVI1YAUDKJ
qeudXzohSgOZJhcpGP50m5Ht/DAmijn6GEbzZdjZZv1WekWhcKSsn6ybJYo0Skxl5mbpLaIOnDwm
/7vKu4Le8eQij7fHXn3WqpWYTETXemBZJ1MySYltDwisdm5pTrnVRrWGvJDsdKQjLX2Wbk00t/vK
0BxDyohkYpCzDScBOxGMVbQ0KgfXk1jIGNKTujcLxXFNT+vfYmaT1+6Y/cxY+1o/3poyKXHE6VB/
S7tmpOVRxH20c8wpeokt7d/Tg7BfjBgi8wqMRocxySzvwVKO5gh+SjA4SlJrnO50XY9fNB3t90WW
7MyMF577RrZfE+ad4bZIxtDehHRwNE3tyX2WjOjgWoc+GIdaanW5InMJiDc844aQw/pbNtR2fJYS
ArPsO4b9ObEArkIYAn/rPCJIjQmVcnkZw4rXGuhWrPf2XHF0GASNFIOgleu2cdsnXSL/OZANjzCE
NLDahAgYIhCvYxdyjcBztoXaFTpBPQ1JxjQ2Lg5GlqqXLkrqZ44W7ufRrhlO3XqDm3rVnW/Cfr3q
favq+10H5vOQhMnIgSQW/j2PTMit7YxICDLKojGAxeo/4VSvxx2RvasnCkZLeuEZqOAPhBIs5T5r
s95lnOdxGhaZ09CM6jVntjFy1I3MQmkHOcNTA08Y7ZTLKI5S62poIfCFXzJvaW+iCEgwzyZy3wBD
cILuJtxEeuk4mnr+OBlBKZvhxRh7h6FNbak7EuAgy6KlS6DCDGP5KR4r2OZkdtc3VSVQG9SdRRNe
xIQ7bSwrHh5Un7rMurzUf8joijrHye6z67gtJHxoTuvNPs+xWlzZYIu/GMuALsTqJsu88I0Y65zR
usLehUYHHbFnXGdv4zJ2rkRRWN9VUi8enSUVno+uEPnK6J7nvWO1HRoMnwnixsCsoKOrJrUsA/7y
0pMaH1oKBV3lhWTICMiablmSZdDFRqw3ZuLYFypjvdppj4HmDuQNbd/U8GZcRCZprZueCOz3UU4M
V2cWmXRnkkkwnGP8Gy6HoW3mc5Rg8KzFaLSc5UlIf4My1UBYsVpTXjl1Hb9WbGUzFDcvhp3kTM73
Xg7Fk91KHR3aXsgvMwznl4zUuafF6uwv+TI16hBGtWOh4ShcvAlxNH3C02OBzCaO4GguOKEP3pxS
W5hJhQvPgSPhBLNS8ks+2vPrCFLi3ovpaG+JRO8a2gwTehycfU5C/tlAg8RGavhg2n6CgdOAiYjJ
CstZwB02v2HRaZpdHxV8PDlfxQiO2kGD5CbafeeAljPbbAElnYUS72JQOJFqjs7Q22cDsh+WiyJu
Puda4UtUaqRrPNey+k42ExkAWe5ZAT5p64tDevNz0WaTv0mpMOogM0SO1S5KRtqccuZrVHYm4yNW
dXngXVaScXgzfV3MUVubXHRg7iHzD/qit835HqCY9+6XDbaxVFIFbHLoAAbQ9bx+dVgD3jA8GPig
pOHeiYYoZ2bFqw4j8ldh0cAetKN9qfsdjuL41id8nXzBSS102jP64sFIGMhr32ljDaRO/IRvo+/J
vkh9rMcVkaOfQt75iNYF+fSHpKXnG/R21RcXNUqgm4w5u3Po7NUoPsd5n+/CuG3erTixh60jo2qv
OpWESMtxAtwy3HDubKeGY0iW3jdIr8xKjTUsXtXwtRg5t+1XjLct480+NR7WufEznqcO7z78F6bl
orbfIvag+Zibs1kSEYnTJMDmOjv7WdbgEEvbhMhp9R3rZRYtsmW6Gqe3A0Zrc4MgxbojCSuG6+z6
RkMepehGxoFpfU+fEECYMGMH93s55e8+up0ZFnQlS6bZxnype3tQe8Gh706APsPdGvpWzKjEnZ0z
V8b1Zy+ZkANOrcXIsjG65IkEIMFgT1WMMOLZnt+lbm1n25dEq1/KsgjFmUGjOUJIyPRn67bmCtch
k6q5gKRj3nt5zKc9t646tybDBSwfz+WN1ZGGTlBgkd/5dg8Isuhy271qclsZAVEyacgY1houkOfR
NEc6Et5NbHEda21vXrWK5OygyUL9yJrDsJaN3b9OsbaYWMwG9zu6oPFA51N/B1jLjDKf83Q+RFXY
fxr6fFEYxuHlXCk/nvDywwUlclyPxksri+W5N9UCAkb2+j60E3kjmylzdsvUsrN4cX6cl4F9qnQt
fGeoiNqX2Z3Nfos8o8MrFHbyM/Ix8W1hmnXW53jWNnUmxBNIfNjrS5sYN3U1u/SZEzv+LinhbygD
zFdpZ6IJCv7uOGA8A4ilDqX5ahEXeQu1rflObSdJZI+cDtNskyPDC01Nok+tIR54XrhsGwJLCsRa
0iayMTQejMIqrKMvVvRxq5Z8w1x8eF0Kb2y2vRj5yDRTrSNteYIoJtVR+GWehEzd+V1GTUwKSYlX
EpCGCLN7DpjLErhpLT8xS3YhZZLPjmiwNRlye67BcFiiyy23dT1gEPdt0YzI7vz0qNsYZzJzO0bS
3pTyvqrQ825zxQq3ocpy6x35XtlDajn8kBnTiddCWCTWTKG2bgmRWYwNutcQmEQ7LpLInRT5i7Dn
0twupGw+dk3hXbUyp0PbGE2Y72ShSWnpl1AAEijMsD8zqBuSHY8KrqcswsFlbqQF2p6BTEUK2bqE
+DD4BfH1sRejns1I1tk6FSzHnZRGj4Gpd2viNFb9ITbZlmylejK8bjPFenpCs1l3AvZy2BT0XkVW
oMX1RzcKFrt0vnSw/G66pfIhz48phdjct3wA3H3j1TTrRgaod4vHHggrwy8LG/HUWKXemq4YblUR
WeHOoe00BEOZVft2ZhSFoSrJ030ZT3G1N7MFkpjdZMhTOTdBoR39oboiYmwS2Hes9lvTxgguXdEU
KYUydK4gHcl+ZXeHdYYswC/eCLHol81QS/lWJcQ8bprGcryg8iijdsSAKRW4ykClJSEyWXsJqMZE
aKZJOLIjgIf7rGnUPfVcj6yjKZPHgdNBs6s8bR9lBVIDJ900lwFDzvJbq4f20nBMMrKgobck1jHK
+Y7QprwZqlY/m3Y7PXLXiu8w7BuxidIQC6dUcf266Li9R6FELkoYx9TBSV76L1VF0y7QcwsHu5xt
/5rTD05k363gEoxJiiWdOG9GRkJOTJdCuzOtLbOk8nEY5uLBVPTdAt9s1FOIwe9tCkXhrsIO8E8D
wwU0bp2TH5nKuiybcHLXVFajuxJ9azqBjDP1iQC3GGK/0SAlcYwkXxDEhOWL1coRRVw/EWchW3Tr
gbZy/zVnoE9OQD4gmanSfnrk+zIz6pxyeo+JCXHwNCz6q2vnI2l/nN5YYkl8SvZNA9PdblXBSplN
M6gJI52/1v3oDcG4pP2XpfHaZ0VWHxKoRcxv0WSSSfE/7J1XU+RIuvc/kTYkpeytpKqCojAFNO5G
AQ3Ie69Pf35idt8Xij5U9F6f2I3Zme3pTjKV5jF/E+aWcp4riXxGJX+61eNy0BxZx3vjrG1BLq7y
PrBeLRzJtkKb54bXSO2eOn3CTkD1A3+HJQ3srEkXt2jiD5ehYXSGq5hxdRUiJg3UjhYBcTV56Emo
ASKzYV1jRtI3UCiBO473IW4zwonyWQPWK3L662XfiN8dO4FsJIJR4ZgAOp+jIJEupSLtX1EosiWn
7XIC2j6L+WD01vVV1kZYzOSQ0W6nvDNv+3g5mVkshe8W6erNqHRpuG0msD+E4oNG6oKITeRNbZGp
3qRkKMKDq8n3MShdf2VaiOEiADEM0M0HpLjzys9fEmvqS+41g75urBe0fRJ5qicgTQVGbknu5xP6
Jmb+W08gLNF/qy0iJqOVRzAMAXGI3tTTs2/SXqTpEtgPAl+WhocTVuSq1jMz43sCd0bbsbS302AS
RMRRNJ8ZVt6jBeH71u8h9eXaqVKlJl9XUnmrlzVW7SaYtweMCMIJnVFLkx1eyU6FB2f3iBP0ChvB
KFGkQH7CUn6Vc2rsgaRNKfNo6sQraiE9liAG3+xKdASDRdJdLl4Y5ZqLOrsMq3p6nEHq/TJFAZNe
zcbo3a+rulyhf9X+Fm0bvHX9mGBnlM9561mBFCEdgATl+8SSop/TL3Th0jd4MmtVuxkApYdunReL
pKPAxs4yp/7JNOzwvqNzjM1IHVBlb3I8WFzZag2VW8f2o7XRgcjy/NgWuxYwa+QahNuKiwM2rSyQ
cvawhTRfjq4V0q90wkgnRkAsgpJF3cK4WCEbUUx4KmXAONOChjJntwMtqjbYJnv11PQ31DmxIq4U
ied5GBWSOFGVCKH0fqNzkNkMkMSsLBjWJoL/8x0WNEGDJGomp24wJPQeC1S63kwynL1sRuObJJVx
42JMPkQLmWJu2POBDI8CG5XZ6SO8qNyqN7TY1es5RlUJxoQWNxXQZKNTaqdRrdjwaITbSHKUWGmv
ChECyOrIYPixzDbNwB9WAValkd2IcwPw5C8t9odc3LZK5RvqLzNo5dkbOoR2usjpRiu0budWj+o9
NYhQ4Hyct4voet3dm9Usn2IUFQS8HHX1MicaTtDgjJpgR9eSB9HK0kp3EUtqIfMPuD+NoTKCD5ss
SpsIjWrjVotLI1oZRosyRU4Hl9OIKfVvQ43TlAfYoJUczXGOtXqI4j2w9qURakejfC4VU3UnydXC
qyun4g5crXYTN5jDuC3GUVgJjn50j5IG6knIDU27Pq7Hd9WW1Nc2znno1CklB9KssUFIvyHVp1ca
p8mirIMTeaoMMapCYN1sNzOS4aoV4VUrKWBxyyysr9AIMBIn6Do73GSWoj2MnaQnKxQPUddFnT7L
Xcgr8OHTegq1FdeAzTuLnW1+GpipUT0ocWfJO3vOoacXWjZxAzZ0r1aTqfClHLUG0oFGD+Zm3B2a
KkeItjbmwNWS0hMV5IS+Fe+yOPf72ptpOFunvRz2defgo4WQgNWFIxIvjT6kKvSLwHrPU149t0DT
viXxDK3tUA52fYtOSFdcxLkoLA/N+JSqpixB09z6s6V3t3U4jIs8AiobmTcnVADxxGq1bp+PmNCd
laMZtrtwyvo68mRAUvBF05lN6cAiNZBkwAallO7q1pybvYB3MjyBTTDSi6Ac2t5fDyr+3xstNGxC
AlwMZHCbeok815gj9iFxAqDq1Y6R5nO0L5vWgqiADK4Nel8oJJbthJCI5LXAI3gg8aCTqwxDkrkH
loTsAfh9D9pOU4D4AFpMZUPFqwpfnbIDuhW4ukxd4ffY1XYgr2k11SyWDAVIrC0NfwwSaDHapqMn
Uh2u7dSUC56aNH2TRqs57/OgyVGF6QbEY0IV8dLN1OF/vhrR8MCpYBAUI/VIM8m4mUBOhSaqoqmV
3b4gNfjFHRiDG5VmbWoTFKq6sEfxqOQCVVjvRM9ecSqMTIqdU06FsNWLDO/IeblFqJ3l0EZy007P
ZLWKsQfCmYV+UdywBr8js1GEm8s9XBA2dDRWu9EKquFW7wvd6CihUfe/6nJNxmG1V1PddwF0B0Jx
oBpIHfrzOONFNzxWTXLXRtyrbhIacwhXS6/iX6gWQp30RWVVZ0mt69H1GI9YPCnGKECdaciDnI3F
NI8kkaCQMRKbAM1oHioXhTpBzdEKQ3gdMRwuYVXVKuaJKAxJnCa0VlQXpcRMfchAGV3T4imQNhob
YafRJtDrOBlPJ6UZlXnV9sYYWJuoU1qpByiPMwy14kTUnU8NmSzJTF0hNy1Y7mkwuGGdsSzTejeY
gGSIiCW9MpJVwPZv5pVhZnSh/2lR/R9q4BNqQNXoyfzvqIFfQAS75+kzcODjd/yHlCmAmdJeM8BJ
qqqhL335fwMHQKBqUBxtfMlVfots0y/7D3BAgBywKAvYgFMNyJefIKiS0P7F76Ep9J8/1Pgb3MBB
lxEwg63RelnYmUvL59D4ABhYr2kD1fs5y+XHJtWbdQfl4pZwDTL0p5W5+t7JP+h1/zMW0FrBjIlh
7IPWHKh23KirRKywQ2zoMhvRVa+a1pqqWbfp6FrcJHGBxFodzkdIygetx39GZkyYrDYwgkMJF2sU
wOJVsN1JUBVAtYGml6j4/zy9Py6lYH7YQsp01Q9a3JnWtSIpGCTSrRt0bhyervPkGDH/sEH3z1w+
DbOs8ieOt9KjGwTsQlBg6KOLLkcyaqhq6bbUJGgSpd90m2KkI0ItB8k2PU3uMbbah2MXHFHMODAt
RRp42TtC0xAk0jQ6xweYk4EYIrQGvufgAn3zGrc4l9xow5uwUfgrJbthTQLg1G7qEgzvsRl0sxfS
7C1Uj9NjCqR//Maffprl1z+tC3dvZGAHJ1b9EBQesMCdtJjz/d03Js/ScFrWbT4wSq3WAlb5NIim
TcPgY2e6gk+hrykApxdgGRD7wHjz77AMmmmAPaH5STsWRAMk7IOhRBNkasuNT+EfeHLCwxK2ren9
PCHx4TH0qcu6jGOaoBjYswA0OJZfx5E7RDFhrPGy1PSRHE2awhl7wW5qyN5DP99ofReGmzIS2otQ
B3vGn9MXJd0kev3Ud0lL+lPwJZQx9GEgySGo9rFy8ZFp2yd9Bb+L2qusXWLYnQRgkEuQ5/TqwGCT
Eiu6O6mq2ZzVaTSC7gWCSk8mR2tyD79q0U2ZJjmlEEBVFmOYVLXOs4mVOY0TuJAJYjAXVmjuYWjt
gJYDMMcGm7oNHgUmyW0wKushN3vNGyx4Z+bQFjBI+0qzvBFCbXoSLX/dlEnU2CdhPZbxDRL+Je2C
oWqpp1VVYXtSmdt3MM18/7ITZLAbOmU6dgST3kv096Cv/M7I3ck2B3TKoMtBSg5TahYrxCRRo5Uy
AkRLsYzCC+1m9Oogb+JNq2kRNe3MCpr1jFSe6spZjT6WZBZEo3GIGGBJlRJH18YK4bj7gno5pmtU
raL2dMzSrDsJZkk6p2xLMJZgf/aqFWOpXCJ0Bn4Xs+1WdcbeL2iCpUrUrfROls4j2t7VBuEebNoG
I7VebTkekQMz7dE6C7DtsT3bnOBJScICdpCMbfosQAp1q5rQbFrn0QicM8E8eybFgVmQDU0uoW0a
KFdqrdIQMIzJuqqQQ7tqB2HuaYQYLzpnpHBTMNbXOLQQnAy4f+pOlIAId6F1zr0npKl5D0eiG4+A
i2SiHiEwYAAcDrcJGgZ0o4xhptMVmhYJrVLVitOXavqb95PK06D01WOk5W3mNqRZt1kgWXiQA634
LflBdAFqQfIdDixt1hCnUHNVmkFAbw2a/KNm51hKEgqjEQpspHxP6M+eV37k/w4oI1+F2TxXDuoD
Qe2Cxu4vh6nM76dU5oINyiC4hCVF4dCko7NvbAP6vMgbqFFmJPU3Y99WrzAgo/J08oeRUlwl1djq
GlJ4P1ejH3uZDLLBsTBvDR1NqdOLlrp2QqXTarHm66PU7dGe3KvY69LcEdNwIQIx0tbpYVjWKrZl
HolF8wu2on1KNRaugor3egDXTtZ5F2S8BaMpAw8uRb28n8KsQyMurkvfjQI8gaiGSZCsEzb6JY6l
EQpzlKABiad15WhQwOjCJ4p4pbnQy2cFJufnkmbNT7RsELlhm1mX2OFQVqHaNQB8N1P5ybBxG0P+
MTJL+Fqldm37PefSp7P2XtDveG7nCQSLDWRYdlj9+DL3y+kXWyp9DQPozx6QkmHklMVl5cRclBew
21imWPOV64Y7RHEwUyhzt4LrZrhz0Rjnvp5pxMSGaB+m3srOy3ZqdS9ix1xn+VjCOEnq7C0XoYUw
cCwS9i3dTBjkE/4vKOJVqnGiVXF2pitAPlxK/qmOSROH29GLsko8RUXLAQFkc4bpXg9NBlG661K6
L2kVwpScks5VKUk+oW1AwyZU9P4Kyy1tRPrIqt5kWQJeDj4uCihOKuOOTDzVd1FStY2ThkM0rc3I
nJM1pFhbWw3o48iryvB1XAt7YCsObAt93OMriNZg1BUTFUX8QHw8HRrd2vpNWdcw/qsaZdsFe7HR
Zgi0OwUi7509Zx28a7QYbsKGWhQqrUIOXT/qBX6MitDTFYj/ej5fIPdXM7A5FaqzkgpEvZtLvCHj
cqUr8JYxD/Nr4sWy0QHio0Ian8h4mEOvrNNRnGiFuXwwuYUUHRha2biwcSnhjXZo3/TUgrKFNo4o
Qi7nsrEx6gG9K1iXEvz6TBl7vPgCGlEU0f3BpSEHnQX4T9iuRqvDfhnJN16gxizR8KV5hpxH26FJ
t7YSWrerJJK7Ctd4C9Zgops0r8J0uDbqMoLt7euqOANNEA6egbNuw0MQptZJrnUEaWIe9atRHerS
Lc1R6KtQTrLBnfOoqrAq4odfZ3qhSmdKp+o1NdUCEWw0LqXzWKnLXwSYgbaywr6/gFwmGSucWlJr
BQ4SNAz+vLYMWHBBvCVKZIcudWF0Qg0ZEbudnuDNtYIomcIsxrQ8XZVFrLa3Bt2KwePhFPf6CMn7
BN/k0YZE4rNgSIFU4zpUEd9x+7D0B4fzpRcuJ4dWBSgjv0eWIRLSqiskITt6R9fEUew2PudapTts
1aVxqk0qXBCIJDeKWSLkbPe+fpPGCe202ldzgkZoMh7etbYBxgdNJP4INa3jnWX1w3vZJGbq1VlM
/R6TaCoFkGyadmNGgAW2KbBZzVuunZJqOjgK0Kymeh8yT8SoVeOhbfNy2kmh1BTcZOi1LiB6sasE
vs2OFpltsq79RHv6iHf+L2X9krISw/3vKevdW/42d2/p89ekld/zn6TV/pclGwvIcQHlqeYC8/53
0mqKfwnNRLwH4OMHipNf+nfSquj/IgXAG5ysgH0tFgOwf9Mm5X9hKGDwe2xowGDTkdb5m5z1Q8bq
/4esum7opNMQJ1VVh8RJVn0QsqLMkVEf9b27S5ADzutT5FxFzmXgXITOxdXb5tf2/eF1e/Npkf6Q
vWpf4YjfRz2I/WfuPT3DPcN7qpy7feHcAvdyHviHl7dd4IzLP79tVo/3zxdndxe751/vN7/OXveD
c+znYHI/Tf4g/5MzdZTmhMkXxZ0iv9Th/ud52l8xp9/neZAQqPTrVX2ZZ+E83O0zp3Ce7h7uzl7e
UEVwHvjvU+bMzu3L5fXp5dPtaeCcXjtXp9fXp7uL6+ude7Haba5PN9fX2+XvVtvt6uzp5mLnbm+2
7uPNhXtzc3a5d7fvZzcX2713dvZ+5OfXl8TohwU6BE5bhlyYUsfPf/50/rDfnpw/XT6dPTxsNrdn
5w+Bs9pd71ab7W51fX15fbm+XH7E7f5mf3azutgeyeE+kqeffhZ4I5/zRVCYSdmIj7V8WbYNa/ny
cvt2FTi31CFYxuu324i1jJyIv4Uo6Fxv3m7fWN7bcdnN9/yb96Vz9Rg678+PF++vj8/70Nk+79ld
j1fv7K79zfvd+ytxKP+527/fAZVwHva73ePz69n7TejsX4+s74dJyU9zOkxMk5ZCl86cvPW5d3Lu
Lf+7dpzV6Xq9cR3XWbn8g3PinRxLVZfF+mlg8XUxIRSPaeSjX88M2Yb71/ezl8uM+b5cvwXO9QVr
lTu7x+3d89XzxZEvuZyqn8bm3vv8IdtBC2h8MmnJOKmM+0h+CpIrmjZOW3ZOId/9fAY/hHQPh6Nm
aJi6oMRiHTp54MDZpYQQvjeX1Xk07LpGnABPcXrtvTKzFZoCT/P4HEmC7vS11t9rGq522laan6fk
1zDeBt1tIKKLn3+qP967/5QjqaPJqM98XQT8AXLgAOFyM9y+oDTqXEfOy8vV8+7q+fHq4vVGdu5e
jx3nDzbFt6X4qIH+M+jBdptBnVnw5XzcKmh56/cmUIVEORunGwt0Vd3CBbbOlPZIcetrMY9LkKoI
yaGtwOjiSTvEnk+SuhQkK3RoKtoR6EKAq7OyIaBX3s+/f17Xw7FMwHEaQt2CNxLxvg+J009Fpbof
2rpoA8vDyaA/b4ZJPPfaoF7XcZQdgff/cShDwRaPh30pMH/9glQnI9mG8OOlVTvf6HPQxu5ECYT+
zZz9+nlay5H4/OGWaemUlKlxU3KliPV1LLMAC6cBSfO0ttAv7Ub3V7g1pUc25Z9GMTgnSD8JAgv5
4FLo63oMqZaanq13GJcCxtnk5mwfuXu+7cJlMoZF6EOlHkKCOJhMqUcCUSvUScCgG+uQGvf9MKcB
TShkb7ZRVqvkuX4be1Vi6R51dvt3nOsANf9+TeHnUGLWkKxgkx6saRfCCygm00O1waCc1KMwAira
/ctRLGqO6D1SwJMNKvUHkU6jh1i5+R0trKaONgCygR3A2P4r1hFNEarGsg2/iZokfMLDAicOrv0Q
GiZt80qWqQjm1NRCOzjy5b7teEZRVA4z1f+Fq3MQLhnI/cQ6nTQvHxR7G1aK7VKnJ1mnMXbk46jL
VfRlxx+MdXC6bKSgM+p8owepApuG5BoLKvDL7UnX+aex2axSKbsvLNrTvekGc3nCPltJlbFWxu5E
MYYTMx1X+jg/C0PzKEWvY9GjkCOUX2P8lxeBzd2GmBbPCwVmYvyDWzVU7KEjC+08LI0bBM7QsQL1
g1sCUAa/6Vc/b6g/fgQhG7C+CA3sw9tUVnwBrYaFEXlcrFtLPAgrpPkd1/mRz/3tOlg+gcbGYmJA
7pfG2ed3mtQ/S0WBKoMvMuOcwqEMmE6YRw7IYYi8bF2OBukHc6GRtfwUn27swkcidKwo60RWb66M
OBrW6dCrFwYYWMBFoX768/p921m0rcioZDpnZDy6qh2c+6iV4Lsp9eQpu/pKv+zu8vP6wX7VLkZw
mffYat1NV/NF+Dy/R1f21l+hSnQkAProkX3e3Ic/wsGchxGn4XTgRyjuxI18DY/jong3NsFW7Ad4
Q1dW50i/5Kt4cqrT5kRcAoc7ctUfrvrhT3BwB/eh0MJukR0Jqhg1Foz6Am2t6sO2qMz1zwt+uI04
HkIYJuQzBITQ5jk4yVKsl3LbtIOn9MAJFSgpN5Tt5Ycjo/xhGE2XuRIEO5V35WBNg1L46K8hoaaF
2alVlYM39cqDBZ2GIvXC7gHSlWzD8hdYkM1IR6Kzf5lZ5VLxQbjKmh3TOtPt6mEe1p2OOlp4ltbD
SaY1Xiadq5RFFRlpK6CCIn62w4l62Es7PCrK4+Kb6ZenyjRtZvlV5QPK0r2JXgnK+itzwG0oei3a
kjJuutbrRD1yU/5h3jScDWgNdGSp1x9cykWsAaLxmW5WzPbLmATaU5GlRy6dPwxCBKcJynqmamqH
LtaxYnStqk4I8E6ZvO7rfm9izLE98gkPrnw2CoMQHVhcOEtt4+tNMCJ+DiKlGTwdLrBjo8TkpKDG
/4upsF6LkgC7hb/5Ogoel7pvqvHg0XgRO+ibE32xzjpyyyx34+cTvsxFoZwCWUMVQhXL+ft0qwls
5pWw6gdvTJLFxim1b2x6cOdjNdNTDiLhJtOoHvFbXj71t0HpHLB+rCOX29dB/SAr0gyVZa9vrGJr
QhOp0BWBEJBKkkyvBA6dMoeJl/qd8ve70FJMYnxgGETgH5fup/nqIpPyLMlZVV0kXot0jweQRj1y
cf5pG3KXgLJgkkva9HWCAh8Eea6l3kuywFzHetptFd74I8ryyuHluHw8bSm+wRrXNesQXCGlkGOL
Jhs8uLCCjgrd0Qr/u6t+mKxt4i+Gk8mYrRsc2vhXhLJqhqJ5xKL3ROvxkqGxbTpxmt2Wg7miSXjE
nucjmDv8zIZhkA2QDyADfrC3ArUbk47X0lPoa6uu39b5iz4q5WUdAccAsO1fGxj/ncxkw6TxStDs
mzHTa0BuKTwbaVbz3z+f3GVjHfxE6L7pC7GYUMg41HioNcDRloKyjTngvZFNAhicwHEj7YZjx3d5
Lb4Oxc1gokxn84WI2w+Or15aAZyqvvP6yFIAjcOHQKYmOekN+ld+mUe7Wcgn4ahe09YYj8Qq3+ap
yLJlIsdu8D/LRv+6/9rar61OjhE3p0sdoM2aLj1ws0/xTsUfUln9vKzf9uECVUBqSUbtBH+xwydN
VlKQ+fTTPISBLlOpfSgFbTzfnJ7oGctHTvC3ywO5e3rtYKf4qxD6QbQnAUMda8tMQEKb7UqepP48
7+bu1Gib/roxo54HZkg36LRb65+n+e2u/Bh5iUhYXo7ewcipZHd93diJZ0x0OFWp3NVdGbgQ0J5q
uzzJizw48h2/3SOMSAhtKirq+Wyi5dc/3VaRaEbq6gYXVQUJu8TO0IE4c8yC+uDzGUu+vsCkOBQI
1miHSKmMRhHw05mmlRLrYpdZUdpcI4c1isUJ0rY2RTgm5ZE34GCLMijiZuyYZUxa8ofRVq4j/GS1
NWY1yKL+jlLQovT5aK53eiief/5wB8u4jKWDraMcwVuDyuNBZNeTFviIwGde20bK3o9Lf9HcLv/u
Y32MoiyNEhVlF6RCDgIcf6bxXDYDePRaYLuhhPFzjYrs364b+wHtCd57oDvcYgdHG9hrYBQz6wai
OLPWmWjye1WeynTd1VVzJPo+TAAoegA5tHnI2GUyUzrYgNOsdmnVg5JGKEBYp2apUQmBsG9HLv6T
qbaXp0gHuJFX02xclkOdP84lUopOpXdTvMKJqkDnLzLN8CnDdOlFCpI8frNydBERb8yHVZhHLd6L
WqTiHzT6ltGcYdrbYCcSJ/b+L7cBYbcAV0nUTY1KkQ/iNgn14LpGj9yV2xCdTfhADpTYwft5lINb
AuEKRqFwZKPvSX3qMAQNgqKCrQy3FxXE/FpFS+Gpkqz+UYk0bWHyQpaiW2bc/jzqty3Oh7Loi7H/
6JIphyFVNdgRmC4+lJhjG7Vq2LT0q/0jcc23mwLVIB5O7hwZWqn6LSad7KpH0xIDXxvcBHLX7Zh7
A+mS5QJJlp4UCgv630XbbEEFyVabxAyqN/fhwYZvWTsUH/PMo9xYrYYYFq8OMffI4VXE1/f6YxgD
ZOMidEUt4dDmLlGGDtG7IPOqcbawIQmDC3wTElfuq3mrDFZ5U2GFS7M9CtZNN4bQTJvRUZRq3JhV
E5zALlbu//abLpE5KYaG0MpySX69/TOr1aIsRiLUhsJwEqEGsoZfLY7M/PvOYRRiVJRtloBBXRbm
0xsDoSLKsopR4lqPbnDrCq+GGP3Nv58LV+NSOtHAU2oHV7DUWEhjwkr1ykidz6DZdxs1UvL/Yq8Q
7ajI2HAKiI2/ziUJC11KSzslpu/jtTUOqgcmZ/pv5sJMKGsxEDjNr6PMUg/lShEp95WSvheIda2a
AMOEI8N8u0jY+BZrxZeh2kQy+3UYYgK8bZdhIK1Le5QBMBSNZpApbdhuqDkmp2aUHMtcvj3Ly6Aa
oTFVU4WpHazgHLVotRIPeJCo0YFPRvlES3BPADqW3f7tluACIT4mllsQtocFtQRoCQZEY+hRKSYN
U/Iq38VzmpTez+N8nxJ7weBIE8oj73xYDR6aSQNsR5E5DxLjoRxIOfAdbiLVWNl6q4q3n4f7/tlU
WhPIMAhKn4J44+tng59oNIQiDFf05rbmlkDMYJjs3ClzOEwYXycnMp9287fD8uV4qJc+z6JKuFzd
n45xPOUxcMpUAmGUV8PKUBDr3WADX1y2XY1aiMKdFXtBltVHqsoHiQ4X57Jl2I1oA/L0fbTmPw2M
PEKPQksocVMO/llYmNlpYgbxBqbMhGwRNHQpTaQL4Gao/mT5cGTe358k6knyIsdFQQYJ74NHHcRK
PaaphPk5GOAeGeQ5XGSwlbjHlVhQfi5Vq1eObKnlG35K7j7mTCEdWKcOINz+cKT7NGe08xC3hQnm
+rolrSAXgRSNcbb++ZN+37hMjbFURVCaYUt9/aR2jOoFdUHfHet+HnboolMNRNlHQl46ZmMdeQi+
DUdEqSJFRH9mudc+lMs/TSroRk3vLOQFoGjLmy6L71IhayfokERHbrZvI7FPeAU+UlN2zeFIdCRt
ML8o5Sb+mG9zIMlO0yvJfqjrYP3zGh5ki0s0pnIY+EZkbeD3D06jEfF/zeAT3VA16ztU4cd+b2Az
E01OnAg5OCejNbVNG7dBBs2rn/PxbwN2ko6lPkOplz/JVA9ei7TRanpV6NGIgedIKkU+Qq3P2rui
srS/TXSWsRYJ4SWPY8scXAKT1MVZYWW6G8Zdue0SqThXtehYvviHz2ey5ymCKjy2XN5f9yUSWnkm
UdlDJU1OqpWkSRiZBNRZZUClgXmsZPd9uOUUAPpCe58mpXxQSRnRCcB/TdXcuDP6M3R4mkXRRbk0
MwxTf94tfxxqKdbQ/aegZh6cuCCBiZ9OLTOTKnnyer1C+6iS9HJd4Y50JJj+dokgdUdu9f8GO9ia
SlQiioXrK8TpfliXaj44Lc5PR+7HP02JUjhvOo15jt3y659ONRfVpOLfoaGsbEIejNvavA5AR6Oa
YOntf7F+cFRVk0edzP4DZvZpMGSt6U53rF+IFtlaa1MZJosm7VTg/kfm9e3e/1AWpZ2A8BmVp8Mi
/OxPTYxyvYbqQtfsw1lYMIYTedthde5hKJUdOcZ/+FpUK9CYREAV78xDjcnO7msRFY3mYvmLykIm
Bye2mRXezxvwj6PAsuLConb3rWTaKHZZDIBx8YXXgMfHqXqadXH814kwlRfq77TiqVKT3n/dE2PY
qoVtpmxzsxidpMnDjTLM05HN8IcvpAmLKg+XL3qZh8kif/TcIPmHT1MbmK98wXLVGQFAnqqhgwnC
vD+yeH/Y6nTW4DRSfyE81w8uCvgotUR5H3yGBBXFRYPM1IBKVPLboijRHXnETBbpSwwAIQCghAyf
GPdrKlhfFzFCR0xHslC4OgRh14jDNgaxP9jnwVDGXm3Yl/0gB0cKMqS+yyy+jIsoOck3b4pKsGUf
ViHbPp7VGcs5+vdVe1sqfjWctCJqd8B5BE4BpQ7dMVcb6VHkBY7mRjZQe59KC+W+OTbXiZ3XJjoX
bXQdxKicOY0GK6FroHq7Xa1bWGyJILtJ0BQUKBwVgOZbo0YEmTCuLV2IVOENWlCFDnu7Lc6sEsqI
G1iBDBHRMHQKeNKo/lIrvXnMoLJFrhIgguR2baGuA3P2QdK0mvZb4zefJ6WGZF4izEV2FIE7yNhB
iRRX0pltvw6Rq7jN+l45rcMFYVHgZbaVUVN8syVbOc0z4bebpPLjnR5h/LThn+3ADRs9vgTKsqgV
VEN6UuPgE6zaCqeuQqOY5XQdpWIHY6NiB3kCk7AwqiRzPdWmCokhjoNHTG1LKEkBxnZOI8fibDLw
JNnCArSohKGUCmEAY6v7JOz9gDXyu1sSwuSxQ9QzRbaKDpMTSIpy3RVlPHnJxHPvUJGK0CG1GphC
qlFMa2Uem9dAkTDIQsU/ubWtVEynOTJ897U053sQTVriZBAnbntRoPvQpG101pXIibhxb6KLWsGw
OkmDRRoeEUusm1DcQsEfDSXpCqnsGHlRyk1uGxZWB6ekQRzAjBdHTGmxzoakJmEU2RhZtTHbwEcR
KRXD7AyYXEUQbcrhRFJLRAOtUBMDllxh9DgpRvgopErChaoZVf1UWvwDvA78w1sD9mtHLMyiTU1d
nMt6NdaOL8/BTgqGNluJ2LSeYzROVETKAjNzEWfExi3FRRDLVi1tX0ycV5HLiBLtHrED1OOmRj9P
/dZ4quhsm2dFX4YDBgJmdZWoHY44mY0IigMdsbkOfAnhVlXzq0UQYcIkfTZMX0GzocJwGY2VzFr1
TSlO9WgOUVcggqaXjrSS7gYJg7kiscRpA7PkJVHH9Moe+uK1C1P7HlJtPLqYTE9nQVlnT0qpNfd0
0qRfEdYTv4N8UYNC/8uKkWQZkCU0zR4ZkUgjEDOiXptWCJ8hJSaLToxuHvbIX+EKYyBkIZRbq516
Hb6U3V41fVSaLgGeZawrBFdJGUMjPRNsoPcQvqbvjYHUYNQw+AVfKxHBTc8Nf9tP9vQgWXKHGFfT
TR0ab+OAqIZmIS8WmpW6wodNz9Zkj0G8LuiOIvvXh/NDSql5WE+z1GxsdZIWrGmCQS+qrogkDZo2
32VpX50FZJPRShKl9jqZPQ52pjKayYlh99WqFiNKCzWxG44Ftj8h+xXUUFZCe+62MuWke6pJs77O
eyGdVzA9n6Q8HttTsAv5mYzeD1JEkLf2kWWl2rrx2+A0mStUIWkFLoJiEO6StQS6pz8dVCKK9dzM
6Xlj9vobdknjNU5Hs4EKWl9DOmYJYLBmbS17GJOnt1KFN5AE2/1SHRqIqwGaHsFi6tMabptG1tOs
jNVFFnMenSnNAntFz7LQ1xmaf9tejKPplo002asIdz/LE+ZownjDK6Z2UGDMY0+hmADYkTiEtdN7
/QUpi6FGdWUe73iEDHPTNVOPqqmClNVakVQdKi0aQvl6tJL4SsWNTkaaRtdvO6XHK7IUU4jCcFt3
F82coTvYoxaRuKVqBpqboA2ZOBqHXnEHtEYh+2WVIuO11tZnphwGr1GLUIpj4qvz2DVNczWLMtgX
eS49qSTi77MRV9waaHJTgVOy1GPjJAi8pKgzuZHm529RVKHTWhdzGl5WMmhY+k3TdBMvtlLAnuPg
dzlE2XvJ1sIDkKC8P1GmhdY7onbCvNv+Tm07tG11aJc4jozxrVY1xjMBfBWtBe4eF3T/lXd/zPJL
ZCn1cWVNU/H8P8yd2XLjSJamX6Vs7pGGfTGbGbMhCZDUytAWEbqBKSQF9t3hWJ5+PiiyKyUqWuro
q67KusiSRBAOh/vxc/7z/UPDS73qs8744RXgSHc9p05wm5j03sd5g6EmDh7ONho5dm8SA7eYE5Ek
/aMRmtg917My/kCrNKqBx3ifWyl0LYauYNbaqKkD7E801Q9HyLkrLVJgkrmKN2RbvUjklzgNlS9U
ZZWHSZ2Hi6U4cD9UoWSPgM90V9JV2FNITXoqGfBCjGBMRvKjsTVSBaHbjlpjnsXmiVEW/SPBlLgZ
xp7JtrCrrlU41Y/YjbIjAKJueUFzrXmIbDmxNKZYw68trdDZmsucDma3i8u1VHu4qpyPwztwRIsj
JB1p7MNbIbLii6EKfGBoAzSAC455na4zjHcOrdmJJ4nD535cfCcBnoUgDkseHPNtsaasW/rL2Njs
H15May/LtwapT+JnWb9YWxrsROXaiYCVKWNr33svNphRVtNYiJ9jDcPLUOS9lmE6iQvy4p8pTQiL
KBDys+zFYDN2Blqfp2poGZ0XE05ckbLb7MWa0xMKnEJ8nLHsVBtWPpomzf4ufzH1rEO+6cp6MfuE
1zPySF9MQKF6NRbUI2yAIekgbgxwjoIJ6dKMKVdzpmHr6SVSjwPTrmndY3237kJ3tqadTdvlNdx0
z/UjJa6g8KGwm5HyL/alIchrA0Qg1je0PHMXrRtX1baZCtxPTbk4oQKocL92L/6oIoq9FlgZdN2V
+eKhOiUSzzDzxVu1bLz+dlwMVzvqwu1GifApYFg6b8QhDXtWLJH0rw3dfKemnNJ7MlPtpYK1xOO4
WLsqsUaHMUUOWIIo3kNty76fnjelgicsXZ+ZsoK2FF+EL86xut7TMBpm0MQDPbFTmI8w0W8yKrTq
RrZKDZ9OGzIoaya2tL3I9R8gkCucM7M27Rj40WXRwcxWRVWMfY7AXmdrZ5Bl11aHxxz048UHF52W
FrqYe/DKp5BmpEgedS8znZU3NpkSZLKqqu8e569ko7C/VBsVxe01tOLIoxk1wmB2ohE2A/rH2G8F
OL3nwVVb1K0zvs6B0hfFN8JOOpo4IOTzthNgIhH9UNo6c8IqCXcjLjy8ds2yHvZVH0/+aEBdYja7
7WMqLbUPqDHCFWRbohs3LtKJVpqkUNITSQbW3IwDIjiiM5ZRh8QEmJMTEokdN52nanrad1ECz4uu
/xTji0Sh4fHKBWen+OYgSufb2BTRjZON7bAmfdpm0QYbbDvaU+NQ5jtXaRv7UlBzm/d12cz5iVPm
6ECzpCe6wNrU1fNTBfI5zZh9hSHQKNUp+xIbsTyJUkyON5GhKuoJQOJIP7EKKxNPZkyQiddwq4A9
KChh5jRyFj3GU+Bvp+2AkQIKQIpkXugrsLOiTSxrmZyYGV0q3/GyrcNxR6GlgVOMK9HknSC/Kbqz
VoNSvmY5MfvrnPimPx1lPJmQq9gn1VWC2Kb1+WwjDaYqGrzbucgRmw2WdL0dniSGeWUQ8oTrgRpd
el3h5FncuoOeYaepOWoWfXV6F0Y3aGBX/ZaWIB1U3pM+T9g8LY4M/Kbl7juzkdiUA65VORKgGFpl
dQGi22Af1da2DnQJd+6iUDkg9tIKEoftcgsEdMhutIYHd9bPRWyfOEnXym1aiRC6VpM48lYDiD8f
4G3ZGh6CoPsQ5A1o8hNnFZVOLJ/dMIQinCb1UAYN1u0qwnAA23eO3iX5ZbNA/H0Hd1Rr3ti1Fap4
ok6GF8g+6pJ7UVP/xtpu4NiirR2IL/EamHWLuTGIMz/qER/cYCyo9Ou8DA1lG+PBDHRBQgkD+RVJ
hdUgqqpvXa/xakkr1rLACOeWSM+2lgMZ0FCGoR4jLszjS/Z13UNlW3lO2ACgIrroLmq1lCyuNHjk
TSAruAynIiSH8NPDMT33IZkZ+gPo8NY9r+xCyKvazS1jK1oMtIgau0be0UvhLNv/UOTT10kTEqS+
4/Rhe1nMJSl7GMe4UK4xUGk58nlJJZ7UzM0I1QSlfjISVnxRpSj31vCr8n0lEznv9VSxcLiVWldM
m1hpyjxIYqjeZ14XJx2NLakjD5o6Ym8pbLP/7khaGS6NlsT5ymhbtX+ikcMqfdeS8uuY6izRrjOY
zcZ0W8CFUY4vLEUirfSNKcFIAOyyiQ2dmg7ltm9iTccwVjicKDzTatVgHtsR0pyWACTx0zZsakK6
ZpbOz7BytPBi7HAWCOQ0G7dg1JIBA2Tim6AXWRJdFXrhGBuB64ByijqAFgt869Vi5SlmOiJLTKV+
I3iIZQCnoIBvH6YlUGIvN+2d00SDQQu1EE61nZuxwtW5gzULT70TxXmW4t1xPmMVkLGR6Zn0hTLM
9TW5/LH53ivY8pxask7F7WBWZWpjds35DT4AyIuth0Y/2Ud9tlAH8JZVAjG09c8QF75vmjPP2Aco
be/sAVdHxQrgnJXuZDREV54Xd8UqMinerRvVGHJoH01WrZM6ooutJ+d9QknWAAxb9ByjyKQp2gEY
5ATZUx85s9YgsFlyyiG0N71NdMT/wy3uc1EtGMApStjpvdQmyMAQG7ZJNU7yxzhlpXeAHtGFP5JZ
K+OTlJOlewp/xM3AF5LUOE1SdSrPYqPTrQvJF58vFFPH+rCAasDp08vbvsQAJYbtYMaoNne1OjL/
u6E2bdgc+La1EFNGwyG2m6PiDu84pb6f02Z8TsbBsspdGXKdKxfP5xB3PrLiPgRo9cRxW7ywSVBa
7nTbx0YFpzNSjSzaJdh0awdbzYs7DYSK44+9Gh7MuuSsnvRl6Pd1St8GA5b+jHilPJxOU9cIYjAT
cMljAL8bbt09xU/SFadeq3J8zw3PPAnHlPb7bLT6M9tqQQkIjBFKv7GgXqyQaug/xaAh6yLBwM7Q
ZXXzaAGg5SDWOeMhdVDS8fbk+DBUdobJQ9ZVURzweajsdCWyvnHErebt3I/5LRY58ewXMC6KNSyb
DrqPJcyzKY0qw69kpXfbbul3AtmDCcYW9kwOFXl29NhvZeb8nNt0K2EE1FsQz/Ks6jUXsqAX9/fs
zcWwmrUBFN1EJgU/0SzNTp0yAZPY4+Y9+IleN77WSPWH0SWlvqvS5T1v1WaBXaeOlwRUKKdNQsvW
DU+ELAJhQ3gl4px8XWwNertOm0k+2oNmP41OVOYwc8f5qhbFRI5N1ZpzpzUcJuysW19Fm/YWx2XE
f81YaPNaYKDwAMIFq5ImkaO75UxZ1hetotaQURJ1VEHf58n05OB5y2IOktjG0wGbvQdrLqwz3Qux
D/HGHnSDpabymgxJo/kY7rbXuWvM5qbQ52RcD1rd38FPAZRRDoh7NwMCuu8tPm3R2h7MVl9PSdY1
OJfX6k98VIHcjho1i/U0qGLGXVoj7aq0af3Mg8tBVkwKdrq0mkX3LsQkEgNmO2At4JnpNy0Bk792
dMHmGXl1eV9hSGMEtVQmCOu2VL4P5QztFxpQpmk7YfU6Lj1GRBSSckjs1x08R7A5o9QY4rEzyWCX
Vf3DMdKq2IRKGPtePxbPnZ50nGGr/huEr95ZwwhR+MKGQmAec2S4pY9vyFYu9CZz05UmM9cb7eRG
TdowXglhAinVJ/kzLknw4KaQzTUGmZH51Bp416xz5s6lEY4oGG0iY7KXroDJTDKyP51MS3tSrLQf
IXU7/Y02ICwbs8kgvmhI9+3yXvXmtdUXtYarzxCXGw/e11MpMnxW26pNvpWCHNLihYG2V0nVuSSK
N6fKh5Qqv4dupuFgB7azQFGD7tiVdFXkunM6G61RQ1aP0mQFKZLcGQuL4ABceNX3UddaMBUhABY8
0fOI85khYJVmRWHPm3ZQWGy1kah2xXvs6qyzg0Uys52Gdk1LUoLDPbybpxFaig1A1/QKVvVUqbGU
c40DwRDRLA7wYHAJDjvQ3iNXNqsiKtaJy76NKA6EJ5pFLcr2GcA+d4VNUGr7QHySnwpoF2ttuan1
bcyw+dmERY9ZiZlB7tzgFkuCuGlkG19IGSaZH7KkDeeJm4MTEjC9sUloa524K6vrM2JFkLoxvFVt
DQV8/moaWLcFztT2cp2w6HHIFH0D3IWmLnfJLjnPUR8O8ZpCe6HvPIta6qnZtrS2JVHVPQBChyLt
yAX7JUwBVbAURgcJheLaQIMKVhDrmEwLGRnLzK9rNZ+KC0WJ3czXYy+5ZzLm09ply9U2NoeiLczv
tN/LBqiu75LoL1k4iCHQp2K4vnEwTo22WKzUsw8qOmyDHrM2jjuqU+KNJMa6W6VGg3MKaXXJUlR6
pCz6sa1iIthKu/DaQldXTQTJfkWrez4C8tTM0lcgI4mN4wlcdip8PtqdEpamtwewgklKImAoFjGJ
qg3O0tHVAPT+2iuKE9JQTb3h49E0NgmIHvD3LbQps7cmfaNKrWj9WvfktNFxjgDl05gy3LjZbKu+
tKbkZyEb/FzGcTbifU6DXYQ/c1LI8Ro6SofpNFI40kad4VyELieYNbJA9RlEbs45n3DxtF5cw7bG
jCcWhhlEjhth6PJK9I5xy+vRinVLlfgsaysNupaS9xe0tZLHUIpMUuBSVL+CiR5tYI/x+pD1uk2x
cdCZC676PaRfKfE98L80bxrIkoCugTbeJtrIX49p6VATmVMy4VrlwPBq4wSHQzcPSe2SLVGu27RI
Ijb3Sn3UwmRB3JKZiffzIPJxm1D9cFe6LOvLsSQLcE7RV+05MfQTuANdeqfpTI/2aTEQkK85/Krl
rhZWEa2nsmKtitzOvQUxrLD9EU8lmxnFnoiuKGzExaHltHGRwISLNw7Uu3MLevhjjZkUll+iWVxC
mvnGokqFMxiwJI3cWpIDa5IauqvRXFrtrRjQVE9jMy685Q7zBithQ2OQySlN3eXY97MB6XciQIKn
mZ22cKLANbs2Ya81OiesnPO3xqKXbTVHNa3SxHiD3JJSVXZiXBjk1ei1JK4U2GC/9HF/RMK5rJ/L
a9E+P4vzh/p/L3/6WNVTm0SxePEi/effLuVzizjo+V/8YvevoC+fHkRSlcd/8+Yjuv/78uPoudo8
iIc3/+KzCIvpS//cTlcUA/Jfl/v7N/+rP/wbeXMz1c//53890k4ulk/D27t8TbZZJHn/OQzn/xUY
+Tw+lP+6fiiqh+O/+xuIgybyLySRgPZVoDMLQfTfQBz6D0C1UnkzF6WXg/bp30Acijr4vyJE8lAs
4BeIKPffRByObH9RKFxUYcjdzEXT+idEnKPyKvxGvh3iWGvRRqA2W+qTr2rtrUCLa1rSudZngMgR
lRnKSJPwM9x49iFnxv2rMTr8qjC+9mQ1FvHDq8IjZAok7nQb0XRhL80IR+IIHA28ppgreeN4kxFS
ByODvmo1oNszVYeNO5iArdhnA5Uc8q7yzGjb0Z1RbjSm/EkaSjxM+sSiS5r9d28kxvRc1v136OYR
TugI265ac8rvSc9m2yjUsD3g7Kj4Btj1/ZTK9AHbtojcAYapm9hmH7FMszzBIibQwrslBeGQ35p1
vyZ18/3jez+qLL/cOpVly+QUSf/vC5/11VhreliElA7ETUZXA7szfnX9ZHybW836pIZ9VFVe8B+L
epzivIUSizaCt0/VE2reGsDeb0onERdEHdre4Zi7CR1B6YHqaHXaw0YLPr6/5f04erZLERtxEsoh
ejKcI3mugZn4iHtKcdM2hkZmsXc2uSDpaVKPWFmWjlECeP+1LeKz0hkfsewZbz7+Csftzi93bqMl
VGnOAofnHamKVIjgrYmR2g0btX4RNVAIRld4K+whLiqHW44MThg19hFBrM5fVKxV9t7ARFQzahgZ
WlJfZMqwtfM2+56ZJBwmTBL2KYrAE9v7HmaxHnTxMJ9Br/9D1SyyMQQ2KAFVA7kDOvUj5UE094aR
o8C/TlUMj6J1pZxggffJ1Dh+4ZeLYKjLBSwu9u6FlyRxlMUO5NrG3M9OnkVRb1kFtmN69/Io/miX
OE8eaR2sforj1f7NfvHhXvI/cF9YxHf/+b6wem6L/unNhrD8wd8bgm1CNHOQyyBsIjFnL6Scvwlp
/Aj+M420yHZMarbLj/4mpBn6X3Qt0MJlLQp+/WWv+JuQxo+QErFZcDQCVrL0ov6BGbh9tHJYKHoW
wRCSapq5bDTwb1eOBjyaXVM5DEYt28dWtq2RvAxoVE3iXp0GX+uKJp+NzKaLyM12rGZbvhT1Pbn2
Yu08dbJtpeAkNt3JOVtrHbRGbO8w3iAy6nYhLTmuopzUEc0fxpMp7hEQrcam39Ep8bXO2tu+L4OQ
/AjJ/51Gt1o5IDaogrGeNwI3ETy8V1EqtrGIv0Y0q482Fg8V6SNiNsybVoptbMnnnGX71PB2rT0U
K9ce1h7KjhXR3SIYSm9AJXwLPXk1AyceEsXPPHFq44uJ7ZkoMpIQxJzYpL6aBL/Z+I7eu3cDe7Tv
ITeSdhF2bSCa6qTG+2awD2af+rKxPlmGzber8LsrLT9/tc3UTZ3FY80j9PSDon+X2icNwwvG/vUy
zwWWbmQbe3OHHA/Nw28v0DjUpGkpbwM3Ok9UHH7ca8ijmRZygsDS5ybSq7VXD0CQs4s6PjWqIgDb
uEnTS7pd1u2i4aizVbsYCinWxpZfexRHqnY3MnFirI06XN8wwVilAiwlnyWa6YzTy8oW0coxvigT
wGTkAymxL4G3P9WV31GWwmcVHQHxsJLRRZlB0sVl1jqhj2r98aN8wSq9imF+DQBadd4RdMe6vgzQ
qxFGo+uAIJBtQCmHb8wW85gSU3j9176Su4wUCa4TpsOhBZ+MkkHJ9TAI+Xoff4/fPodXX+Noly9A
NdlTxHNIqVOD515RbuBsSvrB+mxrPwpd3t3xIpB+dcdVbUoPc06WBVLrNMWtQiIwqX52Ry8y5vcj
a7M7vZCZjuVwXtzW9HAysp1+E9fWPlXDVQ5jAhL2Fupx653BSCYZcELO/2pWLqpK+mQadGroMyXh
slZhKXF6/7EU3j8e7aMOhb+H4J+vdrQ7m7RryS7t24DuUFJgzobkOhIzGMRN5LOrbqWNiF9GVx9f
9vcP+Z/LHi3InkJ5s5Y85MbOMc+D/afDwa9lkIefSfffLxy810v3x9+Df7RE4bdDSr/nUtNIZgRT
0Ki4//hmPrvC0coR9zgbei1XGKb71rnp+k+Wpt8PFvgpi7swQAa9naZ0QXBad1hke+1STI+9w+yI
LAi3jx/fx29fB7rGAfjAejFf/A1evQ4gZj0c77hOky/s2y2JXHW+/vgav7rZ3r0MLmG8tbTGGNrR
+91ZEQ3kBTMO71hWONTdEztd4u71Wd2IjPqjG0LOJclQDEFin3aWSjKAJKRj3I2kFckL/NSt5DIZ
+oXamy6ayluJsAZ/2xYgb8Kvwg6nf0LuFGjSxXibZnRq5WVAdRGJWXyp5ABh+swHCrHF2DsSQ6BS
P+q9+UI4j2rzpJj8vVOfKLV6opEmJM3vUoe0OFiZsNVn9F5PnXmrVfh07oVFBs3MNpCY95LzV+nw
dje8NQrNpkkZRDO2Rxg3reZ6H47jOgbOFpI6a+e7RtFODJnuEHLtxLCta5JLXX6hl8/qSaJVP5LW
+WmZ8s625muyoVfC2Qr9AvD6lz53fqa9R1kRZQcGtmGqXqO4pJIQnwoGrovJ4FYcUoAHJ72H8Esl
Oehs7OGAs+1KGe7bzEIJYWytwdqSHMQABGp+dIF7ks8UORQiu8g6/SxrnnpCiHnnfBHNYwZSjr1x
uYWhtIIQtPukIOV8KO3HaL7vza9t5rE5PVig+sKRhPbUb8zR22RYG851u0HB7QsP2yt6pYcuPZ/B
7Pfjgl64HZomoALHgQTtkbsiT4hMOT1PJyygRXW2TBcleWqSIhjVdOuY8RWPZ4OB0bpnp1iMUKPK
Opti/cntx8B0w2vUmtRmVYdaqZadgf86r+DZYR0OMV4O+DAOu97ptmNzHcYYkU6nhd5t6ibxe31Y
66p9ihsBBhBk9u2dWlirYdkeyJ2maDediq4V3cJctUXspTA3fihFupli1nFcP5qnkV9KCnz2ymnj
/hCe4tsRVSDEuY0w9050SpM3KfV4n6YPhpESnKkBY16Sz5Ti3FR/RQQYY6dKv6NpbN2STVxI6UVt
+AX1CSE9FMCXOH5tiEO8qdt0hH2i/7GUqygBevpF1QeDelDprZ4bZZ128RXV8QD40masiw1ar29U
Idj9cJZEpDBnxaZCJwnZKdDpEQt7j/VYP/diuWlyPbCq/KJ1zIdMTe8Tc74s7eqimoerbnDPCkJZ
vAW0MDqh7YyKX7wV/WNveiu82e4MJeeUfisbYpe4XkfVDzE9DzjDq6ifzTHdwdcjEJpwGe3I2ZTQ
xud1zhk7PvQJRnfpkxaaK0OwH2oaOBY8rgQH7mhrDjbjUG81qg6U5S9G2jG1rMLsbW2DkUqRrOTx
fFbnWPPp4rRoqJLr9fkYlfc1n9bruu9Wl3DM+QZQ9cFoReKyyjrGYfBdlNdAWAJ0OtA77nKLs0NT
7HqlYEJaQVbfIx0/wAX0Y9sMqoHeiqheC5Geu+41JqN+qFprBcstOYbUunW/U3A2I5ikS8eO8i9t
Ye2HAYHNtDhhjX7SlgE2CJiUhXeG2e7s1N7AWA1m2rrLmLpl4uMxfOZNDiCRkBANjnld1Ej8mJZF
t/eceaVMxW5egCaof5Y7zFxxTUJiK/V7fGD8tLy2kJDzcLCm7qrygM5nH5fFvdsqXxLRnoxdSEcK
pY4IwJZypuAEhnccTvP3KYkOJIUri+VaTC3JePxrwmtRV4HGhbS6Dsxi2JthHrSduTPCfj8mHq+w
DMzeQ14crbLK8131QKC5MfDLGGx8GBQKgkW6i5QN6tAzFGc+rcvbMHNO4zb66rFAKZk4K/Sf6ogc
Xz3EHkUxGVOZhKAeoW6Pvji6vDCae0uPrtp+3Et5XrvdBvm+j1poNell0OIAp5b7coFS5tnWYLkb
0vEC2fBdG5ZYZsanrS0vNac4n7Ns11t0BeDTp+PWnnSQzuQn7U0vfbVvNkEOtQsngB48oOIAz95u
6XggIwGhvhFYSXWSItSwoS9aFDOxs0TIkgdFyZFQB/swYfnbg1VRPd9049NMqufg0KhRyIMS32WD
88lXexcQHn2zo+3ZgdiVE5C1aAcQ9bbhpYrdrZ7OK6u7Q8UVeF0RCPGHbXPkBd6Ox1EkbqC3aCc6
DgJlxETcvBN9ujVRyX4cfLykYd8NO60pLMzoxOkuezvssdMtXeUZNwekxu7tnaUQbffi0KtYDijO
hvKCrw3D5RIApDG1fB2p0dyfUnP6FvEosFOq9WYtp2zt9Kc6Ai6Lys1yRo8H3H2ZV2Zv3pqNwaER
xYs14ePibBr1yYot3hp7P9h34kokNzSvYwERrbNOWwGfkjuDI6GkwSRs1xbt8mqV+Zr5rQ59wyQ6
iToUFiYKExTpsbVFTXlBKvRgOnPgGs9JFh3wDTgs75ytyTukLt+QQ2/oDTzkaDHAcJ6Hsgy8aLiL
bc13veFLV+v3QzGtnfjajlB5Ig4Kimm+7hQyyLLflVN4Nw32t5z60MzRRNXbrUKZC9HGqnbSn0iK
6RaBRQJ+T1TZpsNDLGEjMVJe6PgzEMMxguLXBPnnyb0csV7FpiyBYYvx0TItL1TWxLi9NpVgSeO4
s3smGeP5rj/puwpdw3XofRIZv8sf0Y34KxkF0oAOtCVyfnX1rnFHCzVQGyCE7ZI+qPfxRUKREFOP
X1P0j/KLN1XBPx8mF/9rKcjtc3XxgDzh+KP+B2YfjQ+zj9dVXhVV+a99lz+UT93rstTyh7+ykOgp
/9Ig9NLNTKv9qxykZll/0U9qwD7krESamNX2P5wFLapVjgqFbkkeazh/vSpJkZ4k2cCPWC9o9gAy
+gc5yKMZDKGEJChnHtdZkNbkN45O2m2Zj+HkFMmh6E39pKvVIrCRn5JAsqON1YXyROvASlCcCv3c
mS0fH6MxwAHQWBV2329Jb3qfHCxfzlr/rIe/vhNuM5yPgSZRWWAsX89rDONHYcK/PiBmdr6FZqWZ
q8Ia8xujysPnYcoBOaLwPLfMET8nEMbRFxCWsbpCXoWit2QV29aIQ24wjS6x1TWTBicf3LoqpJLl
8Mlb+NLUf/x1YaTwMoJieU/rNhC/2vi+JYdcFfjHVkizb1pZNR2mw45ycKe4dknS1jhzowi4Gier
itZGhN9WJvULRHL6razd8YauxNlakR1sn3NSc1tltMMvEyLunzquTI+WGc+3E1Kza5qdrjDZVe4+
3ofeJgx+DftiGMIcxbqShuC3w67FiIsRTCQHWx/SvRvh8EzQrAUfX+Xtcf7lKkxaOhgQvjr8c5SW
oGHXTRoxMuFQTW+kqQ1ryn/NKRj1z0jPS7hy9GA8SromRE4Kr56z/PzV+iizxKtdmxtSkv5nLkGv
Cs4NnYIqsfWs2z+/L3AeQMuIoMByH23iQ2OZeh+bySGuHeNMzYXwyzJ1z7WiGz/BNP7mQXkAo6hI
460C++jo/aDim2B11qaHtIyTYFha/WasnTYf39Bvr8LKQOUbyhKswLejNxWWmoyYHx3yqEgDfqP1
Rxdl9J9ehcrpsgABzYDPg+XMm2eka3TGjbOWHmBAomdGshTgKK1/ci9H1dJl1qGvcUi28TEwD49B
2mI0EzycM6YCip1NqRfxTmFNW+HhvXKiggFsdH3lTC49iHgGrwzYCJ+0oy/B4tvZCORFWxBHCwCQ
RNbbO00tbJZtSQvZEOs/Eaa2WwQ+VFfiCPbtnKARWsyrBaLnT9649w8SdRqjDGNCp6BlLD9/9Rog
IAvBSLrpoS37aEN/ZM+Rp6k/eZDvXzZgfVQpKKcSjKB1OLqKcHX+k6QHtcH43ZLWgz6VX5W83DTR
+ElP9e+Gkg2T3DeFO4Pq+9tr4YwQT51ZpweBRstvpbB8PC+UVePW8Qar7OZsNuk2ygvMHD+err/Z
m6ylOAhugmXyxSLpzWDKuHfRVnf5wR3vs06eI/T2B9IfbqruqefdpPiD6REAmDLceI7qF/M15ngP
dCeuxokezoxcdv/08Zd6/4CRINA/TzBBmzl15rfDYcsm1q1qjg8elJQ7jya9KzS67fbjqxxZ2i7v
kO2wK4ArgdL8HjQVGlgI0taTLjtaRkufl62HwRa7wUMziB2Ys3NGJf1ut33lw0fzduj9ugArwc9Y
qe8fP6YrC0eU6ba08h8vtZrZuqFM00NM6nRX1wYSGqGOfl4sVnlqaXJ+nRNqp228/ngM3k9yrgyx
hbtfwGju0UjTXEhxZGTijfjB09JHzocWB+l7OJte0vKnfjLmb4+9L0POgZDdCy8tVrDj6+kacEor
4k6R7iQ3M50EtLePSi1W2LpbysrUQfXDe26KvZIn6NrDaP7kln/32IlFQf/obPY4nxztovWE7McU
RXpwas07NQQnN5uYZVX3nc6alZV7ko3iOsXgnTSaba9dmUxrC/3nJ3Hhiybj7Qq6UN7Zyg1sjE36
k9/O877WsHWZCnFIEsFmEVc1jSO48FW9TzMELVGpUuT9GlVpdIoO1Lexl2xWaPUqMhh0/nTrplDk
gVwQrQFVWGTdquzpbl9VEaiLHdwvGwRVZyQo/0XonrWi1L9XpObRakWeu6IJWHxzpDleFWnvotPW
2+lZHefkZ+N62c1AIyt9zTSc/6xp6bb/eIElJl7eQf7Ly36MC0uwijWLOOsOlSL1dZcTanYaYoHY
mqlGNolx/fFcfx+osfUjmoMDvTje6EejbTjSpfl45PzeNvUOxKtFEIuCIK3UP6uiL9OcS7FwgScC
Wcrzfftgtb5uJqFq3SFhKz5RMiRCTqraf7wPLrGMumxSnkGEe7QPNhNk6/ElIaEazJWx/qqYmfzv
XIQMGrU9zhzE0m9vhRbN2Ib9QO6GjowgnyN9NXlz8sk29H7FpxwO1tNaYC2sR0dXmZSmpmVIkGqJ
9NxHKP4ji43PdvTfXYSIRSNGh2b2jszvTlALMcTtD7nedz6Yimc59e0ns3qJ747eaYO4j1MogTNn
j6NYVrC7e8KZ+kOK3nofWROCbU/N9xw/I3+ejWINduGzDeR3d7YcrtHx8IyAp719SLbTAB6cDC6q
InvILNmj9s0/cwH6zQtEzE9FkTfIoonnaFYXpdZa3ti2hyyR09prUmWjMACcUq3P/FR+c4ynDrvI
WDnsGAbT7+0dGUXnSsxR20NaTdR51NzxIWBoQd074XmoC+9MN+NxjWNGQ/VPh8oaNcZ13lSpb0tn
vNUHYfwR2fPlpbYJlDgXI7GDQXsUpNmWhGQfl+JQzrO3dSLnOVRcw/94kdJ+M8icHxYLTDYo3XgB
7r8KbkVtRrnaWuKQVWl0p0xtRmEmMpEyZe2wjStaeOCZgC02Jb1I6G2HqVjTPWLR/UHpIUUS04ku
mNzyK4hTKmeNVxXlJ9/yd19yicFJtfCA3hlpJAV2DTXK2YPwFijOTBtGpHtg+9xu+mRl+N1MIFL4
51pHM8Fxar0gfdAfNBA8gUVf0aUZK+QIQRrs1dGMg0pq1lltecqlowLDKUhPrPMsTHepFo1rZ46d
T27/SCj6MhUWpr7u8ja8LPZvZ2cppjicNGs41BUI9rSg0cpoa4curFAOj7aWWNTacaWlswvwsh14
ZtkeyADV6rqTQkAoIHfcbSY3Bt4eOzHlnxjtKa5aXi+cNY12lHAau++CGIrFsLKwqs7WZEjqg11B
LPkkJDrSVf+6H2JA23Q5yS371tv7cct5BBrt9YekMTo/i9uUBlW8ucuB1ggHB2JyY+lz6pB8CrtO
noTiBHSFWPA3aW63/lTmUTBT5N20NT5TxqSTNspznfyrLp8G7OYXHhrKl447TSzrJ52K5sE1ZRRU
SaqflUAY90M6eFsXCMtmiLtur+i0wAE7gYGH6uOTXe39BGa5NDlk4BnAnnZ8uKtVp+f4rA4HVemU
dYzO+KtttxUCNOPPSGfL2AI2ZkzB53PEIiB4O7bN2EvTnp3hoLSTsY27/Lmhl2P38bLxfgPgIg65
oZf/OcfONorRiJalaTyQYxs2lRI7a3J7n/nnLJHx272NTBcJUJYmVGBkct/eyiQyfHM0ezzItHtO
hHuSOhRN4FqtpKAW8/Et/e4RLVJ/DmdA38kPv71YOJhWVlThCCyizVc0UE9BkdHpVivNZ5Y9Ry4m
v54Ruw0Zz+Vq2GK/vRYKzzScrGw6tJFVr73ITfYNYONApx6/kaXSnHhT1j1oia3/f87Oa8ltHErD
T8QqkmC8FZW6221L4zSeG5btGTPnCDz9fuy9WItSSeW9myqPDZEEDk74Qx/w+ZwXb/LAOdld1TF6
nwq/h5jUCp/GR1SYh97Npl+pgJj34KXc+M5w0dE3pFzkr69rl6kDgKtzCZ+ERC9DHzD1dlrYevdf
/Y0SiZ4AtTEuoEtnZ93TbApTcwuD96FUWifocmRocBiZBaxrclrEWFtXb4/wedEVsrrO+A4zPIr2
sBi7j+EAEeTBJXBj49GPw6KSVhOX77pBaEcRLMmkVqdJJcZ3pWEowqFOT6Xbdtt8Rkz5wQtYPvhq
p18suNrpAFO1pmhYsIfq90EqPz/ADEiCPHeiZwlSYTMNdfh3qUv9Y5/nYj/O858Na982JUkWPS5r
Yf/QiLrclHHk4iFYzOrUuGZzUPATofpq/bYUkfXgeW+cNbKsJW+lQrIJjZdLDQp+ZlJM6hQ6AK8n
v/ECMaAIak3dIyTkwky6frUcMWy+qf/pA1yuheQVY6DJVjScPHEYTU+guGdFL1nWekctHi2aD3ha
xYkcdsoH9jOKNglSW6s/ha2RPtjq1w0JlCFxLcAmx1xM18Tlr9Hq1itlNqiTJDpsOmO0PyN4kkKw
KbtnVE06fHN6uePt/WzbUXuQUt5670h7wMfC/IRTvez735I9Y8jsPgWEc0Ip7O8+ArAxF9WXTqSP
AORvufl6Q/++0uqtIxUIpWVCW6FwZP4KuMw39obZIRPpG33/QVkOgjl5mA/ISIvOOI1Ra9KFqAvn
oHoPTIigAfcp6lHd2kjdNkeQi22/pXHvV3utNNufXjICr3Nz5MDecULxZjB0L31XNhXalE0dR82D
oHAdtd+YSmhTI4VKXLBXuxZQ11watiZOrZc1e3TctMOiNnGKLYSkIIPV0t/6OrzDjZjN6uwzDPwq
s0rHK7Hxwgy8jK0ObuKjzJFB0Ocmm7SPmTYaX+5Hk3XQBgOBDahAt9XBhRKCwOVXThKIlyqtuhOM
MhsUjFAQhbtHitbXq7i0AjA3QH6I8bm7ClmTU2QCOZ3hZDl9cmyFLPeOJ8dv959lHYlpm1FhWhBQ
OC4Cmb7LZyn9eqynrp1O89TLdxH17KaG/P1ZS0r3SQJZ+3h/vbcpwu8bF+QqSdMi0c8cShA0Lhes
cwPb1C7XT2iBuj/7jMR+0xhupAFcHccoyFOX1n+1+JsE/Btmj2CLAECYkPz/24kMjei2i1q02MY4
+eo2Q2cgllf6CFkYnZEjFbVQNpa6rgjcPnY+GEUCQb1uHDjg/G2ETIWGrqpTDt2PtjWi126oQU1N
Gi67VWzrA/pOgNkDpwxprCVG2yE6hDaJhfYcYnib2swWvc3WHhlJo2W5jScLWzTcW8Cd9wBWqi3q
IvVronlthvjnXP+8/wrfbE4vX6FnLeZDMIPwgqOyvHyFw2DoWVl2w8lPjJieJvYXRx8trPdWg/aX
0D7bmZLfFM5kT16JnIqOOnm1ZVyRVkFhpf6zXqn63xIVlWSTKXB52yJNMG1ss0r7KkfX6NDncvXn
eMEWvcNOSj0l4TK+BtDS/4hjr0bdE9Tzkc/LlykmPz7prdN+inPEMYIo95xgUG2mb9Khr8XrkMJS
3oRIJD4XQw8pA6aCTiNSYn+6AeEZNbtBjNaXYYig2EVdqh2KzI48NELyssEX1ZxeY9UIQIiI1H0B
twfsv2ppkgQLWCwLunIY6s3kDfaZASD6PDYOhM/S7lFLMsNQ7eCBl4DmfIkAj9W7rXrRJoSQn83R
6j+bWQnedRy6wQuiFtjeiwc551WL1HiuKk+5mzzS/2GHDSjhxAMCPGUeYjUsYVECYHLjCdV5kVXD
wTYRgWOrRRWYubH6lGRZA+d+QhclKPw6m3dFVNropFj1oSgLGR+HhBkAWNew/WJalDBwWWKcFQol
/g4dAx0HYnPrHe5voHVkIdsEy+XT/FvcZ/X1HL2TRWIOtTmcdGRrdwYmKjsM48T+j1ehYcZcFnI9
XLW1cUqdF7aJTiQ5uOXBvxEZmNIMv5n7q1wNTnkYlnF4oAUV6L+lJ79duWHVF0OoDRLEVocTstOr
XUb3MUiFmg7Snb/blYHSkhRgxAcqbczWugfF2lJNr87jAkdcJpeLRvRaPhlkbIjQaTgwODWMbQmA
ox27eEODuAxy1A+PDZJcMJz/e/Doyx1/tS5CJiRYArr2OvOq+tEVmtcwMOgwYYaGonVfC15Dv5k0
3/9VIjP2yycJyYLUVc772jHgXtHrOjmaZgVodn0xyqlEt4TccCcN2fYbb4pwvOjRq3gwG7n5WxlI
EbeoAcFXXMasrhwBpQ/WeJrHkYl2aerQaNN8h92Tfpxrv6f2cv/MPo1slL3h0a5f7mtIwGvcIiJg
szfkzngaUNMJJj2lqqN5G9z/DuuUk1XoIsLHxFEdO4j13KM0qt5tdG06TZ6WHPVRAdD2EjWCCSKd
+tajT4f7k2ziXz1Sfk0QNqF81PG58Xo5YwwcASOhHr7uf6TjkLe51KjkJ08dDWRED5E0k7Ndjk9+
3oafit41P91/7qtO3vLgJLq0+JlVYEex6uRhqemEY2TIU6L7EEX6DfnbewrHTyYTfNnoAXff9zG3
tqCpTzVRPTcWIGS6ffA7bsQzfscb1pGakrNwubf6pu2JuRHVztzPT15sWi9I2FnP2MO5m0pIPAfN
GGWj2qhRmTJQjrGly6xIQ5B4QHmqKE0jAKbzsPe75DKrA0qNy8ZbYhP17uoF5bhfGVXGD/PGYYb6
EP/yNLotTZpUx84kKjZ2D1h2jLLveep4e1WhP9OXpK7339CN3cEpAN2xfCgi+eoF+VUI73Ept6Np
QHttLocP6DXqW92emyASFY42mqyf7i/6BnJYPf2SUZIq0/lfjsjlZ3HsPK1FLSmGQAMdQmcM906d
dYdJaeET8LByg4rDx8bIh52F98emTXNeBnMC2De9d6a+Quq4LA1G91nzzkptuYGs3r8ALNL27aDc
pxGb6Z/ST6YnEaNjOUM42pqjYT2PuvUFQb54R0CmZuDLI/9SaSCPQ3g/aoJQUpYFbc4WeSTdZbjS
ZztGiTmWUVK8WslYPoBErfNszgrTsGWMxBvBX2JV23SWG6ZjbqhTJ9tu543oXPgIf2/jAk3X1JTW
gztpXYku61kICuEQA7X/Dbv5eyXa9IzlsyFk65nDdMocVGRRFO53adxWh/sf+sbxIxGl24yaBRv9
LUz8dgNrEXpWg8p05PkM5zip2DqMvvaoOry1Cv1sxsomwDK0Ti53E0ZFRlrZo37qbJJZsxzd46hz
ju4/y1U3Y3lvDhfHAobFnOOtk/bbw5RKkLF3sXEKc+5XUDJLvifIp8+jU2bfonkev9p+HPfP6LrB
C4pmowia3HabvZZZehPkVQtd5f6vuvXstIIXWj97yFtzrHFpT4CP+vrJ9z0AJOiBBQmx9sEqV9Ah
HDWYOZLC0JdDcWLdoKpQ/hIJV/MpQ2sJYT8/kttILxJkGZFu/iKqNP5K8xZqWhhFzSkdxUB1liWQ
AiaFrCnDQys5oqlW/nC8uHsv5hwOmYvynh9YFiLGD8La9Wvh9+JjhwYCcY3Z1eWWSEefdpq0aW7o
kmsVXcCtIcf+wfV+fXJpxYPIA8D+5sy12niU+B6ywZV5ch2Cx4CuCXWW6N+pLo+P6aRQFbj/tW8u
SE94ucnBkKzPE1ddpGSnzJMTevEWFd1uA4DJ2E1UlcGMH872/npvadBloOYJf1twec+/7Xm6Axjl
DcI8lUJuIjdJtwgTPieW+45mcbI3pso7jlof7lJ/CvcooFsHWjVoIwxV8xedkHKLX4F8rrrm+5xh
Wt8wqXgqHaXtZ/vBx7gOa/xU6K9g9WhX4N90+VNLy05BtvBTOw1pTK5XBEUBSwaoZWUPlrr5GX5b
Slwu5ZPxqJkBwcm3in7LqIDeUm4ZG2eS8R7O4qM08tZu5nQjtAHSQKcxfrleZEk0zMzCPInEip6i
ROepED5/8FTXqcDbyeYLYCCmO2tKRljLap4yk81lN06AIYt7Kp0sDSxykj1Kq+4OBJn/9f4Ouy6Q
fN3m9ODrR5YKQO3y0UrdGP3Cy8SpV8IJ0GT7pde294kZt/Ou0/GFYJSqvocJlin3F771DXG1QZlh
gR0CZ7xcWDj4VNlGKk6zXSdHorbcMnpW760CLQZfmsP/Yz2PgMTZXdrQ687gUNv2YEazOGkotMF7
1ZJX12/roIgtCUmqqB5UVTeOA9uFmgMdH5DdawgU3e5EzkOhThQ5JHGpNA/eIP5DZy97sNKN3ck8
EnQyACXWW/cJQ7RPp8Ru1QnRQ/1Qxu4r2NdHALobjwMA2ONLsQiDqtXnKsVseYuPzGnAIvpIThZv
lclsJqza6MHz3NgZTGHAWVM2MJUUq9Pm+wWi6LWm+FKe+aGfK/GaZU6xzwdpHOgC5g/O3c31FpEA
F+dQ1716tMV4aBFHP6WpsvYuBdvXJh/+0YSbvVfo4z8YRNxoi/gkMWxBVILY9+sej0TStbYTRz85
tY4W/uS3ZxEXiNaHIY4Wuh3vI68xNnXujXu7b8vnbsq0BxXAjc/Jb4C4gx07VnFXwdroB1lwhZ8Q
qq73CUKwTBtTcRA0WB+83hvbk8wN5wWKgkWOZnWFIVXROw5o29OYmOGLnOF9R0iBP4hjVxMKMqRl
fEct6AMDIB27jCfYcHvFuGQc0vXqn+izcyELFDttlKGfOz2PX/Q+mp5NvCQCYUHvdaZe24vaMQ+V
UxVPuUj+w67ROE6yLvdlNsXb+wHv1l1Ov2PhXy3YhKs02WtTT3Z6oZ+kP0APdqf4nT2l4zHpkm8z
KlIHgGDJc54XX82oLN+5Ei2HeqYFXNap/VWToMX71gNCMYINbyYb8YCybbd9mdFVepDo3NoffDUk
D/EiZXK4Ko+9skHF37T1k9t7sCQxn/9rdK2lPA8fUYdu3ECCGSVtuoX6gp/B5Ycz0YNxcjsyTtBe
mH8zdnid27x83ztpBxTYNxa+ls4NYfb/3v8itx6SGwH1HRtxZVyQL1eeErOL01EZEDtQMooT9U9n
T/YxT41xd3+lqyn/sju5ZpfRgAn0XF/FNC/sFbYNnXlSXv2+YghwMKKi/8HVUH7MRe5s6BF1cN9z
4x9jrszPdpfLo3CTB7HnRopBnKPU1XGZJbiunniOk6RS7WieIrNFt0lZ78vJQ+ydTslWpR6Qo8j4
eP/R38LnKoVlqs6VgWiazVW4/KbfUtgaVcdsDm1xQh64XXgWcf7OmqFWbRhc5hki79kz8snw3Lwq
G02UTlrbRXsgLzGhcWR2Khv7F5PFNt6azFN2vtT9r46vOT80Ek1tH7sRIlJeUgOEGtys/JWm0zwh
dtXVWYC8EF48rYb+9c5zNTzAvMY3/zaGQr6X9jwdlOw159Wyu/jZbRZVFLZ5g8ZAUbyE2eQwjEVl
vmc+YdfdNqlCbPNqbRpfoCSNTKpUJ+Gg6XFebKURqXpjG1ojgzk2HPSvmZq9Gq40gDBQKFXAn9Ez
DBx76OYgl+EiActWOdiugzmWVpY/kcV0UEkn3frQmQ4gNb2pMRigZ1gFTe9VX4U26eYWGwMP+764
Hr/WKinQlBLpv6HdVvVTP0T20u1r/XpTRPUiwuRXaIuEYfQIVH5rUwMWQl5s6ZxAJ12FXMUMClOY
TpxA5nxwVW28w9tNfcZUd/hlSX167iEubl3Gfd9KPdRmQPB1995QVX68v8duXDEUQiDMuL4NmD2r
0zUtnuVmOAlarGX0xAgR9qHrRYc/XmU5wiaaf9Tiprm6yEq3M8NUC8UpbxJvH5pOtoNY/f0PF1lE
OQ3AQDqCsQ6928vTMjsmuiV975ySfmp2jeX4W4XT9YM7+SrysYqLF8FCnzNho6wmvYMRW7MeGu5p
xqthg50TEpwUOcfGtR6FvqvwzhyLk79wkkm7ySAvH2iaMguVk0w7VW4q0GGv/8p02W/yrNSeMSzq
t7ofz1vPqh4hq24svAACKTAIvdBSVxmrnSplVNhnnBym0We3racgb4phl6jiX09HvCDNVL9Fc+nR
bvzfNsBFyAP5ThFMrahjR028vXzmBuApfgFJdvY6lyKVrk6873BZex06LVFb5l8as2GjHV8ZA6ZH
u7PrXZ0ocMcFJFMr0mlcOFigfbAQFvpZVKn7JUEG+8OI+KkV+GFXVZ9orCRIHGWyDPdGNDndnvSn
2uGPV4QUj3HTIbJnIurQdXP13Dim2WzcGsDNlvDqfsgMtx82/uBUTYB4FPaMLf6Wx1bVUY1Mh5pP
vu1HCQKSeXJ2NH885wUHMJAY4Z2MpvDfo6mTf08rAztvr/PRQskxTTtlmpN9TWNpjKiSTdN/TqsG
hRBOZ/5nuOGM1srUFJt+8vGOt6zulSiaGofOaOTX3p4igdeDKKJ919mLkGDazSjq2+Lfoo30XxW0
X6rStEP0ZAGT+kjAJnCdYzs2n6SdoMEKy7T7LyvyJ43IRPiPQlg8omczHLUsmzDG8K2Pva3Q5Y+S
3Dk2k3LwNnCkq3aDj3OoW4BP2HSxLeNt24vh3zGe7TZIphHxuNEU4x5ltLLb0TNPjoaWmxG6lgPN
FK9hZO+WdNLDCn0W3PT+GUSefS0WlVu+TeVrb0+VPtPds040CtOvltd06L6EsY3i0xh3f/dWh6Gk
T7518gaV7i2/jp4aXPu+4ZAiwH7Wg3gf2zBeMN/LMQCYs7KLHgSHqyRh2b10IZga8Y3pC1zu3gnv
LJfUIDnrXRwh6aFrOyPpqu1g1f2uq1GlqrFifJBwXnd3mYCgrLtkSRgVo357uaquNVbpDF521lIG
cfbU1F9gDMqg0bT6aMopPXjYDR3wE7IXw0XzKBjmKkzhXtzOSf60BIUHTclCI4YJLgzwJX7+lrOk
Dp/Xz8LizO+Id7iMim06T9amwyQKQlfoP7harmtCcmmbOSVDCNaE+3C54JDnuH9g9HI20mzYCFdT
hzSDZ55VRfdBjZ580TPsArq6MA4Jjk5/Gejxf/vTq4d+hUVpz3fgSr+SZPZwZPDK1Dy7UYjTL+5k
L45ZyAcfeon3l7HRWRQtyBYW4jbTicsnNQfMLhCWtnCrzA6aNWNnFJvGNq8ggsZm/N7DTgkVPH/c
TRKLofuPeH3vsTjXHS1VOC+Yll8uTkAzXbBq1sm22ujVtTCMzUuEmkI0Be6vdH37OLQhSRaAUb19
1MuV7BhHO73NeMwOnkjMNESWMj1glwLnd8RuqDEHQZx2/D+kii/CHqQddIQWyjgVx+XCpYxBlyad
dWpNvw0cze2+R3Nj7f3Jl8+ZM01bdHCqHUZS2qNNvOQm60+76FjQhCKAYIR2uXRnSvxIm8I+hYX8
IrPe+eQOTgqo1I6fjUWhq2rkEzEn3jpW5b+fjfTJd/JDr8U//vzl09ygsCN8uVcTPad2nNwfbPuE
BsnwwVbU05t6bM2jnmvfePkQUCGVFGQAmfp8f+lb25u25kJHpL0DxObyHXBnpnWRCBtooFKBNyTF
u8Sdo6dC5tOHqvVe0jqHbZwSWSOqlPuL3wgjtFNhyjCLY+oOePBydRGXePbNZI9jUiEPUib1cYyw
qcCz2PvHxdNkE1sd3sT8rOYMYCff4X/bfrj/K676aezA33/Eahv4oTuMqowdhiSjHsw4A+wxhA7R
E0RsApp9sru/3tvVcLnvEM93IBrCMCcZW2NJZpgEE86KzqnVCw3IWZpnfwsnLb7bXBR/2TWQ1aDX
vTwK+roXf5NPGBjo9BnGKIkpF1+ROMRMOkIvOd8PU4fEoQNe9W8SCuByeNM4/aYBwVpjKthlR9JX
GxAFFRFcCUwh/8acxtRgjmXDMTeMqcM+Z9J+zi05z/0nvXFJkkUzNYbtyNIANS+/b1PNpGKt55zk
zHgcT2rtye9a/31ahMMevDCsJonrIIAF7Egy5wXFlmFT48iz73DDfDSVvP7Q/Boy+6VPq0OmX+22
zqymcaoa5wRQrj2Xpf8fB3w6unHhvUw4ym3uP/1VlWeyHDubDj5XM/XL5cMnYASbxJ6dk2Ek4p1d
YU8WJ2P8dH+VlZAdyCSWoTxa5DaY6kJav1zGXvDZBC/3ZDWa/QMwPJW9jM9GYvofzAql0Ujrtb+F
1LpPI95Ir5gxvvSpr/0LXYyU2iwiexeZuFBtdbMITz4u9Vs9F1kSlMYoH2AXlrO03vomCI6FAkvQ
WWdNbq4n9eBJ5zS5kQIMGSHJCFhxA5LukbT09Y1GR55mGQokC1Zlfcoyp56cpBbuKZtwn4t83zhM
rvRfojkUGyPM4O1Xk79tR09/cMCvE1LXJh1dcjK40VcN8xLPQpW6cXQ2pJqPctSipyGPuqcBg4cg
0tNix+C7fBBLrwM5PWTSP0bLxHIwMpfbIFIlTnGeHZ8RhchfsGhqnqn46m3SmNZmVpPC9NcHb2pO
/hMIf7W9vw2vz9ayPJp+XOF061DqushAK6u3Tb1i+bEJnSPDpIFRCxa5gwbmGaTUI5rpzfVIvoGm
EFuYhlyul+mFG8nci8/p0HQHd8rbI3JRRpDlGjq2GPM8eL3Xh3lB20CEcbiebTDnq/WcUBigNJLz
yJiFFgeohhJ7ugch4xo3QRVDrxNyzwJOgYF4ucwAmplxtJGcTXSKP0qswrtNE+N4+xpJDSfgsMzr
T3AmgfNmZo+hXzRW2IvG4AChAEVR6m0sc5ymjbCQKO6VI/4r4inSt47sig+pQAPtwU++cZvxk0le
AAwSiBiaXP5kz8BstBV1eo6lq23LJOb6zArzb0zatYNeatG27j3jWBstv9YL66dMNC7Ae6F9pIz2
dmGWiqPjZd4xMQZ3Jwd0ToywHs5uVybPvZByB2v7hABj5gPdF92z23nd0TGi+hlLVGOblghA4uD2
Z6LfS2Al5Wd2iPEMiCRnHVgdHwHSysvSc0FzoG9pPI1JYlF249LnoN14/wBdR0ZWE0B/EUEmC37b
Gb+VcK0dK7v3ovRs54jNArVKt6bdIf5PT/lB4ntjL7MUaF9E55Z6ebXJclrq+FF6yRkThOxrpcdF
EGVd96AmvbkKL85f+Fwc/lXtMmaNFrW4LZ+FaqIDBA5t21voIN9/bTfiAHnj/62yhMXfXpuGWZ2y
U1aJBZbFg45bd+jjla03xh4mzf8jzFEGLpqxDMaYDq5enT5Po+uNenp2pW19bIZaBaOUeCXHmv88
TPGj3tz1VQIkHcsC4WG7xCBuFVbjVvesfIR4bAL228Mj7TH6drAXMUkDbST8tzJpnD+P5bTUXB0g
PA9JR+HynbqyiPDjDtPzQpQ5IqSOpTRAul0cJz8rkT6qAm7cXJR+wKuB3FuCjXC5XBzZWmz1U3ZO
Da3cuKJ86WftY9FYv8xRnP05fWcV9vu5Kf9U9IMDzniHkt5cvKzAHK4WpjtiGzkxPRyAsyeRi7Rs
IccHb/NGgsZtvAhbUliTFZirLdqXYRfGOv0pZEzgcECi6r+WcGf0zZQRtjYq1+wn7AZxXe8dup4D
TE6cYEdEhRLcztCjmyz9P1xQT7FSUxW4oersnTelao8AuRo2SD5kj/pbN84VvA5OLRT4RbNzFdVn
jHxVqNESdqdime33zSFxsuSQqdQJJCTNB+f4RvgjKVxI90w2sQhaRQsYgrn0wpR2Wjt+S+iDP6Xd
+B9UmEcaTzfCEihzqOgLfogllwf/LWA0c+gX9egW5yhKoElXqRX0pjs/+Og3zq23DIgXzRXaNvYq
XXAKaVjVYBVnVH4Yr+mas52gqwWV42e7EtGmbYtI6e5+LLzGFCyQF3ASVASLKt36JRZzS7I5ROV5
MlovAExZ7P3Cbl48QAWHNq6mczFb4OsrlNnS3Le/1yi9b6n8bRhU9HTHRJv2+LSW79vBa95b6mHj
8MZn9kiKl8kX3Vqogpdvfxq8IoocWZ7TfMhePF3RV9fxia5nr3/wCW58aL4yjUEGVDQo1ziOvkfA
yYWJfzZRdgraUkPSOUc6+/47v2LPEkSgVYI64EJ4Sxcun0h3JwOlpaw6w1+yAIkL+znEFO5v1Yxv
B5rxCXPWdyqNxgOZT7WvM7N5RX2UVodtN/ta9TB6tPq/tq6SPYCpcteG+bzH5ip5csb8m5naELvN
Wv2MYNUFuQbl7P4z3HpT4BKYiCI1Rw6yKh20aVGAHL2KXFo3CMCdg+xF/IhX8oYgu6z9SNZ9j1p1
oe2AALt8UxGMP4B9fn0ueytjO6ZjckA8H2k3bShEvh1EnfyIM5jB28bsxRclo9rdTJYVfmccYZzH
2Zw/h2ZUfyyV4/wIS9l1e99t03Nlm+FPGHRmSQNxQVm3aW9gheyFxYMjdutVLZ3vpeX8Jot4+QzK
b0STVFl9FlaV43PQ4y6tusL/dv+LXPNh2FVMAxe9ZEiRlB6X60S+U88zdgpnEYaIKUxfqokRSjYx
Aevo6nc7azB2aYP4trK7YJinp27SXyv1Z1r0bzkw7WeGoUxW6JHqy/v4LVoKlAX4oGV6drBqChCX
m59SW4yBSP3u4Kvplyzd/RD27Wcxl/kD9MeNt0B6ShHvgUd0kBxeZQZG1ugpDLzy3IrRhTJqzF9E
jNUCPCLnkOJ0l21qgRmKrVfx64Tq6K52Ru8ARzUNnLi1d6Ulqgd6nDeuc8LXQhOEIwUMyF/djNDj
IuSF6Ee6Yo6+t12GG68AufVNYndebLTGrLBOkV6EUp2VvKRNK46WgDy3GSJDD3cJ/9eP3DWoi+Yk
hVLSN/MvfFLgq6ZlqDPcw53n0RTjLWe7PHwYQNIJYajNRAGllssPmYbFnEMmpSbsrPYv0cTOZ1oS
dA4jpg9oRSEsWW2pOvwQXzy3eeKL1AfUpxMtmBJE74PGDods35SD9aMKdeO15+H2Zjm3nLNZGwHl
OEMK9y/U8EXriIVLW28wgetLMzuNmgUjx6217huW8fwZtEBvQpt1xKkY+5EPnkykt61FM9U7Axp0
tu39VL7aA+nhlubsDJ8n8qALdH5ZBmNYa85eNEByd5PXJVEwtCKvt0pvXLpsIJSetGiI9WdNxd0h
i12zwBfcK8+O0VpghFvVYlEToZUIikDbUvsFfeq+R8RIneoJYIaylfMTm3Kn2YSW1n4aenPIAlOP
p+9661pZAOITx5i6y8qfYThW3/pcOfiVGF557D3EV7AVCPGwmBkR54Gl4XK+UfOsYSo0Zc5A87Wq
28AgviPOG7pgTZqitM99Zjcmjd1I/pvBOWoC6XdMTVNUkxzsyVGc3Axd5/2SVs0g9n7M8a9i23LU
FkwbjVqHttVqYwvNshN4MersNBmwIeIB4pBNVevYFmLNDuFYueR+g/LLg+bnk/45Bdy6H80SzT/Q
IUb2whxwrjdd1Yr/zHkOP9kjHt8MVNIoaPFE4XSgfYjdChq9/9SjCvsA5tz0As1eh9/KJ/grGajn
dkNkmd8Sr4+LjVQtxHBLtBj9SWN+MedeQcKN24alc1Ms5nT696Q01ZdKzzk4zdjUYhvmen4yENRi
ktTLLN9B2M3DoMIOqt5lc138wJ5oNLeV6fXmduLEYx7hywlaRu5R1eEOL77pfSafrGaOFkO2xhsP
vlGJadNaFo2KOe/NFsMI5K3cToLdqsTo23tvqEdjo8GS6OGpL45nblzqu7KSxRaaqp8HojFK3Nzt
+N+wjqoEkGQU50GRG078DJ9PI/dPRfxLV330FSXP9KOBGb330rQOeoH1wk6wxOJVyFDG302FApM2
5ZmE0iYK9ZLBkS53XJDWN/RrQ4LlEEXfwyaCcz+ZEGbbyY0Xzygg5YGmNeFrnBVZ9T7qM3PCB9nW
x4MnwZrtVVtVH+/vsaueLNO+BWRC9FgQPfoq04iTMM2Toe/OU+rlgV3XGI6b7bnTo3Yz2iiS2vn0
o5uF/6DtvES3i+hHkxxCGbNqpi2LMPRl9JMpOViqZHuus1wE1YB0chWZiC6GVnPox4cMsxvPuTDV
lwa0Do1tjVfq0tKYPStkvTx8GXL6U0MoPAC+xQu27Af2FtaSpvjjgpYslGck06QXBxxr9XpNJzI8
ZY7dOV5Y0Isg/C53EOC//xGvcngGGu4CPwWjRAdkncd1quB46sV4Nhr3PA/x91y3/HeT1ZoPdsuN
hUh9FnUUYNLsm+XPf0s+wh4RnMgchnOFAPaWogVeJsOMfda0j9L4G0sBbkdmmQCIxd96LjEZIBXI
H+dzicBwQExQO+iU3gu8tezBU10PPelW/77WqtRNRQVGaZjn85ShY9Q3jAAjhXiYyExkLrgID3hX
uF9smxu5jtN2Q8+/2t3/htexHhcOdCTZpHRAEDi6fLVuVoAZ8dz5bKKvt3U6x38upXqkzXWNuORR
qWOXVJmtQkPhchmnTbPGbrX5PJtGddAKZ3xp8cfatdYkXwA+eEETTelfXg5sKF/Eh8GhDVutsb0/
bS/wQ940tGkxUX2sf8gsU3Rwm36iHrfazTw19g5QR7XNMBfe3n+1VzKdDAm4RxFb4ywuj796twi+
ANTJ2/nc2eKQ5dE/k+cl35qm2XhheBBDvM1EdJBz8wSy4QUM9aee3bepXaG9uq3UIQ47x/u/6cb2
5gOAa2TySdtjXU4kg0g8NfjzGU3O/IBM5PQhnQA0tiatpD8PD4tiFeUwTvS09VaP7zf5KC26HufW
7gGiZan3MZ1cZCIFKlH3H+t69kCryGHoie8FHDSwK6v9BeRJiyPLOE8Adin7dLfU9xYpV7kZfR9a
XzKltRZgqkmmWyz6hZ91zdDeJd2MGG7KKzM3yrWrU8N9OW3kEFovEWl0usimwmTow0LsAPw5PxSc
0A95wp0btPP0a1ZV9pPLZsCxcNLUE1RfbmR3Bob2qkKMGf98/yIKQccZYb9FXHQVCoEdjSKSjjzb
ohIwQ7C5imlk/cUkoXlQdd3aKwyS/xdVRd9ydWa1cRg1mWny7MtRbstszIO4wGIqkvFDAdelw3p5
L9OFgzu1TErplrmr74fgW2Uqh7XsPnGDqm9q+PsOsuYlquVCi18hw2jbDBL9ke/xbjL96sGLXVZY
/QJc04lQbCF0X9Z3TO5r9kzOLc9dDsIfgS+d1CxC1VRT/CeC8N9yvSoZm6ri0T16nZQAAIEcbqPg
t2h0r/JthnXKjodcnW3KGexBC+SonKmhKMJmTM7Gn59L5sOQm+GiA/NdC8ph89uOriv1sw+Rx03M
5rMoRP80T7DO7x/LG2EfltZCayLpouoUqzxkwMJW1XlunxXYj8+hDwgh9fFFDZoGFtdmRK73qdIA
TmBinaNH6it/NrfR/7D3XcuRI1mWv9JWT7sPMRPQwNr2Prg7VEhGUOcLjBJaa3z9HI+qmWaCacS2
qOkum6wokkmGgMPFleeeW8RAIJW1dvf1cD7rOg6AR9AX64tw4LyyMQNlbZULHBE8GI+Az8lgztXL
BQn7eTFREAQcGSJcPGAz38mZaIRlKZbKqZKD2Oq7CrcsypErNOinGHeNsBCG+MFN6QiJKNwKA0ng
HN2AADzINvxKPq3B3EP6DKGvKjca6+up+8FdQVsCmGZAi/Nc+/fytS3qChHyWj1llZJtYpS9OK0v
BTa8hwHAhvX6r4ViQRzwwDXg73yh5jzaXl0m0yiP6gmpFIGmsGbNdt0jMO0nhtOU6Pn39f19Pv0o
8wEWC9kZMFzi5/f3l2Y+2B+EQDsJBmBIHurPUfnSrFy/RJhNmKqaTpmu2dMqeP36wpf1+V7uQBtf
sIfglZUhA7+/sho0IAypMLPog9W/yzJMaX+VVKbSrm4xxfW5QL6fhbUOfP06QflNgVakSOnKJugQ
xoMQKAk1Ium5hnGItoZBdtJBWmx5jSaTUFOyhe19wUbNxwuUMxgtILGQFJ8poDpGI6+hlbRTmawy
U0VhENXaOnr0cnCzrXswRBpeHzI4WeMur7MCPrEfmkJTrFitqQUJUG9P4x6ooq8n8vM5APwDcAwe
r0BKZ44D8TpMh+IP/tkTAXsf/UakEUgpl7TEZ0WFYnMIJNCt4Bro6PL9cgFPhs7DyF6fV4hHnoyy
XMH/HloDxDNF0z/lgyeftBJBAzohm6JbkQ8CIRqGgpCD36/q0XU31vJjAm2Hmiv02n5Gw6lW3Oho
ieRkkW/YQRQB+6Z7KMMmQxGiUfHo1+XERsVoTmOpoHeYmsG9JmslqtADVlHSO3CJT1tVzaoU5HuB
gboHQM6BT17Lk6kFUexEhtGlj0A9TSC1aEs0/000NTERqsnvjRZV+10VxGdo5/RV80O5ccA9ld2W
lWwA3lKE4tmbNM2CM5M+rcs8qEDO4Q0pU3Ezb8AWrCcCKTQ9ilKM5lx1M4JVQuor9LAt2soze6EU
XIBXotewEKI1FFsS+1RP5aoET51abOu2it5LmKSgMRf96b7MRfUYlW0agzg+lg6pCHZBW9PQ4QbE
30Pnk7ZrUYtWeUWQ2EmfdTQJEhX7qkR4FTivoTFFtBTfrXyAtIE+l9Hbt47UWFjYD9wG+v40cBp+
Tr4DkBfCZtL326EZQYaqJU14jhpwzhtqLzIp1ZqHWl6BvEXqmk2lrSQzL5HkmkAat2CifRZbuPwl
Woe8FjKZM8shnNB/RvbQ9ieLpYd0CFCmEsQq1fpQRehVa6+QLkF/3Q4cpl+fNv7B3903yFRhIwEo
DhcGbMuz+1ZDdKRpgRo4I5lT7Ydc61gVqMImQjDMUrzI38PmXy0c8c/mhALLHNobRw+YBHir38/2
KsG5xHkSz02b5jtPQSy1T1cDS5Fzd0vYbVsljz2rQMMxJAnQu1qP42yH8txyQT1dDJfZ/QMXAUZf
4DpBkjAPfTSVKPQYi3yeAhWIuqHVlZUZiUp/HPRROAhRgGivl68Liaiy3wK01CmPUo3eBygWLTuw
5ld5ve3gHfVWl2XyoTJ60Ddl6bTuWQFDCcySBdpo0M7wMquP/BpAYPDzELDrtb4JMKkcMTmXDTeG
ZwOzdALFPhOErAAnGWLiaKSMZueINoUl+Al9rYEG+3oHfLIIsAgQhfiGnmAgypl5B2oTVX0FO+ds
IE4L9JmRUhRJTlZR9ZmJvh8h+/p6n7Y6j6Bd4mhIrwKvwcfzIQbkg2sbHSEj6VyrVbxHMyMJZcee
ntyW6/wmrtbiY5n3yiO6HtYLhQmfNAu/MhgGeZ4aGnqefKqkVV2Lq1E699XA2w6vEgrQzZL++sHm
RnYLIRJumvLI+2xCUyMderEopXM4+vkmNBI0x1TQjjuNEw2qbPLB9ydGBwGL+00Z4we9kUMXzNRL
xG6f3D7cLnAKqOcABkdCgvb7iU4KuY1Cv5XOqJcYb9Z9ljtGgSRf0Kz8u6/X9Ecz+/FSM6sLtl0q
y5Cc51RHcHIoVimFhdSbX1/lk4wGqAiQGyB/0cYBkUo+ig87J9SENRiWWvUcjJJgxeswdYF4l9CL
c8yctiiEjS9K6Km1bqf9GAvCgqj8HOYDoAmxbuAPgPXHfM5MhlDuofZVTz4X8qCbkZ7aYRAlRG7K
LdC4j122PtRT5+Zydey0cOnqfA6/l1RA7sB0h1OtqEirz+a467XVuskC5TxNw7RvY0E6gUU32Hdx
M7EqBE4UZbbVWyyt02/ozX6b5SEnrq2iJcORq4TZQGDn8iIxLAOC/jOVURutNmlVujqvKzgSRNB6
ZLJBytIcKzx3paZoB0vKbCgkqoPa7r33W6eBkEUZaV+PdGqKUEBraSN6/np7fDp4Mo9MorILakUE
7my+PnXsAzwOaNhJbEffHtbKTvdHydHkXMrRLycdN6Dura+UGNiZMkpXiEfE2VPtS+HScZgfPd7O
mkfLoFZkWJlzgJigVWGgItp8ygqxDFg9rorYFAMY8UZcxhlFkQxyFQr4T6adUawAIi/SEsRtvmw0
Dzre67EBdOwj0GutILFJ0hOeAOvl0KwmMDKRtVyrEJsIXIJONJuynaclvUaqPF45VSIrLyWKCHbI
LPQVCkHD+lGHLm0J6l+KnoCjvHuW20m+N9ZFuCvzNXILEhwng+YZyv1oWvHYWeTHw50ujQ0wylG6
RadABaRaUSYSWG+FyCq4MitQlxTTQJspySLEWZDuJcKQhkvdqD4BobhDBZMBJZpAt35m/1n7TSb0
RRlf+3Jcie4wAXNDmsAHs2PY6bVIIO/jty4WkxtvJdaI3E1xcy02reTA/k6eQyGSgbBGsBhhw8jw
AwoCXkQxBHTbeV/Yh1wOfDwgGCsaiwBJgAJ34JXmrkUyKXmdRhgrqnJBZBnrSUO7rhTsVFq3tiwG
uRsIeWqLURVfj5ywEuCLjgl9HFPEP5eYVIT5gUXvFmRdAD3hFSXQfzNrC8y64ViVK/F6heYhIEl3
EJw2BfVboCOkUasW53DJ1adUiA7KhJnLO0ce4r/SwMYgUEKB3qpgx0GtyIWk44PwBr2K0iqeuL5O
8lalKjpu0vU0qnYHy3uT1uuSFEXQf+vBCQ3mzgWb4xNSCQYu4p8Gr4uDVoYE/V51NG2jeJqaateT
eBUm+1o45sjK6lLLwE/JeB81GZS8UXRWGwON2x5GFKpJckF9ZZ/CIq10U84EYoj3URbZ67Ra0Gyf
VMtlfABL/ja+eQe0Qe+HVSwk2jWgsXZq6m5n6mQwA3L6em/OVSi/DtgpkMjA7kQ8bzYPcl8M6BeE
eYiJSEGFQjvSMxyhhfn+JIrn15kZeaHkFV2v4n7WVCA1DRhYIJkZEWBDft1X//4y/B//Lb/69VzV
lybxL3kBlhUfffu+//X/7cMXWNn5e/N/+dv+62WzVx2Lt+y6qd7emv1TMX/ld2/E5/92ffbUPH33
i5k1YTOe2rdqPL/VUGr/2b6ev/L/98k/vV0+5WYs3v78y0uO2hX+aX6YZ7/89pT7+udfOIHUv3/8
+N+eOzyleBvNX/L6T/9r+/aWhJn/v//k1slT9lrPP+DtqW7+/Iuh/hswQgiIGUBOws/k6ev+7bdn
dOAEEVxAPgQVKtgQWV41wZ9/WQnCvyGpj/cA4wIUL6+TBgfUr0+J/4Y9hDeAVAtJOET4fvnPgX63
Yn9ZwT9lbXoFKEZT//mXy+7+IDCBhhfR7IdTzgO9C6DrTEChGUGESK4k2mqXEqXbRr4TVltQr6Wp
21RMRQ8CkBRliN7LPih5naFxVGkLojAyZhKqaTbZxMoEPI8EnFloYdRNzrqnkrqpdPT9MFWE2GRa
F6ysr7vIllb2ynMqoHY1qpS7VOTwMxaoIF7bVJkr9TtPdfvA9FqqJExt7HTYFuhykFseqLLGm7QC
2mcfbLW7+iZ9BYf8+/AE/Ix8GAEOjh5H2U29JTwnPy9fzdDMpwB1D7paBDIY/FZm/W180+7zb+U3
UaXK/fqtC4j2LBRMe86/5d/atywgcUym5wEAw2tUgnhWO76NIZAxkHgkb5mSO320baMXNQZYvbSj
aV9LdIysMXebGMRQ4Gl9TFbvMKLRwCEgQ3TVjwsi4kKi98Ut6TP3REuKWvJ8LHqvPRTVSU+ctb5V
VreFiMplcpjeVyf9od2lN9Nd/CiZq4TEj3DWyo6iW4NRUlBgovy1OPceGcGdVaEAiUh444dD9dte
/bg3F4c5M7v/ScOUFzbIPP3/B9ggS1JhXrTyP08q/GDNQS4EY4YDAeD28NjeB5MqFcAmpKaqZIdZ
qRMQiCdobIGYvKeyeGyWahGWrjYT0n/n1eYWG9cJ4BOFy4rwFFgU5hZRJU+5L3dgE26pao8ULVBp
xCKGQ08NEyKeTngoNGQoTmQ+UxbEE+z0zyL34wDmBmuaxFPhgZvVlu3eBN0huge1wJmSOgGHFFEe
RtrsAKRsZNrd6E/Dq4d2MrdwSkDmj++rBohBEm+Ka1QFlaiTnOwKHvpzuEkHig7RPCt9m775pwZZ
MZX6aOR7uzpIGmm24e0a1Z4acjAEHo2TrH/7RS7IoBH0YOojoKZIGxHNjHOCsHxcm1FDGo+qN/6u
eQ9Strpd7aNzj37ryFZs/Cv/cXoqBhDo0OzQs+7sy9RL6M4j7a66UxNaJGSnVUR9EO7qV5Q1HMf7
fuuz9FwSVEmGZ/AXICu1VsiNZIEwxS/plNAc/WYj2gfW9Ii0aMBAxhq+B3j2vXjJXoqXKiK9z/+X
CqIeXtcHCWqXNxPBgKlU3CLODxhpEtvAF1dgTkKzEfTC+CZuQ1bryIASHve8bmwPNc+ALGyBpF5i
Xl1e5pl8/7nMf8RlXpIm85bj/2hpMsuy/CrMOPUm+CdFRJ+5bP0gqctuEPRgTGS7EP23XpTBnlGG
pNFq9OYCRxpdSfKSv710yZly+Edccu71/XqbqIxEeBIAT8ALvr/NWBHj0pAy2Qa0nw6spjf3QF0e
aLsQS1i80Mwc/psvJP5I6aFzD5wShPTQrGU2i6GYB6Jel2ha4XkelfS8J5mGTmkAgjhiOAxWXQy+
oxkosJLAiWmtEBkjlRorpKpG3eRcnGhHMabuKAXFJkAnEyoDtQ7azqC01BGStzqUBZLMqg6RHHlx
xrz4ZhDlBCxvzV9b2X9ZoI+3M1ugrI7VEKFi2TYkmtKgR7sXOsFrmkgJpiY00u6on7EkZFBmHRju
yPphQI+y8gqKw+sIYmfasM+ekpRoQO/SJaX7w2P6cXyzdfXTZI22DRjfCMveBUVh4XoJCLJodF0d
9QfV0R3xoYBvoB/7524/2NU+XMgILi35nL7qD77kyky//XcvOd9xMy8Qtt1/HbA5tjQP0mwtrmDm
lU8liG1Q/vVUtwQwQfq1H7e0teZZi99jay3dq/y9ePyb73UO7bkcc97TQAQukP83k1p1FyTRBNpT
++FhTY9HnzTk8fH2+nohKnFZnPnifbzOTJz4egaSQn6dceOfGxdoQLLeeLbvNO5z4VYu6gtNlcJA
dmsyEHtlS9QjBYFttysOGXl62jBzZZsbFX9EJv1QkHuZqCQjBzTfIsaiUS/OIvOfJmYuX6pBD0sU
iNs5cgFnyD8PdWYnwwquhMCMaZnTtVtNNANT0qnYlMdqTdFSVEPJ2K3mLmzIhbFcQsIfbAIwafxu
Y1naMBd9+2Esf+uG+aHe/rBhLuxiH66jBD5CkSk2TGeBjk3d1N9cKJnclg0QEpjDEg/F0npfMiMf
rtdHZb1GllK2Gza8pAMzjskNCBsUgHsCFoQM+g7AjkYjkSOF1JBu4g7BQ1oylOglcJeWsBZLJ+ay
EB8G9E8/MYsrNksY/L0rNueXm5/QOaa5Vluji0PskCylub2GW0w9R5aZ8C7RIEbvU7b6u3fJTFz+
7rtkcRJmcvUfMQk/CiACGAxCP17IZ3wq7JGiWJh64Otsxr7l5Fth9fb+G3iS2YMVMfLmm6RmNdOP
j/RUmxJxrq8PyO+TkTnbkT44zLmNiPO1iATI+gfWwYdBybMYcdI2OlirMai1jeQ2g6Kh6kkhgxXc
qHY7ko4FHX6rN/m23uAgP6h75LtPyBS94JUFXTkjjn5jSeRuZb2WjvSosJYajkdLBw0WTf3Wg3Ny
8szTHWr/r1QTjaqI5Lioo6Q6U10E0ujg6Cy0G6JRfJkNsa+QNbWGbWC9gSrInGjNCvOt2sroFnhz
hdDUyoTt/JbvPSZfNeRtRW03tjWzwwSqhJqPDYnx8THVX3X2lkDbmbQiG/BBWsEzVPWzb9cWWtHi
xWDapS9Xyp6kuyudaaZiugY0lEYLjENlCTFrqyFrt6Ma/izjFaBPoKHt7bL7EJdUmXLWDjxcJthr
9z56bzatdY/GdRvcz0tMX1S2e+zZ/UEn9whv0furc0pttCbdZSR3wdMKZWzf4ynQ6hNls0FOEi+X
NgmPva0tNDImm8P16QSwKgFakKjmtjb54wFE4mT7OhzR+cBqacVqs2Hblr7eiRD9KQHvN4voq4L3
gWfcrFi2S0lnPWxbsk9cwJ8ZFATr6cN+G7kVK01Eh47Bbpvt+IcVrLICt990DyXaMpAiJz0dN9Eu
clvgWSkyP6TdRBQdxq5EhA+j3biRjvyyfIQe9fB1h6bDeMTk9fCo2N5RJ0/Oe0vu7tYnQJ4Hsiak
3IFcE3NcmDVbP5iPsduYKunM3H2sWct6Nm16S9tjmld0IK5P7JGMxMmo0+P+Fk4CNw0/WVp/OZ1z
zuKiBTwRFY2yrZDaTHCnuIG95eZ2SI77gU1WtutNdqXZqOzePNauKWwwRGu0TMoWrL4lSTGvhvtv
kRRL8zPDJFVNWTYgLuDzwzeVt9eOvbkHJSpS3N8ENjGDpHTzNO6oKdk4AxlZW/7VbrO5Pi1Mz7LQ
mpn5P4XWT6H1P1NozWzH3/NQLsmHWQD295SfIH/8gTBHWgs9rTi96iew/0puvCkA+w50U8Uqtra5
fqzNzuqs1mzNyZrwM70brMFC7ony58ZNCS3ZXF7HM1L8OUAprfwpcwVLsPTNxEQqMMUSzYCmZmyG
ZsRWZudo587pnBVVGQwaZuBnCItaAY8BEVuqVVZ217KBqmTXMrMzlU1nPvnMYLrJNSlIedzeXF2P
0KJAqFk9/oqOhQx5GvjssBgSWDWQpoeIBOT2SaJPBf7OXXwYDfZbSvWrHNrxHNtXZ5k1MIw6cs7p
TmxJvDMO5YtkT3QHTZuR3dXu/lFFUCAgTgLz4S4nBpkuWhtq+nV7p8BWQDxDI7AAQfVLTi155XPz
zgd0/Q71jed7PM+NitfXV2RDNzQyY8u3EjuF8SqT0WqtwuTTAlDmbclGS7VSVtjcKED5E0vsr/U2
1nNhrWemfAgmscyvckT+sXotZq+lOr74yktQ5Xwltx3jGU6+jPKmNws3c3W7cAc2mpK1RupRRBCl
gBUemmgNZvlmYEX4LUN8PTVReo4Fl5hmBVh+/rfSRgdSBDMiKzRrmuB5vNrKaWhOTmrHeHZw4j18
XnRGWh/THCbN2ppggoILaDc+oD8x/pePgl2ZvVW7kzkyWPqeKRLRGkxUCMCaLmCD4WbwEDCq0PRw
Gyq+RhPWG9NgcZdmS9NtaUpH1RasNQJBidtZBUNnGFjgCra9jpXJrYaKTkFpBjyNGTikvFm700E6
5bvSFXeNTQPTZ8DLUtSBYDjCJnNCQmCem6WdWalp9W5zaA5ra82yDT5pf2IouaLBBj3rKFpIYAtz
0xM9fmgCQxKGIQ3vOvyemDkb8IkdsslorkXRWYM1ZoOp2CLuBAMUTflM3VTxpeGGYLTzw4PAgKPt
jF1oOQagc+rNeGwtErq+S0GOZAdL22dRVMwCVj9FxR9WVKDY7GtRMXd2vVZexSif58GxGoKiNgGO
hcAfLO80/KYYPJwlETKCP6M8gHoC8kFga3PECfTsNR2BkshYZKX2ir50cFixaU03BEHOQw13oGWT
mbIQ+1nDIUxoYm9Ytm/2vas+DNjPMvEQh5024xGwA4ZT4ZuZBfg59y9wekeK5D8+Uj6uyUF8CM4N
TTaG29iNjcNnSTbQV25wyF0k9al+OTmQdubXIhXkFgvzNMtoVF2Ewti+km0JIQF+olsKT37fU64e
W1N5mayOFVCLk6U8JO4EqYSGm0xiXE7yhwpMqkpbO2GAQUNiymbCajuyAsybj3+DRcjxTY8BhI+f
vpnb/iY0E6u2S1t45rI3hmTNIF8jltvBNX9fCnQKf214CqF8Aalj5R7vg+wVnvknCE5klXh/wLA2
Zko9tsKEd9vU5q/69ZX1G39Fjkdg8e/+JrHCjeCUNn7iiqFZ0tpOMe4Q65JY6CeP7zFGFpupWVgY
E+4xgxZAEwmMgEt9jwW4j9TG1z61+f3wyIW/idjk5Hw8Fv+JceJOcryKX/nydeR6gr8PwvbQOSlE
Lhe7GgwIDQGFkF7FbgqbYYc2gLAfEmKclE3tJufoLD/kLsQ3dGtzqG+ETc8GCxx+dnsxcgZ49tyY
QTEBE1hrZ1gFmQY0hpZrTWgMyG+wHNn5RUbnrDlMJqQ75dpFxHr5Dt+PA9ZgjVPimQVtaEXXDKRq
Z4UKSCjELDBXV6EVW4EZmAxM0jBOVmwF9c5VVwmFUFmeOTqJ7UOljdbIUjzXWIgkcINCxlg7i6vq
wOZxCnDaQAmgfvY8MoHudKt4V2BYeDTYg1uPjUS5Qm5347PrHKgfG700aWbr58gOGdS8B73mURgl
I86WCf4UqmAmkZIxEAXKKRhibIUadunWu3qn2df7Eqqyghrb99ChIgZe0Zg9CJaCm64xQbVZYNvz
8wXqQYCfYkuiPoBQW2druD2543eoY2IwZAyfOa2DfC5UbosDgtGyymxZjtBWYWonVHzg2oZJoPo6
QjREDSZ663jQ87DLHITC3dqVNvVOsMUH+UV9qdn44mNn1ize6bvOceFX53TijjYQ5TC/UrJFKIft
J+vB6szVHksLy9O3gVK7Wm0GOzHpO5jh6Pt7Qk+vSKfT69vDU0Rub3vyCqvPw4LR1olu1QPbcmtP
IBM58xBLTW74VUr8I8e1DJiHIBPFBV9f7wynYgiDML7NSrN3jCsfK6xjpkrY0yO2Fl9Shel4eWUh
3mT3Tr7NsTBcFvLZ8rA0JfbBCDA88kKwenYAXiG811vSJnA2WElujoPlC7uObyZky7GFPBpRGMvY
DugeDuE6mSXsTKrZuavZAiZO2qgPK4SGMhu3RQ8iU+iIidnRwOHhPWIatimZ6dE/vucAx0e2h72f
4QFcG26BC2oJfzWwhBoDYzc+ZrUQslAu8Jd5eOmDRzIP6cgFmpd2Q408ySVaV5rixSfhB5ZbqPxQ
IINy8U+GB+578AOdH6B8LN9Bh2MLFWg3iiUwmQo7AQK2PfhbDb837tqUQuI7MuVnV6V7bqYqu8J6
Fkh7CynGsuPFUoVU43IMFquVWfGmtUvIO1ivp/G2tatrkMnua1sgkHZ4HSShLWzRl9ThkjmCBM6h
q7isg+WL2GbMUYJ4wM0wwAh5BCvWtXgd7tpH4aDs453vKofuPrcHssK7DJOHSBFZvTLgG3BZyOUw
GnOxi5SFZojtGOdWhSz89bNX+M3fyaSCxyTDhsW2cXxLxyHjq8QDjLCtt4I50OCut/AqhHM7vKe/
6qjqDltIZju59k0+xsZBwJYhcNeYsGCzW58lsLERl77v7yu7ZSXszhDyLcbnYxeYaEMH8RLhEI9Q
2hN201NFKczqCtsT64QVDOz6OYFTUzDxBD8O55+7QJEtuIiGYhciXMqtW/zsLL7SFUKtXHVy0cyj
6/xfCDNC5ZcA8lQIxsI7xUaEzWCHxxExzhU+MbNRGY1PuTxM8LNCNvGwKmQXJiPArhYQH29hVq8h
YQ27h7tVvB+AhbS0HQ/Sahcx5sN2x1OoQsnxHe6GxS1x9BmBVuGB1sYczAm+ggGfQyL8CPPjakBg
G3BTfcxIgjkHCeNVeg8x53o0hTuDtcJOSCHauMMLxxOIUZ7AaPD53N1p3TWhkOA4TtpFFV1mxlnh
I7XHfrtyAxzmy8NKNp3dUMPNDmuAJbO7bqPssVw86E6Cp9UJitz0rlUkB7CVDh7TXXxdtqIOuOqv
ChV82PcxhsCdCOWgMwlfXLnGt567OkMxb9Pbzhm2XDHDeLD4J4DlCp/IjQoYJVbGQoc7gxMO0TM8
79qtUf4QEughPPhqRBDaorUTLc184Rs5hFHQ2wFcQBgdmIJ0h7LRY2E7oZVRmry1CFTrWN0WiZAS
62ewEFu5sdF6oyT0FfsYE8RnWz4HNt/V3EMu7/lsQyvC2cFev+FqaHXDX8v/qtPa4f9W3MgWz1xz
cm8wsOFGwRvEqym23YJBuOhjzzkMfvrYP33svxQfCUvuxCxcj1pTFK/2iMZFMH654qhh5D1xMSnu
l0CZy84LH80HAMBP5+Wn8/LTefnpvPx0Xj6W/34s0OMR0K9cl1lmR1ilqW9w8Q2oAWLSrq3BJl4o
Aly6xgwg9DddY9kJm6UKfjphP52wn04Y7K6fTtg/3wlbtKJniaq/y4rWFuTxvERjvS7j1BiQKemp
fMl7FC5PnGc76cgTqxw5hvwjQbAC2V3lkkMs4JtqiBtPTDZF5DEUxJomxGF4fPvXqBFwejp7eeNx
2Zi+5QZZv95PG4S3US9pKnaPsAEaX9ABoMec+YC/8YAMj3n8Gmfdcv94Cfe1eKezXMcf904X01+X
TPoHz+h/aPoLnJs/MnhAnciZrEDcOIeQ91UHmp+u4Zsf0TrE63jM7e7u9W6kzwiqgpad3OEPBUM0
fQuYYI/vEg+t83gf4lDuxJ7PEzmWeGlNEVS/WZEjoASb7Jgda1u/au7FK+kg7YeTfFOYBQLaJZAj
GtJVNUJL5Orq6gWkZ+QKUc2EXCEUNW2mzdoFJnUz2SVTEOpvrRzR0cASaO6OALOW4H8Bnw2c68Ai
eHdHps1jQrTT+/t1QK6RBsBYV+w1ZKd35AAk3EOMxB56xdA7DttcWdu7LQLfO/Qgpq+vEQX2A5k/
RP/vKnaH1Abiggq/YUA4gQpp+U/+DL/70x3m4jJH+GS0mri8goMKTq9fZyZ/HEX/sDIz3z4JYyPW
41YGVpk/tkj50G+9ObCcPGjEukEhzn1HfHIeyM2llt0GeJmYOwL8yw4ImlvUyJjoFcPQWYjwtF2H
5IqVIXkVmSESE7iXCDHXu1dAbcbLrL0D+xKZ70u9pS5w0k9G9Yc7mRnVA3qLK4OIfID6rXjw3gCz
tvuNdh0+qSewq52GK3R+ysgQMN51XqVrg4DcfDURba9fozhQRluPiFfTDM/5i4okH1sBix3R2kOF
F0XhoHhSza4n3ePXKyDNmK4u1QMAVP3X2ZgZ6milBsJeD2cDfMoh8rRvPAWa0hdwEBHmk3CPvlK3
qZVaiQkS+uv4Otij1TIydyEyQjymzfHBX4/pUmD31VzOzHr0ApKluOC5FWSoZIpMFFIhktXsdOC4
eD4PgBhSOxesCW1Qxi+YOZBAwn1vbYBdQsUUMpvIAtaXpAyYwWmEoQITgxxRjxRmskfOCFZTZiuP
KFFdQB6DC2hB3vDnP8jlCCTUWrjC+Hm2QMd4eZIWeYM9h/yMSNny7ADPD2UALvWmf+bwpQ6ZOO8O
uR/g0ZojR6PVtwl+8vQ2TzJ7SD/zdDqHM/H0NwfZ8/0e0hTZd7sqTF9m0sm/qYxtKbMSvPIIPI9O
BPh1jQxmzcLdgCjdk3qcTIdDfnRaQN0j8YtV1JE4rZH366xLOg1BaD7ixB0usCSDxcCvyUeOV+hM
abOGiZAhUfxe2P329dUz399vd2+pfb7KYpJlBOcPMipk+BbgDF6/G6wGQo1Hx3nMm+t9/r1H5Bt5
ayQKWof/zrNAPFaO9CKC69Uln4yU7d+5vcRZiUQrZ6E3StjyKVlfMAio13X49Pa3klMSnj0LSUBD
iBII3s0GEuO6oCMp6O2a3Kbs9vY6Z6l1uUPIxNPra4baOy5Fvz4HP7YQ/3I2LwWaH/bResjCTmox
0PKcHGU0pGRAmtmdnXMUmF1hkaadeL9w0SVteakQ+3DVn9ryv0tbLu6HGWT/H7IfloSxOAv2//NO
y5LYvSADP2zcn2L3X0vsziykfzGtvmQoif8EQ2nJ6BRnhtK/itG5ZPbPyX7/dc1+jUcTPpmq4Ejl
jGIK7OiZdFTy0gfpCEw9/fStA3LnmA+Oe8yu673gAOTN3oCkMBPyFu99WHLAHrD2FjB6Gm5gXjjp
BtgeArAP3LuXgSp2DSwZOKts1Zr2OSIxEQFQr9vHF1xFRnmVQXBrwPIOYxqcChtdmaJTVZJTAk8P
xZoLpuzi7c38sz/Y7V0atnxaPTDcCwKop9E8jZcifNAYelqnIYhuUSw70uymBURGvtfYAzfNORZ2
YDDGaXUD9wMOSOzEW/WCFS1pu+c40MjiZSId2GvQfYagHWrCcXu8eIBFR4CsrHRvwOXnkKMWGXIO
uASUh0pYU1C+2+gHS3KB9KqtCJbRml8bcos3N7MW/lA3J/0Q+f1h5WbnblzHfiaCgNhGmEAh29Md
4hp3D/Cjgb1bIwpi21cyIi4dvUQnr+yrU4FyGYHCH1lwJ7ja+moPzY5I6YHJKFEwkqPlbq6/XsPF
25zpzN/xNhU+o1/d50z/oedeqLYVQjWlybGk8WFCkMYKIb2eefDl2T2I5OlxZ/uoHw037gEhG7DT
4JnjM8COeFlOEUPjYYXR/CbZtStb6ZW4Ux11qzvptY8uBM7Xs8dH9NWIZ9px8gwt1weMGNy21hYB
va8//tIw8qvPn7n5DXrU5aIG6VGhRTSKgUYa3z3zYjJhJ9M1fmZAYCoOR2hyJHrCBMcSthw2zj34
wArYuQa7+HuFqnxELPqdRAUIB49INDlPZkUATiNdb3rnrwe+MC/G3P8d1PUqmDAv6ekRpWOnJQf7
x1rjL4dz3nehKIegkUpcYNugingCKhRsWTRHbA8h1BW54Ttjgu/9jLiq5RIblWwZ/qBYz2gnQ97w
/9sVuG5uK/KIplmkIhglCtp4hDCAF76pyBm6EAVO14jjvaP1FmB57wurK/FZ+GJ1583JVsW0itYB
bgJSZcTgHwzyUCIAzKPF3/b8Lx1DCyfId14EtXvki7eyK8K+Xqylc2fMxPi//rmbNx35a8/d0vad
Cdz2H759Z0L3j7l9Z+L699q+C9px3szwr9KOSwL4Esn6YL79ywhg8cezgkSUhlZDvEEOZM+HgWfx
SqgVtZft5wDlSbWdg7gHwcZ7yDp6DRPlFvKOoZaCJ6kWKheENRcYnwXbXy4+S5AmUyPmK2lAfW1K
y0OEiqIJtbCjub8wex1TU3L+g70v7Y0cx7b8K435roJIUaL0YQYYSqFY7Agv4f2L4My0tVP7+uvn
yFk9aSuyQyi8Avq9mYeqRnVlVpoieXnXc++RANtPcH4LzVQ9hk0B53nU0Qj17aI8+uDiLgS4DisE
MwV6uiYNj5ka2qZ1vGdA0t3DQcU+qPMeYRft2rxQUf6NRIqunMzR7KOK/zts+/XUahQhYR+66gb8
LMJHFwmKNFOiNVrRTYz4J3WjVQqINX4T3R8UDjR1VIc6r5MfXeA3zitbzN1cOJxZRDAUIaZQergZ
h6OTekAzzaTxLzKYngFu5fSvKlT//kX96KaZemvQbYxf4eLpn1WsqQu7R2+55k42IhNTb8CLhT9Z
4Jcnr2nqxJn6Eaef9lII/N7Pv4Lr6b/B/GAEhXdoAQOIf4L55yhmoGS4oigOmgLdhnaP9q6pyo6R
W9O/A+6PjiS0hXN0DLQfDRZgUsPvrKSw1j/R+2RHYKB6zKM5f2T/wj79EqeZfUp9kjZZDHFSESUV
4psvtoV9eweemMk1rIR03OkXJhlJV3L78vI4OI+ajcl1OZye19cfmGADGx6JHzfvuxBSn9sBhCF1
lu52UfAnD/fTq/v/SfB/OzbKNH/d4syoFqUn2zzFLX6481OmYvprurTJfYvcu+0deojQS4QG8g+n
P8T93n37BqZmcfP+8IDRA29vJmY/xYiHve3k4aGf9nL3/v6OXsLjxn5XUI6dLndHxfSe7SNa9EK0
6OTow5NrNLhN9dpodwxWg1jQeYu7m1n0/1q7W1ZaM1v/30prUWnNQsN/m9Ja9BRmMebf6in81tG2
iEpAaEOo9pGc+KQvPc8Ik6GHLYSVAhM0nnQGBY9Rd6PYvRouyH93Czr6tyNnzU9LzrYbUqU2Iool
A05+9KqJqRRmCQKW+hsL0H7aknadRqR04jhNXTliRiojGDXKYgEKraeuw6D9IpWVraj5ddrSb3kA
viY5lGudx5WwulZd+uLfOgy/vpjNXLk0imPdq6A4MYmkRR8uIDmBnW81MeyRH6zR2LvJMQbk/nUC
JewOPubzL1jgjyz/iUP36RNmDl1acrCFM3wCAutJRd/6q6lRbhpnl4hpLMzUN+gDJ3QD7+r4ngAL
cd4HoJNXdO4LZl5T2jdVHBT4gv0UHf+42U8DEa9czPSrp6k297tI3CwsuXTuc7fj7z/3j0nm53Y9
8yeqvKk7RcGuiVvAkwMurLCR+0KqowCsoFiPeC/TYARM8pk4ww7o45tcw1TcSKAJQgcAiWGDK5m8
Xx1pf2Q5AFJ6fzh/Ur/XdZ/EY2bae7NVFCrxmQ+w1t8mDxNeGdxOpDQml/bJWbc25hHl4noasvid
YbDQNLZxfSinOGRq7N5s7iZPYPr0bsrH2GhEf3h4P76f/9JFQZ7u/JPC+fsFefFKZ5b033SlS2py
oj37fFD/fjW59Fpnej31Y62Lc8hgKvbXlwt53oUfPsc2/7Uf/kE0ceaVf+AjPgll1Gu66nUwSXgt
FR4wwZgSDCax4330WIvLqQs+tJNDBkhVg5FjmK+BcV+5OGA4w4R4+jFVHJ5X51/K0pueI3//fW+a
LDgR8yHyf4cTsWCNPg7v0439DdZoUUhmOjYdQ4OD/RtCotoYJeYDyAtvCRagsqfRt5NNUMRL7yDm
X+sA0Q1IgMSudwAWcQ0s4xG9+faCZ7L4TXNt+p/hm2b69e98TH/SUV7/fMsz/svZv/6v/91Udfma
hK/yH6Ip316bf2Tv/zjWr3VY1eH36r8A9eWkAv419eVhIqh8K+U/9q8lNvn6O+7L6Sf85L4kzPgD
fN3wGUzTNDgxYV9+cl8Sxv7AL4GwBtSY4AfWIVR/kl9S9Q9dB2u6qhJQXBpgzPy/5JeE/UEIpWAm
00BIbDCT/RXuy5lGwc83dDCJm4SAyQ0smDNbQsBAnfWe3l/HSqk5qkJeeFyACUaqHBzacrSDEmW1
T6f1p4h8bpmcXLlPRgBrcmqAndqkOtENMte3eWVyqYFO+Xpsm9YNVbBnBgWoNs+vMue0nZbRmAmD
YoIF28L/vtp1kkdJl1LSXpckkJdBlG7GIOqdZGTUiZS+FUFF/X3cxdtemkcjyf31whecHC7VTTLx
MBNtIgX/qIp90p2Z2TbDOA7ltZnV4DTOY8vtcl13VavFaMtKj3dpqiIPG/jAHRct3SoxCNW0zEo2
MSkxStgoh4sm0OI9qYl/4be5/00z2mDhpOauoqrSiTGaapxPJKig8vt6UuoYsMggTF5HmgxcQ0Zw
oaWvrDuZ6puRji2ivbFiICgoDqEC2L065s8kCCI7ZeOPGpS53yWttUOklsUu9ZJ+H3iRtUkob1ww
r2vr3DcjF9TQ+YapzXVnDN0T0cCxZurWgGsgrR3Xqnwxov64cAWzwiO2ZhIc/wcxO3jQjVlEKdNB
GVqNJde6FbNdIUlv81EPL9XOr2yrTFS7YWV3YKC9XgVyUF1pgXjh/EdMDuQXeceQVUy0Z2DiptQC
o+3X480qo9NNPYqvO1nTiyTRHyOQna+0zmjcgV9Zo49KtVEuTW88fQC6aUF7WCo4dxnlc8RzrVpV
a8jUv+74ENijSR6ToMFIoEhXHC+qrE1YB0fu6agm+HHlKGWriPM7n8eyaBCyoPsmQi7oOctkszco
iZXJyJDWFUirqjX3FWDpi5Hf+jLsViZI49dkODI/uqrogHoFmFWrsPRc0lCk9kGVchFrReCabTLc
xKW5CUKwlksFA+Zq8lQn1K4xA4mP1kK/9YmC0kFoiXISZRN7uq7ODGtcsxx82NS6KkOLHwe9a1f1
UHgLfieZntUXucBPNzWcj8l0Ai7s2eHQPsv8jJvjVRil295vlHVPIKTAGokm1iOX1GX/quXsW9hg
wNBoDCJtTL6gjOfhj6oaBEubfLofbaJN+yqdSlwGss1GeiU1Tz3oeXupjn3y3NYWWrG8HIyThRaT
SwpaLENEavtN1wsjcJqcmxCcIs6edX0fVFaX2XWsAnll6iXdSr2shMcjhlG3dTHZEla+jE2pvZ2X
sLlLPH2+ycF4T4kJQ6bymWPmZ8zQy9hSr4JUvyyV0H+uNMhWBDp6jI4iQws4YGNFe1CxZHseMu6J
vm+9LW91VXNZEFPBhoC86J1R7QHD8DCrSRv8vfTUcckezGIrfCvVdMJVHR1C4KGfjzmjVh+nlWzr
Ky1Ki1uq6/W6KzwOtzYmrqL4GHzbSn4hh7y/T7McB5iSDMmN1oSqLaK2smMm80jkaVRfKVwr3EBK
q/35aP+SC/f/JqP5RAj4r906O8vi37py+FM/XTmF6PwPjRKwCxqmrjPjly+nQMf9YTL4aiasKEo/
6i9nTjHBfq6ik1LDlVND5dPF/5PKnJI/LAziVi3GKNHgINK/4s5NpuSXStE5bLehw9vQNRWGBtL2
9TFzvdcbo/S020qhyF/GfmmzIOPrWhcecJIQbzF0vSDjuGBov6rMj4U5x/GAMVeDv0NmWiRFzlSv
/JLdgoYwczIeoJDNxyVPZfopX7YHTxm+L7jfNdT68Yq+bk+XbdSkTa3ejIq2V3jx5hEFvUVKv4u7
Hz6L5I4TdUFNf3202NlszZmWzqqkzPtIVW+qwBNp4GOsYpVikpzqX5t5ubDYV4/x52IMfPYqRWst
TMPsGDMl9aB4sVggO9Wx0MwJ4t94cEJ0rB5TtQvcTxJ+/fPoPrviMxv0saAO1QknXGMgvp87yW1T
aaVXc3pT+vEt9Vh1WXrFVsbx1le6u5INyjakSMWwjdcc9HoMFjyEWRvOxwdwXSeEg5zUgtmdjv+z
j6zlQ2nVGb3BUtplw+ghtLJ8XSgd33RZg8K2UWE0YptRxwhkfYzdljZIsOYyegxDuVW2ddXW+/PH
cnLnGJrP4LvrpoqgCD7M14/yYSVJnoT8emQN2jarYRDApWPeZ87HjdkXSzJ2egpYUDdNDmfDRFg0
v/eyNSrDLEbjWuqWbw9meCyJckHSvHDzaMDAz5qOd4nsexEUiq13mBrYdaD6yYd8S2FrHTXNjn7D
l7yDE32C78LsBM3CuBjOwR779SBU2sddao38OlPRwpjoW3AHvKRRU6zgeJJ1YKiXTTlGmyEh5UKd
+bdnYjFDNQwNWtGcj9UrE59XTYu1uV9dpjx6t+DJ3xO/d/G1/SO3mqugxlzTUS/ZimnM31qoaGVc
QwjVDsOl1XvU+etyYXGAjBAnccv8AEV8ElaFQr/6BcU15WV8rZpWYdd+8xYr7FlWJl2QwvnhTwSK
pqlNug4hOo7/6+F3oecxRE/6rWk1r1ZBt2WuuK1S3PU9fQnG+r4PMUpejouO6VyZWzBvGoEZsxAT
gi94dutdGOToYh7JLbOOIc9EbPoOSzXh73zMLUVvBIb1NrXQMbXYYyIKQ0dbaqX+MBifVf3HN1AG
a0tgViF6Xzef+aXGxo6S2xbdtXsO9jXtG6NuYxz00oYsvHPD7cONoYAx1s4zO9h6o4jYX1VP88+Y
qaekDIfEV/AZ/rvB3PI7aTZgGi9bW+E7Q9peIyKMwX41SoeTHVuqBc68W8jYdBOfTmEmAnXmp546
YPkOc+vIxqebNnTGECTAV52y8e8ZEUFpl+N9gvmcTzK5rtAs/HZe6Gdx5OlHzMShiVKJyE4lt42R
2nrx3FIMOjDhq/bfpXqTQ0BKC+n8gS2FJnNr+LF7bUqPIYI3GJ+Z3lYtQ38IE3rLwCgS2EydyIIb
3zb6dTveej4mX2sbmAYRd/uo6kXZvYzZQbLd0LldcsdB58qApNOOQeOk+S5k2zS2fWNP6eb8EX34
VSfSiveiwXLDjLG5mOhKU2axRm7j0u0BHmvFldE7Zm9nGCCLAiDIHsA9Ea/kEU588b19r7a6xKjw
Hn5Z4uZyXTSHgghqCYk5C47q6g9V5jSB3XDBiG01GzouiPYs8Pt5rYyoUDLwFk1r7kzlgemlitbS
2xiN/PFmeC3ppd8KRT5zTKRP7dAXfBMyfPyqiFYYozD6N2N334O+RDpI8Sxou4/i/vwMP3/P7LZ7
kgUyUxp8D9heUnvwbX4w272PQTmha/BVj+R/vK/8rVY5Qe+mxX2kbciAwSLNlf+SQhElN6l6oasb
NRQKBuyoj2EnymxFix0H/13J0Mq/zsO1gfzBU2zeJN7GKIV6C1LH8+IwPYhzO5npLkut60apcbLh
+FJbG4u7CTAE5mszPGja9fm1Tjw4i0FBGjCTiC+QrZinWJgS6JYlGbm1apATam6KefrextpbLxwM
sucXm5XKIDOzxWY768AaxAMOOW+AidTwt6jLVWigmM1XPNvpqbDkLg7WLL5oW1vzbAX+Uz/ehsCb
gAUvumqbAwZMqDnodwqMOM6EfqNejjG4V0WFATGJaADCPIZHEKEWQAE8MRdNXbGxj4IQRHuK0Lq7
StuM7T6IVhFz0uFS8x384fC7kTmBckvl7vyWT9yQn1u29CmVhZBvbvPhbTKFyYHcDmsLeNXCTjFo
/Lv21Bl2RV0vXCM/3nInDC6L2C6LhVf6UW/9IkvTicMI4x+wBnCQv9pBpUuYFeU4cctfR5jEjknQ
ozNpYF1iUgsnqyE6SH2dIeXh9vomSOz+BxI1nenURMhs3yFJ4LldGAkaPUxjUBLhAT2T3sjWYXhr
yeVYPZiZYEe6QR+kFq/KtwKDu9MnK7v1FZtkbgBQkHk3kgs1x2w0M3PkIgXq11TYn3IFjwoRMEXz
4AeS+JNjVeWVxUcfh5xgdvhox0D8vqrQng8Gqn+53ZB94bu030nUgw9NK2pDaEDuVm5kOGq1Rhrw
/K3zr3nj0w+aGV6vbkla9T25NQc7RL2RPkTssgOzwxXmyLTJvqiv2vCqNXZNdEGMHUoYjSLoUS9F
gL4sQ8SRYNCfvlN5jpQIXZwelyKFf2UGdpDZzbfqgX/PneE2uNFfDU/wI6TLG7euAZRyIjJTlLem
6z0ZVGgPJBa+Idg7TIupi+4hPcAHsK6s6wi9QKnbtTZVbA1/ijr5Tvlx/ixmOI4/zwL5W0RoHAWn
k7SVaqBKpXTkVjlaV/r36Iel2fq3lF7UbKsS11DcBur6stzpb+Uo/EgUV9h7+gpH3HoCtj17VYiT
HupbbZU/pHfFVn8vDxA5NRXyqTHtGkbne3grL70LJICVGxBRbLOlaGIe0n08Y0slFH6tyUx1loSn
PMnq3sImcLglmE/QGlaK9KBgbn25znVB4g2ujb/V4GWViCowg/z8MX70Yc9f8hTkMWQwEHN/iNwn
Ge8qS0mNIKC3wQ8JwP99gCn+67hxLMyQ6wSyMknnJpYLpalHtvpEhXlR3clbXGizTXNHMpEwRDb7
+r4LhIk2A2V9/gtnvL8/L1o3PspVCLgQRX3VNVbKy9wwcUYgsQW+OBH9Hey/frOKQru6rtEr/R9c
cKbcyiRtFGOSLFkilBDGmwSzlyoGUAIMYtwzjIKHVycX/MrFfc5kQcbSM9NJFrz78XtNRXdo3sw7
chO9tq/WQ7LgP5+EcVDdn051XoJSjPTP1fwHD6PEwFr8Sn/owUT0HS7CF5cWm5Xy/LE2gkpH6DaA
Ibffao3tD1dZhs6BAQ0T2VPAU8A8EwF/KgMGXXWZYuemG8ICe3cN32T02ho3uXdQdV/o5QOTewZx
axF56Vdeccz6pZnkv3VgPp8P/Sp1QaQojRZC1RYgZAic4V5mmwyUEKHQkPv+jvKUjJYEb/JTTt7i
L0k3ZolE2dWJ4QdY08M9EDEMK8VyZXWEj6l4K+1e4Y68jXyBrevXXr700H5n7pBXUSmq+4ic5iMb
FL+TrBlTeuu9q6/+sPOeLbKS3/ILwoRSX4Xpgm/9kcY72e+vBeeVaOq3srKygt4a1oqaTh/buuWm
w53E3vVCtHjuIVi06AWHnxWrhkuzhSOfdMe5L5gJZltaFdM4ttzelWB3bpwAHLihGOK78zrlxPee
3AeoMpWbU0Zzjl8L/LLrB89Tj12PmLEUSbMbCrdNPZEHVITW8/nlTvMUs/Xm+4obycsQ68XDKjE3
Tbqq23UCakfDHkH6lzp16tDiJuFOjOD5vr2pwGq9CuOFG17a9uwRdSgxel2LzzDJzgRBCXiJqh3x
n0Npp+Zf1zKzTc+ejx5lo+kFWE1BDR/jFTFisHJBha7qwgcTF1u1xlW6NwHfM1d+v1WfZSI0f29o
qEY4sSfwtw9SltBRMrs07IIgpYk0vp1T9/z1fCQJv4jd7EvZV+Wix15r5hm+NAF5TG37+WUAUqV2
HSFTeAiqrZ9dAPcxgNhsFFq5lngQfUuFPnwv2IHl8LG9EBFw6mg5kgnlvgPTaXGI0akM/huF2j2I
HJNLNICjhr5u1MDWYbgMu1cS2yjAWANWJmWTkcxWEagW/Ji2P87vkExnfbJDg2hMQ7IaZZ9Z6kFX
gqgJKXbYyquX3MJIWkxgM7YlaGW0Zy3eWgjtx+ukt2tjyY6eOMnT4X5aeu4vmKGlBiqWDtiKW+uo
wyHYDdrU0YiJp4A5H0vd8KfGYrbkzGOQwA38eZ/JZaZuVbtvd63lqsYPDoiDutesFa8W1LVxoq6x
KAUWa8Jh6SqAAV+FKFDU0FCjgRyRhauLLVPXBWArGpIzrh4IC1jVRAwPCjSn5dBwF8UuD9YEmbjO
pRibUcNqblMQIoFSKHcijNNUbI+vaOSwTui33bO1V0Haw74rL8OzD1n08aNrJ0gE4mPMsmxvS1Sq
wa+Y2tbeDAXSjBWBwzo5qiHGc5qXVt6Imj2axbr2d2ZpdykCiIWn9GET54JGNQP1PaoBTTJHCSVW
1FC/VtRjOAqsV6Jsfdm+Y4jL6HLvysKUBulACpjdBt8awDVDB8+nfOx3YPe1hHmn3ALclJg4gD0c
PBasVHOjVW5jbsJn/y7ep3iXotdXoekk7ToA8qlye1MYufBBKdXfW8qqYe+NsgNoR8vsrnHHSISm
oGukikYc5mNgIB3/5mEAJGI0ZIWjBRf+xLn6kINfJzBTsrVVWVUTQd4relPnCCPWobIxtq9Fik5S
ZXv+Yc+4V2HCZqvNlGygmIMiDZw3kizb8jvHVZtgVCrgP2bo2M1tE6yCb0kiCjQByjWF07xDjIm4
6nv5EsUChsb7Fi9lgH6jbZCPnuZRoPyBTqavTwFYNzWMx4gcgRbUKtH6NuKS8xs/dVamjeuqwfHj
sdA84yKLOCFp2ZMjR3sECAjRz5uJ+kfyzaci8uy6c0bM+smF9Df+4/m1Z4ClPw/909oze6H1mhWw
FGuHlWAP/FF9M/NJBPXH9rED3iWahhNxhOPPyPZUxPYfPeRUNjHO2hfqAg7pd0b980HMsm2+pWZd
2HfkWKf2CJ7Dm1S3VYwf9UENdH7fpyHR7MxnVkRa46Ck5UiO1SA3ZoxkHl6jo4I/lVxyWHUFgYur
qPuhWVAriyvPjEicDoGKJnFIVOEgwVWg2xXEziCEQ4QCbA4YFE2hgzlyMQqcrvJEn3266pkpSeOI
acB2kaPx0jyUz5Ax43U0RSSF8qC8BapdFE7SC3gmC2f9O4v9+VonNfMpEaBXaWTyGGeta7caOAtb
xy/W6gEOpHY1vLK3pl/nGm56XBCnGc7zn8I9lduBNkNRd+arWgmvtbZTCeohdgTuWs1WBrf01rpV
O8OLYbaiCe7K7EnyUbDoe+gfh/sx35Xac0GISMl1F6MCg1osSoEehmRT26CD0MLS1miFCsvq/EH9
Xvx/fe5M1wReTtoaKx89JAGYncPOVFuPPKD82BRLad7f2vgpuQUMHKCa8/7MOlEmEq6cHGW9KgwM
Est7m2AA9QQ1uAxyRXihmwe7xdSnNsn3iRh+WngmDYWSmXmjZ9gl3PZEwAaibFTETkJXJkZbM9G0
Tto64yMKITF1a8U2GrRsOmjMtDD3R1s14BBuAF51gng79BcUxfB6zSJXMy4NftOyo49R1O227XZ6
sx/7tVctKOzfmsVfO5h3bZoyJEqVFhArZtfITJeQD2RDh+i57oG5hr8TO+cl4zQlOakrA5gRdNNy
yuYAjYSMLOtqeGQB32qjLsrosiIN4g/psGRLG6cCySM4PFW7ZJuhSt0eMSDRbAOjt0s3kQ96uk+S
PZJuFEPsw6t+3JvUbhVHo6LMt0W354iaePZYqs8hmD/b1Zg8JWxbyi01NwlmdsTjZZ4mIk+KlYyQ
L6fIqZDbwLsMq+PCZk/eAQoAGqAoBtLjgBHPIY5DqIeB0cMRsPJ9BteOmWCnrJFmNtfpQ2lteX0T
5Vd4rWl64adbHrljgrLsjV6J3BBebMvc7kLHeqstDMgiwypInZg6DXw1OGFwHg6KsiqRaJeI2y7q
dZ5gGkgyrPrSrfi2e6KYOQLTiwOpMZNP3pzf3kcV98sDmG1vZgAUfRzqtsL2GCZvNIgQ7QrzrV5N
WwG5d4sR5JiLgukm5Q2yyJzi4Fc+v2A6ElIuA4+yLnLsjdkm6JzpCmNXrO49AmkxXTU4Jm2dGXZE
7EpZ5znAxqs0xXxqJo+lKlhid9Wm5sIybTVw9EPKbRLZOJrSdHTfTkfXiF/TZlXTPVLsVeg01EHF
tkxFg5bkQoS9AHy0fukLkb8gfC2pm+SjMDybmW6pP+bW5fmzOnWNprNCMwlTVRN5o3nrRElCAqSN
D9eIrQbqqkEsxvpa+rmoAQlCczmzq+baL3bj5Hv3O6NeSGaeaKvZB8yc0rKlXW0U8P/MaGMW93l9
4IbN6UXnLTzx07h2ttLcE8t1DZgoONuqt6oRWg7DEzFuKN8WuWiyneVt4vKCh06WOdXSsDtyotJm
i888LzXVit6bZLLAHLrBNhLHgjD0O3Vqiris2q0euHq/8rxdWK5JdPDLtVHaFjgJYBaXUmenAIzZ
18ycs7FkknhRQI6pvKj5xkR1olmxY/YDuL0C8IFqySc78VBmC86eJBA9rBwptg+Aoxx+FO02NX1h
aI9qeisHp6humvQJpw7Xxeur7XkhPw18gPugKoBNFjeAmD0BflU06eXI4mMKNDqcb1MKVqfhqrbG
Z49nGICHHh4El82LX1jBRTyFX5WudU7FEQ1JXdfXQ+kdujKVNhuGd5MCRE2I8lbWxgt8vmGtpcP3
wHfbseN7WKy7sSrLBWfrxLvEJjSEy+j30tFaNZ94N5XquRaS+FjKCVRhFP2qh9lanz+r03wIwnFi
IHMK/AbKcx+//8mXrHmvKZHPg2NhGs99lo6gu64B8M1qlJhij6wAVb60oNUAT0PltEFRXWuX9nqq
lj6+AvBRjN9Cj405S5D0pZn5vjcER6NHKTOufMcsjMiWTWVsWelkJmBTFtPQYmPYabZRlMsqokde
kPumC8cF6Z1ewyd7YqLnB6gpCkAEUENofpn59UXfF3Xgef6xxyJOESbHoK+4UGv/vSvLxRaX2VuZ
ltOZhSzYBOwHWHS2XGxKXR2tDHtvtUuDhsQlWh3YRU3vvcQXSc7CTU21cpXL9LWIEUlpaqZcVOr4
lLWw4nnLFcGMvFj5SfodBVC/afRN0WqINnum2SEUC9HRpRYYerLg9c4xQNPHT1UIdMkBuKSp837s
YcjQEgbkwy3tUfoYC6QPSyKZa3nx1quTva5wspV+X4tCSQPH9FPF9UvUkPIiLgQ3sochK2IRqnRL
c9Nfa+aFEQyKE3EQsOgNyDl0bel+Z2Nc4AipHzArClyLilS/PvOYu8FrPMp99dgb5BCkqugKFjmd
GVYXY+TdKWGs3NB09FF17/kmCXK5khVV15HZHfQory/6HslCwEsvhzAdto1G7NzT9yFw3WJQ1eDa
wz7tphnhBRh6ewjUpkPfmxrZWRqN9vkXPNd22I0BAJZlAFMM/hj8/TUarI0mskJdrY5tZIF6O8Dp
+0oVwrmQfKWXIYBY0RM3SOOCECewPR9AGp7GQMFl8NlK2fQ7RemQjUJlWcaVd4hCpOD80XDBd2Gj
lbW4qSnP4AQNGP7W5qAPU0rPQfcRXYgD5rUQQKUBFkXDF96fxSc089etqF1vtVaaW7dRXmYXStjd
U7iaqcEPOgTJzoy8spOw2egjcqVar3eHNACgRSNmvEtIvGo6JdppSSQQqGYO4E6RQzWY+48T/+/+
lv/BoXv+dX+LG0YhOllkHdbD9sf//Piv/9nXws0/8PzR0DLhbP/sTubsDwPAS2h1DlSOOSVu/uxO
Vgj9A61xaC2ED4pmBeD2vzS0wEWFEQBiaorMqPZXGlpO0kNwc9HnAQM3wSam7smvMlWYSVjrkPyH
QSuGHZoSqqc2YMo3WZX6VaDJ8So20sHxEK8dFEj8Nu6D3u4KmlwPdYdq5qcju/5pRs43TDBsCz3b
KsCeBppQZs8Vxjbw1U7hD4xG2rZmWS2qJMou2Mgt0VpmLRQlk0hNU3OVhIkPKGJOba+O04VM7NzB
wMFMrQIcl4OqD/+wyZ8svzdSzZNWQx48WSarwA8qJx7GanN+vx9MDJ+sKQdcBRtG9zSuEsHnvJ46
JIbi1bT1HhRYM5vpGsiLUhUTFAMOlJNXm+veqC+gGEabVmP31uclqMM8nW+NKI6AJysTNyVFs+5T
HzgoOfpbs/O8jWwtuq6rMHG8tO0vjETp3TgvmEvUoLpP6zyVAokya8VkCdOo0aXu7Lni/djZ1Pgy
NXNRduI66UNN0xYl5AdFyou8UZAHKA8ZCS8LiRiPyw06ooUx6E6eYVRXENraAMhcg0p5X2wCHx64
6rnQT4JKjkbuzI0ivumz9ljriEkVb61QRA7KQqb29NoxSIBgJICJeQHA7c5yeBT6X+vq2nwIqFFs
FDO2xJAXSyWv364CCBCaJzmHLzWLf9LeywwzlObDoDe6zSOgj4eK9wue2gm28gMLBU8fbjJS/WgR
+/q4fa3IAprQ4BENvuFNQwDKAPdWD+ho7CfVTVmxQnU1MwofhjJvYBJoV+4DUy25baAVsljVJe1G
tEgVfiPy0UizVWoNY7Twnb85DcqA1ECTPPqozTmCJ07KpAJ2wXuI8lxZWQoQ3XSo9AXV8runBjlk
OHCVwbGYv+guL1U/qBXvAU0hZNNmYX5RUDVHXU2vYb51uClVVK2iKK/Wo+xNe6gLerSKWD7rNBwc
BZ6o3ZVB6A6Z/BGiJ3fTIZC6jmojFkbQ1vbQGBqKhRUQe2M7OlFuEHdoUulkMZrq0mHsdzSi2V/N
WkzXzBAHUQIU3uRxfr1mmYaUAu4CQjYv6XblgJ1gssE3IPXitWlIaTdZ0rpNDzhxVMTlXvKsEFmW
sFslAriyUYFD1cN4SZdPpuOLagNQBL1WFEVdeMDwKr9+lt77yKRFtf/oU+Zf9CGBU6io2oXpofF8
KFFjhFor91VaNc55rToLUbg5rQzANlKXSOn9H87OrDduZdnSf6XR7zzgPAC370MVa1BJsuSpyvYL
4b1tc2ZyTpK/vj9qn4PrYgliu19sGLaVZDKHiBVrrUDpdz1ya0ydHUdJeMnd/AGRvP3RURIcRwLU
bIndrISY85W0fE8yUCr1OrRDxrsezZIoE+D5RxcvSwEphANZVRp09hN545dVCQgaV8bKxbFEUHjF
WZk9e0rMscOLoc5v11OILtv1hOeeAxSr76K4dLaFYRZb3SzEF+Shzm40i4vRTdPB6mW/smPnV1q8
MlJCE9EIWbbHLXn9yok2pXjRlJxfYW9hrpB9i1RRbLMxXavm3EDR84ui1LIRx+keZi+LoSqcX6zM
ir2z0tcdfTOrxj6EuJv81VdddKwM+eBI1zlqsvrLpcr2Pui041QPlu+Fzq9ezWluatji2Yj1b90Q
TEelMr8SVzn7SdG7zainPXzgQtlnZvorNb34nWEiO9OK1NomeLtgkxDU91ZnXCZ1VHell7RAZRQB
tE5x7uNGxLvRrcv7SQNH0yd7Zzrdc5V59Z3IFbQmIs6/j8Lytq1qtXeiluF+aErF9+qkoQAyGXDM
R3XlqHtlRTqz6MQ0CCJ1/DmuP0/jWIPRl4NzRrro7fUeED3PA/qVVjnNXG24wX2erxENX1mR0MLc
OX0EXULYeT1oYoVqaZS2hwZD2A9Dbxu+5hTKMecsvRPjaG3DCeY7ZE4HpqPsVjbEK0vS5aghhCIz
AplY7MLWUkejzVLWSWSomy7X2+fSCN9ruRArkeENXsjPd/U5QJgpQVwk88H3296r4zSxvTHyznY8
Fc9up3a+ERuq39gNftmRJfepU8utdEdjm/aQQ+1WjivQwg0yNT+EgQEPoTLEQ2cJLQx5I6ViCeWc
idz069YRD3mpVYe0zgecIYz6pE+Z8aCP8XgEYPD2XSSiY6NW0QoS98phy0eHec0FjhfMEomL094c
LFE656HRsoNJaLrxEiHeJaP1oZ1Ubff22f7K2objjcErkSUl1iUWhlrX7IvCcM91DOW/RA+/T1yh
PijGaB+yZNTfSc/+8faYNwEKr2WShXGZQZtAunz9wWUm68nUpHtu1MjejXHxvR5Sd+XSukHkSejR
iXGJYNqkzjYD16O0Dsl92sr4IhRwWTFV2KKkxngnpW1/CJy6OWqGN5zCvOI+q5v4EGm6cipjr32X
08Bk1wNTrC31ZdmWZ0KLyw05i9dn/6LrZ8rUAk8d0RBadEWBSG3sH5JeTr6WBtmxtUb1EBnGuAvi
KgYKdOWpkZo8ABCOK5/9lfWOnRWXwGwCQey2DJmF0LI8FCK+YG4FizmL2iNC9v6JtDX45lh6v4sH
pzgIwMSjFeXpqehhHldF1B7eXgy3YQ3IM8J64DGehST9ekqwhVP1Iajii6UklfDHNtU+VVpIKtxk
0UDjGAK+liJWGF1atxPGSrRxo3PAjoWE1JwDPrjN5I7X45sDbdx6r+8vQVpNW1Hqxk7idLN1Tep6
RKfyKJWgvwDMUvBOJ7SPgVfBWy3cSxKYw0M39M03y/bKp9TUw4/dqFISb7P61EzchRCZ8+e4cRu/
sCNl09mBs+nHoT5WmY5wKLe0Q+JhEFDgReMnWd37mOrYK/fX7ZECUYAThVidQhw48/UraiKLRqGp
+aUSweCXdaYf3ES3fVF5/aEZ9GFlTm/3N4k1gSrmF85sJLVY5VadTU0JNfti5X0M5jc1B0OJzJUb
6jYdQ94DpOCxv+fM0lkMY1dZkU2eIS6jPbqbsLJOeu4hjxDTsDOS0fCraeioGBfKU27J8FDFzQ8Z
6+rfSZrFd26bZ/vCbeKzbhnByrPNJ9h1QEeGjgyOQ5zs5ybKEnmmtLlepBc9Dg2/CEXqi1oY79US
Tduf7h9qrMTJxAmMhuju+uPWRlcOutCLyzQWxbOsRflXNyYV5LtSHqLGjd9retvtY2wR1k7Y29MM
xjrABMx1JFUYL1wPLeE7NJPeZBccMPWPocUBYTgIbtXWHulpLsVfSQCLgchR/GhxA/UdV8HWpYGd
8/Yc3C7wOVlDdQjLwsBvZF6Qv0UQlbQi+sFZxUXBIXCr9UG+sRFYOoVXbhq1XONi3WIxHICWDdQ3
cwsh/S0yREvPs6TQ8+ISG9Nwaa0pQVaptvet0eBF5zr9+0qTbPS8phWYnoCtDHm1UZNKf3CGjJZk
Aa4AXkR2XES5corLgcgmkcbGyuLwkdpXRx3Ftg5W7o5+gqZ+443dcG/YZf2+rHDSeHv6bmMATnGm
jmY0MxC+zORDkakB+sHo0gwy+9QkDoIqM3T9vqq9Q683tT9ZibsWcc2TdL1HQA0s7DKYR35dkmJy
4bpxFGTJhcsyfQ4yzTmJoKfuYX1z7b9qtah3uZKM98mU9++SwllTuN2eUkjHAAldLkDO/ZdM6bdF
07S6Kr0kzy7cj61vjhhYyajsV+b29iRgFLhsLE5KQdw110tzzFVnsisnvZhqA1ElGvr7NCmdA2Zu
a248rw5F5Kp6M+GZQtn1UHVkO4PssuySCZFvGieofCMxPicW6qm3F8wrsZVNbm5iBMf5OxP5r4fy
YnRw1pjmFxmGzl4DG9grXdUcHWnIjZsq9qFrui+Kg1ZrbMf2uUsHatqdjHa1bcY7r/DkSgp9+zVx
KwMwmEW5BFdL4XGcDkptJjlPFDTeIQfD206espao3+4UJOsOzCYbuSGX6mKKHS3QxlKT+QWZRvzQ
O72NHG0o9o2I8qNndpaPJ7xcOd1uvivWqdQtPIxt0MXQcPZ6srH4N7IpcscLHmo/O6uO9n2T6hgM
NO2Hle96sycZCgtSgmZqrNT8F6mYqoZuq6ZiunR5Fu8G2+t3oKnA32FVnEKcHzfKBKUvMobuoeio
WXbSXHNCvfmSeMhwkrMp8fiDWrF4Bn2OS93A1C/SQXNQOD20JVwZV/blzZecCUnze9IcQtMpj1xP
KjBQVaiKUV56vY7vlEazHtRhlD5MiGkfJm5wbKsyWdk31/cUESaFJuZVhfkAfox74fWgqWbKunO9
5nNo2Q9al7xv5KxCibRzXOS/3v6W+vU8/jMYBmt08HD4oDz39WCjOba5Vobd5xzLoWzjtFYJsaNO
DygGnG0rvPGQua0NYZnzwas18ynE7m+XOop1xyXT3082zAg1CexNV7TjVov65pDmbY1ECwFm3Y39
B83JvC25U3Jwi9E9VFZjbaumGVbuioXZBu/iYkbHp1JBRCCTLRshxmw5ZQqm7jyWSn7KlRSfbdbI
Y5BVOS3JYn3njXDeDKXKdyIEJYHr0mA+Q0nEtDLn3Dp6vFNNs9wVbtLDVOUOTfMiPatOVhy6Stbv
WNLuKRssd9c2Mv2oEMDu3AqR52QivU6cWLmnhvFrSLzhUBWBcdETB3GDCvPYhYQP036oBECXk55M
bKfu3ZB69xRZ2i7O1BJGp3R8WwNXfPsz33xlZgYay7y05ih4qXbPWqmNlet0Z9kktFSzW2NTSoZ6
e5RFrD1/AKI8Fi35tEoh50aRGUS515qBeh57V+f9R9zFhsL0u170X6Yx7Tf4oFv7qlasYxC7GSnQ
GBP2ZPFGJ/94aPI639edDXPbcMqVp7udAxOYmDiChYv31NIT1A2UesxtycN5BbI3bdC2FLy8lc27
7A/3MgezXyJMHa496kzXG6pIsP6NO0s9uzJETscZBhm+q5FTmdkTpWreVQsid2cYbbllXqpvqo7i
cFJGxHyWSu8c3A63Qelq+IZY6TvKDHJlJq5Bw/kzAZ/NEANW1cDYS6GwGcW9GruKdk4Ty/LJzKCl
xhJdgmb1EFyK4RhUVnTolPCH27BN3l4l1xfVP6MTTFEYo/A9156uJ6gMRKQIO9TPmTskp86BhxOH
YJQ57l8rH+PmJAWvImbFRwZslF6Ki+M7aMupLrPCOJNM5Huz0wKfMLbYGiUm2Tlh+crELgr7L+9G
Ck0Qh52aB4CzGNCg6jtw0xtA9IH5dcxN406tjfLJm2k4FiiCn4w481DYN+4UZTK3ep0H+6lL0+c0
rYeVkOC11wdTgEeDN4TDRXk905GaKjGTY5xjWY4+ALi1GUiANkbamn7ROcXKeK98WVY88LdDTZFk
Yd6Bv8XKetFiuFg5xpkDPrgnLmQNiUF7ZzpqvjbT8yX4P3nBPzM9l+DUF10D0PP1WFbQuXnfsYa7
RjhPE8Cw30vlvS1DezeZ0oHgVKoX1UmcvZFl2rHyan1LljoC1NSfdEiFfvIXTabxM98plpYjxtPW
LqRXn5E9hg89dA9oJ9fPaGd5VE6BqZ1lr5sfTKMYHmUjst1YduHepda7zxPh+KKfkue399g80zez
A3/PQUpgUcdZfAmFjCk0C0/jrNP1vUx1ua/dqb7741EAMCCuQWbiN3deD799b8uBzzrFinl220jb
JC4AahNlq7qI23dh+c5kDerIGLYs9pQzRIkXhRnmYWCVO1MUn2qzX8OBX1m6JvE63Qyg4c24+vWr
aEotNFeO1lmzI/suVJXwaHaiuLdpGvD+z2cNazkaHWgcTNj5Xw81plCCjImh2iIKIFBSqiyMvFu5
8V9Ze2C2swmqplGsXFYqSL0iu6sH8xwT6Bym0HEOuUis93KU6f0oygGlMZVqo/bUta35cq4sVp+N
AThROYAizI7Fuk+E3SY9jP+z1g0eaoxAGYNdkrfh9yxj1WOOX+AYotDM4D6O++Rz3SruB5Cr6mTn
sfs3IXH1WGa2d9FwPii2U68F35WiUd6HhlU+tWXmNji6OfvWVKmpJ5UTB9siS6a/kN0laMwsNf0+
tWOh7WzIkO5WT21wAaq15YM36eHeqPqES0BqKY1TS7f+jvUwEKQSW+590bvWDtcqdKmuRTo6dkEZ
+e1UDvXGq1vr7yAOnL+8qqfpXDMZOAGFVjsaD1EU08+1AMr0M6srxU5zGru6rzMg9G3s1up30+id
H4rZltZumAZ5xCBdabepJqrMD6O0+TiabfzRMLvSpIYngufAaB4jkYps2xpjod7Vren8PbvNIg4p
G7kjYJTxIZlCIONEa9ISFwKR3HtWKr1N4MV4sdiF1j6kVYBwogIsr7eDWjhfR8mypMuJ7uK1HWuQ
f0aDWDnI+mbaNdmAF10ljOxdRSR2mJvWOLDjzanddI5VX9rUBYOqqIBHe1lJrlNrCIrvUw47qKU8
Ft4VUmf+AmM0fvRDC9hFWMfh2xT2u4oSXoygpCvqbZdLjFeElyQzIVigQLGmSI2PutoFH3umH/VR
WvTnsFfsX16H50BsJOJpTlEQlnOj3/VhUf8wgpnHb+SlSLEo6HV109hB91nPkqHwyUvaz2U1yfTQ
am33xR1c65jog6Vhs1g7P9Iomx6MocH9tiydlthMJD3NdNsiJWyPxwgHQ5g4SL+sKtuWJmZWZj+V
lKOxT3uu8/bgjIOpH8eEZHtjdoGRw3Cuxy99pejOVqWP5CkLDTHgU2PBYdeTkCYdmR5UX3XWIzmy
1uIqnWtWtXWUuo5R45bNLykG8DQNm8h2o6qTcXHxZsXXZZo8ZGGx+dCGqkrr5DFxUt+0B/dJb8tg
S/eQ6IuW50a7oQGUvQ/bIum2wNeNdSemSfx6+yS7zo5f7mBueqgAVM/UuXBwfZIpU6/0wJjQ6Lhb
Pg9ihN7mVYOCGz2LHxlREO66woz3bw/7SogNQdoAy6dCNtfKFjdC5jTlEAVWcMbXyXqs4qC6eIWC
SK+36l9VbQWwQLpkF1LI80vZVX6fmcExzHXzvWvFBWYxSP3HityPLemeUmHEKzfjcmaoJXKKO1Qu
TZvbd5lrdHWgG6JI23Nq9fG7NGyyndsnztacGrRc6WxsWOtrgPNrg1pcyMAH4Iige9efA7N2SFhd
3hPtOsk20R36UIf6tFNpmOvtnb748fZ3WIaX80uCClKjnD+CtaQa9aXejYNS9edgqg61S2Y/JLgW
dEKrj1CBVi40/Rp1gkg+RxpcZdT/gD0BFq9frzILezR6qz/LqZd7055aP4PN+hSJuD8m3AzbBhXy
zvDiGn+aJDhG5HgYohn6NimTym8pXW+dKPN2PDgCR0qNWwXy+y6Kk+bRC5zRn7pxXLkNX/kokBbm
6OWlqLakLZhZ03iRFctzqo82lj2m+6xFusZmL7SjXnXBLpLGGrfvlS9jzJEMqCtlZDjQ11MF8iKz
tirk2avq6ji6inLsYfhtYJ1KP2n7fCXwf2W8mUPozh1GDCQji+ipT7O2MaJmOIeh/SFO9IoaaGht
09I7heZYr4w2P/3v4QULAR83FwBqzuJJ8RZvh2G7BKEazk2toBGOImQDXr2WYbzyTrwPYBLRO+Df
UgDcG9Cy06EazkVbyW1vjfmplfYHroP2nhR9bfO+OpzDt8KQU4PWtljdhGuqE8b6cJ6SOsfnCKcn
CxL03aiUPwCexMpuemUOAcng0xClAfwt2Yti6KUMpmI8S9eM9lCUxV44ofb5j08IbgfHm20/tLmA
fv2lMPpwA9otjWe1tb5bWffs6f3PcBx+OkNf7N4e66X+tFgWUHsNjiOqyjSfWGQjYeQ6Qwln5Jw7
Y+fraUJnXUeZdn3SmIfRKaOjJOLaKG4f3/V9jF9oYQy+ExXhtsliY1uqVuQXxAhvP9cyswBwQwdD
ggo8z1p9OdZ+S5K8OFNqnFa7sxL2/b50E8PHb8Y9qoIr/+2hbuCHeSysRWYqJgocuPTX801Jzorj
wO3OHSH4Bqq28qmia9WDLO1yZzQCqoIxwAD1sDhRPW08DWZTHoKpzO5aIvHD/8/jcC6A1FMGogZ6
/TgZ5seqMKMePECp7iadqxeCxiyQMYfNOIE9Nb0woN7D1NODAefbbqr8TiuaY9wVcoUydQN1v8wO
HejmFT8HD4vZKXuRh06rAA/Dr75XexQW1kAo60FD8G0d91EzyouDOmYu3Wji/t0QB96hcjHPCEaJ
6h7hqDO1+cGjgrt1lVR/aqbM3VmlpbzrmiI7TZmOFh9p2hbi34DVNVLmNhNyhSA0P+j1SqdRHriC
wde2KPUs8qvOy/tegQR61rMJ/ZbwjHepSYoVRa26cSMv2GaUEO7NxDy//UUXluDzHWxA8GXukNVB
xHkBgH9bzGpv1NzQoj9zdOD9rYzTJ0iphMeDg6UPYi+/qVGxS6saDw19Fg5j7n2Nk0B/301leRFW
4uwUQsKtGaoxbkqWsvFSzdrVklK3aygKWgSPlWuZjd/Vkbm3qz5AY4UH8+RF4rObdS6eHQZ1LTuu
N1pUd/cajMON4UTTrrRNuW3rMXtWdL05VLS4WInrbo9NE0KWTkGf+pdhLMkkadRCl5XxeLbcEUcC
Q0gSz9ha+b63R8bcNgeAdBYqEGMtKCtjLVSZx/Z0Di3RbWlh5mwgHxV3VSuVlSPjlRdCcA8jgjLe
HMLPQdfvH9SGX2C1qnru4HHiUtxjkuDma7r3114Ia0h9JmtzPM89IX8fJaQoSyaeamcILxjfoHra
TKX37OZat3t7hd5eo/CjYd/SRZI4hNj0eqTUcGrqHxXoe68d1VSrtraWvy9H64TxxpqX/+0+pLSt
QQiDhgnAd3O0g+xqddAY59ROnY0SjuqWnkH1o6qB7wVtoh5HoYpLpk5rGMsrrwkdDw419EgK68sJ
nZS6I4ePjLMnQ+dTE5rftUhVfyixh/Wu48iVk/yV70dQAtGYSivAvbsIThqzcNsyHI2zmquaTwcD
5xC7WITrit19fvsDsiJuTjeTsAuNncmqACVbfELNHsJ6TALnHLnhfVOVhbuL6zZ8aAVgFXoQ0/k0
JG2Tbs1UcT+KFtaIL7U+dbeTtIuTpwdwysVIENq1JkEvOZBlgA+4WKx5gygi8no1+QpcG36uHQQa
x8bUas03TPLXbeKV2BJ3OaZYVe32eFAUA654YSzwRo/tQiY7UyGs4BJFdb9x6848OTJ1PkB/5O7S
S2/TUGk8t20MTXEMBWgvoSqUdOVYNo744AR52yFOiCykKlX/oZQZbh6hZOI3OrhU49tTpH+xhWYM
d84wal8is/ogrSGtN5beJhmEISX7mphp0h1cpAbtJuQqzXCrHOHQlzHPFg6NcjfLyHHuztrYp8UP
6XCntu+tBCo+mMvY60eTK+xTR6D+g3K08iyHfMIayymDz+OYeh75u9qj+YawdVIrQTgVRT0enND7
HVx0azj5NeR+bxuBaWlcOVlrbirh4Ts9xFYHlJICuW5TWw7vx0oFmLOmuJwxnDC972h2CJ1RpF+1
blT+4nQAgEMGVnKeZvZRSyfOfb20ZbOxRBoNG09P8m/wg8BiZtzT2opxUr4WUEA/1ZWJVZltx3qx
ybg5YQTVU/MZ+FbCfIc69VFVh/C+VcLsUI9h+7FR3emb5iiyPjRRoZVMklkDuplysg8uVM8EW82x
HXZ2gyzzczHFVfBkSY9GHcA30Tsl6e01G75XzhK0M/ApqNNyyy7rGRrYc4mCZjoXcbNtHbs80q/K
3beRoexH9tmGwhVWMWqysrVvLwAL9H5m1aJiUsnkrw/MKrZENkSKd8ZioD6OamoTI65qI27Pq1nu
CvA6V0Shti32dGlOgdKLVjkTnrUnnAeagy6Fgr/N3DDBMtci4dsDi/GIf5F5zgncsnWJFEHkxG6v
nEsX3nIgMLXpG+Ndg8hwv3Ze3RxXDEW5C8GTN18F86v/doNqAeLQoXaUc9w40X3kadNOA9H0Vael
tFMZih8mXvghQcH81Jpt8Sssw9z3LGn4iV0qa7K0a7blHKHNj0O7Fuhy1FeXlR8qfR1hgq6ca3pr
+m1Uxc9NHYwnNAE0rDSCas/WjzaTGVqnGoOGrcvq3rZTvIYJvLawIH5yC5NlUrdZBDFaoaRxqIfh
RSpK6nfmBFCJx8EKFvDKh+YOJumBAYQSYikDA6WuY+m09lmPIvQ9RhbtmlHXD3aJTdfbX/qVF8LI
gB6IuJ/ABFymzIFlj4oIOu+cZJ15p4dF6pc0b1t5oYXO5eUD2jOMQudSGuaB4VyvJyzcU7dPUfSY
Or351A4DiCHPmz1H8LjTPQoXdhHpuymU2qYRk4UhxKislA8XvP+Xh5gZIzQVINqlLrbI3JKqTlMj
rKNLEPVw+RunCB7IcjBbyGNThJAX5mtSp9cOVZGu/DwhpMVTz1Hcz7qnIBF5e+rnQ+g64ZmFLshO
EOjTAXIZdmPLoYZBJBA1Olj4bNFXhdVen0prbo8SxLRgyLpWPTVV6IV/PDRFOu5yFyiRzGcpjQ91
dxgKzs0zzTI72lWVyRaqurdt0vxr2hg/B2Equ7ffdkZFrt8WowFvtgeAQMxVsEjvEqVT7WlWp1fD
aPzMoALPyoamOkdmpsBgCPBRoYRAg8GtbcV6uhUFLLE/TgyQL8NdhPkKgRHC5PUytEXnxXGrIw9W
sbc226ShExjqg7df9RXQ5nqYBUI02RBPkpxhKq+kUmU75cbh6Lh3Kl17dpQ8e0oHt/6cZ/BgdZxl
fBxynE2WxtG7srYR/nVj9TRWibuSgi24q/MO4CTlaqTorHNfLT9C1wTa1MUqrpm6Lfb8s+zRxBIH
Gl5UPmT25O1SJEl+HOf1tgi7DEB3Gr4pejWgRU4SXwtluJJ8vjZZwN7zOQfLE0OixcKoKy+Ywn6Y
JS6GPKRIUnbBHOcq2YgX0thTcinoFti68icMYu+pNKXtEydy5g+Y7phuk21az5V/fDCSv71Ugbhz
PQ6v66UiglC3qTBRBuoNuQEuzf0SKd7KrnjB9xfbgsxxDlZIDCCZLC6UKEfdOMQlOgIlTz4p1aT8
0mO9HHdxpWUqHHkMoSJKyX7YGVOBqW7RHQw1oVdTGRmJt9HNxnv2KPe+V2CLOH5TxnRISQYVE65g
cFbQptceF6MBJgZ9C2i1tTjHtShw7CJ1k4sxpu67aaI8p4xp+I7THSeFCYKM4SjNBxqwxidrJGCI
xj4/mSo+vKltNntRqeVBtdEwW12dYIsZ0zRwgKiwstFfW1Vgzrh+UE3DjnFpgT06QF2RPrjncsSC
WMlyekBleoVRfKP8FQ5B/yMaavOrCLMWi+6W2N1qaEMALFXPXhmIdS0BjgNe9GdU9XkPcuBCpKJs
Bdzl3IiupqRTzGTwzm2KlNIqZOGHpkK3JOFFK2t4Idb4ZyyCuBekFtvPZSARK/Rk97opOJeqm9+l
On7EpdnILToKe1d1mBUngn4LdTROhya08kOXBeETvAGJYtl2D4aDi+qgYcWl9qgEmyKKTjloxIeq
w042I4L53Fduiy2tVGFEqPzk0E12ntPR7DHMs/PbB+ttsEKpzHBhd0F0pzq7OFfLPhIq9inpJYU8
cZRO5J40Ib6/Pci8hK935Ez0ItZ04J1DLV0scdMMtEGRanqJBpr8RWFu+eCenV9r7rgWZt9eipB/
KIuwDDgEIOFeHzJ6EhejEgbppdQie1N1qu4rSVE/1Llodyp746gQUz2Isq59xRjUkxMMPZBiRzNJ
jq9dOOX2E1JLbefmduM7YRLuGsPDJ5jy2MdQnVY19HPgv5gd8H7oabRZwzNgaWoCdJuFZTElF8JG
G8JzEGdfcnzc9I0ne5nOdJPqCW5FebE6ruKN6qXZXV83AwQZc+wQ95jlvhxE9CCDMfhkSSegdZCV
5B84RwYQUGtKz30UeO9lXqaPysA5tJlGQItdoZfRB3QVKtL9tMKXSu+M4CHxgiqn91mL503YNPF3
8M08gnwZs0xaQHeNObZ9L4+HrcOPOLlpkbek233+sTbdiiZ2uNPWW7sd6A3gNTq6KTavpsB4oP97
oWXdV7UKaTIVZ3hyrZxTr00nIRjnP6TRORC/XgANblsZ12JysQotoltuXvslqNRfMhXRjrH/lIU/
k+cgxeMGBfIy08qvx1NmNzbNVBKEP7btGxWGrC7OSFvTrL2dPg7DSiL+SuBPSXMuAKKs4ARastfF
oDhTqSUtzh2NDnAzut4l6pzxUy/7qNo5FPwfEfQj/M2zTIHyo8Z49/RFFqzZ/y2cQufD0APcxtSE
sj4VBm+xsfmJuGdXSn8BWKnvClM1PwlXevtSlicb8dCJ+MN6RjagboQb/l1FcLdpm1Hu1a6u7ybN
CnfqyFbzBk0SM4vmACxKb0M5fSPrWWsEdHMMQXDkeoCNQG6mWctmIS7E8iFLWjwQcqJHmnuJdNrI
/N8R8R9ZrD2VP4uPbf3zZ/v4vfyv+b/+LejlHWNh89//dfWnx/jvWjTiV7v8V1f/qfnvl78Ofwr/
e/v96g+7F0+z993PevzwswEPexng3//y//Uv/+2M9mksf/6f//23QIEx/zTAyuJ307S5MPeGxVr9
s/g7+l/PnG3FT06F5f/8j92aYf6LfBHJExoAnBcN4rN/TNcUIPJ/UWRmacOH0bA3ZG//x3XN+RfK
OlY7Ww2fwJkp+5vrmvOvuf4OiZV9z++wMv8zCfPThKJg/ph1JuXff/7d5WxpRQQoOJtawsq34RKi
F1/s6DYZtDZO5Pgo4y7YV2Xa3Lcy6Z7cHjPWtJb9Yze0cqdp1CiIbqZTVwjIQmqa+bLGHTuxysE3
soas3IzUvYJGbdNNWX6qbJU+ZFHcfYpzG5/IYjrXQ/e5GuPvMhm6T9yJ5kG1sClVFODn3z7GK6+1
ODcg8GOOAAQCKj/jhtz51weVJOnFCAJuMTbN7h1ibfVb2VcbKuHK4eVBVUdy3sfRs2nH46msxJqS
+wWc/J+rjkfgCSDnEuLNccCNfNGObS+hFqI+TlG//+JWY/FcVEMijj20wsKth702BLhRh2jfv8yu
vygf3KC9qJMm3ieyoO+FsEckceiNpmOewlnfUOSmkSIVw78RW+RPiZF2J2k0DrCxaiV3g4FgQYmm
5M62GvOhritBIxbBrbRpu2RoNhUOdhtNzzyC/FaBe5W6a92GF6Hzy3sjezJwkZuT9ZveA3UVdaNW
1cMjFWzjQxa21UT66indRphN9UuLI93e9Bk9ENHB0/hvkIF5gnv4FOmVt9Hk1DTc2HnyFVzX6FeQ
i0UKOz8d+4ntCAMcPIZI8HphJGmceJnU9McEq87vRRZhJOzgn3ugOmvSRUla4y6tjfApCcvhlMEQ
qjCHUoaNDb9ObBXXzcSmkmnwZ25vPNcsimSV0HVoNmNb1BybuPHstG7kYx0n31oqDSwGmre9vS0W
YrD57WfdB6nXbCkO6MwZ9zsu2wdWWFtkiY9qQdPVupbtS/KwgeXxMa2q9gRra/oJF0vZRZNqI02C
qLHPyzb/lGcijLEipZ8eczHTQWnm0ftoWVKazBrKwWin/lNrFBWFZ89J3tlNQrt4bWx30Enc9zlZ
WoG/rfd9tASI1BCNKs7FWmx+NAc3/+bk9bfY6qcQ6hnmI5ugmREW2kVKaskYz1I61P3GoTXLlNrV
DxZe6qumDtP27Tl6Zf3OgQ00J/S5GD4sBRv1JHWRRAMdpjrRftHT0Zyrs/gX8bCGAjsubvaB3e/N
Ble1rTN1zkc7qug33pA0er78BIu6TrIfK481L8zr4wTdLKuDQq5N1XgpI2uapk1l6Y2PRUlncQVX
yMd0tHMfUiVdQyVGjZjDyrtJ9PIMqxV4I7Gc45il+ZeVJ+HyWT4J1waF67nPCBXlRSBER4YwKUpa
xChUhfw2yKzQxz6Kj/R/KTuvHTm1tV1fERI5nFKxqwNV7TDtPkGeDsAg53D1/0OvJW0X1bvQkiy7
bVkaMBjhC28AVESrtdbMvQhyrESVXB7fqMfj7ZPXTGA8y/PsYpO95AKTNLf3n+w6GkaVi6WNqgKw
GozZDRgY16u70ZKGfNzvLlac/ShUpsk2whjoO3Z0JAcP90ebY+u/Pwijwfyn8sIxQgK2jAelwaAC
0JvypR608rs+JCHMlSpbycFvbjIVkpKDfeSshkHvfpnjSZJqxG0ZKJdRrjUaNom0q8s0fJx82d6O
4Lhw19XeCgtRrdpxojeR9tlaFH4dTM4Ty5SibE61GRIXoKXriZ0c4o46a8cL1IXhAGa92Pe6XO8s
lVUYWvZL51jPdm2Ko+WreOo5nY+tRvwCg5/A03es0pU1kPe+7v9X4/f/G8As4F3zsyFD894+43PQ
sls+m6iNVk385OIgxUYapnPopHg6haMSuZPAGMSMy3xXhI3xGtXACAOlNXZx4ttuJ8ZmZQleZ+T/
fRrWg03YRtPyvaLyV+NLD7JhSGUtuSgpElQIkWGHiBrV1t6+NIFufjJSfdggmiKvfaLl8fA+DX8N
PO+NvwdWs1ZThZxchj6tXK2o5d0ga/Tr06z8gsgZfIaswAPUAtTfFpAeIi3b2zTh1tbrzSakwsI6
pSdEcKre1D8GmNpDNkjhxUIf1vWJirfFkDVHv9XySyayHF4HOIVM8jNk479DAPheZ8Z+qOAk9PVk
nTE51J7NaZj2fZhUK9/ndjvxeMq8mMmXuQDfmzx/zVMrOVrjWyK6aEGLVTdiVpdem47GYAaPiug5
5Cu5fRFkTo9mh/GIQmdy5RnmFXl1cPAISHdooMSJ4om8rz8VaqsiBCQVXWTdfylHQ37VgzHf0fby
H+pGUfBM9cMXu7SKlQ7WR59mxoLODTTA8O9z89e7q/xzkE4+A8M232stywN5qmjjSFa4N5MgWVkL
77XImzeFj8h9jwgm2OvrNx0T+E16JcTFcJJ60/mifyhNfFyCMjUfogZvxaLGviVtkc/vzaHZVJMd
HXoZbfxWKqXTIPdvpRDtfqzKbId6JDYPSlDCrM/1bV/441sdpiaAxearWRXKPjC1YKVk/eGcES7S
6po7PjcRUxQpUxW10UVt22gnxdBjo0R8E/RjXCXV19BT84zczBhMae4x2Mgw4a5nzB5kv5WmRFzK
0Prs13F3KFI73MtT+G8unCdQjWt82AU/nSMLxVsZYfq5qwZJ9b3u8deqMOJoSkLZiS7CgGyb+Oo3
uar9hz4KqSjW2M5EVrOv4vzVsV8cI3+J+qh5ypv2UFGC2KluLTHz96/W20mnwEROMJsW8NOyeJEF
VgcdmjNEqRG/1XPrq6p2lwlC5Xby8zXo/II6858ZsN+V5Qj35orJ9aRPXRE37dhEl0yajGRT9YLG
kGQEsKaqYap+Ycpypi6GTmdEjJOo2BpHmDbWWPSF06HDMACZYOPYBaPxxfaN5AfTbYwrcemC6vH+
lIiC0eMxTKprzrLwT+CdllE/iQsdZs3rBmX60nR9+BA6SYtxEkAZDKOSPIHEBqpLkFchNQF+nc6T
YgrtU2907YviJMlPOyjRTQMeho9pbbb6Vq0z7TlrjPIpMKXxkiWG+u3+F30XU7he2Bx4NFKoGs7k
8yUixLL9nFg/Cy5JNk6uX9rlLgGpe8SPUMUdXdG2hPLqJsXhdhvE8QFwsfY4Alb9ZvqKcxx7FX+0
PD5WJR5MaivCraxgvlHIA71+y3JVO+5PqtSX0N2aTV0reK5znjqD72/1ClvSvDP0Danv7yDrpZNR
vaJHHH/yDafY6jq45DKRPg1xo76EWTWgZg4ErsdvZl9mZoL+soPvBfU0wGVkICtzc7PnaTNRC0eY
HFkV2ZgDzb82IIVrObCGSTqPSI64alqDtQMVtiIEcmOmMQN0SWjoaoGDIUJeZL4O4mG5gjb7pbbK
casbhfWgZnjsxNxF26pVaAnGGO7VkjJ9EtSKMOeKWi8v+s+hn03PgFjzU+IkuJHpxQ/VSr+0MQ1D
7tnP5jh89/s0BH+R7uS6RHZRbfyDr1Lc0Ts+SVkBA/yfJ41ja86VKX1bKMNcTxqcLhDBtSKdtTqW
3KnCBcCZQvHz/igfhAucQ9j70KucRaiWh6MvFVSZZBMhwoiN5XcWQW2ATht+BJ5eN54AU7Xv/ayY
tfKfjcpIV+6fRct03vZzf4cmr0nAohLhXr+o3CBaMYxGei4763NUHCzjRfJxJv1X4OlWNtautuJH
8FVOj8PjODxppXPoh/a5CP8EKgbRwlmpVCwK4f99ImAngCCIpNAaun6iqaQUHshDep6CRjtqPtUn
ZYxUnBBmnzXaI492Hsmfu7JMOXRqPKwac9rIfpdvZbRNdtqAuiNSg+KXVNf+aUyl1A0Co90VSiAI
uFb1TOcNdH32zJcJyQtSPmheLE9OoL96Ce4yPXeqZuzGng5m5IAcvb9WbpIkPhSl3HcjDCjmS4Wi
BIPshk5Eerbf1X7aPtgkCqxhfwSef3+o2/uRpsgcXkMhAhO1XBNhh0t1jgLbGYRasFXHBiSkn6Zu
hOzTJtbktS/+wav9v/GQAlhckKouRNWZUXwWif0AhJAzQGse69iZ6YS7QgufM7s4JRoGuanpAuot
u+zQz0jgrjwFa2YCNzkWJM0ZVDGX0xE9Xoq1BWnTVMNYJecipvlXGFSVdBEe+rwLjyrkaHzRMecg
zEc3Wxr83f25/2D5W9SVKBrM9B1O60WVwajoLpXGIM6Rrk8H06qqT/5YWs+W1p9CiQYUHCPtudel
dhaPaZ2jNsLuyaTgKUN8bKLFmY2nMa6UYyDXjpv56nCUijF4dhoRPTWK//n+A9+mG2D+obQhbqeD
pF0WjvLC9DWNItq5nkZk92EybMxOGNtMN+VNkGDqXVuSl9swxe8P/MHhSekCrAfaQnPtYCnqgD5U
z/rwwzMFvHEPe+O1s/XpS9epv2Q7mP5pFJqlWiVrAMxn6llipCuPcLtweYJ5pcygCdThF0cVwCOw
XN0Unp26fs2KSj1XtVq4fZZlK7N8U1iG2czFSpDD25JiLlVuRiH6EucKhhryo7CKnlpxrD23Ul4/
Wmn9UmSO+RJ27bag9dwWQNYqJ0FvQX1p8eZaee8Pvjl80NnvhIMPas6izqv2ljm12hidNZT8XDxp
6hfbjI2Lak/fIuSbKzNLP8lIcb7d/+S3Jy1BDKWPOdCDE7EU1wGoVJaWWouz4uPNJ6FevIHduAaQ
uz3++JpzeYGqGGq5S8JVXqM4EGtZeBbV0D04Iug31PmK3WTqn2plXEEPf7CGONnBMGN5zlG7FHTR
SzPumywXZ6l0PidZFe8x30EPztH6lYribfJHmmwjpI6An4J4wOKYrdSyH+o4EeeuV37lCGjsFF+t
vgZ28jMZG/kXSJ01OcqPXo5B/4Nyp1+1CKPyMkrVXkjRWRGa9GRq9dfAMaVjYsq/76+MD77Z7HwG
8oG6+qwCeR00hJBrp5q72YMHAuMzacyjGQ2/W7UvHkcZ6dn7w32QLc3FadYGIQozulS5UorEp9ak
Kt4UZtYzkNJqb4fR9EJ3iYKHgUY4anbHMLamJ7pk9qmkV/QN1O62ikrroQp99VgFxkQvo7KCn23T
DIe2GP5o4RC/ihJ7s3SKoxV85Qffn6NqXmTEKLCKFh9DDUvbN/Vc8yqEK7dFV4iLlOtPjUWwmVVS
vR2cfM0y5MOJQpeNJjXlSsqniw8z+lEBv7dUPSPODqMcnJr6c9z+0ST1NwHVsQlR5hh9V8dOV+6g
IQqMrqz8pPvAuVIXKYcv9iQhrdKYG6BPR9G3K2fK7axwmFARgdvJNgR4fb1yUh8cquD6PKu5fG5b
57XuZe2lVO0nXa7S1z4rw5Xw6vYUm/PUGeNBckFNdRFyF0U9SWXpB2cKaQJeEGQr1LLaw/0lusCT
z3H01TDLskNGxN/nphWcTXDbVbONneTUGQ52irbyzUymbxPQuDSQnip9+BdI+lq7ZPUBFjNrjChs
R50TnFkde6nXTBd3E9klKdy3hbrvHABUifMt9U++GeC3BBPq/hTcHgqEJax2ZKA5u2CmXH/a3i9j
vdNyTh/cU9xeMNbY/lECPd+m9T/3x1rar8/TTQo8e1UglwXzfHG6Jo2G260qB2etFK+yQhCWFEbg
jlmqdhuUSfb6KKo/ZC44BFGM/q7Ipf3Y6GZ21GuO4ljB35wwx3mqx0D+I5rCxII2kSA9FXb5u6h9
auxQtb9SX4CgBRX5IFkxmvW6PqSPkgPteesnCDhalJ93sEAwSB2S8VnATd6rKAK/qHZS7P0uNf9F
jBN9o2L0v4Et859sPtLKUfPRt2dH2fNhzKxQnb2eel8rWycuoujc4vSIxNT026YxfPJVaa91ansy
rI4C/BRR2bLg69E4Vr5gqrJSIb6NU+hmklaTYjtz626+nv4qfTSyTsG3UsKzwTLc9CL+40xldOiq
Pn4iyym3yBP9SpNG/nN/MXwwLgEE2BtI24ARl/AQ1RimIKu74BwU5ohCqa5d8tYOXkGOn2WCuIcB
POQxE431eH/gD6qttPH0mcowU5npoV6/cS7hzFvSUzjLKq07TCb+NH4qtqmmJgXo1yjibuz9k1NI
X2W8Ui6jOqoHhcPIE00Y7ow6AodT6J6wrcvKo2kMfZ0mU1fkfKUUCsAfRejrR4ukrJprRI4nHPVH
QS1kU/yj0ob/ZlKpp4EafzKb+An5K9Pt1RSRyvh3DZn4GQD3GrflgxN4rrhQ6gTb70C3uH6UvKqD
yjSE40VImvxw8il2EQOPV1bBbfBD35CrhVCS2rey7AXlSUTRd/JtL81br8MyA7Nipzr0XWWuOZB9
cInNkG0geQggAdye5/6vha5mkxaZau97KeW2Xex0Yh+ACnVLy+y2pZZ3m6RQ17T9P6gdscGZPTCr
RMpQVq5HzUo1AmIYOp6cxsCJ4HMamzrHIy7Xo+/xWFlu2pnhIWlHjl9k+f1tP/kXbbJDFLlL7H6b
yoLV0xTSCWVmeLCFLf+p2zUFhY8OIyBy1GbYiXAYlsDsqUcwaZJT24Pxmx5ztTTxYkfFoanU9h8O
kB+ZohVPQzPKJ57KfrBLudqINvy5sgNuKwsosrA7Z5deiqXLINWJJUlpEIY7t1NW/IMLc/JAAikI
xap+O9Lb3Zoka0fV9L9I+tjjeQzzG0+STSEhq5ZCu1AHYTz10oim8ZRE+6EIczdDEOoxScI1mYKb
23PmjpJZE7XhvoTk2PXXVUBIazmHyVkuh3YjDxWV/0Z8cdBD2wyT8z8vYYZD+51zmmCMwHp+nL+W
cEyq4Pe+FpBCtwK44JTuB8kut3aVJXszhKPNpZusnJc3B8E86EwyQ0VpVjZfvGPFEob0w6A9lZgN
tenErZp0XLmGFkQHQjENNVymcFb9cWRr6WFH3mrmslw4XlyLA2USytoZiFnhtu2DE1nYYWvbNDj0
7e+ke8ylhyGWva77ouY5fZbiURribeCWP4eoP0CU3hvFF99BTjnq+HPVvOWDOWFPE/VyeIH5XnIu
q8ySpzLNJa+hcbCz0u7VmipxmPOgz+DV4iPOy9J2rJxXC+/KU5fGc6Di07uSUTqk1C9bx8ixzZXs
9fa0QUSCz8XXIl/Gj28RYJGRx/0Au//c0k3HPNyPjgFJ0kPVVS5uVfFRL+gGkzIEL7YsxMFR2FV6
H7aHBrxS4Da23SInyaQhgP07oBt5AXY1rYTdN7sGfj3fmQoi7UUKNvPs/rWM9aCoGiVU1NeR1vw+
zf4Nmks9c6OSqF+Ty7otCpFTEWiwQWl+6RSIFoPFCMGMAXlcIdmmV+W6Z0VD75bvXPmgsE6hWauP
c7yr57bAUV1BqyaV/9VaqMcS/cb9/RPuNttDxZWLTiUvBsbOUXv9QPbUOoQgqnNuIX4dhraecLCS
A4qUYIde26mPnqvO+Y53kHrobchLGHSqGOYaGt+wHNJDaaAr6htl/RkV7PZnASB+cmW/wbpXawPf
HR37D+hgZY0CfPPZeHBKiLOwB334mzRVj4tpwthQP6NztpuGyNpIan6hQcd1QQPo/jR9NBgQSWpZ
BCHzgNezBBwr0JPK0M9pHI9PpoFxqZ/RbWywvzsiXbfmp36zo3k5ii86ukXsUtbK9XjQTGje9i0v
h0mYW6hOsrU6ee2U+3AUViEKKaxE8HHXo6QpzHYbE5EzcoLDpitKADiOtqoyMC+hqzCSE4AKINco
om2z5tb1MOCSBVSMwTqnito9yVLTfsnjoN+2dW+82lomU/VMyTCENUluXePT2YBttHa9BDJm1yqt
4rhApbpzTnAy+wCM/h+rGa1v9lj7n/q2QkUjyORZy4uAdZOElG/I4uQ+c7uhsneqlQcvVpzGXwBW
g/GJhrqu3IGU/jgGA4IboFsBzY05yvtEJemDqOzBDST+vgEyWfxwwu5YyJRxN45fqdVmCtSwcEuz
U6SN6BJ1S4PE5wIE6xgXJjtEkZodeibK3tcTQOZFEA2B21mJv4UIZgQre/hmcXJTqZxgM0iVG3EZ
G5O1TGFbOPJZj7IIuhbUoqaodZ4KlWmNRsPKZtBuoiIA7EghYTw+12EwObr+oE1qxF2TDJOndPLJ
tr4rnfbWtPZTFCbggSs3EKfSfsvD8bVPYlcBUF2K5KgNaJc4GwqmO1VrjmqPaJMFp+NPov+mKUyv
WKUvHLlFmewbusqRL20T9YI+rhuL8LGgkZRRtEulL3Y3NhvaMZcWC9FcyXZyIm2bfqU/fpMMzG9J
/w9zEZhGYKSv37IleO/lvpg8zDnI9NWqfhqCMvkVTd3n+6fLhyPBSfhPY4TW7vVIfaCFnR3qk4f4
6fgPTe5HVnb2MDVNsrs/0m22yUtRUCbJheUB8n1xkIEIVHzTKScvNwbQj/rPOkkutgkQMO/Qk0No
zsXr5E9U+YfQqN1EJOeeSzkO+21hU8CX15yjbrE28xNxKRJHovxHSnT98uh8R7jXhpMX1hZCz62q
P+RqF7pWo/uBC1yu2FXqYB7SRLExeEzp1ZinGrM/TxukbGspVEs6s7BfLK2AZdsn1UrD/eaURMhC
QUmX0Jpn5Fy+fsBcJvmzckvxpMkRD4ZdEgHG9Xnlw9wUIBiFuHb+MvRJkAW/HqXrnQa2gyp7MXnf
XlF7uI+jkxgPPbGo24S+/b3NnbOWO+rRTOAe+pMMRg4myGH2kw7Z8q31DNHxVx/OiKgoCvmUsYLc
r6SnK8voHYFydaQTbfKtuHw5z4m3F3sjFnqh6KHUepbJLdg5IjpYOp4lqTLBtJeHOjk5CGE8R3i5
uzCE5QMZfHgesir86gdadU5gFOIsVZmcUmDplCGLA7eqHNTqqnbchEXtwJBr001Hg93NIys4dK0l
Wa6Goojb5TplMznBTFfPURrUpr2TpfXPWK111gzK2A+l4QfoVI7NIXMSnGuUHt7NaEV7ygjqA+u8
34WNqLbDqEYnmo+/0zFqD12hNZ+isbf3UhRe7FFxWIiFEr31g+ygqZ7nexr6w87vjBdu7acayvyh
ldI1m6qFCiP5BwK+MJJpZs/JJxHa9XIo4iqSY60ZPDNXud4cowkuKDW7feBPIOxLeTvUIxLGwn+h
+255ka6Pj8AHo3M1lbanFWSdbWpFB1zSsIzXnPyxaUO4E3UwvBTgSx5HP7Z+60qqbSn4y24pFfUR
zeVuZWHf3hU0Egj++QXyh3LH9YsgRhAbYxj2XmX0Ciq+JCIs3+5QZYr8m9X1s2wiP3WbsWv28VAp
a0iFed8sVuqs24f0xCxUQQ5/PX5a0uOo5bTzVCGsr4pUg3u2Bvs09ESkBCDjQRFR+aU1gvqtlshS
2qHa1orfu0FrR9v7u/y9pLx4GhhQQK6g6c/A28VhNwaa2rVFY3nQ5cQDugXgXO3JsJ7MYXydsGvu
eDqkyGLRaZTaRf0jbfP2p9Im4ysNh/qz1mEhlRIcPotKdi5ovuBXr2XWi1SnqRfqTryHioWPU4GZ
CL1psW8mTJpQiyO1ccaU67UO6aqnemU8qFFjvgEADz9lRYEk2/2XvQlLZrQmKHSic2ppN63fXAso
eVZ262lKUe1FWgsPzI04gABWNlWJ9Ob98W54Oki10WOmDAmaGtzNUoykB1tfKGpme4ov1XsLVvkb
CUTwHDlF7bVxJW9FpbR7Vn930IcJmddE7361oZX/AIVX7ThR1Y06wk67/2A3FwgFBBrg9KWBG91m
KmOnCT1D3sorSpqcXZybD4Xar0nwzNfQ1dKiazIn2/SKSVOQNbhe6JqSCVmNJsdz1Oa5y9G2atT+
BGlQ+ff+63w8EJkiBUSQFMtGqkhDI+lC0/FwlsmeTQunLjj39aGo1TXZtdvslJcCzDd329+L5PPU
/pWbo5esjbaa2J7UjemvLBPahRxU/m6i9OM5YgqfkjH6pklJucUxbA4QUweZgtFwnSmt3yRJEiBz
C/M4pmPK1SIJJAOl7tiThHeuRknRTWFx/74/Qzd3+TsTl9a2ChGfjuHiqcc2sUXeNbYnZ1hKDLKC
zXqkoSc2IGnwFNuj8ywZ2fhlKuNw5Wa+KSsz9AzZnilMswLOYhV0uRGS6MWOh+ah2Mn9q4Xm7La3
0eRozNCNR3+t+vTRy6J5SU2DuuutiH9lBJEWozHpsTvjLWYH5rYrsuCFz4qoDDS48Mmmt9S4Zjis
VZjeARCLRU9dik1Pe5bmzTK1HCpMb+K8tr0mGpVP2Jz2rha2zXaq7Pw57lplH9W+sx/tqincwLan
rYHe8ibT6mAfDSVhQ1B2T71R0aorR/ltEjNNBlHZEuXlNiWNRBnarSaoh23cyE+TgZSXIcJuqyTc
WqE/StXWCA3clGBMHpsmtN4ZCcGORdDggTomGExWoyc1wyagmFNvaiE1WKgXVbZDolLHpcRxIOLH
WXSs5Cg64V5RoAEJTVe3/Qc/K4sHEXTNs3BiNH7LXtdcChwRxoHDuDFbWft8f/G+a+1fzynk8xkp
RAwCH8VYVAVEFeKo0caal0ua4fZRB2mwTOvnKJ3wQzEapLQapvaRmP5L2STKRjRmtC0MkDfEip+Q
w8IsQMk6CKMtOAE/7etny8epFGfFNbDC7VnEs4JRAPtIYU3RF8+qdGYr1VFC9yuplR++ne00rGu+
BVP0en9Wbi8zmhCo9Mlze4gfFxf3gCYnuJ9G85TpTLAKSLW3rGOjFp9HU1kJmW7vCwaYgaPcmYDV
lgeslaNmoiWG5oGW616UujE2OKZJ2//5jbic+UiU0oHgLIE+5qCi5qZLmleOKvFX18o7nLj+DXXU
XC0f5MH94T54KbDstPY5ykHgLK21SyVtS1unTzlJPX1Oq/Vpqfl9u/KdbiGGFGl5L4ThbC4nFKKv
b4wxr/rWJD/w5CB4M1q8C93Rh/hXy41wZbN4jMYBTeohqXaiTvWLGsaf7r/pe5yx2EC0RICJEMGD
a5IXizIZmqlXyknzmimOd1qa9Mcpi+xzY/gX4BTjdxh5XAlGlSdflcJEfJmq/eBAsW7FqD1XavhP
ZIz9MwyG9rEc+2EvNTLaSXac753Cr8+BkgduOOndg5/0FO66+nFMdLcJKgjRtVps7C59FDHUnATA
dr6zwNG4FVThbRVE4UlkSr4We801vMU7Y81O04R7mmx5mSQj+IS/tdPqXpS2pjtZ1vCU5IRYWpyo
XmDZ5T+V5JypSHHi0SkA1qBY3ff7E3+TahANwN8j1CKJhpy6mHcjDChK41bs2ZCTHlrDaKlLp/pj
ntrtNs2aH43RZHvQyp5Zjtrh/uAfnESagdMv1z0wAnrm1+suV9Be6q1C85LQeFK7Rk1cBAefW70C
knx/qA+2Epk3EnIISUDgXxajFSsaR0nktpf3Y/Rv4GRvZRfKK6v4o43EZySO5IKlMGHNJ+JfoZdk
FrIkaYyijSYEm6THFMLh9qMjOreQavFkIVaLl11m4a3u/y5jeDv3X/Q2tMCIHlAKm1kl1DQWuVss
JM1utdTxkO9+UvXxRR3T9GLOeqxjmadPjuBKTItuJYb6YH4hMcz1HuLpWYnl+s2npkZTKiXAzdNY
2RdOoOyCQlqL1z8cBV9oznoWKxjh61FSJe3Q5fcdT4J4ek4i+UlThuRyfwY/yImgh7G/Zx783C9Z
TKHRBk7dDqbtFYl2pksYuAoEnpMWFsUTRgDlq5br47NudV/RbJYvyHMbe7+26n2iZ/1DbAXNqTWa
lQvudqOqlFRhAqM5gXb/Eq5bKiM9I3BZXqePb1JXN4+ihD7oO3mHI5PcxBvN7GGHC46gk+Tr9spd
dLuuuF0dhscpie+7ZBNWthwosUJWofvNeOqzPt/WTRnh+Hkp620lZdmWouUatGn+oNdHJBwBAqu5
34IawfJmSsJItsdSsTxryr8lcQfcDOGIvBevtG5/aFL3PzqLUESiSk8uTOMVya/ZX+R6icVdrAS4
/0wesVl7GCsjOhQoJM7wzepZMYO9ZVcKBhhosMNVSHd2ayjbHhzDhsZ9u1aJ+eD9oaeQJ3BuQTlb
ZkWyVPQkqBzPbZEZO1lwSbl2hF55TGflscYqw2syW/klO4GEfEG7GRFDdpCCGzcQyLWvuoyWjepP
6a7U5fBcaIhGg0+Ganl/z9xuTIwR4PfSfcNeAg3j61kTaJXKpUpMqeiReTad7Dlp23BlC9wiXJCd
ZonPfG/EG7myrkcBdNwKhW6ZF2CymiAaX4cbETXDPh2bxxA/7a3RTOMuQ8Jv72jtp3rCjQ1nPefP
/be9bdI7ZKmaDNyO3hHh4CJjxJ2kJYyVFK8flfghEFP+UOgGCRAlJNG5jlTobz6qm1sza+NDUlvj
OdLKhxb64Pc6KOxnp0BukpyvIq0ZszJ9CNQ0PTntWlZ9e2oQWshwzGZXEUp5iwPTpOFbS0IxvUmV
pt9BjVBR3inbzNfdUbOO4SC+JEo9veVoTK0siffiyfXeZWzqh2ypueG8RNZI7aSJ3hlMz3GES03k
qSm1wo0dpKuk0zT9rNJfZTf8zIXtAlB7yMz2ZFOQcLOJOA86i2M/DOLZamq3sx+FiahAE7q10f2W
HOPh/ge9DURYu4gtAKFF7Iq6yfXCCsMcbGAQ6i+hrf/Juqh4SVFY3Dp6F66MdJsTzdkDDPg53IF3
udgociBqKS167aVQRn1faqm27xMr39UALnbUKeyVcOC2ecVYSEiBvSHKnB12rl/NkBsaIk2ivVQ9
Yh1I5OkHKYng9EaJ+VPNHOxLyix0+zneN2Kb3/xwR0lE/5yYofSGkqi1r7oy2uTCXAsabtS92EWz
tB4l+xnELS+RqxKnez5qjekF/guggKIqdvkY/gz1b1KqbCMEjtArf+yy7Ck3kmGD8A3WEf82xnQx
g/qxlo6mjbbQZwmZTQmzW0d+qdTnyL6YHYjbMCER17aVQ28cuaUBFO5QH5v80EnW2mL/IPLjTYii
LQ1RZ8Qa5gPyr8iP5H7KTH5RYAu/hpURb6WpqtxGtMUl8O14izGt/601lRrnRAio9ao+/+1VQSaB
HhUNg/dccbGyUNtSnUCYqmf2kfJUJNIl1Zxd2+vPCvKwDxj3fbm/ad5zg+UGZ1UBfKbfgr7AItoN
lMaswiEgGzaQFzaqHa7Z2xDl9Liud3H7aoP21yUg6XK0n8Zs04ZAI838IS3zr4FsbsrpdbCLjWyc
Qv8p17HAkApvHHZNjJFKox4TbQOXfKNkzev9J//gImGu4E1xjCD5ToJ9/bVKObeyMNZUj7R6eAnT
PH5F/Vp4VlErG+4yLnirC3YGuuSHutaNnR+p0baeAKLff5J3Q9HFHFLgYRuwQcl9l1fagHOZ3YWp
jm7bBO5AfxS2tClS9RxH/c6JXxVxSVuxtaXwWI7NA5sIpMCIr3i5o2Z0dsK9Gkrnrvg6SCeQk0b1
VUiHCsOXzv4ZyS8G+nXFWYvzz2ZQ4lSeIdirfo2yB1OW+C+BZ4l6J+SXtqI6l9FYCUKAEE3801eN
Q6lOFzj1n5KspIDX0AeZJOtr1jrPs3IAqcsah38WclyEe3g8UvRH04UKC2Tj6+8yO9MYStHJXoU2
ky5x7GOMYsb/SEO/aQl9Ius8is8U/GqajZnsapHXKU/h8Acf20FTNkHnUU0benwHA1jzMKlz3I1b
W3tDC890rSy5oOfgTdm+ab7kyArJxvH+B/0geUBcAmYEKSZHG1Kn16+AbgzqbVU7eXpoTE+hpCJ5
QLZ4Tgs/3UeTmhxEnffPbe6LgyxVPmD0OMUMuq/brWTIyaPVJe1DGHSruvO3MRoABiJJTlqE68yl
IVffxRqGQePkDU10EjWOxJHZG0fFxpRu0iyJ4m7avBGIjnuCuO5ngzvN3piE7DpO/jn30+EbGsIr
h8hHBydNX7i1oBhoXCwdd/tB9XWRQGkjFlJOta5i6paGD4Iu/aVLw+hgmpW00yoVjBqV5pMVamty
hre3P6UPRP1mJjJTYy5u/05yhJFr4DsCLT4qyASAEYCx9TiF4Vqgcct7nsssFPXIaWzIAUvGiOEj
29c1/ujV9tidUNt6mvQyORnQ1p6DGCW6socmU2Vy+D0ATNuAAkpZsF04PXILp9tMJNyKhRa1z06n
Kj8cKbCOSIqbF3mcrGct8uUV5uZtW51SAksa7BLHPMK9i+lplTiyy9IZvFZOT9AqBi9qaHy7oaxS
D4wMN+GEds3B0i+1PIaPckTjHJPw4dR0cXBCiBCVaDscX+oqHTwlFfZLb1joZ1nNUxWjP0wGdQiC
Gv2CrIzPbYM2vIkwy8pR+1HkhXEPok3gA0BiLG4rDCB1QGyt9oIL6haRBH8LjMfrJq3dOIW+Mtjt
XiPqIk+mjwXkCbeN61MA6J4dGmWpvQxSq2xKSZt9zqvf98+a23UL64d2MWcKWQ8X2vUgsRhFARQ1
8Xw9zLzSrl/H6P84O6/muLE0Tf+VirpHD7yZmJ6IBdLSgRQpytwgKImC9x6/fh+we3eYSEZitRcV
FSqWeICDYz7zGku7neLij3P/eSBapLM5JJfmok4H893rVLlOXMMXsgMO9b+qxLqK+jBycLq/yYj9
7SpO/1jGCbj67JMxG2oS2CwPrC73YisS09wNDct/VibtmzwGT2oRA2axzPYQB7m3uzyl599tHhIe
gAJrhnxgcQF5sLKNdGpyV/BN/QbZH/mm0dbAUeeR2owAJH8l24Avasin303slS5F5YNYB+jHNmpG
k5prHm0NPZXtQZYHrBK6eGUbn2eCOlVWFHKgq5EMLgGPhpn5XjgZhZuNWr/nChY+1YXa3lWR+WJV
6g3tcYkatDLe5B4ljpX9cM4N4Fu+H35+vHfxcWhEwhTFdeFOYoXN3IOX3AqgsvrO2ip9u6Go+OSl
3UEF7p63P3Kzo5iGdlCVPZZRQ6Psc0nsHjf7qbzBetemrP7dLKp7C0Fqp5U+BdaaXONHK4F8CzU3
mvYQqOafv3tgS8yywhzDkoIxUs2NZ8lb08rjlXn5aCnQcSH/4QrkcF3sLFGEIq0FYoEMTuwfkzBg
cuLseTTxux+jtro3JnWNtPjBmEgXwR7nODd5ucWnkMtRryd8T925va+DflW1+pMmpJsQAfio9JwK
EeW2+4G4xF1UPKaW+SnvBIfL+0ru03tVCfZZv7Ynzk9ncAkz2oilCZBvWdkdpnxsi1jK3CjvvzS6
kVMREfXjpKaoapTFalp8Pgkg8DidCYfowXCwnX7eQq7wpxPS1k06NfsSJ4m/q0pzeg5HGciVHMJN
T9Sov4tr2Ts2qvUpY0N/zsKSaMhAZ7DywJjZlu4rn9ImC49RYUwvqaUFT5cPpA9SlRlAz8FLfIR4
0tIvKw81gGBVgZY4wcuhNmTvpukVvXZUPf46WM29l9W7KqfEZ0uCnn0uJ8yfc/KNlTvg/AOR2M5e
LjPqXaUWeTphkYntUFKDXhQrxEkVoRd2bW2V+7zQ6BZK+ZpS23m9mfEIOuajkh71sjEF4rCMcihZ
btj5MXpeZbHVGjO6TSt115iDdJP36Aq04RBtVmZ8jmdOUzIwKDREweDNHRR1sSdlY1Jw8jZaNw5F
bRtmtbzvRk248moYHilGuQ+BP0AZKhok0qD0fgv5KRgJzHonr6g3fWqtyeV8sFrJDwFCAYpiEbzl
Te8Oo1ipBjGlaeOmjawfiGS9K00rsw1duvwbYFtr2yXDt8vzcH4AcleAiZkLzxqSWYtEphn9vsTd
sKMQTkpqSrHhTBKaZ5dHOY9hQCq9kUSQO6X/uAiUolIToiqpShexjBr8YFrvTakQH6bAClf6rR+9
0Mwfgp0LQIBvfLqCiyYpR9P0CncIiRs8MC3UhKpp5Z59a0mcLp+Z+gu8gsOVeVsqWMEHJZ3JRO8u
qulC62OSHQmgbjCr1x25DsttkWs/ilEdrjt05F6tBkq7YpBhJ1UMc4MuwhanpBoDtullIDLa9bIX
2lDoFbQEEuSgCz3djkKn/vzTL8G6Ii2BMAz2k5rh6fRUemOMACi8uy5oqdPE8PZyPav3fUX59vJQ
HyR9BCFzQCny7TnyF5+iTlHzBQ5TulA9XhqyvE9h1XnbPvZ9bABNy044uQ+KKNC8N6dZi7GpVxbe
PMT7z4R31hx66VTtcFiWlq+L0YxRZVrT3FHvFHa9Gfrb0BrN585MwgPOL+Gh0+ra7QLlJu8Sf018
7KyFgAnw7GlBbRxBnJnmczrd4RgaYWH2xl2L5PN1b8rlMSz93eDNUm9itM0idnWgqBO5efwtbHXv
KHTQ/xryjU+F0MlOnJTBbgzkr4OX9Yc8XHW8Xp46iJmChqPtNlczuJTnDfXu1LF8H87IqIb3nVX+
Cvpeo+ZiVkdRi3NXqQDMKmHWfl1ZGnPwe/JdGJRCKjEqASf/WgzqZ4iewymP7lNF9R9734JfpEUo
yCS0PM0B7jVyqsFBUOTGwYs4u0GrPMUKGMtGO9CKtYRgee3Nc0Alh5rJHJ2QbZ3OQQuUAEieGd73
gvUjkpuvqaLtE5MdmZV5t7Im53c7e/d3gy22IDlzSLneCO/VNjSvvbjxQAqglXt5is9fCeLi3Mol
uCUoP7tZpc7HZKgL7+XGSp/MxCMH4Ss71TBgj0xGubLbl0c8ZQ4J4CJhDDsNZZ7FES9Tzwm9jLfq
fe3HpKnxUYubwsFbdO2a/HCkuX9DisrNtTzh8cskf2uH8B6XDlOzM7S77GTolMkmeVyzsTw76N/e
i6gXVO98pYiL9+pjmJwc8bAHpMYplGinmHP3KkRCsB+GyZm89lMRgzqiHA4Tx9hq/ngQ02lXpPHt
OI3wKyiKJyQwBDY2sio7X/FvUJO5Cv14JehfRlPzs86Ec3UG5HGfL54VGT3Di3QrvA+KUYYAkpmf
pkbOtkWHDkUuhv0mHzVvqxbDWt750Teh0aUh5Ug2Sx/wdAPhU1hVWc/IIWbMNm6iynWYeJ7ti2r2
h6Sj+SXpDM/vCRKFK/50KAFbYq0KkeEKQiN1eqwRHMHqV93XzjbpfCQAyWOZESUu25peEAtN1PnR
fQGvkWZBTBgGk3D355uUq4H0jKWFgMm8id+dvToih1AU+/Des7y7xPc6t6Ime1UK/XAXoqN2/P8Z
bubponSBg8riQga4g7tIwR6F5oEQqf6bELPcWoL5Q07kYXt5sPN7hRmkPk6fDMNuIrHTd0NuVS4i
zDHv1QHDyiEKXkuxRKqrjfp9kpr3kVz/YWxD0ITUAhP5VmEG9Xo6YjfhWteqPW1wVQdXnAzVDunP
1u6Usl85Xc8qHfNYEHcodnDAzjDr07HiToNQlckakA1lJ9febqAKuhlwSN0YfXMl9PiImoH5Q8sf
ZV8+DOFtot7nw+cgva8rIIfqlQSGWQ4ohybTLhQG2amM7LM088KlvtmZiYKSVL7y2Gd5Jo9NfY9a
5SzTB8BnvpveLbi+CPXBIr10Yxxp7ChV+g065cSuQWRu4lIrvkQoBtp60+h3kth1V52EyktkWGu2
5+cHBg9CIwwnbGaQSPT0QbSqqfQoRpwbW3Ppem7NHwYhhNMKeHvlped3Or1vjdlBAJgChxNpyKLa
h4y/VlqpMLhZ4KPYhGrgbhCr7Mvl5X5+356Osnih3C8KvfL8kTKmCTZdkTFwMKV9rNDU8vxif3m0
t47h8qVmvzOo6QZiCW+x97sPKQkI75hVPbp+Ju2E2nsqTNlz4hpSYYAnwFXZfxMi/6aVbrLoXu+v
ovJTGD2Pkat5N/Lw0zddLbqX48xOR6ctO6fQ74HJuUnxUsc/6uoq7X/5je9MIgI8O1n+ZU4/phYp
ezwGrC0lF7v1vvXIi4/WlWWi59Ig/v21Ke79ASO/H72lYFJQwbg+RALes9Kjoj0I05Mobslshf6h
sdALi/Za+dvqjr30jGx+RzkS8w3bCH4LlpNrKZ4jB33WGfqR+ZjAx3YW/aSfHgdQWOoXI3zNst8p
DHnTUwkzrsb6SpK/FNad2YKAkjcZUsIC+G0jOWJ7Yl+e/7PchmAZ1NisYkxdnvLBYv8jhhAOAbkU
6MGWFmVrSc/I8Gs/G2vwr0s58JGHT6UjdAn1JgfWZ6O7izf15ad4C5MXq4C0YkYLErmj8L248NN4
MCFzeb3bVAXmA+JVVBxGrXnBQoJCUZC80gRMNlOi/ZTMyBGll2ik0pfZLUCcEs865aoLp5uk/moO
vybp1ZIOiQmfQ7hr1RcBZEU+Fbdxfj00uyg3vqi5/KClL8ZA9xhlDIey3cp9eB7AABEmN6XZwZV7
RvXVxCAwej1RXDmEf60ETwKVUyeEpLNTMy27RrPfVqxSWxn2rJ2rvLXpwIPOLmyAHBYhuVRmSJxp
w+i2Kh8pMupyP0yIXyaa1+zVCEQe2sOd9DVUvH2TZslj3CrabZgnxX2cd+pt07aeowON/eMLm7IM
vnzmjFMF4rM4uvI41oIk8kW3RpA2R7x6p3aZ6VAzs8sZiHZ5OZ0flLNL8iynCt1+RoCensn4Fvvi
GOaMhuTtbizaDALssAaGOGuOMtnc0hz9s4QmgseLrWNAz5WlQobWngpHjxO5OQJltpPksUtT1mAX
0ErT8B4SfCfyQWdO0g/MuH/qeaHYWVU/ojW6r+LE6QY498pkrNlGnx/lM7OOW526BYnTMhsMI37c
jMgbFIXWI/GlCE+aJYSOh5fRIy0W5ffleT+/C/mFTD1SpiCRgXWfzjvCG6VOaVx0ZQFmdmMF9a7z
82Gr6Gux8wf7C5Y+F5VGI3Gmt5yONKXqFAg+sAUDubONHwJrhPbb2l4w3fjBnqKa97PX2s+X3++8
CsIXJ+YARQTYGgDYPOHvLislzcEWBcnk9rDDn1NAite0vnIE96UR219Bd4Os7DG9IcdXBeFn3gho
V4Vj4TSKD5SCPG/fwUg96jDgbTGpOuyi+vj75cc8D1jxrZ2JCtRCZlz/YrOFuHtEY62j3aF4OcSu
WnrIylq/K9QpdPpQi7ZK1651Pz/49hRBQCCDuyabWSIFMqTcKq+X+CJkzNMgmVS78YMACtCtrLIz
jCD7DqY5CEioN6RPSyHHURiBaZkWmBU50jdSJ+r3STV9Top4AnFpNerrWKPRZRXJAx0AW8eX8lth
acNeRVfxWzXET4rfVbuuUZQ/jtDgpejkcjwe1YolhUxO0iqoh6JyaW34aCPhBl8MRbpyvH20DOdO
39vdMn/nxTJMygLgjFZWblhPoIqSYLw2EfCzJaiDt40iqLtoKLei3IQ7AhF9Exo9UuBZ5aIVoWwB
ZWW7vBW/QTubnGR2YME3eFh7yPNDeFbAog0Ax4IdusSCG42MNLdWFW4ADeyzqvXF3WRGGH+H1let
CuLbSDdeJCtt8Ofu1LvaCFsAnnX3gDj1lyis6FGUYrJ2NZypcymzch4lBZqYfCDKhadb2GxaoOF6
m7tN+zVEh+xK9qrqSk20/muWgeTJfAtupjdqNxMeQfcNpjBbMS2Cr63YX/XpmvPkR7PEcoGbB74P
ncjF47QN5jdtTUc18YPiKazzYNdl8bS9fCJ8NAq5K3UfqBhwh+XTl27BcDclMHvXMNPgpp1CVH/1
0dxcHmVedqdBHMiwmZtFo3aWeVmcO0kCykEs8xIiPvkQZMpyW5ratNGFAJD9EP1hg2T+koxFLZrA
EZfuxUv1mllMQyHnLu5izbXYigSAvbHSRzw/1jhnaPISt8xWLMutJjeiT+atF4h0+D7E8vohH6Tk
p4UC4+XJ+2hhUnaaW1jsl1n27PQbydIUGIlg1S4XGSIereQdZCPa61E97nM0IX4VlXwIm2b83g1j
6ABzbZ1WVmKUopWnCJv6lQ18hpdlfuczFpIw8wyPYRHeFA0YjAgDV7cO+kOrarYZFch0Yerrza7i
sejkaa88BuyYTW6JW7Hprc0ktu0XfBdn5qdq5TTr8962AnRrLNR3b/i7ph2nTYcFOoK43I1a991M
o9ZGWhKD98YSj3WOU6GYNNVkB0oIfC5JlR+XJ3sOD05WKt0cwpMZzk3PlI97OtdFO0yofY6iK9bA
V9RgCpECzK2rVkInJE3N8NiBxnzKpSI8hqIwOZeHP//WnIvIpdEox91ePSvKmUlQWVOUSG4ypPGT
Z1qHIpqGg5coO5CWoN272tsj9/U9K6LY0fJO3xjYOcgTdnnj1GcrTcCzRc7jzIwl2uxYEZy52PiS
3tBcSiWX5n1ylch+cDNC/3spU28t3zw7ieah6DdCumN9IX9zOvNeGzSjZuUS1YV8uhc0o3YGmR75
5Qk+Cw8ZxcSllZoMTAmYJKejQC1IAuTtRXcmBzuJ3KQHJZd69MbGwWVrVY+lpnXbEsH1lV1zxhHg
yqOoSwY71/AYevGCgMXLzrSa2sU6GVu5NK6/CriEbIa0l6/LRhoPRqB9yUSAiFHug53E6s8d28B8
HA0sZWkmd1iH+N5jgtj4oejw1c2r8juY9XuydNGWYqu5Gq0hdYWg5h6nLPNbTWa+CQKJ8qFANmun
DLiy9oWwK0BIbJJME77RNpF3I5atK0v5LNbkdanCQlblH5oli0A8yUOrw12azmNZIYtK/WpjTPh9
RqOEUYBitehaGfFa0Wg+2k/3L6POLRqghLgCnblpGpMZp51au6j87UF1GPWzRgVQKDog0tuW2LpU
Y0fO92n1hC6O3fdXDWQMIfvqR2DD0we/rjfzMVuoKrXOB69HMEIuZv2zgxDhZWW9FL28i5tok+R3
TSDggLBDvjlo6X5I6aHwFKwsEdoJG8dU460vM/0Buoe3cM79WHOEJt8EXb+LjGgHE+9gJP0WHu4G
NbwUeEJQIfmZBYdBzbZ1lGzmQDFBFDHhr3kY1Q6HRvUBfAJXAV9sbhWt2mUmxtP82+9F7JbNnZqE
G084gt7eJ4bkxP4PkacZ1H0ry/vaG/cpNRIEpKouiLgYocZf3mPn6S8FDvpjBnnlXDdetqQzvRbp
VVWi67WTXQhTZ8eYDKLdZt0Iyui7I7O1H0AzbWQ9qeC+1BMClHF5NerGb0Ep82OiZcbGo0XhYAzt
bwUYB5u6MpVb0rc1UeEzzQvQ5Mh+UepizXD0L402rNj0JCGRKTFpTX7IirC8QaVVomjYC9fq5Et3
gZiEdgCkW+pNdStWjbetE0W6xmP6GxAHNzNokc9iMqUzxVG/8xQru1fSae3mPT8jwRjQ4qfMS9eB
PuTp6aVPaqPUI1ipgmrBZkwHfzfKRvlw+ft9NMpMWqBZQ+BJ6/p0FKsQtQ5iYAvVz8RKLEcIVxdR
aLs8ygdXHdEMiDWkkeaS2DIorNos8ESlbu+xQTKu6IR9k/FCsKtUfh1E+HyKmuL72O2pyzlxVSNg
Y0STZad+HF4zv9JKjHreOCA5BSFAS5n0CW72IqrJ00qrfCEu7isrUxwlj3vXzFDtzkJf24Vl8IJH
cbftAfg5WU7ohYG94YRx83h5Xs5nf4ZxMB+IXEM/X06LFvpDhO9Ldj9ZxoulRjiq+WK+cg2eDaIC
hcf9AhknesxnTZLMqn3MPiLBnRDdvIGPSPWvHvKV0/gsmJpHQdaQxQ9BiQTgdCFFIctUkUbBFdR8
2jZJV2xbPe8OVgEOwjSDaNeGvX4URtPYgw8UViL0Ny2Ek8sAzzKAobM8OeUZ6p6n4yvylCmR1mt3
Wh8ixo49qy0NuNWUeeBvSPFUGFrUCW0rpIJvjqinhemv0eoUO4yTe6VGqqyW49FBEOdL1HUAiXyh
w16xMuT7wYqMg0nb+Tquu94eMXzfXl4IZxco2R+cLoS98JyZdYBPnz4f0rRpGi1247SUNlSfMvhU
EQWjvtlXUnjUw1Zc25Nn1yeCM9zVs5Ysn4wvdzpmpQ4V00iLJ8VFyWmwM7nvI6RDjCFXfxqhEh6H
nNq0NE3aLX4Y+Fx6enGsp9Dcj8g7Opdn4Cz6pDbJJpg1S1Ebo7Zz+jQWGvteEU4FXAsTtxUtVL6U
CAr/FkZBXdn95xuCxhmUeZjQ3CVnGWowaKoXC8AVSiGLd5QdgCsho7gyyln0yayB0oWFMn9V2iqn
L9TCbxipXUSuZ7TZLgrwQY2RL9shc+4/l2kffolzL9hVtL1WRj4/3RAEwzgU1y14jnMWeTp0PPSe
2upN4bZ9o22GQGxvcWCI8B+Mdrk6xDsfXqddJUF+NPA46BBrdKJM7X5c/qTnR8IsbsSFC4CGIvwS
LeYZvUqvpk5dTQMngqRIs280w5GisX8oonG0kUcvDrnaI7Hs1fLKLJxvKZIqJPIBT76JfCxi0l7G
JWIS+9SFWhPYGYSpvdpq3YYd+CnqYnObSdGap9p5TQ7wA+ePKZLVUGNZVqSRQ50Q+TLlOy4udUuA
WmyJ9Ip008Sq/80XxPQQiBME/xzJU5uyT2DnQ4scu6/Ht1kRy07eTAXNR0X8rhUtmz4uYuVaSUTr
T/fbzKxGEgN2NQ1XYOWnaySass4shkG8UwX5M13yjoqTinaP161cP2ffAXwGSRDwFsq0cLrn3fiu
Wi6k4CWKnIEmwTXS9JuB7WSWIz1RVfGzl3prveT5951cBPN4dB7mAtRb7fF0vKlSs4pWv3gH9bSx
A2MIHd1PkpW3Ojuu5lGQjCbXofxM9fV0lCxOPMTievFOEFJ0sPGGO8qc2DZl9mmlwnUePDGWCpXl
jcvGQbI4GoshlNJ0qsW7QJcflRlYi7lL7Kggol7Vduj2XS3eeoX8GOq1LYOzL+248q29n9ItzQbz
1+Vt/aZSvZxhFZwDIQXNBULH03dXWrMKB6sU70y/GDeZHnhbpECiKylXWjsRPWsfiUF8mDwx+l3o
OGPacJKD75Y8KSi3N6m1xVCr3le+0dhYj2c7j1bFXjeT8oDS5K9BT4ID8ElhL8baqxfHxaas5JFj
SlCutT5O78IpD15K3Ru/Vmi3H5Jc1q7bUNXdMmskh/Mc+1W1K2+4yKwnKWtX3XXms/t0BmhiAs4h
3oDBhn/86QwYRh5FrVzALpRafaP3UMf7TnqII9mx8l6Dlcx/rvsK3T7F9J2yEsqVgOG8V05ZAa8m
oi6QQXO59fQRPN2IZD+DCyJnwpWiCTet4tfbsjKG6xStvqs6SF76qYuuMxENQQwmC3gHkYLXRpyG
N0nChCr+JO1xpu1+602ibry6wqA5gX4fFf6hIsjZR1zZ25LoZ9tLg3hTm2lxVYZK44gC0vvONMKo
nEZFv828ULXNPBVuJEUq8VvMOOsNNJvC7P7y6vvgiEUYhDr5rOeDaPvyPCkHoYjaMoZhMyrCTkWJ
3tOVGqGNUCo5LsOmvUkFq9pU8XRI+umxKZNNomB9K3a1dkwjerAEgY33SP/T2lDUcFuzV1ZO1/ND
j4eEA0JaRYzBRXD6dUwfHFVl1gJYcbW8qscAycQE5lJkglEJq2iw604RV26885OPSi1NJ0peFhff
UnkvwoqomPkYbun70yOaYdWtGERrLb55bZ+s/Zl8pIDJnPVAEEBb3KvoN5e8BAIKIutfHtV+mw99
vG36qARQuupBcH76UVSgeUQYRX0fSMP81u/uD1PnpNWSUXKjuEDfu6h1aiLtUH/Ne1XYll6FM4ES
3o21JB8jJdCcOEc3XhaGeiNHyfAI7G0ttDv7uvMjIeZFbMHBRkPl9JGyGg0QY0RJB/m5r/yTOkla
pD/THJiKr4rh59FbE2I/+7ZvQ4JoR7yHPOdNP/fdLGAQPehj7knuGGq+0yB7uomGvP/TEjAqSPQs
Z5FXmkQUxU9fTBSRrY5piLpqJfk7c0rMry3S7YdUyJXHy/v4LDgkMmMYOlFMIEyxxQ6Jij5CdhgZ
PbGK27swvm6tCiNAyxISB3EhRXRosW9l1N6vIAmvDH6OkMHk6008kmoQ7ZYlJmKK8TML9SZ1e+Tv
9kgveodYMyoKEpIEcRN7K3Hbl+KTaAbFtqsTCZeCvNumFMXtotc8x/f1ceVIPw/b54cCdsy8zJTC
JWfdjDuBiz1I3VBR6yNFbXGT57m1j/1Ks2OaRsdOlD8F2uDEYoRqUxgfPDlZK6ueY8F4DKojs7wN
aQSJxOkiUIBUYvDTJ25WSrejGPq3aG0qW6JsgExSmW8SOB0bqxXjzZBh7p3E2Upwdb6/iCpIHUge
qCac2WSkkx9ztXRwxFv1UVUF/9hEqGYJQdFs0PLaJkq5tqU/eGtwWgCk4eiImOSoc8D3boMlyHU2
dZon7lhkFTKshfW9CgTc6JqY0mVvisA7qBxEVMxYpHW5rQeLIsHlTXG+y08fYhFXpNSI4qpqE1eI
Q2FX6kK0TfLI//zHo0Dup8dDgxYS/hIeljaWJMRpFLhyH4CxEyVh02eQmC6P8sZGPb0oKMPQMoS2
jQggNdfTGQ1HUS2bMQtc3+o3XOZ2Gj8nSriBq7QbtK+WfB9pV43yrPaZY0SqDYjWtpJ2MwpYDbd3
hjeixxziUyjaTfgiT/Gdkl1p6mvrqxjGP8rBZ2/AVSIGetn2jlkDNSmTA5H5zsz6zxChbky/ey6q
7zkeaduq+IHa8Z9/LwiA3IGACLgIlqxkSD+t34ay7+Kpcm2mgoxXRL0a8czp+nIiTUCESAnOJIFl
vI3G7ECEUgZujHD9odBGw/Fg6B1GK98FguFvseionN6MLMcAS3fIElmyATjUK1/0g9U5s77AN4Od
JZlb3A41oh5Wi76I23eRQnMDs0FxrpBeXjfnmx9uGetmPgGQq12egkVrdX5oZL6bTdVTL07WY1kb
zZPAQYULSmiQ4rCAP/3xoITTwEGI6wFvLQP6oAZEFZhIC01inRwnjCKuAZbjv+INuyQWug2R6JrT
6fmLkhIzkaSq2GlDbj/dH7U6BHSFmwxVFfCBmh5pz6I5NRszG6QNy8i/Dss02V9+0TcbjtPFxKiA
kwCagMdBpeJ0VCulj1aOVeY2ljvlniMF+BtqCYpjqZ3DMJj6XQtHO3sawOCK/VMikM2pW68/Ft6h
oFalx3dNe0S4xTbMhy78rpaWo4/jIR4PkoI7DfQvuFlpvlP6wI6URym9VYI7w6IM7Gv1gz5Ju1EE
s14naDzWdsi1aoXpzmvSfY1UZic1mwa5TKOOX1KAz9sxATNrVgAWgwa3oL7qD5enZM6U3s8IJQkq
dLjNGjPyBoDk6YwYE3tb7MP+U8blcChFfNFKzCAPQi4q9ObQUGiMztimrbp2RL5FbSdDo3U760bN
IjWopC6RYqaVBhOXUvIJoUzZbhCgfWwT7b6SG/+IfwstNJ+59szU2yoR21tve/UQNSDJU31ELqtL
ZVx59fAK/R/V4RAadyVHpoF56+OUYrs1eM+XJ+us34e0BJm/OcsOsorOrB6HwY8DtdKFB1LvAyIq
xVVuCKFbBEm9FQqtOghtvUk0sdgIPQHMOIjm1lMF6T4yQ+swNDgct5TU9VHGbryTlMfR7KpNk/vx
fSpH8spyPwv0ZsQOhHzMSThBaX4sNlkuWGVrdJXy4Ek+iYKs1juIBPlXEObfBa9FhQwRA0eUvfzW
n0zNLnWrdeKwazdmbcQ7LJU6B/fw6A+vYGB7dPbmNHZmcFApPl1zcT4JuZUP8oOX+8E20oV60/qB
t1I5Wh7Yb6NAkcHeDA4+XdrTUYYiCbJ+mq00xrDYYb/HtivL5nh5SbypsLxfxQD8AF4B7QbhR0i/
vBe6VEqkJhG0h0iyyp1eqaNToPQKH1p8QRngqo+VeBubyZM+a3SMdbvNuqjYjgOiv5bZVNs8HeKD
lVnSFWIrXypcfOw2eAyCMEAq2fwcaeKw6ZQsv6LOrnM6kAGhrFI6si8F20w1yhvLS7VDEBSZI01C
vKM4qzmqmBoodzaovuFT7WSlqj6ZsZ44amyU6MeZycrNdbadmQhmgY4Chytx6NtifBdDhkU/WQ02
gQ/EOltth967MzrdMdxS5r8enPw22EDxc4vvzWv46K1cYfOSWXyFGV0PcGcuR5Ilnn5shJYbOaga
+QHA5wEWp1oZG13dS6QLl7/3GVns7TVBXSBIBREdpPfpSFgvmim7X34obsy9vo/vhl1xlHYwrW1/
K9niLnWUffHcbY0HbW9ciZts728CW9hdfo7l/bl8DPn0MQa9bcNOLOUHVIJtDSm4RPuuFPtK1oFv
rqzx5U4iVgbXMsdeRCZIiSxeWVXmakqA2togZdqtYfrPdWZZK9n3x4OAnaasx8W81L0loCorL0kB
T4e4KeZhFG4xkAtXXmW+4E/WCbokQCDo9c/SdVw/p9Om9QFSrlORuXrr494M1xo56NyfmfneBrGM
77QG0vsSzJwjxNPa4jl/xxlL+K9qDmXtJWOP4vAID5XRSzHWYU+O+ZxhrRlXLkYB7DWjDPDfndvr
lPCU03dMEyo/KcITLhXctLUnYMeHhIT64fIKXIIj/zUONXA0QKiFsedPx0FjxGM3qKk7iNFwDLKh
p1ObO3keG1znUoO5aFNUTuVp1caM0XQFDD891Zro7aUOT7om7XKblZBvJaXqrsdgDOwphvpdVq2+
94vh2AaHuAt/9Hj9OY1UXZtF/AgtPNrncvFz1L14pY++CIb+9Ub0hehhzQjopXzCCGvcazIldUvL
fxhVyr0V30mDCGqj4hPaqo9GZSGJ5p9t5rdxVTpEnOBEVLRnT2dyBAhpoGFOQaaWtM9JmoRXRUtK
16ipbyel8aUu1uygP1gkIFJAKFNQ43WXiIVY5SLpyzBxG0MNDt44mU6iQI16WyP/8XP4T/81v//X
zqr/+7/488+8GGneBs3ij//tFq/ZY1O9vja3L8V/zX/1//6v/336R/7mv3/z5qV5OfnDNoM7Oj60
r9X46bXGVOhtTJ5h/j//X3/41+vbb3kai9d//v0zb7Nm/m3ojWV///tHx1///Hs29fiP97/+3z+7
e0n5a7vqNfsZ/PWYt03wWmV/vWS//vpfmGpUP5vw5183/LFe/rLXl7r559+G8Q+6RoS6xI/MPKCm
v//qX+efKNY/5hrgfLrORO63JmGWV03wz7/J6/5BrYJtzN/j4H0zlKnnsfmZav0DzABcMjr5tOL+
/j/PfPJZ/ucz/ZW16X0eZk3Nw7DA/udYnHXFuDRnVhokLs6nJSIowi2mySc/cBQtqJ9ixYhxdZH0
l05UvV2idED7MF3fvpu4fz/E+0Hf0HEno9K4oczFlc3wnCKLOJAitZeQYkROErebsr2TtJvE+FFZ
N1P0SY0yp6seavlT2UTbdLbbtZKNFD2V2aMaxpuu/9ZqvZ0b4jGtftDh2WFTbMfdAfGvxBiOKU0H
vX2ATLHrPEQPVd8JoxvZeiolmt91bBMI2xYsA7UenLHN9l0g2YVIaFTsZfx7G+qhl193gb5jkhev
u7h7lArrNhQwIsd4NG/Du9Ju7dSeNsIudyq32CoPyXOV2JIj29bKrXd6rp2PPP/8XWjWYwIteuB4
aBa1rQ1c1vWqr74Ubcss/N0O2lGtf6+87PztLn3b+SJ+N2Su6aB6FIYENLPdldtds6Exayc7be8d
8iPujrvHy0OereHT6V1SEcc872kjMGJAzJm4k6Pu+pWU4sMhCNpnvgUFhGU+JbXdJDUyhdDB+DmZ
BCjavV+i3ZY/p9G3y2+zgHT9+5u9G2uxWhKtMspuLrr6dxmNn1/mvvxcHYbrfA9L585/9a9kV+VK
us4egr3f2MrTENn9l8tPsajKvz3FbDoGXYjKyBybnX5GNanbKvrf3J3HctxIm65vZWL26IA3WwBV
rCoaUSVH9gZBmYb3SLirPw/Yf8eoUAwienZnQqFeSC0mkEjzmdckWeq1KPoqPmJL3NGW20+7ynSj
0I0VV93CS76xdC7GXK3WXGlMGfs1xiRz6rGrLTr8BcKRTlOZzvuNN7wejRCDmpdBkZbIbO1KTflJ
yiX0cD2rlHQvVLPxY+jAUU6nyPSLUtMOJG3dvpir/F7HYtMHfmG/4AMlDm2t1Rh2t+IDabj6QYrt
9NeUmvq/W3Ucj4QitP44LNHyRaH28hsohqRw/sVIaBrR0syW6T84cXCrSRNgvkACA02PZOPIuIwP
kHNcXA4BCcMp4hcQlstBZSV3MkXNTSTgjdbN7bDZE/fEh/dnfzkFfjslwK3zTpRUqVIsN+O6EpBN
FFNju51ARmPLAVrdFJS/zcL43MgQwsZysm7pSoH5TxvTiqm4mluZ46rFyr23BMn0qYm9QBxj3HL5
pkoFDFJNoMurtMV2hpI5lAIJmXWknTDxykss26s/I7MpvLh2mtskopyQxsrkOVIXnHpBTfD9WVkd
M68IUoQ0iAPpsALQXc39XDpdEWI6su80cwa3Nte3SVXXR72xf2kQGQ+gWJONy/iV//bbp1gG5R5e
0iIoT/xaTUOplUknFRGDTmP+qcqFvI+Fk36x1CQ9RJrW5PgzTLOv441ATIyF2+jGQA8mz4YkqLuI
Tm8xnFdtqaWmAj6ZtUhKCJBNWUuM9qoclUM91/sIiSSEe6b0NrB6jQplE+zlwP6ZDhRRSpIOJcS6
pXNqcyPJuZ4WAG30+W2IrBgaU6W8XB3GHNTwv2pkAVkikUe7RmFVZL1cgq4qo3NhJuoA5EPPphtC
PPkpiJr6xUID2cSse5g5Jcc6+P7+AlnRf5mYVzYeBBBEuvi1TmP1cGilvlZ7/Ls1JAsp4s7nBAj3
oQBxeLaMLq5dWe8rSunhNP7ACMCw/czSJgSDmyZ5tPM8V9xBtSRs8+p5/hKrWhj7G0+5OlqXaxL1
RnvRsKJ2gBTB5dyhVNdZg1WYB86A4A4vwvxJGdLARUQRnad+UvaphkOgbYWUMKDZHWlF46tid46H
qKvwdDyxvLkzUIeqUlCCndjI966+7vKE1O6gbxBEg5xepcrppLWWoGNwKILJyly9MJWdUkPSUJpK
dWk9DadSCTSk+qCpY8mb75LQVrxIh8IHCGLYuIyWjf37Hlweh48L15DSOJJVq8VW1VrXgYE3Dwll
Pa6/KN+lQTWwt5QtNcM3hlpwqRzupICUR1c1HbkzRJx3KNHDSfwlN3ReBq2hzk9xYSvuXSbx8q3g
21JzhEOJwMqVvKbS1vVYG2lwmJrkx+TECbIbSkRTCYv7OCv0z5Rw6xehtaVrdmmDK3jTeGjJ2t4w
4itiIWq6satXtcpFNIuGB7zHBYGBTY+5OmEHjUMMDlpwCLou+Tlmmv7REcZRDjPJS/DeuOGQL2+z
qHP2hdSoX5QJ6akhmbv9OMRo0QeSuG3N3oSp0dvdrhm64pTObX7TgY0711zHO6Wfm+P7G+r6m/HU
oIBI9sib5HVzMOP6stEjDQ6it+a7OEb8ZRS1fMgCedrau8v3X300aiDIOi52jyAClvjgt/jdSEPH
HGPDOZSVLj7bTRJC/Vrc4haMvuEKp8N31M7bXxFSqXs1UdJDOVFY2zdFYmxpP6+D4eV7LYcnBl6L
qDLn3uXTDAjaOlavBodONDXgriD9qI/006po1FI/A22Oo7yBxZfXwej5WbC1YKbplb6bbRmXdNzh
cQ8xKsM+9oOEIkxSRyOChlqGk3zf9dqd6JvkJTcSozxYOQ0caHMKKWADKXXjdr+61ZaXgXsAPo76
4sI7unyZDn0MBJJ5mQBe4D4XS0d7CLoDwD6xM/Ks2OeVlexaenM7GMCZH6qWuPnXS4mEG5geRCAw
CusNYLYJ8OyWDeCMVr+Pq2y+CfrMvM3VdAsNuISnq5W0yP9Q3FoOWrRoLl83kXsTXXJZOkRZYPhC
6yOfUgMeNtNo+yNaIqgt4t/RlVblvf+Sy3F5NTIScgwMaBIQ8eXIGUiIKUlr6VBMRXuQ5PilxKfH
wzeEUz6tCl/KC3mX13AFMKouN869N3brEr2hUkF5FI+S1ZqNmypL7TkJj1UZGneBmOTHgrXnStBA
Nl50HTCyoi6GWh1nYxflso0S75Eta9PExQRFyGa2n4jq/N4IhF8qWbpxRLz5ftAsFnbeq4fV5ezm
Ws/1IdDA70K733Wt9M1i62MKNlQbI735eoA7ceZAnYs09HKkPlLVzi4VXo+sxIe/4gKti5+tuQ9O
Wh7onwx5/vP9pXP9chx9AI4wNAJ1qK2lXNCRz6aQKT2mmVPtrcxp9q0swv0g585GDnS9P5ah2IP4
CcCbXtPBJY2mvtaxTtokKXNXNkvS/XhG9mMwtGJnN1hY5TZ8wBIY+ftveT2xyDouHrsLjtpg7MuJ
HecscTjOw6MW2cVRsoEIZWo/PjTWEjnGVeDL45xvBV3XVwsbAnGqJawHrntVbEzsTFEmOzyWERwM
RlTBPs0Nfk9uPQ/5Eeo3hQ27Cpv+iBCecsomR6qp/RXhczlGWxWAFV19CQYouuKFRpwP5g5oz+Us
cESPxZw6zqG2EWkc9BaaSkP4aUY1mv2cIF5bNIav0uQ9Om0yndKI3MwMJbxcLbkGiJAFH/MUMYgu
UkpI56041ckwPeVWgmxeIbe7fNTM2zhIqkfs7sXRKtL0mBXTCLU66Y4It+ePyhho992kZSdZi8GQ
DH0NsIE2bWx31kYgcf3dOQ5h/iwpFS0AY3U0DXpcNkAvQCSIyG/Uh7mhYWM8FfVD3G8xed8YawlW
CGrJA2gfro7/EVJrkzf0JOPYiu5r4TzR6pBv0URHFKPKPrfzJp/wjRsWfBaAaSyiTGKldcUkRu1g
DgGU4POJZoiihQezi0acwzHFRp2jPaCti2K546S+3WnWXVBOwcYUX+c+PAInP4ka9B9iqMtFVcaY
oMwq4M3Uxj1aMZ0XSdShb06zujOHdEva+Pq8QrqCyaUHDkAaLM/lcEUBAbTCD/NoF5M4KVJc38+j
2t9l09RtCBNf36pLt8Ck5Ufs7FhraS30xcU0REV0HG3zFJZBg8Zebvm6Dle/ZTaJ34PgE6Ai06/1
IdlIkdYVSXbrUpbi2AKAQ85mrCYW4pMm9bMUc61Cwiim2D7WoRbtSkdrPNb7fGinXPre9pmyszHZ
+FCU0jeEeC1n436/XthgVzi4ydcgUyPrdznldpYY+YjnwbFA+cDM6tFXcml+Ftmg3TeRJvdeMm35
ni0b8zKiWcZEz8MEhkg5Yvk2v0XlQZMMGMFYUGK1LN4FShLdE7IOG2v3ejEh86vQPwaXRXdwDbcX
aBhJRY0CzFAgJZGptXrQGjT9YRR2G7XNNxbTMoMLUwQbck6IyxdyGm3QBytLjlnZIlAbGJ8z2Uxv
EYCRDwpplKf3ZXaXVDKa1wUW3u/ff9eblBclNlRJBal3vqYdv01npZQiDewqOUIJz3ZjUJf7OjBq
dyy149xb7cbOWXXMl5uG8VihsKZ0xlyfS3rXDag8IAWdyFrkD6Y17np9CndTEIWHpLClh0DE7UkO
m2TPbZV6it1Fh6jDcrgWDRaIskDoV8Txd1k0E2Sm0jpMnRH4hLQBKEUjuVXmXvcEJCH+5yS8oUU/
3gezhF8V9dcXo+8+ambbfXl/Ht84cHkxzln6lK8yUau9EKZK1IqiTY60PRNX2Phd2LgWuVFQhCgO
N7d11MqnYexAlo385Qg+eiNIfHNy8YbgXiNTRNhsFe230iAUoF7pcQyUejdS3fYrddRst2yVr8BQ
kw9SDSeZelypH0DMdHdqYdhPitJPN3JvRwe1rJ/FkM+7NkK6qTXNAe6kYRxsSQOLqOMubBFfnwqF
ZLOvDRqQkqQXBCrDi8bPzS2tuEFycMvN761zBqE2YnxOG8Lt1dFe51WcRNg+I62rJ/uuUordXE8R
liOh5qNWjQ9JVUwv73/Rt44A4DGcanAc4ccvf//bztCVROqx2kiOtSkMVy7HkjLvoPlOY5Qbycsb
m5Dq+0LIpcprAVe8HCoOW6EkXcPakUoFeSI5vBUhGFlVG8cbNEa2gGpvnKFIX7D5uHR1tv26Klk2
i5oOa1VpFdPX9AbBE4QEN5bjdVSvMwR3FCImVJDXR4s0YzYkhXNyDAazP1ASiTyAvYPXZuTbnVw4
D5I6lD77JtiIr998v4UEx5Ix6emv5rMLk75KVDs5tooN9V2Ryq84czaP7y+Qt74avahXjdnlLFuF
dRNCpxQ3JI6y0VF2ZSgH99PUSwfJktKPZtBuySO/PR4wAbIVyifG6oRBxSRvBsF89nGyA5FT7lUg
XB6NMaiX3VYL8q2vR5BBw5OQajHgu1yTKZDP0LEYzWqV/BaFgNSHqjsfxnT2GmW6N+vxKZTCcve/
mFS6YOxy+lJXWFKHfk8TFEZyjCoV/mli1ftQyYQbBpN0b8Wy8fF/MR4csGU4jKrW7beuLnQn7yPs
PSoFQPqcFXdBwqcbHEqZfTls0e7fuO2BpS2o3+XSJT6+nFatyEo7rsl9qHNK3oC1xGFsCRs76CVH
SQYJ5uBLRo3ViQ6DLEUbwcYbhxrx+MLEX0q+VxpvKAmZXL9meqx4NzcQxvgwJs2fI2oRh/cn9u2R
WDqLyghB+Wp3RHSunbSOsiNAt2AXxk5zaGJ65Wh6bGHW3rp7Xw0AFi0PZHnX9wOIwlFpqTsfI7mL
voOfq4/TVFtg4RMMikxRHcOxsO+Hcg48gqH2yejbLQWXNxopIJcQ2yZqpBILO/nyy1bwLYpAmZKj
LMEPlE1Ug4jTAe7nzkzduIe2ZuXKgbWPDnQRlV5oahHLIKgOyPn3N+9PP1omjHcZKMOwpK+LFB0c
OsCNl8+jSzCB1XqWDnFSK4rbWVH5V97pygertKL5BljTpB+6KtV/Zk0W1DemHgx3Yz0Yz21XjRSX
TeWTWYzNfTc2kD0UMarfEkRaT8bQa1/h/aayO+FP9jjbYxy6crqAF9U+pGKRPvddcaaoIfCTmIW9
p8GZ/wriYhh3sOaNZ/zXW5tjJPFJHFF2r+azKpTsoehgEYDKl865rlePkhYliVsMeTe5qSFPGYJu
BKZ+HZhp5MYhPq4IZhed3+MImdzpUYjbwiDBndk3tGczN8BA4EYkdUXMY0B5c9OktRnU6LIfJVq5
X/M85sbNRzF8t6spu7eRDPymY8oSob8T0XQ2By1whbBozSNklqs+dr/mndwo1f1YqyjDacmYP6kt
p2HThCOgzYmODRJBoUjdSY/aHcYYzks9le3XfEbp0FeMHAORuO2kTx2PjVZxGuaKP8e58pzLRfhJ
jGWM1n9nppZby138STLKCjEEa7JHdxbgLzMlMe4Gu/qFme3X0JIsYzdmhfJUd3ExHtSJnusDBfbh
ew3IfZfKEORdisOJ4oeJpR2W+bY+IMHbTu6ANOKtTV2n8HJBDObFo261Ow256m8QUtPvVqT23c7k
pnnWS2sI8UYwp2dH6UzrRMNbR7auj62Hap6iFyONA+fYSJZylJpGK3Dk6MUDzrQtukv5UOQuBpZN
cFMYJUbvC+of2eISgI9kiuDeGc3mU5AO9FYaYA/KbpSC2XZjUVhcdRJagr4UO/OnXI9pmYqgtGEV
QM1BvTjqiy+5ViFqBd6zO+hRWZ4HgKvHGbasjy6ifI9HcHXGI5YidyBqGg5W3/cfq2KuE69pnbRz
s1kon+WA0+TQZCK5m+VGfkQjONfdNBjh7ZuSlI7uZA5ydFPFcngQZq1NXpBPwvaV1rwvJ3P8UdQI
PHmdbgW9Gw51V/ulKmfIIBq5/DOagxTE0jzLtq8iyPukDlX/PWzTxAF6B3vPbRu5etaMuPzl6Fn3
STNm8TLLsTKymEfN11Fy50nCIfmQdOFkeO1kGN+NbmhkLxhrucKuz5YGlmEE9G80mk9oJdjUEgNQ
iF4hDPOlbaMph2MdlS9pkg7JTgKM/qSmyMzGFB81V7PjKvfCePk5WZLhjAA4SD/KQ6l8NyiWpjfB
MNqPNJdC1S3SUk+8lJTGh2qhf41RXDsV9ZSgYxgr+AhIYdHj2q7qxZ/OQG0VmYgYA4sqnsJ4p6kY
w0RcHyUd3nrSWCCpZux0buUna8qjyI2cip2kx7SoPCFHTbgXhZimXRbFAleOac7oeyVmhvVa0T5C
lp0KVxut0OcYaH6U7Zh/k7REP+aloyauHIHpXMwP2qMzjNrXOS36n6heATKO47APPSVOg9ZrU8WO
8cKSJABlUSaem0F2Ug8d2vbPMEFs0VWH2a73iBagMJ+I7uswZebkQS6rdTfUMsxLeO4o9yPApjqF
ZH2qj45IOngDUf6QDXWQu3bdjIA68844J/KskXRX0EfcumjGxwhVJISgq4EPKli6e7Fo5UXNbPyU
A5IfFKvC6bFJ4CiDI0i6AsnE3mCpx1X8yAEe9t5saKgx6vMUvgyU22aPpQevqey79K5P0vF7HxTR
d2tSBtWVezAmLloKDgJJ6eycpxbTE78taSDdLoJvnzOBko47DSEV8sFsZWXHzhvh400i9WjWZx9z
ue5+GFVy283xN3k2dLGvEIqA4hdA2T2mVlPJfiWhgpqDOh38AJTb4Gb9WDU+a6GMHqtIhzyi1FZx
KNW5D0+tFFmWT8dK+ihmzUx2cTI35zYW0dmxe4xZmMzP2G/e5YbzjdQxSXxTcNkgtM/JkfaFuEPC
YsYhmAX8XIm+ipFOZW3JWYierxmiX+HlRR7MOzsVarwTaRx/TjItfE6VOvrKj8fdiGoU32lOp+A0
h4inurHEZnEp6ZR/lXqgClfppPxLDh7yi2izuuWlstF0lQmtEt+RpCJ0g4JYxI1aY8IVcNaMsz2h
i5mhXH2X1SkkMzFKeMQUopOanT04TYglRhCwmKIUPUqEbTC0dGiODFhvpjsInFUH6YX4as7b3nLH
Ouoiqh45ajsQDZApkO3ROXZtqTz3fYgjZjj0tmsqVa54ZSgNtyxm6JqWVlk95jJDVflm2Y2Wm2ll
B8PTASA8FWb5nNd1+6EiQBSeqjkjzoYRBWdPhUIuu0OFzeBOrXvlSYoM+x4xbuc/Lk//pxH0qID9
Fq8tCP0LCP3h10vz87+ObbZg55ff9z/8snjJ/vmz9ncA/evP+g+CXvuDNg15EZrJAMPQAfkHQW+p
f2CFQUODEhtFYbAC//1f/yDoDfUPAmOyDYsYFCzdolfyD4Le0P6gwwcRiHIccStSgP8GRH+VNC51
A+zaSU5pp4Hmv4w5TVBZAa4n0lEyRL538sTcmWXwXGPfjmBEgK61MX0ZSvHlt8l7/DuovYDRX/XT
FiVXmAOLLg3mlgt/4fdajdMhtFY6QXLq07Z5rOTWwdNwCMpvxOv5S1ZE0hkV73LXW6BdcMYep96j
HUZQhzvpLirKHo3ySrlNCIFCjxKmchtHRabsm0wun7BOCyPf0gi4NCF0OIzVmNxPsM/+iggGPk9z
VP8lJeJGz+ZReIEilgMnFfdmpYQ/iib/0uhKJTwOCMnG10iVniapiB8zJ74pCoHouKnBUurVAcEy
Q65RB4qkQP5g4Sj690z9q710H/9oyrb8q7uknlxSWP6/46xAHfpt0VztuNu4ib+/dPHFxlr+yd8b
SwKax0ZYqEAKIK1la/2zs6iR/UGtbKHM8V+2Hyn9f3aW/gfME/7l75vun40FbYXS2rIXUTOggWqY
/2ZjrbJLhoC1j4wiKEJKakgVrEqgRpyCMAy7/pHES92FpZlyvU0/+yweftZ1ah2VGqlHvI/BCct6
6ydKC9VUgMRWa6Hsfpu6N/bb2kWUp0G3bJEQQLWAiV8zfpUxzvIomNPHIatmt5G0Ezy77OtoRKrL
ddcccqUofIFu3b5y5m5XRUrsx4pzkObiTy0ZTLdr7dyvc7v9PGpZc9M3en0k15LJNoPxruidpzGW
tiqSa+2w1+emnLXAcCjUY1V5eU4gttsJq5eSR7lq6T7LbL8O7o3Syj5HbvqxbPrwaM92d+rU3nks
8I/fB2qa3QxYJ93CR2t+iLxvv1ZZ8GCMp1xRfm3M7PIE/5O1L9/ZXJxOF03BBf64bqnR6tER6OQJ
IVXLZx379L/wocURrjGNHa1I4xaNCMzR5JrWiGglv56hqZtK5AJyyPyobfGnzvXhYxGW7QNai+VN
6sQEytKAz4KcF/sx7rNDaePCVXcivHNGeaIduwCaR2eLgP7qUfn763A0vgqRwhNWkblYQ6pjQecj
lbDCSTVzwAJPbjTdnYSh721EDbBsivATNKL53BpSoNz2nfy9JvPF0kapOi/uJwK2Ds8kK6sSP5Ra
nK87+KJuUIrGq+dK+pEnko3OHOe8N6BVIY0GaspWJH4VU0vAH5E9fq6MT1rvuOTg9l1dx93NjNeb
7NZdgwlugFW1J1UZvnCTBpbBrrTsm2nVNvGW1D9oyax+m5NR/0xghyxvqUnkam0VFX8G9FZ9Re1+
8b1qxc066mAQ123nYfEqL8iH4upJ78ZhF4R9IE7kQ83GermsdNPiAbsLbIa8gu1P/3t1LCCQWLdh
G5efZgVgc0Fys+/sSt/C6y0/5rfPeDXMqpina+QodhmVnwjtqxspmaObbG4cahclBp/wNe4rJQIM
6UQeGVj+tQjk4rOjic/5JD29v0NeEe8Xz4JGB7K91C/hhCDYtMQCv/dlrGFMtMmsznMOiE0gV/VQ
ztRVTLu0MYhUco9DvLkZRjIjox+Uv5DJke6odmS3aTPPbgHI6qTXjukZ5D64MA69H09W9yEji2o9
qdZ+jsge3qj6cMjDgb3SmO2tkqfKwdQ7+DGaXWLT3KAuCCPwWyT34304TtWHxqY+Y0UI8BhVKz86
2aCc+Q1poE7qryQ49kaJdQUE4OvT5aMJCmwJoCqNiFW4NU6mBoByDM7opLhgT+8T5gEnAXwuwY8P
5smsei/skn08lJ9qmCzvf4q1uAbj8x3wYKXiiYTFlb5Epcad2empfg5mVA6NQLKY3eFkZiY4JiSK
qGAH8adYWqTUY9N29XRE5gmkl8+fo1ikpNldmk7DRpP5alMsjwUqA5o7zXua6pcrJO4MFSj1qBHz
Td/MTlUejDjSj++//Oqg/vvduYgXAs9rLH45yBSlQRCTyZ2pk2g3pjq4o1k2R9F0G5vvsu2zfGQD
lRAIWkBpFqDhEnP/tt5V3BpbHUD2eU7y0JPKMmqhh6eR34Ke+ooX3ZbB7GUQvwzIQb1Y4rxSPgCu
Xg6IzEEvMkXrzqHe7uR++jC2itfl5s8e0mkD9htsRu6/P5tvLGXq9rRaCZVAxtEyuBwUeENKy6uv
zqNDfWFuPkUTxIdG3ORj+92icolC/k7Umi8n0V+qmm+Uy6/fGWniRdaKbihwx7WLRWzmekvJZTwP
EnLxfWFOH1MKjxQJu+FD26nfeST1BHCt39rDq8WKUjR4AcgXKPSTvEERuHxxvRAtBS6t+QCvZn6Q
q9jLJaU8DZZqJC6NeZwk23jeVUFZ7uc0D75R5e73xpTWh1rY4oXrqHxMgnpTOeeyU7WY1mA8wdoj
CsGzAR+bywdDdYCdTUT8wezm6aOwe+OU14Pq5XkbfJqH1jXHLEDuKdX2WeXcWi32uSiP/6RqTO3C
KuKDIGjZRyXt8hlIrJ/LrKPaMLkeqmoLwrjqAfG40DiIRHlaDSEv+luXjyupGfSZFI1pkjl4I4Ur
9eJOMe4dbfLVotyHnbofJAnluHnjE67WDmgzsnGM28EKkHziKHE5chAWRQL9YfowFR2N2Mk8qLRM
3WyQRrfKFGNf0oc6OPWWlMbqBHodF7FyuuuknuBzV2+sZLS49SiaP2hDHPttWyLAhGqWZ6Gps39/
ey6v8NudizoZum/gF6Ep0k5iMVy+Img3pbPQnH6cMll6sAbprpgl6LCA3b0Sd6ho0sfn94dcE7wI
hJGhMBZCB9cLbIHV+supc8SY5sxn2XJmV8tLm8pkO+eupDUKVjpzvqNgmx+1WlhHjC5/BDLF4dIq
lJM8N4o7DlK/D/LEvkF1Pd5SanxFL/7PlCwAJocIXZW5ZsB+61fskDFKCu6v6ZwX8CoUaPShaGIY
UpMDk0IzECeaYlemZP2EtsBwF4Rx+xALAbknzoZbcntYlaOe4E1RmTvbnDLPBK7QuFHRRs963yIo
PheencRwI2KzekAda75vUr12u1F/EjY6aqkmxpPW9snWaXx5KP39cuD6QFKiUsVCWx1KcYsUjhz2
85nyv+k5WixuNWrIu2rGMs2tIx2xnVxpT4n9XeSQxkAxI4op8o8soi/qFLSaF+Wz+PH+krjcaDzV
kv9COV/UVjSWxWqjgTDqUxFMyPd3qfbTsEVxgEhieXXeFrsI0/lnGzDEXgnkrUjnaj4YebkWbahi
YLbXZ6FsjXppFKVyjgMr21NzD71xcpSNm/5yQy/vZ3FwISUJ3ZxQfv1+QReag1LbzZkjrr9pNONb
3daWj1jFlj7O5X7+e6RlMnFmWCgFa5UXMBYLaKdszgao+ycDM4KdUTi3qkIjdxip2EcOZan3v94q
WlwGfdWnolqi0a1Hn/ryELHrauy5DcQZKFC5xw5SfTTrAjnHUuo+JRw+u2iahq9CXVwE2x5PrWhx
coV/DERpDA+0jxOQtVa7ddJc3nT/PNiyh4G/Y3G4fP3fIqx5GAutrZDMgsRCABKryp+0q8RtEGjz
sZyq4DZIcermTgMhIlfFiasloXSQ4spOsSIiC9tnuhHeGHOinrK2+16G9i+9kFKvK6YtP4VXL/aL
k2eJkZhDZIfQN2JFXj6uWkCclLSqOTfqYOznehhRbjTl8Maq+73dVIDmZ5Hf6BaGeuBYx3Pf2yjV
Duoc/WlG4CD5me1RwWnyLtDa8IEsq/tu1OgvGgunPg+r8pdaxPkJ9oHmpXUY3yJ6O4HT7FQvrQzn
LlLtYqeLuHpoSvlPOU3rrxwMwJAQc7EecKLlupuH5iEaAufcd5W9jxL0C4RitKeq1mu6YoXpxQKj
1Y019san5HjgvlrOZpbY6tIIR0nLUyuqz5acfHYQzEbXp9ZPQ2kjTFhW3Ycwi6RDP4hHo5znb0Fu
O8/4Tj2lEFv3HLzdLqUC7KoGpO7JSacH3GeiEyYFztmuxn+J6Fp2BLcIpBMSeADra4hhItDvx8G6
OmeT3h2cKatoMaoVliCZ4XezsWUAe73tGY8OOBNEdA8I6XLlJF1mAOcM6IOrqvwEHcsFMp56TexQ
ipk68+gY0CDe/yTXhxqpGGc1TUIAeRgjX46ZWzYFmyaszzimmm6jxqofdSgEsqW38K+XmdLrPgYR
ju49mgEsgqvqntT3pt4ylJ3b2Pyh9P9Q0uD24igtTpkItuhf1+M5SGU7HNfUE2kCrm5JKzejiDik
PNutI30eKsBiYRBN7iRX/U6RkmoDq311/y2gXsADaNFCBSW7vZzKtu26Ju5jKh8DmuwzBG3XjqMe
J6vWdCszABhd5eWxkXuxkemvCUJcflQadOR7XtNCMpbLodHaM6vE5FVjRxqexzoev1dKNX/tCuNB
rQ3thtKtjCSErD5IdWzsU4imR/xNh12lYL4tFWrp27Rjn1IVKZfRbDUX9+4RI4Ybkx/rj+OfksLF
E9htcyh0TfJqXTTfRNaH34Q1uVmBqg37Od5rdVcAJ+inAXeHTtyWc7khw3e1Ypd3tSj4L9HGYil8
+a5VE0z50LOMQjRNadIH8T7nCCXIzabD+5vjakOuhlqF8DAiixk/worDRR49KWufAKTEpA7Oty6q
n9Sp23K+ey1+XNweZEp0vSjIkjlcm8novZKUmD5nZ5aqfBp1W8IaNXNKXI1xHhtEjB2eFRUQutXH
upl7TH218gExh8hrmjzaidzmLpTsWT4i+LCT8iq7kaSu2TvJHO8r3GfOZRsDd9fGwp0MmHuz1P1a
Uoud2SOp647NXJXuXM7JbW3Pfj3a5anLty3+lorB5YvSc+EGWLQ8EB+/KmNI00KPEekZT8pdx2l4
Rz8eOU5gPfsil0bfGfVPUa91QE8ymuv6+PX9j3t1PCwOMTodIh6D22hdU8iGnvp82qRncEwRlWjJ
1H/lgz7sCdi7LxPeyTfvD7gqonAAMqKNdxpNGZpFpMOXK1cuaAIBlM/OWlybJ7sP9hrZrrEAhItB
aQ6hVOoPRd+EfqUjyxHXOJ8Z0bhVGruO9HiOpaW8GLqh4O2sDirRABxu1DA7N8kU3wjHiW5SHc8c
UEiYRov2l4rd50ENR6SB8Tj2YwqqbdXzmYLU+NgHjf0SJVuf43pb08kjjaVhRZUFuO/l5IgWW3mE
touzghLIN+iQmT8PZrwzUkn5+P6HWPXHXj8EFXmSw4XzZ3NaX46FCgT1LHKGc4WnoFvaEY6auPXK
iwI2br99nIcnoenFXkE5xq9LSd3DDRAnWGWAp5Qq8XBM0qgmFEl6o6CLuODkwCG2KpU4CPFHawn4
PJHCzQgCp4w2Lu2rfIcuI9Dd5b7GQ47K3OXz64oUVHpEzVG3c+BSYxHvqXXa/vvTtNYdWtbrK5x9
0eDgSFrTYDkNDFsd+vLcS+GvuLcOQ2x/KxdMnYHG7wE/3M4tozj4qMHmc5FrVm4ANU9fUgo9XiZD
Ott4oCU8XJ0Z9gJeWGgYALTXZwZww1BGU6I80563vBzm8y6d1OQUV+ZnnHXm+2L60CatdItizGc1
H8Sh30pGVscWhRyWqUk5Z6m/kgSugopQUoSKb/DwUaF2sBPdLHw9lf/KDfQQcguj4xAU+14rerHL
KWfleb9RPV+F0DwAiDQNnTjq+gC71n47WhKmADzk5lx1velV85Dtyjb5WiTyS9hWktcmke4nZk15
VlP6jUDj/7F3Hs1xY+ma/isdvUcNvFncxQBIRzLpMkWZDYKiJHjv8evnAaWaUiLZzNBuYqIr4kZH
32rpJIBjvvO9bjHxfg4+620wQ0QLt2z6kPeuRbpe1I/+EH6ThVG9oSGeHt//zNrZO55r3/kd85Bz
gNui2axrVTcVvd4+0l41N4ra++sJZNrmc+CyOOIVTyWl59eS7OfrJoSFqIZ9vxKCwDvqxRQ/xrk5
PetRHt9mZjRsFCn2Po1WQcJfLYYbVVKCtRwM7TpTxnZtNo1GZrQ8rcOUgKC5abNtei4kKSEHntfT
O22JjxjmhGxDCj51epJuoDBaK3EMqls9Hmvumb2wGqPRup6mAR/pocSP1TeiYzcYii3WcrIOZFi2
XtmpdhDkX8pynY/X3RjWm85Qy5uL1vWL0oV1i7YGWQifis4Ip83pFpF2UlwrgzI9llb4ooxm78iW
IF4lqUWmeT7HIXOvN6EAh3K/8fyx+OIH9ee4pWdcJXH4tcjTZt8VVfFgBkQs+yTCrYUiyO0uMvXr
IoNSq6V5Txj9aDlWp2VQxUmUtNt8lPdK58kQHv1kO5WTuH5/epzNQTy06eXSDEC0DLSzmB1KKhhp
bwbiI3eHxq6jQXiApu3dvz+K/MYLfM20Qu7FDfvM6UgPxd4avEp6bJPBzYdw5Y/GCqo3ovtqbUrN
ITD1rUCSd8i2F/eZ3WXZvZRuMv/JJ4U6S0NbGfdmT9SHla38ZptUzTEOe9vsQ2c0WpvFZhdK/6Rx
4l/YKN/48XRmyU1SSAhiGS3zzXp4oDhuNeZja+Spa+T4q1dmTmmvygOURKUJ+coj/r1Sl2vIAoAK
7cqP8r1a1iqESro73YggrIj6ySm7/moKzBeolcVGazXrqgTSfuhEQAZTEJNvsVUFa04hmL4IDFzN
14A6Zbnf5pGVXDi7X/G0384AJvZcr3GHRDJhkgqxKF6kSO2TIJCExyFWRtK98wZ42L9Ppm64n6au
2FdCYD3V+ti4St+SSWKM2m1fQkPPIZP6oRquS1EcS5wcZF+x2VIiEKRBd6FhJxdO0EVNw2/FMYOD
ekZqaB6+hjX81rkyUL/C023lx1wQJJrNOez7YgqdWJCFC1eVN4eiZ4iylIxl1sbpevcRFSQ+4tNH
OY087l9lsrEgRKxiptfj+0tjWT/+fCyeCz4p/5xphwatkfqpKZRHyBftluRUyU1Hv6NtJF5z/7WD
Kg93Cd4km1GynhprlLcQsUuSAfzJlSVWhxjlf1bNv/4m9NEmnVl4YuwLp8+v5hYA3lQpj2HQ/6CW
LjJ50+neQ6L0xoWvurg4/ByKQ5gPSmMIWOt0KJQuMGzhITwOUvpBsETEL1lIzKQg+raR+90FteQb
M54dCOIkXAIDfGeJl/tqzoyfMuvRapX8qy5YFmaCZuxmodoltgnz4dOAUV7twokk1dMUvplaZ042
YpMpxrAsgrmNhFuFzvVREA1vN4UhgQA0QIHe8mi8sELPN056HyBLdEFnoHrZ/+y7IaWnOEWHSQkw
MJrk/kWRCmULT0gBcJPbXZWF2oWqaHm34qNwysEYo+dKVQ9WfPpRuqKbLKlLy0PdEjAQ5cBPaaYX
a5wWxruqgQmStYPyzLZcuDFi07sJ9cJKhf3283P9l8L5b8zYf9soziiccNxQRaXP9S/i9CmVkz/6
k8oJaPgXPLhZhA/pGVoKO9VPl/H539DPwdMBvJ276e8caUn8C1MNyl78h7ACAtP7hyPNv5v/Lgw3
cMBkGvA3/oHR+Ku52W8HDGuNWcTv45TBExDezulMshTi7cjQkbZlUStXBPhVvV0KqRG4RQGFM7RK
SEpeGoJkRUq5ViFESJVIGlKn9DdpxTlrS7X4NTKiYhfo/j1iOoxYO/nRSlS0VF0TVbdlgM9353vT
S1cOkoO4FTAS94hsp3r1Pu/6X4atfzQr/3dbN9VzEj5n/7Lb6vtz+6/8x78ODazbGmf4ekk3nv/u
/+uD//+G8T0uje/NwKfnrH1u2pOJN/+JXxPPEP8CtKPXRAuGRvSsuPw18XT9L26TYG00hCiYZ3bv
3+R8SfkL6gLcD1pVJPkCL/4z8WT+wrlzxJHDXWzmEv/JxFtEN5lwtDBPIFLR4OJN43FpnRKxh8dF
alaHThv0j6ZHF75EcrwRRvb1xmw4WNGE3NR1LO/Cqo2uKyCuZ9rcsjOEeb4SsA3EbMWY7nxsoPFV
VaY7Ol/GpjbRLU/R1Hz97e3e/1wTv/P6lwfh/IPpwOKqzKmEZHpRiWOZFxZaENcHb4RpmQzTtOpy
REQ5V521BMzkvj/e6yH+29J8fUNcB2c1AQfimWY2qjVw9USsD11oiU+QBO/0dBpxaxX6VTuYH+NE
pVmZJeBbRti6cUsLO+OQXEWNYdqF0O3jxq+dKOm9mYXY3nQ9Nn9Vk5SOOJo1cEtkrNVRNTaEn1p4
jsmXOspzZ+b0Ceg6zfJjeDC/trETLFOC8h2PKYCqlgaILtveHiM/BMOvE6LUjIMYVfVOqNvD+6/u
7HykVpZnH2lqQ2LUOJdPdzVhiLp0yobmkHvYL40kmW5kvwiv0xbPWqtRKwplod3BF+23xSgILmqI
2sVQ9pLC/q1fwvhQYmGSzdZXLKjfXwGe3UrhJWV70LAC3kZJrtyAJHc3YVs22xH5931rltK6qcVq
Z2hRs1ZrHHnVPLiEmpwVVrwTerEzaKPhjwR57/SXFDC5JTErpkM85q0zegn7dN/2H0pm0MYYk+FY
DTVyskE0HWnMiltWU7zCqZiAy670cDDszIceh+ePUNbkPU703ZMpJMmt6FvK5sIHPF9s882HWUP6
Ciqh5QdUUkNKkiaWD2bZh3sw1OIlKGAcallY7wOFe5oyVPoGAkZ2oDtSXeldxhQbp0xai3k8rJVc
n9b8a0Qt+GLgBS+IF7pD88l4OrkJCWFdsiMC1HOQnr5PofVL1c/IFFTDWtlExYgMUgawiKz4Emz5
yp1djsU6Ykdmr8S1aHFKgwgEljio8qErVVxmTZLMJ1vPgz50G9JpZCfCNf/YAQ2LNm5u4qOs9YOB
YfgYJSurqCrUflIo15SASOfXhg/z7Rr9svSxU6AYv//xlj07POT5hRqny3xhRSB2+mJqrdImnPeU
A+lR4abqPBwH8L7eiM1ImGEXyddlMo27kIaMm6qedOG7GGe7zhwLOkNKOM7hZbUMo2/VpGgTjCAO
dAS1zwkyaFzhU7+GlZyp4qGh/6PYdTbEMRAALGC7TGC8ugZKSzpEYq19wWt/zNymIORY8gotsQey
Cz8oamK8WARB28ZQa9dxKhm1Q0OMCIZANwfoUVyVXsJKV1uI977pr+oUxxeGV1oa7n1U7ypf9wrb
asscN8kplnzU/l0/uQ0Nucmp8yxNHdmD3t9ZpVbYvg8Tgt5FG38rc8n6Zsh+7dkggn7smGZcHw0t
YCkgC5q+o2kYcjTeulwCqIyorH2VjJgN2ucpt7WiSLq11RRzgGSfFhu/o6vjmLQeMyeRcR5AV63g
fyV1cOlt4hSg144tdjhrn8DaayiTAgmcXqUkdkqMb7yPQLMrpzWw1nBDL0w1N6uLY6RXsNus1o9d
VaoU0jUrWfY2HX5Cg1vGUyTsEK/gnSQ2FeZechrcFXVmNk4PfUR0srpPLoGMCzImlQachhmAh2vw
uqksNj4/U+s+ilrjoKeDtRIm3M1xFwiJUyzUL7kmp/f4bSOpzTXtwFU7+DYEyZ/l1L/+BgU2D1nW
bMKwHRZrQoIonQZ5YxyEtIw38gRFLRNolnZ+lm9TQ+7d99fg2ebExYGiD26WhXQQk+/TNWhgkzyS
wGceBCEEmw5wm9Vy31ib2Ivb7w91tlWDZnJZZ6PGwht7x8VQ7LGRoJE1eKjywLDJvPfXgFjUKbXs
r1PZStbvj/fGo3GMUThSF1E2LnkjWTG0vjeY1iGekEdOpaqzaOPvBErKF3aSt54M3NKYWaYoWpae
kaUaSKqXit6hx5luR4fUd/1C8LYdB4LbV95wwQ/nrZmKiG0m31DwYYi2uNanRYyPrpUJBzWR8y3q
0RmdS+KDZLJKM7gJ6xDJmF3ij7oqk1LdEvp9ydx3Ie57naoaZC4ONqAPmqmL2smjsVBXuaAdxlBg
6ysF6Je7uCzFyk1Cz/SQZsFP31WeCovKw7G7dxomIT3XzFA+EA9AT8xAk3YxFH1epyeHIMoSerzc
VjkIacctJpqipDDHSs86aGGrO+jDCAG2MrSGeMPgXW9c53h/2Jbida4oGOhr87G/xRNevzABzwtz
6jmgyJn5wmUIjt7p4mL3K3VcUeJj0qTCi4fkCdaipd6VgdJ8a3kZoyuNTYimK0qGZ2zs5NQR25DG
IRCnIH2ycPh4CpqEaBVF858i8ER4Ogaasz2Ro+IHReYB6W8ZBtCrKMJaEMeU11wkqkJsVlHgKvH+
mjqf6cxxhTgNugBcGpceZW1VNAM2ud5BCJDhgzYpdjvp0roOsnY9KNWlNfzWeLw35jmemcgLF/VM
qyS6mJIdc7DkaovVJKh7HD/iOkPzymwv7IVvfC/6LDOqwbyBNrtsKcpSX8sBcPshM9XkkIMH3Mke
4Wq9pxe4kIz+DmdhwabXXLmElvauMnAvUFr5pWZn3vuNgL/P6HWbRNaSrRXpqPECLAmc1ANCh4pT
mzujqqdVUpTT9aiH5Sfwae/CY7z1zphuzPu5UUPJeTrryOjwxFYIfco8P7ND3fvSRdO3upO/Juql
KLjzPZY3NifQQeCgEbD0y8JURC57VJAHpfcbJ0uVL0FfEP2gKZcQ5vNFzUgwnJgKgHhAB6dP1dPF
SUfN8o95UDZfcCaaMG8E0LFzFc68M5ZaJDhZ5NUhF+2um2wfs58vCNmg4aeS0BQXaM9v7MH8IJ2n
5v+4RKqLxa1mjRSmReYfE70ytgSy9PfNOGlOXxnRVozqZtWUYnLTqlmxMi3PvONaUlwgfc3VwOlO
B+g9OyHMhtxYpC1fCkZTZFwGwdHyk35XJEa/0kLCpd5f9G+MohGgw6WCDhFykXnC/YbXZHVV63E5
hMcpJpY4oABzQ/xX/3zazv4LXOS4ybFpKqejpFVOILQcRsemxtQlE+qDNiq7Ji87V2rH7+8/0jJI
hFqPuydHKF2vGRhZOmnjESILsI6jIye2m/k4WN30+Mlljh6OlbSpgka7VZNONlwvQY7xMMlzfFxF
R/K+L7EtWpGZPH5I5MK670wh/ypnhbrTPac0yo2SwhSkWM5If9cao9q+/9vn9Xv60elYzO04sm9Q
1S9p/brUCdYk9dGxFtEy6DjblEb9AQn2taglLwBJ6YVN/3yRzwOCafHS5jinxUzXoiCecMaLjj2e
aRQVAvLyBJpH4XXWhUnw1lD0HOlXQ3KYr/WnkyDJND9VMOiClzpaOL4i8IYCptmjBMv4/df41lAz
a4UpgNsmO8vpUJUcYbBYczhT/0buVOb+Rkf1vQtk6ZL782soz/KTzRJ5Phb7sbIEf4ZAimJFbfIj
Qpj2wdQr+ZM/mcZXjA+kz600Kt+UrhX2s8EebW+44J+CSlBjG3N6KbRJ/BE+dDmvnYQdA/Oiys9f
4nhSY8cXonRwSB2pZLfFJJc6cOqbG69ANOwyJZVp1ddhfZ/FWq6yjtSosLOkqT7rQqF/rSpPx0xN
Gbo5sxPr9asI0nBkC6LU3wlNaewiTLeSG1/vhhux9sl3nlB7cLMbK11xYRErvj1EQY9JyCTDjbcG
ebwWfSSTDoen+VD1gzg55L9kzbqKxGiyVb0oPwupWhi27AXBF7EYFJyHorxKVqUhY7neDBFQZe8r
HFtlu44EOqZ2l1s6CRxtkWAdOo75bSUUdexKemVR2vsdXIFUjwkbCCOrvoFtK0z22AzDLYZIHxrB
8yJ8DMfxOmkK8cv78+iVn7j4uOjnsCWk8UvdsFSIyEqiljG05mPqpwFOTczVHkF5hyHKQKis50ri
FIncxk29s6vBjL96ejUiKkyq6iHvqp4dQyEreKJmb1zCb8W1bJZRYHfeUO+wxFR22egXT4nfabi8
ZOFtXAV54eit0tx2Zd8mM1G0ewhJOnup+4FWLiSvvrPxxIu/l5oYhlBbEplYpqCRhpXRN9GncGiE
S9egM34F+wPXSd4FAn9amGfKAMuKGlXJqqMay9aLljUcw1XdRimEiqLo+BWQ2u0pIMJ7ppsX4kYX
etxj8NaQLUclLXGdom1onMQixccWh9x7EYxYMd28KmWon4r4uSH0ifTEUs32PBJKcbWghreh8aKA
gGJHD7tJfAmmdqpltw0fwIaXoeu797/6+SaMy6yEbFKXcXaGeXa6exRtHhleaxVHcZCFtWRl3lUg
dS8NEpdVYJJ+aMS4s70/5vmOBcIHuw1lK61OAJHTMYmsqRqrq/OjRNfaLaF8r+VUNVZi1Y+H94c6
P/K51c1dRLBF6CTmgidVdZBocikqj74UBytdqtuVNQzThS14PjhOVw6jzO1KtCQ0nV8Jqb8VFjSQ
tUYLyvI4qLMyXDTvglYoV77XEQbbjI9ZySVD6+Jh9f7TvXF1BZciBoEP9ypOWOz9o6QWYWoY9bGm
7HgWjUncG7kY7EdDZZZOgnRfxE2y0tn83FiPzVt6pdZ3SMrGNqxS78KB/ubPYcnAWpyxtLMTveka
qsdEb45DIQ0bNUyPMqx129Mw+ByLgDkumuMDSTqzQ6ihbIZp7B5SLxav5CLMLhS2b3x65NPYBkFl
4SajLma2HqlVhsqlPsIOQjdd9oEr4mxzYS6/sVdAWIIvChPSgBmxvGuVvim1fdj1xzCMpD2yzfEF
W3yKZvDgZjWz/SubI69ciblaX6X81pG4eYsg1VJs28BOxISDSBfjnH6q0FZzmoTfpDjXh9NLm9R1
62o6GT3Y5ZWB7k6jDFlRFMbUNT3+iysHXRFvSTjRXrywIby5EVLLmYi6++UEdxKl/jseeAao0IRg
qvEykX/O9gSLyraVzE71Seo+Yq7hbeSu5tSEhljuSjJxGvo4G5R89Q1f5MOUddGHNJOLDfabmh2A
iq1TPxppWZT51eBl3RonBemq973cjXtxuHChOCMxzb+VRhZ5upAK3sh1GCU9bAptOELYHZ8Ix+ic
MWmTxA5nWnFVRwKMMHE7zdHCEnMFncIg7GqMzK5Kw7fu5MBqPkdae0nLvdz75t81rw2WLHwHxL2n
e1/RtUGt6dl4LDPSi4sy7K5beeb5tGOwfn93eGso5iPiC+yiZi3x6VC4DCp61sjjsSU21ilErXSw
0003rRJUFzbA5SkyPxW4xxwUzBbIHD4dSmxEwdNSfTzOJ6PTGWS4j71nOn5UdvuMGLI9KtryQo09
L+Dfd915UDhT8EmAPIjPXAwqWWUb6kbHoKWa2L484F+qDsKq8+lHiWVwqcV8tr0x4Mw/4daOQA9u
9uKWCoMlaeq2EY9pbY1rheJkcDRMlG4KDLRcOcbGWZzBhGnQ6Id00oeuwmyvwIJ632d+dWGKv/HO
+bR0+Gf7Gf2VO/H7bbYtLIG1pYpH2pU46YVITXN6Dnbfp9K6rORhpQ39xVjG+aUuXjoMCz41hAD+
WealmBVmKHJhTkf8ZoTrydIyO1ZDXHZJR93UuFCtlErIj0WVJWtxisUjikDNpZdUXLd9sxeAO661
ShUf2kJosFwvphsq/dwtdUG7sDW/Mf8BxkAh4FtA0lzWs5jLAi0b+XSsgjB9ivJWnqsra111dXFh
qb3xVqgyqJ0VpgZMksXMyKWBDVhNpKNqtNMOlGLcEd8mr7WkUmySgUXuGPlAwEvcXKjflqcchToQ
C+xBfBiA/pYPCZVEpPdsTUe9G8WrppLHey8Snt/fSc4fD7o++9bsrD57kiwKtnFIUq64iXjMijh1
O/7rx0xUU9tS83iNeHu4qsq0u01xyLtQ4ShzgXY63xBxcVefq0X8M5e6oRElIGQsRT4Wkzq6jSmo
j6nm6Rn9yBatLm7UBLZOODo/Z7X/muLYDr3b4MiJFaSYGiswTFF0CrNTLBZmUHyQ60DbDkD/FU6s
E3+TGlm3ipFXojtl4/RjkLEIdwo0dgdTD9tDnwufNW1K7s0K5sKaaeBLDg5Iyg910vJrCy7JdNWE
hj+svToOv7Q+2VBVCLfBUYEYn5oRkZcdckG8Sywy3m0Fykp5Ya6/NktO3tNs0iHOlIdZY8XV5XQH
NpNuRuL0+ENUi+V1nMli65IlOtwYY5j4q8BKSgLiQS1wuTXU9CElK1HEPSRNJFTP9dg6BO0hBFNL
xcemhSRuOOJq+SykbTSDtjLWmVNCBvyQ4S0YZd1AHmDQp/m10DTQJrBcj2Q7TcvucULZ5K8tudGu
RsvzG5sA+SZ06PfUW5AUs7tVszL6/P4UXTqCIPN6NSHFHsKg/Ybq7/QF5ELa573SlB8MJQiuC6x4
t5IW5aET+XrmswPleWinQVvecq2JtliLNRD/Wj0fHbUUhNLO8WhHZTkGymxrn3Rbf4itVdKVGK3B
S5Y0VwXo2JulCdRsWHFeuFh0B19VcKmGlMQ4WncTvRPHywwc93qJHmOqT2qzJuZRvXBZP1sWLEXY
0DMXg4OP9X/6tOAXRRf7Zv6h68pq7XO6KDZfLrjyQkvdMEvyVUpIyVb0A5VswzQuL+w7ZzwfJIY4
HaDfoZOCDmUZWqi2cVu3Zth9sLS438Z5Wq5yo4m3jYgT5uRr7U7o43qTmzKHMa7GTp/r0UNgpOPm
/S+/1LHx7jHteAWooGDM9KvTd9GJQ6hkWT58QDjcfDak3oQx15A44MSxiR2bX2jgR4NcyJ8mceJi
5Buxf5fBMu/WyZg0DySJGo4Yj8nPj/RHrMz/T+1eZ1nO//qbhnvGFb59bqv2hKc5/+9/8TRhY4J/
zNRxjO1B6jm2/+Fp8v+FvgYYzHkyT6m/eZpwgPG8QUHKn8BnCtsfvvLfZq/8Sw28iy6yCj6uvS7+
v3/b/c9NEoLrf7znLPWj2My8/gju9FAX8EGaF99v13lkCNjbl7l3z2lIXRdEnV3XX6GIjNvCJIou
lgW70eYkHtP33Ph7JZRHQURK2hijm+HVZtfCYDxJZJ4F4bALCXlzADVRjHYvEOa/vr7a/86yf+O1
+94suw+bl+ewyn4R0uvTCccf/dtcWFb/gqkxq1lep9U/M04AAv4L8i+Hxuy4R/VEefX3lJOVv7jV
63MC76vhy4wJ/j3jZA3aMDQQENYZOQPEW8yv9+bbfDL9c3TDap9Tc0imJpQIZ1LsrBbTzWpKroXY
z2lDLqzStrWx0vLR/cJI8slAuHBXW1xj5vFMoCk4zaAuEuZ3c7X32/SuVNw4JSvAKyIDcxEDNVnJ
+P87daffTr38RZSSfJ17TUR4332afqJ5MSdDyJc27kXrZKbzQ8OH2MD5B3aFvOf0hyDi0Ju+zvPb
gvYYeq0Jn36UxhKpltdl/VynmbdREPwAjdKwqirth1/3BxxECeIYWu02M+oHRFfZJlX6o4HvAVRh
VXqUVWLaIxHTOQ4lt6yUaoWzreI2fhfups8yGlI7w5PzApmF2PLlh8Rfa3aRMrF2YGtYlsmFVgap
NpTyPg0c0Pa2stvRVl5I/iNwZq3KV624VZMrNd75wAhIBusHHJ+qe6vYRa1tEAooOPr3/CqN7ara
1MVzba5Ia60Ce4gdnpfgKhv5wH7Mb6JwbcJjQyApUM/BfHO1FfHUpasYjk+JbKH3g41h69la/qbh
Vi2s9cCebvuIrL5t8FH6Aht2NDaEPZImRjZJX+7yxBnvrOxJF1JbyV9wctN1gmp3kOTQf3pbSLQk
pGuJS0qFJW4QQ7bId6t1GrgtKSWGi8vggBeTbqN2SDFNxgU1dIvH9h5nOPxHk4fig/FZ+Uw9NSKl
urd6W6xpEazT+mNs2lbk5mAMoDY3mKpsvvory7fxNJU+5g/CR8u0cbsT9fWQrj3EuPXL0Kw62c2D
/UTgBCxEPE+pWN30unC9L6W41Sw7pj2v2XG6oQenSba8j/bGTnONA/JpKIre9xqCGKTIwc6v/a98
Ne1A7hihYATUlKltHBVb33gbdUMWGoTSffhx8l1vRPaKBMm27vqnNcE5N3hV3Y6GrR3z62ad3Ayf
LMlW91nmNJhZQqH6OiELdcaraq3tvMdEBWqy48AZij0STTIGlftOsCXSiF2cW+M76zOeHjfT5/Rr
Rm7OJi3caHCAKh150/9A/Yfq7aZ3rBtrF6xEt6aecYov485cD09wkhy47yuecUcOUkl7cYX5VIBF
VeoUP6If1mBHP7IRAtmuMx3tigCUdX4N+4DFN91HezV3eaGfs43mhLuycfFCaNeSE3+Ld/mnMdpg
xHQzbaw9lrI763t3m9xaD0hhhdFJbqdnlm218qlEO1ur7PBeWmUP2QPwntW6eM+Gc1SJPbcyuZBp
P7e1/x6D/+YEevcYfC7a53/dfu//tWnD7DtX++9ZEzbj7tv//Pyjv+ouzfoLVAt6BQLrufBi2/9V
d6kiCRW00QCBcHSGR/DPISj+RYFGUcU/cJutWbzyzymIyT5Xc2Bg4tZI2EaN/CfH4KKTgWEKRppw
lfgPDoMzBjzorSgMoCw3Nf2uyG6URviRkZux/e3l/Kr2fu9iL25O8zC0EUA5EbfA/1oSRQmbyXH6
KcwbqDTJBwUs11WrBiC2yLKP+D+oH3MQxZ0ipeJHGu76T/3gfywuz5/SgoICUEBnCq2SQVHx++Er
oE2sUUb4+0ycmo0U48OfDv3j+8/41iDIJSlPQCXoEC4K2EA0miSX/GAPNkYEFJUrLI7qUiFxetxB
R4U2BIlijsKeOYFL6olAtJFnjWGwFweEOAKa+NVkTqkrmOklb7G3HghXkJlzgL8GXM3Ttxa3JdO6
aoN9NEbti5WbwlpMZ2r2n783/IpoJMx8etp0p8M0gamNVssTDV3arOhuiHaixc2Fxu3y6jy/OMou
vj9fh1JsCS+HQJ+C1AHT+VbOGaDkk50rBM7mnvy9JwjahadkrpSW6L5+DHIablO+qjDZ//O5iEYT
Ew4ZGBYYcVEIdhS4noDXwj6ocb8JTCjt7WT8ugX/xxl/Wt6+ThNjvszNWDo82yXCbI0EPA2KHOzL
WPzW07yxLb140Aq6KKOMMP+PPyF4H/OErYoKbYktt7xzDPV0zupWbTnKldpO8Ua+0HN4Y+pjki3O
XnBU0GfNDw8jOF1Oq2ivTIO3wTSbOjMdv2O43l+o1s9mPpAo1tv0XOH3nIM4aVxJCeZv6b7JYiLt
GLjeelYtXdgxzj4SXCXYvfhXzXAKh8DpzPcadOamUbBjTGno0iWMv+l+0dg6hmMPmIV1f/qZZm4U
aCIfSGLuLccbJaXuqzoIiQbnloNrf4OxsJmu/nAyzCQ8sF/68mQRYwx1+lRl0vYESajpnp6utJsi
pXPyIlYujHK+nl+HmX0WWdIIgBa7EzIKSa0ML90XOnHc1aCKbiSXw7cwy6110Pjy3Th1D4pZ1j9A
ivI7T4anhHPeuP7Tx9U0OheAU7Ptl7w0IAu1ZMylIAv2aqCOKygI3zwhHP74y81Ntjn8ik4bD7yY
KUkt520ZssAs0lxWXlaF7mhw8fjjRzkZZbET57VPeKgyBvtGji0nkNUBpY9ZXRjlbBlzpMyLi7qD
qxvwwun8sMbBTEQpT/epIKsujLDxCwal7QoE3Lx//4HeHgqvFu6F1Ezy/O9/u3SLudmbuSGm+zGV
9APZb51HMkXfPMWY9aoXzrF54/6no8CWq3KKsQMCSNG/OLPinKraH3OjyPdpldwPZN7uykGV6eqP
jiR2TlKKE+Zm/SU3ffWtYdEcsajnXWTZyFDicegaH4MkgnuAOdLQs+sxvuT7ef4meTiMOOl/syEy
3U/fpBlkUUGgVL4vaU0XkPKENr0up9rznbHBg2T3/od7410CoLOEEQq80pZOhzMiZaq7KS72CL8k
HPPKKXlKAhJT1ylRRbe+MZnfRqHV90MhhPWFD3m+LVOMUHOLQOqz7fZi1viVoeZ4UZX7HJAlc+Mh
MXzcOKvoMz6DcNQTMbqkJjx7vVQ+dD05PlG8M+zi9crxNNQloY6kqkD1h53i308kOzqaJ11y9Tib
LwxFASKhnsRuBWOI01criGFk6EXe7AE45R9qH0q3BSkFl8zi33gi6hu2LEBMSuK5qfj70iMic5yk
LOn2Uyt112oap+uUMKmdD53y0/uT5ex7UXnMaDyqEgO/geXczK24UgWtaveVmdYuhPbkqh9KwSF6
rtmqUmNeqODeeLSZZkUkHoXIOc3Yz6G4IMxo94LMA9UEmLpZlfW0FgZj+/6jna2D+dGIW6GzBcuc
68vpW2TqVYMYt+2eakh67sWE3GC/S28GzehvswlPIPT1nb4yUl+74LyLCou//GRDmwefoS4A9vkc
X8wUrRBUpECWfFd2eHI9DMYgqKva7DXzwbcIbF3Pt1OZGM5Jmm58q5LVq7TKcvxOo8KiYxSVBZhu
KqV1v5q8SdQbW64SMxdRtBRtdFu3CpUoVnSisEM5UCmuVkW4oaWKPxBY3Xbek6BnAvXxCA6+jQuv
kN0KQ9V6k0p+leH8VpS129JYHVxV7Imvtaw80r5U0ZSOTuGl08ckk8P4PoaMUzlyWNT6dYbII4K5
MsRFfpDC1optvIsVDYYCqOtzGHd9s1Y6+pn3QdsE1l0cafUPra4gdgPoCsFNlhM3tcOTvG0e2sQv
SheJYNqA4uqJuFWaVIzdSG3rT346EeWawkfyb0zTSyz6TgqJ3BD8aQ4FiW6i0IebfiOKQ/LUQPZX
VhFXg/Coj1q4kzC8VJ4HZUzk2wDJVngX1MkwrlBlm19q6vmPgszNYTOR5Bysa72HhD5BYW0/JnEZ
CzdDNETGbjA9PFBX4+h50kPUS1pJWwpW3R2gnNCvMYcxnhV1lEw3SDOTjlNW56XrDbhCbEuj6CeE
y2Huw41GzzBTqdVm16lRCKRd9ZFJVpwwHIRukBK3IMfxU9WkBS4MrZHmq1ot9Lnpp+Bn71te+FwE
YktOkqhlgdNwhd4JjR9HrlSjRrALPCciWOte/dXrZf2x6QduZKzfLrwRG8wKVkWh0v9qEnNy8Kzo
Qids2KI3XoBY2Z1gpat7gpe0fh1PRk8+nFWzMFcBFSLZ34qgN5h/EOr7NdASlZZnbLQ+WeuJVv4f
zs5rR24kS8NPRIDe3DJNGVWy5FvVN0S3DH3Q26ffL7TArpJJFFE9N8JMTysygmGO+Y17qpzFSA6l
4qEGhUrDv3ZTVvpB6bK8RyxhjLIPWZPoU0ZZT9X/nsiD4p/03Ef9XkFbFVvbUMXHHbV/sOlxZMf9
eQGXap1BJOTqQyhRsueWpq12cL0MQrVPloSBBmTuenqkXN/aD1lnWIrhW7nbU7bzsOGhr1Ub6hGC
tZIf22WsZ2ya0RZ/Z+eO1/kDGPD+73nW6vbsjaOBYimuOtJh2qjGRwS667ZF2tGaxDvXGqVBlWKx
3dOhLZJ3TQtE7ALKsdN+jGG7QDRK3TSuLj1K7EDQW3eITkVbh/oDfH87ubPSsFL+sYeiFH6FlCwy
ybpa5ndDmwC6dqLc/kD5JkbhLiHTVn07rCPrwabnEZ3xsiubu6UPu+ohyfiXUehAGu60NPjxHapu
RJeZZr+J4hcwDUrVPFPhaezV6r0didH2nZGq0nPbNBjhdUOlu9+iPM+Kwafe04ivi4Yu2Y9F60T0
bQYwPDb+lEdTdRSqCvzgAQFL26Bc4sIX+KfKa6v7mHHa5yeIDKp1lzkFBYeuMroOQXHcxbBnXuKx
/DHgOdT9Sz/f0IDP4gbdNyp7cbSo7sNiUotAUQdjuWtjw8r/IuXOsoMF8T0epGGV2xfeu2lCtyGf
Wa+Hxi6Q85ZFNrzJqi6qlWOfdn35fixSb7nvcqzlP5h2Y3lYsiWa8sjR8nq8xeih3DdwW6yD3cRu
+VzO4Si+T4tYpvczhFgLKmpTutMhVXGM+Dk3czn8ypJZHz4CmYi6IE3NhUyZSMa4qxDz038WulrM
HVeftSyfpSQ3aHtVidrhsUabpvkOckpt3qtlIRJgfaGenlr0DrxHjN/pG8GDzD8qrZE4d/m4GPOd
lvZFca+lmt5fBsI6C62RPCp/FXWBhO0h5npOXRTt0JvqDyY25JjDOOZ3bYGJ/E/IuY5ONhia/mQL
xFiRUHDhKPlNlnTGfUpDaz5mIi2t6lDFlp4fptAZbF93J/vbkCv9+MSF54S+G8M2Oip6lAW4oHvN
iUCSZrLTDt7XIi5c7milLX94nqh0bItAn77zihZZ6Km0Czpe0+haJ0KHwrwHj++pNJyXyjt4ceHw
2XQVgkYGBuuX6DDp8cfCqlGixKcsP424kP8t6UeNj7xPLYAy9fFj3KgO5qS1QUtGR4C8ONdjrr6f
+s7wYCH0kHTKvlTMz2YXx9/rYqS9rQ5cRE81pABuTpe7/eii+a5CRhB5fnBFItoj61Kqx9mdMOZ1
2qj6QUcv1I4l1gqVP0UzNaxJiU37vZiKpbn3kjnRxGFS6qyDfBV7810TLl781EyxShuibDRjekLP
JyKBLRE/OhZ6oykP7kR2dlAbw2gPYoDf5C9dnXemX+ST1x4JULVo8vs65c6zC8v6UDdTGh0irRcf
K4+wjMschMdzXPDSH8vaas2PvXCj5n1T5ylHLIHpf0yNkdYVN0FbBh7inRzwZvSco2nVdn2faKMW
3o1OOeqPThMPCsCRaoJEVKsVDSfLfh8j80HjVh9bz0+jqU9OOaHb36gmq8VjDWgaGQ7dSOFMx2r9
hKvK4NS4veT6csf9AmCs67NsmHwD9zNpjRla4o5+YmcfyiEOzbtsIGo5DAM4T5jUqLn6XOai8o2p
RdFbcfGjP4OlG+1j7gz4Lvtt3dnqO8pY44ydJmWMc+O46a950NPkgf978gmXue5r21RTM/jDJJ+f
uJkq1DaqTAkP5lROOpZJFrvGMptC+SiMuvZOUJAq61MNwSF3/VZruSZaO65Apou8+mHJ2ORhGIQj
BWjjlKLIBAhnPOoc0/EOZQ+kUzV1Qt63WgR3Vkiltb/TC5TZfVOkXXEoUsL0YzPaVfbgQUf+mjgA
LGlLls4ngTCV66MoUpd3bh96P5JEw2u0bfSRj9fB0PeR4Yz+yWytFvczYaA452mmI+Mdoc62k6Jt
huASCyDNv4GmrGoIhjCqRceF/jK6GTslUb5BeWpOSjjvif5ujuSCQdbQxpLIq+sI3Nbhhxmd01+8
qkDuFAd5v7UKPGJsba+StDkUKTaICLxuQNBfDyXGckIg1u4vC/rgRH+q+k0N1eUxac09msYKjkCx
QhpdwWEBviMFydeCUa1uI9OFsuzFVTB7gIvvpsGi2NmjZtjRRe0nXdxPlWNx4eGUYvpVVOg/nboR
z/gwah8aIqg9AthGYooMGRVxDxFQCpSrXKdSp1qlljFc5rFsDks4Ylk6JOFOZWFrFNivKE7Q0gA2
sPqeS4I1w9IxyjIgy6zU6BRlVBJPr+dtGykprRn6XHToqCVIINaf2S8Wv10/o4500UeqJQlVjDu1
SesH9Kbqb33bpm9OSQnT4V5g0UZDkJLy9Xjj7MWt0qnLZUwtZJr4ULwLSn1YNH1PueN2amwaOOPU
dynv8sf1UHPriHJBC+CSqg2ZZ9G2SIdXBi2po1KPTnjI06nIdgryt3kwiSZ4R44hsq0AMK8HjZwi
rHUt8i5mPwEHTXFVSu4UVOkahJfdsDq1QycG3OV5jC85vTNn5wdIONB1LkyhXpcNRMpSVE9W5Yw+
1tVag0l7sd3GfRydSntGBZVEtEUg1Ucef0Igvg2TPUWf2+1KAk4XAikGCnyOvYIpWbEVUl0pw8vC
LjuJrGn9puTZeX273o4C0E82pRBLpE26vg1UPZxxcnXDC1D55TybenxyZITx+ig39xsYP5BbFLok
bhDhmeuPmA8USFRvcC59mQPYpXWFnD7QIz6jvnP+bia0GmpVT1PbfHCRSnMuzthrl1oV7jNloj09
k9tRIACyHWjw05OiLn89ITeqCpiko3epUsV5qHtMQEEC75ENbpeNgj+VSDCWdLCh31yPMkBpM7W8
iYJqgCs9l4VOLgh6evLz2ku/vv6NNqZkIKnGhpNwdnW9z53B0TOylihQ8khtngVd++JCodU8v3Ec
WVvixgKPCviOzXc9KQjfWdy1Gg84AfW5Rqfib2HEyw4b8fbUXo+y2gZ2ndRR7xEmGIX6gpbGdNLN
xLsvlDL8nKJYySuTjnevz+xmTBpSf67g6nMt9lJ4sVLEQadjoDQI5aS1PyEZgzULreXculB2Xh9x
a4PQgqIyjywFIBP5Tf/ocmRT5yYygQjc2cz7g56NxSPWVHpyP1pz/P31wTY2CJQrjpd0QABKKH/M
H4PN+pgqWaTGARRYLXC0LnOI8qfq1+vDbKwigBl5S0gJJnbI9TBtPCWulgxxIJD7DdKyKkkeNfHc
L0V4KvQOGUSzH423hpXUWiXghpI1jUWq8dejUujLmnLu48ARoXhokIE8pcnkSLeavQhWPhhXD4oc
Cj0zQgQ+2o2ECB0MTau6JQ48siK/UdTsMoO0BsO3hPqh0ctkBym59eEIe9D1QZ1IQsGv5+ZEeGNZ
pR4HU2E43yLX0l4yqERvvnjlK8JDBeiXC2Sti6HWU48mgxMH2qLX7b1i4dH27M2Lusez3JqOrMFD
i6U2TG/qejq43g1NVnVJUFtwYfUcXSRjTpu3Hy2uHvIL7nekyvTVolVdGyszGNcAAFF074EJ8e0p
FRcnt/dCnK0NwXZA405iAmgEXU8ob2YKeOOYBBY+NF3ukQcKCT01+xd67d9eP14bVwbdH1bu99ki
g7oeLEVDrwF2kwSizc1nNRrr70s7NQdj1ve6JZsfiogUXUL5udb9JpEL1Gi7nPRCMyKqKCh1tl8V
z4mHz6/PaXMg0qffmn2AG1Y3U24miTA6MwlCBEMoPyqO/dVATq/7D1tcAjd4jEkI4WVer11O2o/M
f5oGRZn1fzkIf3bHcqly8dagzAWzRjzGMeIP8IDX4yy1CPUFlnvgxFZ/jGJNP8+OG39666rR6kaR
He0knKco5F6P0nZY/KlIkARuM01PeT2oT2ih5Dvoq9v9RngKGskA+4422lpyUNIYvYbiSYAMTPqy
YKVxtvoSMFKOU93h9RntjSVziT9eqNTNXcW1lywYEn35ABzRPJatOp6oF0c718PtlkPRmsIzyA+s
37jurofq6VeE0TQlQVcY4dccab0zLTnnrckd9GdZFSAt5kG8SX4KuzLMJinSYMhwqT5pNvYnH6G+
psPByxbXeGuGLIfjU4EKxe+GR/56UmqoRY7VG9x540iBmvr1odN6e+eplTfn9fsHRogLgXMkwUJr
nTld5hdWz7UQDgmithOog5ro2RruG9Utn3p3TJ9SJVYC0yyn9owtiBvu/ISNjeKyqKAo4bMTw6++
ntWmdWnOdRrgID+MVBCXMDkgzVL+hWCH6R5f35byb7uZMC5n8n3kOVmbyZiRWY2x0qSB2RvtmaIc
RRW76g6mmaWPdtp37yLR6veNR4Xp9ZE3dqmLQCspJO+x/M/1B8U+NfHyIk6DdM7hEdRacupHfd7Z
pVujoOsCDAr4iw1t+HoUy51oh+DFGCTA5f6y1TQujvyPSbRzvG/fSSz0qHPIZaTEst44IZX30JpY
R+Q5lk92Z1afUicCfx8SI1Z0sPbE1be2Cdc9Z88jcgKlcT2xwsEGKBqVJKhasJqzq0BgbBXvsaM+
uXMZyy+x3iPSqhFBMbDfNzGaEEtap2aIRlPUoohpuhGww0s16OpXFIOGY7oMewWGzdnJD8YbgA7j
+nke6SdCME7SwBo08wz5Rzw6yqT4jeG0O7fl1gmgeoJPCfZZvDr69UI2SUcyNnGP9UmXf7LjOn+H
1FbxOHZCPQ7whi2/CSvvEf2APUb75iyBoMuJUp3/LbH2x5sw0dgzLS9MAwyZ278Nr0sBm7f4LdEe
hXO1cxQ2tygyESqalgy6FneM46KeEaJKA7d3tUNYGdUxXrLsJAZNvLNhw768fsA3t80f462i1KJq
6LPQhgmKETuu1Ml/Rr2C/tuUpo+03osnLcuLndR6a0Uh6gE8g7Ap5ReuP6Yh8nj0FNloC8P5XZjG
7ugPcS9ewhja387d+ZvEtT4Yf4622jp0QejPp3oaaE1bmcdJ1L0PfCF8n/Z4EQqk70BF0Jec0XV1
/NYxxF8wDvYiizXpWT6LLmLXpL1IgCDNsMoPvTBevDFxeInHkfKYyB3xo85i2hudY9BAHHCqypFQ
BvZAEx5DywYDv/eYxkf3RWWkD1OjLqfYFoiuv30HSB8WnjEuKrzAr7+G67ajHSKRF8xaH5+yMh3b
s0B8KwEjo/fZ3Sicf3nsq52ccnMTSA1p/l3ZiVltPEqhYdj3QHl6qw2WUhhflzRUEY22lZ27Y+t1
IVMmypLIbEB51xOsXaUJ3Y67w0AxAW07kR5tFD7Ory/j1g1FKg7w5HdosobZdmWbiRY3g6CkUB+o
sd1+ymnlP+nmWKCw0HnvjBDXeq0Oox2vrc2VRFmHb4fSDdSf6/mZTaaiUK+lQeZl1slDxPQU6YPx
SI17T7VC/lXrs0QBGyEk+NvQtldLyQPWJ1KNMVim5mfhsVW7tl5+trWhv1CpmO9itBpeSrcsfoLa
aHdgZZtnyCD8gXUEBhhVpuuZ5mpU80/CLGjICe4wlMArJV5SLz7oU9V8yqqk+8sprBzc0aj9mArr
ZRaDea7c3vjUqAr4lRgd+Je3f3gIDJjg6PSFbswksnlu6GQSIqmlQamn0bTlHFZL948+zgOFhVz8
TZO7/aggxLSzIFt7DhaIyttrAxpeR2ejkQ1eqdJ+c8pwdA4xHld05FNgG8emUEfc3oBQT76moqpz
xGrU63eO1tbrgTgykjawtKSLzvUHUYwwJhlo00DHKuK5Bhz2BWpKetGQaj22amzdeViGz/8hjAP+
De2Bgoc809ejenU6USuo0iAXZhX5CIyWEksRK88Ddb0HQ2jKzuHeOmKwyul9stpEH/JD/BEDRHM8
ZQAs0gDDiDo6jAUsZgyWFCv0nSTP96KdrWVFs4qkTWKmiTyuhxsWhHBcLFUCLW5cxhnrf9ssAnmI
Cl18HsfR+xWTaX19fSPLi359uAG7k7bJFjImq9ejQrTAcwJ+XdAPE/CeJcqLHldaas6SW9efkcdt
v7w+5Na6kpmqsmZFyLpe16lLyzmFPBj0kyGenTia5mPVRAPEXnxPPvyHwXCmA+pLA5u07Xp+SeQu
3Sw6knuryb9aPd3IM0ay+b8N8iLx6fXBbrvkvPcMpiLTCWkPxZfr0SZPtDXeWUBVS/IYBXPcg0Lf
/ARAaDnYWnQYclP7kKitwNdFj4/z4lCsjlokRZUp3isZy7mtvy0dE14IcJ8UG1Y7SnYdeicpMqBA
ffYSFl0XZGVMF414xw2MbKqfe5S1bd8ABvRkuZQsd8KMW9KNXBDuKsDAvFTc4dcLUsM8qS2Fn9Bk
rXnw8OSbnpbBmo9pnSzPFb4DOLzEaJlrnfmkJI6G0oHWg2Mfx708cOveBJFB1ZqUjI6iPAl/HOch
SmO0d5osSM3YPdOHQEzBXKL6XV+58xmRR++7ORX5pSpLe29fyO++/hKSUIqag441wzoObBvU/HMl
ywOBolOJG4lifuvctP+m4OXdHOy5be8MRAeRbxqrrjrkop4swAaQcHcuta1bhmyKKgbkATbqak+k
Y5Gj5dxnASrnAJSThmr4AasoEFHLTH3y3GVR+EtRcnXZif22RoaGrFPtRwvopgzaMS+hcJ8FiJtr
iCFUQo1PvdKZH/MepJzfgJ9EP6Gb93q7W/cNZFTZoIE9jVjM9Yc3Jw/T4VHh5bDK/Emb6hGFU1F/
HPRkz5V2a47Q/9hiUqUXlbnroRR7iROQhRRHAdOcw6mT7kua/QDOQHnXFvFXJLnUnXXdnt7/j7kK
z1oLVbGkElmgUhl7N87RR6Bt4l1YVsXD69fb1ltB1ZIOGyK6YIDkL/njBJWAlGsV8FsQlrUz+aOe
zctdLfreOzi6iHp/7JVmJ9rZHBMeG3ZB8KSA4FyPGeKbollzlQUjfnCZb3ZLr/iccMg2meGdysHZ
e/a37gkCShlcueyYdY12UvDAyww9C6bEUk9hUZnJQRdhfa/rmf1udJIYPQ9eyaOCQPLORbG5f4io
KKvIaNuQ//yPFY4HB2lanf2jRM1jqYaBnSKDXNr9ByUJ2+Nc7NU5NhNlpAb+b8TV+grPyTV3SrNA
6DAAEJREq6KqwxMAlubRabvhuDjipdAn705HYPsuiXt950raStWQlaFhAZQLyPbqfFKz1Vqwwlmg
F8K6w1Sy8l07HHZqLJuf1Za2o7KHStXxemnzJTaWumizIBZOhuRjFvltZrto9wzx0wBE5jx0s1sh
kgF74PVzs3lC/xh69VXt2CWBCjWaGfSyFN+z8/hL7SZAf1VH0iBeH21zOSVhXR4a2p2rLxolLTqn
LQaIs7Lg0eMOA5FVVY9o674+0Na0wG0DV/PoqTrrHo3eUZDXEpmYudha+KltTd2Z8LagoNCosHr+
w3BE45Ifho/CGkhQ6Zi2p1huB8Km44Cxdl7/BYy//aXYYb/nBLS1iNJuhUaa7NT8Frz84yDm2Awo
YlG46vq8OrYwjg5LOcU7e3JzBZH5k0QF2idrfjXcpraMvCQPOnoa6sGMOwzTDRF3n8bWcdud77V1
lRIKQqIGM4kmxCo4VVp6el7f5EFfGtmnzuzmlwaJ628oepjuoaWE8B+qTCRsyApoAA3JVVfBRig0
3M8B/wWWozjE+Bj8DV4HND6HXHMo49l8X4ftnr3rxqqiKIvNhizAoze5OumdFeYuxlt5YC5GiKaP
Y+Q0D4FL+67S6jv5xVaECyfydzLu8uibqwSDGxt/BZ3qT4OdyLEf7PYxMfP8oZ7FfGdHjX7u9LB4
SgFCV77VqPVRMVvnW661Ymc3bXxfhPnoGEHZ55pb93/tNlRybtA8SAdzqh76JgTgjlEc1IUmWYzP
nWjav18/kxvvFVI1sjwPipRtJT/FH8ekEVCuEAYmpqPO+q9WRrDumkQ9FZBcnoGYhmcoPM6ewcnG
4aRsKSmOnE0VwOz1qG1ceWU/qXxgsczKsYmdDpD1qLvZ6fXpbdWeuOGgv1LkkQotq9gK0DNOS6Ip
gqmZzeykNR4NOFsvcwzlStJlSEnpfTrUh3Sw0hNhQ3GM6whCLoIdlzBv63tbTMr713/V1neWXTNp
j06MuYZ4Lo0X1mTQRQAMSjt1NV58vqKV9R1UQPUB8Hv18vqAW0ECGnqy+GeSSN+Av/Vw7DAu5p4i
AsLwQnRI11f6/MC+GCUvTD1kNIB7SHyQNFRW7LOqZGJn2lt7jatS+jf8fgRW7xr9JcAMHseasury
OamXf7D5ne8Vc3A+VVZin9luexR9uZNWeZuHhjZ1csRLYVyvXu4JL2tlpOscuIUxf+wj1V7eVZTv
m4NHTeGIts1f8L2UGUhqH+Et6WFc//X1xd/62oSDlLLBMdPUX92h1Qg1zpo41ZOGDY5fjcK0jhbp
4U+nEUP3zlt6q9x5KbaW2qSyR54G+vZG/qhpjNjOTDsPWiUfvujpojwUampenHmojl2uKvcx8OPz
6xPdHJRyPaVmGs9I71yf6mmyZqPpoiJw9KE8QUFV7tQ5gdeQq/W9pk/dy5gp3c6mWjsQyA4NpUxO
kQRhAlGXd80fN5iSd2HeKVYRGGlS/kWxN4G/5Ixfm6Uc71Qjqg9uMmMQYS2+YobR0UYM6EBLp3rQ
cBNGULg078oK+vHri7F586BkT2GfkJsSzurmCUsl4c6GL4gLrXE/KJ13BEQ0JgcXTMBB0WCuhgY8
xyGZo6OptzRBEYwDcR4eyhohPU2N0/vXf9PWTiQtIZMmhEDDZPWT5nSuRj2ui4A2szP60wD0ndVB
XvjgJWrDKzPMYs8md+sEyraDzKb5c12v0LoyDtEVhjc5V9rZQuDywQMy8wAutz5PFpgBz1Xsw1BM
IWqF1TjvbZCtbYlNHFVggkHUWlZXQJ6MsRB0nQPbRJ/gOPb06fzBMGC1Qa9CZW+OrQub61DDUUf+
hMK3DX3c51JpDo2S1Y9p28y/4gkMrD81bvkj7PB891V9zH+8/oFu30VOncxwZLcRS7vVa4ymTGOm
IYC2vlLH/gB5T/ti5I257JzU2wALZoHsZ3IzUuRcdyCydEKCQ/bWupqq3cx/tXgEMSl61HJEv3++
eVZwnUGzy23HYKttVy+9B3vOBnqYm3Z0rOOyXu5wOKnHnQRjY/lA5gPt4RYgeFzjNoxKFNhd0RV3
M0gGRlgWR8hce+plt3korwmyruxoSPN0JlcXjm60zJbyAg3wMgH+5VbuERhJ0iN3asRfC0VgAwTj
XxLpVS8b/nl9OW8PFONLHz8JFUSHfrVJEJu1gIYlWQDSCnVPiLTLSeiDGn2rlKaiFol4wvdWcRKe
lq5r29OolAhtvv4jbg+VfFJ/EyHwxEML+noR6piORILyeOAkc37KMxRmacInZcaJ0WYQT7XLYalz
/eX1cW+vMB40wAcS8ilNZ1aH2YmSqCRUIa1rJj1EKDVeotPUusidWwXDH+PBrPaoC1uT5eJgQ0kd
N9QdrycrUBKs9IkvjvfE8oNy4HJwBmu4M3OjfiIxT77V3uDtfOaNmQLVpUFHo0XqJ60GVZTIrvqe
oqdtjh51XsJ3OIi5wOfQmLwEZm6uujtfdeNekPEokSJazED+V1srjfO4yBZKLIuKoMSxLwYnu89r
ozZ8t1D6z2/+lrKpIdGUXHg4iFwva001oAzdguTSHg3EDoSq+4s7KV/cthsDqu2dsnNBbMyPDiTy
eKbF9Qq463pEaT1gV16YB5reqfbD0qn1eOpov1Rf4ZftGW9ufEESKkhNEAMpt647/IuZ9tasGyIw
8qU8qnC6gqFoYEtTyroz6VJ8efN6UpTHhAklKxo1a5wcKluZcN1cBGFq5/dLZxh+4enzT2G37XTo
mnlXyHHjYICbAEQs0V068fX1emK1qKXJ0osAGLiuHKspfA4hCuKtOOf31tB777wcTeqdXbpxzUvD
GWyEyZOR3VrtG2oVMeDZRQRcQPoXBf72v3Udzw+vr+bmKCgnoR0J5etGiEdrIrNP4ZEF5VSWp9ho
B3zDxr0wcWOPsHYQDVg/Ccdb7UgEP0Vt1lMJNIN8+Gwm4I38MbFS/bzobqyfW33Wsp1jcDso+FcI
6lCCSUwwGLr+bEYcNUnfeiKIu8T66MSLic95I34ucWh9ysve3rNYv11L+BSU/QCJStbSmlSR4kcZ
UoEog962lVNfmf05xMRup4+yNS0psAtJCRF6koHraYnINNPYdhmlcCDK6/noWwVa106LSHe76Mb5
rTuEWUkYBxAQGXCsvl06h07nonMS4EppXOIOkqZRzjvPwO0R4+/HwwyYLX1Hby162CkKXbYmq4Mx
F+mjCJf8FEbDwDtb6MBt22T6FkZuqO1skdubUg5L6QQNVSic615rFYLVnAyvCpCAGp6tKNUeaY0j
qG3bXqYc37yQwIzgpRugYQCGrBYy6cnh9Ciug8YevvdYytzN0dt5tYgPsvPkSfMgTK93R41SyewN
YxOkfS0Mn9J3/W1uqfydXp/Mxi4ktPakdy+02pt7Yw6FGeUUtAJdh/wyVE70iLPYLz2vRDAp1R7U
+3Y4bmBq+DowW8Bk6wtkLk1kg7JlDOIyeplqnHQVtf1gW8iOd/m8R1m6jX1/3/e/YzDqwmsSZ9HV
QkWdZwq0UrHBq4Vqhf1T2mUnnm/vSQxF7KEcUONSMwpv3GvD3x4GLksoxfT2eFip6FyfcFcA7RdZ
PXPC0QwWbvNXpy1fI/BUh9oan0Wl1uc3fk0eNaCOEudCgYHE7HrE3jKgW9SecokbBxWWyTwpeoIk
jXB53xbtrQn679HwLSeD0Vjf1Q2mqS1k6UpTLkmuq/ckaB1c6aRb7nnw7coPuR92Rrw559IJBgic
TAR1mk2rFU2mXi0xVkoCpCMW+4gzhtL5Uag7Pxo1nqyds3HzDjAa77ZMmpgcsfT1atKENUBRSPbM
MJc+5hLKB7Of9wCHW3MiNkBxlIPFoZeb+I+K0ITftcEtkATjtIzYT87a0S1c5VHJxfjWIIEJSVoY
511qqa8vlTy2UoG8bhrU5VQ9guTJT7M26jstdPkRroqYjII2o8znCHxuCHXc9uFgoSYX9JRXPpcA
RpH9TFKKiV0RheLfUSSZmuNREWnRu94Ip9J3skb39pQ0thaWOJZmF8uHLMhqYWNFDaNsAlNPyTEs
T71el+0R1SFruKSe3f+HzQI8k3iWe5Syovw1f3xGrx2s3rEGsnkB0BqnyDI5dqXoup3XZ2tWvAgS
QEckRkviepyxmYsZnA2AmtzBcZxWr/sjcfXloIWJYv6nwcCOUIAjtVvjp8Mu1GB0MBgg0IGqgZdG
J7jNzcelKOY9WdPb48Yl4unclhA/pUPp9cw8NZqKOKLgPsyVeUrQlkIEf/He2rX6vXY83cAB5Zuw
CsfHJPI6e1TogRa1B6PLaroERSQj/Q6RNnnW7SJ986nja/Hc0SejAoJ7+PW8igoFL+pjRUC3QvKA
Rkco564oUTF86+0PYoWbERIJVytkmeuBhlSEsdVQu2zybqh9tdIKHEQGzOyOzlAlWL/Uss7x+qA3
jxzryRnje5GoMs3VKbMXstSkLqIgKk0lSFRFPSuoBKLL0xT3S9W+4Kxo7ESZN1EETUBSfnmNUam+
aZOltEjSBORvYKZTcuqaynwpvXr8yMuRHpUQpZmdSd4eOnaktKGg4QoCeq1WX7kl/uAjDYoMZ033
6JVO+11Ro/lzo8yIlb2+orezoxdCBwYmBzEtOeP1Z6xL1YxtcHNBMSlKedD1Rq2OYzXjRuh2Toxt
kFXUe7YNt58RsjWIGAnzJs9aixulnpnbdtHh3LJY4SNyv4gc5rPZfcRiz/C7FCNXf+gTbeetuD3z
JjIbnHcafURIa/ATOow9Iom0HbxxAZPqpcAzJ6d5c1gEOxMGGbmW7Kyu1bhsARxvcehgZs7yszPi
5FcuRP/VxXESMCot9E+vf8HVdqFHTEpn0FQCBYw0yvrEL6AhW0Uvpwt3anjQZP/ORejvGHfOnjDz
agHlUOxInfYVsFcHhs31ZlEBT6mVa88XgaD3pyYpbSqqS7ITd22NQiMG+xV+MeW21SHvFmQLRTdP
F9VsqZfw/pxS08h3Nv5a0FdORh5oqsRgUyCDrt5QKxynpowtrKcIcrODoaW1fhJegxhtUnNWjt7Q
OtPBqZ35V9TpVekDdbGfIpJDIxhRln3RotLB8Lirp1MrCkP3EyMPUShM2pzlR8pFwRULaQa/LYDD
PowqipePZpkq3aUdOCGHcizq/Ez32Rzv9Nko47Oah4X9rEzGbB+9Ra0eIjMGclSHI6mfP5tOFD2l
ttPGl6xyW3HyqrkZD5HaqKyUSfJ2rwK7mR+EVxdfsix2MDRrKmN62x7/vXZA+Yn6qXBxpFafaNG1
Cs1AV73UvWgfwrzyTlqRp2dkuutTU+Dz+uY9TtEceA8tGXL9dVVGKzLFxF1VuxhjbR40o7JOEtzo
94uR7u0L9vAfAaWcmqvphDu82tJ2b7XH6UwM9hwu2kXNus7vI1APCwbSx9cnJBdoPQqgcbqNbEHE
rFYLaDpxjnzVZFxwvVDQiG2m8Dw6rXaKtEw56HP/q0s1uzzPAxS614feOF4spAywHMBLN21/QxmH
Ipny6VJbojgKRUQfVD13dnbI6opnGSlrgrmicEczhFLk9VXBQVDtCZmGi2eOn+0ETcfJVX0c539G
iGD4c7iX2dxOy8T92qBFKAEUtHCvB1REP9qNULRLaovqvk3Fl9ms9ihxm4P8Vp6iSCLDuutBvLLt
u9TGXi/qgPD3kRafuS+Wnc1xe6NTG9ep4FJhwuh8rZfX5VVnKPTOL4AgwvI8VEtr+YCrqY+jp73L
Jtz4VBTRIMWjdgYwdz0px+nqEHd08zLFnvbSI6T7YECLfwSxEF1qqPnnKZvTnbd4Y47gYRkW6gog
q7W4kGJp7YxurHkhKVZ+mG4TflnGBIIXlhv126Jw9iKgbk6bKY1e6FSt2kXWOGtJk7rmBUkjtBQV
KzuaVQy7DEXaY0hTbueErWKq/x1PNuCklgJ1EbmL/sjOssIeo5CCzCUNM/wIQ6s4OFOLpHE59D5K
x9OH10/07QeUEfFviwj0/mk8Xo+XlAnEQbQyLsTCznAIZ6PqHhzFFc2D5rVO/a6FpwNYPy+yPYP7
23vMQuyZZ4AgEgj7GnbZqYR446JZl6Sey0M4qeG/AKEBS4GTupuaaP5owmY8TNqwJ3m0scgSVQo0
lwoALFHjetIpHe1odhG1o586YhIYdugbz6EP2tT1hZjsN39Uqibc1BaNCPk6rDYROoF1BRGWapcT
CWwdi+wuW5IY5/I8G7AbnIdfr3/V27uG8dBYJBEGQEsqcD3B2VuwRU065cLqm37XYeY4ufVe+2EN
8WSzMgwUKjkx+h43gnrTYmZOZisXS8HO1MyWYztU/4yW+svqjMh3k+5TErvt0VHn51Gz7t10mnYS
Hrk/rx9DfgLUFQ4ps+Xeu54puHEAn0Q2QW/afXy0p9AeP2UlyQBKxp7bYRiKrgCumF4Wh//D2Xnu
ym1s2/qJCDCHv+y01pLUVLAkb/0hHGTmzGJ6+vuVzsU5brLRRG8YsAUYdnUVK8w55phj/BSahoix
o6Ltu3Pvbs8R2R2FGHIu0lqq6Le/YzH1Js6SLLp6Tej5cytqjTo9Jqh2TQNundK5aMYTlpSPP/R2
+tIkT1pGI9ME0rK6LgbHmyiUFsm1smf7heaAbj6ZdVGrfhfr9ozYsmr/YeizZfn1YvRfS60xfz7+
Cdu9RikDYNWQhSge6xVO4Tit6iQj9LQYLbgPXaal+K02486O3h5ZsCQJ/ePMw4Zbc6zSyQmzHL7w
tVR01R/T8Y3aEa6rg/IGj2APK7gzJ65EkFTiAZNcYnVguaz6Jo364or7SvmfzCjNk+ul48vjlfuV
jdxuXiYFfxKZNw05yjXuHuOGYC66Ul2T1F1s3W9YPWmeCzB6EUJLflalqS5Hrxxr1LAVbB3GtwhF
jPHolmjr2bWK87tdYLLzBVEq7++IKonmax7040PaqU11nDUvMl65cZx0p3fj3hKBNvP6UjaQpYPb
DV+kwqlK4RXXVBP2geK/cnAqBOcfL9H2qYfgJM33aDiCb7wBKydkJ2cvLK8OFldYQbr2cQxz+1BD
gz4/HmozIUA92FtSN5nttenIFOFi16UTVtde85LDOMTKwUW3fKeYurknGIWzwp4iB6L+t7qvqjAV
pZaPNQe2SM64OxNKtLOt+GGIgqYPGX44C1t/UpdWCkRJPQviJdq1meZqQxvGmNsomTTX3u6XQ6cI
um5NbTo9vYTkV+TDWKqCWq4hyxxn7mzGxuU6htpw6Ls+Iu2sk+PjUTZ7grnIW5ZKIO8pOs23Ow9/
CitpkpG5oEj/ssx2+iEntDmC/OwVHbdDIZD0K9akT5e2t9WyTQvS04O31BiLd/alE6aDI7JN26IS
P/2AEADRekJ7BuidZMDdzgokJsMsPG2uQpv073ybDBUU3OpOaTNPid+MIkT2ZtGfjW/lsFg+4TT4
i0m4mqHap6Ue121zTXWDhrp+Tk/DGC7/CbO4OHtFrjzZrcROZEBIC4TS5Fob8DzpG4lElM1VdfP6
xYWlfYmzrD+JzHmy7PdrKBZTcj+pGIMa3i7pZGnCzFuNoRKtflFThAW7xBSnDGzoXYrw5KfHG3N7
g6CpQjAEckeGh9z07XimU6eeEhrNFXqyfaoKqzwXmvIkyfR/ZgVCyBGA8g+EcjuK1QgzyQevuSKY
qB4jVyv8fLSXs6XP9U7cendCwJCUyXA+pZntdihHy+yxX9zmulha+AdMq/Fj18/Lzh2/vRJZtn+N
svpMlLyiUEF6CYN42MKJ7fTTwUh1fOOJ6aK/FWv8S9hD+vW/+FiYpMi7ik+2Tuwap7Q0Grvb6xK5
0dsoDUAMLHmeX0G2OyQW8kg0FtbOv5bZh0rc2u1VIETKUU4xhIqT+ekbkYhEUpul9Bhth6u3OMQb
pmldNnoXptnBROzy6jbR9OZowvj4eNnu3IiYT1NAk33HPBGrPQ5xMaJxbWmu0eBFX/J2UV9nLX4X
zcmwEx3dHQlMATqs5N6uodwE2M4qe6dBjFkVR7dzE1+LU4zoE+oLjyd1Z59LDX7uXdgykr59u88J
Y3pjKNL22k+RcihqvTzrkfH5vxgEJFKiCVRf1xFsodrC7uKyvWoys++LZfT7Wds7TJs4+ddOIPSV
3SKAkKv7vB2wfanFwIbjpL42NbYzzYwJE8Fa8xoV5Z5h8b2vpEuijIxisVaVh/tfeIWTgGp5YmZW
STilxIGzUM6lkvSBGKxK7OyJex8K5iBsNCkiAmB3O5pBq2lYzEtL+7dRX5JIxa/Wwr3s8Ze6P6f/
HWXNDQs9WtPQWG2vXZK0R2D+8tCkuGtVcfTz8Uj35kMFgSCGwMyAA3A7H3oQ+wVgsr22SjK8puNi
HqJuCk//xShkiHwktt+G8hzpZYUQoddea6Ttjq02/6UVmBz9F4NIsRyqIUTs60g9aZtRicasu4Z6
jBnt2I+XeLaeD9IJnnn5+DgwBDfcX5QHXU+4VXeFMOH+0IzB8l5NvB31y38xGxpgZY8bb/k6qcVM
r7eXsOhQim2XxfeySbX9tiybPenUuzsAWu2vnjKKIXIv/uv89J7V09CVsGzFPB9JDRwfi8Wn81nu
bElZgGSPOBZv3u0oubCmZDCRlsOtzziFdYf9nQMV4+lFI0ejcUxKUdHHoK9GGeBGW62NgF0+aIc0
TZSjUYvnbziCEfgk0s1D/nM1SjSkNpZFFl0DOCN91JNE/YtOOONTtPTZ68Ql9MfjWcl46iZJB1Zi
PtT5gLtA1VePq1sOlTO5kLEXp1bFSxX3jfJljGexfAjHuWo+lFMY2ufEweD5hUJ0Hz0dooMcggSj
bUYKAnX6dlnHgiWfzKG+Zm0HRBtHkfazznGxOdAdpvyOwJDYuwG3rwhZDyNKAWP2zDqgML0Ut7/Z
5JgRwYhDWSpmcYbHsFxw56Nt2dGLYg8O3o4pda8kaRvkhkhpdRJUQaNoCk3uGs3qGB89NW/s7/li
DNFXxWwV4486S6MdEEP+P2+/7e2Y8jf96/RF3ThMYL79tReq/j4DHDvacdH/PmfEoI+30fagy+uE
q56Ku3TzXX1F1106U0Hj8UrHlnKcWljUeRPVOw/kvUVkq2I6AlYG5rOaUDJo/aB2jbjORvatMDvh
L2n6Xiz6q0irveD23upJdy1q3LQfI+d5u3pVpS0ZkK64YpXZvSEo9ifM5vniLnhZP168zUjy9mJH
04NAWYsn5nYkxQD5q/upv7pVrRxT1EJpSDI6P1nmdmeozXfi3uJFhi1tEs5sei+KuakSG2vga1ii
+pWlnjimfb13wO5MiCgQAjg0K8meXl3IXTMNWqKXA8onSaP7UZ/8PWVhgUe2hWP104sHOm5DWOAs
U+hc7QkTk+VmdPUBEpJd0aVe06uKI5+n1YcG7929qW3uy1+MethxZCPy/ljtCuImq+0Kc7zq7sgz
IKAalge0/e32BXNMi7Lx3GHrSKlu+NaQ8omdQGS7tASiUo2Tdwiwa8MdnfEa4BOrVzvPk9MA1HLo
tFBcxsXa01vYZK4gxGxMGvU429RdV8E25KYlbsbCgOWLTbJGnEV24qZnrODMq563zp+5ESbPVj8p
mHE38yZJ6WdS59uz4EZTQyW3da7CpTfiQgUosi5osmvYhg3KvKe8tD0PoK7IL7N3qJZRA70dbhrF
kEV95dLcPKiHPtZsX9V3b8ftR5MWDRTh6ZHj7K3TFsVA38wz0uWax7SWH1u3Z3c6feeWeNciHLZz
yOXxurn3EYalbkUxjpYCydG+nVStpdJvZzauWB+ax7iC8mTPbnvWrUnFxa7RD51IqCcDAr90jb73
Fmz2Df15v/SzKQZyy6zlbewYDkchnOWKyFsbnd2xZYjO6Pr8HWWu1sIaGU9djHNxxzg/vgw2p5Oh
IY3ATQF7Jo0ybmduajEOwWGloVLu1vU5HYxYO3t1HOsnTuowHXl2LfdgxVO+nGqlM58U25GMKZh0
rD68a2lhtkoYG5soqtIG85oumKFamed+1GJiqXjstC+4Se8VWTafGtoZnBxyBf6iErq6aXtReMmy
2BY9Ukr7oithZr9alZVTpuSNPGVlgo/s2DhQI8xex4jTJFM2To9XfXOI5I+QJoayW8shNL5ddQWW
RDHnmQXAgPAOV1L+tpSWvlNb2BwiWgCQjyZfAWPVoWXejlJ09eIOLuJoY6xVb+PsZMca3P8orF3b
y7tDyXIr1HkuWW91gKiUkLRobni1vN6czz1mZ8Uhwgl3OZgCPVj/2fWTpkFQhnnFfvWh387MMRqn
mIbeuU5eHfl2hNRykyT1TtK3CZ6kuB3JHsxSUJSNNHatexSbMte5DuB0geO2+l8ORJbXesQL0StK
9cfjWW0XkU1BtgzvkoXkw93OKh8UY+mF613j2c1oQ0EO4UBBN/9kI7v27I3H6wToLqv1spd/7UXS
6laO63QXXumlL1FZV+b2qNRtfVI708K9GpNyqJKKW+gnTYntHPF7c9lZ3zvzpfhExVPKvsvize18
09pyqaewaSo0318qTYhjUlTuaXDEvAPF/+odv7nhDaJfMGteZ8rOcKJvx7KNXHZbjFnQhlrT+zEO
7vUl5cMbQaY2oj3ZCRfuEXdfPFNaIoX+rLZta17qYZ6VF27EnFzAijo6MUZpV50acTp/ReOlbM9K
moyhr5e9nb1rF6Md4G161j9t11iVX1mDNo+0kRfD4NtNjQh1nHmG+NbOickoCKK3x1Tkoj/OeVoh
0DRzmkw/i1raKunyKsPfMtMMxxc1q9zIb7lQFH/U7O4yA1CHB2SFTOOSmf0UaEVvj59Czw7D11RA
l3uvjUrTftCipm2PnVejpzGViWm8lrpVpZhem30BgS43i+/0t83LuTXbcDrM6TIVvwmH5txLG6lR
dEr1vluOqkVe5Lu5Pf2BvkuZHlSDA3FKigKBwDqlcffkFtHk+qO7GM2nrNMHjOpb21JeUBUOhwPn
bIzOrKtqnpYMuZ5PoqR01/naPI/eWcXQtf0e4//upn5ONmYgIdI0vRm0ythgNKhqw9d0aN3ix6QL
UXxUkhYcOKqjLPxtavBzGg54xcfhm2skpfgYTro6f/aMqpvhpCRa9LqMrVb7NfJU9QWCk0X8S+Rp
f4I461Yvj8/z9pb//0aMBGagk2s/q8FJuGAqow5iROFPHaZXfq1H3enZUei0p1sPLABNAUKz251d
WF1R5yIfAxJx8akuzOGUxvpelWkbolBdIucyaJGVmhCrUULD7OZBkRe8netHrIyq31oV9d1TKRR8
dcyu9CxA5XT4/dnZgY2zdkhqsTeMdeMcGhBJi9FRGihNOk6HdB5NP3Ybu9zJErZ3PZUF5FqRqKdS
R4n3dhWbKjNVwasVjFnPIRsqPf8npyH4G7sfHlGba1a98+Hk//L2SmJIZsT0gC5hp98OacQ6VqON
kQVKtlT6We+aMD+VtAQP79GFWNyndyNpDpKQbJJffN3V65JUgDSuijhCgXz1KR9m7RwWz/a8E85R
54clI0NK/uCtYo5yGqOFbsfwmhlmf6nhRn6uxDK8qGjenfCDhs/37AZhQD6YVAyRlYBV/KibqZni
ChNeaZvTL16KfwVuUE9axslp0U4JS4PX6pf01u23KoCgSttO0sAbTTMwltg+OErk7Hyi7SakGAT4
T6MHTAaSn9tRIKt3GCEWWUB+avwYm2b5Fhu4shi1W5wVtS53Ukd3swOBu6iIsy8o5iIafDteOWkL
ym1DHVRjbr3TCPGHY4gfwneqVfEbM1U/cCkMP7tJm3aQtntDyxIEe0Vy1tcITpZHxdQOZhOUdOMO
L3WZI6iLIMmCYdFsONVlRrSkfxs1GukuC5WynS6A7d1MXRRJJhyhoB7Q7nk79TzSF1ADewxMvZzf
0LoO/QJgZueD3hsFcXuZXslB1pTWMAPEt618Cn7RO5tCSX5Odb3sSSVtbxIwB64SQkaOAHLlt5Mp
oYzRETRMQdqW7+JQcQ5ZH6VY59BU8/i0/bIpvr20JLWbjJzUBXbwGs1ZErMxWiOdAzwnlxImfhR/
buxZ9AcnX/TyOOjj4n6su6hVT8QfVvNxyuxe80daVcY/okIBP2vGpYz81BKKe7JCZ3xvjZFi/e3F
mME8fceizEdXjy0NFPi9q0tPcfJII+qZAwIgiUTm6suk9SJwHaKZx0uzPbzo/xFfcpbY1RQibj9C
ZKiDWGirC4hoh9bv6Bt+KeNx+Lui/PqbYo9td3484p3PzvGD8U7/tWRtr+AmI8zaMbPSJRgyMbzR
rlgcZvDFo7s42s463tnIHlmk7M1HZgcGze3kwjZTIrPPikCdVe2lj5b4QMNrtrOE2yCDAIMrFuV7
kFBSr9tRnEQ1FoVm2kA0g3jRU7P+RsekdVLABX0PNctjLsS8U065NzUo2FIyHbmiTeoqFeGjyesZ
tKYRv07K4qCDke4dnDsfixsHRAvhFN76dSATtYNIlbQsg6QGTvAoZFzgIpWHUTWyj+a81D8EQgCF
T9PYeAnb8W1SzfGHmUb5W45P4zuq5+0pqqC52Waxp26xWQPASimuLDkjNOP9Eln8d93DS2Z9doQW
DEUJSGC5na8qjv76eL9uR5EQOtRQ2D1glusTQlWOBrMIx/h4hrO7JJl2cuHd72zVtVIlR096iUHo
B0ySTNTVLkrJeatM78U114vZ9j2TwPUnEg+iex8tVqN+KAUp7Qsl6ZmWvMVx60uuuIv71kRlpB9C
kab9Cd/oZfInexyAT5a52BN222wHqarEM8ouB3SE/Xm71W2NIqFoW3HVFb3x08SAZ4eoj6/omb6z
9bbLLtsMgNjg/oMVr7FUWAQkYPRxX6mktIfBiauLkWbe8dmPK48sI8hBpJjN7YRyxIZxWW6G62R2
cEw8Pb6AnhbPRnuyw1jycmAaAxf+ep7+tVFVM+s0uPTqdVFs7a0asuKoilnZ2UKbq/zXKHSDgBPi
TrnmMjf0tMGTbxmFHMcXqfWnMJaXqsF4xg6jPcPW7VYAxGIjUJ+QRbo1TGeNKclnbmhg3V6Y+EZG
O4jVNRFId258f/yV7o4la+XSlwpbk9XZqMKOFk7kLq9KmaIu3sbmoVJ4NzwbwPfxUNttx7SkpQ6q
ZdBY163n+OXlAhEG7Tr2kX3Q1Cg8JkuzVyXePBl8Kri/NBCjQMIlvnp1lywfe31h8fCUq46jKGfw
GaF86Q1ad1qjqs+anew1gd2dGsitKhPFbTI82W7cAR1q12Weu7NRggnGmdiD6O6OQkhBDwn8Zt75
2xOliT7q4srUrrFhFwfRlc07Q0R7xhb3R4FCgzi5bNpY4eF2P81TA58TX6veOoRp2rwqSrfXYXV3
FPq8uYVooNiwKzMrRqJzdtl3rYN+f8q93PTKHhXk7magf0u2vpBRr8mIxZyV9kCyccVFajnoRRLY
avgbLum/pVX9YSjD56w6eWnYfP833hrGj9XUwh+HL5TW/Y8ywupEeFF9tEqxxwbfVC3kSPAEqHmT
GG6seTrkk4U5K9rVGDHjHHT3JYnKFydGCMRolq/NUv0IRfgJv4cnFSR+zZHVpBMW+ICqpvyy/7px
u7y1+jRhfyCEEF50McxwjL3yJSdlfDaeZZKSXgW5hvQCAPx2qKxnWywLmyQWnn7AKNv1K88AjRz7
vTzm3n7kwoUIzjNCRLK6B1UA545yrY6tp4croVcobzZd1JfHV+C929Yms5Y0OLL5NTUpmUxhzW2j
X9vQcU/Y8PwMoUcc3SjbK7KvDdX4TDCCALap60IpoWhxu3Y0c3R1KKrlWhpZjH7pBPdorvVDXjnl
ZcTOIhBLPH0Qgzaca60Pz+Cd9UvZRyMwqLOnpLRdXkjixJHIcRCN0aR1+2uK0pgtczGX62RF86HM
PcS2l9J4OrAhEYWDJTk71G/XitPUftoImVH9WrKsx6gfflhTsydPsJ0K1yL7EdEdCggbFUxKvhmg
jDFfI6VWzlo04IPm9ubOTtlEHEiXwMWg3C0bznmcbxcsDGOhxV7sXJPGfj+71oeBVk4/Rr6L8vPe
ZtlMyaLagiw1HZJwgqBk3A7mTciJDmlnXZHUMo9jYWJ7Uxh7kpv3RqGtUlIMqe7wjW5Hgfg7pN40
WFertRrf1gfvbGZirz/67iiAtvStQkeA4XE7iuu2kHHoE7jS5p7QNKwYONxH4ZfHB/nOKFKbQj6S
yAJQMLsdpYZ2YS40iV4jo1qOGMFrp6FXpuPjUTbXBSU5emGQ6ZV87U0IPc1e301K6qKQ1fVfmpyq
UWJk/V/oooido3NvKLSdaNDk80iK5u2E3ARB55Yfci3EUPrVog8Xx6TImHhp+2wVmllBaJIOqMRE
ZL+3QwGb5ihJFVQalSw+4r+K9oiKPnlXLHu0sDufCcMj2RVKfZ1ttxoqqaq+UDqKmpGK4asINfFB
c/v52VdfTojuIfoCSHSo1N5OqI3B+xIjYUKe+Z8EW+hXQ3jIDrjTs+ihFG6AmYSFHLEmAge3A5U9
Oi5JVESBgdrQya31vypE6Z7NqAgoeP94PqQo1Sb1F02UgFtoYM5j+Rkjxfirgqjd58c7e/NhOCDg
Uxq5m0OFal1tprIjkiFbymBQKeK0HSLGjq6MO5uankJW5AadJKmh5kAaCjS5bSZTS8JC3RbudWzb
uTrWuht9bLDcmw6Csp8JY1uvnIAFafJjPGdj9C2Zq8n95GB3qb9F6GeN3/NEzcrTXDboxNlEwvWB
eql+rdtsCL9r41gvfmz01HIrTRksX08H23itLcVtfTwP6Lrxe7ub8H5GPrm84OGadcfCm+fcr1w1
Uo46dj/TIbMJ7s9hn3e2r+npaJ4qdRqNc+GNfXP2tG4sLhFGj9ObGFy7uXhOWJwTlNGc2adSNOmf
56Jaxt/h7VErtpvJfYuy2Gxe0JP14tfRy6p/cq6Tn8TihnZextSN3ntlbCZnqZUven8yFzU5jjXU
nM/TRAryKczMOL7Mo9YCNynJ3L7XR9fCuQGAGcdbrcwn3+hC70dVCM4usbanol6AmYWfVGXxxY7h
sh6m2tQzv0L3uHxPVDK158ZMl89q3jn/ybQxr/i1eR0fp0Uxf7gmOMjJnctF/2IPhtW/JHj76ge6
2BTdR+iiQafZCWtbP9mQMeq/u0JknyC9aBqKJkSR57K3cP0tWszAglRDsu1tbutxvEwdzlHnLKXD
/SUk0UXLAo234dOYaMN/FABraD8861Z+8GIlNH+CpEbqwV6mfP4HzzlHP6S4qvSHcirq7pDbaeh8
XogWvXMzmPVwKIthGS6WVlrpS287E8oCRTWPygded1ozzdaMPlYsUfKn54xhdlIBAONz42bG77FV
msaBPsW8PnljVjif1GzOaVwfwvhzNCpefqjtrlZQkFKb5jg46aiyMcSgH8cpjrFFpQ3dfJdlQ6a9
FWM4J+S8s5d+7Gm4nl/MtswWn4+hwCjonMY9FGgVzAd4C2n8zzJHvXvworb4K4y68rMdYaDmW4SN
3aGOxvSzmI1J/S1fhPFhVqccE2d2muYhrWar6WEuLaU64gxbLa99rxY9DgxgPZ+sxczTYx+bShJo
Zq6kl5Q0ObpAeLHj06JUrn6a415AMJGf4XtTa51+BuvQrYOapmN9nqq0Vi/QXYR+0DInbnxq9950
oTyUzn6c5MsP9AjtQbqXcJ58swnN/JggmfNj0DBeOnbQO2of/YFJP7pGo1nHGnd769T2nWr/1LSm
UA+x0eoZVBNP/9gYamJ/1NSqqzKf5rLu94xzqx1sK4t0iHC51p+rzlT/enwVbl5eG0RJquLTqgxX
dA1YaKM6jrlStUEEhHXuvTp5sRJF/9b2SPo+HurOrSsZTPBC0YzHKXsV5+E8YsV617WBVff2SzyM
xcEYNOP4eJRN6CpDIlnjos+ba3ddSSt7yl4YYLdBQx70BqO9peOQLAfq+Rnh878fj7adE6QlMExW
jniciO/2TWwUL1TzMRWBV40zemR25auR2pwej7LFkCW6g8Ym3YZS8GHNSqSJzBERnyqYlaIcfU0p
MQ1q6ojm2jDVdOFnruHGpy4rRPG35s1SuzJTQmhE2Vh178s8q6Zz3tAs+yFzckv4uFiHT1cuoH1Q
laablKRZsldv1wLBhZBCzNAHmTe41rEYR/WdNXnTk4br9G7Rg059gDec+jRg9e04emdMc02HHfKc
NJHWWTwUPtTQ9CsVHPM0wYM6R7Yoo52NtSkRozoKtR/tdwguvOar6eVJPIX9SE7UOEP46jh/ptqI
d1vU0XqclVAl4t729VYoT3dHwcykCR5WARLRqCCt5hupiFUttW1fy1qbLqY0q0Px6cvjLbadHfEw
kMCv5MiCn3m7qK2xGIXUSrsabqicbcU03qVUQY9W7ZrnPNPf5QmSOV43Gk9HlUTiJOXofRLPEGHe
DmyIhofQ6L3r2LB+EVy3dx1WdDtR/+ZWQIcO6INcSZrvbTwWyf6aZrQV79qKMP3kZU561sxa+d7H
EKBQZ1i+Pl7O7bXKgQVG5zmRzIl1j6ZWc8ji0BsDbl+Vp75Njynxox+Lac839s5QJHhUl4j+uYfW
ZdcoYt3iSRVBYc3DEV267Cuqmca7ulLETm3y7lAgzLAWqRjS6n/7rZS4mb0xNkXQJtHkHDhuQDpW
FAkCLLVt7PPjRVybqfFSgKNTnJNGMSQfpvw9/wL75jrvVX12xqDnRisCWjcV7LGW3EIR0sXa7dAJ
/rPX0mod3a+MQW2+uiaevbAb69RB/ltLohcc0amYjFqc7GExm/Cenwdpm9uIK1nazd7+PHdU+h5e
/hA4ipYcjDEl2KOM9j7RPUpOVkN75qTsVRjuvDgAknQB0XIOsKbLH/WvNYkNVD5mCq8B15SIfRxv
rI8ha7Kz9ttPLd81dpRsY9xm5HOO7mZWLFOgC0rCB0OplgAbVi85inkxo53Q4M5o/9P14ki68QYu
nItk0cDOloAGyfklSQQk1jBJ3tML9OfjPbX9ZrJTEphVZsuIUq3uOa/C2LaYwyng5VY+odUYWa9g
5vqxLFyjOCMH08yHPBvb+PD0wBTbQZF5xn/p2d5+t9yJoJzAVA2AH+ojkLrix5oyHoXqVYHWNPnL
KIPgx4Nurj0kwAmHUKnkAeHv8t//a7M4C6Lc1RDNQZnP3udkWKJ3pWJ5yPUlw/uuyFCUfzzgnQ8J
OElWyxWBz+taPVUzRUc6VTIgi/8hclI0TdAE/xqGfXJ5PNT2IPBsgFPyIcH6vXWd0i5DzVicYg46
1Y3f6WmGCmGR7Dkl3FtB3iX6hVEz3UJtlWlEGinNHJhhPH9zrKQ7RpqVX1SRhkeBQvYOEezOAmIf
iYaYzklgp66ew36xO2QkSjXQcs/Gk7UWRK2Y2aXttGecc2cBGQqZG6mnLhmFt5sDK56hSrpGDYxo
DE9ImpsvppE+jYiCfnDagCqpGXJXriZkFHkelwheB9bYm6/Z6M0fAED2dB7uzAWNP/BWLmKYQevq
7lh2HeXpVgs6B7ZElvcTnaVTcXy85X45od0AOkxGorsIwHLxUzy8XbLRSSLFdUI1GKgZGsewNiDP
VaAViAhWk/qnMrlQ2ntIyZ/mNm68M9T/LoqAWmrFe5lbVc8OeuhN32Znmpc/9LHMnVOpOsI6YA86
ukGrl2p+UG0o029Z2LZ/OWFi929VkwzuVwCzWkVbLKFSaVhxnJ7neFCetIfn0aV6IW2aYdOxnGvm
RI86Wz6UjRaYReJcyW3Q9c/qRLISNe374wW9c7pksyNHmLwQKGy1Oaa24BJJVS3IK5W+bc2CNOvT
W2d8BChuu1Obp7q9EwputwpvIoVlICTpQbeukro98mXTVOIbo2T6RXcTeEyL2e1sFfnLb3cKaDZt
1CyjbNfVVzPLdG0oM0QaAs+uhj9zqxvObFzjc7kABs1Ta3838fV+1WbV3KGybm8Q8iOIpCTa6FBw
j9zuUREaUIZi9igiGvX7vJ21byKDsDvOIH+PP9+dpWQo6sAAqbQ/remMPDi90lUMFRr5+MFgq7wl
unBeH4+yfbKJCCRvkoCT5HKtW+X0aFZjA28EoKXtsbRG61xMpfth0tvoS5bY+d8e3vHnx4Nup4Yi
N6pqcFjp/KSV4XYVUVrO26rUjYAqjHew2yz55nqx9XRALZlQfCUk4Smjrx3S5jo15wrrqABTx+Q9
zrwcdXe0P9iNs8f93W4LYBdIp1ySBNX8+XZCxeR4tUIRNPDU+M928fpXVdTzeYy7vXrenVsSNToa
QKhPIVfIhXk7VGyDypqNYQWw1zMFT2Ma/NJTliL89KqZ+D0eE3Os6T7CVEl7s+Nl6Y6N3VSB6jVu
e9KTqZ6/J8nkoVQ6mLLCNZlq+hI5Q/KxmbNoPs6t0vyN53OUfHLgiUQvOhIbxcku1SSmRcnF8FkT
ReL5cFaakPanvJv3Qh25YLcnnANOHx4acewBwKbbWaLPXoajWxlB2yX/VH1jHBxTvNYhDUB60v0x
D/HrnLV4mik7IeydrSlJ+aSyhCSSEHY7sJ13ywhUrAeGV9nvF1NR/sitVts5AL94eKv5UWnnEUCT
hXHWcN2AIku7uK0V0BLlHgDNrWvu2uIYpX3/SXO6LlBR8b3MlqgO0zzWH7EdSI6V3e/5xG13rrQt
5k0nqKQcqcn74V9BLEmcSJAhcAMH2wkftFI5tFNTAXkv2enZUy87/+Rh5AGUalu3Q/V2FRUhtbTA
VNzkZGBuQSmBesLjUe5MCEoxOSMAFoYda+7tvGR1rbi5RUgEcFxYSXQZ9AVH7Ji983io7TPkyCo+
gavE5Tb1aMTdMk/UnRVokaMc50j0X20tGw5R64ICam5MR+CkzelxMvJ6p51ju08Zm0oeFze7FVj2
djHHXK0TVWfsNEm844KDBMmOnhwfz/DuYuJnQOMtdTu0qm9HcYYcx5pusIJkqcUlwrT3fUwidsaM
fi8X2J54JuRIIri0aoA5djtU0yoTlqqqFcxQMtEO5Y347CVF9z1m2x4zwyj+zttU/B6CtEV+FNne
noLpvclKg152DbXRzXthJmY8sHesoKbT4cukxMMHtBaj73Zh7SFmd84/Ty5ifWxQmNgbr5KqNZGq
CHU7QNBncF7CZVAcP2tsj+5IJ02dQ+XF47eqS9qC4HXKh4vqdUnzwW41HKcaCFnlTsZ3b/0JmHnF
yOAlOHS7/mY2OyiAtnZgRt0Mzp4X1Crn3+quOZmVbfldqP3ZedFZq/KnhX7hytMGBW1EA4aCmX87
9ILlySgdagJCZ/cwJGoIIz1qL0nbi51Z3vvGUneFN5TlpwvgdqiOwgkgZewEQznpPpwmTFN6G42S
LDQ/Pz47W5oW00K4hg1FBALasxqrH/Fkb6LRYT/1g3KkM278meYNKo2FUiyfRq2bZ99ZRB7MY5ZM
R7psw+zcV7343KWFPV2MTI/3kBI56O3DI1N6Ai9QBCDENY9qKKO+a6rYDUa1Na/VUAwfJthkvz2e
+51RyHEQcEQPVVpErb6onUQ1PSTCC5xRTHBOyq76MVj2vHMB3/maso+BRiiybD7WinZkV7EjFqVw
eVGKDNrRPH8eLW08a7Ft7sxIBhyrdeMalEtGjIyQ8uqddFJzccSgukHu9sPXwYrDd9DrqHk6ueqr
Zii+Pb2CCNlAB6Z9BEqGubp5S6VqdDAtN7CdMPfrPqdRz+33DNHvLeCvYh5QunyXVwsohs6IPDfz
gqwoxSl0hTholVMgyKvu2Vvd2RK/OtYgBUlpsbXmqmVFTuQ0uRd0UzMfx76uDyje7ckM3BtFui3A
42PV0MK6Pd9x206TAP0JrB7vkx5xvWMKzPPy9Meh3oHcteTIUodY3ZWTFpdULrPoI6+idSmr8f+x
913LkSNZsr8y1u/ohQwAazvzEBCpJTVfYGSRBBAQEdDi66+D3btTRJYxb+3zmpV1dzVFJAIhzvHj
x72hshZca275xbOATIVVgPWG82MemhHoCUNmA5JQotNSp4nNZJXghLyGiV1EMdinnyK/KBsjOJsb
pFqsU8wMlrpHPbOa0R1waI13SlLlwMXqXrJgJQXvMxf92kJxikqV0dtLajC7097SqxNUzNX+DNNM
MBYADJSpg+Ac7tuTzITEqIFj7imWIbpCC3jY2i7snmz8d9Lk0jINAFbtLKvjYEHIZo66SmwY2V0J
IZNjjbMlhuEuqWVqNx1kuKCuMKSvHI6d5Y6bkFSgShim57GPDXgFSW0tGEUdKoDzUgGBmY0oAxBp
tFCKobAAP0+bJqrBfnQJ/EXPMTNqvixVrhqeDmWjbtND08qksgKk+Kkr5XiEZpUykI2kx4p5iO2U
F6sYRgoB2lA6KEvl6mCjdDdW40DhhtEKKkGiNCndEHxB/VWp4cXz/psLD6ERGg5RIkUREZ0Qs7So
1UowsZGfHVQ1q/26QrNFFoI1/ZujmCAwf8L4OFovVbxaBBrQJBmsQ4MwwyVaFrp1BrH670e5OFGn
UdA+hD68KQyaB3yVJCkqGq+sg8UbdiQwRaJZG+qbVOt7L+jS6vH78S6206Tsb6DOC/gGkzi/LGy9
sDm+qhxYE3O/UCGMG5W68dtPNXU1IpQFugEAncwOIAOtITLkLdRDGZqly00mfPS9SRtD9NLKUItr
Wg2Xs4hMddKEAAdbwdU+7e6f8zcmSw0pK+0Alyf9CJc9O6IRGOH3YaBJIZUb2EZ/P4/TE3y5CQG6
gRo9aSdMdN85BDZUdi0SrUWgWGaZ6RqmKN71bojEguQ45BeFIfWGD2uHnlwBdD5FBWdDo/kHvFmw
pycAf3Ypgug3Od/Z9iGr+mbYi95OfyRmnjyWZpeEvpmozTNMjVAvTJM+7KEjaUPDpbGD5l3UWSWt
7BQGVVQjqWS7WJMWKH0a+B53EbEqdYG0tBzdONZNtGoWfS2eNDMLIVfXsMFwRFI2sceBKZVuExu8
vrEDQj4CtTUf0MKqtTQeoINIZZAEX9oKBWL/+4n/vI1njw+6Iupq6ApB0jfXW1YkZWgIpEcO0A0Q
tEBV78DsztApG2zjVWuH+9xq3QHq/T9K3lZPeknEtdti/vInmBCRI1Al0MkRP35dbmUErhXkHeyD
xJJ40dWlUqI6rYaJM9RJcgVsvbiZLMRbQAcnEfqp33r2uoNOq/OqrOyDHYJl2CE1o+iRfSZ9ptNc
KhZ5rp5CC1fN9/N8cVBYgEPABQIeiuSeXDxjaWaykcTs2MW8eewknlKoGav3349yEXpNo6BnQgH1
CAf5HN41ihG2XknOjlUrJQszU+Rt3o+JD4jrWn51cUYgccdAgAoAGQBOm58RdldlkFkD8JLacJMg
/VOfhKYToCW/btroyvlw+WDocp3ALdwgKkQXZqOFUd7zUIjwWHatcIAgoNKcCm2vZM1vWxIC/gA/
GwA5Hgqokvp1NWZ9D5U8eFgcWc9R5CnKzG9TiMZ8/6Yu1wOeAiKKACeARiJr/DqKBLCOq3mBO6oM
UgdxR7TiLLQX34/yi2mbMiZcHqhjA66eAY9FZHIz6aIE05ZooSu4LZ6tEe28lFV5JLvfj3ZxiKNo
gjsQT2RCIxgVja/PZARxR7IO965shCM1Miir2YX0oxTtRmItX4CGeU138RcPiDsKVG3I0kx342zI
BmcFGZM6OYLmLlaBUaP0NdRSit1VB+3T98/3i3dmT9UTXMRTJ+InefynazEy+1CXQwHRKF6FOxvi
1LdMz7j3+6Og+Kri/p1UXOazCIwkkmrJzI6jMoIml0mSB3UOfuVd/epZpvIrdCuxrYBJf31XUciU
HMIF2VFtrMBHfwp5CSODPf/us0AbRgdNahIiBxQ8G0WyRRIyI8CMCR1cYgji0bAtrhlhXh7pGMXA
S0GzGOQs5zt2NOVR5VWeH3mqjYsMXV2ePSSjD8GpeqVLak8L6Idv6iIj12gwl0tem/QIcCAhI5ka
Or5OY9ApAqTjKDtyxWy7s1pmhO3RG6P2xxKpZH47qKJ5JSIw2G8LvX86MmhQUUHVEAjX9NF+Wo2V
SCuFdRU/phHpLIcLG0Z0MNn9/S2G6jmKQgha8AYhYPR1nDQeAnO0Qn4MWui1gGKfOUYG8TM7JeZv
H4qT5ALuL9xc0G2dR4Eayzho2zU/5mJsfKAj5MhZza9EfJc46aTsgBYpSN0grgDP5usTxRXTGklK
+bFlSbckiZ74kSkFC+Risad2grhZBl4q8HHL6WE85bVWp+9znHlXjufLOxRd+9jqqGtPFYz56hmg
zwqc0uRHAaudRVfkhGZdlHuaVAaukqCO9tvbEdpdeIVAo9GqPcf3s1A3elEycSzKlrsgH55yeF/8
Lx4KOS3u60kR5KIOm6upnlpZI47oiAmdUbOZk9sBWkrVQHjZKFfL7x/qF1sQXYLgFSN/AMdxnqwg
pxjLoTTFETtFc3A7aV6M6rZvpyA5WiOQBfBUw5fvB708PiEfgfAHORLIFwDxvi4hHNsBRBYncaJA
tZ0AYpiGoyK0tK68sV+sECBbQLDRxAWHpjndQgFtuDcGuTjyOpc/YpLzc5aQ/L6CwZ+nivi3qano
FEOLE65SEJqgmzcLSyy17Ayts8QRdHVtPUlq+2nXW65MrmGRF6UBjIRjBXAkTi8ErLM4vCwL8D5D
PBlQGM2rwrRoHaQh6E4q1AQ6JnGayXdkQOO23Ub1CquWP37/Dn+xcAAmo8kLVDQcoHNYr2rUoh1H
Vh1xxHHNw3Fdqp6mdE22trkiihWkDaRzzmWDX8nnP9uXvyRdE3UGBVLcHVMEOFdQj6KYgRPUGMe0
gI+GifvJEBBRhfiBCNfQ/yzilS1AjNpGEDgvP4TZj+ZC7jJW3eTmiLYzmnAykg+FVLzYwKHdHhZ1
rxbV1NMj56vvJ2q+CNEagKWAdzTxK6bc6etibzq0HrSjkh5bM6/cdkzWoRQccz18QO34d3GiaTAQ
cADiTGnahc6qqvBGMUeWHyNeKXB8TVt4sMq/m71gFEg345CaqExIlWaPVKVCrbO8Lo9wLySOYUj2
AkvtzrAFd8CUqK9cOfPFPg0Hxh4SbCQWqNFNM/zTXS10MDcta6iOsZDMRa3jikntVvHQUdU6ndWn
i2roLK8sSeioQxFdOUXmpxWGRz8bYiRER7jG56I3bVsoyViJ+hi1QQC4FQ0PZSC3/vfL5HIU7ONP
pQecijiSZ2cHqSD/q41hc4RKjbUr0CyWLfus6K4FyJ9lkZ93j4pWdxhEwPNiKqmSeZhAqlTK7abp
jsBt4KKjaqy3FpU9ymvozY65n1oje9INqVBOUQnBidFF+xLkY8EMqKGVZMlNVQBaUNHim4owvmWt
Jo8L9LWx3rHaDhIzQwu1GbRY2ozRJiHWuAiDjLwmppzdxgFAA5qVEYPTshXajwO0YNHmI0t3GqkI
+82YCA8L1ABpLwhbk+/grJqiJWj164u8P3JbelZbPVpEnJErO/yiXWkaxcIpCAkBDIVt/nWBakWo
WlksBkCmraJ4ZW/UOi1AehvcUcqh+mT3PeAqqa9tqPWGfZgfUw27f8GM0Kp8+FwzCLKUQPloD20b
yUWhSet+MzOavBewkrFtUdgFiDJL9kRhdUDjRnFsbQuxdqaYeylrULj/XMf/8aP/z/CdIwkA2T6v
/vVf+PsPLgZ0PkT17K//2sVAsyr+Uf/X9GP/821ff+hfB/Ge39Tl+3u9exHz7/zyg/j9f4/vvtQv
X/7i5XVcD6fmvRzO71WT1p+D4JNO3/n/+8V/vH/+lttBvP/zjx+8wdGF3xaia/aPv7+0evvnH8A3
f9rS0+//+4v7lww/d3xJX5qL739/qWr8qKb/CUI6qjmf8BICnz/+0b3/9RXlTyD7n4mkAaBh6iLL
OboN//mH9edERQLKAW6ZBrQI2VHFm+kr6p/AaoF8QMZNR+CGb/jjvx/7ywv69wv7Rw41Zh7ndYXf
i9X57wMBaSW4P0CiEIBPKPIFXt2qUMPn3By24HbULrwYKhrpFgooSgz5ZzHUVGiwsY5BOPtpfv7+
ID8PPK24rwMbGBphILhzkyPG7MiTRTjYaEkut1Y0JrQljKDvQs2XSi/9njTB9IwYCvEPCg2QMsYd
9HWHtmkBh6guL7c8QHtvUrfE7w0SX3kgfTpOZk8ENWFwUSf5XUSd0yH/000Vh1XYwLGh2VpoXady
aUV+JRvpHbxB23Udy51vJKmienXZA+hTGXQVe6JHaILW7e4lhjKI1+kVIe6oFuVCGtWgdojCBafq
aKoH0ZfcpKFO4jdhJ7Bs1ZuG5vUw3CntUD0kbdG9tXEkPZmSllJjLGyDxj1r920pccBJfTScWaaq
d3oDOe86VMxNGPWvRsXkE9zUOldt+wZEn0AuchpoWf9sj4r0e2Du57uYggYE5siLIXs7RZY/TZKq
VJmKPtx6m3Rm49sdz9yg6a+5IU1n7uxVoOCLDQJVsoklMHsVhMlgzXRWtTXG6L4tXK3ZwxxGLDQS
XKMFf9JGLsZCMope1Ulzee4aVzUh6p0iqLboBfeLQXbUMHOLQPMZemuaHyHzhWrAtQ4t3pAeGozS
b9oaQYtMrRp6RCVgpJdEZqu44O+hpHtRZwGIOWhVTzt1b1Q2FIUGJ+o018juLXj2NEVGuxHBj7ZV
ymMbr+XaEdU5kBmN5Gc9fmDtuuJOmjsSlAIiU/bCRPXgBeRYrPGlllE2LpRIYPU9VMGB8eEE01/Y
RW4Z7PV6dhrIe1DfDyPbdPEZh5KfKusAdqwC4l7m4HTE16zQU9sO//liaukB8hjLvDmXrHS/PyQ+
EZKLyUWaP4GGSPPnrj4wfoHlW6VUWx7FygJ/9YmVyz5L8vc44QN4Qkq8VSOWokc/5AsQe6JbJUn2
cS5k3wgiyc2igGx4mXU0C2QK/dlHVEH9Vn/HZV06KZASN2vz8sQqOT4G0CqD3+246aU49epI0xyl
6mPH6pS3VBj1KjGNdmPz1twRvSqmqofilugButESIlZJH3d4S/mwUHMRXQk0PnOFi7kAjjRJkAHR
t2aAGSjFsmANqbdGZWkueiViH2fRsB7FaDh6rrUfdtfj+DbTlkLWUHuExIC6yqEoQMPOJk4bkILG
ClNcA5wrR0KISBW5tR3IKDROgINm2QcVfnOTZJ6uo3D+/cuc1cv+2vtou4V3H5QWcYPNIiWpiYyo
htnPNoOSvMPqsHCq0CaLWgy6V1ldvkitIdkgqO+pUJoH9G0PVxCWX9w6oIdMou/AoQGuzlLnLgd3
IlGTZitZ4EEFtsQ2UIA3FpYRXJM5++VQuFan/hnEn/PrINejoqjGptnaRQk5DX1QvExN5KcIJZ5r
M/ursdC0haQMvaMTz/brqSortVUZoL5uUyHX+8zKLBeIoHbq2rrbYDI0mkSj5ZhdmWwjRRZeoUIR
GWoSA3TsCnA8G058tWYV2swz9UrZ8DNH+rpw0feCWxEMYPzzogklNCGWUkGcZRuWgepVwFypQeQI
fJZKWJDGgO2YGVoQxqi1x6CINRfdpcHSyLvOz5WRLEjajUugjnDpG1sZPojDNZnWyygI0N5nuoBk
c9Jz+zp/ehBGYKtpYsv7GjBRXnIvSvp0TcYyX5hDlKwY5C+2CgqgV/CM6c18mRugJ1BRA3cJIQO6
WGfZdBHKSmNGeb5Bw4rlmUMi3BBlhd/KhLDzALSBUI4gCNwlxCizCEi0tmiLnumbTC57X85izL2Z
S/73G/zi1gUgAFEmZMuI7HBczzYXCWUypkM7brJBWWiiLJfNKAOIUMwCIil/Kxb+X66BXAPv5z/+
O6i/yDV2L2UVvaTpP1ZV+pK/VV/TDvzo32mHqfyJXh7Qp5HnQ6tvSi7+TjuI/OfEkJ8WBLoNgCn8
T9qh6H8SFNoRkE8dhtBTx074O+/Q/5yyR8DF0AgH4gcBs9/JO76uFWwxNJMoqKoCecZYgFi+7rhO
ydKsk+PsXPZy6SiFQkfZumk7otGoL6wrx/7X/f3XaKi0T45fxtSrO7t5CAu7PpVEdoZHduJnJ3UM
D53G0EZf77gWxRSof7z86aUc/9rDPyc4vxgTJz/6EDDFyHDmza0ZCyK1yfrk3A7moY9t3K51vxBV
7MktNxexmmxi+1oD6i+m9bP6jmQSCPTFtLaktRuupOlZHY1x2dbWqu7th1qyIGlBrgnT42r5cnph
XqEXChgfeP40r7jmvr5FxPm5xVKZnEHwbH3ooGixayVvck+VPoQM/1sMpnqePzbhjcJA9Npb9UHL
l0YCEM2RQ1etnVF5sUc69RdHb1b4ZvG7voAL0VFuV3X7oekri3mwZ6ojP2W3enUg0SZFh47hxa1j
Rk6ZLazqaaxDmoeIaEtHvW3KVRW5+padeOQN2tvAb/X2Jsqh8XwYzSeYy41iYVmLwDhrJnTKTrJ+
tgxGKyUEgK6C2HKqZWkBwbzGXMaLXl1KIfwcwTDUzlaw0hbmWkN9Psoo9Mzs+/GFRG5m1A7ui/hJ
f0heVeEk0nE0fqRStouJcNAmW/Bjh+YzPXu35KfBujGslwJ1zaFFDidOavEKHrpbcQaXovc2eEaP
H81R8W38Slu1PIdKeQq12cdgPAW5C/UyuQOXs2nxxICWhkeTpVTRHqR4U/ZrQkbclILaykYW0Iyh
1TGP0YqLHjSHh6ET2j7WAsRyy2SjB67ZPTWSQ/QFBNJivgLZ6vuNMIv7/loluNkmy9hPjuEMhytY
WIYZItBzF2eFQ0igw7NoCFy0g05oaqD7VhVr27wrwECQilte69f6fC/2BTbDVE4HcRdMrQuAdTBr
0KEGop9r66Ue6sipu2p0iOhsCmBEvRKP/Wo0MComkw6QQ1Eu/LotDAkK+BxUkXPa2HdBJCJqkgb8
6pZt+zKqr4x2cdCAO/KpwI3gCoI9E7z0c0oddGYrNVqf3vaIeykQT1evzTtTBKu6yzbEju+GMr+G
rX6ynf8duOClYlRwH1CHQTkApNQpJP0pkR+CENZniZncloPxVJvLKEPTtl0jx4qtpPAUBEy0jEgP
naZuCSYv1rKIbuOsPZEut2jVWNoqqxPuoYqDMgU7f7/oPgvAXz4f4DO4+sJWCrL7E+rz9fPFqoEe
BDW0b3KxM5sF3rapObW1NFTXRlYXU11eDslS8fuV3HkigNQbjYQnvSdYhDaImrQFve2mXjLJYX62
KzfKulgZaxNoN23AVS0ce0caPKODbyxLip9TOrdAY7cDYSxAMJA19mXKAAbLVHqTttWaLw1Byb56
DW+itbopn9N16EcL6BF4KvjLElVNqjA3OBtP38/G50F8ORtg0yI0A+F/fgGGAqW8oUjsG+uuGxzt
B1IvBhUZbIESeJ8TfJgbfpfWVD2mG0wEvAMC2RWQD7QpDCTLe1j0SIVT3Ihdt2Hv/BXPYQoKKOH7
z/lpYfPd55zBQ/C76wBtRPYNW4mtPlCwM6JV6fMNX0rLHMfoh4K5fUz2ox+c2kflkG+HdeOZNIDr
lbpArTzYRSt7iRKEetZW2mQC7Md8aTceT12pcNPIhf7hmGyZ7lj9XR25uUa7gvY1NSoHN1hr0QQY
DDWX5iZYdUfl1J/RTlubVAB2KdweqFrkFs0iJVQbD3q/GQ2/CnY2Pw4Qx+JPdX3OC0crqf6Y7gPK
fX0Jt8OT2PEDBBH4Tblji2uR92doPZ83gMRobALGObXLfV3tCVovMpiXWTfxvbxWDspqPLBttc/2
NjWW0oN+X9Hs1BRYrTRJaNhTA6KSlQNdYElBJu50z1nvATGyuFP1q7I7liWMOdARAsFQBz+XlosG
6UnsI1eOCjiluVbnxI07MKTOTiBok6Nr1lMip9qyjZG4+TPuHQhvS9G6ENh0fvpc3EjrZmU9sGfy
oOzaPWy1jrh4NFhwnFA+yuBciMPjppGpod/Y7SoyXOyHgi813ZU4jB5hG+3arQc/P7mmWUTZlR5O
7WsyhjMNZ8YkygwFDxgbgLHzdRYHhhgnQ8xzE+yCXXzfrLVVdBc4wk23ReTIvSfJlHM/qhy0qNkZ
zXZk1fjpJt/Ei8K1T3zVe6qv+3JO1QdA5+numq0hCkr4DD+/aaAXSOeQMIJ8ZkPSZ3buCp3DMiAo
hlNqLeJswZU1synskgn2Y5iqOP83iQhoZXtZuArDtYhXqXki7YnlK9leo6+iEk+6fWfV6wpqYOHO
GBxZc4dgyWKn+CEsP2wpiEP1x3CIAhcd7dopr2kpU1Wh+ltSUPsFLTAfKvEafhcOj1Z5UHoPXwfA
mA6URdCMd6zGM0yn6yDU6pfcjdWbkbtV4Q7dmrM9igll6gbxIo18iFbVZo7YJnLgh0xtDfIY61a+
AwMXVpj7MdmJYhGx6ZBF9Bczk475vtZjpzFtV83viAZvFRcbswWp3PKLegHAk52hq9m8ogqukZuk
2TDV58mplRZkeB0QK5IcvSRgopOcFqbmJdCWKqH5nep4RHwYnYNQANCmY06QUQlnpGY4WKJ5lIBO
DukduBQaLqlCCndfWprbrD+b0bFtdpUV+611H5u30H2hGcNsXVPanQcXaEAiwLCw1UGyRQo12+pB
plZQ6o/kM/xDIXvbs1VABs0rArVyxsK8cnNcjAbADtUmEHYgCIgC1iy4kDOmEx5DlBgAzVtVInTT
koRRGWLFuC6vQkXzHYjSCUAQsBem9HAiJH7dgaiSkAq8k/CGkaygjVKA/5/nP1BKmOL8NSxiZSc2
V3nbatsQ+qzgc7j6GJYwiTXXJdeu+YDMq7sTdQi5FBJVhFYonc8pfFLH9FiG4twZBssPZRcZPgJH
YKxkG2oNqLJhsKg1XKpSBqE9CRLy5skgPEM2Ip/MAZIB31+Q81gPHwdhDRQZEXWBKWbPIkucTX0I
6cLxDJeqhQ5pcvi21RD1hWwxijXumPGATnSvK/fyV3wR2irGJMGO8AGMGxDw52TUPtZqE21B8rmJ
ReXJSSU7rRJW0BvGyvvdJ5xK9ohS0H2MiZ8jtFKY6lEIkeNzDZMSygOv7lGTRB0nQmb5rGmMuImi
+98PiuB8fqyisQAuTZO/Hs591Mi/Lry+VIVWCqGekwSqJE7GVpH+Zqeak/D9mMI1ZdnYezN8gfQw
1VobJRQcCvLekneGnVDBn4ziVq/PgbjP5WPfb/L+ZhD3Q/Va1Fgl/U2Ubrv6NSYbvd4iWk7yDSS8
rGGZF7thXIIVoego0URI4ioa65nziFaeOmsdtjKLZaJyHH7I8KzDCA7BuCwZ7cXJjLHrj3mzM8gy
k5/kAge4Lu2LcakPu0T64Mg5Rmj8VmpMoXNp4urVH0l4buyzye8LE5nQ0sQHsQ5S6Kvaj5TfG4PH
+30Vuh1Z4o5rzVMqr2xjU6LhMP+wTYZ4YEtsePjhoTNXgjZY3NIWPmkDHSXPlh4sdqeOezU6I8M2
iRvgmWLMorRW9fegWRjti8JhlHGKi9sU6S30npiyiDrhtsOKYa4kXLSla0rbGNUxkYHZYwWuZuzg
xtD8iLgE3+QXRcGcGs+wUICYMhVkkSpOVEH3GqRMJDvLcupNXAnQ/PQV8mdi3rbNbYRvjRPilNpN
NTi9dd/YvqJ5qrYERhEHSJyns7oSnoa61zXtm4tbG2HZxM+FnhbQV+ynr8uriPMuhIeLfo7iMEXC
DlMhIaya5rAopoMhlU6siGuc4ItoGnwPOO6AJoCDFMPOY4VoDKd2b1k7j+Qtb0G8GWEF4slFSC2+
SYqPStqDHqajwNWEJ61eh9AQzhdKsNOL+zrzcaBU/ZNk+am5y/oddHZjFaLjxslCKmCcBuU5CB1d
pwJ4AoLGct2lKDXSkqwHtNHoDDUIzOywLrjf2m67Vs1tTjPtDlHdeASbitgnu208OaJTcTP0W81X
0cwpOZW1huMDFfI6l9d99R7mvm54derxt4AsZMydvLZPbbLbjxotu0PEHvlgUCMtaRFDJ6GBUMxJ
mJya5b2prcPWictDqvlmT/P4isIWJAQujg5w2NE89FlWAuI3y1msCtrEQ66p51hbo8KLaKHdpisI
VXqp0320EKvfjS0tH3UTOj1OMEAsAx1ihLbBSR7XPS8oipea05s7EW1T/XX6SwiHsDi7R1Eqa900
p6NwVQ3iaw400KWbYc/HNTN3Ub47cGBtiSM3OaJmfaXjbtaG976FLpz22FiYAo5/oa6xyhThoynO
Tp/t+GVgOxuYD/i3cHuNbyKQt/ul9CqOSrWDdooSbsLWzcl9MNy1TetYIRTBh5dQP2miRaK0gx+9
RA5CoxriAFnJnKzDgVAehuHFQsWLy0iYzlKMPuxm27q8cIL6LEvA7LgDodbcUsGQckODgmBWkkWk
0Sy8rQzuBc2rghoqkxJqlLewrZqmbEA+2CRLGddAuVORXDPk8DEF4a9IekpMd7hXto26K7SF2lEi
7/X4XL500C48dmhkHhtqSbuU6DQsDkawD1jnxpCPL980nG3RTm36ZVxDo74ztnl5rIx7JQyWSYh0
XByK2nsx4OpjNK+8N7bQh1tBlZRafUFFD1VkNzPfZRLRAh2A1RhBjmORl9BkLXyz/oHGRzMLcK77
cNWdUqEAEkkj5PRLnJnJQCX9NhPrYFj1MH5sgOs1zTHUoJJDXkX6Zmi3KoWfvdQvjAS1b8TMSzY5
QOEuQJjvc4ve4WUu8ud79VUSfoQGjsCXZZedpbtGdpU3cA8sJC+FDz6ZzR07ATttl0QL3Aftqd73
I1JgH1IYYKY6LF1Aw4n5gbngckx55hXJekhdcVcnG8CqPhqDRq8HSU1QLVzJLrrIFh0EcWEx5IXV
Lm68yPTJ0nYrD+dD9JRACfA53Ng+3ycv0rGIaKbQ9tx7zapbgmhSHRpgqWRlAnc5R89hTnuJysvi
Jmb4dIOOu8yJV2LDHnQqB85wKnVXf7hmwzwrTk6hDfRCp1aCqZsBGfQMJ+KI5bMELgtnVoIX3sZC
pj341EgQI0o0HRKwiu0xOVexQYFrhWnjom95A1MCncIwaA/9nbtKMreVnFxhvl7EwsAPQXH+5HmD
vTSXvkLZOIslkGPOLEobJzRU7iZ5e01Z9CKixKPDYgxMHKKDLTmnr2h1HBQWG+Qzg24zFUZzL0fy
Ec7TSPLHl1oejx2zr5yZUCqan5nAKgFaTraYmHnUEL7eh2AISSpjg3LOQC0dHdl0M3kJICoecRL4
Re4C/+419JEsc3XPpEWEdTrepzhjgcKLlfWuxO4rjh9RT5BFk25M5RwyaHOB/lQUTt/uYwNnxmaI
3htyHLt3JXs0q42cvrbNEa2DnN3n7cdo+SiNt8wBEwRqW4VEUWlImAuFSsScClB4ahY+1gCL/Hxw
ygFcTo8jkmLruFzlptuDNdU4aexgx3RoZB4oKg9RurYAK/sgZSzVDQCNJQKRU+UhmXSAF7qArhaK
PziF1/qVF+6tU/DMP4K75EM8cs9w+QZ1FHwfqkZ+4RGvfUoeslflqdgoK/V5OEn4t3HsYBgECpGM
MgoMnl38ycPlqPjJeG6l5ZCvNHPbd6d8YWlLkb22yY8hg4rgBtxlqd3J7FB3K6nKKaSiaSyWrXHD
iq3MHzM3L7bY4KPqx8VaSTY2QJxwlcbLXPPtZAFuBi5seEiDfo1/tmf5tniC90P2NADm5tCFoyjm
STqOQArPEvMpfv0+Vkeie7l4wH5BwX5CQC6zkaEGkdFKm/EcKa5WLHuyZGyr677S+4HtIajE/9eJ
q8YrlOCoLBwsbP3ZLtxS91pxm5uvDd8Di7fGXY3AGnYWyqKNqYi8aPSNmIZI3xgNhVOd0yfpUWQO
31cOgmsgBCklN3XgdYrLMk89BDfDIwGncPA5p8ZJf2zvlY/onN9nWA2ncCuW+EDrYhf5CX6B/Zx2
bo8O7W1waHzTw2dc5ffixbhvFzAby6lkOMkNjvsPo6RgWgFVhqV0rLiNoDE+4DI6mMtUUPkFzQTm
kqwE/POUWwg1+WIdPecgfek09apV/QEkEBenQqsnY5fgo+20neHZjuRli2RB3MoPt4TiMnFkHy1/
CZVeGAAabCjmaM/AWuSbYBvcyh3wDqA+8pu6ChcMGA8DiYwWO77u9tqyXZK3Cqe1x331VX1gG0iA
GCd0Y+i3BfhWj9hTufDY6CaJ1w1rAxiq4o35UkbNqn0T5mloV4N2E4lxYfRbO/JZ5eBrkAeZLoWc
mmf5KX9IduSp6WAFS8NddlcUFH9M4eEPWr2ItCT8/7F3Hstta+navpVTZw4XcpgCBIOoQJESJXuC
shyQc8bVnwfy7m6T9C+W/3F3de/eZctewMIKX3jDEusQqbFr3QliB7G8nuH6tTU76WzN7i7vRap1
r/V4A1HA4Hx/69bGykydZqJq7/bBCsxJ9wgGTnruv2s/uju5oYthV/xNpp3So4xdKkhCt650J/Ed
Dxu/eFVrK7m5j5M70Vwa6oIfzmMnU+3gRwAdHte1yBmihTkuxHbpaTeetaiiLXZAmrT0lI0kLc38
JugfY0qs/lpvf6oh8dRBoUXcrcNyVat3eIIp9UNPahK5TbPgF1vDNotVni+anqPOBvcV4+6H1JyN
UcZo0b6jE3kl978sgWBqOHd6IKSp9HvOyT6qVqVwttJpn7YGZho9O9wLh8SOO/odcPBumngvVbe6
3O6y3AWhKC8E/uPA2qfEq8RXqrQXFSkeh2sDN7hZrYSG1+nVUSnVgMBPIO2lVyuzRlfUkC4qctoa
g3nlnqLVd3HUAJwhMrBmFzVKA2fFNjHxFIx+imk/LNJ1edPeD7f9ETDl0nL7HVsjLPFmctLgph2e
itiBBSVRIn6Wd+rTGNnmjip51O2QGIuomAvkI2TCS6Q668yRw5UZ2Oa36RkoqKN9TXGI0Wy9cRLD
TvDPMpc1a3snG27aPCS103eukc4XVBu5Q76oSMsaW9xFP+eN/jB+bru1Ej356v3YuQrH827cFVv5
c7X2N+lt4043/ipcWft4JbjNdtypi3hFbfWFn3vgeD9mX/vb4l5e9pxLyj3QwDK6N1iS3qKOXG3C
7uVmDFdNfDc1uyG+S1WeY6Huhsih4quW83HoKbS/XMF4lLhyJEc1+DZOvxOe57PxTtzx+P4XHLP8
Z3FHf018VX4KnJHJljqx4dve52la0IchIeKM0XfKXl/oi9yRbG053RLfLlWb+3YhL6efMFJEyxae
szc4knhE8bzxc8++M+3yBxM9HzXr6UZ/DfZ1bodP+ROpkHBTPCYlG7TL5lvT+m7tesFRJSBoNr9e
v3UcWrSSYhIMu/2Zu9ld+RC+Uja5Me/bG2ut76MfPvdzf1PdJk/at/FGvovfIA9z7Bo7isL8vzDc
RM+KQlt5obak0HYjbTVl3qoAyJLusfa2Zn3fWwthGec3SbceB7RwH9tmF6p3vroMwQfrC0FZFNIy
NDl0OB4WibCy6pWlLIR2PYUrTLcg4FDFUAtH/0LBWq85uBdp7WgRq8WOX6zMnpEFgq27Y7Mr2jtZ
Xo/tUh73snoX106gOzXvnd0K7V3SoLkHZUe7s8IjJDqvto0rEMA/7Fk6FYCQZgUK+JFnjRWzxVvC
G5ppP6GU8iAoYbbtUmmwvW5Q3bLRxr8+IwBio9EFEnJ26TlvTke5PkZ9L8R77FZ0pwlNTsyqvMnF
+PtoCteQnu/exic9GYo7xBwg7KCKcU6cnRJWVCgYjJnxPqq9YoFj/ZsmZ+1OwcwPstQ3MHBeOJIl
BU0OvR7ERTBk4LMzrlSUgJ0mhWfPbaVbo7CCD4QlqAXq2vLrbx+HTuefgZmnGjRX1xF7hih4VuQs
h1aMmigN98Vk5bR2WpaprjcLkh1n6uV28/Fw7xyO3+dlHg+uKj3JGQaB3MnpUR0XVjoVdRLuzXDq
t0k53g6RZy7jOqiR9Zm+lToZ1RgpoTuaE42WwDSWlIYzJ1eTattV5Iy8T2ULkeqt0V9rKesVxi2m
o1fuuHfo8cmTIvGBtBaYN/g45CZnM1OnQolSmDId5C8t40k2GOrkSXhQV9rBW5k3qZs/0i8NDv5N
/kN54ainKRp+SWJHSKnX2hVY7Gin5kukcCjXJAAg2vuUgku4FMJlHC8ISTRvIVP6kULu/0Or3qvd
2tqn0daXtpnnaHjbIiKUOFFl43elINmE9ubkamaHgNQGQ6+2IohY0vq0euLrRZneZTLF20fB2/eE
+5Ebli41AQKRccu/KoIdvuXu+AhdoDTg8synBJWMTqFE4oSES8Ry3EcvDacfGCvDCSMniBYVQSDq
Sv2VKX4HvZxPMbwP2jrvkl/q2RkQ65JB+TURD1NR3cJYiheKMWhOEnBRFsIg2+zar13G/VnERFep
+KBK3s8IM8UNTZHdx0vzvGanY02C8dPsIIpQCOyC05VJKhzobNnsIMuhRBcneVDVvlt54TcMxoha
n8cuX0f9YF3BQp3Xgd/HhWjF4YS1GZI8p+NmCvZ5eh1mh84Slo0EqKsYoskOdc9O5VCmmKXXVxoq
F5ueV50VMkmY6HC8Y0t/B+oIqtTUklKmhyiPOrcytiMsGJI8ovkojZcfz+sfBps3Egpo9NLRsDyr
cyPypYWFpjGvUfkaBhkBtmL+yKX2eUzCa5HpeXDGX08RAWgD4eB8rZxFgkqpiBS3/f7gTTElt6wm
1pZp2Xz8Su+XxenCRd+POjqtoZmGfE4jjSCR1lKpdwdU+Clm5XBknoJZ2dAWJ7Y/QZ9jkvSGazPZ
aTimiC460xqA1uy5DTd5to2CvWDB39oWmht5q9zSHC1ZJporp9Br3XZY9OW9Uj0V9SJBy71eDcLC
Utd1vGhCSCzbRsK1a5NZW191YUpU09ryXEujRb2QfpJO0rXGY4TIEWff8Cl9ko7GgK2Gq4ROcU/s
xe8nx7izxdwuA1cqHTTU5M5pGyenZZjcw+BvQvjG95GBRP6cxMMbMgUHUfeqXJaKi4pctG3Steit
4n7V3WWra57I51UoPuWMl0NnmuPBvCBLqKKQ4jIptgcxnhxL7x7o8dmTJQ9O11SvrZY/oMd07USa
T5zTD4ueJ31mltG8WM/NPzIjwJIEJsIB0kJEGjgsxtQIXGi0YLu6Wl3At6ck1A3rTGh8t8yLa+3l
y9ee5b8UINrQk1Xj/Vr6DUQn+hM+s9qQHRJBPSZhGjqVGnhOVGal20SyvIjyn1gNJlfe/HKXcgSD
x5z9BAFfn5sK1i1a/WFXVIcRqcKbxlwJYPG0QHNSyRdWH2+fC/QnNUViAPgAOiyEWcPv9MgTGrH1
+ipnsN48lKK0Rsk0oiXwM+h3uZCh0ikhRDZZtJCSIr8SCP5hdJCns8AQKEBS13PuZ859H2TY6R6E
TLToWUwLJJfvlFYrF1oY3o23fRlFNAH9I525149f/XKakcmD54hAIORrjt7TN5fVsPA7M6sOdVpv
UWqd+fMW50Wr24NVXz2nLlYzo1EWQ1NpRvWfF7KtXqyA+Gn1AWhFs6aQ1TebAQag3cr6UZmVqyGl
jTSYY/PKcrrAggIB5y35xBRyQaUo8umLBryNIRR0wFIcquS4Ep8C8NBZe2gbYZtVCKJ2Mi3poTEE
iJBIA4EQNSEVb3TLB4JZJOKymcSl0av6oabP/vFnuAjPeTyEUhRuexr7mDucXfZRkQiAcX1xP5bY
7/rD+DPoynqp50VtyzHdfYIBA+g6rUwL1g95NUl0Gbw0oUyzS03VZWO2uZvqhHuFskexpnWrFMRb
EV151IsVA1wVnQLkkdiYROpnT9phmKMPmV4crAL89lTTMbGKUkIlJ/6GH2Fz5cNdXKAzJhtpRRao
hCLTudmmVbe1lEHPOuDQpAApB7eSeG1yZQ9qF+csahNAaKjb0AgAiXsWXPdapeS1nISHErBaaKeW
/FmRhn0dTJugDPNbXQWt5o8TTWC1LLa6xnNYQqLcDa3+4Im+tYO4jRLjBLxnMLSbDqPX+wIf+G2M
VLKtT6+qmdLarSL9AUNpcENTi+22/M0EyCsE3pvlB8KGx6BaSlFYToZ7q9SoduPb5uAZBNpAJFBp
VOFGiL18b6XZIlIaPsA0qavCEOvHluqo15jd42S4CbpFe2AFI4LFO6PE474Jr4Snl5kTUwYMEX4M
1xOX0xnOpw6xnWvrJDpMTRo5PqY6TieW+cJIpNwRJ0p+YdR4N20b7zjMnyD/9HYjWj/ERrxDLcpV
BrV7wVLBmSrqAJVsVUv40uqV0Eg+r8RDLAKGJAOnIQ5DGuxs45dy5reWmYUHrRfCldJ3yoPU5ILr
d42MmCDLqfVy0ARFZtMgB3ratFjkBSxotcmdikLAzs8+p0WS3kzoUqYGqnOx2q6wsKlvVcHfNp4k
rz8+Di7uXJYgTABkFWZlPfba6WGltFklBFrfzYgua6WwKG7prdm+CHTdhJBuJyYOyn8/Jgck2piY
cAEiPRuzlzUQumZX7eWo+TYl9Y80SF4SL96kpsclSN9LEIPlx2NK52Jts/U04oMsIGIcXJfObwQ8
OipZxx1un4ULJYOxfDAsfFCGY5bhPdvavvSqpXfwkJryJtXB7IDNDG1mhRzVR3G3dMMQaw/4PGPq
iHAyQrNeKGRq9QiuwJtsfwKKIb8ZDfDfNx3h11zZVhT84P7I3UOHSGyirqMME/O9PNx3oHuKeO2N
uyZZGKObxeSaJELHOimdrnhOpbe+dGvad622wV3eCn4C+00CKoP6yqOinqrPer42XzJ90WevirLt
IdrMKtVOvdNMtx3phAH4oU2qu3rrvCvQDD+FYo+fhZ2Wi2yAv32n6g9G9exRv9Nf1ER1zfgBURa7
2mN90+XLwsdwh0rs/VgsRtMWPnPq0vAKtY1nLCEysp2QcI4zyBVc5wAhV1Jx5Vi+vAUsElDEouCF
gr48B0Em4ojHvI6Ke60oICcGipteeO8Dq837Lr6yNH9JfJyEwSyTeSdY3AYoi5yTX0MtTcWwVPt9
qy57+THXbW96qGs+nlg6Wu1qCYUC7dUwv1rFncdHzL1D0LwG7U2tfFbUH5L6Y+gpcRU7v/iRCHeB
hxayq8YvU4siMb22rSfSg3mWzOdxbJEMfvE72Wlay0aweRnSJhMip/HoaACq6MCM9PHGa/d9cJfL
K998bS0gUsV3ua6QxKN+wReq29CR0AtqyoL1/GJ5N2NQ2Rpsnl7XnDGjrk4lZaibTRcIrtJjKOL0
AOjUvqV00lOUo7AcI6vZAY+gl2bl8BkiNPJHapKiCj4Y8aLUtwXlh6R9D4XCzqSd9TqQTFXwvgSA
/BnVAv+1zNNVx6OP1LMrfleGwtR7eN3rR1Axthhi3VJzm8Q0uLvP2heoAz21+MqOjh1gpcSRzceq
2Efxd5XmcYzIZzFsTKjRlv9k+Y9h9TnX9yKImeA1B7ujb0scaSYIRQDd0mjv8TCqtbHyVVt8Bj4F
jHlYJAroCVZsu8LS2gSXTiW63JiyPR1z7jzHC2zLcqiz0Edrn+Wf0mEIFnTAJRVwV3wrw1RQHYMH
Dty2eBQe6Qp2b8oWkQ7q8+Eqzxy1cvGzpxKFN25NvQb0mrzIQfJxSYqL2Hzr5aNgubkP452/ZtHh
/Bq7vuIgz6W3KyNaY5djkRt7NyEwxv6LVVOS3MjGphyXUbXsZzbeWAEIQZJi/uVhfGgqQOjw4+rh
RQxG+nGf2/zzQB8XFG4fLIxj/33Clyh0W3MFuZAGbSU/WfENEsGZfOM3r765SaYvRvd1YmWakFdM
wo25V90Gbsw5xjqhK2qt8tZVzIU5bMHDcxTy36y7rYRDDDIq3pCTDbhVJgAHbtPWjYp7HaBIVr/F
cz95sON6k0mPKg8vFN876bFLDt5wiGg21vgaDFuz2ujc6Hn8nAV3mXevSCvZXwXpjeqvvOg2bm+i
5KZs5/RemdagI7PpQcq2urTI1GWq7cf+BSKf0j23SF5s2vxhNFeDuizCpyqGGriX2l1L4997kdke
07DRLNcybwGyp9oadR1kIAJgUDc6Dclr4mLqfNufHSQGKDhyPATJCfcuotccq91m7PYTDcAQbGkS
NbaBRM1ylMRDFCX9Zir1/kFtStWuUx+BbRyyPBQuV4FIFaVsZerC8TD7QoCYK2PCX6NTGsfQU3AM
qUcLxW6t7smMsqfGm/u3cu4mhgj6YQaCZYC1mjQYVuXgU4HpkADpaq6pxBJjRwte0BeQ7MJIS9Cy
KCaSguhl44SJDt5zyldxBzTryh18EfoSE8E4nPNAfJzQhjwNNoQCeR0pEJKD7In9Tg+6RalkC1n1
OnvqJC7jDjKL6b8NbY1kkOhf81eSLr4JDzDzA2fu45x9zw/4W4VBa6XOmDQtOZC8qbd+saMaMC6L
Rv0Z1kAHmwYRoaSiOFyNQ+9k8fQd0jg9p4KF/vFczF//ZHXMT4JGjkz7B/X49/rwb0/ST0lgJeiS
HKZE/OxrE3f3SMaVE+qudIRuLM71j0e8DE/nIXUMe4Dwa6R/Zwl4lirYB8oqpc+6bxZmnvVOExvf
lMIyd6nqQ5xo5Y1eZSl42NpzPbV6qAb5SeEyvCnNEUSfnj77CHtCHBwrQqCsc5oqti35hzFwacF+
Hq7M0juq63SaYBnMol8E/WDSzkPqcPLCeAzLGBgc66OTsmDVDaLs9F7bLaQ+bNwi6SZb9kmXdNC6
kZX6uwaIhU+7sc2Sbqn6lrQaRbFdya1qayVaQDFuHkvfq/WlluXWyjRmDkwaAcaom3pVS4W+HnNQ
V6hrfhszo74dpXTVj/I1mXP1Yg3MqvAcEtCsoHGcS7fXYzF4uTrFBxlShY1A09OI1+WVr34R4Cun
g5x9dc/XYlmOPYA0tUijA9vsZShVBTga/qGaMP4MX0Y6J6EUmyADptfWa9k+ZENSLCMDoyVMKRwJ
y5DBhB/Ud0C+6Do5IlCGxYQOO0EsN8MAdylFfBbsvrkuVB9aQiEYS2vB11WuhfKXu3gupstUsbBl
A7J4touL0NTRzpmEvd4AbELpeXJLsaM4YPr9JihIWmanuta/1Ya5vOv7FbRaUweg1ZtXFui5ACub
ae5c6IAl5xbGhfJyY6neSJok7NsyWWmN0q3KhlkUJnWTazIkBRmn1QlUnhoj7CuNyoMVNgQJ8CRc
XyMI01I6LZFxDcj4xwfDfGxWF6OuiUjF6VGXFX0WJVUl7EtrnJzG7/fKVG6ID5IFZxvk36z53LXe
YvD4hijFb0XqCI4xgpLqMDtEfi445OnwemU5XuTIzBepMTuZ70Yyf5b7VS0Cj6Nf+IfEM7P7iXxW
V9qVl5j9dsq8je5Z1aKITd8Z1EF0VH7K0etC32qa5EbCdshvFbqkqog/k183KbGC/jOzgnFZjpmI
GWn+a7H9V1flf9Fv/e3bXeiqPOXZrGX9Sw5y1nx8//lfYiqCZCifKMjMcvWzxJ86y3z+UlPht6xP
IJJwNoaSh8vZ7Pr+j4qjIGmf5p9GF46VSV95FmT9R09FkNVPiPHMlH2TdA9Dgb8ScjyDaWn0rmdn
XhK5ud6MCMhZ9GXgkKIF4aA9D2Zu3VJfqTdWlAqLLILyoyVDt0Z9KntCyhHeYh6jR6Jm8rDBvapy
OEww0WlwsLEDqZquREFzkPOfK40no/CHBhbEVQ4ORETODuR0KETfD4Xm2RODijIaKXSpl9KOnlq8
rAQ1uXJcnt4y/4zH56AWjTIJVd/TgyDoaOVOo989I4DWukkPZQH5Z+lKln7WWvg1DM1H9K+RsIGp
djbhgVfEkpcF3XNhgG/MBCsHtRuYAix0q9/j3QZ3PTJRO5N1ZdEYdecIZdXufluiu1+z+LvKzDx3
J3OLmgXekTQ/Aahxo54demEcqbVnmflR0IRxXcuy8DqWwPaRAGtfxkpsgASk7U4uc1QeVRBaHw9/
OQlUjYnmsC2hjc59cDa+oGr1JOVzTamBPeXloNhaeTB3ithI97lmdICpI3mrlPVwHw3qaxsDxv34
GS4+NyJHHKyzgwVwebrcp587a2JhqhO/OVay7AH0JIloKkO/Msr8IqcTzSjs31lmjR12frsMQ9SX
UjA0x1JXqo0cxkBjA9wGqwhJ6I9f6AwqwcoiYYBqKrOLQVyCZDp9o6noegljq/E4SrW28Ic2WqLH
JNEcNa2bTtaCwM6LAPxjI7zqPQSahAblOhSy8MXzPTl1sB++ZvZ1Gr7/eiagQ5IhijRpZe2sIq2S
NkVpW/VHXRG+tDTdQN9m62jQHlFWsoOwuNbPupxwrOjpzxIpcj5CUDidBNnEwk8vkvGYDxFNcqib
Cx/daXR3QuPKKr4YitxMkli+SJqAcj1vBDelNtZaknfHpIXGk4YwtSak82G71H+nNMc0MhTxqakw
3izJNp+Vv2VBWVFGReD17bEVsnQ5GJZw47V65XiVpu3zURddyagMnAvTa8TaP70koSdV4RkzQZf9
dOSoaYNCjavhiACrukYIU4DBnidLVRuvWU5dHPhzrovXHhIKsjWLKZwONeA5FVqTPBw91bs16vgV
Z9bEHowQca9aeft4t1wsTAbj/qTwgPSNzqSeDmYUMoKXHYav8VDACoPukzkxOsbrYkyL2ykU0m2b
AQD861FRFZ5DO05vhNHOvmM1TTGJUiAepzj13uIejjq+7SsllIW10M4qmqOg/Px4zHnaTo4gAgyy
JmBqOHmRIJ7tCJ5C7TqrFI+dD6XR6r3YmfgL1n89yru2v4rOKDCBd1Lp7yu069EYarzpqNeB5QZa
3dimMnjLj0c54129bwTmTRM5vEF+ELmcfjYP34iu0Dr9GBXmXQq4v/DhsjQFlhJQBitXUlAVQjc3
WgfJccCKJBJHFNRGaH+ED8Px48f5w+aYIwXyq5nnTwx3+jSlEhS42qT60QT+VoMvnPJhISOI//Ew
f3zrGUZkcq7jI3OO/xpjA3kbqs9H6Oy0IntEvbbhnXnoVVehyWjLm/Ib+kL+dwC83jXw2Z9e8vfB
z3YKPkuJlVa1fsysO7W9NYx7P7iCmL8cQpZncx9QACgmADE9ncdOyTIxEaLmBdXZZJVMOMClsYEe
baLFf71OuYnZ+MSVgED5t9OhhD5V1SBurWPZ670by5B7AdMWV2pI78o5p5tOfjctm1cGEbx6du/h
/l6FlNeso2l2eQwUM29++Piweo4X0TJYeDmNCVvPpxL6c5KuiqYJfpZZQnXcl4bZOb5U1c9im1qk
xp4exAv6fdn3VMtQhcua2ajMQyqW9M+Mw2YVaInhwZ2KE0RUlGbcqkXZ7YCMgAk1geoCZcHQrG+F
XFz7YclaqdVZdEtBNOmnmYfptYPu8tDh/RFuA70zl+7e047fjgNNiktKTb1xzOokd4vUUygO1tf8
CS7CWJpPnN3kCWBYZjDU6cfMcFGpZLO2juOsQBx7EnR1r8kN+Ua2QkocpTo2t20PGzHy4llerE7S
v8JezAcSJWv0NcjTscaA53L6CBMCf0g9C/5R62Vrg211vZDFOF4LfZ65cUDJ/+Oz4HJiUU0Tid0x
isWeQtVPx6MMVqZS1cRHsfLjhTGhbKKnIIU/HuVyYhmFvx6jHDBBqEKejiIPkjdEch0fA25qmrlK
oSFMXsJv7jttl/ldtfUzyhBKSV939P3iyoHwx/HntJR2++wMf/aWiMOpyYQl7BFx7/C+aLrPQgls
OcwJcvQU29d+GKCQK7nwCi7gWgX4rAU+f1ReH4SdTkEIGZtznumQ9KYQBHp0TCBl9ag6cr1WWwPz
JHdQxuIpCnyI5COdFygKmaOXU7IuR0m9srb+8K1n71RQUnR1QcaefwWvULVC4CsAkp9WQ9gAPGrz
evXxt/7jKJRWpZnSjEPb2QruJ98qS4MVlZdN6tbJMNwUYnRNo+ePo3DeWtza1gyiPl1RSZ8amWbG
8VFvwMn3fVDA/THqK+fuOxfh9NydYznJhENAC5x9cjpM63W4UHZidByF2ERdL6/vBK2C0OjXGubr
eDxS95Rta1Stl7wvg7sktdJnTDTFb7gMIwDieYOrZCjbGUP30xBbcEFDb9BLFqZs/CnFgrxSBwXv
Ca2pRjcJYwRFPNh4XifRVf74y/xhF/Ay4C3nt5nT9dOXkQefEqHXRsd0omjaGux13PFongoS/cdR
Vh3By99S/HOLbrwGPjnrAb1vAnDuaAYROPLVzlO3PIWCgVsylOek0lzmjsa5UEibSoRVEBdStBqV
wVj3ZSsuS63X7vPOG/eDJ4ZLP/aC/4+9gBrKXKjFf0g9nwudyo/Vp1l0tBLR2KC6nwM6VrMre2Ge
0YvlQ2zwPg4ltrNYubOMoWq6KTxOZh87XjygNGb56SZM02kz5dpwZbw/TPKsb8oUAwqGdHQeNlOU
rliuVX20+u5zYUDgzQNZs3tJHzfToOivUtO9dirSOl3eRxupFSGiil29Vao8dj9ebhdVmbndRQRG
mGnOKLK56vh7lhmEKb3XMWuOPs7dJfIJTX1DopS6vlUHK1Z9/cLEYabgq6AcimBGv5bilUV/UZGc
n4K7HL0pqjPku2ervhT4zrFiNHPJwISkXzYvhKf+phfpsfciDJo0A2+Mb3m2HPFGeWtaZXzyBPlH
ZmFoMzZ73DKsKwUzYw7YflsZ3AVzfQVBr1mRh3jjPKDLezMDdtW9Gtz2t35bRK96XYPm8aCMILhh
mEg81RXISBscjnbnm0n5qpej2qDNOSH1MSZKcl9mrfclkJpZlMRItDvdCJTa7npg48h3JDrgQb+T
nlJ1AD8kjEH+0CCODmyKZvQrsqTtYE9Nnz2V+OUhD6poya7ua+mRchvwgBAw6pNcF8oAEahEEafK
/fKLHybBN4Ru1KckzSMYmlMNTmUgTQNlUkw022XNK/ddL2RfsrSSjqNpIVeptZhn2KrioaIHaCb4
KovNBKQniK1tPujZHeBs/xuGERm3EioTb8qEZHIuBcp3ALtQGaM4ld+UDjd2R9YH9U2y/PJRnUTk
5zBy9OntFCLB7MRaQrVJCb4VlpHCoe8JzhWtnVv5llU9CXUOvCaNCmuiGz8h9JQHRfRZzFLvV2rw
3xYGLQk20f9bGv6p7b4m7WkPgz/w7x6G9QkRKJJuKphs/LlR8Y8ivKF/EnE0Zk/Q36COSvz9rxaG
9gkVXUr37w4CXGBzdexfLQxJ/IQc/BwHyPwxIsi/kYR/L6H+tjMJWrCi4OSceeYkj+pZElAbatFo
hdaAbQG1k4KB2w4K6BktbdV12NbmJquHdKX7Vb6TO6W4UQuvWCajPu1qZei2bRwn8Mmyle+Ddjfz
Mr61rKZ8kqQhuzUyYj4dWfK1WtXTNpQmEXEbrfaQ9kRgDcHt6koIc5oLzyk+8S46dhTGKc9zL5we
wqJaaUhdK+pBo/2+8NPMdCPT/IZyt7D57SPvfk3R702AORb6z8T9MxJ+JlTALCpu5zjuNq2tqC9a
7SCnsIqCYDC5clCKybQiBTEW6HdFO1t5WYk0XTnk//CSjEjeNPszysjnnb5kYBb5YKaid9BCpFkR
1fS3iaeCNNH08cqtdjEUi8yckRwUx+db9mw+I9ZNZ3Vp+ST0erMMRv1rqgcixnqSduXLKXM8fjKh
9KpwQWAZQkwCNXN2cxm5qPupPpZPsSEuU7/eUDdemlNzm5WiWw7pEoMEW1M2mR87nfrCCf0o5bIT
Qeb0vqIIRW0NdHO9DvrmZkx3YgUGrlM3qUo5JDlobfA84AWtpLOaR72FkbutOlAcAcJMrSxdufHm
hz19GZWa8xx4ggIiETsL2M1hjPRATmKMkXq0a0TwIIOXyXY6gsEOVeFaketiNUL2mVU8KQDRLWFl
nC6JokcoKaJM8QQaSV9N3gBfTRhg+adetimG3nqMBQNoQHV1hZymJuwDRp57oOw8YAoU2U9HNqJo
gFHC1dkalIT8IkO8QPbSK7vtHGjAMGRx6HDScANHLhrzY/xWEpEKKY8EGKtPrSfBEhWCeK3Sg1rF
qYHkipksgHvXtueD4fMroBG1F+h2peKcGaUVSXCbKa6AR1Rbfv3LcwA1JQsTIFzPUI6y3mtZvz1Y
MZRJm0ee/xx6fu54SdM+GBLocq8AbCqB3HY7CS6igUTDxwOfZWvM/JwQ6kR7/I9ujXK2xiSsYMVA
16rnRgXdCqKWHhVMwj57LOvxpVK6pygZR8fwLXGOn94azB96BY2jVPVQ2ml3QU/4BBTja44/etzK
P3xJaWxqtW+49YLaIWsuyNmvOq+ehco8OZEy6QE52awUAAj69GMKYMFUn5rsc6nJdx5uQ31SLHLT
uq8tpM4z1dGazA4F9UX6hx7/3yjlfzk2f1s/F0CLF8xrwvp/8K75n2XbtBmr/DfQxfxn/x2w6EAk
5ooynAk+zn8sbABdmJ8wsp2BGHMc8a9gRVI+zXEN/WB4lbPaBEfAv4MV9dPMT5sNz6lDQVGW/iZa
OTsFyKrJBgxyCZ3aBJWd84TPx78wDCWxeY7aiDC8UtLkfshCQ3Q0ioermY9nR4Pvx+40yt1b2Vao
TJtiDZhQ0eNnr2zK+2RQ0r00YqFbkz9euS9Pz/33BwRVAowQu2xaOeciGHiP62JFzfi5jJAAgdd+
gw6NCVIwLdUrR+LpwfvPULRP6GxQ/Od7nW6ipjN6YHdT8zwKI3JsfeW7vhhEVwTxLgLE+faHxz73
vtiuF2LMPehhoQLheySFbleSDow4hUU6AG5wYAyVUNjaAiJU43HZJaN5P5XCXVwl2yrwkNaR/Iy8
O55c5LO1Q2oy44JkxYtoHOOl4e1jA/ZZ3EXFOvJpZxd14K2CttQQnbfEa/WCOQX/z608TxkgNSJr
TktxpgCfTdlIZFiNaR0cDUMIvhvcCTtKabVDkEVeHhYWAH7pZlDRAW7VsVh1yeT4Yywu0gZLnQrJ
rKROK0iWT5raRW4X++Gvj/rf84nzyfrofDp8TfOzM4mf//eZJH0CjIAHL/EUn3EuBP0bCCZ/QiMd
/z3q3cQip+cSDm+ErmAnYFwTPZycSxwh3J8qRTouUMSB/+X9tfu1Yn5ZLP/Z0Pe9IXWysAi76KPQ
e+chSMnOInLkLriAu0F5KsKyFD7DdbMewsEnWU+pqG7ipAMbM3nZ16yL8ZYt01JbVnAnocF6U/G9
CD108BpNs3M5wM3UFMsqcUyJP4GXhhzP4uti2WOqUWRofBkWEoZ9n052nej6TiWxx8lEVOrY8eNR
NhZ4OOaHaBK+VF2NYFYm9/mbSNl1nLWP6SPB6hT2NIWmYO6DdaktJ91YuK2oBd9TvTApoWWZhl9d
UCHXmDZJsQsV4uiy6bvS6eVuaK+cmxeHGUVJiMLU8mgDodRxFstUfNiQMq30lIihh3h2WzlpqnaL
35bU/7F3Hs1tbFuW/isVNc8b6U1EVw8AZAIg6Em5O8mQodJ7n7++v8Or149IMIBijXrQ7+kqJFHi
wXH7bLP2Wn/27W3MdmKdGUWhpYbSoWjzeg1B3vhqaY13VpURKaJcb9w8LGpv1Br0WenUdrU+uyQR
8s65YCoEooI6niyStXB0OjXLZ40W8WdTLieKPkX/bdRsCZ1aUpS/Ex7UBLhu7GzRJAzZZcUaslWj
lfTmjQXl6bL1UY7Vc/1nlsvtiy8XDhJU0LNY69Ya6PUMpkJ/0iMEwdZqqU+fOmsyaNjVtKlwoxKQ
fT4NdeNSCaU5j+c5KTbzrEzmKumGuV2HpZWbK7qt47tGaWBr1LVygr4RZRfJoaF3Y+olhGa+VT0m
8zB+l0wITdZS02nfjcisf+tZEuNh6zR4rHTwINnqgxsmYAqQWOkKlVCxiMdvHNKqYGZGc3xug/y3
PxeHQGJtZtXZ0TQcea+D/X/b+58QMWAgKXeIMB7gDrWqN/tw4itCnlqWL3Vb5H/kDt/6iu9+r3/Z
adn5C7Ib4ndy8pTE3vqOfAkLDJCd8gBRvsDy/nEgSWhRKOROgnwRoG0RQv3xH/kSyCkwecL/wM2h
T/IDZpqI7NgBWC7DskIBu1fURZ0e77vsEOrxylJeMsyfTqFfgvtSmW5pGlSHzVStp/lTFaAq4wIV
jw3Xho7avyKZHMLtwu3T3SLZWT8Tbg+E1uZjVd2b/u3sbNGB0dOdNX+Bkzu2fgn27Ry0e9T+rPQH
Rb/2g+fe34ckp6w1JOKK8T0Kn+zkVupurfKqUg+NeV/Y13p8T50i4eeD5B/m6K4Zt7YNg5l/EBrK
anSLwjh8pfN6bm8toSMHJ3jyw8p3PtRUzmcjuivQ1arzFaxXtYAsOHBcQaKZ3mSQZvV7U/F6/wD9
t5k/k7BOtLWKYmi8U+t9OHxXe3SLCqjA/GYdd4/Z9BRqz7O8l5Ivyvx3n+yt8MZvdlm7N7Frwxbx
VnPwTLw4+hOca1MBT5F+dlATStbtCPT5bpy2ZgTw7S50rpXBjdNDU+7G8Eobbqb+HjrGxqcV5mqm
WE0DMiS5hJ1afA97ha/tLGhA56/w1e+g+hM/Cm/Wv4TjQ5c8lwO5/PiQQc1l3Nb6U9U8+elNHO4g
do2RlbLdiE74apXMm5aqm3lVSzt0e1SIGBVPLbdVePdxO/JcZPz4X8L2/CzKqY7gmfvfx7/Fwfhj
msQFPPqNm7f07D10L/X0+NJ0Kf+Ub4QvIv7mf/eLf+K756l8+a///Fl0OSXVx5cgKvKj6yw4qIVM
H2Ij5I9g5jrrpn3Ko/bl1388td/bl+Y/biKu8H/cdW06RXnwnjYqlub02/+xFpbxF/daAXjyxz3D
uv9LLNX8yyScJJ2Cg/ZPW8kfY6HaItgko2aS/8bpEuDnfwWb2BEy4kyGOpxIyyLX9CFzceyUQAqC
JRNKrTzgMIFT0jt+fdSOfsk+MoNvVQ+ZQl+HxqPSxLclqWypql6GEoa6eX7yJ852YqOurWdua1f1
ijaywa1z7dcbK/yO+3Icvvz5PDA/2Da0BrhLCy9zqGHLmKY++JYlZeVJgYlyh/gpgU96IyXo/WWd
/OX8mItcDUuIBA/PBrkmASjBph8vQqOpuTRJkfY8mdLBUGo3y4b6czCF1aqtw9Stq1Ff5xUY9CoP
wS9eUlfl+L2J2XReExx0HgfyG4aIqxebkIV5x5KO9uNsTCsH4ZOwoplSR/nPlPYEBgRmkXZL29y8
Pz/z04HxPcBfkcUFvMv/jydeN0FIJ4KmPaqmBOe1BZnXwOVaaX7/5DSD10CcYyjlrir0b+dH5vE7
mjQnmA2mW5N9BugvuquOx4573aCYGGYPySpZQbO6urn5e7/P1tY62ALSujZuHde4bXf2xtyb+whG
//oAq/+t5KLYs3HWjovQBH8u/l65q3f5rl3d17uWXzquulfv2xUKRvzFn/365725gR76W31wXH1j
8eX4x/BtQpSQ/B9CfFRj96Wr3M63wbXzaXyAQSpeTffqvl9Ja3qN1/3Kcmv35z3f9OfPll+O627D
Oq2jzYOx6dZwmXsg99aA61xtBb+uW2/krbwtXHnbe7WX/Y73UG9thrWzc3bGJt4WO9ploFidf8m3
yh5YxN14Jx3Q1XSta/VG2slbaKXhcoebku8GqOL1+9uusZc8beXs5nv9VtuL79St/PXv3aFYIR+x
tjbiYzibalcdml26fspWlGTXCM5t4YLcoyuwdZ6b3bC6pMb62hHyJj78Zz8huXQAhIAmXvodEdSi
fmVI6YO3uXtGs/JQrYtt8ND/iKC9aFehDeWQC40lwoa7wIWb0FVWEMh58y5yiy1/1cXL9l62t1fT
Cr6B9dO0GnbBhuhwxR+4sZtsiO3WKUuei/9uJmU9rB5CHsYVWlX5J+celuyI32+GnbQJvHwt/u1u
d/7gvlYLF/NEltiC4AXyk38i7rdZ+lLPBuJdLaM/wQkg9Bjsq7GvYsgS8u0QwUBaTLHQYrFJRrfV
9T8/weQcdlm4f/1dMw3fQMg12yqLWhrHQS1E+dSvlbFEPLIvwBKZSiXvfWVY1+pYXL3+pEDxEqo0
M1sdN5RSLLl/C9PANdKh8hvu/DyWr3wu3hU+4J+f8kIgBvzA2vz7z17/Hpyt9oXq1qva+2JlEPQS
CQxQYjZy2Mc32p/zMZ5Qe3igBHsl6dK1noePcRte29mL1LZPim9s4Oq81STlRjXmpwYeYtFJGTju
TBFDRXtG/hWEKPbqw7MV59+LwnmorAi1AOfQZe2XDqEavwHcnP+I9OEbXYu7Ao4JY6qhN+5uncLc
Rspncgo2MG/nHkbJbVWOcEzP4dZEQhrRi+uxTTy019xB990ivKOG6rZt6fpwIBYWnL5mv0th+wc6
ttH19hDjZGopTmKVPgJCfhqQMBwQYT1/qBYv0KsxBEMF3dkrwI4G7eOly2K7c1Q1Cx/khKemjYE2
A/gDWfhbpsPrAIBXMe7Bd3sgvvoLgx/X1cSOsWG8gMQguCLkto/HttGnmcZW8V34Ncd15QzROp6H
cqXXGjSxTds+lnoIiQWY4/OzPn59Xt0m3j60k3HNSFksI19jqO1mhCLhLm7UlyTDeYc/LfPmAP0D
0HiruNUMyBqBgDi02W3PD37C3kbPioPunKBz1oUC4SIdU+odUsOdIT9XSgKJtR48xpmdHJQO5hHZ
l1IPEBiKlUZxU5TFPpqj7iYxUJxSCKsAoUF7lH/X9TnfBO2cIn1a/izjsnnOrPpSfvp4nSg3vH5S
6kggbuGXUhc+UW6DZUvxH547JfpGJw58ijJSoJFmHfIm+tYl5NQiuuzTOb1IhYqr+cY1oYpFbZcO
ONKS4OGpAoqvv0knKUNW2yqq0w9p3m3SYfDdsp/33iaySlqGaxhJOzWgAp3MqMJGIV1OFiS3edqR
CRKcNVXnXFsFFh996kOvK1/tKR8e2kGtt3UNYfjrb80C7VdDh2o/n+jfbmWSPAFlD82Q7+xKjx+s
tvQ/6e3tnA3TdRxcOVbYP4EkqsnuIDob65O8CUcjXjdD3l/NNAtsoG1tH63Av5XNnl63Sfv0en4+
lEl5PwI6iofuypf8qa1fXtqb7+VxcPT/ZKxEauLNPTpJmzzCFxId57DFP/hXbsS0/4KShDrYv+E+
f6Id5y+4uoFxcOtFq4h4O/5EO7byFwUeciMULWQIKnSejT/Rjq5QiwMJTOraoCKOBfxIrEO+++1Z
FnkZqmmkR4EdEWgAHTw+y75WhDJavDM9QbIeQGohR+Y66OK6+zrqbZmiGhaXSesVFQ0m9zJoNvPR
t+043jlx7Uz3NQ+0RqsGsCU7o8ycZP2OyjtaLynaMUgr+LX8kBRO8Rn0tw15dwZYErhaEhk8NaZv
Puih4fseTXgSN0XJc7smrjCkYmy8JoEaEvKjmMZLt6rU7tGYexkgsirJ95B9Nj8duZXQXpCc+Eot
R2Vek/imQDUVkalvgc6hRuLrnfFV6TSBA4+BpW7kgdu9ooMtvTEGHymhJIqAGg5IvGqrvMNjWJmR
FTZeHBnJowSsE6WUuC9TT1Z7xdzLQBNT3TObiaVKJafKlVXr1AF8W2+O0Ttx33t7Q7lKICDYaALA
472ppLxXWTMrpkUxiGsgkjVyZ/1cOocsUepoc364BYBfnAUBAscRef1B19TxeH7EA6MrLfmxWIpn
HV65gP5eWtr14YesZmoNjDKqwkORF1P6c3Ya5bkvh+brNDQcgSni4bqwAsdWnk9kECNRvAPuwC9M
bfGJmkCa4yDIUZBvYrzsjS4V6qYrZklFfUEbZuithhANtNRp0Pep8hEdicwKLn0MVbx7//bidBNO
TZwB8pdk5ulCXwrcm2bezVLqT+jwQsoGK0hEK9JdkifIiyRhO8ie7ks+un2UBZLDGJjai6yk1UYZ
JZWce1Kq83cN79b5zJEHA7GFIiCs8lVid+X8S2k133rUW20InwZ/nvyfRj82EMPLajsYl4IS4XEe
z4WLTjssNX4KE/TFHe+yHNvhFIH9g7UMrYa/Z0DNmWuGGkTB58/TcdVFLBodh6wZ/a+ikfv1uL15
Jo1c8zkdPuLhoTW2JjJEdqrc6NmI+E+ejRE0cUaG2tr5UZeXhlG5Mho9xkTp1JUWnltmDzBgmqGP
7qZQAAgTGFI0s/BRBHLqC3HPyQwhmQIAwXWB90mAcY6XMqCxKVWTFKyBb6ZjCR0NfKC7dsp7+wr+
W0M9tB09N86FW3GcJWBhcU0BRKESBM+UfpKaIdKytawJzABOuNlcj0qT3Gd+XCFC4vjNZ2WqG6+l
nseb9X/hrf8NcySGNUlKUEAVBBNLxNes4mgUqm4wrDzPFSnsYbzpbLvsVhEt9D/Pj3bsgYtJ6hbw
MhrEGZb3brG2tNao/TxbcYDWbdLt6rq0tn6naVvJT537BnICSIK1GVmncbxwhNRF66gYnCAW7ViF
8rKQPVoM7vtJpUaVxvlp/LHMg3Xi6E3+2NT5nHxPqVs1Dr2xfO6tbcwWgXwSAH2AYUxK0W9PSnqL
KQc0rakAvE4A391bY9wTnvcawlly3qXqXTVKpmBABQ8bI0nSzcX8MBTNWGx9Njh7KOa8bj1zUCbQ
XdB6V9Nj2comdFS+KZkPs99H828tqkpj2MmNmQhqncGSKV9EvdS/0HY1B8j0DL2NgvJkx8mNPkSq
fhvlslI9gPo3x3WgBgXaWUOqBdYhkeHngfxKGWwkIIe0mBAnLshtjihw1pMXzJE6d+tOySP0x6SC
sHDv6EGml+iFWU76KZxTLUKAOZiVcVNaoQ4oR5vHGVFUNUo3QW/khOZJGZj6Wra6ULL3ZZoO0N0H
shbe1vB3x6jGF5m+43sEzuyF0lj4/Tph5PhHmoetf41njZ49ChcOpqORTckubkMrtuNsz8m1UAks
R2N0Nu3cQ7MOXaEkocnWWapvuGmlZqN2jxoOLQa/c83Mh3pXlVkqRZtCQ+BKhVpEr0Jr3Wn+pENU
O/Wo+wVRJtkvjpQ5UDjWQ0IF1zRKK1iNRWiVPyQDLes1AgywqUboF4St6yiD1Lzg2VgtzelzGL84
TprmV5Lm45OscsTq1WtpzEsTZZNgDiEbVuSRzlq9jRNUgoemK9ZqbOfpF12dlWFVm0oxXKmdmTm7
IRgygE8BDX77MO8l6daUp4DXR4KqqHkSFOz5Pb5L+Rv8v+08BrU0oEHUlfSXfm10Kwh501O5R14v
GSf5Bq8wUmFkJdw59OPUFJ7WqZPNwTUj48pu4W5HGI/mg/HTVNbjLnAsP/FKSDP4XEqSImZSZjEy
zqGV18+RnCHiWdBvgapBKgWdOf+wc4nOSLSLgUzSnmwXerIdlEbL2+umUkPF3JZ5pIAFdIYknGm+
DeBjmqUW3nYYPefDYNq9th2bLEn3Q8m7MiLc1UadHVzZgWRYlWvFjh4/W5aWdZ9npDCmbl3VsRzu
qfNLIUfXVrLRS1QtLaFDlGWYyghjB636QiCny1dFH/RmtuphSZ2L1TymRoEKHqQ9lrbqhtY0N4Eu
ZQMkuhNVRADwJTnQsjTRxR2lRFbvbXNiZaEKqWb9h1oHCnKqZhWWru7TuLLJgjqhvzYxcEjlYRjj
v0cVkLVnVEXV3ZYqAI/rebKV6cbMOpINSqRJQC4SdahoFvPlfryeCksJt/ZgKcGNYthB9NlKoyDp
bvo4K+3GpTuwaKc1h0Mf92Ukt779I60hovvkR22C3skM7mQkbQiAgI5fe/Sd8FPT61G0M/WmHLqr
DIibue8TK9ECzx4pLKl39ZRKfr2Ss9YqHgrbHhtpkzYaloIUmqKn36ZhUMlCSZmNtuUsKfLnzOrk
7mDJGULIUq21/o3kh+2jPg66/nNqaeG59CAev8NEUNSMMLbEL+A78BMXyQA/N8JEsuEMriaJDGsO
MWiTFdVmtGi0Kkerv/BAnI4nurRJ6AmhEtGGdvzux4J1pOsnx0v8IdyBJ2l2hYXih61hpOdZu4SR
P34LxfxU4ZILLkdRGViSUUi+2fftYDtIIRY26Thz9Mawn9d0ozfXdmcrSAj79kYytUsd6YuY4HVo
2umA6JPFBmC+7JzuCvyKVJ0J0LqwCa8STMW4nkbK0bIcVl9IJEz7FO4VVIzq2kBLOxsyL65iBFXM
IlcuoBJPfFecSvJSYCxNuozJwhwvvBJoUmQPsf87nNBPjztF3RuC6eS863G8vbz+ojnGQEeDRI9F
KnAxii91UA+Oaf074cEtV0MpyQ30hfiVsJ3ade45lY5o9vlBl6EOpUbwo1CascUiDluUfkyqiWVh
tf7vilvWIy6a58m2VuV49IjRB8BkUYJyHNS8M/GpP7V724em4+v5T3E6dVGBciBPo+cDzpXFpxgN
s/JtLRSOT+gTkG3LMUB+Ad1pW6tvKuLDIFshBgRX9vmBl0fcdMh3mlC3wgkkAMVi598EC4iCTKpa
QfGoUXmNV35IL9/WVjvlMcc6htsCxfLVDFWtkJhDjmB3fvjjqEEccxnBFP5H0zBlVlM7Hl5SA7Oj
ad7yJoA0u1RTqysIkMJbP8dRurDT74xFYgdQjMjjgJhZrHGqtrMWE6Z6+NjONVTj0PWA0LovzXh0
PzotgJPiOHGWBVnwYlXTTu6Hyagkun4DixLhCPwiKCSSkLLWlheEB4/DkldTwQNLPpSklaDuU4/X
cEJTi2x5EGybuLb3cZ04a3qN65Vadoir2rlsrujl0C6YhHdGBb8gaqU0EanEJ8ejBnaD86vpEhpP
aftQqOqwN036utVRVp9SyQZqI/V0CJ9f2EVxgskKaidQDPRfkIGGPOx4WDu3cEPgy9gW1pzI2yzu
Bxx78JfpSlUy03PkQPKDtTIX3eymaZkV62aSrWHlyHUcXBIXOTlSpEaAafOZdMLQk5p10PV+UJp4
VV2sSMO67IA8fu67CkmVqYrajy75q6Ei4NXp+2GnxV1+c1fjml5cQBIVwKS6p8wEyH0NhGBY61OS
bWwra351ZmSnF0zEsW1iyWkOIwDFKvEWEZsthtX7isJW5TfbIRmhuNbU4VHOmwEMfNdJK3I3iEOf
3+Vjm/w6oiA2JFFCsI0xXJxoOVEkrcP92waD4qp1FtzlUmxtc7Utv3Cov6p6nD9mbTBeB7hzD+cH
X1pEtpGkF9eJlBzGacleRt1TTivTb7dTQdCZpPRIJ1HRPKe6CiIhbxRvkEpk0eNkvLC/i2ZyMW8V
2AVxN0x3IgAXx+3NBlMDkoKwH/tt3wXzNrLRbnbGzPlZzz0klpEOO/3QJmtHKSM37bthZyamuU2A
ZFPLRBFW7Xq4CH0ViP35NTk55xwj+A/ZSjjdMDUL01mUJo9DW09bqRph5TK6cis18/c+gzj4/Egn
q89INAzA40Dynk6+xf02oiqDNGSetmkEW/qYq/LVHDYopsSG9K2VwuYaiUtzJVlBe0lE8L1JmoK4
mfIjMdcy81HoQV7rszNtyarh4xl9CxYkDb47rO2v87NcaN+w0+gsC/4daFJo9yDtcbzTugQND6Al
ZcsKABdO0Yml1bzY0rWf7KvUbNaFSn+walfB7ehMyrZtYhOcei0/lfNkenNafdEztVwHBGprJ1Gy
G3h1wpdcgk7//Gc93hG8bTAUuKCggoSWI4no44/aZlnFQHa8MSKgY1epNOrz35KUShiAwE/urNJq
HrNeNgtj7UyD/KEDgamnWxpAlMCDkTzFDB0Pnwz22KeWMXtDYfX7XCrzB6Pqv4PB6rdkENJ1Ew7O
VS5FrXd+3scP3J+BAbxBVQ5z7SkpVNaMiTmGSHbpSv4rlZIh24RWLY/rTLNKlCV0s/8cUS76dH7c
Y3MrxhUBlaAxoe2SoyGM4xsjoKhJEVj1JHtdZKtbku7qJi9GdZuGqFIAhEr3/4Px2GMuNsEVWb/j
8cpJG0n2kEo3fKr7FlwiN1JMFaee4x+hMsoXzOt701NFFtyB65u3c2FKJK2sUxBmsmfqhXOXGzVR
WwvJKLXboiTtRjv5BZ/h3RFJ10LlDaQNO3Y8waLVnIjmTdkbdDoyZadStxNpQxdgWbzKRr24QAcl
TuS/E/3/bCD7poh2S8z4EsGX6lLfjKXKgupCWihELALKjHHTm9Ml8fb3hoJIX2UwXCH7tcr45qwI
OrdOV/3Zo3MldJtpkii/06zuJv7oSx96BP6ZF9aRNlLMlyBSOF5HYD3BpNuR4sXDaFw3Rmhfm1WN
bAzZusfzZ/J0XiIRzNXDr+UhtBZnMhtMcx5iQ/ZUSG5cJ3SSlQztx6ekqS7Jdp9ec8iCBI8fPCmE
YEtfo3WMrKQ7RPYSGMkp/Hf6pg5iaI0Hon0adAoX+3JJQva9+QlQLTvHFkEXfbyUnRkOcm+3sgeb
neWsWl8vnkcdLM8evyi79LAtLTiHEWQJmH9RFMIgLa6c6nRJH/aR6kWW1FV3SmFV0yrKWxs2lbFu
tGqThqqProuOBMQzfYEjks7nN/SdVcaOk9FkvoLDeDFh1Aqkae5RrFNnqaE8l43rvESLoCIRgMSg
Zbr6HKcfCozEgYVe67XkBjgD7tzFy2XNaaYaA4NWpoUEAu77PuC1O0yRpbiVNhmbrJvqD99+0edG
9x1igIKpWVijN1eSxe3AeiE1GMXm115OB0+ZRId1Zjf/4N7/QZ6/Uxd6b02Fo8TxpV4CgeHxSFIT
jZ0mFYgaajjjKjiXPXETPmKazNteQixBQ5tlc34j3zm5EFTYMK/ZoKWI3o8HjcAPxMbcaLxOU7hp
zQIu7GpOduibGe75oU7tNlsGtBH8hihoLs9MpJHIlcxJ8eCzUtdhJGm3gxUN1/4ohY+pml1ilHpn
apxQwT1L6w4MMov1zMyil4aY8dQi0DbK3I73epj9Sqqx3Z2fmVik4xcCD1CAq5mcUMpbLmJVDknS
TbMHmW/7Ve7yDP21NI8vvOynw5B5IGtHJQ2AKMDy471y0NYc6xxVlEYO9YmqCSmmtVqo2pfz0zm1
L+RVQNTgJJFE4m04HseG+UJqYl3x5BTlEQSIHG8mDfxLDrNy3fsQ3ZLf6r0YQcoLT9LpERFQHbrc
VYrOJJEWgaKtt1EWzKPiEZcoLpz4kpdX2u+pDMebMDUv5QrfG47UJBVKxCBh8FkYlJzAQYHtgggQ
BMWGW16m7iAI+1Qn6PZVNFnN5vzSLkcU6XUdKnKyOqTo8AiPl9aXKujmg7kV1PvIwjnKS6daV6NJ
1xN16OHCci5vAKPxrpMZA/UCLmrZgJErWe8UsgMTudTL+wqncCtlhZ+ushQ5qg+6Za+D4eqCuEcw
hBN6PDWDWLUIWwYrOzXcqqWDqlrWVVdzH6DsXRbmhUt3nFQQqWUmh2EWiDDSzEu+ODuiyxKCmtYd
ldaA1aakIchJgQFPXRYfGK+BGqP292pjGl/5VXXBnL23uApOGucHTtSTs9ok+E7QIiHfFaTjmoRq
7E0UeNFkrecLp+ZkKDAYdN4K8AeADHAZx0s7Or0PAEIr3aExp299nJbhfVl1TXxF031yf/6IvjcY
HSO8eKTAuIqL268BWdOUSMdPKvP44NsJLXwFJdLWacqPz4t8o8hFGBxOujUW84JeUq9MvXRnJaTt
B8x7Ty+aXwixj6HK//7wxHipuXw8PoxmL4xL0pk+SDDuXkBN3SNMsj8nlRNv2jDXn84PtXzKyarw
HICe4VwQbS/RgDC5wxzoW62b+W17ZTbmnthCdwUVPNSZWrwuy/mSlN1CgYELQTpHpMPJJgqqtKVt
iWyNCnVaNK5VOvm9ZHBMVqFZt7t5oMALTahysNTO94DAyf6aXN3kRqMeVSt47TIwuDrVvrQIL7Ft
vbMWsGyJ5m2bhlYMw2KTnaSlL5tiPlLruZePs5OuK72Y3AD4yM6EXcir0aK6BHs/GZZvB6s3/jHY
YqjZFuaojfVAAyoCpVJP4xPaKqh41oa2BrQ17+W2JuugtBce6JOrI8YUOEN2glBAXlr3YJTGMCkG
V5/S5HekdY7X4DDsi1JuPnqYxVB0AUOYJCqoS5dDiyFINKZooNfAkFZplmrruE+rPSDn5IJfKtyK
t94NhwnHjfwtWiLwtS2LhdE8V5CYQE7V6JJ+G1t1uZZlf/jolRGjUCxE8Y8Y8YTBIEpn6DwNC3KF
RvO3o5pU3hhZqUccQEgKQu1Qt+rsffCeikFFzYM7CkTptevkjXOvGW2nVaC8XbVStY1jzNWqArbz
EMIosYJ6zPTSrss/avWEHRe4OjFPIfN+fCEiiF0VJe4YFALsjQyp9i12aHIVNas+Pj/KOdgELoHA
2i8uAapmLe1/JHUHddJ+Ae9HEDWGYHg9llH7XOjyuPUJUH+cX9V3rsErIBLkmUi0ndQgQySTtJoW
zsjof2tdocCCntuk2fTp4X8ykui/tV5FpBYXTs9yEtyGxoWL5GA3mxKmxWmcTUYl/YJ7s3SKuQVM
6t9DLZbS8kPJp899cG07KelMT3LkWEvau82EDrR48sN7qQ8gd6iL4YKns4DRYdnF2IDUwUiStT/p
4axjm5aIbh7oJnKQ8MEv3jvwRd6n1jgCL86SvqCLs0GMxTSdeWWiIX8v9/54J8MJe6hU6bOaNsGu
j1AXQfOYUjgxrSxdWKF37AQ1d947HnJoZpbb7hNFOjrpRldp299Knk7PvWrZF8yEeC0WxogcLmEQ
IA5oYV6Zct/c2NlME/I37HjTW8lViRX27NrXru0+1FxlnJQLOYcTL5Olp0ACXZYIEuAlPr6sYKsQ
ek97xqt01WtaSttap0ceJQBlI/TuEd8eEXceQP6n5XiJEvqdV4zhCWNFDy8bvxi+Q3ey8yMQbZU5
pjdKpfTytjHt8cYqoJZBAjTt7lqjNfSb8xfr3WUmwgRDIepmS+jGrKTD2MucOHiDuw2hrX1oWkvd
mFlab/rEvlQVeOeIw8cJm514rmG4WIqM9A3QxtlUeresqtRHcseMX0h5Gs+0RYztqk9r3ZsA4/7q
46HflBAGwLYg69VLMSkJMrRhich3D32g28tjVKwAShebwB7t7+cX5tS2cRgIFuGkYT/AzyzOQ9Fn
JKX73lV7AtNyTkrFJWIsUN8kz+Jf8MVPt0H4ExQRyQghh/DaF/vmtHPZNLME5+ZqidyvwK/M32jU
wMj4bchsJeXD9hSngmIlglmCJu7VxXwznlLS5tXPdu9SyVMh6iIlN76k7TxLa5sdKj4+nCAGEEPh
H4LIOl7MVqeq3slx5zZllGxnKmxf5AC8ta8Gcbw+v3Gn1slGAYwfoJFeJTOOxwJEN9mTnE5QzXbN
i9ojUJ+ibPPl/CinTjiuy9thtONhGn2oBzOaJ7cHD7VprDb8qtRyXBHcqOrvSmss6UbRCvg9KCt0
X0CIapscDC50KI22lfUof6qixr/Ep39ybPFz6JsWa01anNTo8cdKCfO0Ai/Bg5AkhI6NqKAIkWCZ
CDjd80twcmZJ70M4RLxKehopi4XJCpBeQe6kNrwi6rt7sGW6G2TAv+SpgkVkSrrxwvP4zoCCOowS
LHQCdCWLub85tOGQdG0I4YNnN0Z+LbP5nzWb3h7bCY2bsLOk8cJDd/Im4L8J+R68bkoarOzxgARw
aZtPseohN1DcqVFgPspaov0OdLpRVhn4UJJzMmWUq6Bz5GzXRNKloOrEGxGjCyJQClKikLs4Zrh6
jpYmveoFeVh9yylm3kKY332Vm7aY1skYB5umk02aNdTqwhE/PUqsJfTJrx13aM8sfC4rHDrdNyfV
o7QiepsM2NQMzej2QYauxYXDdPL+MU9EIumIJv1BWWxxbksNnnp9LlWvH6V8EwFCfmRFf2dTEMFm
08W7dFA+fleoHGBvEQHgzQW0udhep5eIGFhbwxiSm2SSmmFTpY1F99usTvEFaYl3DpNQlFDBqBFk
nSTgR82R6E5tNY8gNtro6gSHQWVD56po5ZNWDrUnB0l609PAtkpltXg5f1tPzCIHBUwqrVjUNnDa
FpcniGd/7spU8WYzyZD1s/z97KBdeH6UBcyLZcSF4LCyjdSLALYtjAI8z3oGw5/uSaPsf6nGfNg3
ke5/bbIUFeq2oyeaBrAmDd10NsZyXUA/+jfZZ0u/8EnemS90w4I+F0NIzLD4IJDeGE1Jjcwbk8D4
XIE62/dpU10ImU9NkgAcYR1oYcFXWL7bJnwrbU5c5qV19FtXaTJayQ47C3I8u/ZtEPLn1/edWfGG
Ei6Kfm48z8U10RIz6IlNdA9n4WcISdjGkOxL9RtxFI5cbzYOl4COdowfvujC7DUSL8bcNrqnT0aA
RFhBG3+WNztHbZPt+fmcrB+JBjpzBV2NgNC+8ru8MeltXhPY0a/oRQOYbQgvgAiZuZ3fK03x4MdJ
vzk/3snUGI9DiaCXxjNCsej4yuPZRq01t9QdxtD/JAviB+D/UELrda35FzbrxKYxGPqS8DeL7Cow
7OPBJPijiyaOFW9S8+lpdtrmU5bOwJO1ObwiOKMgDy3SBffnnUFFCpmee/w7dL0XJyTrpJqOBmYI
yLO8LntHPpiFZWwxr6aLEPu0aQ1aY88v6+m1h6hahnmQQA2U7gkDFIo9jjXnTFVJ6uBeUZFtRsu5
3iimEcGOKclukc3jqlf0wuvkwriqc/vSU/nO3oorIeryVAyAmB4vt5wPgSSZcJVJWWi4qEb3YB1g
VUhD/1LF8eQaMl3qtsRrUKJSBFkco7KTVL+mZ8VTfSe5GcYpOMwxrVznV/WdrcRZ5lqQZUR/4pU0
883lkEYnt80Gk10Voe6FkR+jHVqHniRH+iEwM/1AI8elgv97q/hatAIkDDZlGYianTVHls1Ojuw0
ujh5egVOBenSiW6e8/N75/IDfXnllsVM8zgeb5jtZ4hhUYPAV43lTfV/SDuv5biRbF0/ESLgzS3K
sUhKlKekGwRJUUh4b5/+fMnZEYeFql0I7Znu6L7QzGQh7TK/UQxlg6Nhs43KKrpXQn2tBX5pPnkN
iHSBxFKSW6yaEcA0kVC5PaZG+oPeFnQiciRLgMd6GyMoRr+zk3h//SMvzietTvItzgWX9+lHZvpk
xxUg+f3gojBbtQkCJbri7VRYbCtDXZhPyiWEFhBs0QFbqsUDXB51xNeIZ1KUrv0yJaShw2l6v6Bc
mtvQcuqV5+/CjDIiw0k/CgmbWnycjcZLFRC1DWE4bsM6noE4684BImF9r0/i94Tz2EoWcGFC2ZaM
RXOVN2p5zIVTzXbHKnOFp+HG7s14Pziu8O04W/OsOwu+sYgi7EfYDrA4M7oIEEt1NPXEC9S9AZ9z
nxhlsc3HsNgaZVpLDt+8b9wZ2Z9g+OeGmRwZqDh1EvJMCv+nE2vWSJpEXQa4KQqyLaDC1m9MhG6x
alsrjV/aNdQdZOhGZAG06XQor3Nb20iAbMWY3O7dapwRsuyzB1008POVdq3IeWn9DDJzWRCXfPPF
gUhAaIfdxAUTyo1jT0AocGLObkA6/Pnno2cSJnG38CbIsPf0y2KlwiElyfkoMeX6n2HKOvuzpghV
8yc9nH9eH+18HkmFeX54gCRqY/nwznOtG4nHRV2SN+8V00t2ESnjAdWL9FZNaUdeH+98HqXsBCVS
/AIIadTFPLZgCZB1yM19J1TrxkxBNwh9rn7bbiC+XB/qwvMux5JOFKTC5GeLc96h50D+36HhMTp4
IG3swUnTxg8jp64OSC/E4d5qYbB+tGs9SbINwO889cvaKGj3UVwLwuP1X3R+8WgyI4b/9NaHW7pJ
Ih/UVoWSUBMOg8CqfF7EJHwebXPOthbKj9mOSjogTqePEm1l7MXE02ykUgx3hOgKXIL9pn3x7llu
I7XphOjdX9TjxS3OeeOnpuqVp2mwlOzform3sQirZBhJUA5Y53QLU4AogTdFwa8kT9u7QDPqYyCQ
KAomVfkxawDdm7Fei+YWO/ltUGYW3DYS41wLi0HjOXTS2e6j3+xo5UsTJ96vLnAovgbC7CjJduPK
Qb00IEGUbCOhMH+GKHGzArqVqca/+8aaHvVAbxAT1sGwJNr0s2vV5+ubZ+GOwZZhBaHs0UCn3eJQ
Szqd1TKN6bI4Tvi7itzS/lpkCYB8DdyDepcKNfKVEiFjJdX/NGQJd5hniNafnFY7lMINdr3dJDG8
4qhL99bQxv3PMm/mlSlZbHD5E8lZSV5R3qcQ/XYi322yyRsnIwoa91dQm9QILC34GI8tmgBlMryY
Wef6tYi7Nf7Oha0tQYKksrTZeJoX51wBDDgbk82oxhwdM8Kk+xmXvp+qEjexf30VFo8rX8jeAhIC
AIx8jJbz6SIoKbgFYczxb9WJ4k3VFP0B/29k+SonvMM7q/syaR08iaQZ99dHPv9K2eDG1oInwaDV
s1z+VqD/14n09zwX0NW1OMk3Q5ML1U8yU2yvD3ZhszEa/QOwWdRFeNAX35nHTofgT/K7kIySTd5W
lD1KM8+qT3Cj8nZntoU1bcM0CLVdCm3CeRr7ZHwozXoMfEsPkO/rate5m8q+oqqdem78LWnxJl1Z
kLNpIZ+hNo0tMR0POlGLzDGiDQedthXPwOG8bFN0yEaQA0zBzgXc8u36tJytPgVcLLakeJJs8i0Z
6HOS1dYQe+I504PkvreT9OBmmXVQmB6/LxTjO+ZU90aDBfT1gc/uGvCOPJkWyY1MFZdFP5GPaZYh
pPIUN2P4lOvpfNf35fi5TKvxKbaTNX3Cy+OB5SQUof62JOG1uUM9fkz0p6DJ8hs99ZTHfszTXd51
SYULu5qu0H4uDeixiDJm5d/LxqkTpEMUBaP5NKml+zT3o/0pTwtUvJoo3xq9uYZyWJjLcptKxyIc
vQh+AD1Snz/d4LMGCqCzdOXFzeoOqaehaqHL6iI61oEX5XjIirR/TrXJsRT0N8q2+BI1dtt+zY0J
5fjImPuqvkFjZGpW1lp7o9C+K2XxSBMlvFF6pcM3gKnT39aoYKDaMetfEE4SCpJXWMyOftmkTeRs
hjF3reDebSlrhYqbzg9mTQ0es5AGI3kltoT3sQz1jOIQ9NUtVn7Z8LEtO4QbcvAQzU2dYyJ2HOH+
yUxyzNXbhGq+dTNT8oxu6klDmh2+QKb8bFENRee3K41059LFeDGIFRCUKtsSm+pei/IvSZo1ttgg
eUrLYWeXRl1VPjTy+LuLZsf00xOt8wsgi0p72IzMX8SgMaJiZh92u9jLU7Fpsil9Fm3rRFifOu4j
RRnRSFG3MGGMcRKfKr2mZNiWBv/TjaUOxhBs3QZJmWMRUqn5gkld9yVo62C8UfIg+wq0SqD4P9tm
tJ1ih2qZggzc3aS3+jfkzFrt95TNSG4WBH3xQ9/H453thBN2q9SB050NsCb73pijqh4RwijcwZ/p
iw1balPxvVeOgXtrhq7R+U6Id9KOnnMCHRh/Icj6FsrZr00WqNqmqbR63NqzXnyJkwGhtUGLkvTe
lU0tls8LvltO1+T7Rism27fsxHycXIRstlFRJs0hmELlPsgysvxooJ/+za4moQ67zqxKQI92AGRI
3BRJKNz9CCH456zEqvmSCFrQYNhR1kPAQDH+mhHOGplvY8DWFVt7mCJrDch7di1SUiJXkcEehHCu
qdP9inmtGmWlOr1wRbQHkQ7dPjLbcI8mioKmjeFs4aJXWzUakpX2xNnIaCoCfkBTABA9AnqLR7Gw
ja7Opt78Yw9qVu+hKyvhFsUD7XPr9cX3uqd0STzdpoV3aAUyKmuwYplnnhxVAg9ZvZAgCHoxy2tk
QuDMyvBc/ttOox1+NtzW/akM2kwgltUPg8gxsJyroN7FiCB/53WaVl7qs5ALsRAUp98w6SblhcXc
p3Ol5YbSJs+E9xok3swMt2U+5YbfKyiG53PpbqzGK72VGH95YUu+i4zz8H7jP+YSQ5q6VTuWtWo/
T5Qv99U8VcdSd8sDihbjF8+qUHe4/gSai5km1UelFxCebF1It9LTTdalqPsEzug9h2XkzHfOhLKR
It/oFUjNMqCgRUuuSLNWmvra9J9Ox1EVBd/nhnEoAuDxPDb9N6sIs1f0Daw19fvzSaSmJ+NJoheg
oEvjdn0yAwyghuBZLRCKjZu5vW1wDd8QPk2bqq+LlUVbpsRodzOg5LhDFgI8s0TcpW6Ej6BXeM9e
aonPDuavD4FbTtteHdrjpEZoG1HfwJ0JzOvRqMonOPDKzfWFXIjNMLT8EeigEEexc2Ghn85w3Wsl
AO/Ue86qTq+3aDG5fkSE9120Pcrvk2vuhB0nL8MYBq+6mIeH1MrVzLcypJSu/5bl/fGfnyJVkBE2
px22eGlR9lXHue29ZzwrO/vo9T1KFn03u6GP6bzOXaJV822BN/hnrZvCz9dHP9/SciL+/+iLibBG
MA/drAXP1ZBHW7txJ1TVhbu67Be3GegKWcV0zplpk6GPA30cJhwdw6+mV2t7e26tA0/jcGdH3rxS
YL00ni3TcCmxAlxqcScVPTJZnje5z0hcG98QY8O0YJqGDSwx83db1dHKtr50ZEE0yxqWNKJctm97
0GdAR0PvOQ1r65M+1uGvXLjjcTbj9B9JOW+bF4QB9X9YafT/FjsmqYkIaz1iLNE746Ho7PSuMCL6
QnDUvfyQp9b/6C3/r8y7C9uE8jitTYw7Vbgri+mEDz64SlwEz0qgdYD5bD5wryY85StX7IXTwEBy
0UAUQrBYJH1lRiHDLOfguVHLAoGtwHuajVLZ2VEX3OhohG2qIqi/xXG9VrO+sIIyy7CAA9PKoHpz
eiUggDpHZlV7zxrqqN5hVuc48VHLmnfq2GfzStSwfDM59eCNSeAt2jdkHIuowY70Vkm1UHmGPG02
GOhNU+o3ui1eghL1c72T1muGF/y8ftwvHAsuebhOVMZkpUT++bvqyChMuwkKi+kN6vAlaYv+hlQR
9bQxUnao8Vcry3lpPEjvYNhI4RhzUSMHtlKnmjopz4pdK/gq9dq2L/Qp3SluFN+bzIK6MuKlZURR
kzYjeSp9/MUy4u0be0GgKc9hNeOB5dpJsEEaN8aPQsRrjepLxwJmjqynAr1BxeR0OlMLTeBS9MFz
bsLp2iE3WP3UtHFWV26XS7uFuIN8H+aE7KucjuP1dWUksxM8Oxm0u1kfpl2SJtEt2MDgnr5Oeqyn
OVh5JC8NCo5TJn8U3s8o25AnCy9puvBFIVPYmGkN1jXI7RshtOqmKzvzQ6lH8eH6Bj0fFIao7L9D
c6BJvAQ8DkGPPSM+7S8dZh7GJrNQFurAMbXIBIbVfa7XkB3gbpvb6+Oer6RkphIBUdei87FErFGx
rsdQOJyJpDVqv2IhCEkoGf29Ps759uQCBdTAdOJfgprU6UraXWxn6K+Ll3FwvHtjyiY/Hhz7iylb
m/8+FPK5YPKhjCJXuHjaszBKYrUTEUMN2f2k6PE3kfUV8WSR/vO1YnPKuVjAERDCLAPjsGpEA4yD
r/KM/EOmNMoRoDlHocd+RKDzef3LLmwS8HU8Dtyh3GVLUooZ4AaJy170giKXhRnC2P70FKQEMi+O
7gbF0H1EGdekGJdpFpMIBBdEAa0LynzLb0S9r87NvIheVODGB0OPgy2OpYYfTYnxkQpzuytwj/8h
KJTtvAQJsuvffGnjEFrIUhjbhiLc6cYJompyKkQJX6jO9UeeyXhjOnn6xZn7/7EI/l8f+/NLmxCD
SjboPs4Cu/V0KKtwe2u2q+ylGVOj2qlZVCSfgGsp+ncqVO3nsNRt+sbXv+/SoNTCOGgkk4Q2i5ci
K5MEC9qieNHwmT6oIeYz1IWM+2nMxQ20wH/ExPKFAIv4mz1EFAVZ4vQjc8+ea5P05sWoHcu3VD0a
fETEMYkCJfY3pky88uKfL6B8BWlIUeiTuhQy8nn39NJHjvOwG9MXdYKl5SJ5872PkIJptH7WVybz
wljkdKiWgGWSr/1iLMIIhByHMnlBD9WYv01JTfofeEGmHLFCKL5dX7qz0WQeJ23b34rfZ1Pp1npY
Dgb+kyPapL+x8ut8jQCVx1cx+v/DWGRmwOFlqYNi2OksYtBQ2ipuMC8GYKhNq9ppsONNNLZDo0Rr
LYize4YknNqszMyorZAnng6GYu1UV4E+vnhj09wbAS4MCBlYD2MfH3svpk2dJ8frcyl///tiDuAo
2ldgGCgAqPTaFt9XlG6Qp2Gsv6iJSvjSOnml7nRqhSt53/maUc6nicRlDXEGBs3pp3lJDz0IMNhL
S49i8EfdDm/FGPTtJkUvaGU7ynk6/SiZYtP/hr/Ca7R0RdYaSxEa1PM/qdVBKhC59R16RbxB/Rgd
TCXKN8aE61OY6Pmf69N5Vm1AMRF/X5nwYwsCI0ou8btTZ4w2Qs11X/+lZGo/RXVW3pFZTV+q2MRs
FcTfn1LtlG9oOYy3phm7P/RsGlbmekl5oEJlSTFdgAAgWtGsXDz6Ua6MQTFb7St86Bq9aTtG6NiK
urCiLjZ1zW0aqdpPxTNm87tiZkLfOpOh3WQoLSTUjDP9CY36ID6mqlaoK2/pQoKPm5ZEgOcMoBVZ
Mt7iix9nREBa29TSXys3Mb70ZmA8KebQ/qTiXWebVGodjlSP4Ffp1l0V572DHJ6ifZq1sJDBhNn/
qOdkfMSlGsbmyvLpi50jfxxHAvyXDCvAI58un1a7adsDKn9V69b7gO9H+FPD5Q58TeMaDwMO5Ohc
tpXn+APlepytsVMR274uh5vWFIPYCkTWrZX1XD5V8kdJ4yxkCz3AcMt+n9MTJ/bowr/OUzq+WpVW
/LVSqqomq/YFGIe9NgtyCd6fH+qbhMNv4HPwaXAqTmdhdK0oE9rovMZFrQo/HPIWAWQHAFAlmvCh
aMpcvXfwdccYOO7cbcFT/SXIzd4vDC37k0/EM2Bc2uzfjDfk3qH0K5N1EiALkMUiUnDTQvIatOBP
0llPoEoC2v15j2CNk5c3WVy/Xt8Oy/uY4eitG8QItL2ROVpcWoHXNVVX6OFryCPgz2pCQ0SplLu6
RC9xMDCfMgdXrMz+8vJ6GxSlAir8DoChZbDpTa0oe2R7X4EcYzVsCPNAy8vbhFahfeq8UjuMVqMd
mxCbkeufe77PgDHAYCF+p1ZAWHS67MMsKsvqlPB10uLhVylNjkQcGXdmNybb0RU314c7m13A5BjQ
cUvz2iFEsIjAiJTUKIrjGDeBoUF7uS/yl9Hopmbj9dngU9cyRh9m31qeaS13twTkE/6wsgbg62VB
WNNmPJPcKHmtU45OlUtaolcHmNLYvHvb6x95NqcMRmtTBb3CchJCnM5pWTs65g9d8gq0Ipr8Km0L
BQon1Q98iZXdYE91ufL6Xfg+6vhSag1cELHE4g7D9CamUd5nrxYGQzd14Lp32ZzDIom8VRPI86lk
KKCXUr5DXhinXzebrlkmapm9ilSPdpmnKci363ruOwkFgpXvujCVSEYR9ZFhoqa4xD9ShUQCWKnz
10IdxCZKRuOmoxl1wEBY+ZQV81qx5eJ4MPBAvlADOVMQhdaZaLEWFa9RbIWN75RF1R5VfbTuwjov
FL8sTWNFQ+Ls7IN1kadBXjd4Pi+XLhH05LE9zl7tOB6hVVTlri5irD+7BMCN2ujtfWVayR5vlGEt
aLqwbXheDKgxMmxBEex0LScoqHEYqPmr6EYsR8GwYFpbDXFEpzuzP/3zsWAw0hLucWL5pXBWnhsR
AhlN8TrnibErTLvbIZI8HvrACDfDhNfQ/2E8Xk5JyaH4uZzYTNc7UWZj8drVsX1DQSLZggPNPvFw
5TcNz/xKO+B8MsEh49nA36RykCdOJ7MapVdXpiWvszOoX6qwq7YUmKdPFPLL3fVPOw85CaJwNyNx
lkroBAmnY0ERTjSCpfQ1dKvS9fNZT/d26tqPXoN0szvNxbaK1QrkVG882AOmIU0/VystxPPDwo+Q
mmuIgKos7CKqoyo5qfFUcDidOT5YSRFvChO/cGcska7zin9F6zASql0SmwYlEKGwxb0aGF1ftsqc
vzaT+dR0VXsTGjxc5exsI1Kl/fU5Pl9OoGF0YilLYvenLmW7Or3vEgP3hFcjMYOPkTor+yT2oqNp
9K//PhJIQsIOmvtIuywinAgl4qlV6v41GPTyftY9sRv6MNpnyDEdrg+1eH+BdaEJAfAGCANmtIQ6
p/tmmpvUiZVM/xvmhXkotUbfUVULf5Qh6kiZa4XbQKjNGlX34qgSUsY9ZxBgy430LkEaAGoOrWi1
v4pTmOYOd3n9R2u23QGEjvFilHr62NXS+OP6xy72p/xYiiG0eEjmef6X+SedWWMwEXf/O+kTVG87
D4wvoZGLzyJrAs2Pk3qNwSaf2XdB9H9GdDiXtLu5A5blUHs0nFwPc+Mvhg8pxpPF/EOPHWWlynPx
u+RXEWMgf7CE52Uthck814y/LTieo5YqwCQHJe7xOMoVsQE+r3X/hlvjw96q8zxRpJjE24u7zR27
Ecco0/gL33AYd/Kf2aHCeW8bRh0gqZmA4/riLY7ff0bk9kaEkyohue3pnimrHHCbnpp/gSBGu8aL
cYIXXb9XelPZXR/qfD5JtugD0CbjL9pyp0N1gxfBaTcF9NBwqicQYjO85gaXPbKazDmAvnn+5xGl
lAmsMbgBkh9wOqIWusVggZzBfC5uvNvO9T7HZL3eNq5RUwYr1iUrMen5EYToyDzyzPPgn0mYTEEM
It/socDieKYqHzqovRu9Uqa/TYqysaVE4ZMBGi5/uv6l8iE6PRHSUALoDjksggdLILGXWML28G8I
fVCf6odw7MTRmhQX25UyfAxx/vzU66PjJ05j3tl4Svyb7SjMPOAXaIHJlxJeC1NwOtWt7vV2qxY4
7yVw2G9w1goemGWIj2YRrezZs+NPGQMlbLoF1F/lhjodq8yLQVEapw/pt0zZBsQ21m19mYVrDKSz
1WQgxD/YP/qbrJT883cXqjNU41T36siODbI52WGUaOrbtI3mEi88nlAfRF0b3nb6UBYrt88bCPdk
SRmcOE5WDulTcM+dDh5U6CyXs8FWCkSpTXscQ4R+J9Iy/BRlhjX6qeu0KthwwIZbLKxU71YLguin
Dnux2FRxaOd+helq6+uov5MFjhqxCrawoPvNTzjnRsUGz6XW9EHK2sWuHrwgerLQWlM+23Up8lsr
RknTL7oItCEOjxNxsTbmdYWsEjTmaNyYRug+99GQ/xSZMDFvmp3a6HboT7qYSlEEmuvNVBtp9PP6
br+wLqgI0AiDjwYPfHlpUVGujHQ0tNC3vaw55viFfjDMCs4NMo6/SQTHnw02I2vMgEUKQZsBNW/u
ME446TVpxOmK9FaRBmaT6RiEwoJqjkNVTPVm6BtDu0vL3klvU7sf7rCzKrNdRRNkLY84u0GhwFBz
JV/icUAqYhHB2E1RJBT0DOG3IM4wUzN7LFIrsPzqpvDy7tk2wzUi/NlHMyYEK5T7iJxk2ff0o0GK
j1qDSITwTav4U/Q1fibSHVLoOBfoSHIdLND9kKJme+UEXPhaom4kmXh6JR1jkWyTHiWWl+i0p6Y6
unHasEpuQl2fwy8t2hjmfUEUnK3E2mc7ix65ZOVJISyUsJfy91podnFHoTAGgYvgR+skdrvRakvL
/GwIy42Ca/SHGgBLsPJwvNXXTo47GQ0YSB5G6VaBYvTpPE9OX3iZYUAxadW+zW9H0smm3pRwg9PH
tkrpZBdmp7U37piYUbtxXOA796Md5d0HJx94wvdk1LO+rxM3eeiwHha+VuvA0DMl68qt67XmQRCs
On5fNrPESyM/HPsjbE7nj0hSu9uahMfq0TFIVsXGomcX3Hktp1nHJdLBTzlpMU7ZmVmmRh/thCLL
NrWautymgBzDlahyGZgAh6Jdya7jH4CAl1jchPhZJe/RHwev21r6dy9FbWb6+m8XyXKQxaQn3dAa
yLHqj8ZXxQ8UH6fD6MFb2VPLfbwcZJFEtsJOqbKH+iOpm29om1C5raOju2Zzs9y6i2GWUjW2MyZ1
qbx9S3jjfFG/Tse1L1lGGcshFvdPEVoWSQRrojsbca+1vjJt7ZfwW/td/3J9YZa3znKkxa1Tjbpw
8LzSH7WH5NYufWuHutGtW2+uD7M2Z4uQVAfrX8C70x+DD/k23qpfh6O2Uo5ZG2Jxi0UDfotKEOmP
XNQbc4va207ZX/+KN6mF93fHcrYWAVGkB+jNV3xG9VR9rA57/AISv/veg9P/Eyl+9NM7hlvl2Fa+
tVYRfaP0Xhtb7v53MVIWwTBu8Qh+jMNDbd40uABnn1Bm8mvFutV0pOGtj5a7C42jZii+Ak+1Uo+K
ejc3e37zdrB2rv0tjf3GdP67G2RZH1YB7+Ndyh4SznM2fG7yX129cn9cPBA8F7L+TO9kKQOuCyK/
qGCIIPG/Zbfab+93uA33xc31Bb64h94NszgNxRRHnkgYpvib3BQv00/lOB3+uyEWJwHNkNbIaFc+
drtwJ7fp5P9rNP22S999xeIktIaiazNmHY/dbXkf3urH6rhmTfLWrzvbje/GWJyEWpilU5uMoT3k
nt/fg8maKr9+Lmu/MzbJH/X5v5u2xe5vQk9V2ozdX/yd75Qfxm1+WFv8ZVeXOgcv4btvkrvj3Qlz
cIsqlZhvCn6X9/qh+G1/Gni3b3HRa3+I7+bstz/FiiTm2o5bPIxtUoy1iBhzmjbKo438ZLnxvtnf
/7vZW7yMeRmmlZcye8NuvPnPpjOO14e4+PhSNCVeRnCMY3o6eSZuaID0Ev3RqW8L5atrfrWG2TeG
X//dMIu9rRZhkMYzw5Rih8F7jFpruYnMlUN6tr1J8aEbkfpg9QbSaUkwaB1453Wqzr+8xhW5r2Gi
8jkA3thDE4eYvi/yIhF7x02iG2Vs0nyLHVf7N0pqZGzCfPBWqg7LyQWQAe5KgliButA6XtxL0zDW
RtwG2i83SQc/Ucf8oSZCJlyrcMB25nElkpKz+P50SwCIC1yPIq4sqi7ZSfMc83PQl/gdWpln+kEc
YefuBM5aWLiMPYn+SXo4c+BWAc4sxeW7MYjDGGuqX32DiZ3YgHXr1FsSYxzBNzSrmjV7hfOJpAFP
jAtSXnLdl7oZKXDVKKzT8rdRZRau8HqublylLXy841q/jNuy3l3fsMsDTt7MkyXrxGjxYSG1OHot
dSqwV0b01OhKdDeLJHqwFTX4YHmz+zAXc3GfAtj/x8KNTNZJn5lUk6bmGT4lM1J1VOY6fAoMHRQK
VYcD2qf65vqnna2eLZM4QPFS/kfi2E6PvFK6ziAyLX+qlcor8Z3ui69ebYXmAYhJtr8+2NmWZDBK
p9zREoJI9e10MLekHuhmevZU2nl3XyPx9DmvrLWJk6txsvEBwEsYGerEaBSfSWAoKGwlJnaZ3yNR
9PtSsa0PvRNpN3GY/Rjc3r5R5tgsfUXR+s3c9cNKJr7sgwEMkcon5KVwcDh82mK3WGqaVIoI3e+V
4FmA6oqj9ZMzqgDH80J0tq+5dRSBtZ5h8X6ruzzXPd8Ow0R5TVL+ayuTvnCgdOTvoe5vUfOkzwKG
ZPF7eA4Dp07N8EerKHGHFEjSOPnB6to+/Jwh3eHc1UgSals60HWzCfFi8HzVZPd9rVFbKF+xsOym
YIPCNf7Yvg0h2658L23s5jbTG6vcku62fbZBeXPIbyYTg6BxZZcujjw4RFomNqBEdPGkNaT883ev
Ovu31ADpWfswoYQIddrVb3Ohu/upKaqNg3njyoCLlIoB3zSqQIjRFoaMuHjS02gePM3JvX3He7jv
pj76Gbh9fkTtQN3FldJ8yIwg8IHtFysd2yVojqERUgNwTb8fQr61pKoIh9gy70Yc8USpoucQIp/T
V9ioxVQmoOcb412Wp54fWbl9r46j+rnqy+JQzOPwzXSqEfjDvJZhns8/B5fGu9SthMu2REb3s4Bn
ZRcIy5mFuLP0ptslU53fCbiTH0vL/Xz9nrg0HLcENwTNR4QJ5KX1brkhHWd23KGqrqCj/rXS00Tf
xG6flOBr+3lXpaaXrkQLi3uQWZeweoQ56eSiRrgsCLCYLnXj0NgbicgbnzBoLnBot4t9D8d6zbZn
KYHwNhztP4IslycFjMXpFyKBAD0qRJOsaaJ6a7rl6NtNp38Z2zmHjdi3W2tGWQJwQvZMDfonxXRn
k434UVgFD8H16V5cy28/RqL64Avy3kApPv0xWeJqY0f5C8H6rD2krTclGxy0xRoF9nxZuY3Z1YiE
cjnTAjkdB9hI36cCfeAon8S3DBmXOzvVsjs4C4pvpe5KunHhs1BdeqOGg5kG/HA6XJPYeShM/PmS
kTkWyJ5+dEWhrpQsLmwcvoa2rtQjxZV9sVdLtw3LGTn0fZHG5rd2FGnme8kw3HU5FFv/+kotAhG5
UsAb4HgBiwPWu+yyTlUy0Q4NUFhuhHgSimc98cqG8xFBbaXZobQ1KoeoNpNy5T688JXoOXMdoopG
xLUEHrSa00q9OykqOXd3ljBrRI+AO2C5rqjfr3/khW3CWG94HElTWEIqXA2RVdC15h5Bh+xWcFlu
Y6M0fV5asRNOIlYCrYvjSQsNlpHDvyQNNK49uh109L2dwCVLYze9dehXH90qMbc6rIjd/+H7oFqh
oScJwUtCBKKAtV23k7k3stjeeeAA9kUSOBuquM12Cux27UWRmcW7gIh2PPhqST0HCy5DyUUAYCST
MNzKNfdVTc9pX+at81WJRtRCUEdodqrbOCAPKAWECFmhZbB10gYi6ISXhppr9QZ7xrUr52w/8ZNo
b7Od2VWyP3R6Nme8+2oLz8p9joDmHb962uUjJjepM611mc+Wl6H4aoIfBGekstLpUCKuARzS9t5j
XVF+DMtuPIh5FLs2xgW2p3+1sp3Orh3GkxResJ0kebB6TsezoiBQChxt9q1e49TeZBiF+POktf/I
jHq7Behiw84CEETitfiwxMzQ1usT/cDRjPftaMaHCRW0HTf54/Ude/ZJMoYEViXxqugVuotoaHSV
xg6RlTsYOAN/ZdNYt/i8ihU8x/ko/F/TwZIXDNn6kgkVzY6OPWZjHTTUnLIdLD6d7mEwpmPjrtyj
Z9sP/AZ5FcdPwnEQdDtdo9lIzXYsWlcqvSQvKPTbN0E+lVstUYc1mZKz/Sc5INSkSLGAsDPo6Vip
Q0esMCr3ECUmAvxq3SK7oBj3gdHepaoSrKQf57MoCWxc1JIrB7RisSv6pAOIX5fuwbSncYdy9HwX
VOaakMQbf+T9nWISoUqnVnYG+GU0uU6/qrcdzBSLttgOSK7YdGrqNK+PzQApf+vFpR72aDlYzvCB
E8KU6ljjBoBWCmHcYu9qp35Lt9LjDWmc1B9qxGs2aQJH1Q/HZqr3Gmamv6vOAtFbhvVXevvuA7UA
45MVJGZKPJxO3zEh7O6CxNa/DiOaf37Y5VQcoKHokT/EofWC/l3ZbcgE1Q+jq45PYtDdbFuhrX3X
Qkc1t44+JTTKat2bbwFRcP8lZtnqiDVNgeHbTq1+Dgcd41tPT5Xio1r0bX8PCdMYdyA37T8endVs
owtTfAvqdHjK9FngNeMgL3sfNmZQ+Vw+QAIDqw0/Fk0/tPsuc5R+b1tVNG/JYrNi75hhhq5XosbO
zh7ASX1ywfX/Gboiyw94ZLhABAJN83trnIc/Rogn/TYcOY27wTSioQM0YCFDt6lT+pLb1IzHrLzt
0C0giLOx8/BNOne2OGigFQyDZnhYBzm6VkmXPeQN1ZRdWIdW8GqYSBntCDxqcxOpkZEd23Kc3Y0r
skprqM8pdcUUmh30C8LRqNpnxuBl5Iou8u/KHqGseDwWeTuOr1lZWdV+QI635zrqpumxDxyY3D4U
wdo7NBicrBGZ5TE62ZA0oDlpEucCDgXUwemGRBh+1qCkh7sojItDXJrtNsN8J/URipz3HQgZPyzQ
KMyVHPgG7K/t9TtyeczJHwgAORZcKcjTLD3T+7kpJkCT8S6wx+K2dZqnoO/yve0q1d7RizU5vDdz
xPffi3wqNxePGmBXSFbLli8yfwJjPCe+DY2sDPaDpyPCNI+1bu2K3DLM7SyyaDiaeqlbR6ep3HbX
wCG5g6TfeciPADs7OGYczfs+qNRgV1W16vpZZU6THzaRi/xgIxzhgxYb1Q9FpybBV8qb+E8bOaHt
x2kM1Vs6wkblZ8DkK46ymX3OCMP7xzZ0tGKnV4Pebm0nQfjVMhIAVTUqbuoGUTQteMj6omi2fQiV
0B+ckEgoqcO8/tVg6OTso0QRuFrgZv6t1Ic2eUgwBL3XlLKiK8yV8qz2UW/u6gqI2kevFppxGFpV
aDd6rCd/NTNOrP9H2Xn1xm10YfgXEWAvt+QWaVfNii3LuSFi2SFn2Mlh/fXfQ383XirQwgiQGAjg
WZIzZ055SxnqDSVWSNSQwdPomTXKpEPyjS9VuBHk0+VeGp0Y7lGZW/bjCMX3L/gfmX7mt07ie+ag
gP+SSC1Z7tQy48ETW41HE24sPDzryswwsxs3A6MK5qMbn8RUlv5x1oIqjwJIAfdBZczih7WgTEI9
i3FPBnUzsPcOlgJaCHJipm3hOrjRo3grW4hUGTw987UBvDHVN6MAoHPjN/kijoxeEwPDqyTwVChG
d3FOJrWpBuMraJIna5Z0a1ym8z8UaZ1xRjvFSI71VAegsXwzLyDBNiDa7db1h9ePNz6l2+booTVv
wyihLUC7bQW1XR69LhWjScirToB5jKaLGno53qFS64FPtYquegiJPGgPvlcwvpzi6d8gISw81SWC
pWFW4bUYdii7VKGivdPfLF4pvut+mT4kFRf5voCdN0R0Z2t7LzgQiRWi9hprkZLTbIbF2gN+ZI+P
MioL3WzDekbqlu8Fr/pp0JKx/oRTpVYc6D7G1R4iuyOisimtFkjYqOvibmg9IwvVrC9VH+lIh02H
arLH7F4rpBD7sin8QSCdW6X+V3vu7OWbS3/bgSyYV9/9LrW8qLeNvrv1RQKusJe6NfsR8cDMH4I5
HvyfAqZnTSByOzk/KDevjNPcZ/2+ACcvDwEqncjy0oK2RORhrdb9jTuCF815HRfhkCJwd5JL6tQF
8cyZmTjGTSN2YhmqJTRSMCgHiZLyg21WQfcAEreMv7luMbhhaWOvdCt6r5oPMuF038c5tOX9yiNW
EbNweYq7Vuu5PwtImZ9GpOb60ESbyTs4Akhb5tCJ+dSOa28vSKcsQs2p12/nUvPjs0aK/0lzitTP
Qr+dRjhTptnOWpS2npJfMtMzX+E3xP0cjS2nr4ogrqXtrshVoe90+EfzLs7rzNl5le9oEdrwaeVG
ncldF5YIYfpV6KMWsSBpC5dopP1YCf1RL9PYe/MWSwM9OVtVsVdISo56iF2ezD+RuDgvU1N22We0
u5edVhrSB6HnJ29tnhvPdZ8Mxi2vX593jTfJV8X5SW4sSF4rBtPzGm0XO4t5tHQpoVi6FXz1ekqs
VyxIhROmcS92XJ1WcxRducz/lGD9jccOedb5nzroLD6TYU75w5SluQgx/J0+Jz1AqcjU1bjDkBFr
CzXk5U1SmVW6m8c6YR/HInUyzmsszTAfnTL/Umpz/LetMW5+FMoAASzkqKcHt6uLG2fUZvMzLIdZ
3HWjH9A3qodKfI6trpDmccw94d0GLbu/D1uBuEezo/+TFfvFHsv582JMzk+b/4m/jr0gchhawuAC
CgOJVuyxTLjmbpLGSGN3P9ttZ0dSos72j7dAw/o6xrGtkZwj6jGdUySS7FO6pL53KI3Mums1rxtv
5ppp2H0aNJ51XmKtMACDynrA2CPNQAUu/hTszao38x9YEAzBmb/LIVmFUlHvda/xjr07J3kNmjud
rP2QaGKJqhUQFlpZ19V/DwbAxn3XQebWY5Sn34a6Ft0uLRaVfNJ6q32xjQaH3xII/HycR9OuoqBO
xbmHRzjft/AeUJ/MuV32uTK0W3oaGsnfMJBDh30TBL0MZ73sD/pqBDtF7likr+DS8upejkX/pSkD
U/uXHMwqQQ7HVX1CpmI0wknqxo9ET6V2pQmzTTFQWwRdy9gLLt2qArKpJKQN/0NrOv2EpmaeH40l
htuWebgbTKGEi2lEqm817a9r8X0b3lmW3ggpDZwT5m2bgjaZsWlJp9o5ZaSL5Se/XdpgjmiMtG+W
mabug9MOkN4ygW3LXkMUckL2uiCa2ZPmLE/BpDgyPjKc/zrzvCD8UJWD6sPYWcVGFy3uvo9QgrIx
VOOoe6EoDf/ODrzG3BVD3w/ZlebyLyWki8wJQPRqIkIzba2c9U2FZFORZRMWJSff6BK1762qz2/N
3gjaXdl2GWlz1Yl/8rLyv9il04BOLbzae/Lt2aISQBgvvtPKROhraWPYTVi5wAufKbIkDtlJYloh
mXth7TUst42vXabkya5qw/mrtNEZ9R0FFswQQd7funVf+FfACFt8E01BSCRrnx5+BMPvrYlwoADl
xok1nEZ8pepDXur6fe9SSdeqLR/lrGfBXoHcFGGQTDECrXr3rZ3LytrNZapOmj9/swE9/8RRDL45
Qj3DF7sffvgQgdybj7fWu8SBnwoy1wSJz61NY/MycbDxrGi9bh5P0E/nGjWGupNVmMhaN81wYkN1
EXJZ+oOnj1N1WG3E8tuPf8H7I4XYJAkjaemvjsD6/3+bNNh9ipNE7OonRc/zCzYACh7JgLpNL7ly
pqQgd/14xV/jv8vtB2+LOodeMYzVd70HHlXVvla6J6xypB4x2qqAfw8UF2evtqT/gMVloUeQrfyT
ZtIKmcN2Nr0lMnovi80Q2dXA+4SOxVKEsDHzAVE415f4/TkIKE5jL8yIDDZ/cPlT/dDmzKiuPMO2
DY0zNuoxtLt/tbzpAly+NfRAvQxStH9KOn+8rUmIHunDB3dtA1e/b0cNkn5WXmukvF+VJuwvbbO1
SQsg/nLVwOrRJOlp/9bwxZxjK9tgvKlGb/CfknzO089ZYCn/zjeEec2q49dOvPhoq0A2i/IYlJYM
US/Xhhyq0Ruqi3OX6cGdP/poOynsnZNPYlHosjfNWIeysZC0M7raMR/TrOmcg53McRmiQqMPN3w8
8TBLObQlMKvWyY9TYeavU2Lio2tJxrQR9U35b8czWoc6i+vgCqt3WyLTgKIhxNwSfsQvo8rLh0i6
DgieXmonz+0PcwC7ZnTU/JO7xHniLkz2s5H2qCo4zs/ZWeIr7T3r3WkP4Nkit0G1wH3yTgLMHERd
LtOSnYfFaoxdGiTjXa4al24NqUexm0QG5ndCaKD5i4kyOKpEON2TOSzOFMV1VqBmjfhAsjc9Etw4
GpYiLr77EM/uZy/2q0O2UHJGFWo8sAVT7L1guBOj2zm0e99UTyO2n3czWPUpnGw71vaDXmM3H5Zp
bf+wHc2mEp1mdzokynDVXjRWmpyZWAXmuZ/N0Q/nLqs1BAkolSWcy9H1I1pWAdIUDlIiGJniE6Af
r8SL9TBdbj0+GxQGOr1gCvjP5VcrxyWgMabL8+gmE2gshBlORreMD3TQqyN9AHkOmI2HupH8qCff
OOHLrP75+Edsd87KN6WIh7eElhOghs1vCKpaJLHbD+eyZRJ0m8fkIiFn3JAnZnr0Ni1LuvrONtrR
OmhOpYuzLSo9P/zxz2AijiKETSDwUQa5fBXTsoyGn6fqnHkwZRAt8Kaor3VjihwTEEuY+kLtHYAU
98NU5CEyxdWVTfyrrfL71+BNoC0Fz4iLa1U+3LyJNkhpyYm0OY/xkvjHVAVqCbvBb/3bRfXA/uEH
Dc0dJVb73W5gnuwL164eMjX1LTqlQ+OdmjxJxqgelNYd+lYM7a6FNw20QunmDGVh0Ht5kHhP3lWL
Xk7/xHzj4DSMlX8u7TieQs3L61MXJO1IcQTDyD0gZasdYw2N7Suzqm2jnMdlCr8+KJcrPnmb0n4E
y7YkMGTPmu++TbqvDTuZZl/TRtX2lez23Ux8XYv+AQCDFSrHlr/8ulIqPxfUd+dh1N4mvLsBreWF
cPa4WIhj3dMbDUVredWhLVXxZYxRvFlE0X+jIzfAL7p+9rbZwao/wnSFrQ/qhBRlc+PMNDTHdpbt
WUMEUEQKxExYllmjIt2hhRmZnViCK3frltsCqXVVuiMrYX8TPLbpNuHE1adG9WexQgfOrpPX1g3i
od1wM2bKHEK7aopBnDtdS7S/ZnzX68fG1pddNucqf0X8cyxeAxodjyINtGRfQnU8U9mZHq3R1uh/
2KU5TgfPXfL4KOneq3BxE0/syiyT7rcB4wPuLKsUo/MAqSAbP0Fg5NKlrlWvGgRFTR6aojCraBgI
1TRu7Ml/0B2vSa5svneNJV4FfCaAVODgVie8zY6ox1izy2Sozkw41cOcOnoC7qSr8xuDCaUfqjgz
kl3rdM0Slr2q35YGX/eDIaE6YkvOJj2BstN3AsCHiGrppi8wAqv5ZloMTe7q2bRuByfur/khbaGn
6zdEQo0yY3UKZjS3KZlUCQAgHav27Hns4Meu4ma/FyndYcOYq/zcZIbzoC+tEx81EznwRxjEWRf1
lptNh6nMhPf148j5H4cLTAvdYmA8TJ5pGF8eLrPVZz8DDUHotOrz5A640OEw8WQY1WPf+OnTCKPx
iRzfvG0dp5GhXk9WHXIXTF+TFn2XK9v8P44WcEpUYcCnssu3EJ8pLeJx7HPr3NFIpt+zuGPoGeVy
tBvm/YvOGPrKiltcHh+F3iRqDXC0mQJzqi9fQdUPuRFrujpbKBlARay9coosAOn6jo9Z1GXY2qPZ
PRuQqRSatrRZdxo9IzA3WW45V77I+xfA4/MjXD4KdfX214yeHSd67bZnp/NccZsvDMF2emIP7nck
O0S966rC1q6UO+/y2F9K/kzB1zkJ4hhb/0VTZkkzWrU6l7S6rfsk7mKYkYPErZChgYif6szW0Jhx
vKKIYky93mo+03gHGih9CLSFhnY55kZ66DFj0k/6FOTakfPbVWGVoiB3xq9k+Fua2BnvBfYEhxiV
0PLKiPM/jhclG/UH1lN8UVCNl18yk3m1mKjzclPkWfdZBY3xKHO36cJJCF+GWSwXcYJuOTy2ZdeX
nyw1mqs4oynTFzLI8kpW8C49oiQgWGMiS0IAOmatXH6vIhMtSJtqyu4y3m2bkQMs2RLpmdFZzD8U
hWBYJ171Ygq3HHfjTDgIpbYU1hWkx/vPi4o3XQ0q2nUMxQz98od0Thssk+PKOxnbU9NHkL+78bVy
cJKKELDLGFwioa7sG9HR6AnLjjnubikNdTfbSa/Oo98qJ92BykpjIwLs5+s4PfSB0RpRZeEB8NMW
yUR/PomrO69GlpzGU1KVkRsPc/vj45i1vrWLVAvAJ0R5pnrAr5Gj3LzVlJHTqJLYvAO/33df9coQ
t2bNhbWThC/ZR2k9x85haRdVfvl46V9Aqu3aqzWwYUOqBYO5Ttl/+6L6EDBN7qH/M4iyJzS058mP
GQwIEmGGmMVYfJY1knv8FgYETmh1WT6IKI/HtuvCJjPVFOmGjEF+KDd5JcHj6uqGxHewL0qltRsc
lZ2LXp/8Z5OpXaQXCkg5PjV5oZ1VXDbfTL+vnuHLUCplRaDaO4hxel5BJ5+LOLTbzPprEqroQnSS
piYygtJ6VJMPACzv5Zzc0YFsT37K4GfPUDhRkTUYVrYHLyzc16Lr5/JQ5P50z4C7rI4qG7BWApFY
T19MWq0vamC0vlMM7940b9G9u6qzUyOSmPK8+aKgf1EU7fCjiGeuCfw0Ozf02JjFsQo8ezq6nlaf
kcljbq8K0z52GXnTDROVHJHHWJYF0xQ5CP+udr2ONKajdEUtyJmDs5ZUWnMcG8+4zeqgEjygPcxX
cot34Reu7C9CfMBNsIriXn7gYlwrrn5J72h81eMO3ZT+xtZT2z2CJVxuVDYZVwL++8PJkqQb9q/p
8Pv9XBZosDlEoLumEnb/IxhG82+wl/5wzAOUZLFqXow0Uk1cml4YkJJFNFCZ5XIVSwcjJLdkLpCC
L1rCEb59csoyYczHJamcaWfLynRpywfiZdbqUTw46Hl4N31jt9aVaLd5dSA+aECDEkWe0kNsfsur
afKgmssxs7/Mg6s90IAU83lAKutr6xfGcGgHkwT1yuW9iQXrmoZD7bdWCMwZt6gWxpZ+6ruF/6U2
QLCjQBGHXA7eSSuFdRsvbnNvV15z5bbchPV1UWCxq+Q1YCEylc0eic1xyJe6i7+kXYoKUSvtjlut
7SwMu3rle8d8tIz5VhSDXiLTbpbxzhwxlLpSGG36Jr9+hg3mGWU+6BGI1l5u1WHlxNr4XX1xl6Rb
HoC6JO2OOONatykSoM1uaRFX2EOXr2HlyiJ2rkTD9Tr9LRjyA3zYL+g40ACg9t3y/HXAFI6gHfyy
ZLMYUWiR03RwmnhOyboBhh0+Dr7vluNdcxWzuX6BzbbeCeBTPJlYXvaSL3kOAb8rsSPTJCPQMOO9
f/54tXdvF+gfRSdIbKT8Vq3ey7eLlTfol7TXvlAFzp/y3uqjOrfKY50lY+gzW9nNueR8lcW1FHib
kNJKWdUagv//g67qJiFFMsCJW/wFXqy01R7aIgju7EEGD9XcOxEPbYNEKMxPRmynD7aR/msaqjh+
/PTvzhX0IhNVmNW9hT9s7VsCpyDfSxqokTB/JJN0bggAF9mPkfnjyW6Sb4KL+Urs3b5ycKhopiFI
CSkN8fytgKJjw60wvd55aeuqfOqQpPo0EpCHT/gtL/+OpqfcXeEsjXyI0yW+Jr7zbnUaNy53O+vz
6skeLz946dZNNvjj9OJWwLTiHE2I711tBnnELLxFwkU3p+I422o8VnN+1cX03Vf/pUWy1rNoWKxM
oU1qEQ8JOhSumF9GmKpGlErTP5WZ32cna8gnpGsREn8oO7P+SzadeyqHWXy3qnhyrkS3bRhffwc6
6SjdM/6AX7OJbppjMCDqG/2l6RRFAGjzuj2C2MnbWxUk2DDrfVFfSVDfrwn8TkeElLSK1H0L0uqn
Qm81IEkvgUz8nbKH4HFpAnwgM6AsDH6vRM7t7l6rKzJi8nLE+bh4N+lw5qjFZFLcvlAOIMIwqPEe
p8XloAVBYoYNGz3M0F27kreuH/D3cEldB8wAwwTAnhh6bAHHCaMRSsvGebFIIZmqTY786qzDwyt3
4n+tw+Ehq2IxcpnNRi760RctJqzEyUETJ0bsORwRs23tKwttA/JaqJo0M9Dwx8QDnN3lienUHFh5
3hsvSTZ1YWYAoRl98AqpHmd/GhrWpaiHUWcHVEqn93IpRu60ODtpvDiAP+6spfXO/WgzXHbYokjD
yx20lOV7PuA3+3EkfL81qcZNrlm6JHyzbT1udAGod8YjL0mXAGMAhKafGjIOn2zedT9bwB7//uMV
8WHjFKxF22ovffmsI0bzWTfoyYuXZt0hplA8BEYZ7H28JkMwKMuVvO3daaCZuY4d+YponkJOvFwv
KZFSm8t+eSFVzI/tDMef4UIa6ZyR26TQ3X1d9a8fP+O7PWpyu64573qdu7RgLtc0hgw3sLZcXrIq
0B5po8B66Obqyq75z1V8sP1wBEGPbylzMZOItO/V8hIYk9rN8MPCLkunKwGTn86vvTjZAPrZoIAg
fIgbjm9dPo0zlMtKFBFfYq3VcFcH6FTvADU3GU7yjej0MM2Qqqcc7IcmkKElRVqCf6KnCq5IAx36
A9G7br5xx9xPImItbbBQlsy9oxwFzOA7ujQwIMIAZ7z41QpkPDSRlrpjGzDDmnqNK3py3SWyljEu
HjugC3g7lVOn3CMqZD2qAxLekBGNcwuWaBc3qpmnaPI8RpcJUDJQkcikIcNx7Do2SRpJtVgu0idM
TtzbeekRVg8xysp9lPjaYkAcDax8PTg3fe5VmrebK7MB750iV515yET0FL/DiGL+XSDHYHpAUN9q
RypWOTXZ3mk6PztjEp1Wr0KaVfUXZt2pkLd+pmysqUZXj0WBdvo0J2lYG2aMEFMKhKTRQtOscyfC
wb4aQH1pijkhxgBNcwvN3JBfF5pMyAOnjEl9M1zGOnV7aKuw1W8K3ZmXR9XhS3uEYutn/yK6GRh1
ZCfNoD3GztyjQdF2rTy0kyHEGwYXZbkXeWvCEgalh+CfjgI4EApukPiwaKMr/60mlemHBovVMXKa
ZXBfgHa2TWhBhSgOk2BY8+QndqruzCR3BI1xq+4BOuVWunp2S2XgaekBxs4flBHnoASnPpvlDX5W
nnaTJJYanm1ECYtvYiLe7wN6a85T1vYq+Kbr4LSnyFjxlTSWPGlbLZukrJJbw9Sqn3nd1GlYNeYk
9nFujc6B8i93jkFQavpuNrup+6seta48zqS66bFGJGW+Td06H3b0eWO5G8o06XaeryV2NMZjDn8t
sVr7qAd1MEZtYwH1B4RZtyfJrev/lfla77/OMYyTJZIDTZz9BN4liUTbp84RJ80iRSoeuOmBfAwB
eccH1Bfli98O4czfLXaDAeguiwJwQwlunymj/Dk0XYDrQIfA5gkGP26j1aDNAzU/aammLSfkgRL1
OA69Kb4NZmc7xzH2PfVlGXKrODdJPo1hgSn68k8iDbvYJ1AAipKkrpvB1qGE0OmfmVqgZe25Vur6
e9urVUbSVdnWwXUnr7hH9dZeXYbcge4UWGin00sMBmZGRaHf4+kbWjmQyc/8BNAPE1VrfiObIdD3
vW1NxXOFHnD9s4Fznd32/L3O0+wDRNMj4TszuqRgZUVosv2qcGwWe66iOvOcuYz03Gi7b7MkKy52
fDpLeKECmlc/1Da04DnMRTzEfzf8pAKqlj2L2NnlnY0j4tiU8fSPPUwgevDPS9R8KEoCwb3M4iK5
7QxaLW5U1UrSmEocaF2f/SKVzt4GlUgaJMpELk7Yek7PzQr7QjNuBrrk5Y8SJTuhbjKTphuN8oaK
6AfC9T6gWOwggu8f3xfvbmHaqGBCEY2jGmM0sMlpeBjgtlaufWbAUyLIqaPvGuVtO927uSDg6GUt
rlyL6zX7e1Cnt2iSCK/NGR0vn207g0EyWo2tVnyTqdfAzUlMkMq9JqzpDW9Lx/v34yfclh/2mhei
iE/SjWgeTKfLOwQsHcD+NmtZbgyCqI/rNv0JXLz0z1k7EHPMTHpDyYdfgGGmpjMZ3z7+Be8eGPlJ
zzOoPrmboT2ut9xvvU162XVN4Mm/1vQDvwaplf5gstt9Mu1Gm/4wdUSr+pfNKlwkOLLgZy7XsjoV
jLPy5Nc+l95NVTuTufMbzGZDWCV+cyWHe/duWY1qGg0S4G8rbf9yNdOeNXci6H41xiqYIlgqwfOY
OiA/RFEcLa00v5HmZuau9vLq68dvdTuUoKRhlAg8A5sOpsXBtp4SAEhUQJb4dU7H+HPtStoXhy6Z
6noJhVba/T5P8iyINK7Qt6qdkwmvCcTgey8yF3syPg1erE1XyIi/BvQXuxuuMLzcdSjAoSJ7v3wl
XSGwq0la/QUD8MESxxQ735h+tk9m8kTMmqb8oFCihm3byMVD2EGmrf+alF6BLipkjA7IdqznCJgG
TeknNzQESzfZdd4aY2id6vmfnkdqYiRW8Elm/A1UaNMVCbQKGj490NcJd3b3WHh002/GOiATIkNK
r1Uc7+pxclMG7pDmoDdi67LFS4qGnSigVb8WcrGtB7RQzGkX+1ZXH+DIFohZjgnh4WiampJG6BGC
kqekdkC6tI4n3ePH++jdHkZ/mWQZhMk6HOQnXX6wqdHNRNmeeO262NsbeQZS3K+GowNZZQe/bDjE
i9NEk5aVVwSD3sUFVHxw2KM6IBLy5012y8fXRM2t8EpZRr5pLWkan+uYCXA4QNcu/rAXYHNgVhcE
5rGoczrb4rxQIwhGUt9Xb/GyW6CS4tbtAu1ZpEreusDCnz5+seuLuzgJcLOAdBPuCUO0PTYvttSM
VsVwSV8NVcUSWM5QvChRxO1ONZXZht3iYIFiFbF9ZVz5/r1SAtHdM9bzBwBu04UY0dRaQ/30utIp
5KmRgVbep6Jc5M4r5XLN8uE/NvR6pelI4IC5XL2aLndQiVpRMQ5j+6oxWdM/g6Ilb4cAVlZnfU5s
eaJDgMd5NTmkGUgyq2kHjInplV+J7FqTYnuhU/o5+to+oAFDF3kL4Siywk+zYUxfKQ+N3ey48W1n
PbSeFSX0tG4+/sTv3zTVBTg1OsfkLax4+eRTbKZ+3M3Bq49/3Rf04I0nWbt9TmaFEO7Ha21xvBj2
ODjEAmekicaL3D5Z7JYqcMHbvxaqTKiroJF5nYg6kCnIUlV1XsyfKnL74g5/YR1qS4MT3EvdoK10
V1tawkQuRrC3UkzP2jH+ostm0pALsivDv2nV0Bn32Vyn+alwanN+7QMS+i/p5I9/ffwg717ar7k1
cCNwVzDWt1e0gn0K30o3vjLI8dITe6P55lMUphjGZa62+9PV4HbDPgPX9GuWsf6a35IPq2j1zk0L
96utZc7XVARofLqas2/q2r8SYNZ9fnHgVwtD4AFw/xniMsa5XGrGUFtvY9dZBYGNtRpLdqJZupsi
b5YdoxQ7lHzWW65duU8W+xpU8P17pSnnIcXsrW1IXIkul+8dJBwz0fhfY+oRwcQoKLNDDpCCSjzR
gz8kh5A0klUyqFpReqy71XnvLU3R8tG1N9/pVWSDsY1knyQnXkGHvnYpr/AMtgebXQNX3/AYYNA3
Y9HLx8tEHMzBqJvfB9N9YoiZnNrM7T+PVfGVimi4cje9W43RxNqxh2a4wj62wtp1B0uHmcL0hoo7
OgRLq6sWylggjqZXi3o/V/54rSO47fYw/HfXLB19AOZCTB8vnzAfVDv22aK/BUFcPkGCL8+99Jor
B+I/nozuNGonBC2ghttxQJL7ooTlpr9pfTy8OIMz7VXQ5btqtmUemlrz888OIKAG3cC+3Vp7/iAt
NzGyX2RAShpnb3Pj6mED8XA/DDMcQ9ksf/zRmLLw0TjutI9J5y5fII0o3m2bq7dyctujXi/jkaLk
viaBvMfedvjDWoOSahUEJ3FccWV0/i+XI4mVzewu83d8n7Owm3x1SOwkj9zKLf/wokGfZhU9WM8A
tRTKMZdLTXIVmPMwSO28vjqmfoECD1Z5d2lRTy8ff693+4MPBV0W2hWXKFnLmi/+FjDj2nRna3H6
t1kF+StAmJMPWBNciaXSmzZxr1xr2ywJ1APHi+4m/Wgu0u2md/QFsTjsCt4Sr/ZeHak79NAmfUzw
/vKmco/pIfrDqw5k8od5P0NIeG2MxThyDGO301B7rPV58cviLai45UKyuBjwzLJE0zBof+jhBgiS
eMIsm0kz0YvNeflWW7cZbHQTZuKJG8DCzIZ/PWTgv/o50/M+qa7Fr3fKz3gRMGclPeH9Uv9vn44W
Vwr6MNa+4zbqT99dmHTLreZJAc7Kz1Fk6CJvmbPa3C9tl0OqmcRUw1EWVXoLygl7+HAQbMaw7n1V
7NQgZKkAX42lVGfJvWCGhi50rQegbMVg4XtcXb0ol7kItFAf2p4BCp6g9TVj4u3+XLEgwM24AZhm
o+m1ueb0ziiKGaWtf+fYmJ8rOpg3eTA3+8l0s2+OMY9/eMpdsKb+mlAzRzQ4Gps0Xu9rLTab1vob
Z1kZgQsBD48P6zFj+nWteN7eAKt7Llc3U5M1VsG7vNwlleAM2JTC380YXObPWg8kHs/JnECa3fUJ
TYRDsjS0kU3pcBtGg0CRdgpFw1WdRoEapjKP8A6Rltx1CGzad0tgt31I+PXza1v6XQMCRYhV/59C
H+YfQI1NZOfmTIc8rvO33g7U+NNsqn51C4JZmZL9tFgUWWmnZz9h0loqnJQNeynRVVNGiV8K/CIk
E7DmmujbJqDQjFmtUle1MsYmNrH58h32VEaLBqD22atIRExrCA5o79Nn033A3PjWHrsa/vbHQXNb
A/1aFXRr4GHVBCZz20QoklbGoMnUM0w8sDlyTG/yMmhOlUnzo3XG4UwCMRxsonbk4pnyWMXxNZXw
zclYfwNgJRJPdFw5IVuNv95f2iq2g+a5HrNaRkiOGH5U9LN/9NrOf1Dwmq+ZrvzHy6art1rSAcui
6tpsWESVx3qqjOY562frqRyn+qgN2fSaJoHa+T4hZ4lt8/jxy/7PRVHYWnWbgGtuE11NABBSxdg+
FzIrb1NmFUfdaMQ9/tZx5K/9fq2S45UvvF7mvyX3v14urUXiOD6cOtCoy23VOH5N90V1z/iLYfwh
W4KchZ40xjbXtI62B+v/a7m0E5kegevf5jG51BCvWMz2Oa00t7ztaSBAGssrOz4vS9clhxKXD2Y7
pi+N59aQ9rxLYyDQoe1rJlzf1kiaP7sswT0T/MgGVmFXn/n/psZfcB2ZmIpUz2MvrVtOX36jAp1h
SoxAw8efdxME/7/UmgywIv2xrVYWHqfKHPWyeha5SO61wBj2PVjvK6tsirVfq0CXJthy/5MAbK4R
ZQhqjaYun6dqTu/7qntbCm36C6xbiiuu0+5hfyp45bK5Qc/2748fcbuZ1rdJ3xioMR+Xf29iFBIv
HtoUtnjWlkB+4pbWoqBahhNW5deE7/7jba5owjURWKFfW9tBBlBTjl4GyN4B0ZOkm9SjmQfZPx8/
0H+8zRUVQm8CDDich03SmBdZrHdCq58zA+uUPNXbSMaxu7OC1NujvdTcDLPNmLrxPS6o2rvm3L0N
fas1JVZgXEjIMK9lzeXpzBuA8F4/EvT1Nn3U45opNWIfer6bLbP+u3SS+NpdvR743wPCuiS1DU55
bCAQRmuU+i1PBtVRZ2lj9s+wx3DG7lBY3ZnlUjBPxiEo2eXMTh/KWPVvQaOKEygW9dYHafFm4K7+
Pec5xJVM5Zei+28/CaQMUBaKSLYVB5Wux+VPKnTaXUmhpXdmy+DtdlSyrA14mghAhkFXy9vUHGNx
CvD2Bizgyyo1i6htvekwMu6D4TVk8R2zDmXuK19VskOMydS/Mlv+H2XnsSM5ckXRLyLAoOeWZPos
335DdPd003sTJL9eh6XNVGahEiMB2mgkVtK8iHjv3nPdBzMdVzimoeVWxEgxj7J7gI3zp6bGmr1p
XSPfujpuiCPilewlWxJR7pCWq5i9TIv9UjB1GQE+k4IAYPZFQuvMizsjNz22cbaD1FJz2Q/cuCXr
e/f2jrD/XaHttEQ4hF7aTwYxzU3Uu+7JRvD3B/a4ubOWBESMMMJHVUHV7I3kYxLYEJfujZL5+tJd
XhzFof3/iuZeAvhde44WKIbOSRZhiGGlT6XZ+Z2Vlr/smDC+z5wXchtyhyt+RnZvJp+7XsOOYzoy
AbcMrWD0LWI5fmKT7vvWK4U9P+gyskdxFCkTtc9omJ1GJWsuH4fJh9ajfEHMvsA0MJnC3ocNaXIB
wCank4h2R7lNjCZzv0Qidh+ckPg61N+YAVrPCuEAKEBRqnvgbBXJtVPb/JrEVAHH+bhUvN7zi9tC
c3pVxxmkBIjL27KYKQfrWjVP01AXFTZACELuvTCbYTMVS0PyjN0wfijSMmN6pBTfDAjrYLhgsDVL
DaahS90/TRtbyVGN4yTxyl5Jle9II4CppEWCz2DmxJmQPZpwKPENewytl6l1GnLHK0BdOHVKzWBI
L4ocU4rppEazM1o3KoJQTq71wyzKRLyIZnKqO9IaVp1Cl3Y8QdOZgVpNaWIcWqZ7zQvA1VJ/ZJqu
jeeenefomfG01L4UTHg2oOuqBHlArYlAY3tW7lqGYfIFXQO3lb/LfmoLPJb3rp2lz2VpN4hPpzUZ
HTNh3YRfKyIBI4wdcyPnDcgjI/1mhTqm0I4vR/ncN8Zy0vtySoEfNpG7D42BP3Yu3Rm1XKnU7V8Q
6g4AoDpRoi8fP8dXQvXlc+Rci6KWr4sx1kXNTXIV+u8wrOl6XVL4VtY6P1dxb/576bQy/y2ctCQL
T4TLBobinGzmWHPkZrT5AILBFnHUem04d9odMY6ZeGjZ0cZPadvrnyOYtSuxpYAu86NKzNF+ieIM
S4qpykZnHWEs9a0mxjf+3cRjuylXZ6O7cZvOcDkGpbhknGiZXlzGaXTIq7TYspKDM/r4FrxTXfib
mCjRemEnerm2wv9zcqdw55OlhE53pMsxPOqKoQ93fHOaejLaEfCcOw5Jd5f2JDrIG3/AxU6Ygs/a
vs5c1kYNI5iLTSmJsxPtsFGcBkvtoruM3ctdawDa90UeqvFmXsMOTxwElnb78U+/2MFwZRp6q1Mb
8Rtgm8veV5xXjBKHKj2DdZLZZumV8mnScl3xVbO2b1TSK8TMK4fDfs1UYQgCzOHtwtabaqv3Q+ic
RFSMLUZBB8nJPswzeIHU77L6NjRAg32pyzrzAS4oJoWQwIVtofaa0wX5MHfy1MzptHPcAZWNukTp
+FTWZa4deF1lkQPDK/voxm26fkC8Fa9jOGa+7Esu9kWqyJw0TkbllE+JI3bI59TCsxemns+VCem4
s8zxixiolzcu/M7zYRTArQJzw39e5r6DD68mxsfJ2YnTYfq06DDVPqtDBMvSwytmjvp/XmnBlHHa
xm2E3pqy/vYRRdOIlC9N0nOfupWxxdokjWDEahY+4jpzkgdHDUXtdX0X/xqg7XdPH7+Q1tVKz0CC
7R9tNsT8tNjeXh8nop1OZueemqFMjxMWHTxNdqY+DTR17rQ8XG61fy+jn/gGUIBS1E228HzblwcV
w3HzulAjG1eoQGGVTGk+PiVj0XYnRa3a5hvDl6TzMXwgOYxBuPS+WZqx8yiiufhuRSIKwTqOaB5e
inGGhKapc2Hd8ve/YwMzmYMyDMbnz0DmMqpWVaRdu1YbnRs3ZO/ozZzQl9+j7Id7ZUah4LVFsgCW
LHXby/K4flgjElZcIdlBD4RvsJndwrdT+rPVYz73LK2IlXu3zK3Eb5mDdKQZ6eYvJRRKmwQDz6Dc
RnYxRjfG2tffEj1NqgrdpnXEdgk8LYemXjoli88VcsUjGUAt6Fs1iZU9fQ3Rd54CHTffOLlb1rcA
RK9TireLHSZmhpWvoi0ExhevN5G+aZZNqX1CqVg/Los+fjOdsmMT0Vglw3y7lhElZOlVZ2vgb+Ds
o2rSSPhPUaWBaeM8HNO5nF9mIJAtK/hQFj8Xg/zrzynwsOUL7OFh3nRK4lbfm2bW96aVjVHo9TJe
ba90byCQuA72Zn9Cx5AFFZLtbtNJV5nOjSiG8neLeDFpH2IZd127iZUxLSNvrrNKcX05WqV9Jpu9
Nj+NS9MfIKvUxrYroM14FG5+A26rtvMwaZQ/+VQHXH/kDVlkGE/KD6mrEcodo85XWMPHn+7F4ZHv
iL7V2s+ldiBQvyySdmrXnZY0eIKtRZV+5mi061pNKb5GEeAqv+lj8AlbUefRfEwqu/yZVsJQhsPH
f8Y77xetDUfg32AcgPPtbQXJgDOu3tno7FAxi0BxOdJ5TryoAuyVIXdLZzlBBqwgu/H737nwym6n
67viN2hrvb0wVCmOIxGQaIZ2Q8Y2HtRxO8YVfwKybw9nfHq2bePW2eid8wmGnNUJQGVAfnM5iLfj
gp3sGC4nB92RbfvwMq12O8MHy70KQfYfdVrP0SMHWfcYGs5yR24P0uKwk4biWYMBgFAmqXNK09nZ
jOz07NX+LhAwu6gq/UV1CxCZuChqIhgzmBldV8zdHZtXFAchs+z5FLtzauHmNMf+Zz6D6L1XbDAR
z0tjZD/HCYXCTmlkZPlmCH1SbgYH+KsVdEYWlmMAxOEWIu51oXr7pa8UOza1rGPAmLSL16DXCsXW
S9U9mXy44qDDHmsDvc/K+ZnA7vILXyzbhCKN3E+cDarvgEFHZwoaEuY6G7SBGZe7skyVfyYUGf3m
43f0nb+OErTKl2AzrtSa9Vv6V9ehGwnujEMnP0/5sISVV6a1jA9omThnuEuGRzQSVXcn48EKP2v1
RGPaA66dNJDaxBB/cguIDQEsiMT4Oc51m9zy7ly/zAzLaY2g+ER7xHf09g/sbSgIk17U59GU6VF1
0rAJ2hYvcnQwel6UXWQVRbcz6COW7Y194vUeYD1S4vhiLItR+LJvivBzyRARV3CbO+cv3HbpSZt0
akKXBzhpVp0YN7ZZl63atXYxR4fRxHWZml7Cc8iorbU01NDcTFbKPjxH2r93Q+ns2qR8EhX+wgzM
iAdob/5ktZK87Ea61ZMKZKe+UcAuFUKvtxx3FhtlpkjXNIYsmhwSgLv+nGLQmhNfG2t1DBgqOxNg
RYS9xqMJAuRhgCOn+DBdzfxpWJhMwjkqZmVRPAlkLwZzTDPPeWkqORqWtzhhr3zucsUIn6hCSnzo
FmzK+5WXGD8uRM5bt7bNr9rVNx8hRXi1Cq5NZxxSl6UpB/xb6BhczhFuivRHquNpeLbi0YHLmrra
0bDnpPprztRL8GMIDIOxzhP5pY1ktk0sBcQ1S5doMl8BHVECPaQB5FNT7e+hsIvyRc1l+awmM4U+
z5fwR5iNduQ1FQtcUNX4vhMG7anXiFXFn+pGaO9EmefI+Ku6SYwcUIthyKOJ4ErHMBNOuu6rqSOU
PugZqxf7cAgLZ7tIzYx+WCQQjAECJNXcZJWoACuFMcdbzIKw7U2zHIr7yMx1N+gr1/gRylQox56B
Zves5JO17s2s3tPitnJ8gGtasu/NNmkJeGCEeBh4LxtPSKMnjFCNEncjll5qBwv4V7iPJwFcx8w1
tnYwwGw9IQlhWX5aGUb63guNsI5qL2xbzfJzK8MZ6QH3zYkVhaMKrDPWW7iCH1exqxrBdHg9xrFz
Nt8J3EE2ZJmw16Mz0w0x/IrN0fHVsJdENchBCdwhZteBdlS/VT2vdhpcmNIOYINmNWeE9Q/7V/Xs
4xpuiGNF53mJpe13ujude25KD8nNbJQf0IuT7pg0orb3LTTLyp8pKL8YelvfF5rMbY9PJ3Pn70y+
VTKzgGgAEvKwN5XDAe3aoB8jQxDm5uGpzX/FLCS3woOuwUoMLdAirAR+bARX23ltyha90Mr07Cq0
QXYine1An03j3tbb8MysDpSpA/6dZlYu811BKyX2jVTonp1l6DJz6KM32hDXVZC/iT0c2mnKjo3w
9O19jTjh9W1eFGfe/H6Gko4WwK9F1drnLooSxYdmzmoNcVtHod60v0o7dL/Dwya7StErOXz5+AW7
WgjgRBCks2Y6rWfRS6lk1NvsZfCWntlKLIiOhhkFQ4O8Ck4oDfqhC29I/y5l75ReeJ10FVfTIauy
drEu52wb8myoIPVmTh2D1muA/IPJVrMN7Tg8JbQwk4x9Ffb7ePTnQXIbAieH/mh4RaQ046NITKs8
seWOIIhB1HWhHBo0LqACVBFzhRsfw/pM3pRYIoMYV5ur85UG+aUODDoXbJtBmmd7MsrjkFX2i5P3
c4sjqhpeyKObMq8YFOWhHGP7xu26Pk45Flr7dVrBFmsNgXv7wsxQ98GLu/qZl8Yps4PSifpLb6gV
EhLpRHC9e1vHOuCX9ZwU2sZMutQMvWluYcDbqRgdDx6bOXistyouSODZv+Lemau7OpdZ+2SouB53
lTYjxMQUXWp+C0vwSTbjRMMZ0KYeE+HqDku2EV2WzC+qqhjO70y02R8jKxOiEbRkzHxR6HPsa7Cn
PiX1bE/ePCemvQkNe0gD2Py9eyrViSH/Vo6du3SeEUHn8StDa8w0oNYoaJBVtYy+a0PVnmUaN1Ae
mGumeM8j+MhPky5y50aL/apfRnWgMqySKptRIwqnt7cXWg6t2UYtj1M74g6ttZ6vQCy2usP2NTw7
SUIWhbmGEXD0Os3mUGxlaFd7tSbigaLdgyNoxREGhPOcgl7xpEX6hkf4yq1DyOVSQIuKf60HEPZr
bGgvKnIMUzEdEekem0U1906eJ/9UNLv3c6Mom1pTq4c8U25Uh3euCcwTAwA92/X6F9ekhVDJsFPk
MW9GdY/safRDVSt9NK5yjxMSJLhujzde+cuGHLUBYR3IyRViw8pz0Z+q0xpGrtMM+9JYik8mucgZ
QuQSYUyn0tG/8QZcFsDXq1GL1uE2aMBL0ZLduwoTPXXY16QZ0QcrExXCfGfXwSymmBfUHfVbeJGr
27oaWuiQwAHjrQOy/fali7RRNg2odZy7rvnVrfp2CWonysp7Y0p7MiKUNv9U9Oy2bpyf37u1rIYc
1SCzrXiJtxee3NENQ1MM+6rvEOlKs1q2DkqfzoM8Zt/qVlzdWpqxjFZXrDHDX/uSzNxanZWUnHsP
hTHFwZRZ6cZlG7AlMPNXW7PV/3gpe207/LtOAyKC2cFY/RXfAbb87a8bClei5F6sPUKPNCekoEEO
NvhGmRTpY5MKQ/r2sFjLA4iPGk20UlvnHNJ3/dgULWduUn+jHyDGtSRoC0UhGqvXgaylLrU90KzU
/O6IXP3ZUNGmjTYbdKssWaWfyjQV2YYFz3X3iVNqT3KOOwKrcCtV57J1Lbl3k7yIP7uoKM14WwL1
aLQNL5wR/k7I9hA/Y8bCFA/AlP0i/UYd+vx3SwsK9W8TmWMVFKnZxEHOfDpHRpiEvd8MxfBbCxst
OamII/ItvHQ7+ppx5B0OROPWQUPASHQgtwV/lm7MJvWcKqudJXvhTems7Oa20UfL16Q9Vg2QMF1w
CCK91ziWc1QO8NTGsf1kp25W/fn4Yb3zbtBjdWkfuewxUQm9fVaKMDgOpTkKyioSyyctxr9VZYX6
hyz2ZbjPZ3JlP77i1bvPWHt1k9HDYT9jXqrd3GRkr2fmySFrRX5vD45otyp+xR9K0ie3sAeXWwZe
xf+PMZDLqGwbLr7woqp6eggzVDwyrXT6CrQO8V1MgROSBKZEbb0pO0fl7KUU9a3vgFt38RmsmngE
0CgjOGevOpd/bd3NRDphkQ4mH/kUrnpg9RiJWr8zFm38/fE9Xf+vLi7FBXCLYCAiheKSQYwid+G8
1lp7ThLSa7Qqhd9NDEh649m9cx1HrCXzdeuII+3tTxJul6ag2Ry8+LVifB3VUZrHAj/McKtCXpVm
FP9YlJDqIWCjlFxUyCTRoEHDuN8PiRo+MIuVz2rkCKLoynoh6S1nduYCH/uPM5k1QVslG41DFzIu
rvv2B3Iejk2zXty9XaAd2tozGJStq7HXzbuwqn0LVUO1//jhXX8Qa3Qk57y1mboy9N9ek+lTgbgl
VPb0PtP+blYbWugGcoF7YE//TcZFW4KXBLsBIjIOQFzz7bXsxmzyCn8YShu1+y2nItwM0CF1L7Zn
9fG//i4LSyJJGy6dJlbai3tZRLmCDl/GRyc00XeME2FKOmIa3IS1M97all0XMj51Wmisp68un/W/
/9fXtk7LoBWk4aHOXWPVV3ePajpDfsMVFmha0f035wZ3cg0xpefKoZ5b6l4cIIkdUovUiK0Ds4aR
4N0p3o9qRWOib4jvS7skuWUUf+cXckUDl6S5WjguGXNCY/lehsU8rOCkxGnEo9qK7kh1gT5hynH3
8eNbH8/bmsIP5H5CQmZceJXnkJEyRgNbNanTyhLQmzI8xVQrVIaZ8EJVmfdJ0S9BhGVvF7r6LcTd
1Ql9vcEYYri9q42QM/rbB1oQ0WIrfe4cJKKg7zEpb6eonNTv8A6K786o9HuzcrWMeIHSORfYNXch
9LZjsRjq9uM7cb2I8JewOiKmBbV9pYoyddzPpCHYhxJJTgBIfv7Nycnetsy/HlLRZ8jVUZHsURZn
N5bn69pAsUUdxx/wGs178Q0tbMC7xMyt1QfhHnvsu5uE0MIXu2purSHvvV7uCjljqeSxXyaWFC5W
y1lyqbo06i0ZKVWAIdbxFDnInTWTePbxXb2u8JQE6HJ0tphT0ll7+3zps7dmNgteZzEbOpyPtDs5
FScb0anw/qEAZT539RZ4/PpncoRC9k3Xg0d2NfUfypbDbTgZB5vwwG+jaCH7LANIcb1TfeajIviv
P5OtN+JGuu70LKxLTK67JIZFwBgU9dyY/F4mWuBCwHkOwzI0SZeO8kdl0Lrxxkp9/eJwWYeeJU0L
WN6Xl43KUF2rrkE5HJMd6mrz4DDF8qJSs26smdcPkvkJL8wqrqGNf3mYSYck7Ma+MA5z06p/u9Bp
v4Yp5gsPmvwyeaxCy11ZAH/+r3eWbgyTdaaPnDQgt19UYIZqJIrRzzhYcRnfNRr9Ib8k7/3cF7M4
KxN4i9axkhur9dX7s14VbfK6W8bRfPlrYT4UXTGMzoG+t/2ICJJumFbL9Kdh0C30gEU6N6549Sj/
TxU1uC71h8L/9kOZImxeoFPNQ2rPWDHCsoj3yaziCs5r9dZmhP3OVd1/+zj1t5cryI8Did0xKbV0
+QwOi+SIurU48IuCQZA3tW4GagtylHlfVUWt/qJB2R0ailN/UMtxChH4JXh8plGTHOb0GSkH/A7G
uugktSX3ujIt5k1lcczY6PpkPUaprctAV2f1E4v31PkaehMF03ckxSEh0GZ4VKEOkMs3hkXzVess
OZ9lobTO41ihYtjYsVube2NuyjaYCQDRvtXIl0bfwAhmHBetsvOtPg5qFYxtvYxfOsKo9RcWNwGJ
Gv4HQagtMRFemeXh58ooS22nlaDQNxUhoV/KSihRoBXJcF/r5Eb6gh97j461iE8NqajPCrTX3EsS
KydAYjSaF/LTrJ+2VtgvvREu5LnqrrKXbaT/1aBD/1LNsVN8VL1lBaMI85NX5wwavV6vqRMDcuZt
DKOl2aAaSIZjNHSEDyyFZt0D+GX33YpifrATNXpWeem/l2wWORJz+4Bnte4xJUw59vWGNp/PNMop
PgtRZqMnM2l8YzrcAqUVYmk2RC/1+s4Zyuk0FJOCGsPItY1UGlMEi2720uN/N5zQfjnMZ4uVeDFW
eX1K7NkNiQ3OdKJhR7chxJmxkHXnhHWV+pzoFCj5VqxZd3Equa0Lws6XoWmjcFeMWXzXSnQbnurU
8ncWmeZZlMY4cBKOlN8psbiJh109/x7lKd01kq/bRn1SSMCMz2Ze5Pnj6vJSfmU6+L+uiBzQTi4w
te0Ua00R4IQcK1829eQelbpTz8JSZeh18wxxOSJ5meYHjKnmoSR/i34xCDVjK6yK1bUFTLczY6wk
D1GdOCYZ2mODKIDI5GxHWkU3waci1e53Lca0voNPgpqlAVZi/e2Iiop9k5gA0qGKXl82ZA6bf5l0
M9CgZrRnu0N4oHuktwsTvtpUkwZqLVW2tWn/BpzCw+GLmrfTLHyj141zD5C7GzwERo2ErTtPyp+i
cZcnA/788nOwTQjTG1JDi181EZz9d20OlZ+17Pl6GrMVIwmvITka0Mj7hV5Fk9RaSbxzO1Q9nPpY
JaQ+1u0yyBQygE426XbR5GWWClrPspNM9fGVdh15TVmmvPA1ju1zrlXw3piDos6Lu9b+nfWaAghy
Ge12Czi/n12PxTv+mmEXib1sdvvY42U2f6uSTdw+7yUNZYwxa4xEpL30Fhb8/cSk+zFtB2EfrY70
Yr9K5vxP2ySNQeZb3eDJK51m5G/r8v4rsyzZE6qWFKSFAQrYytkk9SeqKtnsy0W4i89iKGuvRtk0
n3Lo3t0/dkI3/p9RMer6Mc7q2CQeXUBq2zu9WZm+UQztoUS+2+zwAsrZQ6uD6FHBu09HvFfM+ozQ
ysgfMjnlDBt1ff4HsYI7BTluRovp45wo3tihCsI/qGrdI6pmwwkYj4ivbSvLx8RULGcbtc5UebNW
Ea07wLDiw+iW4aW01OmJyWfltl5cd0N0hzF7IjrU7pmZCZ3ozz+8/jH0q0i17xyoILVnkWPqHtJO
iz6XaI2Y6NkR/4Cry84DwBitUd68KlvkWjnAiqZGb0075lQoq+K1KPu88LtOaQn2JOQkDea+Ub+4
xaLAzYY6T385mYbcIyG1ODh6q+tBT6REQw7qgu6m7gqA9WjbHePcNJH1oywm54E2wDQidBkGxZtz
OM0be+Q+/GplOkVMoYmUxalcTYz5mUmi17OmkJhiNGHRtjbbIfKrtIWeHWEjgD0by/SPgkjwr8yB
qE2WGiNH0BvTX8+3lVcLd/pnHFKqj86A85T2Ufy84GSHtuhKCkcex+4XRRl1oitj0CE7enfLIeU1
rT0AreHXKcqbHIX8kPyAKane2U1JVg5kuuEu1jLok/EyD+PGGZTp4Lpd9S1XEJJ6ctZq23N6pf8S
oTT+2ypaZ/uV1TXNJixqY/CHyU7+QVheJl5bgWDQvRFlBz2gEi3Crh5JW19q0bu7iazdOejbEcrx
NKg8pKUjyTvG3Z347LTmJw0hfQwN0BzyB8hO05dej/InPNGvjF6rqR6MtFGMJ91QXGDjbJjD7jCh
ovvbz2skQKtnTfaUT4t5mntpk6+lzOWPOuyn72rcmNlWpTGqbdEitOcYGhpRvnlv3HdzZsHhG6yG
XkvbmtGuEYt1tkuhaJ49VeWnvIuUP0xgRHMgBxngY9N0PBUDvSMHbzLI/KGPrQIMZ1Tl26aKOCWH
fU2ejAwRbO31kZtLImoi72ieGoSx60ZxhwTHIraqVhH/NKZ7tDIWiMCCeVcc2rCR3UHn5Ndv0j4d
1E0LMRU3TjqQSJqnXXPWE6LR/cxK4i5IqrxHhNXBU/CspDflnYmq/kFy6m2CVC07wpW7wug9MmCS
c+5G7rR1qtLSzwZT0X/SNhQscYi30I/Kok+9IdG7Z6fABMHBKMlTaI7j8GcgFud7r9Pj3RTa0pOQ
DDqQuRMKdC8EMPpUJGE9eHOm5qMnyB9D2uDysHaJHIfnzFnwE9G6FA9zVdvssRKOuC6h0MtDmRuO
9HAxMXcRnFlKb+rYwrDilBVjfpwaimdkorcpQ674bRtJKRFayv6uV5z2pxKpMjvrquz+iIJ+krdU
qD9f1CJPI55p6XzVSYXqfCGL8U+qiAkUIykx5V4TdRid+Cd0168VEu69TiP00CF8MD05cSf/scdI
NH5sNWb/RVR9Vm+irlUHn4G6LvZW8mrQWWZmm4khem2XLE7/DEE+TfiBnAmDTg8dhwyYsA3pnxDB
OQ+1VR/jlrg8r2cPrP+Z6rJPds6ihVlAftu4casuLAN2jeOfkfWk31bOhJxMRlNk3JmZxPgfR3b0
zTU62XpgMTVQ/zws1zcjvMCeRrcyPkxVMac7RXVmG1yD2hB1LObSQGoFUA3QqIw3DFkJncrtTv9C
it1SbXqMIqRODADPt667zC/IfCZyrSe2kRtNKwE21ezTGBsokwlb1XWzZyVRoJ9FDKYdH1qq80g6
vZiRKAvoHq5eRcdOrCxBfRZGtgeC6vyJ3ZIcagSUo7UtJhhVfgFerGF9RV4aZPXAUwf8UPZH0gcL
BgS9KOOvDdqq1qvCQexUeFlqQCJ0Gwe0i9ffMy/4sqbaEsVdiP4n3DU1+U5eUoUQZjNAjnyIEj8E
Kc4NUp1yTqzUQ08YV890RIQ8xrz0BJyXTUiOdqwwa1ciMSA4cqt/sLlkz2Iy2QqaNqvNUWpIfwaZ
8wFkRHme1NziCZHIaoGlnNWBKGoXZ73XNROVyCwXtnR5g6rOM+YwI2DJHnjpAyuZ4GjyUqdwNkkC
3EB/idWXZKps8eguxN55oGzAx6qY+MkwNOPslE3L5ATT0mUPFoHh7Yn4tT7oIMQU2Beqnu+3q5ep
/2T2g9sFTlzzF9iLWXwuC5yYn9RahNKf9bLnA9CG1N3KVqkIlte7WBw42Q8i86aq7qcHTRKDedDM
uXC9rkqKmAIe1yRiji0MECTtmKHW4R67bFtDNOi5zG6/VmS/t3Q5wAAFYszTaoss23Y3XTMoT5lb
FfoPJ+b/2asTrcUUnjSApWpGJMojQYKCrQGVqw6ctuayzaAV1R2Ch45tSpErz021yE9O6+bJyWyG
PkMqwOBNaXvqt8PmdPIzpS+rs7ZoWnYwjFHVPeFWPLlKyHm4Z+5suz68jFreGRARFY8mY6o8srNm
62VGTWm/YCtQvq90pfDHIpv2vkcl2O+UrlGdG07V9zoKOrgfR6WBzOn3YsxgZvRhhj4yDtHYHcHW
9i+aaDQ/HBRjqxbz325Ubjn0Xxsib9udTKA5Y9MgZ+SNnuvtsVeanOdwV+oHDKR2egapPOlBwQYe
ARIZh1DHsro3PRG3jXYMY8qQV8tR22em0mpbDExoLyz2JJ+zCJDJJqKE2x693OQf5gw8BUtE8Rmr
79AGWpRYnwx3MMoz8kfxm+ZaudXmGFe3bWY8vH5G0hgM40BCZ6dw2HyuwaBoJ22SxXRuJUq4zWzk
Izejy1I/V6vywYFnJ3tAH0RW/8jqGu9ytTjGX/wvoXEQRex8RgIWzueqmcyvVg/0xStZQv5CueQQ
6Fqhkmx7YyHrnk5PnZz4Rpuec0ProBEhZgopfZW3JApOVunsMOTW/TGxMTge5jhR+y2toeU0W1Ir
twL7p9jEs5V9nl1niD8DJEHPxJGQQRjcYj31lrkPb8wbrhoX+Mn+TwBiuEGb5OKtoZ/W4RvR46Pi
lsaz7PTlnBWJBpxyySda1JENIKhqd/E0fPq4x3fdoTHB1axkdVRVyPXW9/lfs4eIkz1mtio9ur11
dOwi/INg093qQib1jb7eVfsJqQLTWpR0dG6gxl90xbGsTKpZZtZhSnBjz5g3TggHZr9uC/tTGN4i
Qr7Thed6dC4Zi8H4Yhr39qcB6q2ZA4TmwardZK8lS/qoLNJZgry15i9AMBPf5kU5aclA6NIY2uwB
h7E2jmqiLH8+vs1XDxhUDbplHjJaSEarF7+dbaHm9qVtHrAAj/u2HrRtOuGM00kmaTjJV+2PbtB+
pXEY2jd6je9d2kK8ju6HgaR56eQRRGIyMFStA/HK7Os4vmzZKrRblxkJW9WwHL7Z3KaTnSnj9uNf
/d4jYASAIga3BdPsV1PEv94u3WicqLBn68A4hPikssH1RGkIa7QqClE8GX45X9JeEZ6A1snaC8s8
8npWzXt0LfktYO47ryBKEv6N64Q5/mVCiY4hZ4zIL4GFP3a7WgKNCZRJUY/DlNcJnbR0Gjcf34N3
bj+XxOBCmOba1L4Yg3QuwsyskuYB3ZcWJEMc7aSJGCROjPioiXnawQ5yOWsYxfPHV35nKYKWjFae
bxuc2evD+dfN78SEBnViSuH2vbPNwyj9SdcVPjvBsYcBK/qqiV6K//66oQUEzLh+enx06/3411V1
rQijtX+Gbj12lJ957urxdtTczJeaLauAdkrkGwNRcdt4BrF/w5Xw3u1ep078C3onTt23l58VshXs
QeFHk2ayLfFfnJxplo+N7O3S7+I2/B0lVbcv2cXfilu6HjuiGnIZFws40eyrLqp4OdFKpcHBXHWg
00BgPEXJ56COnd7tQHlBpBwKfwLuinxotO7QDd1CBF2Vc3KHqK7ryHrVxVzWPFJQdbdDXn3AQK9t
C3gMhypuz5ldLjckdtffNsSbFcFkAL9A9XYJWetsiZFsoa4M9HTHrV6iU2GFdGicFbGRN+exAOru
rf47e+s2Wdo8Qbfq4+2Spc5ZjmK8NZa78oji/UVmyDOg0CHCuFReEJZcCqzGziEGxLrTWjbxnsGu
f2fl7nKanLBNgWpMy6OdN31+GlTUqCejtLBGFYtWBOiV6FhkImk3StGFtx7O1QfJgJ+XkvJPPTSA
X799N12nYwl2hvSY1yP9WCsdtwxEm0BEtvYHRCmJCDSxbqy6Vx8EF2VkiDoVhQb67PWN+df3uHRG
x/wh+x9l57EbN7KF4SciwFgkt2TnlizLluSwIWyPXEzFnJ/+fpy7sboNNQYYzMIeTDWLxVMn/CE7
OcrAfqMR0kSgN6vPMS5Qy7HNE6OnhzKn8UHqaSr+azhgeUY/aHugFIOCy8X36Oi1yZ2LLLE+doLA
7q20ZIZutJdyoz6kXb2yLlHA22pSDJ/fj4DXzw5/699kHALX6gLw9tl586O5MIU+RrKBaWBWyH2b
PrUoLkDjSdf68tiIbqxD0HL67/fXvoYFIx28ooKJCcgQ6pfRwKIsmisFfkuHiPqMhEtToJzVTVRe
uNke25HBz91U1OBL2lh10QvsFdAKVT8oi0YCch0buyuHQoYLbNz8h+FNlXmGKiT1faYa6yB6tL/e
/9FX9+N6W4ALpniB20Wu9nbDqmLU6P3ZFSlTdCdoUnxFo7jbmU7zzzD59i2i71W0WpdDsBSIAs1m
+xLiZgwTo9laVMdcAma0aaz+huKR7brCuOnMdv3xsRaTJI4i/GwWfPto+MuCLCvr6ijtpEVBrYM3
omuWgOxroKSzHb0BNe1kHm4UhNdxkh0FScTQFU0oIv7FrdDbwOe0YjCOja+G6URX1dx2VjHcJ6Re
39BsHO8bgJVITPv56hdUau1rUw40nME1yBvQn6sdx98IhBjMc7r+SOBe7EI1azRauto6Ir4/f2kZ
lz7YlrT8o/Lt4ZZx8tWWo4RAjkUHUMB74Ey93XIA2NgMlsBwaG6Zc4j2SmMcEg6ed9RM4ApAspss
CnF0mvMb9PWrg4wjBSUVeS2KDGsP8u3SdVfWSUGRe1zElJuBybdzbxXMpkpzeBCVe0Mu+XpbWQ64
AnJQ8PWv8lyJ+AOKnu1wbFIxbqpuTj82BNP9NOa38qvrTYWXD6ZmRcMx/7tEKDt2gxrdUgxHE2W+
vbLNaJtmYImUpNUJ/cLE40B2N7Kqvy0KkAegOfuJguz6939cIsBAwLc79nD0+2L0NnEh8iEccp1J
D4NLOz8glFm/prWa8uP7EekqhIMvJHr6a/68urddHli6Na6X+UgbwsD9Yi/SfKRdazpbKxr09jQn
8PIRVFIoPaI2npi795e/fvB/MVyUx1AJQKFfXF89Lsga1Yl9hOjq10Gnu3GQ23l56sbMROBSvdZI
jQXvL3p9msA5usQLsmd0CS97SMmUaenMXXoskyo75YYzWCHcRrcJNfpL0eH91a4+FRRtwCiLFdAM
qvKqe+THDAQMtzlXdTWqwEsqJlhSxswP8TN/pbPLDv/nJeEkrug8pLdX0663xynBNa7z8rE7A88z
mHSOGFW1eUqCIPx4kqdK1t2Np1xjzZsemU+3aBXtoQi3uJQvzhHw8yLiIPVnHTkbYx93btcfK1wq
0tf3n+2KNE6zCLDUSvRCbhBy9kWW1zD6F2mqT+e0BhOGcnQrijChdZv8gyCg+Ow57YSa7EJjLgvb
IvG+6Zxfdc88Jf3IlHZMfpWFO4oAVRl3vJENXr9sd439VGfUpGgZXfREtNYdJlP2+rlSNCcDE5ZD
YIIjePSgvh1UO//Xxha6AiCc4FSw/WS9F3EYGizKsZPP8DafJvfUuov9Abbeb0RF4r2MhNE/prWl
H9JhTPfvv4irr8hHyAj9YmpRnBz0y8TXiLF3UxDbzlCYB9EHyrKAKDtTJNQdvLX4xs5eH7D1UQHU
0uBa+SoXT7p0FlzECBcOyysb+0VzSz3Hgr1zqhsneQ05b08ylfWqAcaszadjt/79H7HYKxzmsmL1
XyejSeZtV5UD/uE6xkjKmb3pqAG6ah6Vq6nhl4js8tv7+3q5PuohNJHoGUKKdRDkWY/YH+sPidQb
rsL4PElstazMtOHtOuY2NfsWsaimTH+MZrTsbW3I5eb9tS/D8b9rr90F7j/smC4NJ7Op1trIZO2S
2zVImrg+MQJhouhWy9duVMXLFDfTl/cXvfxm1kU5wRSVQIlX3OfbB+ZjT705b5JzEvHZBwmYpk82
7Ct4xxME7pT5urwRIC8VjrlnaZJy6VDKI9NC5fZ2TeCOKG/KJT1DlY+3bRVHx7HOuo+Wm3QbMYn8
ADezCnuEOYyw6QCrub3wb+z2X9702ksACA/xmZN9ESxScC11y7TqbMXS+uIzp3vQykmdvcEGoOZE
6XTyXW3cOD7Q1/f3/N+L9c9Tvm4AhQhAUJIdfE0v4nULgsdYrC49x0wT80PGBHhiGsowKyhgcDw3
OXguZm8NYgtLtSzHao61KMykxuC8GwdIUY057+AipzsQ+9ZmUqiXVIC1z4wS0h9DG9/ifVC68FYu
fjRWGXwUHE2ylcuQ0xcUnAI/1FMz+ukHMY1sjjYCWw2UH+NjmXSFdXIgteI/WAPz+5imUv5ue8tL
0RbJCve54UJ5Ksy6fQXWNT6j8SlzJHFNgWOm4LK480EsJt9KNebTLvLLJLpTlkTJaGDYfAfeRsmX
uLbj1ynRM3/rFmJ8sbpuwFdqNpvDzDgXxHcltd9xFU3Gfc04O56Z1KRV/WCZRn8Hv6tZCvyS2PhN
2/Z9+zQzo892U11XjgTut+jmHnKBbfAmdEf9UGVtbImqWvy9Xuq5/VCafl9zKoHChIgPWB977CDK
57JzJLpRs9HLbqus1tEPtlWUr7HuGg9GvPTfi8kQaDxBbnyWjJ/iQFuS6Xc3GpUGmrPJamj/FpWi
T8gbAttGRVWrI8feYl867srIodO0wLTZmVbsRSffR24V7RYjylCu84f8qQT0kj40RqePB6t3mg8j
qmPAElxcLQ+js3Tx3sOfIArTZnK1bdLUmbrH6TE62jDoJuzTRN0/zqKejNAomWiTDQKHQyceoehN
7SLhs00k/YBNoqvxeewiVTzYq0lbWBYLpF7dG8R5tp06Cp2+pynsJ0t3zKoWo6C5nIZzB4Mfl3BY
ft8L9DZc+B/1lG1SJp79RiJF8A1lClsP0rFrZ2bX8fSz1+D0BwnQsVdvNHTnw5BZKBl1qN5+8vu5
kR8KqNnzfUWcwCtzqJUbZssETkXNnXUWqYKv7Ole024TZgTfBc56j2O8ZKtghTu3+0Umbhwyw4+t
ANUFf+eO0IL22MpxRIDdzw1IuDbbMf4fgGlz0swQ9Q0PP1VradRhVLUut2Q2sAENlM7+GWZZ/9L1
ykm3AzP5/KPtRlV2t3iRbSBp7tTGvR/VFn2ZXngvS+8s1dEfgLo4rjP2j8mSW8YdXcT8lzvFvR4s
i8nkZJ8OVctZoyD87EmIxq99PcnqXHV+Byawt9R34B2e/A3qIc4enVG502+HSV+2LSDvRxu1oFhx
sGRdoRPSZwUABbpT+5HKgyp1suaPvYXk6da2kLk9zv4k1TaVCyhRxTdQbTK7bttNFE3Q9dqSKHmc
cOqZAlAHuvGJD1ezPkdTDnzDHZBSDbFytX8xjh3zjRxWxBOiiDZut33edc8AocwvXkzY+9iOabdt
y1w3npK4B2uG1LwmNrNLZPmaztFIKT3bALpOplzsf1C04DyA9kEX2s0W9bgsiXhWeMxmmz7WnWda
cVP2bFK/5c+F7U5tkNP5bI+lTKx5h4FA3mihZ5ejAVsGLNywwXHVL34QrtsfzAmX74WR6v/oiWKE
NuBLXH/v2gzDU71pvT0sSd/YZFaErmxkjFEPNAHq/2ZyQF9DWBj4D7EwkM3JaOnFoDva6p8wwlvb
g1Pn3I26grjWTr1Tb9pGRcW5hsa6hDaGpRtvaS0jTF0dIRgkbfqHqa1pbdd6s6hvGpMUgKAwVvk+
nKHuQr6Hprpjhhr1W712IyfUJ0Hvzezi+ARvktsET9fxB2pDlUTD1Uf5BUVe/2z09tRsF0xrnV1U
VA7aT8aYTSjaLtHXNpnHJqSxiUgtULjyK24jVY0/xNh8nX3sXjcR9ewXK5H+t7QfbPveNaW/0WPb
6U9aE0V7v7Q1PRxk26sDHaMS05WcJu6pWswk24MwJbtRlVbhqZvajgDy2VXpJyMuZvtUwm6Pj6aI
+mPtLH35WDHCrswA2afY2AClTO59O+vnU8/FftLothubAgsSsV3x8C9+Dh5zQ6o2ekHUGqNGRC6t
bzHew3Jf+aCh91RsqbvxAKfoYTwlrf0gjBZn3mAG06HjXz0U5Wdfcb19sZPcLD5Wfeu2p8ZrgAkh
0VSph5q4ox3KuJKvUesYiwmm2xzsbacMe9pYYwf8eAYKCSmaObz31Zem/wUVggT/41kpF40cpEY2
wHAFmkESAP0ROLs3oj6IC+8GmHYHfirt6f08zF0XlR/aVAwjpmb2AoZarTzkNCiTou2+jXpcJcfR
N9u73POz7E4NzXRSepzrnwZ/spGStQsjSGpT6zez6FDxXvShPloGIpsb6ntTHath6NJwhIrub5A3
F58n2fjPthpt+9CUsxt/iUhJx48rmOwbAaT82Vmxdr+sdreneDbM5qtDl2PcxvlCMNIiTRkbr0J3
7Qn0llGfei+K9zVCqclWTx1p/KB00NAWMusSWaZIP2q9glmNhnI5NKAKK9MBA5Qsbgv/MVmqPfrO
S8WXPNlZd7eYs3Q/LF0xNq+9iN1XJGTLckcXzO4O+tJ1/8wtdqUAWysEJvnIU0bBBgPgcrPiKAA1
UVnsF0c1zU86pSM+6F5uv/olPyX05yk2dmDEDXszCekYv3DnNoo7f/HrCNw9oOz8S1RzTo/whY34
N+pMph1kjJq/TDmUt4NMlkZijKOGg8E79I6WljgvuUFvst+qWacnQAc4PrvOPCF3XjSadZg1t8a8
OkET/Yye0fgjcRNEgVJH07VzXItcnu3ezWXoy8R276LB0/cJjNV8h99yoj/rk+7vZ8Y6ZQDoRFc7
ZBXK4ifM+FqGRVnbYK3c2Y3CCUyJ2Ofcp8ZufZ0inNrITxBT7bR9aQOTg2tB1+sDEUoiOSlluV1F
6Iej0uYlq4IybjuxqQxNr/bS9tSLZqWgMiuttyN8my0u/BoBux2oGnPcmElhxnt3meZ0R444AEhM
Os7uYMhqvi9msNKhhkdpvzVkLvuN6Drny+SPswwR4QKy0Bi1m27H0s9/1nOdGLvcHwAudknu7jw7
HkhjvDIiQ/NrULuW5j+bcnbbn25aJhrO3VLvf7ulC1Ss7FKoiah80j8cYvwukDdeDDwuhFrS+6zA
sf2IenyyySOVOFttmawGRaFCzAhiua2DfkxlRVtS4Bn0m5sJpN57zU2+o8CSk+vG4/SQ0UJtQwdY
ZL/BvH3wPtCPaeMHhVlm/3ketGKvUOUhpWOi5e+1rnULoJOlnIHO1e2qOBBUfjZrXQCS0/0Ilyer
7pF/c8dPdJDSl4o+SnGY/KYj26ocs96MVjV/1coBjHtQiVyZ4cDIvDporT64mybJHW0LFw30fu0A
UxsKZxrCEZWFCW4ssLIiyOtYG3+ZSYmcjFuVlr3lcANS80w105ikl42ciaXE9wznsGYb1emYEalo
7W0m023FocaC/iw7rZVhPVrtfWKJVnxwK/hnPiJXtVOdS6RR7K3QwAWHMXkZijVaaoC2zm2LScXo
+cU9SPOqofEaaXUaliTH6m500ZDgzOYaIAug1mvGTZP/sQYq5JA82jX2oGB+ayIzWoAzIOqmfZqa
wsk2RukVcpugukc7dSr6B7Gk2vxrXLQSdVWVjsdazxrQdkqf/HsZ5cvYhhY3gfkR2/j2cdFln91B
r8DxOmhbH5UxmESlrt8tyoi/Y/wYN8eo92fiFp0R85PmddkSQLcg94SF2spti9B3PAQSDTQUhLG4
F8yCltjacaP2auOlzEQ2HXZaclPIMT+ICDuG+1gfnJ8A8SvG653vxnsty4dDgsBYFaRNlmVBBwxH
vxuXUbNCsP5Js0EWyVA7lZCvhRMwmyeWVgJJ/nkpESFrxLjnENUO9KV00kPMpa3sYc7bRds7raHo
GFZxHZrDNPgf0BgnXbLjuDBe1LJiRvO5iLNTHDVz/DxlfYtULNLcByHzRN8a2USBZ4AKtsMyA3y5
ccpSZ9LMKEiLksCpUdwnktV+EQ5a6mL/XnTZ+NPTSEiCvPNwDZS+n2PQbkinwuc+bucj+YjZHZaV
TL3UvsBWgC59BAKWWWLATdX5HIW2MLdtAvHAyVDHvi98aS9bdhlucqw3VBpdtYgnJUyyz5WHIs/t
rNoatpGA29R3E7SfXE0JwaqU2zH3lvjJHtpo55PlS5TlR795cSNzwPnWLpMnlPjdeZvP8GKR5Uqh
vAdm1afldkqKfAqHpsdBrB1q/nztC3vofhqaItlpgPUDru2dOMTkBvS7SoTzLVpmcJ6RuWjeFmwo
mTOSShXW2kO3dA5FpJYYYZwRI0pkhJw8u5sS4bb3mjAxEzAnZR5ki+EYXzJ8TiRqfNkhUxlPOu9N
zVmINkn0VXjAfwIB/2yz5FSFgQBdUofVOBXuSWJ55G6zaRi+z73d8QyWObVbMpCI3QdwLV5QaqnA
x4pxyE5c6d5Ws6al2GAk5L82RJAsAgUhuuZXl5Xpt1rp9vSi8hJKnh7BLyzGxPoFD6Se790WNOt+
NAr5PbaWYT7pyvPmgA8y6x7bqOlOCqmochOPyhoPWWeaO2TxfXCec1wnJ1W6EvOiOVuKdD8sfuxs
pDOXXGRW0oOFoBuoeU+4Kw7NaaT++lEv0vhdJQIuSe7Zjb23UGvbTVxkautP2AVuCqxHBxFUVlLX
cYAmNDQg8nNgkGYLzy+QwL0fDXTy9B2A0Hw5FXSYu527lNW0oahxxhAsSPk8qxrQKNgK4c9bVWdE
Ut1Z7C8uMjvTdh7QQN4aAM+NTW0lZtgzkFdfMO5b/J2KTU18NsEut8+11tVikyxK2Ru5OLGNgm7i
uYGdOIsXmlDQlu9RK6bpA5fw2G2I3Mo5DjSnqXwdHYRZnWnTRMBMXfwroDBkJ7vj58MVIYrJEKF6
0e8zNCDbIE3BdgcLOJPYDmrMjosPYyGNkSRRLN2WQkcvAxJBe7zvs6Z9hCfSpnuBRLWzX3kGp1EA
uAoMvIL5aNPFqPeLgTgUqI9Cr+4zPp4fTUKgwLkHS5BdWiNaDYkA7bpkG1koBn/wRd25L1y0hvss
E4N0PwBQ1PwwIqdNP9YQhY07r6XnGqI4Ui/3EJ8M8N/zvPJT3dr/SWTlHivKKa4QVyGbDPR6Bqrd
tLBitnmv1cluSqX+pQWyqYdNHwOgjtD7Ae06j/JVyLTTqeOE1snAxklGK250Ga97upaDQhjNbHBj
NuPTt63OxlgyzpjenI3czIeHVBiSYOnlYPrhU1b7xqUf8UlxctvD+03G65VBOaAbhPmrC37p30nO
H51sYaWtl2ZlfrZKvdg1dUEg0jQ4oIGbpN2+Let8OKV2I27J919hAhi3QUHGv4l/AxUzLrqbXQax
SJqsDCqEFI5KO9foe1UmM3Hsg2FkueqnnDIIHCYKDoFoTBH2NFn+MQapbgyv//prGAICmwMZyRh3
bWv+sQ+tOzmj7WjZWXnAL7jul+VEyzDHgqWvquca/HF3nrOGoRXMj++pi4rcBvgKNDoDFsb7L+Wq
6Uzw4B8yc3IuB/mBtz9Gm+YckfRO3iWDk7+Y+ZIeWwORBaJYDvknq6aD2bkQK0rrlt7zVaPfAiMF
SpPJ5CqTeClVh3YXMQoUysnNSvXV7Jtoh78IzA/bGs6QL29JEl09KgcfiVDwKKipQdW6mBQayBMu
hTVnpzHGmDEeR+fBqUvjHhtJjyOw9qLGDoPpLr71xi+RikCxAIRytyKlDMf3Uo9lQlStbWw/P7UT
iPZtNntN+mg5/TzBwPwXxoD/ZShmMDGhF09FvBlmMpydW6CYMusN/CAx97O/bbKh8L+k2qQv+4zo
ZO8ckafxvkc93j7mnpEVmwie0a0BydUDoGFoM45ZIaYAei6hJTrjn86v7ejU6ma9w93R2DBFKWlg
Wk04t7W7GUiY9wQWerlDl2zfP6RXJ4XliVgOCFPKQLR13x7SNMrbseQsnUwrK/ZlAZItMxQXnufF
X4Ym9m+sdxWpeF9gLVffG30FEV18FNVq21toS36ayRIEOcloik9wJz19nXu47S/cDBQim0gmVzdw
nn9bmgkq4QFdATrx69zzj+BQYVsblZ3MGcor/QOnUiWhhdPXs0bdkIbQ339LPZ5vPPB1TOKJAS3a
nE7a5cK8mD2pCLmAxpsVfRp9tgJrzMq9NxcpLo1jQQoHamwvGjdJ4JKZ3ocMTw+kCDRb/BINw7L3
X/dffw1R2gRLCFBNvxR+c0xwod4i8lPXajFIplV8auhz68nWmOMFUAfMNUX2lxc9G1MzgMXdpiHk
0CV9sGK7u4Hi+lvgQPUWQ3iMGw0mLW/fiajGftCVrk4Yc74moh22qxJeoMoISncvYVm5Jq01PTbJ
dt/fivUueDPigtwEjp35K2wpkP0XN1cOPF9vqDlPWuzUBxEb5RzUo/vTbkv5/P5S/06SL9dyUBV2
YEGAv7n8ysgqC4hEWQlsIFZHy8JacVPkbfI4x1lZPuGaVn6DVq7FO5rHVQK3uzPkVw3Fbfts555p
ohCQosia+E39OorBfe6tODN2ujHq8+f3f+zf9gViC1BbtNDQ+L0YEuf1gmlzhvTISO3z1NbyJZ2b
/t6KRHRjNPrXlZjGgrr2mIJfih8zsKjx6ZDVSWq6uVuEdOlnx6gBqmrVY3//sf5y0gg5K4AY1gp4
kfXv//j6/bald24Z1QkOuUVx7apxOgLUkR9GrTEYgiEn+3nGgK6CXq+88cZB/8uzgqegBcyNjIbV
JdYBdYgFb4WsOnW1Sh/6WImP7dKO3wx9tA7/9UlZCHEyD6FmegGXIq5a2Qx2OxfDScKx22QdxCCt
gEfQWGZ+r2kivte75bk35S2cyhpA35xytJwILGSi3CbcaRcnpy4G3Y3o+TEZ8JI71XOeqUVd+8ZW
XsVxcPpwhh0+JGos7MTevsnOS0Ri6k1/Wtzc2E4dZPhCNsseNTQsCJqmPUyy/vL+nl7d0qif2aDO
PUYx4LCdiyAuWjdzK+EglGrqCcTQLq+3JY3VJ32CqEFVUrofy6pxGAJFkqw/a/Lun/d/wl8em+wK
nIxHbkdKd/ETWrpkMZ0i/yhd4TLhQucsMMxlOaf4PmZhCWQ4yHt0dN9f9vqlCtI61wNRt6oWWhcR
Wi+y1BlJ5U8l5PQ4MAYte7Q6ZsTvL3N9MXF2yJF18FxQ3Ejr3r5VLalo+8PLPcU+mLNnFErgwi4M
R8qXZvENJLQT/BOTwE8M7YjXT9HtRooPGXhejmzIoeoh4316/0ddv/UVIQpwEYASYLhLp/Kmmn3k
k7ThlPdiCszOqWEG29l0JMoUVoD4SPYapdG4BYhWHa0O7ND7P+B68/kB8HDAuLEtcK8uNqWnpd47
+XgydGn9Y82a1Qdabi//+YvyPKCTIKlh2qBwvSaJf8TGXIzN3FbucBpWSYrcyl8gBnlb5vXVndcB
p1t7s8f3H+3/Im9vwwWwK2zfhIEILSLeFw+XVB3dXGFOp5lT+xF0flWFvAy9Dwws4T8wZZjHp8Tt
LLoK8F1JEI2ViA+WeN5EjiXNAPcMI/ngJFp8KgY7wiYWKArSJFjIkNplbetulDFFekhLk9ZKA90V
eAGEXJu0q4Xe4yL4/1lHKacMJ9UZ526VeIBBM3kD1mtLlD8oHJWqz5k3+xC+6UcvoTt0/ZPEwJP/
FUVE9ZmZQEM7dEwS+8lmENg/8EF5B9TgM+O7AXDDf10G5OLDSWNMvu2TYRR32JggidFMohEMSGom
WImIdbWlmdZxyLSy+9JFsnpBtsKvTrVTWj9MU29nelZFjUsn8cEoNmLFx4dVDdMADGef76sJ37Uv
5Jzaa8EQyj+sVBm6XWxLGUReR3dkUNPvuJz8OxS2mJxy9jqPEam7+PtB76nXmIMNd/6UYO0FwKh5
ttM5e8oGfPKgIGPmHSCc5QxMhpts2pcw855QcmD2RiuP74O+Wg/OC6ho/GUxp8jcMxdLp9csRcdh
O036gMFqykz/iDMUPL7WGRnRN66l3TOZGz6nNHzrb8noDx8jWNHRprEdZsKDu8jlocKoBqUZs3HH
j2YVZ1oA9jj5HFFZZqEUODtugSPV3hFxMOgpdaoAsbcJtkZB4SSq+c0mMTnAvzsuwj71VukK5Xrf
ozzvyxvZzRVthj4QOvEo1JJv0JpxLopiBIYnQW7ZnDxr1F8QMZExahs0OXGbba2vJhPoOdRS1E/u
rdydzChE1309YFWvP+SOL0Ee4QM9wS8CD7xTHU9/TOPFQqoMv2adeZBvVcutQLzmvRef5fprYdLS
0oHtenG9Zl4ih1nHz8TtmbcL2GMDtN60ZAbe989R4k6fqLJLgK6N+tDCejkw3TdOHT6u3x2lLfN/
zdP/NfzlqucCsklpLu49FBsL1ZmiYbAMkTuNbLpIszY6G18a843L7hqtyKOv6gPr83MJ6RdFAcxj
hu9u0Z74vHlR3D/IcpR26/+CKDl8VAZT48ajSHbzUn2KpzreRTnAsBtnZw19F+8A5B0hk8BPjXJZ
qvoUiv0QtbAC2lnsAXAM99hDJtvcKo0bS101AFZAJN0TmlTk4fAw3sZ+k/YYKceIZmtj1o95VgBZ
GORMZMjLuDbCoYqrr++H/qtMhnk6dQWbDJmM6vjyuqkKF6qaWa9GEc4jekDlUempdm+WannVNMnk
O6uyW+d6TVTe7OlK1LdNcnDwn6CaL66bdCjMwkeP6QygDgQIM1zxfYGuRytbpN0vKN0oYDmJ0zYh
ye38c0QOLd7MS6clKzRJv3HnXu07oFCkTz0DbDdFwWXjdMlxNJXSdc6tXKzjQsGy63Jb2xhmr9H+
h7nw/qavn+3F48MWg2vxL62UpOLte14G4TZ2E9vnZnCcLffB+CvNzcbYLZAyyq3utemjjJMqRSY0
Q3To/dWvXjno7hVmzUSGyw9r2ber23OLoRSguHPk8BH3UEZgUDbjGVtEZqd0yNVH2y+1W6LBf9lk
D8Cb6awkKhirF8s69WR5Q++ZZ4AtfqgML2lechLFX3ksC/0lFab/6f0HvUoZBeUPPB8cAAGZgiN7
+6BzDB9O8yPj7Caz+eJVDkIcIA/27exav2Ch+ODvQO0xl7HNvU1rr7rBF/vLe/ZdLEMc1HyJ35f6
DHJsMzqJlnFuEll+VVNvfcZAQ9sArtcOmZr0Yy5kfY9oaVffeMlXUQuIKe8XcDldYHpsF9+12XeK
P/SNczZ3cxvAcFqezMZnjidpyN4gcl2HalaDDwHrgvUEOfrbnbYtayx7YvGZj3XtrGvlNqv1zgxi
ctxNQVw7aH5VvNaMtT/DjjHH42RO6X/e7re/4uKZ7SFpo2XUDaB9kfzilIKQiaqRBcQsmpZvTBXs
sFJSNoH0C3lLKPZvOw542/A5dXxhl3sw4wJvFhM7PvWRG9ZM50GMmZp+WGXakxuv9/pkYVwCY2FF
RFMEWxd3o1RC6aJGvjBG08yCc+4BQCqVPMJWEAn4ELv7FWnZktznUdnfomBef8r06GBZwTulVMFG
4u3rttJ4LqERibO2RIA6JZPOeTP3CRqslZtsYmBkN/rFf10R7BRHlr4RpenbFT2wp35Jr/RsFara
5vCXUeLUC+Ox8hsB3Nc0D+/Hjr+8Tep7WkzcyOsUcQ2if5Rhdm9EOj7B7rk2cv9sLaOltkrLIh28
Y1ffWOwvb9PiGvQEKR5Nm8thpdB0B7K6a54zIfyHycrEZ4bIy8kcljrI9GJERN/JEkTGIvdG6Xf1
nKRW8MkEeQ0Ug6sGzjgwp27UUp7TUtrtTs8mncw4W6py45o1EKT3t/XqPdLp5sQSEEzBAb7UsNeB
kJLa6DVPuvrAGFFyhOqbnbHzio85cKH/urMuuGyBdAMJjiG4ed6+RtGkLij6rDk7iHftqpovE9me
DoNey90aZWZ8ybQ4eTbywXp8/0mvNxakyWpLsM5jiYsXB8gfNGdwzLk5d2lnPupisR4yTWVhCkrl
lrHK1Y3OU3pkb0Re3E4QRHr7lLEisvuJ3ZwZNHpHR3bZqeE2BxA3FMGCnmEdmGl9q4v7l3fpo22D
PqEQyEtZF6ui2aVUISfUAxQcjBA5X+2pQaPy8wA6Yguysr9xeK6vGVircKaYlRAKYMSte/7HR7nE
iSc0zejOWmTnn4B0RM0voaOQzJEVBW0+dC3t9CVyHPWtVVHaHFGCj2KfvlRSMsn5r2/YogQSZK8w
HulGXvwaIKN8WrE3nxvktFEeW4lMcv5F2nYr3l435Fyou5SuZMyosPCS3z542ak+bpCNP0t6COpo
LohapIMe1XtzLOjsFhNd8s1kSXdbL0JrnvSFdAYMWGnPcwDjq0qf33/4q5DFL4K0ZgB9RoPjysun
QmzNjkHcnqupkx6yI0abI5FLiXQG4IsTWwwOKwllXCTdvqDy9p7e/wHXZ55ASdRibOmSelzm0LPy
ZsmwbDrbAGxeJs/qi5ApRi4OS52Y9i6BJDp+dzrPutlMWC/XP9J3Lj1kF1ZRGIAN6/TOevs2CFid
Q70gH0CT1ss5d3kF7hl8HlCKQINsURehGkuZ/Zh65MK3Ui4lOHug0f5nI2283t9UGPSBR+HRXONG
RL88LLwSDELI2m1swfmNl1z+aV3CHqLxQaI/bbeogWgUjkESg3o9eKU2PiCwhJgOrflJCmO7RDR4
82CBl1IetS7uesQrRrXc+nwvjgy7xZEhQSJikDTgY/J226Kl8DXoTXBsaOTNwUgLuz3EeQ/yvBHu
eB5mZ753DChZu2qYEc55/8Bc7wshSnf+reJJx1Eyert+yzTVYF/Mu9qz/sfZeTU3jjNr+Bexijnc
Klq2ZdkzHk+4YU1a5kww/frzwOdmRKnE8rdTuzc7VRBAoNHofkO5z/gMNpcB0k6/u9wJ9jryOenO
G9MkyVap1ucl2hqxOm681h/WmlEuKveYs33Egji8ThBA4DrUOdbnPyjHFtEPlRgHTbDkdyhJVeMq
BCa8dD3M3kEsPDZAdEqQqiGKXFy6aeuNSIWXzqOTKhATALTjC9pZCbrVaQ4FddtleWGvc0hj2Wqc
bD9aV0PjZB+Ll///M2TvgorDFS6zoJFdGYXiPiYWaNVVpvCjV8iaNx060DgbLAx3ud2YNb0LtElo
MQIzO19dL7Xa2h9s91GYOkLGyagVB1Px4XwVYbKu0mjYOIpmo3mMJ/XCTXVtbAzM6W9SzEGDRl6d
/1xUkaiycuhSF3dkqtqHnNIVfSi/1w9hUgfKHVI9gbcKozH/LFFsSxCgWWyUKw2uACocbQSSunnb
2IQw2I08SB+VJrPuzaDLN0QsazcpWrOux1G5a8JoKR24MmfkpxDIos/J1WDPjpdGwLcStfUeeY7H
1SaFF48muSjHjW1G8UPQgO0GvmO9GHWv6QuH+9qMee0CNEPbgsrkbHDYjQhRUmx65JiWW6fz0rsx
9o2jrWpfmzzstlTQ3d1CQLk4V2js6HQ+SSJ4+vK1z78yoL5gmFB1PqpJYKAYH5uN+8tQfe21sEyU
SmGBeNkq0rrOfs3VZAy+DXVJh5I+TPScuan1GbpVmn6apg4nnNQKRlgg4+DkwVeUmvy6hDE0aWLt
qaX0cpJOIbdnICPuvxeZ7EwTETxLOpJJ79bzCdR42+IXoxmP4OKL7ejFWrw2vNo7CmzVlYXB5p+I
QgytFq5LjRcjN8ws/Ks6Ymg5JbGHAPLGFikm2NVa0d8jWDbBhoy1T6Kzlsogl58I3R/5rvEQ7JSS
EeczHMIpxYkqtI8Cx2FkZUqtcfBqgJKsrp3YyMrXNjPUlqaUP9DsQsChBabfCAMjj9trPT8eTBoP
Fd5ZHBAW3ZG/9J+QUHgDxAbq/McRFgGkW0+ZkOVCbBhxayTo+31ZOX1zh7evmv3Qo9IDj377F7w3
xs8+tySQU8P2eOmp1Chm+xU9qRxWZ6U+euCQgw0fuQzuphgg4ioWlaNs/GBKHmLMjoMDdVvtC04N
hMnVaDSB9dYXgLuNdeLR0XuqfUIAEqN54UzrRq1wb10h+TLgjYvxZ34Cl20PMAUY6LUMwtDephrU
etw+1dB4yfx+svbD0A3frFITw8HxharizFGLbh9YWdFtAzPE37nV1eDUkOKHO9OEXrluUw9/KteY
0qZe5X6nqxUNuszdwAHI2xXvBxSRjUyweB72JK8lL862XNFQTJKNYjUOvJvOsIDam32fai+pGgyH
OkAi+KQZjV5v4Xgb5gazL+F8j/tpelVDkGqoHONjdHf7e1wcCLzKiNPvTyiqsXMdOcg+Tog9fPgY
wHvVdpbeVaegMpSnBhbExspwiMJpeLEqOnu2cfqIVXILgjWk5evIjfrPRsR+oM8aq/QeXfxi1oWS
NIcmL5hjPg72SwLf4YMdFEYk4aNyIQMwic5crDT3YkNJ9Nh7FLnlbnyHso3AfmBDxgm38PaiXmR5
DGY51BY8Jodo9TzMJAPtsaYuwyM4t0lDjToCvRbSTDZWE63NkZqcWribKh5bSW5xIMk67agmm8gK
wwd5itOFk3+54PwikE60keUaOLNjh/8X7e+gD465W1u/RpjpX3ii02pvJEAXu4Kl9sJFWJdLQNjD
w5mmISJx51+YbG+IsM4KjoVltA86w+5oaUb3dj9YC/fuxVAotgA1l0adsu47Dyki7HzeWbb+WINh
fBJ6NDyhbBVBgGqWdDjnoRyRSUpx9A14BtOMm2fLHZIDAkCT/ZB6ER44bVN52671UR/GqKpNVkqJ
81mv6GJVm+Hw3ctH5/n23pLrdhY/SanereOotAAEsWc32NDXoqzqVBzVEFXnTdoYXvoYVGM2/rw9
kC5z0/lILheW+/81QWv2BasgsasEljnPIbQa181koDjRh4a/KTPfeB4LXHlW1aiVIY846FvroMej
YMe9Sw181USprbxqwi7rY6Z3Gm+LVPTQMMwCfq8bW/To4YLZ3lvLez1fGQBa3vzAMzpnIQ++2Pqs
GIJJ6I9S9APZPJuHVteC0mzQHKmOtPeiQZKjTiLt3tcN7z+BT8z29sJdGY/LTeLtiTQ0UWdHTesa
rdbssDmKbirWqelnP7mp9BF2YPaclYW9EMIvtj+VaGR8JCQJPR0S3/OThsCJ1ZGOtkcXiZL7JrIx
IhrsZPrJy0+83p7bxXUhx+K6ANHH2aZzej4WOBgvdhu3PapVrR+1eFB22OP6D1gZ6rtGWMN/ejiM
Cx/wYlAp4w441wKajj/7XEtTeij1ECjVY+BM0xofEOzE9T7Za6IEXwfEx1l3SZEsmPJeHDQ5Klkb
kjeUlmhOn08Vmy4dum6rHkttAlGoWNH4HZRheLi9ohdfD+QUXVB2i9QlJUCfD1PSIzMNxdKOzrsP
lZ6b2QP5q/2i94720Z3JWHJDUuFnVtTwzscyVfLLCF7hcYjM/J4zgFS7JLZZ0btjj52Xbx+fnKwZ
6sAFwUvOs4tSjaiDxR201rHx1BW7F74vZkohEtpBv7RP3vHBZxGLJz03AVc8CwQicnbSRzevEme0
kqfJD3D6imvKw5vBiwXtXun8MVWV4aF0Y9VvRWkn3wAAQb1G4BF3qsJDc1Kh2qiu9WBoPxkglcp1
huvJCT+atF9RZ3OUHx2VXpwXcJ1OfzdDxlYcayftfpC4IYizS0UJvbJLRfaGr5/7CXkPckTcMcD7
w6SNyq+AYpVpSctxLs/EEwrlMraF5I2w2vPE3q/DATxDoB0xoVAbjzdE7U792ua5NmJ6F7o4kPSe
eaLWFkBtCQLzOTZKGOSxSe5PhxT3zPsazx/9kET4nK212HKGVZYlDT6ODeXrtVthUvJW9FkW5tua
Lnr/mKXdAG8ayRuseFZWpBfiU4H52fCdTFiLNn7TDspCtJOZ4fk3ppWN9CAsH4cC3jzaEQmaPil5
Ho5JWH02Y7vCCAeLkLsKUTE+AHo89Z3vyOpvzUU97T66o0nnaHbi+s1vsD0Z/P9JXAHcuTgvlP6R
260AX6sLDGo6CVfgGQ6K5PZol5PlocTzGIwGHSQ6gOejVZojAUaFfizR+8BcKg23jom9nqfE0Z3l
JsUBzROI/mmyJDY/b3PI+i3GBiaFG9odssRwPrQtkNEQ4aQf7TaIH9Aiiw56GsIqj5E6X4VVj3NI
2epHHOrQax7ddkVLvVkqDlzcpdQ0TPnH5LGAHIx+/ityHOJMEXfmI4Jg6qkRafziRxY6BEkxrnWQ
kNrCil/cNUQp6XBDpw7ldzBX5wN2XuF0xdgiNJMl09+qjr/3koqEho+/RrfEXMdT/EErWWIyGAjs
K3BABiNPO+t8zKh1MWZs/PjYF0r0EIjB/gX3+kfkeUt8yIvlZCQqgthVcKXBOpntp9HwTbXu1eQ4
QdeGTab5ZbUx8n60Ob2B+IH3apsvrOjFBceYYLoQm4VbQ8owu0dF2TVYjPrJEQ2L/DAFQgHX1BcT
6FMlWEhPro7FgTEohtESmVOruhA35TC2k+OAUtUKNVTtp4FK3S8jj7pk4TK9Nhbhlgom1Wy+3Wwt
C0bPAlNLOJslIbW2jI3vquIQa0q8ILR97bOZXG1kQUgHXkwLGQk62n6WEnRKue2Feox6NJgtHAUL
dLq0domkdnkMiDZEHMYkV8B46XxLQoIPHIAsyRFtg/jNimL3DbvjxgcAHLecfoytVsFY8pK9HfAu
ww67hSMIDpACsobx0/nAo5qmKUKkfEGvC38i5WFuu7SRynmx2+7KcXQQ3/C0aJ3FJmJd6NK96dD4
Fr6t/HZnl4z8FSRKpqwaUGCdBT+RWlaHSRsLLtThGXO+oxVWf5Jg6NRDjQjqCn2KycAcEWgi1Z+l
KvbF96aUK9synBo4oDDEzhdhcgZPQUR4PJltWiCcBzasRSQCT0mLOpiK9middpbvbhYW/+KrkxLy
kKY4SBHNgUN7Pm7b4u5aoyhycpKocu1VXinJZ8OoQC6tq7rsig6UZAgIpXVG7ZMmwacPSBNm6dpG
cExbj74b/wE9j+JfhwW0Z614Rzv9vZNZ6fjooGFtQt9zxK+F3y0D5NnnQvSYSgrJmayCU3g5/929
U1L77irxFEGL2BTjKOgFh4ho4stnwDfGvXPtIO7yEHqa8jlKCm+Pcm7ZrntQIOoalbLwtfXbYGEX
zU07NOAltNYkEZm0UUJrzn/XZLWeXyhd99RFUIpXSNmk4RrxK1s6GeOXCe6l/kJ2hubJCkeCateW
ttlshqZ2Yzwny3J4wchM/sJI9+KTNsSKthAxL3Y6uBQCM69V8nSEyGUG8k8+ExXCLNQ2Tp7UcSjd
dWjovOCFFT9lDey4TRH3jYkiinDhpKK92+ztEOPvhSviYt9BguUKpHYDP4GVmv0I10KeJU7r9snO
6D6KUI9+WXGlIkXi5drriFbGBjG/6evtbXM5dR7LlDegi1M7umhRt5aosXi126eibgQaoH53sMd4
kFp9CTIJ+rqwsnijjKX7UtrOknnCldFBDQDbAIFEcjNXgS18CmFC9cRTgJDXF3RdVbHjCdzjy8nr
O/jZFWH7TEmzDNZ9lw7YAFYUC19uL8FFoCGXBQXrcOolB3JeqijovJvcAO0TMiT+zlXCasU2Hv+4
jeavEY2rv394PAnZg+JjOy4YrNmBqB0xpbg3xKcGTblgNYy1Ga29PCmfNVRj/tr+WCb720PORcs5
hIBebYirKFKQRs7zj9GNC1pkIj8FpLkuUqT+GCgrkkrFwE9R+HAEbSOsOXYlupLbbFBssSP1rUs8
00DKvVl6oHePBlIeEUwRswrVYSFQXKQSMELokyJTT98SmK7cK/8cwrFAcUKv+uikI1GE+loz4hyT
18J/S/xhrHa3V+Ry54FXYZW5WNh/lDPPR2P42Br6qjx5Tj5Cn1OQa/Ii62uA5efnqnW/U7WFlh52
9j2ia6q6cNjfibVn0ZpEHgwEHSCJxKYwcD5+HWc14JA+PBUQV04Jjo7G2oZxFT0Ptl/5x3AwR/EW
wp7PN+jExuVT2CUmZukE9+9NnYz+nQNj442AhtQeCqZeAO6T59guxXkRb8YRhwH0CsoYcZ8hhiuE
D6o+7N1EL56Ze04WCgJbWzUqemdPOfv8SNkgfsm8WtEwFI7ylxaLW29fgfisN86AtuqmqZI83/qF
kaJhVRoNVIC01PBsbHzlM3pzevyCF0j7y6epP6F8GGvoxQbosz9OmjURR6pEf0UKzH8DIegZ97aU
xds6qeOnfwMhmvIh0cbS+IKITjuuPSOtjQ0iQIG/aSAOIQbeYla9QwCMh48CUbrcjZQfhvsS2TTn
3sia/IlaQxmtLVxcm4MCvck4dDFU7RNbqNB2A7buuC4ipgfNTQka51Paq2WofHx38VzFHRTsD8of
F2mxCowffeXoZLVtfz/WxfCqA0t+9HEo4PSZTfVXSSprpDqjRRi5hqnz4SsNXW0Knjzh+AXq3AhG
TVTB6SaLofgiPtVKGr6GYdZuakdN/TWCa806UlTzyYxKf0dZRV1Ioy7PF6eYDguUZHaRNy9XprUz
0dHR/SffCqN6FxfepK88t8ffXneTqUZruZ5s8xuWadVRwO9NNx7qf8nCMrzzV87PGQ8uYiy/g9AH
BuT8nKWWjf6bp0enKJ8mrNF9M1I/u7XRPPZ917hwhbPskXvZ+ZbDabnP8yL9BmA8cD9NXP721zQu
y/hV87PC/m6ldIge4rRRrKWWvAw3s5/JY02Wr8k6qYXOwlGD2jzvC9qOGnCx+1GP/XodZlxNKyVE
sHfFtVX8vh0BL/tzqN7SBKc5RSFHwp7OlybKAFt5aL2eugZk6lZR+/w1cpu83hZdJlURQwu2JJJe
TRR/mULPyNZ6rvTHXosrkPyKESTWwtX4fuGfrYNME1kDqbMACmJe67GmHDOlPtOe66JOvafSD0X7
PPKI1x9xL2v6DbruHpp5uemFL6M1WMrRSUrc2lu16MKVXsdh+gqQuujXatsBotBRFEu2XT3myRud
/L7ct9nYe69DKcZgW9Axeqq1UR0+jWLKhl3pG4G68HDVZeY9m5RUujcQsuFMUk46X2ijEokrctN4
hvM5HdQxmH67osiNz47uB3ujrbz4K/JrnEsv7CPv3susJj2YrWi/GnaFVmMIOvvRNlPT/FqnYfXo
9JQr9qBshfKo5UmXffEsrK0+ZU6nK+s6d7Kvqa9HS6T3d/bV2URcXioGB4rSEDekOntihDYmh06W
ipPaOA0a4JiFDxtbRb3zU9c3TrTKEMwL7xAP7eGdpgJDnXT0P0+BGRjbxI8T/vZgt+VHYw2/hVo+
qHJ6MrKdfr6+EXJVIsd764RpsKPdKaERPE1RVdz7wKPWSZ5m3ysfgbsV6zO8Tr37QbkgWN+yLkFB
lDcEhYJ5kOn8uKBR4Q0nU4AzXwErMf9kdh1Z6x5dxc9qG/YLU74sESBhKotlIBfQPbhQCTFCj7QR
lNdJzSLjl9p39yPOiDsJsljFPMuxVncTv1prjl88Nzx0j5RO0t1CCLl4s8hfYVMhpFRI/8abrfww
6JXR8ig5JfqELI6oKrPdKPkgdak9tHqRe9WGg9pRYy+sscsfDJQyMWZDo95AyZvgrH0dlMmIj5bd
diZmCohZbjQvjZEAAiPSr6xRW2KwXAY+fjXpFyxLXswEwFnupTU+BGLYvKemKeE+pHr3i/sjm7aF
0Kcnv51+Y2mNorna1c5WaaSeIPzrFwVXliXLSHn0z08UzBYUZci6EUMDj3m+dc3IRCMhkQtYms4u
jN0/ZtHqryqsqKckbUpvIe+8qKUD1H5vkRj0EdGcml2HU+Sog96644lwDu87bKbnEqHUvRvpwedQ
TNZqGjzOhyNq69vtzXJlr1DJkSaVUDy5imdDU7KvKWN39mlquvat85MmommCxu/WR7zi2WjS/6LC
E2+3R72ywOhMAdaH6kIqNH9hwkgYvLKxnBN2sFm3UqIw2XWOPX3P2iY+iir67/Z4F68Yygdk9ABe
HdlinGsaNU5XNz389tOEeuVdVunDq2hrgUhZvoS0vEixZkPp53tnspNacYvYOtl5BlDYxf69WKtW
0W7CKuxxD3GifeJl6XYwhvgUG9YShegyuYJPQ+Geuj0KGcigzEoWiByiIux76mkwKzc5mFlZNne1
X08JjcKqvnNzTJC32Otkv/O2R6lJ4SE+HdK2Mp86Oke/jKmLXyoAdmINmyTa5Uk4LnVPLvcdwuuA
jwlRUM6Nef1J6bRyIAnVT6WCYKirDmKj2nX/2vvjII46qmt7P8Ap8aNYI2B54EYkDlYKecx7KLQD
hjomQz9B40Ju2HVK3IlN56Wg0npHoSE43N5478Ig56EE/BqlRBnZKGTN0zmviQazLDvnhFuTre0T
0grEWJLU1lalGqTOfdiqrWAB7OGgid4ed23QeAo3ctSCHTCqXFnHEdTvPdw37cQraugfjUkoIPRG
U/1b6pE77p02b++Epo7+OnCKKllV7uAU+ELparwpdCP1thOPaWsvWg1QIXYHnZTbNN0E5eIciY7M
R7Ni0+hY3b1YwjL3PjSM8FuuKv1nCoJ1/mPUGv0NUWyFyEAfx111UdkfwrYb/fua7vm3rK/yFxSa
hf/Y80xGIh32YzCu8r61/t5e1cvjLOmARBCI2rQf588oC5tlUdSac2rpl4UbP7N8ZZsD5pOqQsje
L1X+L+Mz44EJxTaH4hDAsfMz3QaGgsisap0w0QE3YxQm2V9CawKFYUvdO5XTTHttjARq9jaWNVuj
I1wfSlxF78LI0dsffZGRgsTFhBau7P1uBChQ3A88ELg7jIE1ynpNRt52e6Hmhk7sdal1qkuAv8xH
5hoRWVnnA/pk7QmlJ4cfmunhRp/wlnComFqvgSkJ/Omg6P9liUi2Ce0r9xlBkhx7xzw0tG001lhj
lBQL1ooqii5ZqanuiJ+KNPRtdDdPP7PiwbTUXr4Mo7SWKVLT6kVLCI2w8yUPkkjYFWCFE0digjhV
hCs1d4z7pijKVe0p3iYfqh9epyY77pAPt1pZNjYXWkrgFcit5f31T9ULPJmbJ71oTyM354vm+eEP
WPnOVurm7KdR1G910wExu/21rmwz6RiNbBC1edkMPR9VaVNl6hynODVDX/gbSEj+xild467EC2Ez
YBXUHgiP2V0WFIA2bw9+eSXzhKAlwOUomaDzwQuzsCLXSutTlqf6nVoNRbRWXVw2Y8qQ3/CcSn7e
HvDKDQBUi0sKQAwYnPnWhAlV2NkYd6eiMppuM/jFoB0ykQWbqAz7ddiVAU+FLPlye9gri0zdQ7Ly
kMvCIFH+rH8+bZtU0+SGoj/hb2qk3/gBMBEcB0Dzpg+asvlTSyO+Yz5hovvZ8cd2IXZdHR8wFexp
Aj6f+3x8QH05aVghTq6io7NUR/DIhIE72X70akScRsMeVdxhGjfaF4qFhdPt+V9bdglR4QvTyuT2
PR/fgKhdplqC5LOeaNXKbOPI3Zlu57/gJd+tkInAXnYYlGihsHFlf8kkkyoCwQihsFleRKPL69Ao
Y95T1R/0PrKDVYglyC/dj4imve8tpRhXgh9qC0AKJIoBltNctCu3E6Ni9/anwXWi4T4fjPw/Yjy2
dIljJ82DABb7J5EtxD0kdv93XzudsqmrofPXOvrr5oPR64myV7BCgf4RQMmmPubgPIV0lgj2renG
X+qsi+yFb/SeFZxnDVIngkIQlXApXzCLBL0e60UxYrEUa1H/ouPVbGzKJg3o5Rs+/uVBEj+HAeXp
9YTVSbhV0JZvNhN2OfVDE4ZRQTMUr+lVMahKskFfSq1Wo0dPeB25VendlWVWNKveqUsDz5dCT76V
CD726yIdnP9wqtG+4vjB+UMmnYakUfRFsuqnABLc7c14uSlAfaOlKsHvErM0e2gNqaOVhqO0J7Zq
fFdzKX0JeH0es1iPNpyKbiEdu2x7UsaSSEaUJsErcKWf7/5Wg1PoqXWH7FmVpNNK5ENMK9iuINkZ
rsjEgTBo4lCAn4n5IxRR/8BZQlnYCnK8efXcgrZhwcb/qheaiF40e7J/fXRNJFyOeEjxDzWjecao
oF8VD405nXQv1AyEZc0QUJ8XScE7sUtiFaTy7REvQwIjUpimH8z5JCaeL0o9lB6WHf10ak30bHsz
1e+DQXn13ZIAVeAJ8DsnEu1vD3r56SmUoDNMZZF6Jxn5+aAYtWVu3bbqqdCLcZPnifQqqsNvbqre
9YNTv94eTobV8xN1Ptws/PQ0KBGF7dVTh2QzvhRe+8MIrW9ZPOpfbo90mbmAJIKvQuWAMgYiIOcT
S1xz0NK6VE9lNjY7p+t9Z0ftyUp/ofFHPpzozUBXyzAbkJ1T4iZrrKexFFjd/hlXJsy7mq1ORQGe
w/yJLbCJc8bQt06ONtbTil69Dg4wULcNENKFY3XlW8pMnNAONI+QK3/LP3eqGbpVkfcFz5MunfZA
KkZzZVophKO6sQ+8eTJtd3t210bkAoX/LRs5PALOR8TyxYQINuBgWSn5p9hJwr03mANyfZkINhPC
QgvZypXllKUpSdIDAgQS4HzAOmgwY8NU9JR30zBtzczq3Gc1Nb1xBabNNxfeqTLwzbYrpENSI57I
dF7nnWEwq7rX1Z52KiICTKYYXrwHDl7rC1Xwy2xEognpbpCIyBfO7BQqYTkBGkr0U98WYq01Jo2g
1Op3Gdw3vGYV9YDoW4yyXksd+cOfkBPCgwq6CoCuuahLFxjGUFGaPSVphYlPF/kHwwd5AjdYbHIk
O5ZEmORc5muqkbtJmUOIx+rsE0YVxUVg2DokstzEjShGEdJr8F7Fo/FR82Nv7UHDemmR5zkqfuWt
o1rgqoP8y5IyxpWAi+QUTB0JbkEdQoaQf84Lj+wqN+JeO3Elp5+nWkv+QIFO70zCbo/nYWZOG03R
XWXhnF7bxFSnHS5asqGLOqPoyzFSq0o70fU19l7vdtFKkREINzzn1+3Pe3UsC9YT+kvUaedvZgpQ
ZlLw/09WUXU/Kqzu0HawAER3GmIo/8NYEkfBWxds2rzgXSgxpm4D8yqNbPjT+RC6ETDVO/NnIVAd
Wzgz174eChKImlDYASYw20dabHpTTSX1hCK3d2eORrg147zZeY06fafZP62qeoq+fHyKIETAA71v
4XnhqihNIUQ9aSfoeqQdQaLeZ3qVZmsaL3RQ/4fBZBcDxD4F0/n+bBu3RETQ0k9FgjTKgwqxfGu4
CnyESEmtheW8EsqpzICPs3l1EoFmy1n0ruh77DJPOKjG3iaBfKXy0Pb0H1XVKxvRRd2Sa/y1L0i+
SQgg/ZBaxefnbwpR9yiU1Dg5ilttIqcw8Cly3HijxXR1tdpwdmxpbSEAXTkRwMioJHFB0lqYN8RG
pxaY2prEn6jUv3Ntp9pPainNHZecab7c/oRXVhVyEJcxEjwuUAf5Y/4JMQi4dt402tRXozo99Hn3
t2zQIUW20VHZn4mxJH16ZU0ZEKkZeSRIYGef0XFxCIuoaZ1so1TF767pvP6OGqQl9uxpn/K3Dv9i
gxJSMC3o2l0bmtzDgaQEwJ+VPZ8rVoKxwPXQOCmOUj6D3sqSvWOggLMHtJb84IXU5+sJDf3/Ie+x
JcETNimnElLC+cB2kLR5SAw/TYqdbGokQfCLjCb/OAVudVJFWtQLBb1re0iK+qAnyMsAJMf5iAEK
E6rRGPqJsrHyHBmOj88gJovJLrGnLFlY2Cs9OduRR1KiNUBqzBthg1ZCiTLV7HmqeQ26oZfZGydr
KRvgi3JPghbtOsxmVn2boaRvOEH0FJZKcE89Rft0e0NfguUkRxL4Ef/yH8gI51N3jTRIGg1Lyyiw
+dZF1xomqtZD9Kmop+GBW6U9NPFYHsVo9z7q3EO3scuh/gNukpp1nCKc7aIlsqC8d5lBUWOmsMGz
iVSNEHb+szR8UoVjtfWzDxcEZWy/JK0ArPUIAoh6MJLsnxNpsxiNEGEX7r332Hie0rD5eM1Kyg+n
bi7fAIotCXEKbtn05V9NGUHgh5b1WOWhsw+1JPuU13m3bfXIXNkiwH7OiruFQHN5+Fwdwjw9J0nw
5EF3Pn9K43Czcnd4JqGJxXqIwMANlEdeWs2OURbTM2y5KyRPFu6oywDHfqQ4C5yJFhfsg/Nx87JN
u9gr++fRN7q/k+u1BzhBjfIF+D5XsGUGTvDhmwqEKdUrknJpAjKvWJpjVgfYQrmnLND2YZ3oOva0
uCxaRuZ+yqbK/3l7y18edvmMRLEFlj53wPvp/CeGh1OElb1QnRPv5OJv13UW9VHb/9pDlvx8e6jL
04UACAAf8id8lbhpZ1eimQVctnlSP1kimw74cOcHUSGYvvX6zL83U+Sy8BxXt2GLzf266gP9i2W0
IRLvlhZ9C42x+B0lWtEu7PCLdxCMC7CnqNnxnYlBs1tFr/2qBfJSP2VCr/4OnjrAdaKXsSROerGb
pCAP70hUUOBiXxCjWw8PeM0X4xOsDrffmzneg7bZ8kRH8zf/i32pvbu94ksjzhbcj+0WVZlhfBIw
NZo1Yk/pnR+0zWMEHmYfRfr+9njzzcT5lB0gSVTmyqLecH5eKrtRIDVF2bHMzeTAtWwcC8M/ach3
LPVu5iHxfSiXVysendT25t2TtMpGnHKy7Bg5Pj0uMyt6IH5p8Q0QLVxMt7V/akWRj+tEC4yFMzMP
R3JsWicWdAHetZS0zqcpGmvQe+Gmx2GgJxWllQ0NMHNXgS3wuoQ/avzN28z9fntx5x/zfVQZ/tik
aOjPg1GSV6ZXKmGKeM2kPuiF+1UzmxCgzfTYZ2WycFivzpFGIg1sXgP0Qc/niAUEzopWm6He1MOJ
C+gW6asRdKC/LbWgXjdlYN7DHDbEQvZxOTAvHl6OpAS458E9Px+4Cv00SswhO8Z+ON4HcfFFiGpq
6CH72l2UDNEJzvZw99G1dSjhkzPjFcne9WZfNOvU0rfyID8GmLJmqyI1vGaXRubQb3LLN2Am9LiL
3x7z2kQlC5GqCHklWNnziWJO7uuxGuVHvOGwcU0b7041gAQHwMKf0YRI1zTGlwa9PKF49gCxBOrP
oaHneT5oEHYj/fYyP1YICm27aNJMpBHFdIxr+G0fDKxSAIUaIxUmniMAMWbZVFNF2PcFlrcNtLw3
ZFPXj1dppg4fLfEzkAdlC+qqQZcPqYvzWVWG5qdd1njb0Oc28UfT/ARPultJAPKpddviY1r19BMZ
T5aUaDKRGs2PIj5wmtKXjreNi9LZNTk7E9NKWrdGP6ypoy0MN/9o78PJZwczk7jy2e7UaGu5oaJ7
29Qtqx+R0lbbsrWjfZjG1UI2Pr8L34dCUNUFqUV5Yd4U0hAlwozYBMqRFdamCHRkufQ2W0hy5sFb
bgiQk1RTgKygESR/xT9Jh1X16MKh041ZFd5QgVnYWzME7qFrebazFV4ahddPexKEJXGSy/kxMuUw
ULk8jtmf5yPDpMh03+5QrYkNb2drvYBfECyJ/yyNMtv4OlpWohKttyWOaSgPaPYutEFB3A4g8wvh
fRVZPboAMKio853PBW0ao8yN2ttSpZZEkN5cB0U47lyrFduoRQbh9njXZkU5CqUOHEGows+2IUld
VZvA+bfN5MS7aIItpffpkpbDtVlJtvS7ZiSY8Nkoqq+WdZsF7raeXPsuoRoXrmo9d7ZTYYxbmy6a
/9F54b+AwonMSSUSf94lUp3JF0OrJbupc4tja4/VMVT8eHN79S4OMQhhgDpIgRCq2PKzrxXgj90a
CUDdatKrtWpzhw51Hm/dscoXhrpAa0s0MuGW2wwKLa+22f5T7FJRcA5Mdk1QxV9SYIt7yxNY6WSI
Z/ww0QF6Jv5HW6NxMUNqC8s/tXZj/w2yRoCUpCxsLuzV+WUnfxE5Ie1X1piG82z25ZQChfAxMUQR
LjtkRpPfD2WYbxCppd9tT9r9SP9xIZhdW/J/B5Vb7Z8wk2D4UJfQo3dU2utdq9X+xkehat3F8Ik/
/nUpQkvgAZkEycv5UBYaSxP+ocnODIuInBBSFpzhdszvOjfOy/9hNBA87/g0+IvzOpjwE4HzWQos
qYlQDa51jsqafKqxd8h2VEslmosjKcHtpEeyjQ7Gff787oBDjW2WJ7sKgYYnlVfMWp2gEcVZWOyy
2OkXNsu174Y7CTOjJMQVKwPRP98tsGK/M3VugdGsdEqn/bA1IiffVAFZ2e3vdnETUeFCY4N/5BMf
LOv5UNi/60Hudf7WRH7Y/YJOl5ndWUlY1Ad8Rh1jjS2qj5wZqSOgxK5CM3Eh+lyZrG0CHuHKlfIQ
cw6qqrUohsdC2ep+b/3xaxuTqSEzymecYYpiITJc+ZI26rCUh6EfgvwwzqerBlPPvaSSSSTFYCN9
EQEHbJ0yBDdIhdzjIVVP5Udve8SreKIBxeVwkNbPnhJILLcUvpt0N+IttkaCtN2UvS52Ezrrz+xZ
sWmDOlxPSblkojj/urxG//+U8CCl9zhvk7e+DYp1MsRDBvBk2kvEC7Ii/8fZeS3HqbRr+IqoIodT
YII0kixZtiz7hPJyIEMTGmiufj94nyyNpzS1/mOr3AN095feYA0PaNhPKoaTMwSIBNX9qSgzGjrv
763zL7vVwpsQ7+aoi57MuUPHZnvgJdCYTnrt+z3ejUH3A8SVtZukcU3ecdun/27S/VmLDiEMcgpv
SFFvP2yeB0NZI6KMxO9kZrt+qm2sThPVYeiQm2McdGVRfPTddL4ZUc3w7kgZgvTw/gOfX/L8CDAW
DBK4AOmfnuepVqah2x0UqIjrXntMAjN9CgrlfyzEEDytizbuUaW/ZjB0vqVZCUoS3dFtc/m0Kd8+
+civWZGwXE5Zpy/9r6Etg0rfB0idjjutMNbxe8M1kj2+/6jXVt3+/V9XlF+iFMAUaT7NfbGWLwbW
q048K1oDX2wX9kpEWT1/en/Nv/cTk05AFn905cHvnX1jXWudyRwqdWq0YfV3jZVPUwxuuzRCPx/m
a+COC48I24ts7w8Immr/7SNOAlkC/JnUCXy4e5icMf1c2sRtZOEzLKtUkV9Lkf7eP6Amce6hqYMp
OfDUtytqCIp2foafgbFyU4SOMWK60g2jcaOnuuYeJ8LBw2i6wZWh2V8jCPYQCRmGQX88yBh8vF0Y
PEfvJLmaT2NqaJ/9PpF4Wda5Z8T92jyafucdjQm82GMyJG6xR9vS+JxojlfdFHY6XqPL/H1rbcpT
m2w5FCtexlmNEiCL0TZTtpy6QqZfAW6nt2Wr/5LIIz1zqLwPTGSKj4Sr7sqF9fclsqWMDGQ5TCBD
zi1M1kLWQ6d18ylZmmVv5lYap8jDvAhnNO6aLCue5omul52swwdU2+v+yvoXH5xJB8OGDcUZnAWK
ZJqM3vH4DPS1JiALbtDT1p/w2Uyn3l0jvC6ql87qql+uGtqX90/Xhc0HkQ3BGzJ0kIDnmrUZrTyZ
LDx8la3aDnBced8Hi+mFUk1jPDvjAElB76+U9hdXhQW2zfeg3J5n6guTAOZJGC9kbZbvlO2pkwdY
Ijb1UvRoLI/NgTvzGj75r5kOG55Z4jZ3Q2yI9tLZSSsNPXNGWB4nPwFPoIJFj52uyFHCdbPgsU4W
/AjaBfu/0vmgbZmfAUz+8D+88M20BlM53rt59rWZu3BrMpc/aVkyfUef+FuW6RlWnn2tfUyyvPs4
almwf3/RLXV8Gyd5cBSrtjpkQwWeLaqrfFyN0V8I+L170OA2CFRYs+Tn+8tc+qykleiRMkbl9Z69
XxREt6EYxigGVvbcXp4qQ1/XdBGhAeylkTWUxgcF/1H8x9R5+7C0E/3tPmOacX6EbYWpe5nX7GJP
iD02sMnj3PWfmqFuruzcS4eVddAUIVMH57C96X9FQEpEXZrDtJw2dNenoVPqs9mW/lFLK3Pee56S
H1KzD6i9AKFeubAvREJiPaSJzVMDVvXZV0xW+Df0bNXJZFwccoDmkzkVbX9rrYZxjft84VakO8uF
YNEwBdV1FupRaPDXFFOdk9FPJjWIsOLMHs0bSmx5mPL6J2Lf1m93KT7ZViF+/OeN9KcJztATWA4i
QW/fsksRv06Gt54wTVHJnpxSNnqYY6KVRouSQXbXTLnUY2/O12uWJRe+MGqiAAAQD9+gu2dRUVrF
UPjlQjgGQadhHpxk6529qvzkjz69hb6AFKuPGrjvIp+aa8IIfxCdZ2eVaxFSFFU1DKzzFy8xV56r
XuMrBz4myXoTOFqcWs403DdmvjbRrCk8WRHqMb0mSlcv1W+a1ShETAPCNZFIK3BYtrfJ+DcdEX0M
z/KqjaU5e/p0JXRduFfgZDJHhFcMpOk8g1g7P4CNbS4n9AXVq28nduTpXXFNTPBCTrZ5a5AGcu7I
A8+2w4QOhYMMvjrRWigwT1txyLYtGcgwceuiOSyOvKZhcGH7+4zXyMmAwtIIOMtGxjIVRWGq9YR2
mAlppEfPay08/QGl3vbDOBppA1LDs7qbMnPn73mvg3F6/xBcOO6ApfFR+mNaStf47SGwa0yLRqfQ
+QnTsB/0UuafEggLXZg5U1X9x64RK203J3nvpqBCNfV2tUIFo9/rtX6q3FbdC0vCaVXQmoybJq1r
78o1eiFSUK+R9f7/auewZgAjeZXkjX7yrXQ+FAC7P+ZgPF50S+pHlGgn+LSlulK9XPqmHhRDLm6q
J6qKt49IxFxao870UwGeJxr6wL4dhMpCQ5j1bnHxAl9MDdo7BtMfEqtLrwThS88Mw3HD5f5pXp8t
n80euqaJgUeosrwftVy9OyZD2S2CQkYbkWFnbeyqDQf0/j66dHpINf5f0/rvRq+vmVla9pNxcoU1
J3nYNmslH3oi9bDfLOKRNzXxzkx+v7/spXsUGRuiBxcDkfLs0C6W3uSmxsHMtNKKDcwtnn2l46qM
J0oMJKPY9QvTRataqiu4oUt5HqO3TegFBDTQqrO97OhMO5CwW08T7as8ktvRGegLwGv9VAWlLMJi
gjbzdZT1vHlgtF6E+6RphLWVGP8ZHL2dYQaBmzUQKRF4mrfbzm5sDtAk1lPW9HB9ShDSXYL6ltLF
HKu5R0MX4YXDPNvBjSz6Ok5aWw8HBAKvbIRLBR8epsxBKaNhhp8T5MAFoKfp8EuwZeu+K+mK7/Aj
tGgY0vyYq8XClspttdCXPV30NVftbTDSRjFmNDCvhI4Lp4FhIoU2SjzeNs15+1YyImDhzybfqFbj
0aEzt+O2WedYsybxYJZ6Czmsya7JoF3YlUhlb6pDjIG3bOrtsmgZtw3TdXVSgTbokdHjZxCVdHbQ
xnF9lEejZoBs4SeLQCXboGt45bkv3Or0IDe8DT0rUBRnP8DS6G9LRbWfKd1GfgebVWTRmle/9owr
l+zFZ+WapXeyNXvPib52i2E8oz9iGMTDkxqK5eRzIkU4c+HdmwM0q3BQRVk/CVyHusP75//iKQRT
wDHcYDEIEbx91VrT2gMS3XxhrCGiyVbOg2GgZIZCr8hvF63tYkj94oNT25TYC7310Ona5Fp5femF
b6wv6j1oAeD53v6MSm87wxm2TW8bMAAalcepgJffYBp65ZEvpEO0cpghMx4HV3yuW22BksMO2dNP
FFvmU+dWww7jP+Pp/Rd7IYy9WeXs5KRdDyxjZJXRrYwv41Ilrw2Ke3uj98ddYkj/2WuS6sZzuz62
AAx9eX/584ML9Igtyn8Is41odo7KJBPMncVf1ansk+De96ruteyW4ouu6hz5KWEGTSgHJPbeX/b8
qQHfAkZkMkJZYYM/OBs11cx8ehySvJOV1WsRpSB1ghCNI3Uo61HIWLm5oNEquudu9PF1xPEyuEYd
Ot9K22/Y0k/wfFTTf91ZgTEPgSoN74S85OTH28zUjo2+AOVRlYNXXrkq/n7TTDNRiIRTzayWZc92
boBPeYeQBrZlqvpc10UX1fgNnNw1mJ8UrLOdl/tG9P57Ps8Wtmfcesu8601V4/xeTn1ZCLtpfExF
8WgKhK+ccBxH77m1gTCukE6H3fsrXnhMwPsbbXQbfP2lyNqJgU+XCf+kElVGuhzlU7bo+CajxJHH
vTa0z0YwN9c0/S8uy7UElB82GBnh27dbSgerPByETmlhOjeGJaH8koMGTzKTZox0h4eysbdcu47O
7wje7wa22sbCDIgIfm+XRUnS1ac8YA8JV5YhRlxBENeuDZDv/dd6YbOyEOMB5D6Bd5/XsTZComOa
Vv6p9mjANGUg913imDc15IUv/8NSgCM2XU+4O+duJkPb2XkwF/7JWWV2P/SOiSRXJ6LZRKj8vy9F
PPsjTULj+jx8DrAIvaLLgpOQTndv6KhjAoNyvsyTdw1+fuEk8Czb/HfDRzDgefulKAqDVYPreZJa
On3oVyw+mOMkpzlJs8dBLMHN+492aWcArgQuS3cZaZttw/6rtbQYbVMUXm+cirwcX4dxLX8kJv6R
769yadsDo2ToSwMKIY6z6IFXJjATsrqT7+GqF6ka7fyw90bnBjkMPTlYTtIcJiv3r8EzLlzg+FbR
TQJv8qdN9/bxvGSYUlOW1kmYo7GGkDvUrQ0O+zg4GrrDABDNQ+3q6k5CI9aixKmzaxfqeUK0nT2m
dcQP4Mi8grOSBAVCrwhS1zzNsrOHcLW9Fk31ttr39TLJyHcrQZZQ5DgSmxXzpf/+5lFGwlSD3i/l
ydmFM3MddDbCgCcvG+AwLKI/Yt7S7nIt659VrvnhAEsxfn/RS5tqu1m3h4Y+fH5ewN5otLMy42RZ
Yx3njO3+yce2+/r+Kn/lerxZ8Mi0llEdMRhlnd1qetP6Gea95qnBcu+2YUizc8cBtLc2mjtm7B7Q
Nk08dCkM8WpEoTQe8sB/ef9XXNjaMDUQOwBkxzVwjrYxncY31zowTotjT3a6g9s72FFfwpGOajTB
SrTXmV+laHxPDWfkSuS8sLugL9MXZviN8tZ5dZVbE2Jvg26f5Jym93ntG5/SdkTkrpXVGKl1qX9Z
+HXHPtqYVzL9C1cVPYWtuQ+mYvsQb88W8aQdVNnZpzy3hvaYy1Y60VCawas1LI7Idh1K4+Y1vZML
EQZ5Cb452BiW9c9SsiTtAn02R/u0QFLdJc46fETgxQeQbl1zO7tweVDHUMvArHW35vvbB/TWKhWz
EOZJs4qm3Y+9Obvx1KfCRmICECym7xQUzofZ1pr8uYOletPMIrgmvHnhNMHV4uPyqvnQ5++59hGx
FriVwdsMqiAcc7vaIXRmr1e20oXvCcOLLwklCyug8+Pkq9n0Bzu3TmMepL9bGlJ9uDrdsEsHH0+q
bBqujBYuHB1SERqe0BfIh87vptVfuQfNxjpNs75+r+aSMeCwPuWT8A+gi+e7tQjqK+24Sw/JeUHQ
kybR33gn25wkjMXMOlUDZF9/nmzwRmBiDUfaOwrjayDwi+sx4GUHUYDT/3i7hwq7InudeuuUF3Ye
ewnGx7neN1Fn1dWBBEbevH8dXbgPaG6gTbcJtaJHtP2ef8XzkkhQyFXgGolZbNuG9IyD5WuWKV/u
YMQaS3pMhoBhbyKqTFv2M0Lm10CeFy5muv7gqwK0SjeDlbOkYiy9VmRj5Z78zvaFiIzayMTnuZYe
KUaf48jrFMU0mbsxKJriE8ARJRHuQzgES+JkKa+lv3+/FMomDBlprNNnRgvs7UtBm9IrVdu5p4YO
e7VL20HellgZRqlll0+lV45P/lAGL77V/A/hn7WBdzNQoiMCYP5sbblCUmRzneZqnZaIWIJIXyrb
0kOArRXT3eyP+RTRfsOveQDr/uv9DfH3fclm3/wuNkishxT+2/VXc2yNXEvsE7zr1g7Xpp4PU726
RdjpVnUl8P99Y26L4a+9AWHBU2w/5l+7byxMIqHdOCevydXOL7JmX3aZd7Tm4ZkEJHkJHKiejZU1
h1VORXPlBru4PO+YdieqCLTa3i6fy1w4qRw2nadB3YFIY5KGluDHOTNUDAUeeX8JHDaevUpgS47c
nXkl3br4tlH52N4CN/X5bCrAZMLzVo9wjJ/xJyyGPg7m3N7ky3LtoF9ayWER4H4MPd3zuUK/tkXn
Zr590rrsWKVu8iPNbX1vT0t2Jc5fOj2UWbAW6V3yZc+uMMItopVW7wBVCQbxiP5F4yF8muX18lhn
Mp2zGO5k8AqeU09P64Ih4X/fwiQZ1JPoiwA5Ov+sVllUTuc6p3KdrVNfDctHPesk3lDeNaXgv2Pt
NvAD0c3MZDOp2f79Xxu4VKWFKGLgnHAtcLuoJaHPd6lrNV/ef6S/w4LNm6RuJP5tn/D8VGr2KGzR
eSfq5Wxv+MvTNCRIq5cJvs1tsl5rZF3aLZsdyp8GAM2Ws4OZCmJhJ1kvsSe1hMOw2WOOc9Mc3akR
VzbM9j3+PUwGUATJdRuEYLzO5XZW8WgdxpSUOd6p9Sv3BRfIuT8Fqyvrn8pf7P67OVvVFPbJ2No3
//21csGYPmzFzU/rbKf4o5wdvUzcU68zMg99R/Mj0TpOpNVVUYZGW/7zPyxIS53zt2lLnk9se6sz
/Tb13RPSvGI8+hVmGmjwVemHqa+DeQdd6lqv7NLbBVjD9iHtBs509imnbvKtSWkuGb/oHrupmY6Z
17kfHCGr45qn+hBVft789zIWqBg8YhRIySogx789GdybJURLdpDX2yIaQUVSsPZldVfkAqENZ1Rq
Nyfa+rxI/Rov/sJpMbhRuVPRoyCROsv5zdbUrDzL/VOTaDLK1krb5XWW7+dOTyKQ9M2VbXThtECf
QNQwQLCUQ3N240lTbwdDZz2aus4NAD3/bpJt/W3GIuGKMNSlRwPov5GVebN/dXe9hSLW7hSdOVdY
O32q9B2AGztaK2OCXeRdIxZdXI/OI+nZZoR1jhsupipxvYQGZDNO3c0ya8HD6tbin1VXw0NdTtdg
4ZdeJb1khKsRp2TPbr/nXxdq7k1whjGRAWDZNPGAt+XHGdvCz4ultGvw/r9GjaR3xChiP2T+jcJ7
tkeLpkZUMUiDUzJ1zn6sc+1T7Rfrbmg6tceKt49szSq5ZT01xUZFTyr0Esf4QlPWulLb/B00+Snb
xI/tQ9A8B5a6OTk2c5CAcKXlmEUU2ZdGOcaEbvNY3biGsl5su0vbfZ+Uzff3L6W/yP/be2ActDV6
N4ypdRbFzN5P0akYglO1mjoU26bZxCGD4fug51MVLnY93dgB4iYannEydDAiZQwWYPsTK3vyv2y2
OpuWzrVzzDV1tv9MnRyY6/LP2doU6s+OVtoJUSKnMe1awwQg1DplaUW0x8YxysoUbQm3TvQqnnBf
fOodCv1w7LGLC2fZasNh0ua+iR0tkJ89XoC1kxk4gCiwJHWVVbVOH7tGb98mpZU4u83sxYqWxU6+
ZNpIlwveiVpftjnP0RCVpkWzkxSWigoS12WMiiJwpR3VtlkZKF8kckolMpm1UawR+jd58lCselN+
YdrVT99T3ezQUnfJEY7wV4psCLGBcpIXTZr9aIZJbXnLHPmVplKsw/2+n39N7faS8bCdZs0Nk7Ge
50821lI5NtnoJu2zlaD2ldZCqxD6aZv8xhK2Frw6c+b5xwRTE6HCgRBgTGHQTclwQE8u62FzrmlQ
3wq8GmXoFTgv37i6sNNomPzEeHT8DsRrKeQkoixPFxc9DXhZ4hWDMd7QWuI/K3NdVTI0bBSiblRv
wt0KlN/nhyGdu/pO+WKyP2QpMmgnBWI3P5j2UPlRUJq1h9WEauojSqR6ddPAOF0+A81Y6qhBOTHZ
mYFy7deh7FV5RJM4aXaWTBwVjinl2l7rh8TfjbVl1BHjn7SLezc1h6dZGub6M6GhZN0jdW4s99CA
qzkPAwfhjgcNOXu8HxEfqB6l62brT0fry3zvF0We3Y/oJWr7Bbfm8clLG1QMS4yS2hgq/8amMmpI
BCfQbVO63AB/XYOor6rFfx3btF1+MdZeDHfTzi3H28od6+HHmjBaFvE8zkj77mb41naEMHvAyTKs
tauq0M+aNEMw3OosaUb4O+ipH+YtnK3PphwTZjqEx7G9DyolkjjNKPvGEF/LVCvCQMts/251UbPb
ae0yzkcT0hB/tlZ5i9EWEyE3y++TdfT6+1yDglZFwlVWZcR51xjrcWGeVRk8BOf+IcVZkXraGks3
zSIx1273RaHGXN0inWMn+8aqAPztEJ0v0qOztMgd7MilMcmKaLP64xwaqpuzGY7wCrIuxrq8xM+r
GRLh3jaBB5l4ZUjS3iAxPgSPhsitwo0MaVT5A2Jt6fAzTdYyjxa9KAZjl7m1HIZoXgdAP3bQ4Ybu
akgR1mEwz7xi1OqsLJ8jo82Y18XSWY1m5xSbLGOjgUgNF6kF3nethvQHPtFo7/tJFW2YGOUYhBvd
qH4p8Q+Ru1GIQdwH1Lk0uOtelC/0ZFDdS+tkFPu1Y7hnRpaZueaDx4hzjZNpsM076bidc6N8j1Iq
rloAJAdTJXX3LakZEtw2teuvz3M1dUuGH9ogjbCY1zL9iRQX9l/0j5I8IJ8tOn3F0V3T3eEA/b4B
9aR5rdaG67rqCXeVL1NxLPTOkzdQwwo0LfTBVI+DowY8l7o0TYLT0qfOGtZt4dk/y9YcUlzsi3kq
wtwKtA2OOnl68jOxa019t0Qr+hcjzRZx25djVn5M87TTNypOqn3DI8Oy6btjoh52wWoHj0mvS/02
g1G5ngrNHUzzJkMGPRHh0DI8iM0U/f1yXzsueImuErX7LbM6Lf2Ry6l3QAgxutxlpizkoRRC7/am
nMz0lo/bix8CqYn+3l0cDblr1y51zgLGUtn8j0ybct1DDfOLKjSkM03HdEaQgjDjj8YP+vt6moY9
YjDqo5b0/JHl50l57E3levuSbl36QQydnB6MrNOmG10M9fLCBvHcCBGATkZubw/iMLnG0h0zc9Kz
oxrFtt2bfpn+Ua3nFeupH1NGT+5UGcUN+jtzcspVLiYuKaExEDLTPje+TwAYhpvC7xpsOkd0eb43
goAS+YCRxip0W3+c1p2V9sWCFIjAA/plDVrbGaOks2Fu6Glm69+ghQrntsmUUuO+Wup0ejWtHvmH
2ScoGHvCTi0PgXAxTQnpPMO4ziBcYBAh1qJooyKZZ3EkBnbdJ4Qx2uEVpJyu2p0rk6H7tii2D8Fi
GRqPIgf8kvhgGrmjbkofCNqD52b0NqHfJ8mRue/SBFE2pm57U+sy125Y23Of11nN+ecs5VTfIOvu
LUehmTkQc8dpVR6ihJrfTaObjFSmg199d1zNnU+SOQhOpfZYKueFCUCJ4nolZteMCQQoRSEVi2oQ
QRNpr0PZOUrO2AjDWDxIID/jR3rMdhuTsbf0JnvhCFeEwNSoVoIOoOCjoq/d7Bq8TBDprJ26xTtu
bnPvsRBk0fddUa/1rpx8zRpDEMtpHtdQrrWo0Xx3wJ8MPRg9lAiLtMcMWX+CRQd8N+Lbmkhw1Lnt
HlPctxCKLoGlnoJGb7Ndqak2++q4baBuLXfp7Xm3WDVmwgDf/eCrHCYt/4j+nil3Lqzt3jr2vZfg
/TSMMIpCNGkE1ks657R58Ow5+yx1EMN3aAMm2mFamzzPdiCGc0+Eq3Tz9Xs5zKL6PfSdzi9s6XQH
jyrtu/WlLTK7LCJBxbxGyq4TcscFSff5wZIDzlfrGFhqXw1oqmLrgrtAZ0fEySV5TpAt2K+11o3A
yxAkPjTwEs2HNFdZe2J2BsE1hvOBg01gbG+kAkH5k1upWXZjW1cxugaQMpW59n2Ih1/VPRadxqdS
c9WgIcuLwldGBM7vKivzZ6/vs4nIbSEbI+U0kJ/he3oqF5X86PKBKbwmSBt2KkPBLzKZ3311Ct/P
H4Ro/PJQDX7fHGRTkoDraGDAc07Nbg+x06n3UiSYUySdyBBwJag0D3OfOB6rAXc+qHZAg0hM4/Qz
96V0Qt9P82+oqKcvvaV0YI2pNxn7vJYVdtIpeslLtc7FDhCIRFWnxMEuOEB2scu9VF4n75YSFbCj
oUmQm11OGL2tq2Z+xik0WR67zteCr0lTGnkIZ9j9aNNA1j5qqMfNP7q6dp+N1pjwFHWS5FGtDp9z
sSYUSnW9lj9L1ya6Vbawn4extR57Y13tMGjMoDspJNhjtRGBbnQUDotQeMtYxLUxumTCne2Q2pko
wmPepIz2wG2bOkdhDgtWn8IangVTgJygwGv61bd210foQq8q9t0EweTWFtlzMrEhI8PT6ue87cTP
0vfH5GAGslXf1tqzqp9qxa0sUl7pspszYeg4x+GGnOyymcnlNxJMGTxhodnOL6M5OCPI3RS7ihXZ
nCbSa62o78iTBJ3soSSZ6QnmmNGh8eU9Ed5y/XZmOGnHga9sGfb94uv7nO264sWZFt7vBOwWxVlA
eXhIwa6IA9bMmopmjHNLMAGTLR/NnhHiHVpP8/xqa4ytQtHKudm5qZ8GxxIJypYkak3TQyHd1HJi
LFFcto9jLd5utDPv1l6US7ZscA3eTZPU84Nhp5qbk94FLr67k6N/rMpq+VXo2NvFDr/kU2lpwbgj
hNlm6PrTpD6siTICqiibNAF9xFUFeYytEq0Qp+q6Mi7VNGW3jJfrLC46zBxRAEs9cWzhlwdfCZ+1
syuIUtqBYdqyJuGq670Wzy2EMGbVft0cSgvX+wd06Kz0S+n1XrObhT5Yh2K29TZSmeP0e1Rr8vl+
UL1koiSaof1O10RWO80rCXGpxXX2tSvW1rzZMIA5JIV5CY4pLhHtF8ue3EOXiB7oT20pxAzrcikz
FOHcfH6ksvDmmJzRRzJedBhImQLiKNUiJmJlctJbv0g51lbh3XKDbI5BTu/3blSUHSbGQPmRZ5yD
WvBGzZHZt7lgd2JX1exFUO2y7rBC1BpD20/L+kvb69aEKrUl1tiTi1Rx6bfJFKoAQfybZaW635mo
rldxIVDCjKzSSRWmghirvkpRYUzbtAiS6xwhUqz0SF2llvHTShcVIAUI7WAG2jsYYy1DrXDTKj85
yeIZ3aM2WYRa/EgaKlAa8y7ziGry9VtvrAw7Trpu8BdKYhx2SWChnd9162Sgx8VVlEeNvYhfOZp5
HYRBU6l7t8YM+oHaubH/yfiidSwXP2O/TcZIDZfaLDUEDTBTY5Hus0pAn8YFFjvNbkF+69UHJM/Z
6zXrVdlWjmlUl1QMa8xstm6MVI79rcAk2Y0yXyHMmetD8Ox6ufO5tFz1zSGX1cMFY50Rf2nsw+Gm
GKracYpR9Stdlfrfq8bTi0iTzFxgpOKRgOFdad1Ya2U/1dRbNEoGI+huVKN17aEzsDMJEQ5Rfiz6
dhjDfNHSIE58/MNibVELJveinT7I0gAmZGQLyIaqSMzxVLa24j6AIhYW9CeLWBlWn4X4+enOccnL
1IoydI9f6XgE+b7N/dFC3l00XYR6di92xSrAcFl+5tnhghBmEzZ+7aqDqdWEOZyWlv0wNLob2njr
/Q6mIf3aZKauh5jeub/1Pkj/cVdvraO5QIrKCnqBJ5adqHtH25AJeuVMHjlHUGg7EdhpFWJ47rzO
DIR/Z8tUTzjSy05FbjDV30qvsimdcq6BGNB4S/Ujiia5WQtddpHfgiA2rSp3QHzSUYlHOyfb94LU
NkILrYV/HIS/uxBvQXcJOxQuPrk9xUmYm4tb7Jay8jQQcl5VRjMkQzi3s8QiUdPGQeMu9eRTM9d9
ECV0Me60aaFHM9XSGHadrVIspUkytdAalMRe2VaJjFpEzTdfUNkYUU5xkkVz2wdeWGlL9qFZdLyq
3E4u62GiBvngltkGOU9QVN1DrpdIwyT5eGd4BezbxZbrK0Rg6r456Va6A93SoxSNTMgnaRa4RM2e
Xf6gPGthCWu96o/Ldvbupq4vjMjo8nwKkymASRyowXj0rbVEHkEPpkfNtksZ50q5koPk+3czajT3
0CYqEQVckDOX7yB+m0Ph6ruklxUCf6PWHsaaOzoGLVUMkVdWOsFySbI0rFLK4lBbAiana9BgTzCg
qP9byxtMdI0BGZWIXVb10VS240ebX2bswHql2W7U1bLGWa6Q1CtpWngh/lT1J9GYC9KGiyA6ZAMJ
fZy6ufGjtnS0Z2VrGEVc0Hjkt6QFviGoIraPEts/7gVXy7635tiU0HpLXQspaEG7O7KasX6j9Niv
FCf3QK3ogvpz4VDQLTAedohXuVNsZSWUEd8b3S9zS5E9+lg7UPe64wtz8sYJLWe1TG7n1VrQytPB
V84F0MBkGZAqC4ZxMyMbfBIcf82oCQyrkAnveMvgzAXHkbgd3Z8Ys0BRrU2VR2bpdb/ErDg3uvFS
ZoO/VbbOPyIvjG9L6c9x0CtkdfSkKR7kRLOF2yTxP3Wp6vN9b7kE3AzETxfi+erSA2lX63VMAqOC
SuFgqFnTOzhyzBqLi7Iz6nCYh8UKC6uzvbgxV5Xyf8/1DnEmAcvfQqkuBLiEhauBL03F2yFMhMNi
GAk8uBolXr9RLjkoflrOBqh35zDpygkeampMXeiJwkwREGzrOjYaX39w82HUCc66ifWZ6gITr9wi
+GlbLRa1GRffa25mTh66CWZ7oddP7RP5z4hvm1Xjx6zcFpKnSTYwPwFeTAAIKH5Wx8nt6KxYVRPX
o9JIeoTo5sjLq8X+4CYgenkjhrmH3U+Hy6h1J4mdvMn/IWMwYd50Uvs5t0Pp7Jaqd58bgnIdtTIT
1Ne6n/3Wi7Edd7Sf1LfaxBUvriVVWzhmMNOiFWuz4Rngclp/yLxxGR5a3epuvcnNn/MCh7+wzQz8
NgnSzX71gfne4gLJj2ykZ7RMF2Qidik+lr9Xbx6LqFhE5ZDcW0we0aOfjiXNRC8qsZUvscQO3CRk
b+GQV9OQyPbA2ap2b9N3Uvv/4+i8lqNWtjD8RF2lHG4VZjzjjLEx3KiAbVpZaqlb6enPN+eGogow
EyT1Wn8EP2RpGYLWSkY1H5zrw1KUqeeJRqfSx8ObM1xM9X0LzlzlFoxK/N1ajgJcM1hbFsWu/txX
UUW5Iu+SnX/UXZM7xqpfg0p41sXhjllTjLG9+dsKC2X00E6eebAVEP+lMHgQ7orqqNtLzCwwZgVT
0dvoHjWwCylNiCx6R4EKsyXrVO1zyI4+Ot7jDptuJ1tPxgNa68B3znKbgz3bF1PyV3ToyQuzyGal
USeOLbFcEjJSCFO4Jrvf65L6NhLi0qjytcUX4/GnrVmX8dS66949CnH0Ols8jzvYMV1t3Vk1IsBq
GoPmPFi6rqFB0BylWB6tOGUjp7UBgr2cz50yPetXPK3+Z+jX4XIKZ/CglArqukuAQ7X+S2GkD6Eg
2D3TWkZhl/XUvNFEfNADGnEBWIN9g4P/PzSZ4/vBTtO8RoezfiBfowVkHAP+q17rcn4sa9D1cy+N
eNMgvE6ipm6qYKCWIRzS5RA2ZqyhCP55zsgB15P+0iWqilmBe0P+e2Ij7RH5yla0pYczO5cx1kqd
e2QXHxLNZZcuEju3ohzuOBW+mT6mJm50snOl1VnLvteRPQKhk3PSAxm6w1yGuRd24XMnQvAav1y1
RRh6y9OOx/2Yh3ElmhRqYf9G63j0aUkR1ddIHsZ+cZTqmG8chrccd/I8JZwqyn28obYqc6r9OC4h
gqxvFZ6NOVtnim7ypuOmPNnHUgQpt7RZ6Qdn971gQilelKWlys3o2984c2NJN6XVf86r8VVy3GJb
7ivL+F7ee4rVJ15d91sLWlolo92LP03Yqz5Bm+sXGKjNCBxR0YTIBlc6bkrGvbp4NQ77VHqd+cd3
L76MifsxaZgH/pF3yXLTD/XRJtbkbXARSla33Cg4hFNct7LOdbPEMq8p64nSNpzbv4N7jHM+knjC
+Xvsy9OgffePd1t8kvlgfTizDHQSorgdrn3Erp3tUekU2Tou5mfVDcHvAD7wX2FXw28ZCxIBi0JM
dmLRdLDlHC5MVfXcAYbNHYEsD43f7Xk3LvOQNeABvGe2umT0m/25XeapS3W9+698t+HOzez1H54K
h4bEk/KWbFsu/kfHsmOn0XgYj/E1CE3Ka+uGk2zo5jkdFCdTCUpIB50O3lFuueEJ/Xi7K98JwCqm
NMJt1uUFVMZxog7ceVNbeEtJ8Nf3KdqqLasawrzvdmczb+hY+jLzJn28qJkTLo/6wRz3FaDwnrNm
8XVVBDjEabcIqCCKVXvJx754dRqQhDClulDumo5AJH0+0ditk9igJEv8rS1Z1aLm4HMu+6BKD+0d
t5hr5F4dsy9F3GsdK6CCuQqzcFJRVrcLoTsBAYwnsARHnjxr3v7anOlBLvdOXhZiwhqKMSFHIOZm
MnHWogT9qL2hPBmv5xPsya0dkkFV5ZsZAjB1rt3+c7C3jVlpDdYm7Qh5HBNthv7lUJVSmXJE/Q7V
blUpLPfxVSwsRpls28lPx6aK3rZBqfCsCED/FVOrcV3FpM2DDLzyUvnlHDDe2+t77a/aSWuUFRvU
ku73DF9RvZ41TfGX5lBhfIoKSrdTH+ZIsNnp8grWsuqEYqb4qjw04okzHdOaLtZc3iMqaaa0DZxi
zBoOmivbsCJxIJxcnXXz2Kl02hGcpGoayxvqFg8WHgJwTSDUZYDKbaTBU6sO+T4T1KRyH96JeYxJ
rM4aKfQb8/SwJIu7UKi3lg31iAbL+T+3iLAIN85wPPLGj/LR90W5Xqt9YdV3Ol/+jshhEsm0AEKn
HpfUYzSgTU1N7Aw/xz0CQY+qrYiSWrXm85h2USR7F6kiNWAT+0linvuwNjyeFqzcz6IMxLsnreI3
vUYzWdZDA1a9HzFGXeBXap27dbCukyuHNXXs0r93mUmX1PX2/v2YZPFv4wm8JyzRzbOHj9RNwP0H
k2wErdqptGzxs95E0+dNzAqYIqM+6lzEbg+/5w7brR64j9q0M+Im0Gsc4KdmjMk4WgIuxGxdcBHm
nj4qRr199IMkMCPpPEMsQ2r8jtDMGR0lkImsxtwfWz2tMCPC72lSjOEls3Xy2QWsqdzdq2+UsNPF
zCBEo7f0L6G73hy3m1ZRQoxYR6FD3KNJKrrtM1zGVZ52PxZLBl60FBchp955EohH25MMAHs5rqvw
gWDs1QHC6apP25BhyODrDB1owa2Rd9jUvpxsj17MlPgrTspxsbk3QrUr5s59q364I5ffKSxLyi+G
oy+/IhUdB4yXrvixMiy9TECX8u87Z43uKjaa6GT8EgRtsyvKlryyLc+ihVw4T2M/Lk8aN2mYOP0K
CAjvsbAnT0yyOc4hFaVMs3XF/sYz+oTuq1jvClsbxRzi2N/rLSyPM9g1g+zclWuThWTXbM8VhmDu
nPZWPH670L/hdJr6fGnXyeaQkGXbcsOrUoAEUvm3kooerOO50rOTU4mj9GkYjafS3URjk4AgxNZd
4LX+D56pXJwRQABXX7vSYucGxhcc8Awl2NKn/X5sJg1CuQq9JwLEqko0LB84vay3mhRBHcXpagWV
Sp26ZH6MWZbbpOhjQvcGkOkfDncrLbeTE9y+EBPXCZcevyppN9eunuO3gxbCIEXyBvq4UNCKgcvb
6t87FA5TTY9sIS/l7th3tT3tB1OdX/x2u5hQWndrzZFZoSivIek7P3RZomK2o4k9AXVJ3OZ1sOqR
sR7JBTo3iwDuZlkqurcjJhPMufWSEl/QHJkxjvfZK7kRbqPc6JGARgZ3y16nB/iLQZ4hDe3uGoV+
0TwKKgDld1xmStwhNuHItw9vgfgf7f1nXBkFJ9YRuXDvq6rWP7giZjqlfU1wRs3kADZfOGud9lGw
QPi5nVvnVTmGPO7DaolOci0guYTvfqM6tnTybesFf7sJKotoaDkwoFu4UR9vArv9aQWA6T64Dcuu
SYp4dfbHtrfr7m3lzP8opNPtb8QH8pETiRV1uUvWwx9vcufuxMvaSkx55K0/zxpH389ms7V6LJB1
m/PqlHMeLUz3d0PfcSSOB730iTd5wa9tcDUx0h033d1A4rp7Z61jb715yBeObN87b87nKJh4KJMb
s/MY1MerVXXdfocWCN4oOeyp9M89wJWdqB5C52EfQR4Sj5FVvw7dxq8NyPfBUk7sk39xYNTDzzZE
kIJjKV62l3HTfKGbihwNXlr7w1s9l6JLj4WC2PulZqM5ja4I45djCRZx0sGwjDkpit1wX0bWMSUu
FX+Ejx69tUA1u5VOh95bh4eyanG93j6k9b6PDz/4vhJVvz3ZXGGSWQYyz387/Hm1/Rzp46Tq3KtY
jBkmDwoSmm3c//Z7x7m1cOzcTZFTfKzgTliPlg0uDOY9ChNlpmnJikZOf8wC7ZfDjTW/DgRCZU4H
TxtnS7D3+I112T4tfrB3FymMSYGDllRZ5SsL9cQzrXnmvPkogqhI42Ca/rSrmahwV/5ndSuwz4px
rX4deO7Ek716LLszDgDumOh3Q1DuR7j6PxpSOogea8d3uUQVNbOs9C6di0Ob0ffWn6tJth+23rzg
ZI2tBioot1+ht8UxZ1VbmP9a126eAmsCzGuYQEziKXWIq4mriGZ144GF1tNEcI1e/PjrMBqqAjd5
dSeVHz+htgC4KgoZ/lWuJ70Tp3/sfRvCfXROJdPalnW1bIhetJog8anmde6k7xxnSHP3HrwLXM8b
um8OUtQT+EbUJ6Iql7+eQ7r5jDSC541X63yKxno5rf2gt5NLFxlNvB25QaVPREgO49/nll8SyYZ9
zM8ithKInLD2f9d9CQwQmdvjRcq9+AONPf6O6v0ZoXncZw0lViDeU0zB+uJgr0tmWlfKRCgnzCep
AUfnqtgNFZZ6Oc9e7U1poK1On52WMyopTVhZGZdOTMVv0EwtgySrhd6OxeK29VgWKJwwr0uxzpe5
wuHL0hQ3vxgQuieUrhYrWDD5dxPXpMs2Zly0maNsolPbVuU/0rqCW/X2EP6k6Se2Wc+i/e8gUXqm
azFWX2HJl+L7R6lf8ZuGCfK5poR8M/1T7W9he1qWYXI/1R71X+u4NYDNlgaZDnW5/yA5V7IeHDcA
yLct8dB08RR/7iiA3Kfa7ZfP8phMD9LYbeKuaE1bI8yZ6BEbetQryeGLNcw6Jbj7I+3AF06oic9u
cYTFSVlhNT0q0a4BdF/pf5XRYP2HJFbOCW58y/q2MxVh33GrtX7bWwvrZBct0Zc4Cu6cYqubvO+3
uTz7awjzOjGEPSCpaq5orGzyTiRqDo/vSsBjbHOu/WYYv3EJsgCO3dbYJ0tb85pWQa2mfGX4VRmm
pEF/6bE0C1och8NG8Py372x8TECaCpAtc2FLlod92pTNf6di5OMc0PJc1ZFbAg6vumRG7/35VFJx
RUUzzHDcpy0SkCYrQptOhTbeGOGnI+BVBQXbXxsiOzuZePfYtdk5xpupeqYgumxGkdq1Pf6gBZsf
v1aeIV9EHXWULEYWiBtiF3TUJegiZrjxOAwiUYZzMqH1Rwy2Bk11lZNNXe02jv6X0Es/P+1iYbjz
DlIikaJYcUK/ZfDXFUYP6exNm87EIZHPrBGi1WzvKbpPir0ezbU9jt053TYDwC+LqyhYQdwTTl2v
yPXO6ZXEW1gBzoyHyqEdUH7Euo6RHHmmYnAUAClpbwIULzXqIhbpXUFljO1cTtdgKI/gLsTzpyme
m+R+oUPMK/OKN+Oflo3ac0gfvy+ToK/9x3Kr29ex3KYfLDQFC7ew+m+ysP0LZ422svgwik306G9Q
vWnFZeoO2SU4rYc6L6qp/7ZD4/6ptz1+8kZ3XJljpuqfZqQEcIaBHVJpIPQBuo/FuQt3l9kLedtz
be3LlyWqZkk2xHNu0qm4u6+HWl8UQCMJLHBdt8nUnhKra50vlvYO4aHrdN+HsGvqbFI21Fszy9ZO
UHFZYWpHevvZlt124bw/7kMQerhNr5RtxtPpVR4Wv4M6WbFUCzvK2qjdiWFeSz74sLCQs9FSv/oJ
9Mce5zrypqtTt+uHR0q8nw5FMWx5te7tdYOZG64kjrYeidzC+JgaVf3iyLVZ7hfDvlT1yCgTXPlk
0zoQYG6ye/b0sTtDcJpx+aAmcEjWPPVM1Legq6pmNRFqDoFMmqJN9BEzjDtbNb77Ud198TxEANLI
tnyxIqvMb0f9kUXGjYqvCEngKYoKiNba9lvUIqqYPgpSMCBjGYwj0vYLv82arudZwElOSKFTIiDi
pmk9DrRt54zYvGk11DbgjkWMIdfTgmb/IT42zhfQ6nZOSTs+qhyJB7SxoIuu/UaFZf/T60Ao0tWz
O/fSWK1uH8JBdrBajhnHPatKp4REQ1+Zw/3o9jzzPpGcat/vEtCmvoe/5zLO/amsxqwNlAe/4NYs
DdtBCvZZsUb0Tzo21nopAIsgSZU5K7XX32bo8ibXpazbt7Zo8DPVvFxmh463SDkRBIiU2LHudFXo
hi+CtMsrXTR0dvlH44EvClQKD7NkVco4/+g4O4idY9v2V4Fkoesd8L5A0M/dILpn999JrEm1Q1xO
ouu2N1kbav3f1jSy4EVHbZsD8yPXNSw/f4JwKJ0Mitgv07gVrpW2VhH+9v2NMIYN4jrbpMJsPzRx
eQq7IHxovXX6y6cqvqxxH8dcsYRad24fUkUcIqGEnaIwSz2GtTMZFIb1MP9BYs3GjoDceRzC4/g+
czsNaVWI5X5nFt9yu6+tP+Sarw87eVvleRVW9G3FbOIlTtua6S4wB9Os3+nGSblR6hbTLmmFqdst
BGNpVKQgWaoYGBQGYppYEIrw4/B3YBvtLC6FsGMxFi9z68nqsiPoCNLQW9aO1KrQNaloKt85VWK0
OACMbUymDnJ1Yc3b2DrvQQDHN9nt/HQQF6RoyCrmgSsUdb6fFFa4QhdMcbycvWLbirvVmVA80UHH
BjFGDCRNHdXuhSUIK5vhbvdTnpW0qM4V8N/paGv3idxQBCK2M1Z2Zs0H4CpgrAkT6W/WyCzeb+WP
sqoi8etggZLnAVCsTblCh8VOYF/69cIB6S8ZGlXwvA3pUZit5YAi2yObKjyZEMwzXVc/WO9W8n7o
qG2cgyMblZzkmh45Toags37HiFq/al87LS+hmP2zzRIS3v4lZ3O9czu+waVSKjiJIuJfKsmTGqGN
9Y0KyBWBMhaoOvEE3MoWzt1nXaAteyQ2V5Ynd+23H02jpypdqzpwTx67GTRN33O/GDNtPALisLEv
s+C8PjcVibsPHtiXOLF/hTpxoLPCMzMWKGYNiGfd4WERIlPrMt272lDq0Bc8B6Ko4eMVQv23tEFg
zlGlC48JpGoOHjjCmx6CjS8v7VS1vOoONSe4kD+5STzdZPYCWrc/+cVRy+ejdXWcBcb1zCngjAj/
OeEYfmCJLbbTBocZXus4mv+43NfgH50DIjcGlGMlFoAtOXmdRK1yTH2XMjxNj/Zo1fe1PXunRizr
YzyWNuECHAlPA00G70gk5yA/WiwNiAKj2X1E4AtNJibXfR2pFZbppMguvRZq9b77k4qfO0/tTQbX
3625vfj9GyZAt7uXyD+omWxKC34sKsSdiRWwSrANjpWHUI7sNF79sRupj/euHoLm7uAdP2EJbQhy
CxDEnKneHh/wAyF1UQsOiZtOpFYc2zh1OdQDGWSoPFeZeKv2mHUPn8U4dGfs5oLqPgKoCb2ESYoL
DYpGFGpKKKr8R0JkvJ9DPEd7VtPb/BdVLFrgEmxbQ214x2nFi01ra1lcicPVY764W/W+zwHX2o3N
/Lbvkr0dUvUmH5eltlK9VNXPTQD7JgHnMELX4lfbzeEDRPX2ihRl/+/WOozPAJgbhAaRK+klZdMN
D0vloXvp18XLTeXXH2a0gWFWTsLMQnS7JyPMzjd0MubvtqCcZDGowxc3KJci6Usiym6Y/nhv5BZd
53KIvw9Qxk80w7Rfc2zYpubS09daNf5L5SzL8zDZ5tMa3ZihI17WZ8WLA+gf/fZHrRjqD+2bLdHj
5H11B3cqsi2y3hrpd/edOizmLmx4mUfv4qPqLKhEzpLOD/uN9PUuOP7aBuB9XG7ifO13nzpi+9nr
lrmmhfJyZGClKvK2/AYc55UJ1KnZ+vF82GH/NW6te9GFH1xmY/Xvsz3b99KbBTSqx0rk92OZxQNU
nz87jwgoTc4evb4iPf2v7BfJ58GL6WuSiURrM1mQzISSpSuOu7aMf+O/I+KjvvFPozpb4aif0cEF
77cb+tw4UHpi42Wvh1fd9a7U56iPHuQIAO54u5cQ5QvB7Kv2J0Le+Anu9xTH7WvfRg70JmdtOsTe
qV72+V6S9dBbhp7h6KszK1KEfr8fkCgm/OkGjBVsD/M4D9+LieDMtBpR4qzv1ShYr0j7NKmOxmXI
UMoF79GtAyv3w9lNe3bNR78MQjTio57+C4LDCU6N3YaPx9yqyzoHswT6nRRK+GhAPFItT/jWubrB
DFB7R72ZT8ewDCYv62YnzGa0wzSIGv9TO4d4PTCAfkwRppBykNPzIHr534penNGKFIffQedZPwwL
xS8xCe97Lzr7GTZ7eLHmtrsqKdY5s8rGPUnOigd7WLo8Boi+h9VnSja70/2jYFIitBm2Mom8McgN
yiH4dyd+2rV/UxotOgdnbX/ZDdqopI3t+trCF58jNNIQZqStfwT9Hv3WnPpXB7r0X9yhOAqfbHgS
hZbfgFkz56gTSontkdTK/l3amik+UuoeqAzbeieP8c0ptPXbx3mSMwZA3i4KvC4+nJ9i8pCKHo2T
m3ny3iPulbtmXSrojAUgs2reJOf2i03tNDfjFDp/qvhmuth8id7P3688c1vYQ6efkbrHlX2CXAs/
Ynl0D4zIA3c0qvQXu/HaHxzOIdRd4VwtQegnIoi9GOikq6zztkbtvdWjzEY4JHroFbvb/rieKF+3
AF9OW9XiKeyb7dtRT86WuLNyTsvoVL/EUrg/q3VSG4aLab8wrIkF64hXvJEd0P3ciPNBNGx71ddU
Fi4/XxYV0IhanF8AAvobhqQRtcoecM1tQ8vPqSHIX1CAUyLAjC3ji915AiwyxsDEY4TQmj2S2AaW
lftNDvhjxr6r8nVQ7iNiyvFeI4+8dxBwJDrsj+eN3LAyRZ5ni8xfe4SQUcmjrmWPzIEKh5d4bHYY
fRDE90LO1WsD6Y201BIbcLMc5C+zF73Bb4WESB9i+K80s8xmpHFREmg/ZmnwqU1N7Lrc6aYmmPwx
Zox8GoXGlhTg//oLr4IC0fWi433oYzz9MQ4vjGPBzYl1lUI4fxivOhq2UIvqyzF6xY1YOZxS3TGU
2N6rq63KubKNgRQdsRDma+jUaiVgbNaHW6o5QDaOo/1nsSCGv2uUXLu/i/FCc9b4D5tfTbt3Fgtf
VEw5e8vhp5ERzXeUkH6LOKXp7S5HZ7LWmZrb8WCZ6gObJKJjnLDlbEff+ANvbm2cK3aPZr+wa2iE
fLdWTjw/gA0kKClsWSNO21HQSTypvdXvIijR26Uw+NVxqkJVhC86KiLnUXaIo3Pfl9EFT8zxH/HY
VZeWe2fKu5JdYHjpO4aGE7qgbbNO5WR30fE0iECF42lmz6jleQ7B6qokUsu4YMaLx716Uwpd7sK5
p4/oZw/1EOR+VQ36u3G7m9yjdcd9x7Xgo1uez+6EqqPCRXfQJDrscA85QtkIGYM+CoVrWCClsB7a
ARUjzXNQMmy3g1U784jGG3JJpRtSu01m7hqU9lMP0xTdOd2sCz5PyBz1l4ecA5i6Hspe9MUpqOz4
0c3HIs5I0SptkmhBy+sywBeG2iwrmqN9poqMndk6hVG1yu+Gbnn3W2SInXxCFjMZMI3ZtRrKQbEQ
vAd2a/rLgtMuhBRh7r56SAZiVtptXVNPOgX55y3CzLxC9dc8lF6oi4z3Xc0WLJoTbZ98IyUy/GDd
fhsMt9b3feJJ+WsOrW5jP9hroL9EzrKzfhKQ7ZA8czC5Nq+B0fb0NMLoOhes1INzJkFjQinvTZAz
XAnNiDFqa7vqKRjh9BBFzpabe1A34bkdil7/C4K+mWFqUCC/4Woo+h+Da2x46NVxQEjcTTGvLtVo
V09bhwsW4JyOGSetMCIV52MLNlg2ljSODtcSmsG3Q32ayYi4o3sL5UZx4PeI3OokHLdyP0tdheIR
xnPn651mMe9PBRRX9B1nCwYDqy8H8m6PIa5fWqTDlKeT+lPc4aYMi4R0+f24dDsGvec5ruYCtj90
2S8OwX9aJnxakbwTkdm3Pa3Ayrz+BJo7VK+k9fj1M20ePJCPyEJS0QejDwZEg9k0PYtyAQpJpFCN
jFMNb+H7Z95gHN7ZVtigVMaZbNoLVnYDexxOUOlJsA5SEuzEBu1/Wm1k7N9eTc1x3qwaz0qOs3gs
oDwxQ92ig4opNudBMgTlI6/QsbNW099+dnc6Nt0Lz/aIKdtUE1hR74yu+2u0BJdIODfCEelNMc/w
K/BuqYXsrIL5FZ+Nvz0UC8htwpNODFnB1xka1H83MCR1RT+ixwCSL+yP2hpc9eKjGKqfCzuCF1eA
FNM/NJ+dvHoRPwa3Uol0O3HBUOR11MG6nNEwrsVvErnX6d+kBn++9A6AbY7Ktyy4ZuWuziY0a/dA
0oKIz2EEcHEnw+GgQqQviiKzQwShabx6rvcL16lX58Tor+tLjZ5JnGYQQTytPTbsZA8jIDLcyDDY
Zc9SDhoo1ZEL6YwBF6lD6k5mNeXqZHbdcu2fIhBv+YOZUase/ltsrnX1Y1WZ9cTx4kAgTFVYiftd
dGhcdWWJCWK7IWWd4yPo0bcz9Gxry27Xm+ne85Z4hHSdde1lKvTErkFL9G6/iQ36AZaJpfwtOPCJ
IL613eVRNHsfnv0WTuh93Toa2zA28Oc3ehhdwTbh+7pfkQktN1nyXqeUBCr1E7dxvV7kYLs+Tzlc
rQPJdH6NuSEedZ3vfChmvyt8cmzfBjVALzju4NX3QzFa6IRdacEA5BGosHrWYV3Xv0a7ltyq7PrO
0WZDiFW2ODEAdY4+mdoexvHSYzPqpnPLR7KPH4EGr/9p4V1xdkBabvuXIfLnNnh3Chd/c1JSzhBk
dmWiio1Kqja69qPs/y08SeJUtEsdn3ypFwzMaPOt41xsbrM+EFGOFfZgo1peQrykOFvJpXkN18Vm
IXKbbkvXllgf7ozZdeY/A8nrNm5FH5IhOFUDHSLPJh6mpktBREX9EPqN8H6Gx0AXKCVHpj/1o0+h
QzLyKC4t7OpY8C4q8OLioQsDG0yipVLPuwq8123u8rzkQYuuMb7fIQCGC9IFA4GtnH54VM7YNNeQ
cxYyZ4XsGBJkBGvMxXSs9inoQWbvWnejaRF/jDvJH65o6KAHo4yFc7fY++ja79PC8/ZvGbpD+aNv
SPJy0aPioNUJvOMxo2aiu6pPlrkJUAfVGo3QRkNDmfsL+ILDGrnO+jq7MUBVvtLmND702sZwQ0ZS
E87pTEZq9dpHENV90kbbgOgYSrBNdjFV8e+J0MBZAs6LsioJDyQz++RNtbc6OYH9gbs8R77pjwsO
67H/gz8CwoN34YrXcQT1fLAjxNRlNgrJvtatmym+YdzWFA6soBZFglcYgfPg0I19z/XlNlBGh/Ql
ZtFCbOeJCfY//wiUvnq6IIxCLIGBMQlVPL4dVhlPn6VAVuDxXGvi8QohpAWQJATZMOH+8Ar2nIbP
qczKaIXuZOBRQbrJqGnOLOsjNojW79q/LUFi5UtA6EX3D9WkKv+5663TM5k18eQo3BGz7cxplaUw
bikfDyceQjcTjux84NhqkR94HNr6YpCpDs8BeoTytbXxXZ2O2gv7y7rXmkHoIAGqvbjV4LMyh7gK
sXhGh29BISO1+730mjOJqD3N4LOs89gtp3bUosY7ruN9OZe+Zcshqxe4gjtsnJDyxa217d4yTdDn
qpvsr71v2+YVmb4/L2hUufeuHXqua+0AlDKqYwf+HEwcFX9RqZtVJK1BUZ0pVGFhlAXFGI5/rK0p
jv1ulzI0H35PnkWflA7BTokktYSMFzgdgPxokY1PlK8fsW9tzhaEmerkspxGqFf1s5sA23FHWvb2
A8nF0mO24Pyxv7tIbDiZhFcNU9Z7yM+eRmePYL1225Jni3Aw1DDeuAqwJLspThz+PFgXwHPYqkgJ
KMZFw36eWqe+CcegSF0IdWtzLrazTfW5YF4yd0PIuF8zAdaN+HkAdaBsrSor/uGZgQCHFHiy0Fti
Qq9u/2PElwh3iZ9la/HhY4uH3dWhIqUDsPUbFJBx0xrtNgMXHGr/IhFg7R8SDRiZFYLjOhsiEXh/
OV+UdV7xmBG1WlQA2ktJIECVuMov1KmKK0c9YbsUVR7pffT+K0IrXObUszpvPdWkd9WMJOiXN16g
DKbfgFeUBnskX9WpLTwQoQTnHV7c3W8ddN6yEv/j6MyW29aVKPpFrOIEDq+aJctjbMfOC8t2cjiB
MwEQ/Pq7dN9OnaoktkQC3bv3Xg1PQCVMNBxXz4Dlplb3LKHO2kncaua8f3NivWC6F6qsmsM8znHx
35xxnOEYzRdpXolfJ/bIGQ/XnAZoyQGOUx96twwZwUbMgvQlvtcH7bdd28y4u15qagk1al6QqNU2
foV7b6orZhtS3ZW++QPGWJXNqeyUiweFXRvQGuapDuxrOKc6vI0qov6OWDEtlRNXtlqoIclx/YEt
Mo7HQZBDO83pIruZJ7l3ll8gJpjgHXo7IcxYoUkZHVuqnmLHVlXfswfH4DA+1klOw8tXbcSxESrC
TYmRyQ/IlU1LhkG+szlBO5P5Ulz53Ff7oJYi6A/hrHX6TSaVE2vnJvPMbpS89O1rz/bbT9xg4Wcf
egu3WI+5qLxWSiAG7rGZQmYQvvKKO89vHQJgPOfViH9kRoPasbhIrte5GP3pN9XnNPz2DXFsdgZz
VZmrpHzITxRi8bizivC4PPO8t1Oys1RVpGp1zAXq0EfpOXl1a7IWyXFwapXjHs2qlcVUsoUZnvTp
Mh2GerLzLz9oZmMwl5qiDRk+9Lg32dmD12g6TaTEqhls0aq6Ry/mzW6R+aeVR7gfq2L5hQffKZ5W
2mf7p8ah4nwJSHPLd52zsPHccbCWK05T10u/+Fg7e7RjhB+K8ORS5Tu36ecFu92Q0FK7OrTrD/wy
ok4Uazr0eVPjFI84w7CidIKNmGcEAJ7DQTvDBgZG6KRMH3Fpc3tz4UbDdQVhPI175Ma4a/E3TDoK
diHciKY6hTroqzd2K3Q4y3E7iOVvuuaj/UEScOcfBneR/6JIsMb/Fao2/j93GSZdbxiKhtK/lzip
zbTP3Fa3x8EtJ97vyaQ6TrikcjOLnbd0ECW28TD2pFukO5fyKNH7wTL4ZNpPTNvL8LjovE2euxwu
yh2I02F+qds+EQ/j4GTty8iItfoYOqxdh8Ksaf/gMo2LNoETVuzgob8vvwTif3YW2Ke5R7hFvZ1m
iXa5dYuQ1YweI6DwbUX/j15cS80K/SRob38DM+7rom0SjDcLpWVh18gVwsCzC3TY3GW5u8rfQkiR
vpBpI79Pm1z77c7rOZFPaVZF3mlA4Qr3cccJdDfzXAxH4E8BTp/eBSKcFOyn2NmFzPnFloNrbpCB
lR5EgGVYOJTsEAZP+HLW8BR5IJ9KPpRAqfk4Jim+GcbeZiXJI2xcXjQPWBTtCBHEzZmx1OCvcKhD
lB2Vr6WzbxjeiJk7FzfZsGN7R4H9qxOJM37Di2mk2hrCk9D57eAs4V1vvHZxditzrP93agtxZPy+
FTlM0sCrqOwGt2bg/DMB5UjPbskoW47YKE35IAaiN6y5XoPikMspF6c5RLoqwFDQW1ymZSXkRU69
Uzd7akQQ+55vzbU0xV7TYwkw+eCfSWK34aFdnWam+GhWIAAdCbbknhqs9Z40qTk77onjA5fwOVnV
/VwNUXsohkWJHidJ6kZflOoFXDFSwLRkUxO19Jl4ZJhX47pyPmkgxMITjXlp2YYh1vZph/Uyh95d
EuTQ1TVdirKlN2/rOfh00KrC56HmwDoXCyOOuxYvMCFB7iwNqaT2vN3URkmBlljlbXVRTEormEUr
hxlglgGNG1zMUBxW/mD6rIvIjscJ5NX0OmIguZ1vXRBH742le/8HOCHp31TUSsJcmb/ExO9aRqjv
BGpcSCYRXtp33aXBeBhon7tPLAM2w4cHraT8Mb2r+2eMjw6FHBFFXmPcF75+diwkY+ZoXrHusFvK
5jlp1M3C4g0e5f+YKBKTOpLGiTdpN2RDdC06ibl+zLF1HNa50upowbyU+xDohYDRMOK/uNZ5TAo4
DZel+dWFYZ8+9vXK9NHMit/VJFRv3o6lbsp8mIKPt6f2EZy9x6ZCZrpItPF6L/js03RbL3kaHvM4
GT+nGwyAjGdqsZLowDNfiZqhOV7Q+hg40ctBdaGeZongNe5JAv7JkrBEm6fH66n5feYO1fsKncBQ
sWGerSnsIxyd+NYygoR4JXrnU8I2nV8ZTc3tGzNj5qObTk2FuceJYNbbP4yE2pmU5InfzijapZe2
dnz0ijGv471NOw8ROpsDVoVgZyXTols3INM++LN94N7sGEo5M/kO7JZdPemCYXsR0hNUtZga/MMB
NoIKXat8yNJwcLYEQufxa7HT2p/wbXflNi8jAAgJ5Q5OozI3AEHZPaOESDaIApJBy5Amy3gfFoFM
35a+S3H1hn3ihhuOr2Kg//Bh9WyQxhZBFiYZ+JETUqa7kgxc8ra2JO2JWpYZx9q+9Co2KY2im4mT
d0PsEDATudeuu87NZBI+5J5P5XGuw4HdzdHQ+bZ/woOjCvFCYxWwu5qtrHH4WqVuYM7LKAFQo9gi
QueNTWN0pqoMDkDyXP9ZNm05PwuLAv42w07wPtyEIeghA1Qi78gSw3PVru6SbBMVIotAK8R98mDU
XDeXupw6IqJ5GbLV5VjY0LBMcQwg71dYdG2B07a7bSxlNu5XDa29aGU1/+lS1fNhFJ53MUnqlI8k
4npawbGjlNm1hELao6N7BsQbzImE/HZAlzACMLkr4BQ0uDAKQh71GNO2EivIxnXPBBgNNcHDTx/m
lFE47mE66fQRZbcpT5w2TKTQ+xw/+ex6qt4POw4+qiGfHr5/gogoYqSAvfBNOZZyeUOMHWsXOEbE
ZUZCscuPTOtVnTXh03BXcU8N1bbMW/TMmCVM/ovMcCrN27it8vVzBoUBGI4dUR1+BUzfGY9WELZK
79MBjynGwKLy/D2wIFxzjauT6WllKoX+j2klxYLmKLiXsc0xm0OmkOXJL+e5Ke5v2JtxL8fV4mSa
aMPaxxpRwC3P6laXlRQShALbndJzh0cJ72akkvyCSEXv99CblLgCjnsxq//ohElLbpn63JxXbVTJ
5ddoPJBgBzaye+0dXb91/63TkA4Bq/zGwncOfrjUioVBquMTXVdmEDvyupl9ln3hNi8AXpLInOM1
CHt5IXUyVw8EdKpDR/Nd/0NF1wkCUY0JbyaGCkzE99SrZyJF+9rP5mchIMZ9ma/mBV0iiY9u15V/
ixw/6mZdhApiVFd3cprNyvEVHByVrr9DXoq/mQbZxAYh8GIbWsrgrg6X0fxHee895WFbMtBURert
hCKuRABq8B+XCY3qIJ2sqM9O4reHRtoiIKm5TM/au9k6MC7r+I+HpNpBGjEgZXAOYaw0BJarXyPE
wfah4BauvzW5TtejK08LjejkT4F545yNk2DjRl1k30dtqTA2tEqePHRIczdbqq/Wh6knn0hicR31
1hu9icYn1LeOIOwE25vJA+GmLQbMS/5CxhzfNbb5w8QVDxojzqf4mYvH/ZaywAFO6Ce4GBEX3RG3
M425Bg3m84x2dLRbVfsk4AsyYBliT8loPWjs6u+Y2bX/tN/CwI+xSb1i3AkwOoBB9T+mJmHNhuzw
nZ2E6of6UiVt4EE/Txt/305Tpa4lTsbhWbASLfiNAXcOf+dNqPzHLEHMuHPYcTrelZgOoMTIqPHH
30iYoTjDx5KXfhoW5PaoTVO8N2Bej2lWANLll3XqcyWzbMaUmndR8I1Trx3d7VgBhjvjyYmrQxGs
ZLciz02dh6mUGrG7sXQ8G0a+yfpe1KIx9xiJgEKY/9Pi4WwXTyFWUYgTck7XS9o40fzpcFsmM+Ui
oiaqSlvwb7D/xlNY3uBtaSwojOoYKegh5wnkXXmuXbTWldphLssWETZt4mXPF7ekDREJXBOM9zrZ
pPVWhGuN/QscGwopNt2s1b8DBNMQ91mCfO/VkxPeUUZF7l2OF0/dOcShQnyidVer36EQg3NxU1z6
yO9i8XHBpZMeTz4avvhy0gEcHAsUhDnPdU3qtE+7+hHT6dJScQVxvffESMFAXWM4VRKzRjBegMjU
eN6jlHOq9Pib6WowKFfNEvb7RLZLdJBVCmvHB4JIiLAi4Nrv8InMXzTNi9kldOEESitjfy1OVaGg
+iYAtpRjlXzwB7N2t5BG9MQqcq33sslzs58YQVZPJjNpsHO50YsHK+0tjGCqPyV5nYccayKJPA/7
8z6Swr4MFR7ra+AA5LpbOCKZadWjf5FkmSiRKTqQyteYyNQzIh1pTohNbnAcfJLTGM9RzJ/GoM7O
kiOPaJLCJf/I3VNOm4SDLDnd7C/hBtxE7/EkJATHQhVFBJzi0syPmGfr4MfAl8hJjoas+3FwttqR
UJceJkzHoNKKAVBxKDGXjNuUHlugifVUvSwomarRmj3be1lQkLu0+5yMJgRKu61Gd9aQLBwnpb7u
vP84TyXmpIEQXdNe8hIza3gkSFaonYcatu6nxeYhsqbffCeL9ftpuyRD9wnTkyBxGasmue06nJ2U
hxQFg7QYQdceY2Nf6AtLGCVfeuaDTjmuoo0jSO5d4XSndXGlfQbiQZqK3nqyb7bAYgyZpq1C+9h1
dfDfEATdPzKhrjimIskfgowSc1+ViqrKbelRaJVpCbGHT2xYJhVWzh8CG6s+5BRb5zgvIUjPmSMB
UKxlwM8GVeGmWTfRXB8yPCwv2OIrwlukiK8gBDvS43i2vQO/R/BC1Kv98jy/Lk8VX05zkOMo0BQg
NNpNTJHiXPjLl0PlxGv5qxfL/yNdlGOXzGUh7A7kAY4gmlZeXHSliGGFKX4CGenXmBPux/HDxF7L
YY7Hh7lzhzd+oyn8zJt6Ut+iQAJC1J7r9uSVeuzOhRwZjA5dn2d7hsjwUfJ0IpfgWcLwTEW6et9D
m8CCXpSNevaxtNuTgzQNysSTdX7l0Wq/WYcso8M6ltmLQgoMdn1Idb1vMEZpngKil8gFokh24FCx
VudsGMHNMk6u237Zehb5loebqqikNRz2PusY6u+6lUClELaySRKQboVf+TvXYUy4SVJ8lSTOBqmj
E2jiHABHUlEWkiboeZHsnk1jXb9lEjM0u0Wjkf9xyrBfzv4AMuTJdfPM3ihRLFjFyt3LGGjD4FFg
rgOG1k3lTkzgNim5u2qv6tLBgQYWTjzk7jT/Q69zxF8F2fRjnLyy+sUYGCdIzLT5gfkg4NhkNf6Z
WRm3fD641jmhciZ/kZ7kJXUgdpHKCIt+H8Zx/IxHfK4O0WSAs5D/9GAvgwduAAiwTHorRzB2gFoI
U+OjJa/xGJByRQbMhhL4QL06pPjE3Ptbzah/eCM7Oh4zRG9LiVWD1wBS2LsPGdyc6tylAoNxFuSr
uAwprz9jeC95zF3ddtt5Yb5yQTHUkoqqB9OnOw+bY89FsyPmOffACKx58HFn6m0HAszDNpXEvwzt
WH8YeWD+c4Cp3kgEnaVHxZvqHtI6a7JjMSXuuenlEF6RLMlXTvUN+0JrVbzWSD4w/+gW/C0Q1uRo
GTAi7wvpkQB3WGF4P7Tx8OiyIFluWQfW/jU8OMxkNUvEI1Q8FkcwX3dYWtIwuN14ZetFKCKYQXZ1
G9fsMdbpFJ+oBBiMalO7WM4YH7HbyqzjC6cBZt61LKZlB8toxWvJ4DlIj3Ye1oc2Fv3TnJlQHqPb
QDxiaBMfo6WfILamZAPKu46VXWFwaPmi6hNjkJwmmV7L2w/OJOLxkvTILt671ztiHvaECwusACRN
mj9GRV51rSfiu0eqtmZmAWuU/bVM2O4y5SX9cTYVtLuA4MFHgS+cQSk983sE14PWj/KJHRkR94Rz
WoAKz19aEqU5Ummu7S6vBEchsjyR8LyOfF4xaufwLodj6O5XhC77BQqFmf63HbqWKLWbNYUEONhn
LmtRieUmOR6JIblz+ZNx88rkreemiQeODPwhnODls6dswzjTK0ovx0vUFdliLT7mPG/e5ZSup27y
VP4h3TUDq+gDSNKHcrTtSNICp+5OmQggxeR7XrDxA50+QNhVTJMGXCIHbLjMjBzHASuUeLxvuLBH
timROK0JS3N9rdjrl1l9lOBrFyhB3VLvAoBh6Z65P9Te0fjgc3hCLi5xzPGk2V35kNgyXnZxYzUL
ZQqtSu+FVSS6/rsMw8AEIUt6ID7AZrzgNyYqViDsfVqj7uyPMaipue3Sz4HJS7pHkkMFL2Xvq1Pf
zMTEkyxXF4JoIvlJLNiHD854W1yBToy7JcU3zjRFLeeSjxJhpEngRWPPKP/6dcTiaW5RYZk/DOaR
Hn5pXyXMuf8mRf6PXHIvwQ/4YuWYnNqpbnZDafAUkxCy+TXECoqcUxmQH36DSefsA5WHe1I2Vh5N
nS7iYLtR2l+lz8JQBqlp0l8GuKYFLiE/G47J2AiStj2y7qZasdSiBcN/rZEkmWicelMs+LES4BI5
VvrqgF+HbjM2i3yOGIn3u3L26/6wFL4CiCJr7s48SY26X/qqv/Q862TN4tU5Nv1tmZ5qB/c5Gyon
2VeBUNd1WD184Ctv9p3EWUpiuhvUuQqI4u9yX9UEAGyJLTTLPEagG3Z/9RgN53i6LoTQ6aBWZ7y2
+UCGrtUUbK+jw8149DWNzCa2ohJ/mpnE1aZG8P/LFZs/JRMJ/CPRserZMU4IB+E2LEJ3HpcRRxMz
eGcDx4PZlPEW8SeObokVnhU6d1KG0FYGkqY76w3F0wiggD+vdf57Ypmc2ZGr8OQfdHYVbDAGrg9Q
jeZ8i3oU4zdFuYPLJQUW8jT2Q0y9MxGjg0cgu98mVjt/osmZF4KMHi2cqkC6EbufvxerCWzdcA0Y
kiJ2uLFBTj/AsqdX9tgS+LZ08QwExAuwWkExNn8ilNXyUVZurogsO8ANOTKbcX7qxtEn9E7uqDoW
bkQdqxxNHIHFXi1zhJVVI+MyESNYUkDSxO2a8jh2Qa/uBypddRpqk3/rikMYZdVdXnOrTbBXdgXn
VDK9G3YIQtQ00LTdYSvZCHMCHK5R64tKvaZ5KaJDExijDqYyw0+RUmjfmuL5pa0cAaBaYc6DuBMF
kHWw0RqyxGv4W2Lyl/u6tkG9WYqKhziUXPwbOnnzkeZ93O5k2wbVDuiDZtbV+8mxXbuSQGBfXpvc
yrcZ5AQmybat/2A0zOVdDwv33fPh6NyBLwqemfPLdxA7K9M8P58uSaIVCXOMOJjfVmsIU2bLGsgH
7GnJPyaqeXwOwb6ZCya7bnhII9Ge1dTjKQUYkb4RvAaqriWxaoxXVW8fwiYnYl/WjOAKratgz1BB
7fEVWvJhg5JIOiyB6m/YrgxzLyCj9F+kdWPNIaSf14eqF0weMh8e96FnYUG2BUKRXuoMI8uOnGJt
TrUOojOAxPkIwnAmfGCKFOe2oTh5IFvZuPuysw6p7p5dFoThMKX72G2PZVCwOWfGakfnt9qas6eO
3egAmGx987LKd+6LjmHVDYE+kkmEFMALnIHLNnP5yfzV5ZG1vU7jBxlVmfPCaIrpUbKIcb640RBM
52XI5XgoMYI7m8pJ0z/LkIGikFR8wHcXnzhWNC25eyIdSfebtgxEXoc6EQzdnSUWH4TNq4TbY8Iw
4dZQm3eTir2sw0JuKwSiwMbMDde4bZtdn0HWBjqez+rT81PajU02FfObZicY2q83jzs1O3H5Im9m
4c3cps7wWI/skDrOkmWFZyKhjj3OlRuDCdMDxp11qOlnpwntYrvis6NxZN/VeFU6adufCeLBo5np
uq/ZCDIWCyo+fYSYEEz4Zp6qqL2i8AMWg3OnB1wTLoe/sSQgd926Vs91GMufjN/x11TR7JDx54NE
tNT6FTzoPCI4ypX5b2yB7sM8ZzzQC/zgQd/GSOF5X7e7Ml6T/hRZPFsca3XqXcY4jS/LZIN3kZTN
A+uLAet4WNreC9eHyBXGPqRSRMzll6V8gv9CwHy6xzTJzDxfMHASSldet/MKp42/VsO2jAvbB5Pi
WE705HSZaMO7Hn4dIWIHKiJYFI6baiaasfVD2K6bGBzOG7NbvuDKthnnQqGX+UB1KZNdLXQA2Lhz
qo9JROYNjDkaYg/y7R2vRFZfWW3nTJ9RHrMsz9XFeECzkO4DAGZx3waMG5hUltWPdfP2WoxyrP5N
fuCO7GhBlqbQT6CdsuSBoRX1MPBKre3MhMuE6/BhiMYRZWn43k5Y96u3maUJ9ds8r8N9wvS3+UpE
KIYn/FDmvxlqX7WV3ur9oZrq2wuM6rHBC2Hq71449VMzuTUGvciHLGdrN8W47s3W3PvCJUtER4Ny
MqfuOD6nhWDYGPNtX62uyh8VZK7z7RKVJbAYjzY+8Fhk9DK0X3Ln+TG5IEaE4WmZkALO0G50+Mwc
LnZfmpVKhMO36cRyJ93CT55jcvPBDkf/Ul+8rpn/ai91+6MyqezuWBgpGeWUgvFka/CdbYZkWDTi
nZ3cnfEj1KXNLJx1+CX7sEmf8N/6C/9k6/7r6jINL75IfPeDPKt66WaZmctUNjomEuF5E7xXvLlP
9CYye+3JJ2RbjW992Y/gYV8W7IAdIwc1ndMKzf1XB6CXXRuBEse6neCBU99DXCKeUOGM+MSmFon7
BPJuudEJfk+2irF04VSnOC9J3lVpfZjcBFNYynhmG8KJ3gMdZyWnKkMneBoNWwavmfVnrFdDrZYt
UzBkxcaky3Nhc5Z6UbrPemuDUnzWy+h1+bbLvcZsmj5r8GcLuHd4VIaCpA9FAUjEMQv+hR2Swb2L
8+o3xL3KPWYMJmIoQv78IgyX1C4qOn9luUhfzX8FcDRGfSnKDGxaPux9w/eMuWYqPaSVderErqwY
M1+LAWHPF40KP+J5UMF3QvV5nliQgAzIlpr6JwhtMG0pdDpiBrwR2CGyOb0gNXi09WvTX8uZlZM7
YnEZnNWOrmpbuMyzNlDzxs829Arm9d0oBEniePhO6xZIxLiGY8lEasb8D853/etkAR0EWOjw79qQ
1rjPjbIMuZI6YwbQ0dIMk/Jp1WiFuw0bPSjXIPHiGtCjdOhaWw2dDgxnzLMkQzk9smsFwYbBbR5v
RW0sJNOJPY8j5vMRUlLNnhHarO4GHcQMdcIOkSGKKRwTXgl/j9FTH01bdte2AwqO579RsUeQ+IMW
slhdQ2YJCqE2PtfSf57FVA4dd+x+WBiQs7SCloKjOEOn27g6m59IfSpuby7IAnBkYl4NNpMfkO/Q
GtJSG0vr4MIHI/eM01lYsZw8iuNlgw5D2nOA2/Q8YV/FKyhhqGwGHEPBDiak+izqFaZojXLFqpWw
iar7co1BZ8QkFbD1Ct19rBMD95u9KAYuZZoXuVp15IkByAPzwHke8MxkFGzVcAnS1CVWKRwfWnCt
wv+C1EXWcIJAHkpbO9/Y63F5iTGtHtXSc8hloLx61F85vuO0ABAbV+wiQwv1p23d3zRjj7DDLS4C
P3SXBov/3vuF+2tqdNfuGUjjv65V4/NNaL38RShp3gRBQAGSi1HNxm8CxQYelBOyE5D3GjBwkSCm
2qyfXT3I7zXyC2iiDGlYlteEpNqyec5Q7uooQkFHW914QdK8FCbGhSQNhlt+NR39WJiqJ760yG4L
KB4DObiydA5uEfXsB7c3s21TF/3T0PR+TsCzRHDA6jYX28CmgHjZGLvKrUd79qraaHji6pQACgUn
OnnGlsX2Ea7r98Y1eOaXolt/qybCBMib2RTbWEfJY+lpCgU6bUUw0nes3CjPxyQKabODt5MRsjtk
JF+SLTudG48OoUIBx/vfv+vJX79gCFQxgU3c0zkDQ+DyQhf/3fpjkPWru/yK41qAc8NsRRnH503N
lqN92pY1H2GnHHJulpyyy0aNx8GPF1i78HqTzc1ueWTtTJuSsR0Jt1eoIeW24n0+w7dLhouVjIM3
BVwL8rJFgr/VkHv5NH5tMMGDgH3Wtc9cSbZZ8iMJ08IwiQj+HuI+St492yCcS2rYFzRO/hMn622B
TTnxYjqz6uP92sWwPiaoe+veTzL5XOZe8dWrG3mQxJ1zaLl2iu3YTzxd0HCyh8hryBNTPTAs5IPg
NrZZSjEd5+nSbZfy1oo0bUuVJP2oy/edDiZEv6ocMFOwO+wNdynTdoIwtyi2Tcez9rCG7GaMBv+c
1cn/sQlo9JnkJ/45i5r1t+YcVNt0kvHHsjhjwdCpLN8IB5sP2Qg/IQYWqscEWJK77QIDe0+73Fqb
klb2Vzp5GQJupGAHMcKm6Q8qLOsIEdgQyVXV4lLFU/c7tahal4wP7wcbIRwRYHK0+GtdxJcYG2t5
kB10BEwAs9q3KosfI2EdtZ9EU1z9ZuFIDpasKmB1iP5RT23yY0telwOBjNTZsEPJb/bAIxkwasYU
6NBMf1lHENGHrv3C0EmJxQQ7IUYgqwyjvL9eEXs4+sJFTKdSTdlz3QRgMTQG/2K3wC7utl03G6hU
Y+mGcmMC3+dhcU14IXHmfKXITyk1+FI/8Fkyt55YCXlm9MVvQAooV4eWbU70WNPS33UVevcuSQPL
/0Hq/xVkDNOGDSMej5oRUD9hd4LU5FMQgBrvGhROBkihh7n1u8IdFR+SCVg/USA0k/FJjlhjN2xU
4u1t1wHoBFPmPLnLRZl8u/6I6TvoxuE/o3EesCKkMzOLP2fAnj+rBxkl3DRePyYPNzoAbjQeqw7T
GxJ1gJMfR0frHw1sb/UhyQCMhJHZsLBAJsK5xH6ZrDzhre7REjAx6JlNsC6l7kcsLBr9wdJFihO4
VEaaTNTgDzPJ5soZimQ5MW8mdNXp0Z4qFiNQG8Z1wfKulEy2KILhqxyjMdknhSeBLA9R8d1zMH0R
mWBlVzd3aUGHXSDbLe1MYnVEn/ybpn20ZtumGOK5u6xjECRnhOCevG2KrZaPfxSjCq+ai6j5x3oe
S1c7T357Wwk13loZMG4NLUWfqvRP7GEY2yHK5oKQGSOZo9+3xTVosB1vb8UcxH65EEezhABIdMpx
qrZrieagZOGR+Q8y88VMOsR64PXtcrUAzlPQ8T675flwu8ZgG4LZqocXQcpiiEj2xOz6KCndCTLn
aDRntY7jW+1W/DnWUdj+sVwQRDaxdJKvNINqRVVGxmDT4rmun0xeT2xkqbP6O0ZyTU8qnpM3Z0yM
xW8YEacJmk79N9iQjFgDPZIvxgHNy5Zouvo9nL5kPKbT0L1iWxzFRlH2gq1o44ZdOfm4xG8zGw5f
DexuzARBOtmTtwRwrXOW6thjSrC634uudZvdHM/BAzMfNXMUoLsmG/Ja9XBnvLGcv3PGrO4/B7+6
zy0xSXg7BL+PJliip9yguP7uS8PYuQrc3py7OmkIhINO6+QWMauUX4p55zzt2oK8MTWFzYnjbjxS
f86V5oaXC5d0/FerGQQgv4ojr2W7BilglkkwTs6qQdxNCRZMliqVWbWZQ9GzWgqq0+Q/JtmtDOxZ
ALAC5CwinHBBXVdYQIyxW8ZuBXAurCHNsu9dmY1Qu/06MI8cLUXzTzDoHk8hwi2LPxSq/gaKUN7+
It/e2ReviuyLxcKKVLXohBe8i6AX8qyWBir8Wvm/VtT3gms81cUbbOd0+V1Mle6urjf7/n3BKnCO
u6oKgSmQF8juFF4+1hs1xOH2cUQ8ifRx/f8BVDU+oiRUEI/6qh53Pau8KVUFE5YNWns2PSZqtPY0
yG6843rnqiFvZ/RfJDHWGwn8R5gObIbBTLX++Jbbqo3vTS1SsXMVP/Fvqaou/CBV6sXPMWxXPm0s
yciukLIwD7EZSz1yiHeU1j1suj2zosw9GKXyI9V4GW+l8Rm08/ipbtPg5J2+8IQjhMI5wvOYWYN4
B7QHiGQuFz28kZYChJEnY6YeGAl0Yt8pNPZPtfKOSL4zOL4HPA2yfIY3xoQkjJR8xzQ5RJt5sOax
mAyEo3bVKxZReK7xKZCiX+4Y6g7+ezf1q945YmQN5Ia5N5luk7le9R/DgiU4j2Qu5qeJBXj9exdE
PCZoKcgeAkc2D/1fw1wXP1HcYMdYvSmGJqrw2rMm02DXoSlpWa8AjD4kOsP4qL+jI6XtanD6hM9s
pxiTtwBYF8lXrBjZZ+JHhfsC21CD/6LLvQClGeMHhQNlukrGtUe0j7bFhY954Uy0BIjP6qFKfgPj
FExzMD77zrnUTlS9UjBilAfML0dXb5uKIMtrEo9t+EoILAAniA5HhA8jpLOdAFgQGCSS7MI6hyHw
WuKFiI6U++4Ja4RMXhn+sZPLw1dZ7vrI+k+mKQt7EsAPrsbk3muW1gQQHdIC+1q15UW0LtobM4sc
vErZUCylM4/+dgm0vC7DLVESKWZnz43DLP0yk78h1UtchKyBttB5sBXOznnFE1mQYnRhEz4GU87m
yGCdjH1gjIRVkw3fZfCn9pjafvJOVWKP0RPLB52K4ApXEg/nHzbHY7yMkRTY5SbjUTcsrbcoFhS5
MamITRxyN198RK7hvu2Y3pMMy+b7IXVSHIEuEL6YRFpKPPV/HJ3ZcqS4FkW/iAgQIOA158HpuWxX
vRCuoZkngZDg6+/K+9bR0dVlZ4J0hr3XVqzvcSCAlc4T9sETYqmb7yfDOyKn9pseNkq/E37Nbx2N
TDQrISo2KcXa/ofPTcXMy2rBDslam+dn22X5CyrsNdtN4A/GrQbzCr2E9cGNaa9iMce3VNTbQZT3
4yjEzbUdnEbswjIYmtd06UfvEKwNfepk0a6CTzHrQv6XGz2FcRPGhyppGRSEcc4mop0tOI+0GZJd
wFKJp64oTLebuY+dj5CRrvyaJudHhuMGM0XnHIOIqyJo+YQ3BEOI+EbCyzozuvE7rnWFwUhQsia9
Uz52gV0xGU9VwXpSDWzU4iWyD5MgppoyDZQ5IRxJo/sV+0Lc3braVT+WQfV3nNvquc8l02LnpkCk
B8+Q86vgqHnb1TFeeOM+OkF5tZk8eHNA55K5OpZTmPzM8zj6FyMhpiBYk/lv1ciGsIdR9yAJALq/
qUk2hG+SvdMix2ntB30tmo6lmL2HoEUqRcKXySlGBqxap5QJJs5r4krys9eHwIVQSGAjXQvSF44F
FozvCOHC8nZnHCxPCaJTUKcDS919sxRZsZUoC8tj7Q4FUZ/N8KdOarejz3Z6hJNOYvxTRrHW7UNE
/g9Dwlp/x2TdNQwVe2FArOL2Rudc1U/zMoRskCCluB8QcaDSQaumBZyjRqwPdi2B9Xp+0utTI8d+
OCwuQ3fEOYOot6S+es6pwrtNg+6XMLqEROG5JZrRZSIY4XLapazBXkLqSIiisI/HEfGqLngOF6dd
PoP/p82Ugy2w2gpi325I7O2ZSijIb0J0/RedaTMehSdDoAijBtCeiXzcYdPqceVAUDv4sjUHJyIk
ZEOW7mIPzZio4twUaN4hoXgJE09eGqZ80kT2mLJfah49KoT1GoZyDvdTGol7zkcxl91JhHnwnOo5
6H+GBTHShIcsoz6yzY0+UkLEoLHV7DtxZcdA2QDLE1dQCGcytEtCwDiIqKgCOUjK7STPZP8SLF59
DmRdOGBu/XE9eAzH+mc5r+O/BN0rK4xlib3mOnbZstPizsJmurTuZodh/ZVpLesNp8Pg8DyD5yf4
BsPFcy3ivjh4FBz3JJOuDL4GRPOYz23hfHu+i7+NTU/Q7FHjab/YzsAn6hPrh/V1FdmQ2KPAjhRQ
YGPRF3wdxmcz76+Oc0XShD6kaVJKzUw67GFh6mH7VFV54DhxnlEw9t62m7BaJ6T7VbLZxzKI5m2b
s1JAXa18OlPd6l/LGFfX0CLU2ibM3pOj1L4coCfB9pGUkhEV7nZppOIGxw4QnWmmPYu2X3IRmBZc
MSuRFezAyj5T5gna11bayvnM0SBela4ju5XwcpYDSYIEoQ4OugEqSiphwEbr9LliCmoOSPFAJE8a
RBH64e6FA859IyIkXV/UEFHgsdvsWmoli+es7u8M5jBsHEAI9fRFcB2iDg8dEYrYNv2RooT7xTJR
lHyHlgEG4ijhn7ombp68Iei+u/ZOD1kHmMlDkiz+Q+mMXP7TKixcpbJzr03vLfp34xZJ/+JiYDxQ
MPf09Eso23evb8LsErHori8ug7JjUPgKSYVthfvSsz5E8+FJ8R149yeliIUh968LOzgofozNcwF+
aPaSaJKUykR7DL89L+t3a59B+SYokvAgdgh+/rbYOQ12DXKIaGf5Fqr9naUacMQT5Xmgg1pabvpJ
la9qcWf3GGgCODdwMBiysFcDpDELF6MOM3PtpEeWyZLF4ZilUXhM517flyGjv74GubJ/SbqQ/wZK
ogeokDkCBUF69XFU0bz+QExOtRF6Nv2rdJ9NN+U56TMHDoQshMsTWDEfdOvGn6jyz//PCPlyzcIF
iQZepeLPFGVkP7sDhpI9pHJOzqbPW+fbGXH2CqGq+KnKi/ADs0fn/mS52savpuWcRErJVegSpLz2
4dYL3XX66dvZddga3aUPuzwf4hQ1CNbljaEDQCHf5L06F4B5o3c0OgFoLJaizs9xDYIrqKtFARAs
PexSSaWhkOvQh5/u8i/AqYaYdaBYtRfjRZnZBZQ8D0j9xuzGV1T/xNJZEbox9tFM3EM33vQI0hPG
bT/P18nLCZXb5H6T8ULzlbffGXMh+RX04yhoHNqKiC5GrmjV6Yn4WjTfLxUeSK2As6chhztuJucB
8x/YmAkjyy9YB0nMGeCm81mp2LanOkKvewgiDtxLToUXnlw/TG81neT6HPQroo8xWm1GYEgusjNd
MGrsjcuiMr0M9yzuZzQF63p0i7B3n7QPhLwBloYUwGvgWql60FSpLb8t/scqEeFL61fqcjfJrvvu
viAAluE/S0BW/8TCLG03o5JCLUyu+A4HoHfBFixZwnVxlo3v1WzG+c/kNGM7IfxS0fLaxXnt7JWx
9wddCEnrQCX1nomKZOiN4UH6ZiPniJ93hYO/h4aY+s+eKXRyTnqatVvTRPKyEm0RPqCuZCoY84pP
nwwxdX1Mat+x23xMJmgwixp3oFPqaT8ytOA2je822G0tA2m/lzQd4RPz+Npp3SbRan44gLz9pxCs
F+tn8qUZ9+/6xcEEf+/Zbqja1fDILFGOh46mAhVGXtO4I2is7Pe0tJrBourNn9L06fIcznbAvD3N
CcE5nLdY20ITzi9MUjwP/d1dX8WVkz/CwIwaJnAM1FjmE6q1FeFi2hcCO8f6mM8sFLeGDJGL20yS
vAszcYpWRdl3O/B90dPdkku7RD5jsJHWa5znlkyyZRP6I1Er0wB/8eAa7OAQwAiE35nQyd7IABHe
BYVvxK+hs7k5KDAC73YAsL+FoB6Rn2LnnPWbnaMsOjSF51xIUkKzIkqoPHtWoVRT/RR7w7Yk2hMX
Tom0iYCOsvSaBYpw5qrdCkZHHnymbr/dpFxS1hHJ+Mg46C7OhEa7y3Bjr3waFl4fxg8qEJNr8GAM
LJr2wACGFTuU8Tv5TJAjuY0mWOP+0FtFEo3fmx1D3e45K/Fjb4d0pFNA4a7IRbgnBC8ewLltPDmz
y1ZvCv9EfaO7HxPOb/HEytcV20FmHtJPgIU3dIfVVUFbXLdribGMlLSmNBeC9sp/Hmig7JCBPrv6
kSoyuAf+YH+05eAgb54S51qSqiQfCtdfk0tRhF0NMCuw/xLR6+KTo2x+aZIi6i7savHKbiIWZC9l
4tk7qdg1TBLjGQ2pT6glQea2p7kwrEwZRHmUOZ6ecNCSYz3t0y7vvjAhrvUT32bbXvDQEdS2FODQ
zuwQMRXwmPvL35KShztDy7HZ4usTJBUIRtg7Lhr2806fGmK6WyKJKKjTOiR9pELX3uO/jzeexlsV
A851EdkW3aUGJg3Ch2nYKRqIoIAlyDBrp9FCkYDOwvR1RRkYndgSSvujniJMKCPkhpMKVJVtkbLf
MygJwulepwz9jkxM47zFFmslxxvLvmfGB8GL0zEXeM74hIhLz1NGPAEG1mPklIhUezZe311D5PCm
N0qjLYgCe3SWprixtxfBseQEuRjXmhxpCDDOxyQINckpHMClj/c1jNsnjLPuUZJqA7Kya9V4WHIE
/W+sK7N3glTb/tRWsXM0zUQaiTvE6lLFzBtfLOvO8hubvIZzF8u1+KtKh0BUuKA8+CxI/eFzRrJx
iZzBJTPT4lqfBydrHsyKK3djVeXDOY4w1m9jXM/9ZdHQsdmCJWF9iLRjIe0sxDfwbwxkHY/fc+eQ
8cBUYmabRq5KmD3NIPDsBZIPQPYc2ud/wA81Wib2eq98/zm/XxwV0b7yQRGgJ5hq/VnXaYefOmJn
KMgoZgLJvqXdcx2q4Dhx6+DMIdjJ26ilBkSK1UI/NC27qmdX4YJidoF/mETUotuboYQ7yAJkpfwF
40uqpRnTdZ8aAzo3ZCQTPQTQTJ/zmQy7bZ/n1efUxKV/iImdL0hXX8OnpfWmdI9PaQhxK94h3Cur
nBdENCw4mOn6yCFKL/mFCQngDSCRaXjsGIpHG3Q1/S+YdDmTp/ROOiwp5ViMzThoHFmXBPaVtHib
cAGT8JIYFy2hcMv+paMqc080CuIzHLXHeriMzYn80XZ9ti7qLDRoaLFxU6/uFdURwWNW9XHymkdN
rParKBVj4Un8x0TU0N7x5P2lpDYXhKIokF3OYtAos3L/u4ufSaAkVtG/DLLXLzE8o3DrOAb5D+o0
fKMLwV93OvZARpGu6r/eWKBg31LZxQeQLUH6ruMxv3ggLut/+Jd8+HPYXwVKvmIcABIaJvMEdvvW
nY8a/oT9CGhm3b+p5w/FKUbvxFAQAzPIfK99n9MQ/cwaFBn+32wgC3THumyergAxYsjy2In2KzR+
rAptsLyNgECotJJ8SX6SBRhB2BGAASGbtPkjIQsLr/TiIz7KnUgUYCttQRJjgZb0msZF+d8YSTRm
EvzZxFAmLj1MCvesTczrFEXRrLI3q9b5wSwsi7cdobTp1p2ahchEjGZPgrtmfA/bOO024zC1xbGd
nQAkRGKzR1Zq/OJCacL1Wq8T12SCCbhR6YpnwKBg5ZxC7PKbCltn/MUBc/eN0mQgnqIa2sdJj85w
7AJc+kdiCu6VocOi/Tw0Q3WyCoX/dqmjFVNf5qkrYFn7G3VPUxMgQaX1uBQ6SHf52MWwizX69x0w
xBA7qgR2gMieCIeTq+IlI44gSMnm85oq/Y9xEUcGrBCd7OiYnW900XSPeeeCckyDQDcf1ZKurJlC
rOtv9PWgU52IlnGLQgLtmCgjcSJCTy8HuXayv5g6D7sHSj3Lfyic8D8YexPEqlFExzSJYwIOZYP+
NsNOP5zJE8Q1t8AaSxml84F9xFPhv4Ndj9kQS3xVcGkyAW+jRCi44sJQJ6Yb/fSVxX0UyatPmbz8
bFernLMlivM2ygYrEpPG4EMiYpHbYgyI2oJhsBLCYJxuRAIo8x5RIFmYgADcRMkj708eHE1Swe4r
Ee28j4p4shMI9BwenSq1uEcbBBBh3ZGBHos6mnYxV7SGXqIrB7OD1XfbkBvvAzUsT6CERIA6Nhnv
fRd26r0o/XQ+wDggJwYFPlzubnZjtSFcFiYpF65+IM7yDrRCnUtvslgHSJNfrjvWCFrtErOoz9mQ
6UQNgyBtzwQL90EcCf0Dlu5E7iRtwE+tOpbJPWJijnVIay5CfmKrNintTELE8ji9grQim4Ke1MG2
5or+okYj1YNLM3ynLU6ROXpuOzzymubrdanm4FfpVHTtpHSM60NVLu73SDBRv03XPvoxmqqlK8fL
TzIpJ2m+xT/dLCz4aQf2MBzlD5rjjByF0ncGEkbc5NFW7hTfxtpwQYPN8H7kZkgemVRXBXdeXjMn
b415aEVHOBTclPmgVtBot8oUxZP1TJxth06RteeUus0vXDzVU0PbShSkFyXxzTJmxartT/5/JfSN
oxctFXp9GJIHpiCOvEDEtBwWIs2fucxcs2GRLb29WQs0mHkHbE6ghOFxGgbnCzu/+BPXA/GaOJWH
I3FA9b9eON3vdiI8DRFSyiCeTrYsW6izmfcckl8JYSgQDlJM+Ho0w2JhSrEdvQkdeuqNrHVTfyK5
tWN6+zAT5ia2vNRQoKZ+Rc63iXh4l122LqHe9gHUnp1nnOrQMcjzt01f+MELW/RK7y1RTvcV/KzS
/bqC+kat6jT9jaKB1L/NTKLhGw9MS/Ih00u6KD+dPmTVUYq5JbFSWL4TVKPezEuxb2NE6TvoBzjF
R1y+/wIxxz8qylrSmW3e/4YuiVpEWLPoW286MXz6bPz2kap1yMjQYXECw336JNIDQJNEy/jk9jmq
dbKaUeyA1vpsyIJKtlgvIEcUnPYhm6p5uoRNbN1dJXwWJBU5zs9LwLD7NJaTnc5mLOJXkAbMDQKm
Fgk/uiZxuOAzJ28JnM6GgAq6/DZJyVDEEZrHp3gII6Q8AtflmahwxMhAyARRf0RIfvj0EM5vNMYp
XC6j1M2GJste/DlCU83c7guhD4KfMMRWuWfylLNkz+qgHT/DLk3WM92anuGLdglo9Thd3ZPik2b+
TRqge6cmhfUrSRzL06Ij2pQcw9kZj1vWHHoSM7tHVl3xFRJvyEMnMe2AXOjgTq/k1tTXBjSbd0zV
//nsNo7Bk3bA8CcysvbJmgbqWARgPX6h0hdPxlIU7jwiMfRWKMhdVF8LsI0tApCcsBJr+qhWmx7i
QHXEJzhjhAwdT3B5BV5NDoG/vszCj5j+VmZ8aeC3MTGeQjxcH6FLLsB3A6JCXhM4s8DEkijTXv8c
5wGa6h1/W7s4XNeVx+iCmafPMpQL0cBAimuij1c4AzzYxcxs30Nc8wZSwXQHY038QmEZdPtpte21
H2t33oVegHe9WylIvmiL8uzI1mBmFF6J8ZL4UPN2FBt+sq8nOf5oF0170OeugTq0FOGpi5g574US
8i8mYc3hqLk+Nn3bis9yFvEV9GT5FXeEXGyIaNHk5Sk5fHfKpaMeOuIWiMJFMbMJWZDR4XhT+IyY
MyUtL+rGeD+pse0wPXbV2Udko09L19ngyHiG5CBKSBa3tkJpfSSxofu5kuHpfLnuQta6AxWvpp9J
5xPppfY5weSLwMIZqu7bcZDpbhOwB9SwskNKSAifw+gjV43/C5btWp0nAgVuI4AVuxHpMv0H1aKU
uzXwscuuEkf3iRwKI/dMz7rmMpv1bl0AwIRslRS4hPUeRna0buH4J/Ky8HfeD1i9Y2eqV+x1xD/n
c4tXApdqnZ/z1nNecLcrTGkxkosH8hlS90p9niKFXsRgwmNHiFZ2JqS33jU6Ra6xhXyUNqckAUhy
Nf4ChgYeAUK2gIH2lo6mya9sbpeXtOAhPWHnXLibZU7ipwq5QpH0wdE5UNkjj1sjM4Rv2OKI7Wwy
nft77EfYCBCqGgMaIyCJCbIanUsxMj+HiO7rvNhHUy1Jz4BTtNh7C4G/BEyJWr+SWZvw7Lj1WPyp
qgqLotMoQfgKOH60fBvqx5XKnj8HZ+/AhrVS3q7E0OHviYkif092AQ1tQzu3AoLAHkhyFP/jHcYq
JPsAIqY91X7yTyMjnZAfDyyCuoB2YRPS9jPHUXX2mfktI80nyRomfSMvDp8lkMYE4yYvCUKY61KP
vf+PKmQtDzMX1L+OLJyf/USI9jmJB2hWhgXNirBBsDXhCWyTC/YKdSGVIEsv/TB6b1MiG15LthXe
ocZPZS5kR9j/SGV2/7RMger7C1PHe8w3kiXoFPfrTrkQutESOuMjuDbj/BAzVqh0KZgyMG+sfBrl
rECyxXSs0u8NgBn3lmbMsv/2FXEBxwVJIp8pGKvgiwcQ88V2hPSUnnK+fPFbycn1zkuBmo/5Vm+d
+hRFvlthXhXBfzTRAwJ+y1d0Sa0kSXbneMGEPjJgCvfXCUsK8Jh3j7CEdFTuGQIWhmIHKW968hYe
ykuK2xVLh0A8yokkoNGnoRv0EUmuyK23MmWUq3fCQosFnQLnhE2c74RcY9rnEnLT3JG3HjAzvNGE
omefJcDX92A3pHz1vIG9M3aXuTi4Mz/xI+poxFlmDNVZOo70z2sU1szkAolVa4bU5dPLOOFwyIao
fuQ5TUk4m5nSAz2uANBEUyP3BXSsgI+UZbK9uDkiPGbEYRz9aPA4AIqrVeSzIO70l1v04ntAO5O8
j7gTAeOzILwkZtSk7coyeuWcd0g4WwyjVtgE7cPcBwRxDmuDVh+CTXIaWVKRa+9N/lWDDbZHSkya
7d6JY6aL+FqaXRjbIDwgMYjqT79k9XHODSX5e5KDMNnoKcvljagJRNBwpWWBuqBsZP7GSDakea8Y
FMjjNEDxZrTb3MEUSQifFXR6xO5mt2YOPesmGkg1fUNgFTSPK5yq4sAkLf3ddkBK8SwiRzs0ExmZ
28YzLKRokcjxs1Fvv5x1tl95ZKRz6sM+Cm7M1PDyIaWsdgpIyd9W9wFyRln68FxHz3M2Dd5ug7ZQ
Mmha0SpUm2V28cyXWluzbwi+Sci1Cvr2NDnkWO5DFZPp6gJhcc6dnJW+cDN58yn26b5ecdLMd29h
Q6s7ZTDZi4Rl/WbFaUAoWeAStxO7afiL4oETZWypxI5iYWCxSRE0IK2tiTM6NklAzDwGT1CnYgrN
M9rruP4RMba7RwhrceUXWHxORuQiuypNIGz6PozepO6X+meCUX2BMNAXs/MqxxaZS6GBrODyRa/x
AbBXghLEuYPi3iAPkHuly7G4pmQ6I8J1gry6Lr0J2p+rJLfvmx9Kpd99KIbI+25Hdqcn3OhZcuj8
0X+cYvoXLN955mznCqjFhftmhT5JCcjf6cnWeS1hVTGeWfthnd5M53YV6m8NceCi4ZPJgw4ZgV3Y
TOjlOxfV/HUnmYKaMevM3DFN3R2YhjxgZOM1WX7GRR05EID7CBXolM3u1VGujLeW9MH+QdYzyYoJ
IzgGyEWQtYbwM85OMBaQ5/KtV6n48b51QbVUFg1kSQ3Qa4OwN7qWIs3IEIdog+yd9HB6YsRQAF7v
3Us3r1F5tHFTBnvSb3h55AjkBXIiD8Ibc+YYttCScLaDL3HM1mZo1tC6JgG3WDdl6R8sLHPy0itu
3ofKrpLPR/Jnk6dS6mV8JwtPlS8Sfc5dnaO9lKqBnBzcyywzzy3cK1B8kPnw1pdLISFaYUo+RDYR
tAuQ63tkfUWaHjuZA+vfeJbPCQtFAUV13TXWV4KA8ChoP2l07Ysr/dYDRFvgQ2BAJi8uiySHJt4J
EMZHlXgjfXslq8vUgDv2WBebeCc4VnHUFH131HIYoh9BUtBVsoxcD9iwcTkMMH8mZN9satg+Gbb4
RSSiHxyvqMFxDkveJxVp4hAhbf0a50j8zcHJoSviqIRDmjAuQmbhup85g1ciKVEMEk3u9uEvW1Sk
VlOKkAxPl0nQZNoTxAPbhOvyGRUQSV6+1/pPwyJDEtWgjVMvdmPEObYZUgg+2M4VvAdRJYW7X5A1
3UNPZOgeVwCt7yya2aO0aKqro2SkgQws+38kMtA+XCFaCfcSWJGU0OclIQKqoZJhQTiRUDopG/xC
hQKthI0ZHsMlZi4PaXUI62vSqPDgM6Qg1mWopd1ROgpOVrLoUJbL0rJ00xqhF+dPD5cddwTDZ67n
dAtVI/tXTO5A4GI3g5ZOVv+vLkjhy+q0+E0PBNYCDeJf6LFkO3h4xM9+w6hsQwB56fzmHEbKn448
hHuKRKI/a8eLkJTV0Acfui6ARxf4emhPhUUViwgOUPljTrv9q2FWVe4iFZXvbh88WW2T+kmVVjxE
ka7sdlGhT0bMEoFxTBbH9U+DtAGoD9aBzMTBPhQcEWg13+jTJ3lgt7qSZrBqypy6Xkoq0WakvoLy
t5oW+2VD/wilCAEgBPu2eol6MRc3Ldbqj7d2gbdvGqwNmt/Moe3Z0r+vv6sFDeGxWf3eblGnEr2d
aXrCi8fob9y2kVf2G6eSHZKHtnE/1VyZz8EbouHQxMZL9qr0HP/aZUn6xTMxD0c4pmH2OdcAubeR
MzIgj6JF3pqFnmIXo/cjJtr2GTFPQyoWbthUvCexIZyuT6Z1/lCDAcFpktB96Eg4aXaASkgGZfDl
213nBflHu7g4r/wKTAZWI/aLyc4m6O22rh3H5oa3pKOibVtUO4u3uFd3CQmr7nGeAseIM+2idisb
ar93F+ef+zpjwSquBKT17S/G5hNcaJVjlVp4Em1av9L5Zl/g9xiuYcVipqWjNAu2YeY6eBGzBrVv
sxuJGUBk10k4cluVd870sLaR7rcLfU/xNoeD4hCzUZjsEiRmGAlnxnxgzfCkWGTGakjrgENdu3jj
RkfzM941JphSGLCCguIBn70xO7bdiPu1r5s+gZkOm6lnjTFkJbOzsse/M/SG4WRbSI3Q1zixhzwc
Gx5NRT36XucecwJNzHrDdZyzkB0c7PbqWfTF4B3ovPruY2ndleQu3++n5FAV6YiPXOZ4lEeJx/m1
6QPNBwtZDugEImON25JldrJc1IqM8WCJy2luQ9xK+VAWE+fj1cuCjmQVlNrxDM6Ocy6Ae9CH+sha
Xuvf7KFs+JWyIS0/VN6gZSYCBVbC1hsJtd2Vql/bB5dhPWqyhgkumLA4ncBFDRHu+JkRen30Wv74
W17jdwKxxqoCoW6vQ+dSaubUx9Vt8uJ5qNFqbmj4B/6jxpgciF1GXgCa91k9TJ6t7c8y6wQBbM4S
ENPg1u026YPxShZNsL65cOb8Sz/XwKEcb5mjs6YRtpuCEpT4UPIomDG0cqHcDQYwTEfD+uAP/Y/B
G1BFHiIzikiUVFzSLRSgDGwQnRT00Itipaq3qfbFSn8MUnvnQfiEhCBd0+6mDg3xLhGOrl/dksw/
tRkk4bk3tXBxIfeaADbdWD9I/VoKf2xvFFLL+BEaul9mm1WW7ULH4hr0EeLCLpHd9GcK/TV/xDUv
HlpPq3dk3m5z8gcBHUxiBnEZGHTE2Sw+lWDdCmZBnde6bIKKYXoorYaDXJvUojUZ5jsRrAMU9bMt
UcdiA6ri3xXvl9kDFpU1kSyUnJspBySGFNVNIKDzxQTR0R8SVN0FKF55WpJ1ZN1GYma9RbFFGCqo
ZtxICWUgAbIR0D5W7cb0N9sJ2vR2ACZN1K5FO1gRupKcqynQ8ZfH2PazQ/mL5gURzi2vy2J9dObZ
bX6BGFHFc4vhEtIOmJgVObiqk+hN06cNO1gL5rsbHUr2LqQyOaGHT7/QBvdnaGWo7tHFubz0tFMP
czOgYpzuhRqxjkyc3lk4DNEVoC6+Ahfxpbc1g/XsSaMrEPuh8Sb5nPPwYgirIXw8OppMh53l2vsd
K+T0RyFDneOAZLi4UV4sy53X9nVy4YkmnQLC3z2fwfQ/2YzUahdKegFIIuNysXzf7taEDJYfBnQF
qDZgz05X1ffZqk+hXr3m7xrGi3Phb4iat8Ib7DPJr9Z9cIQbflIZBk1NerMtwW1CZ0Bbsu3LMfY+
bRPYpTryXVQZi2jsgyGTRSJOf/W5r9ND7UflR8EqlZi1ipcP294doP7GwjLJWX8n7fQjLbNMYbEX
ChMlKLzaO4RUaPWN9XOa/uLlXX1guCz00S4Meebu6DDvvv2pMcQl429SUQMGQJTl91QB7LyflXRA
ZSjEnXVShZHYibhmsKfrdERDqYsiGN4M/1ifq5BTmDOUyXPw3q2TveRJCYJh4G4h3abssCj3EmY8
kODw/qhVpfymDQvGzwZj6YUnzKCin2OcWaKXNIIkqgdQfjMgxL/xYYXBKYpLMupzyPb9Z83mpCdx
im8dM//iITQbQAweBCrxz5C4+EekDEQFwroazYGkMTEhskh7yygkaiZGVHHwASJSEtlWz47/A41+
0B0NwiPvXN0JQJRTZBi9yhA/jzbTXJ9q4Of5vgy9Ht8n4riryfssIUoJl8Xe93D+Ubo46dntLR6j
cS2r37zk6pfB5g5NVrr+F/sjcukWqIjJMZeC0Ga2aP1XG6UeEbbzmH2sQ6OfwUwxue5wOyBvI1ga
h0cXzO1vqrLE/Kscn/ulD4nF3GVaFfaCuaR5bRMd/5eDHzFksgsTI4aNIWOV+dRWW6Thdv2IbCDO
44JXcuv4bC23ExPZnhUOV9GRhWqKFLjVUFKKNgzeulgtFW4riFTKq+8VU+81PouLe6Q6mvPSMi4k
ZvQcTzOymqafm+ZQTFaqnaEyIwoSIjuJwgiNyfu1PWvjPMk6JDKqYHYJnhIxI7WZp0go0eKgiSl3
9lUYhjdRORrNx+qXT1wvbOLnRAhY8ioKWdx3Vg7RtnA4nQ6kqNj4mNrozgYHrl1On2l1pw3VKs4U
uh0XI+aYmfG78gqwazEAIQy/pCHM+A9G5qbCb95bhDm85xRywcZgVIEaiz1ajK9GJ8gBNmjtV3Gb
sRL/txagwrfKBE61bRZmORARyMJpoLplb57wcVbxzC8fbPaooGEA0o0zhxjhkxZeh4Q3Ms6/sRyK
a9B0SXXp1qzPT47M2ltbEZyN6W+YZ7GxxeqT3R0w1dnNGMp+Whxy2aWQEPk+qBzKq3ZVW94ttEl3
MyRHuH+WUJA8hU83BbnjCPXFYwOXO8OkMGyZH4fgjWSZffge5prj0AiUlmfA3o39OeMNQL5qw6Q+
aiZnrxAC478zMj50+HPjBT9NOml7I+aHKE/0sQCbYfF3hIBNmPA3cS56No1e+weXRXwjKhcBg4/L
4y0ygvxhNBOB+xQ7DL2Gs7e6K/tNACz6sfXCidwYVzXec7jawj+G3EYJUnAnqFR/0HNVmwEROqkJ
GngYAkIq+DaM3eWaUPlFIMm8KJg3EKErh2aFFT7rwsGN/+KKigN+CPKfT+hx5oi4Y6S5m6YYGT/g
ZzTgcNxxwS5deCMg+3aRUKQCuiUcdw1uFypP+5D0JHMfAuPGF8gS6e85Aqm507Xn91/UkXNJpj1n
xbcAkvEBxkQTC5K1/yI1m2MbWP8DS0b0L+dGJurCoyPAI04yF0HnjwnaArMTAyw8jCm2+4/+el5O
1i3B9fUEgHygyebQx1DHbTykLpuQaBBMaXIjw/QKJnj9hSpl/caW6f8Ca8wvI2LWOkzwsNQdIiRE
9ygdTHcFYS7radWUDFv8JFiXEkrBLyKivZVPPknsiSQOfXcK0pw/MTcu5TPqqdZF5kLFNdzCQsj1
AVqhs+xwC0b4yYlQgf3n3blbqqVL4t2OAAMqdFXN76GXZjz3AJpgG0R+WV9TeFYOQGZiUV5Dlz/1
P47OZDlSHIqiX0SEAAFim+ToeR5qQ9guFyDmUcDX96E3taiK7rAzQXrDvefqXYwqk2EwWnuOT5AR
9i0A1xxb4dQFT2szkLKBTD8jwXrE18bbQCJyxhX66jbC+osR3nbPAXwy8TinQ8ztjZqA0BR8afW+
c8tS323q9lfeEvJkel0sERgc7bCKXfKzY7c5yOo8Jp7rBy8L4s8hduR5JBaFBamW840f6l5eNKGc
MNmo+aHZYzkiXSULWdvXb1ahSxqxjK6ZLFsM8Qd3KgnbkePkDHDXUtP8mTunC/Zuaw/ricVtvlwp
5lrs3iEuV3/REYd8EJr3u/4sfUCCJ3wFrjlu4UDLm5db0xDpfGN/ArcgTYS1VhuHT67mPadylT6e
Mez9QJYUGIMub0ir3Wm0KjtRW2TnJgnl1JUfln0LiBfNeXzcrnNgMAVJWo4cNnWrazsvFeuylC3o
0leRS9C6E60EdE7PBZV8eoSjJZ7qBPTmTmzfMoPNcshO2HvykBFHzYlaJINBSWRKcSOEKs/ETpJV
QYu0tmfAPQgFNKX9p14CzAwhJ+15QuXK74v87AEgjR9/wx7L8M4kfkvJE3fkAbJeWm7ZX5BcEaee
Bfty8iB1KY7cV+MsiO5GabMvnX23g9Q4WMtBOG7rPqTLtHLb4ORHDIR++mVInQUn4pq1t5Pgeg6d
xoTHVNpMpljIVitK30KSd4vmo3uin+gw8eIj+lVl67bXZAwYsgrmbLzhvS8DdLmieUGYQfA3eg76
l87KTQyQcBnTw1h73r1mT7jCz8QwmnXt+l3zvid0VyNcY8byno1rk0UfIBSYtjHUBJyvRBUEZzw3
7MABycDca2n/kFy5oaNPLqdOdenpwqZDB2m5Go8sTzLnwPdqY3ZPjWK3VIzuemiZ74T9vqvZtPgn
VB0D56PIQFLaT06u6fLazrOs01C7S3fynJ5PwcnYJfAoJuhDtLWI11F6pqDZslAiNIKZ015kWRz8
zvBdYlKgSO1AaNYCzqvgYKOxMnPPK8ZktXhCuLgsd7rBXsWzDMa2HqeGy5SkhFuWoSMD0ZHT7QQg
wftiyeEghKWvHk5tBXL+gmQShVWWQ1SIPJwaL5sRLOV+tlpsEtXU32qLApdsx4XdjjU7A7PhZKBq
HAoHsR8hBwlOIfQMw5WxuDD2mGA4Oslbq5Irn/xbYPW9Su6ZqsMAMvh0zCFQcp1fJz2QmULZkIKn
S0il/FC5KG7DBI4Bicw4ZzBsIwUfXBkxLOU4j61WfUsEJRDxWjS8+555OSOGKh0f16Qn4YTJg7oi
eYP0xSaPk2s7t1T41opxPBdkgOQ7X01II0gCW1CTMZbftAGmW6WoTjA7HXPD9jUNnoAfQfBlSq/u
SlsQVFXjTftdSbkc9ggojYzEZlM4+2U6wzTyQrpwC+mqQVflynOTLlBcR4+0AQqgSqkj9cto7htS
kQ4FDXpwSABxuDe9Crv20BFkInfTCI7gmGuHimsiT01fZrBov20yo7DDjghok1zAf91Kftw59QOw
3hBbSFQ5s3zK1ks7GYCEmaZg502WBKuDyeqS08DmhpVu0HJF3zXoSQKXb6NvpnOe9/2fXs+Dh6KJ
vOct5RucA/d2N/ZZc4N3tlXT2SeNr7/KhVPY6Hi4Tj/stsF9UBqYQ0iy2pKvxjgzm80Wz2KE0B2A
Y0cb89UGTT6hOFjaZUKYCd7lMxZFfQInVoo3iRg8f4LfEXd3MyCslXOf2sLMMBf9LSg1i7HZOaye
mS2ukBbQq+EZ3rUM2vSzXwaoDwJytRWL+5SKWFO741PKk96/wzNBDhAbgI3RshIutES107NlyPOp
33wrZU6mXZYzULRDz39cMnIHzkGqOLN2fsHsnCS7gagbVLoc/2zGi4XVbHyQhapoo3gqZayPTkrI
JXyWEdzwU14KO9wALFY/P4VI9JFZtF5TDrucCMslOdJgFLLdr0sd/vGsIk/3rW2t/WtDclu+L1Ak
32E5m58zK9Zmh9+VQc9MF6+iHnLxbcVA8qnsKJTZTfbmylUuKk0P4/5TYiUZ3YwhpP1IaKa+BIim
l1MDqVZ+WnTrmowW1D86miydgPdbswIuZT/16+cqDULciJe7AKQrHNOgnoVD9j1kY7nlX4XGb+9c
xlvchwxA0bArLy9i1qVISpdhV8YNehYRZPDYZMqI+G4MkJdcKyhybATLGH3knrvOk0cyui1FmgXx
5PUdB2AsEXUmHvtHjPSAtaKOY0mSLx4kkGUAU0ED3dO/1aOzc1g4Qm5Hx5YVP8pFhcZpybmMDp+s
LQBqOdGNSBKpA1LrxmpnZ7kdq8Rr/jIMnJnexLbwMa/XTmafKvBHqPQKDO0Y5CE/r2o4IL/Pk6/a
VqFzkHM6J9cOqJWRZEt7TuP1Y+a6+puihpspo3pRPBLugh9h36AQmSl2+8K+01m4eadoft+6Ep/e
E3tHV3407mAB8XDkZGc3tVg77zDP4FwOyIXz8VfSQ8iYpWoKG6ObuHy9O/a2XomWsY7h2FLpuOm9
Ih7dRtGU6Q6zXbFM3R1uzik/cA4W1T2AKImWEMRdcpN5SDceOpsG+zuee7hPB7uXc8zyGFlnilee
JY3/41FOOJv0Ny4+XG42PB4jU6yrUMBc/liw5iGBL/tGZOzdanZFxrDaa/YOpu3wQJEP+4b/I7jh
r3AeVz95kdgbWCqyYsmCU81qefrupbI7nLlpYx1N3fn2SbUDNfMKFjCFRBSQsbHvUYSFhF+p2AhM
0yUlVuRYZKiw506D+gYVeJgQrpatkoULqpYpufR25wm4Xa1vlu+a2ODgNEmfFSlEXpzJn7mmbkZ4
6aTJfpJ1syCuNGF5M+etU5ObntJBTzEMkG/beHBsDKOoAeEDl0B8D/OD2wHPns0qK0wF1N2qmbCf
9hkoy2BqgLoAZlaNc1r12s13MGgDycQNQg6CHzGHrzMjj+LQl+ESnEY8Nv2xQZut56j0hpLEe0g3
4pnsIJI1GU453UW4TU+ucCbzgjMPS48LwKSOJwbPoCatgOTwmd4MM8XqZIAEEQOhyQ+pb6DhwmM4
QhVsq/xcAnmQNQYMDkPS06bA5q0lOkiL3cJuvPnMh2HwX/wWoSx5S51PLJEJSL2Mam1St8dKTkfL
/phJWNjsA421hL9kW/FdjUteRbjterObk1jIz1ylnU6veW8CF1t0ji6/xksAMn9HXAinNCNhQYZf
IroYapkPIm6ndOtDwewkeQ2sw2YAT/CK8BbQMTf8Mh0X98fM7MO9YV+Ri1+/QlmPFHe2wBcjlpaK
MImcaSjUYtLMfYFsHmxjIM9uk4wuEsOFlcJV6TNpPRupss3tKFxOdaJCyLzCPIMGb2DmH3lIOf4U
1HHTX/QNjP2IMHLUSBpKCyVFQmjpufKMsZ4GQjDoqqThoZd26/s+/m/26rcB6HH5oFwIOiNMXYBO
OEHrdHwaKb/a8Ippdg8oLsL1mYHfqbD7FtldADHI6DvghLVRxxrIWtse8P06JYjFSgRCRWDz8Ukv
ZB8Y1OtKr9Mxr3RQfMbUAdO14skbTqbqyKYokzAzrNGrPjxPsz2YUyNsEvisXoIrYmyB0dXYy0K6
0kYZvTDuHyZkwCk6zq4vHfBgRikS1RNoX4dy9OdLQW+FGpQPqdyX6NVYJKNWYGCmi+wJpWzLnN+b
cpKNWtqGaMEH0eyripp/b5lwoDRifkG3llak06Gcdna9uwzpmYGNt5wDNn9iz0pLvDg8QOFZEKr8
zSnPkLHUvryp3YEQW6db39tCOONBlHllsIX3uLckZhFmSl6MigC3AXPRZk6nCxFR8W9fu8QpN16s
+l/kIZ73RWtjN3wlKOAiHxmLdyZcuTWPqOeIvRlnF7pCrfsyODLXg4Gct70V1USrse5zJ2timceJ
1O8bPH0Go8mq5HeuTH2NNkQD1MtXuiibqp2CqPBmTB6Jg5lNgSTFMN7m2XXfd3V4DXRhqnEzF+jY
EkLsnQOrKUq1IEmILAl0xoMVWLVGvVnP3sqhCLkRKa9KP6yhztZzCbKx59m2q/iaUwCZ1DCp4Sdl
6/giCjGz8sVxhlLerqmHK4n8g9kUdQJDcRq2ncpV7e1m7HJAJRafd8ACeUq8UuiHf2wgAd7D4lKI
HKhufAQoNCjpFekywXSPVFxnlz70BnEdzMXiHUiGSF/7SSqF+pce8BZ+efumFeLKL79KmMpVHjit
feyxFzg2uW39SZRX/A44yiu+Dbt/Ha11wVJF5l8ZGZRe38BisPiTw8sKoYm3/M3JF+0TluTSuawk
t/0Uid/UoJwgjKPna9aMxMDEOKz5tLnuoW/+DhMaMGikYbg+kpuV3tcQn5ZTXJZeG7Hh3cJrahHU
h4A0Z0JmuqA6ozJO5d5u6rBlBorI8XFw2DUdh45Yqvt1YLL/zLaKFA4+n7TmuCUeacfCwDvRIkHL
S/v8DYSC+8+rM31GUg3mHuNW9iLbMWmvtO+CviBnBy66ryxxtyQTzl+iRcunScipPpb+YisSlkJJ
lB6o23Yn/ax/bqs5ZzjNYXTUiJurk8rq5F5JVtvnyWXaRexOEWJLnYiKPFh96wOPkmksdm7AAPo+
rUrjgxofJeaGflAMZBJtRb6dYUEgA0AGF2Ys8yWwbJzeowkkbUKVYO4hA7q9g8tL3I7lBzhObcRD
hNRijSGGIvStU9XFpGLkKAVyps+yI6qny9hDEyxqPdRqBkoI10a7O0RpCapMnE7baY2p7dj6vMZf
cYKRbR/ElveE7gho/ViZ5LEthf4rLS1uKsbkDOL+h3RZoYdsP1/X7UDEe48osVwGGOyDZpQGjre6
8cBUoA8berHppOc4JAMJnFm+QQuHa1gDAXKzfuW28fPS/Ng2NXBAkgGUjaDOLhNRBNucCfcfUsBJ
ks1lreWwF37TLtdo25PmBnEalohZp59UfYtPiFeTvIx4Pbwr46UkXuFsyN8ra2i+NeHxfzWUTftq
S3J+sToklxFbxuqq5VfK9ilWcsY1NnkbL7Xdh28J5+iTN+dNgf6Lw1egwe/ESwlSt7mQxjMd2fvx
Kas4IIjQbTwTBYjPe4obwLEz8Of4m7GVi5wDSllxEp52nbNoVfazCrH+VSyXSFwcV30KIdjiyrMK
oc6UegtrypDfnoRqkWBV5dUJaXKFCfYl4g+ivRKvvxkACUq24zwpzE1qD3KnzJmZkcC0XplxCuBv
IbS/RWo1JBe+QRdos432eV8JL2fR0YR0dLOVx0C6h6K3rwc8jNludGd8Vdy81d3SZWbCnmBsqESO
Xe3dFbrOzbp27duo8vEDnyM4ndBSeX4IEurIaBzsrUPMkuZPyzAI5knGkO2zsqb+b7cKjPfhYAhD
QiyifXVdOJU/feO8YzwLfNj/TszCSzk6sp13LPfEL7Gnyy+b1mq8adcYOebOr+Lkx0bCk8OpW3v3
rDKSvnc1wB1OU9TwzhEZuapux1Z51bGnrXMjN2i97lmWMYtwYu3CI/LAkYwPoly3l7YbXkwCheXA
GnVDCSKiICCJup0ENfgvdLu6Sl0cRwjdIjNIDBNJmjqfPutg76YnDWx+qXBPA7Vx05LYXkRLmJ2t
CayPG1v2RY1hQZxL3lEW+0PsVdfIysgIBThR/2hrZRqdUdg/q1rmHzjJku8YDp45VAt3N2qOkM50
mAKc7Zns7uOGKjFK0glqej10ySdobexHYJt8VnN13DIMSljiIXr0APugaxz3XuCShUVQVVFGucTl
T8B9sIUSSks+If5h4ehnBDHPxHOrh9L23b8AAyZA57Jzv4oUPckZuwUdsVsj9iHsawkOPnFG1b2L
bSTn/s5EfmcLjHp3Juu8jYIK/wATlcJdvi88tV6grs8gCssZZKIow8bdZ7ON36UxeS+p5tsRNCb6
wuHcTvUM2Ayahn2yQxSC/FQl4UUDKJJ9iq1Y7HB3qPHRdLQ8O9VhVb2qe0+fq5Eu4Xpp0xZAeMcE
YLfSAHmH1Bp1cOTsXi60FBIxMFGuvnVnJDaM4Cximp4DBlN3emcsmor7smGP8A9bDT7twxg0wEaP
E2LqLLll+UeI9IlFg9sPBx3gKaX/cCZP8znnybM1Cy8DxhTGY3dTjZ77yiEeBAcvTXUfLUGRfPY4
Jvq/64K/Wh6Y5Q525Bu82wR2S7f8atPCvx4H7APYS5ASlIRAoTHe54sc21uEeEt/HM1SIyhEEmPN
e49KLOZpdyxckG3M6O6JHS+OCA9WbrvLl8IJYTQETvfuw3mtT7hwm/puwRlqYZuM4T1HILiq9IHk
r8xh8r0ytEF1syAeZnEK1QF/OYk4UMf8IsotuZprw8GYnVcOaHRexAYmeJARGV3Qjww0kzKYtqAB
P+TQwPJWRKsn5td0DTuJ27cvuyOyIrs82CgSn7wEk9k+KMkPYpxiFa+ahADnNm58ilcGEshNmex3
8pWp3Pgb8gJTKytvIhJw9rmW8f74gm0gwbURT812/Ad1W578xpuCc2MzWmarBcLmzHLHSf4S74UY
Elyh9I91kyL0DjD4pmcSdBaXxbnsRHXtpeMw/uWCd7JboBB8XhrD3gbRqeWzs9XrTyghkvgZytS2
UVxWCZygWHisj5tjPD2aFdQXd1yinLP0EkSXVLHje7CkS3ZKEkz/u7afMZXRkSNZp5cXDFZSm+bF
p2SETOMXqoy0ouaNKhRK9pNHU89uoSRKXd+nCoMqNwAIqXyF7ExRBPUReINSngJM1CwPVD0OuQAK
KtQtcEfvtwfQsdwwxlD9y2QLQt+YibcIiAIruJQ5kKRHk1H6fjQ4JvyzmzAcQkJVGazn6TrtlsSz
xvc09VR9VRsEtRGT1UYQb9V24b1bz704MKgU3A3EU9b/HJuV4BH5mgfjNK1SRqAuHM9n9O1TcZlS
w8iMeUyI9ClB2ikfXQSonyN+MPe2I7V4ONoxBQYMBQe7z5LzdR0nkts3WkQ3mzbC3JeSoN11iE5+
mJDg+yYlQN4gBpxtYPFEGSBLteImfWlKtXxRVyzTYxsS4ExEkbG9Ewo4B8uQ1UhV7tCaV81tklS9
viatIdB3Tc3yZx8CMGRljdejYrgDtNvFsIkNEAC/40JXZQCu4DChx2rakKgA3Gr9TY3yZege59KL
9cuYTxn6fr4WDq1Fs4znmglj6yHz7aDrXug0DNGjiZ2UbKCsdSCIopXx4L83GFRmIBYjnnX+Rbnh
+6DCpf+rQ9roM0ao0TtPyrOzd64823pgYm7iJ5notj9TxpAsaObAxTPu2lwppdfL6mFGm50etp2P
fRYenreDn6Hcoqdmnc2uSZBBEkvs5nHpUZxS5vTEzEK6sDpER/LIbNpQYTuEGamrJsFwc/C9rC9/
ABLAtZjTIPtopUkus8TGwkDJIRcL0cj06vhMOhDNtWa+2JPGEyYT4//E5K33UcdgmvSh3OISDcLJ
uWMUThRJrnlW99sN5m9TV/89dEALMfCGE8UCsAZLg0wI+GbV2915ncS40apaDFUiRO7JymbJG6AC
ChRpV6n1Kg6wMjHzmmFGtpMSLYBAQx5Pz1woifIBgUpXqPmPVWXF45KGaYpxKvVQbCLFhtwME+99
brgfsUR2yatIYb4wnTfWrYXJAadSzwsVIcijmke0Jqctgjd7Q289/MtMgxrJQoLPRrnJPP4TCBkM
1K0MZDkF4F+M11iQPdTEMTtkvH57Lx6xQiL/RppcmVW9536u632L3P4DXT/LvcyfDTmz+Aw/0dQ4
BAaRpXLxPeLrDhOD8bdh3XY8vVMudx0P6S1MQwabRV6r8R2saPG1rk6/IdVMbEVpMLqPoILMk3Hi
4ZPMyuqf08v8OyZv9spxzAjEsUGYv5u5zLG5IS36YjiK8qpb2q45dHAYrENYFvojHCsQeDb6588M
n9qzhTY+Rd6M/GRvsCzelSmBWbuwq9FfAXHrfvqcaoU9u5M/YqV130LhOv/yLPs/rWkcg2hVZYc6
e/RbAfnSzokGRH3M9i6p7L1vO5yLM9LTfM8WubxWKDMhHxFz3O5QMMJUNuBKKw69Fv/iIlvSi7BH
ssjQMecaqSgsjkrlYxJypOa8XfWCjaJNEa/tVC/oCOj2rAJHn6z/dbLp/Yg0ze6XOqvODo6pgowC
poLaqSsnuB4QHQqcVJJNuKobfteWcJuMtiIIiyvfLQaMRZxXI2FRCFeVQKOCXlHH04nDoPw1Uyu/
LcN5uwHBS+tqbPz2J2DFF6LhKyuSX0MG8ofEgnx1GFfZ3g2urZ65cxL/TBIf8Q0LullgGBWf027k
XKV7s7Kgu3SMQMH7TUnx3LU9oZQO9zWJvjVL24PNyuWf7EfrxaAIPq9t49zDVN7oOmCZenZmeYrg
hKs9MqF2ylMWJ5jQlrRQ112xhq8VFIwxGuE4oG6sa2wjmUORggoEe2/IRvDBQjTTXkypnKdpGtLH
Nra5CxNJgBbQgWS+s/upAsyBlNzdpcDJrjH1rd9iojqPUpes650/04WzYbVx1Mppnt+MWOBk0oyy
92Rn3aHOditmwmlYXjzETlM0dt7wyFqtfdHJUt/qinisHZoZBmdeH/SPBdRHxjRJMP+zc412hE2Y
f3LzoaiPgyCf/GhZJNBH6M4JsFTtvP7BPtU+q25KEJGIzRs8THZVHqmbSDTnva+nSFiUU4fKy1YT
mUyBt0JMJ3bM+PIHnYv0G9tTwIzI1F62x8Oon0Ia24CqMS6/RtcKfkI9THrPk0BGVkNL9hRC++HH
sPHxHFgitNfhZlOI1qS0mLStTf7ahQs6ldIy3k3S2JVzDKmc2l3Qaw7QpGOQRGwQ5+ouBE720c1z
gPnY5/unaoh5NLjQEAhxNsBmH5vMfiALkXMKIJf9lbAn4qGqR3nql6H48Ean+ADcUn0Og4uw0haL
vGHhoF/iyocFPVSM6y9TqctTMUP728/stT+R4dAhxUGLlN+siKCoHTRlb+DUkDcd1ObpGcoDy/Ee
e+t0kRXts4oRfIN3WthzdbyM4JmahnKAYBtEVnYgoBnTO5Inma/BD1nunQFj5nUfJd3ms+tbhC5j
AFHYgVr3ccEtNB8snFh/ijSd7o3CpEd57XgUbVMp102IxRQMpFzxagmUXjusowJNZJKEZs+0p9cH
gQgIIWfPHHjXj+GGX2fbwjSnDuw3xfvLQt2vctDjhmZ3l3TJOEQMh6aGvThKgAPCCXjP5Brn7x7B
X2K35oZY87zrFVi5KSUZou1jWrAEbJg8lhyVdypYk2uEMc28h3+vk0/dp+6/DKmTv0PD1TNeLwZM
GGVaf2WgGq5FZjb4v7GhE9N1JIpglaV6h/trL/cMazvoHyi2btN5dsqLrWdIJkA7SlBFTgvZU9O4
1Oeq05vwEgYF3Ke2E8nBAr08XYOqZJkoOxSeDCts725qS+t3RIx98rYfHV5rYrDOkWj64y+ljfp9
3ATs7uRtkte8g0kY6qZ9zucy+A673nCLcgbiU4UFcliEI6EqMQq9kaMEs0mDBqpHAU0rTqQewo3j
nmzNrnOccib6AIAc8lBshHB02uJEYnGNQ6hN4vTsNTWkEWWo3g8p/DGPQ90z/1wSjJKDTSs0sMXu
rc2U0PQXrJz2B4B1drizz00UZcyr2edaYNCBkU5BxcBDePGOG43VCLAvtg9jpsInpGpc3djWklt2
wqyxhJjo7YRtqveCcFwNXb+O3xDqY+uME+OemoHFJV8OfnKbXMItM3NWm7+6ondzmvKzK8oqvaaA
kPd8/y2q8Ean31iQ69dSlYyfm1gm5VUCYYPBvCWYEGSskvpjN6n6OSYhh/I5T7xbicsJ/M7sm88k
Gbil2XHIbp/aThIcJp8c+51wygZdDxPrvWHTpXaTxiGJUL/v7l0aX7z5ntV+86aTh+H7cf1vxvVD
niwSC4SqctRfKsRB7Y50ksdKpHCgcOYNjyFxQ4wadV1dELA3E/OngNixrehk2BHMznsBZJ59CLvi
zctMDA24SlVdiiTdxv99jl5wxCRMXgH7V26jNkVt67ozTykBM9XdDHD7J4FTRNjN2mZtlA558tYj
J515cavhTtXlbLHE4GXdOfmIe6Vwu4GEgzD+5QFnnANpuGK4rsUzJ2P5nKxVV+29oV/+2FgvHlk4
DF7EeL0F9Q0P6y5eh+2JIbPuPQgWcyGpVopo7UOx8ahi4Bl2MuUJYJJ5/bCROt/iBsRYIUZAGnx8
grFb4E0NOn3Cpg1U0RTGIx8G3f4y27C7BItVipbc8up9EVrurU0BRlZLVqpr0r+xKvF1OvXe7VxW
h8vsUowNBEyKyDKdww6b6gQrkL2G5tDllt8dEGnz6XMMBW+FzJjZpoh7mHu0jXvm+edXa0q7ffcd
RftWzhNzjAHB8+NSblYpilu1r8Dr623Qgy22paTFN1RI2rIR08C5w3VDYEs2Ta+EGlbPNN7T95zq
HFtRT0yOxaihiSpmluUuJVJcRMla2idnIOyQenUz73Zulb8hWe/eesh7mstxczJk1sLGOgTmDY9B
E+jlTlnwj0NFBXu8J1odTDGYrxQq1vvasH/d+S5T3ANxcZl/bhXGslNCzXrfq5HWC3W4RvtliuzN
lbgXQHESTH+V9lb1hK4wRauDQR6fVlzNn2lDrRWlFZPKPaxG+8LJRUPfI0Ip9hZyAXPGSpDcYeZi
q+Uy+YDKmHHtkExWejrCa+iHePCzhDuAVTeQ9KQ232XBxueIM6o/2EQHsCVsEdsw7uw6a88Wf0qf
mC8nlFtNbe1nnJDibpi1Pe/DqkBntijWtJeBhNEX/Lz9GWCgYD24IndkXcuKlRW2o8eDHtcY9AKP
hLuHxON+jtYAN7IjgXK4pAoz+3F7XDw+Xt6iA9tsmBs0oNAq0Q12ZHJZgd8eLWzPNFDEgS+wBEkd
n+uW8qpQEjaEkoQbIFIi95XNai9AIIa1OSnbtGNE8cnVgU25fQrIKkuOre3Pf/ps3ogvnYNhmJWr
RMGA3IPYrmGsv5i1SrAFDjaUnYXc+FUDtIESY5Oht2srxJd7meeweITIEId0ELXB1GW1/TU0QKYj
jnDnfoU3hEzGM2RHTWi2CGId5MIyP9ywsn2am/Vizzrrj1XpF+9qWVJv10DZQoBBvVCch74JSZHG
yRefyOqiDWF6CKq0o7X5p0eNB9IZUHNdSivooRVSyjB7lEbG54RRCdb2mfxreEPF7bpM0uJ6Sabq
xQ+IP9ljm4jDO835/GdMTcquqG6VvW+r2NC+kuf7zWAA1sg49w1DJXZ57iNsmKbb47fUD1neuQZZ
A/+4x7C88l5gJSFzW1Hk7F3PSj9WWaL6TjI3eSimyh0OpDvJ0xQIMpVmLx9vqffm7OTQUmY7yUUk
ePtHaDq9lds/AJ70lz3Ceom6xqq6Fzjt6rEUI5tFszqdOHkjylB0yx3NHTuEDH43BCpmPE6rv7Cd
Vr+Yy+06KkSMZ4PoSXs9WNJPLRxduDs41jOLmQp9CqQ9iruU1Mtpz4XZUclA9vqYcgWorxsH/0v6
q+rwxrg2Qswk3dKp/XE6x6MnEUISYVcdFRXvr8sAMtlrdOQUmNhaHrALceF6NWs7TFjDr2JE0zGS
cAJgSrji4tMkcN2DpfDKNxRDrO6afpAHBiooQpjo0cgVkBZemLc1Ny1DOTxWRVeZlxKgYbBDkMO2
BW0OqcrImB3GkjrQG66f6NGk9LJzL7wy4CkuF6D3jFvHvyvKKn3oOyQWexu9xkfO6f634jh6XkDQ
ZlHl+etB0XLCx68T780ddXUtepJM9rJ22aK7Xv2nDFxkNDCkmgfAZun96iqJ0WAsln9MaedfgZ3l
k3KyuVLMW/W+AfEHtUoO5aGANvqW8gU/saRCKZSPjPaztAZc34aVRFNebpO2sBn7mSVOSewUZp78
jjcMphG17mQakO9EO49/Kb6YofJSNrp4RDST+mhUVT05jCI4nvd2uowcIsLxpvA5xItWHYd08oOd
Yy8mx27TiSCedqViDz1Gqz0vw02WOzX7ZYRW/R9yAPiYgpwdMwPuPhPuJYHTP7K6qZcW5RFjZfbs
1eow8Ypsq2QDnPF8bjEag5udBuICZ3bdi+BNae0kzCW3HlrYy4bpcEl9b8GHDHnozg8Oshm8FB4n
WPsQO4HD8ga2gE/+mvaLMXlzfFuUKhr5znGAttoD/A8jC4zlsyYUGki+aYLxmui6UB7luGjv5BNo
WP3gaXUCeBFO0xsYjE3tHwA7AEm8ckPIrNT/iT0CnU8L28fFy9BzHm5TNQZ9dVYhmUv+NX59FhCH
LFUZH8jsNhB3Dn2OO0IeQBHOYFRScut2gvm+2LoHOnw8fTOlWmitDwWc/vKE5JvVHQhPDslSDlz4
3FB9cKXJD7Si2a5qUicQOxG4itFqY4EZQO2a9PEVYA7JwFGaYlkHueBw/OD+Sd91CGFspzt0qVQW
WWXjofU9l/6cWm8viSy985DWk3ffIRUpes6nHf5r60/HwO2fL2X3xiy36yMNaoCCqiSoJRqy2Htn
qU2Cz1g7Nho8j9DzfVZjoNmLRBVuNE1+92+TDJMBYKTesCedhw8fKTtZ57kLchQAuaQdm5d/ysdo
TRB2ObMRQtZP5YOlIT/gwxJnJIWOxwii6W6b0fKWHbTv8DsozHKE9M50nkiNAeXRODBFC6SLKs6M
Q/Y5I9H/kxCUlx3myq2YO9GskTjGXsw783Owe1c0DesZwxRVPoBgirJmbkG4J6s3Sv601K0sG8Df
9HUBIqB1wHE4+1SrEQTQuDtAPCIgvvZIFcmmKvxgso58BSts6V/5rPCRVPY5AshwKK0n4UvmM56r
238pQ9glKlfPG6+V7pxnaj6UW0lIYbxbBcmhByPRvOw8D7CSFMLVF7JP8JM0FQuVCPMj6qPMUWS4
u9IK2qthe0T2GtuMdRJmXjMIUjbi3TjWQRIRYKZBftirevX/4+w8mtxW0jX9V270+iIGLjOBibmz
oC+jMiyWVNIGoZKB9x6/fh5oJZIVZGhOdPfi6PRJIu1nXkNGSzMVHIWJd15nQgQD+4mXSBnjpt6P
4MMG2ljEcCZFn6KAAM71gP8ZSTAAb9QIMoxD2qBy5K6usuY28mpfrsLO7LulIzyKEciv8E+jqyMW
UZZ77yCJ6i8uqFCCVEgWv4RRWj8RCOvYJnJkZxdmg1j8gG7tImwQL11BbbO/uDrV301GlfoZwBj1
Jb4t3rVg7J+RWBreRWYVn0yJoe0mpIfjrbGqsd11jQkbL6Y1SxtZFX3rlW1CPF6KkgXGn0FWyRJX
DapqaLm6+gKlLTQLnM4baZZG0c8syfBmzepMe0DUKUH7TenVbRZn6Csr6ZTbNMTA8caFcn+nN1X8
pgIuZDxCERJcoXcABhF0M/glo5G2WnhTmH4B42HA80OM6z0I4/FHj4Ix+TVok3ohRj8MFxSGyX1I
hxGdZTp4+Wtqoq8yMPuv5tTkT55goagvZhQiMg3deizELORyx17/HqUio03fhvvYmCusYWqNHSLr
DvvNxnMO+t1A1YZsDxIBwSuEAOX30Xc9R7TViMMOzoKGkAO8pyn84o6GkqsALKG7KWhQFwsCAjoF
iCoLSHoGjzUC532AUAQGWzB/oc/h3Kb6HyR/IzbJ5dDcsY7QhiLDC+esi2rcouUqQsyyMIUzayqo
r8K1Z1rylKJGQ+6VAYfDj+KRFGsgY9dC0e6oTFblspWGeELGZ/gOf7H6HpGx/KCX67ckfNPwlsAt
3tP/bN6Q7a5eBjTKURkKDOR1DEvyxYhAMhH/DfMN9CWR/rpEn7TYlboKENao3A4PrragEXQbguvH
nkrCIzDX//mv//V//8+P4X/7v/KnPBlps/9X1qZPeZg19f/8x/7Pf9FVmP/uzc//+Y+yhK7bwnZB
VSoKnmBQ+fMf3/dh5vMPG/8d6GFQVzWN5sJKm08dUviFF3RPlwcR54NAF3FMTFQMEwSbdTxIx9Sx
3SRGWnKkzonjxXQAIdqA6HEpai3+eTSHmN5whGVJiw87Ho2tANnQUSDfdOLJNZwrRN9H021vLdoN
vy8Pdj5/hqC74Cjpgs3DxfF4sBghfNroGH0BPqvgKWHkyR2lWW+XhzmfQWGAS9WJ3kxbgeQ7HqYA
VYUYlGujMwar7BMCHTL40oPGl7vRdjzv5fJwxvzv+2tb2K6rFIZeloC0JUy0GI/HG6kmtjjqyecM
XXN4BznaD4RyfksBcDGIuuy3tGYBd6dG15U4OpgjYbjbesm7RnfKXKtBBFzzXH1dRwtmqif0gDIf
jZDOLriYZRSVKCrA9OGl3l759cbZr3dsV3L8TNtWeLzPi/bXph6xMgVENsln5B9TDAoshIBGfB9T
OA3BpymX6Te0CGf7y4jngrcrQWyk6N8K24zq28s/5nwm2WquY+jktFIQTR//lnYkpKYhEOwzX9V4
VNm+JGAbjG99FSi0qKAZ6bR57i6PKs9mwGUs/uLE4Wcp5v301wxkEXqbbd91z06feT+xZUoPXKU0
RmauOIWhzu7H+8tDGuezzpiOadqGxUEwxPznf4+Zzgazra4/j6yNewPSd0QJFC9u+uaZh0tRvwae
K7c8zCm1WneQSfFVw/92Wo1u71douDVoeF25DdzzmZAGNsyWa0kQFkI//lXFBOx46GpUtPDFbVSC
wheb46Y3I1ssadFmqBTa3ERo9WbWLhh5iJdXJmZe4r8OE1eszsUA0Bc8i+0K6/SOUA2KMqNnPGek
EqS6RRfKLfnxpL1ZWP89TU3WZ1T3O7Tl62CsA4yF9D69pb/p6vGtFcSwCknkRIpQDNeRvbr8A8XJ
HuUHclEgu8Dz5roGP/R4jqq88lQMpfrZ70tjim5lK9GEoqARYITaQ3DS7u1q7IabKXAg6tJtm5Sx
jCrpymfd6V30nCsR0ynIEPCA1pFhz/hCLOnXd/DGUWSn3NX/rhBxxgy11OjnL+uxT1EHjBAMIllv
I+RTR/ynvAGD6Kp5wYA0aEqIEgXZIDZMmtOsTF8zdrh9iH4zGIQlj5gVF/GGZJaAElxfNz47aB/1
yEg1QbOGdR706ygBkXKbeyFIDCCV/UF0SJKvcfakY74MyK+bh5ab134u4j8t3kSLevmEkS7ClRm5
4rREkgjPMxMQ21abYl3b86uSN4NC0VyE90lvRNKH3a6HFZretuXwMGlIsD2BcYPDe2U7ny6VYSnW
yeAvS0pHni5VY41Cy8WYP+dtnb4TtrQwTal+LGNcp6ath7z6XUwF/8oePrlPhGEjPquzOXiGlAm3
9niHGIPqOr+vrX08AJzbuNxkddLfQGKa6TIzzfvyljwfTwheOS5w4Vi2eXpqc7bcOIWmBzIcUtdN
Y7XZwS6QFd708IuadYz335WL+sMhmVCuaJPFs04uCoyEvYKasPtci6Zob3JXhFuIMS6tEJENPeRc
YLRXpvVPePD31WDYAosfKQT+BAZ00JOXCgQXwhh56u8TWiqUJic9q95m5sJ0GOrBjuB8GG59a5Zu
8klh0DCuR9cHL5PqejrclE0JM7UDZKlduRJObk3WW1CvB5JpGZDEiASO1xtLBlEgHeg+p6ppX+Oq
T98UaGUKBXVY248dwj/fyz5ok2fYzhk4DhX+2wv25xdYoOilbkL/hiR//AvQjyyBno3+vou0/tb0
Q/MrqOEcIDlqFvQnEt++sufmf+PJWkhXscFdXk7XkCfXNEB0tIKYjucOgTDtLreS9CYpkOuWaLWi
NwRD115BRqNlCxIPUdzLW/4kxJs/mDiLWNKAUSaVOtl/sP+bGA/ZcB+UDaRVbGOTbU0tP9jSj7/2
Kp5/q9T1+Tt1XZpC2Sff2llNSM24jPeRpuHkw/twmERpffNt8eYKN9okbo5GC1IZ0DAuf6cxf8jx
PLOmypKKujsX6+nYFjKPPvg3xq4D8dnLJnuL7i9diV6rvkr8Jl6w/wwR+8Xia9Fn4e/B9s0rh/2D
gyd15QhpkZa4rqlODh7gcvx/sk6Rww8+fidQP5sX3Ds08ehA2cRtoM/hyGI2Qtln6LGw3tlaRukR
jllEk8ZEy6ya0XBXtr05D3wyO3OsKCQ3A1ete7INsgY3vM6JXWirkMHXjYHy8CqvCtUtEjSd0PfX
HArQBcJVFGlkTduSWA/HP1n5Po4s2lRtBwQxIsgvDr0icP3pF310HOtWGCiGgqbDCHgGzLmbVrnD
bxxZu6eGiHDaAzAsoIlD5SnWQdFE71dW/iRCZIuDVZxfEe5XaHzyZNKjKJ4M1SCs2klHq9ahb6kl
rHj/puGaAVyPy9B2MGycyXTbuEtGc9xOKOneKxBPV07b2TvKT+GHkCRIW/Kf+c//ClZbnh2F7J0H
tMMSKXYglv8ZGm2l1rXe+3Np2aHZ7CND83J5Ej4YmEcNhrhp0PpX4mQO6IC3uccV9OyKyiCiMBP/
LQynuNvalEOWFoq8KNrim3fl2J1fL1RFiUMFGbjFh59E53+KdUUy+PumEUa60Ees1DQPHOFC0M96
vPyRp7nAvNKAcl0b1q5SbKWT6XWKqsk6SP77FuLsr8DD0WMLNMlqHns6R2I9yhpLVhT8UK9MG/ir
L02BOMjKMmI6UVTStSvn6qNbR8yRi+lSfyCUOTlXGvgFu+xksA9pcL8WvOYPba7LhTKsuc/YhCUK
0zGGsymgWhDB3QBwIWi2lydGWufHW/Kg8T5wDmicniw/yGWSEQitz73WZsUNGBWUEXIvNglhTdqI
6zTMUQNzadUhtohe1huUngwjNVSI2t0seYntKPRM2F52Mv4aeqsPto5bqkeTJO9pMoIAokSnd+XS
G4fsBbdKQLoOMj7Ng+bMtuetnfqfJj9IfqmWwANKYWbdV247oCcTW1H44ughmomarKGZEjyPDI5n
Lk1qxBTkrQG0cS1aP6w24NIp33kltnFbkTca7GmHSrTwqDftxgpfkBXM6jz8ERlBuasQlAJyQ/My
WtYUmsDeUZhzNuxYms+uM8bGXev2kJ+Jb7OnckQA6r6BHteD0tSC8pZqjm59t0RCYZRumzmucZOV
mEIitq+DfCynR9qh1rfCzQwX9bAofL28eMZ5iMhVoQQvBzUfKdW8uH9dGmgOJSDsYVxiWTD+HLO+
nLaBo0mEE5o2BEGYp+AraEaBM0kxOG/fTZ6yPzVGMHKY9WDKUHVl82BnBrxrwDbtjwofjnCJ8FJd
XLni/uSVJ08JeTgmHdx15OP6yc8NswFNOXzwnoMpS2eJPJQylrnvjcDvOwgndxAfkvLRh4nnbDXy
mQpCaY9FUp3Cq1vgzNvNNp29BR5QG1rdRpJDtrs2qSNqJ7RV3ydPZx9YiV58N/ooflFwAiklhpMO
O7SRLTaek5k+iqLHVAZxX8HAdRpB4+2AKrPLOwQWF3CkiLRK5gs3A1yo1w21yGvnf45oTidDKEM6
loGiE2//8drpdZFhIOx6z2FqWvp3Hroeo5Hc4iFdVM1Y2G8ZaEUoq/2Y6Q+4Zbi3kFC1/HZIJ70H
Q9k1xW1OtaVaXd5VH2wqF38iSnsUCQSZwPEPk42yKYta2T4OoAY8wl6ZvkYg5MIHTPLErg7T+so7
fD6i0k2wwwT2lH6lO0/VX9s4GCz4PbGb7kO/NnXUlpCgG1NFE9Ovx2eoQ/GVt+ejAbnzuO6kJaGp
zH/+14DAreHxeHWxByfr7HgBZ/H+Ngl/Fh68y61eYw68uzyr58+s0ilfwmSx6BITax4PmfhaiidL
W+y7EIWOhZ2qrzXmVZAckE1ZWnTIykUFu+7KsOd5E/ENOSv/Q7vyLKxIc5RgRKiyfY/otHqABtrl
y8gdyp8C+5GXwbSdCUWOvrOcxYSEF+a1wmyr9t8nnBNP9iZN3SW3PNlTnQJHXRHB7FGTQ08bNMGa
+zD4Km0PlcsyL66E0x8ssEWJwKHwR2QDWv14tnGJ7jUb19l9nrrBNs29by4s3XvZ5vWWulqwv7y4
HzzmfJrO1YaWvcHnnaxu1kE1GaF477FLbeBTjTAEwCPDtydItsZNRbwRrIlxDPOuKxzgKaLLUUMw
Brru/3x+FYJjVM4cReWMHsDxt4MJjgun7Kq973n91jen4t6KDVTCwDo+gvnEp/ny15sfzDbbmhiS
UyxY55Ovr6MIve6hzfYS36gcLTgEPxwHd4EdRgtIL4GJoDs6ouoO1gljg3BBzpw/6qiAZyADLfRj
zKh0xFLqmWZhbGCgAeMil0/hzI5JsanjFqvaz+Bt6ajlNsQMrqTH6rTWVwvn2G4TAN9AqMIZ3XGF
YWotntwBWZXLH/rBGWb/mtTybUtwnE6K2K4dadYgm2RfVm1ywPgQ/lyqpQxo9bdFgZES797N5TE/
SAwpYZN/zaGidLhDjpczNWHO4/Ko9naqg+szp2oFpMP6VoI620qtjr6YAbSzwG2ZaR+Vg9vSMDST
TiXtdbi/xvjPZ8sxrbk3x5sFbcI62V+j24QKxo7a+6Ex2yuN9NFSVLeGNX1z876I2266MvHnG8wx
qQ/QPFN4FgNOOJ4DaO+go7pY7ZMOMYAF0paIX5jD+BpGemwAG6iGK6HVeXbCiBZtp7ngN5frj0fs
hzB3koYRY2+avkKLQwUYl98/Uu7d+vISw4rl33YUCwjd1Mn/eP+4tvjO49E8EZcEeYHLLa2m9ntg
NzXiPU6UJNE7ZRikNjb+FNCiL/MmNDdD1scaBEQQZPYrJztx3xrL0lBX5UShOdDDlK6eM8D0yU7k
MkHbovJr+RR2UYcDSIy/4XfAvVSpBW13sYzoQFW7IUB8D4HTKrrXnYZ4yxqG4UYf0t4++I3l2w+a
1MGRFLP6ExNhRC1s67nvQkyCkixxfkf5LlnRedXGWw3IyyfTT2sMBi0iHGtRIGxhklGOrvmqkaPx
EKDfeiDH7aZNAg4jXQqEXXF+kHQuhV4hd6IB3v6iOqt7mAP6eFfJSGzgdgfNqkTyI1v1nEeMj0of
sxMfjS2kWnrXztBHLK1GX8SEnB4OpNX07Gilq9aJcLv3wNaidOWIHOp00+svxiAQS0c62e68myjK
C+9eoquDZEJoiOcUlepsAerT+CJwNxrxcjO8pygfenuFfURdrZCcMX8RjwrrMz5BcY4rhKCz0MVT
+U4LvfpetZTPtq1u1HecZ01bRKYPkD1GQDM8VCgNw0xvkzdMk8pnjGfKETxC7O1B5YjPin4uisYd
ZboVokf1XYbeNVKr5aD2Epf4z2Dwu0OsYu9HF7u4YlB9z2CtmL7/Vrip+4vSpOGtVQON4CXLcQFZ
ImOHq1CCdo21hKnSJA/oWXr9QwSV5101iixqROOsX5QWqEF0IWuUroPWHP3tSL2wQGK11lGDjLP6
HXpFhdWgEUTQ5SE6hPCbQhdKaAaI9ZMzeY37rJQLg07TU3nnmGP/SrkTbD0uD4gLSN7vZQVgBIxD
FQCxGMOxfJZTBoxXKNdvFlEki1kAc74A4K8jroeAm/tNKJV/B4/Qxw98VLACneq066n3glsP509z
Yfd627+MDiTyFfILmLbhZl7+KjzPBvfX6jgH5p5qk9fWRFf0tfTROVjaXW2oA11l772Hn6C9tBS2
kUzSY7jnqmi9YItGFYx5yLldBYgjHzEgLFLdboAtC8g8BZJF36uGdgj8H5B26wi+5Hy8fJpXYYhe
8KpNef820YBk+qJ1iw5znrldu4z0EtawNDvjrcuQf/9qFKVtPvrwh9sXbK39Nyo4efduBxDA0bhx
azO/Cfykv5/5Zfk3eKl5+2w7vMbQHKqiB+vb1epHW/tR/7sOQls+1C6F401qp9kIb8ppbnM9dDGa
SqYCwqteDt9FXLuPBahpcYcCiT4gK9/NOHBsquDNjegbI7Vght4DEFCR3vIPJutmQO5fLh0s2PCc
JVbCVbEnVthBvjXCz6nAPmmKdFzaUZyFiTM1zQhJSUfJa4H+yqQgf9ml2rcIdeasb1w7Kxg6YLOb
quwfkfKcjBvSH20ru0ig0Y5fR7RCwctKoIqMYbfJ3CZO78wSY4ON5Tu1fyMnd5wOnV1AO+J7vfw1
iqKBbDKp7ObRKE35ZDeNb6zttEl/NZprBFeeyrOAgVcbHUiKK44xd1pPAiOLcklB53Tc674pnpEa
DFH/YP8BAwMzdWtPthFuvcSLpyth/9nzRaPKseizo7hHCqfmP/8rwdGxeXY6Ery9TDLtJ/DbQ0PJ
IlyZBsY5V8K/s8dZmBRqBZmsnPM3+zSRtdvBF4nl7LMMPaK8mFLkmBILg+dRiL3ZVOOVAPc82qYh
QZtq/jILuUrrJJuYqCwlsjSDl0z0ztpgDz2EQ579bANpPBgVLvG6rK2tMYkODh4IRPg5nf12+dU+
zazAa+qE6yRV83+EO0/LX1OMbFQPRw07Caw5clRBC7pgRpuH78A9o02lR6RSUyKq4VNT9VDoKzC9
V2oI5zOPRwPxkGtKCvPqFBST5kYEXkRPXowCPshGj8zhlwbFAvYWGOb6NqApcGVjnRdShWmC6nL4
YhJa8p3jz0aQua1tbol9jQj6IhFIckUwIT+V4PCQ0ymM4qGnC+6s0Kqr34scww9qWCA8wV/DVL+8
BucTQAYP/I1ch2DUdU7WIIJ7lWKuOexRGkBIDrLactAwogVo26hnt9H8h8sDfnCu6AGS36FKaBCX
nwyYhbqakHAe96JIULAsA7FLrbj/jGyf5145V6eXx7zBYD1TDnEp8oG1Op5pGWEX6Dt+/tKKyvRX
rtW4S2WUfvzoqqi5D1rci2hApr8uf+J8XP+ORRkWjjpdR1Aq1KZP0WpBX2AxWZnFi9P0pvfoZRn7
iYNYf5ksHHMLv8v9Fb6DevbJctr0y+XRTyd4Hp2DrXOwIWzT8z39aAGvq0iaF4pAaMWmWa6e48Ts
bpDVHrorF8np9jHnDrdpmkDYLJus4iTIV1McWTKO1QvY9xlybLvBAimCwcETbzLfbfwfgitDnrXT
aOWTloMEU7SMkMI6CfXHsO/zAF7mAY0ek8OR4tGFFYfMVERYhnnMrgUoYnxGCZRYnXh+wt0yHqz3
3DdpfVaOD3lkwFJpggcHM3PhD5ETbTwm6V7glc0Da8GcBEniDJ/IsDsEpGY0/rLJgZ688CDp4wK/
Fdi+aPkO8uXy+p1vWj7PBFlEAj6XuU6u5jbywp5spjk0PhJ1KUph9xUZwiFuhhGx4FregY8Pfl8e
1DjfNSROABZoqCjuwlN0QNpiOjM5WX5IdbfC8KTy4JS3KvTvfNHOVqMigd7SwW7YpGMl1K1joGRd
1FplbS3IsDgeynYstiS0ww7dl2TYmfBshv3l3zk/98dHywHEwFVFfCtt1AiPN3eId62DRqT5gl5D
oSM9aNfNFjUF88q1+MF0SBJ0wf6isEridDyO0eQ+FWcLuHxZR+MGm5efonWRfjU6hISuXFMffRTX
Id9DEsvxPT2xSO7atS3NFy3D7J0WWxbcqMkqxysvz0cf9fc4J5PXojad9LpnvpAN4PaGQwvSZmjN
I3xP3ye4VtT6aDiXvpylyCPO297FUKlicCbrJaT/TdBWhHcCoawfOjos16qj51NI6Rs893zzMuQp
ACFETVQFoUmu4cX9V5R9oBV01DVfL2+/80+iro+arj6fT2qEJw9KWeoIptJFPiCfCKPNaJuJh5Nu
20w6Md8vD3b2jFAN5NkC1GGw1Vx1crdK228NBwnTg4VSNQxtXJ3fSf0gxjt4eNyDEwsPIoyK38hQ
2f2VA3B2C82DA/20yZok9/o84X/FZsAFrCmmInEgb0JNCAmN1FplkNsRTMH8ctsUcXZjeHK6+feP
BlhODAwcjgjh5OCFDloZtaqiQ9BUHs0ct7TXaEn5BwR3i0Mez4k9SjQS3oUo5T8/Z0AYKKQAwkPG
WPITjr9aTYBYLJzXUX6kXGr1CC5DO9O+23VZ3LRBfa0qd7af5vEIrtm0ghFPsxsDmY8AA4DkYBuZ
o90GCAAUmwHINfiZOBvd1eXJPTsloNpn8JViQ5izKPLx55myUibBV3eYKr9JqZ2k9k93KoYr99mf
+vjRLQ2BDTwIqRsdIhBQJzEepDKs1Mp0PCCZGtXfUn2w1GoqEW5YRVXXfpIJtbSdCSTVW1u0rqiy
9rIs8f8UWEEmKsRyJ0FaY9oB8sQWqBHF6CA67dX4PUzNWE23JV4y1cFxYFfkul4ZC9VoqBPH3YTl
X4X5DHyRJiOnb7ZmnIQUaYpMvubwSb8HYe1rV47L2ULCS+BlwjyNLhG98JOLoSKWU40XtIdJago8
xqDejNEJtqVsqysZ8flQqG9RUBVzjHeOeoBz6/eCAOgg4XAdgiB2TaRl6n07xKLdXN4w57GWNae+
+gzOAd9Fsfp4xzhotJM8mtWhnRwR4EVW4wwPYQxanxc21W+YU2gDgHCZEEi02uJF0J6icj4NlDuw
ekvxpEe4M8hWeq2051FPS7hNZY2iOHKTdrGObH/6Efnw8pa1bM3fgnhtR/dgLDZag04kTi1BXT4i
jq+nVxAtZ/erRfHLJWglCyVQPsv96MjGKCS1B0PVHRSWqvC3/KT2aTCr/MtoostjQxTcRtSdr2yX
edqODwirN/tbANOThOknBxFBU/RIyrE9FAHVvKWBORSqwyCt22UV6mW9TQP4UVcGPbvS59NI+1Bg
o8CinRbkW2xVGwXj62CU6O9uoeNnoFIQhrJWhGv9Qwa9cwOL8J+fEsalgUhHjWjABSVzvIfAkUM7
gzV/wFsUtQVWVb8NrOnGEZP3tSNDDokdEWe/vHXPjskcHSJsRMNWV0Rw1vGoXYDoLOZP2gHdfIhq
mQuQY+F2WpJuvF6hnnx5uLOsnq6lAj5imyAzbK71k68EbQSuLRuD11FHCissaUYbQR/dU+v7FFb5
Fn1H4xEFpvqBUp3YtXzyQ1n19ZVFPqvsmDZ5EdsKighZCXjf4+8Grp+y3ePotfZrdJSTEKc+O0D/
D4JmBVqnmIL6Hlk0HI6QlRgo2QMSMaDR1+6VKTnbb/wSwI7g06gwEQaePKZI7Bc0DIbo1eK9Rqea
Z23bh1OwNYqpenO70VoTvl+7Hs+6fWSiXFegL9Rc2lKnZ6tuqqkLB5W8or9TPJb5AJm40FPrpupn
fzFPs7VwgeIT9GqIz7A2cDP85ACcwlS2wAeANaS9emV3nB14G994aomuMikLnL0PkecaPSrWxWuB
jE+DEJTTrlRttQgHYNJRL1CkVs2i0fBfWaH3XpW7wYnMeJ0kuXZAzzv6Wdqa8yPVGvq9VkAqvjST
oN3WfdJfKdD8Af4fXU78v+d3jF3EzQS883gHlagEQe0Kxhcwn+j69gGxGriecHa0rJq6X3Shz7Ve
e4kB9qh3cF0H/5f8tjstfWNt6vEOvaj8MwwQ8187pzTlOV9AMRRXmQM+4fS3cdat1h1emlHBRJlM
d491PbpZ6A6g9MaMRleW7nzlGHFuYzqknTRrT17AzMaeItPa4SUJPaxTkEjw7iHMIAWQws8M4XHj
wf3/NSasBWJCuHinQHl0Q1OzUwPyy+Sne6jASEM0Rf/FGGM8fbF3/X15e569hMzqzEC0eetBKbvz
XfpXsD8DQBrWcXixJ3HrY5mRL0OZjK9mobSSsplWE/W79RNUnOJfH2GGBiFPqYx7hqv6ZEElHt0O
uMjxhYpnvWsdTawQXhE/8kLHlKsV9o2Ovt5rmtnN6+WPnj/qdJuTaIDQBxswF7GOP1qmhuc40Ihf
jHSKn23kDis68Yax0nzT+teYDYghgAdAROQ2knvxeCy/KHHywE7uJW6N+s0YnOYOJfmmXSG+Y1+r
XXywYxkMvoJUEAZpmxwPRkDexbrhji+AWKiaN05dGWBg2xbFWr0N0JPG6uBKaeHDMSEmQgM0Ff89
OSV9g+LkgMnCC5fHj6Fy0K5xaE5qG1QKbROyel00V5KZD9ZPCBDXzgy8pdJ5MqdGKGHfRxWfSSD6
Upj5Y4b9wedkHN8vb5Tzd4xT8ddA8+n563Q4FZQW15nGF65nRDQsTDrdajSXVZuqVw8kwK4Ukfhx
edCzCYUpQJmcFByw9QzsOx5UlMnkJKEaDgLWO36SQY+4ihe7otyEeYH9iPSoVV5ZxT9lrb/PBB0v
R3C78mhz64FIOh6VLHdCiEYVr9EAjBLGPBVAILkJ0UNYRDDSS4qkN74ZmbsyMGpt40ylod9kptm6
W0xb8KKfjC9KFtUXP5jUk11m9YZu93Rf9uYSdvgywc8iWXhSBe0yHeSob0fM49AK0AS1LyJFN8Ly
svOCF9/2hl3j+VCRZVBncuEXkR8s6dlZT9asB7cD91p9xmQzTeAwjf1b5AaW97PHP2z6nkVD8TPv
Rud+MDvLXYIMDeotaqZOfGXSziI/qJYgTuZJo1MogSgcT1qh5Xpm2I3x3Jd9d5+5HjKEwUgvC5MA
ABmZHSXmCl8pTILAm3grk0YvWpCB2vBwuePh8saZd+PfSzgjyKgk2gS/xL7GaUmhyXvqRhjn7ZvJ
e+zrIdjBgcqXfVIT/GVe/NuxM29ndF5+hSz84cDzQeGKAwcvT3as1tuFiddjtR9cO9jpUZQuVFaT
QxVm+hThHf+GzhN/s8IC5NoSzEHtyUdz1QEgpGSrqMzNv+2vI4qeO1TOYQz2BSrs7opGWuSi5Yb1
HuQy9JhlAxvkEHYGOsJAhvc9xb0viYtSyb9OPgkAKwDhS3COTgsfmomATZRr2E8piKq2Z5gLI0nH
+5SG0Fa3y/A7yWSwTBqpfb488uklheYDDzfVFqbepfxy8pqRQE5AX3LtGS++Aa6X6ILxnusxslfQ
tUaihqYzKMIia3HlmylUn80+3yrhXxguuTQJ2/Hs62Ey1JhWJHsKA6rUl52FsRgQq1E3knUvLbxC
gYJB1cf5QkfjA3DR9DIMoq0WzYgdWAABCn7TPW0EU+6mSvTes+nW/vB7qBLcnH+NNCX6TyMkPnPb
Ryn0iMY3XSRNgXAk90PRBij3BjhoLmQxDMEimCrDfK7QbL9DeDVPV0nNKUQTMdQ/pcTVCOLoOjKQ
hj6hCY0toY+xHupT1SdvCnD0osOQdxvXrzBkBksdt/UB8Gb+JK1x+uZBYPaeRV6SOwyDgdZah5mS
uyltPaq3tQptNGkbibxOIFtd/Zgay07RN8Qg6xZIJMEipc2e/68VRPIJNdP0Pov6VtuOqSsIqDE3
px7G7e82t1VT1mpVmOjIr4BwOWqZ1lTxFiCPVfkSaEi9PWWe06R3uERG1pLmghP7sC06Dy4ODkRh
eF8P6RBvVDU4e3yeVY5gvVd9wcxsiNYGCfnwVchUfLNzWGhr2bf1Ez7Xmdy2YZdG2FRUQboM+q6v
No2p9zsnRXv8c2+P1Q5/jwjImET7BntCFBoWTtGPwVpGRoz/JFy8ujLxcKzt6GeFLiO8jjg33Wzr
j6VdfnN6eixPlYmJ15OKaoxTrDwQNWLSrsKgFvqatSS/tfBXLvtM/4SsporKzdRPOEqABYCdjssX
R3rIofp9rST8vnueteTOgH0jf/Vj6jxlfdp/NvNxQLpWoJy08rO8cFconPZrzCtNFL1xoNvFA3mF
tcSmJKiXCHCO2lLnBb4NQGWOWzAS+bfczRv0c3F++yJ1kbirUQP2vpL4TJdLc/LNatzK3tSjt5w6
h7stpqIYsf0scRqpcqd2sXUQgbesRt6idi3syk1uRmtI9Bsk67r3Mkl9NK2UmO0S7aJzXuteTtZ9
i0ev2gBE0MpFHjSdSndlEpnRkguhuzNUqmyyIQP8vT4SZocrO3Xl+MhGSNLvNW6k3oM3mHl/o+G2
IACYaVGxVYg/YtBo9AB+MgIocRC273f3U6mLetENgfljwkScw9WjXHTXmynWo0vsq0u8CQNMgtdD
bhfblFqgcdDg1k7+RqI7c4P/BRrKm1mTgNQ6VfrroBVOsMLkqvBykkYBasupzSF9AMbcFxo2KWNl
gWyK62esIqPkyZzaUSzaONW8K8nG+SU5cwPhioFIpbmqn1ySA8LPWS3DZu+hC7mq29xZR0Wg3496
HlAbbuPbgljvXx9kDh0xCeUvoAgO2c7x7RirMelpGXv7OJHtJk2T8OBETv7DVXXKjcx5Nu5wXcL3
snHRdbr8LJw/ysCKaKNw8dJbpHF1PHjq6LU1BZZ4ZjNPBlKwztBiQ4GSnYXsbijtbYDQc/dgoT+a
B6saz57g3x9nmsqGbc2V1rkidzIBsk6nCEBjuEfOi9AIN9/4sXYNdWOnJSLBmLDthDVi6oxH2/MA
OnGtNaG2vTwR528UhxLENWWYGfR0muIOIF0T18hTZKVSOqz4PYRAMTlfQBX83m71G+SmpLryNn40
KpVlIiIAEpKm4fH0J3Q+ShtY4J4uX/AMKD/41cCO3lGmTR71msxmcfkzPwhGZyIULUMAZXMAbx+P
2BXNhGZLlu9hZGMBpWFiN6xblduLqsxztTLawHEexrL/jE9gtO2w1sDCkWgO75XAfrr8a853H5Vf
NC3gwdNEpxF8/GMKqrzAmYxi30OJ+1Y3RXmfjp5Y9vTy7pBDnjBk9bkV4GK3V07dB0edmATG9Yx1
p/t8ctRR0ywIS8p8b7V19NC1lr4aetF+H2CQz1aRSNNg7ra//L3nyw34HJVVSnxsdVs/CYSwnoFu
NhbRvmtL/6n4f5ydR5PTzNqGf5GqWlnaOk8EzzAeYKOCgVc5tvKv/y5xNlh2WcW3OGcBb9HuVocn
3CGMeAURgUctsA+LXaMalVjYYH/mcR75TpwkOsT08yaf19kB76yKaAE1s2MM6RqjegXo9zqwHKSL
fV5WdS8HEy1/vej0XV0aGUKqnhe49Tu3gVI8QnOZ3uPaz8t7JF/16BmJIR5lz9PGV345WGQulxQH
ZSUfdPfXYCMMEmMwBbqf/g7mSWgEhxWx3L9eXBOkiFKCBokOAMGcEKNIK8czro1eMeRJxo0rzfKA
LKtJ8bgVB8DQsFdtFJ7Ehs5bubCqU6pytqjT4KAW6H6zfUgrzvctBKSOxk+RvBpm0OG/I9gyREqP
ok/KdVa1MXr0sf5J13PjXgkj9fX2NrooYQMvIHMji+D4UJyaV1OQeFNFyWZ54bR0+lqJkG4ghG7N
373bhkdkpwwUmIUt91FpZV+aIsCHiM6v/TZ4WbqqRWqebv+ki+PE3UU9AkqUa03v53xnx9jzKsmo
vURxmLzoqa0c4NmM3lYrDfMQ0Zp9bMeqWNgEF+dJg6vCMrgawrkasKjz7zC6eonFqGG8lB689ocB
281Hr0zzrZaXbnzoKqX5uD3PeVGJ1M2hIUeFmX4FXPdZLo9tXO4Axh3opirpF1kq+YuN4cg+wExz
YZNdLilNOA6vysNggxOc3dQ+JQyIjK7/ih1Z9Z532jcMQqyHjPQeUyqvibeWUkT/mqQTxRo8xpow
uZgpXJyvaNWpKF3WmF2GUvcfyNmctVDLnDDPM5+t0rYfyoywb8XJbhegtpdLy8jUz20uSIok8xt5
1HpaMUkTvOZIKx28wadRr7aV/8mrVKw1b39HKoAXZxjQiu1SPkVvZtq75zPN2cx/KmgvhB8lVJ5u
7EqirRH/0a2rpYb8jaeHBxQCARfUAnw1RTWMEBzlWVRC4BNMj2ywkjUUxJ2lFcov+BVxuJNhmH7u
HBf/Pb0ZkBkZFSSe0c8q++C+dGIJnB4aZ42FQ1MH8h7JKq/c1LaJPeTa0NLqruvUHBccopXmA2Vk
N3mOTacUZFkxQrKfcNNzsFIFh2IccKOlxQA2qDwVaZi+lVESJGvkPaxJ6a71x63fiPJD5UKIN7kV
VT4QXqm3K4tb+llWjeNtCKxFtFaDrPpNSXbAorihGPuEo4HyLTKNtnkGsidPQZUrX52skR/JqGKO
6fdy/GyZqWes/RZngkehN+YLPerxo0NE6zVIKwgwcTvg2Vr3PSq7oaZ5zQqhyuCp0yE3rDqRDNF9
nUb5S+OBlbrLMjmam1wbmnVBQ8m5x4mnzVbo6SI0TI21S3FU6Uf/gHom5gUO/pGnskfbet/4svgP
KSe8R3HIquQ+cUQHep3MXfkNI7fMPw8NzRHCyrzfoXaTiwePMsujH03unuiy1f/xP0M7EmR2H66F
vPjWgOGfoS4v2jelwybwHU2W7L6SvAv3nlnrDqxer4k2Q6A2kCSbMt9G1ZhJxGNKiX0CimpwVZA6
J3Dmz60NJBWTBpQW57n1PCQ+7UYhBs397JAt9TtH5EP1aFC7CN9MGaXlxiPb6zEA83X8NntiNRqT
KNiAo83NQ5Vnqbqm4pjn8PWayNibIWX8p3KgdrK2xlptYTaVsXfvRGqrYd6qeaiOrMm33OJ7qk1G
HSb2WKfGHrx4A/W/2VMQDeAsY84MOU3D92QHfhffG+LTAbMlzSVBVTTgG0gs585Xepqu9YGrARK+
dZfVMHwMCrS1hrb5A3yGbLJbVwfjMQXHnN9lgRf+gE+loFHjhwqpfDt5gGxaVLg+fJ6pd19vyu9p
kqVQokSR7To3cM3nKPQdMP6gr7al13n2V9Tr8mJD6W6wV6NWgJC32f8BzmvuEL63yL3/4vKv5bGB
yPaM/nyIrnmQovnXcLk1gIFrRC3DXFe/JpFVi8/ob1nI7tqhZb04Hpp9jwnkoMeual1xIBnkFqEm
EGNTsIrqoBwQ1Ea36ZNRweDbuZNO/Rv6BgZeenTRQEryUweBKUWKAiTeVkqm73oK21iMg2IBFxuy
2Tg3MXYIti35RTLEyPopCqr6K6Lxzceol+qvRGVzA2eLjP5RQkX6jtNkHz5mHtLUd/2ARog5Dnjd
G2HU4xYtU6yURO8pLdFYFn41m0ymv7zKqQ1KAo2GOXQTaR+lUffeIS4aN1slKZH3pisGG2ApPe/q
rseLzaS40aXGMXDLwlrHetXVH55E4fq+heE2vkaNiUcgPMia6qFpKTE8NfTyV1pdmKee/WiuC4fX
4hAPSo86aF7FKDoHbbyLijAs1qLwQZrTYoANBhTKDzaidTzjDtvCyL+3bdwEWUEtwloNd3GPCl4S
qpsafMKzPfY2Fh9RbobhjnDVolBoJMVXgCVQnxvTQ8NpJexSH7+N/PtIUGATucsIIMy3Wvea5qn1
KKetU9XJUE1K4asjj6RZJ6z+MDHzjKp6aljVxtyAv+njB9Qi1HGnQSkPVoaiRumuN3Ftj6SGCmBs
ZDjCOBUJLKoqIGgAzESBYcGWjLtigwcXrdEsH9wt/4BW7q28zn/HINR/Y2+TvemqKptD6/KBUHge
7P7gl2KUKxHmkE8z25Q/ilbXzGehh3ZLLIV3LXamhR7cD7XAG5BSYdLjbNJjXLRXVMSojwG42v9y
vNeUlQ044LdSGX770DR0hraljsnhQpjyp114HgzTgrImRLoNe5hs9vwhtYsCHR+rLV8dXJD7O9ll
zl1Q0pPbxGNs1/DwC2n958du+Ilil6Lc+7TlNmomKtQjkVHHZjKOYjo/ITtpa5ZG+lu1MYhZBZ2H
4ZJJb1Dso7DqHu0BcbKFn38ZZTkOQp2ErfRDUQqa5Ue+ZcsiUYPqdTI5LnivGnfbJ6qDs7polS02
FO0mTHAJXwhALlMIAlYYRRTl0Qi9aAq5lVBYuLp41bGi4WnH6jDd140DAWHsayiKkElpiYUtfasu
bvCvwgfN/1cggYB+Aix6CqKJacExnH+7kkJs0uVq/jpKVf1ZMm64LgIMtpogV9ZaP4q723HX5XIb
qMVO6qMQvsn4Z/GloXcGqznoL7Q2fbyyzajYCMPJPvfmIF9aTwEW5efNEtT8MlFgWAQeLUpttgM2
5HyeY4WRh8RH62VyB8VEIcDjBU/c5zgZ02fLyl//fZbkQpSEHXr6F0k39rtDpmtIZyK/JL9DLTVX
IoJQ3zspJd/GzOShLEXyr9UUqPvweVwKachnorp2Psm8aBM1aoPk1YS8h20m0OidnqftJxk6eGei
6oSjCt01EF3SyRfO0eV+Bg0NNBqqHqUGML3ng4coJ1A5a52XpitwRrAMuirIS4QItJt4MzexgcMJ
Chb6ulBH773DjHeptnXlJ6DQ5FJgoZhJGjrLzRDZqvoW67jXuqdhjGnIQOVIzXS8bUq3QOF2zFa+
6Oyv2JC6OBLFZrsAjbrcZlyFtPUAGYkJtD3b3VRyYe+XtnwlzdH3NBW7emVJ1bjHeDd7kVqVvd3e
aBcDuqgagCqeGHouZaXZJy+FxFyoh7GB0Fb4VHZi2KBMYN7T2Snv9chZwr9foAenwqGLLAdFHQ7x
hRatnVuagWm092rmGXr4QWbVPFQumgCrRlFgXHeYir51o2N/MaxGBCtN7/JPmJAa5kK6eFkEmX4K
8+YS4VzDwznfcdCsar2MWu/VyBr4yOCCn/HILdYhO1HSVs1CkAWZsul84X1LJqpbqFb6d2xm1JfC
ARm2cKNf+UHA4XhLeAzRWQS3dP6DBp02kMP9htyCbz4KWiHfGiyBjHWIuFmwjnwZoi5hUe2LtXG4
9318RDexy2kwtUL8rNsi2d/eHhcnwgWwpU44n+lb0YE9/0W4X7hlpQYJHRhR9SsQ1s4PjEO670Yw
mo9cFl8HIHGHvBHiLg5zs1hYkvn2BDRlaMQnzjQ8QKrZJ3IHzTOTBtcMpQyL4D720Ib7bBeZIw+Y
ro7UDgszsBYO4fyJYVBOBYJf4Kbpq/yBrP/V68/8LEyjxHE+x0DNf9U1WfNe8qfaXhO8AVsgZVWz
07u0rBau/Xk5m/sP7SWkfSE8UqGfX0CiqQbDwDH0iAq1+9OrU+upyEcVkyjN7dytOUbKN/xFFWMt
Lewp7m5/7IvS/uSzALZBwB02tQnccf61EdyvKsU0/WOeITHQa4q1HbIxRVoTi6pviW/Xe9fwlaOb
CxwrMep7K9CRWTkE4Eu1q4t7gt9CcZ2uBoo6fxhX579FKRGAAOuQHNU0HO6dAhVjsqjo4JXV+KCr
PiYejev6HpIHMt17zhif2mr09MPCmkwX4N/BKcNTpAUmNT1LGrX7898BYh01V4rFx6EV2V01DOmz
UfU2eSAK4x9V7Kg/bKOXr7jyKL8pUPpbDGYXLunLbWFN8o8cRKpaE8z3/DcgBhH6UdKax6alxbm2
MgwuN2QJ4q0StTFsAmS0sCm2QzBMsC+bJb+PywPBYwjiG/gkqD/Eb8/Hb1AfifpS9Mda19NjjPLe
brQbdw03Nt8nkDPvWKKluHpa2POFhywKMg0ZYRgiYl6f9xRTb2HANkcJSMxFGCtzUXtNTOWOyk60
cM9d3DMMw9oS/ABw4QjM7rkQ1EBVpqp6dATuWyuYONQqUun9F/bC2/nAaP8x2pnmBRYOfggdNJ04
/nxJZdpL6PBAuowRPbkebbInK8DY5hnYRXvHPo5PdLLNLTVcmxM2JoGzvb2zr02ZW51AB3F4uOGz
TWXkg5pXohRHFEJ8b0fNqx2e/cZXdx6a4epdQgsvWWiPX2xkZg0NjdXTmTMp3/msQ/AlqYwHcTR9
6DZrE4OkA6WVxlgLp7X1R6pIkA9Tz0vXRu4Fv27PeFrTsx0Fq5K3hCudYssEQzwf3apLzkxW6Ufe
tLxelXpQvRfgwHcx/LD6wOsV7bOAKlUfpPYand924YK92NLTD6Bxh48ap/hSIF0vIXYrGhav9H/q
jREWinGHCZqyqlzPX2Lj/EmFZvMlJ+Pi0pg2jenZfGWQadSQXPeYRS4ArbJscfvb1LnRPQJFqPM9
Qi7Yo6ZeAEGnDy3UanIcx5WfgEl0nYp12+qHJgNnBmgyjHcN/pI4NrWQPTDkKY1Cpg+1xO7O3mLt
HezolaHwkEcmWVJhAwwuNBlshxR3J7kaLQwpcKsKU8w0cA6lJB4WRWutZe+E5qY3p6C/dhF9Cds+
WlTy1C+/Pd02ksaJbQaqf7bzZBvWOd0k65gMPSWnNj9GutEbq9pLjU3eeITzQZjYDw0C9lvZ193e
KKzsR+MEw1fXV9s91g9iKQCdPsDsA002I0QY8FeQ9Z1F+4GhoagKte2oZhS799i4Ve4j3ntpg7mX
kyl7Frygytiqpbstai1VoI+ZWvgSqUW2RDC8uOQRkAfKDR+YhAC1ktmNBPYtqMY+H4+algXJxs4D
JHCGfmgRtCjMLSSqbhXFnr65fSivDevC3qKIQMwDdv38UCaFbzeGlqtHOw+FeYd3sIXVTB5QtS7L
olUeJbConSzreqFRdeUw8p5NYGReNDLO6e//ivL6ytQCcH3iCBgt/s+qnHETVIrWAh5yRbkwywvC
Kvc96EUGJL+dyACz0J66UeaOYyuOXj1W3yCnhs0a7WYzo9CXBBuQAmP0gPtOB4upsLVt6Xc0LNQs
qu5ULEIencoeWsThhPW1xXIQb1plxNqyR/tpU1l1NGw7FDms1wZ/lWBdB1Vob3LHLg/haKIzlcdF
5m6MLkzwfqraybpGHWrsnwPdxfDt9ie9csuTvkyNMTQ0aG7Nzpoa6Tr6GL1+LCLX3yZxaq0tvRTI
6+h6caDEnGArR4f3PyULlmgCFzIT00LTUp8WmRj+QsPVADcXS+lpR9UFeULV1I29EoGhsa3uBoDS
+ivO292+twtdPFE8zJ5cKljJKiZdfQBS7gxb36w7cxsoipk+YSvYfYrjzNEWdsSV55f61VRtoEdL
02haxL+2n+rDTSwyAoBqsMUJb1pA/7Hswayjx5FtKqcK/zW5ADkCdpYSC0AxEB2zEZEzE2qaVNpR
swRidk02yLdAU5Jhg1GLWpNcCfUbVjmBf6fb0jjd3hSXjy9lFYpn/D9PL7I85/Md6lYvyLq0Y4Mm
ADesan7YntmulQx0llKmzobajruTCfVxqVhLYluXy61i7UyFmaNHvDXXlmeWBpfrqB/9Iqy3bY4O
pwOTGPPwOFTpNRj1uBBfXd4vBK44ekwanEA85u1hAJSN6yngZrzQx6Eotg2agHlEadQIS+3z7dW9
vEUZbKKFUsFD23Z+iw7DKDTEqs1jPQSe89zDVf+PXgpUAEsX/dMg4uBLWtf/HtDgAYUHDYE66aIz
nyNLGikpew3fCSX+qSgO1XWQLfa9AZ5zqeB9bY4TZAYoAyqcwDXOdxD6f1ZXg3U4FhIr8lXUK8rR
aj3xCQSqX6wDUqFNLpt+oRpwmYmyZ6cS9/QmQjyaF/i1IAQClXvGEY9wF1NAVB9XVdNgeG+Ger/J
slT+kjRhqdAq4TYbTX9LcqR9u/2Fr/8Me0pFYTgCIJk9lEoOUKBXbOPY6ooKUEiPdxaUCMA4fqY8
oGeITWs0FB9DEDrPUuYeVZlw6bW+LBHQUeJy5WbnmFrUDs8/gmWWNe7hlspHkE15h75E3u9pMfnu
lvsWuGlbBdZnxJCsjKAwppHpdrifc6EEyWR1Xw7H2+ty5WCDpELnywB4Cxhv9oMwGM6SuIqNY5nG
4b2owmAHQ0XbRrYbP9YeLua3x7s81uClUEyBrcmoKMOfL0CAPqKNDIL3eeIlxStZpcU7fGxECCq0
DBbukMtLc0L0MjGcAyBqzl9S14sD3LqK+Kj2RdZ8qqto1Pdkju1GtxQ090snbO1NFpTlNwuRj6+u
aEGBLDznF9+cPJWaOAIxMN359vPk2Cha2xtKq3irTCVOdgGIB0y166H39mrVQiUoClNpNpE+tj/7
2sLdPDE7G+9rU6sPFY2Mf5WGR1yExJVSKSA6yoPzt1MURSBtx6vf1KxzDXx2cxwhvAz4upeOY7xJ
ZdUtfPaL2uw0JooGFOf+JHHzRpcPE6Ts8rx96zKV7lJIIQgXtdZI8DEG+WNsbTVuf7lRAeCpxNb7
yWfj97uxaA0sONQxr9ZAG7EPXvg68/04/S4cFKdKCUxTtL3P92NfdLWle13xZtdt+uSPjXcwDRsT
bfi0+MDf3vzzw8ZgQCX/1ITp+AE1Px+sQrwR2X1FvgFb1H96XuN8GL7e+Rvupg5oiQ3A5nB7yPmt
z5DoVdLtoFhCIfqPX8VfcZLUa/S27bJ546EZ15WblScUN8ROUoX+qCBk5g+J1ebdQm42j2ExoqHg
NoWRlOSnA3A+01TSS85bQ/miR24q91pt2Z/0xpHfVDsibUwrA8UpL7PzBwL3fOmj/mH0/Z0Zoi4A
NpWsCFEm1nneB6q8EK3CobW/iGRCPpi9k/TfxsjHX9AERF6/SR1dXiftTLZc7r2h5qKYhwFbY7HW
jDr+kdIjd/cd0HBnP9A/e3WGiEgv1qQqt6PR4t5QD52RbcCya7T6+gpP+VE2TnUwMD1WupVRu7Lr
91jD4Fm+xWyhwX04Vrtm0xe24+zsRrhvzhCKaD96WYUmjq9GW8Vog3gf5+yEiZ1UNtvOx6FxD/5C
qZ+gTrndJxWy1W9UJJzidxcNg/E6IJVXHE05GIzbViAT8OlGial6sjyaZb9u76iLTcz+Re6Kx3wK
zuAvn3/aUDR26Yy++4WsG89v21D8L6hUpw+FFhbWFnE6oGa3h7zYxFDmcECbHk5gJKgLng9ZamOO
m2SZv/VZWFqrmjrUp3rIkmab+hYOz6qn9+JF9aEV7f4fI3NWqXpNWpHa7HoAzjKqitdmb5BuO05K
IVai1ppPdqYK9FgGMNYJ3qoL8/2Tzv69fyksIisACnOyJ6GvO7sobKSBdQfy7Vsfo0Oyq6RqvmOt
Ybv3JWpw9g5kw2Sxjo35ro8U8YA0oJKvG9eQwT2dWSvExRyc+0pQt/mRKm2+xO2efxG625NCKCcc
tg6/dna+8SYXKEnnylsTW5UBj1QrfqBDVuVbbzDofZiD91oOrrPkkTi/rv+MS7lhSlMRD5kD+IOq
nTBLmX9STK94Q8pb36RV6xzDNsi3tz/9RcT4v7Go6PBogc+YYxaGTnWKUlWUt6ovJJW6uvhBuJxu
lVAj5VFLLE1TInZzDRNORPQ2VOuuNm14ZLd/yPwunX4H+jjUuaY6PjJP57s/NgbFxs7Ee8MN1tEP
I3D7r4nEATIvOpSoDekb4Trzm1F7TEOeyoXNOD/vyCAhSEZ8iJInWJV5qX2Ep1bYXhWdek+AUx07
0axbzGXfycWwWnU1xVtY+csJTyNOwBi2Fqs/mzBgMNdS3CA+eWXX3BuxWWwgCXbPaeIoDVUQXmfh
42qOfpgl97cXex4yTrO1AQ7gwElOBiDpfLHBb9pdjSvCqfQTsReyE4950ng7MtwJRFJ17baOdPMT
GuXVFn5AtvCxLzc48yZWhdgAioFE5Xz8GDNkpwbod/IBHj0oam7vzQyIVtwYytIzeW2d2duTNgNR
oObMYn+YsHHoqWFy6keQnmCI02/SNjqQV1W8x0pu/AZwCgBfncRLEhiX98ckNkURRegkQub8EwOn
mqjYbnxyRivZpZUbvYqgmQByqXk/Srd89xTVXbjMr+xkVPwoX2MBCGdkrjjV92nSKNJMTkasqsXK
7Y0qXYWqgdRmGEaTz6TRq0vwvCszpWiOnSvQIKoLc8CVourT656np9QNrfu6Gesv7CzyYBtts3VZ
69bXelSWVKOvbKOpOcbCIhaDI8Xsfo5q1xsbfcxOjpbe26FDg7mjuLrVOszGFo7rlSMD/gPtOeBW
3BIXWxZFvan/m55yz2u/p17vblUDd1z8TIq7wCm1hwJZnG/o16pPSYFY7z+fWIYH40XvnzLRXG2Y
xfeVsrb4qg1E6oceH55s5eQVIlJpk9sv5dA2q0D1hLkJaIVuShTxrIU78tpHRlVlgnlgbUpee35q
67BHLMuLs5MnteDEfyE3sV25qxosbggidfBXPRWIf2wHclchEQnYxQZWR0I9+8gArt2qK8LsBAbZ
P1hw960totVynwP49GFd1+VaZG4XrEsSrNurfu0skTqBLWCP0Y6c9V7IWKOYw5qdIHgrYt3lWe9v
cPD+7UGkTrCgG8qlq/EikZ6cqSfC15TMTyoas/kGePcFdqhH74UyMRTyroqifdjVwbY24XWs8jDp
PoPqUZ77lkhhTwBt3tuVY0Vrtk+ULOQ4lwHC9HvoQJM2CrircyEzDWJ0W9VB+D54vp7eFXnXevuQ
o8LdYoAwR6Bahv3WjYvQ3oq+BmpZ4XPRACpV3KV+9MUp5BY1/xeogHpED+t8Cw4i9JxW033ixKj+
GNLcfkTn3PP2TdQP/b6WAtXCrCoqc91YWhTdZYCRFjbF1d9A/wvEAQ84jOrz36APeBchpxG+V9Ic
NzDPzYMCy/NHHLc/OjHab6GeIjCSecG49ss4WLgJLk4hSzD14HjPJjDevLiWd0WXm0nkv2fCt7ec
lzJaIeNYbdq6dr+pjVI+amiC/WtpA28IYABTzKBSVyHFP591jinAKKNKOflVAMkHryixBm0V7xPg
l2+p0dvbzCnBm1FifTSqPDrUQ4yeP1DITx0bc0HK6tpHANE8KYXxi3hxzn9OT0JSIYftv+t9q7ar
INPVTT/ko9jpGUafejrYj74XV4d8cPIN53apcn8RVrAerAL4WyoqEKtnV4Nqgv6MrDF4j63Q/5LV
sXtS3Mx4TGwjebMU2HabMCyTj36Mu9M/3koMjV2ExbEkBQJycz73URswZzHZAWov80OdGZIvUVJM
KgFBmVAI9rfHu7LjSEcpKKMu5KjIz52Pp4+h2qqWEr4TYXWvjUhqUjFNYLBsis2IKevnwGc33B70
4uoFWwzrFmgf2eFkNno+aOzE0Lk6LXp3G9v6BBqNa6VUrddBSExklCXb8mtz/IPdIpqAn+9Mf/9X
BWkgNbAkZcH3SPGdR10o41qj6gCHJ2jdteWLdAdRyV24XC8CGCbJW07NivMMgmy2i5Wiwze0d+L3
DOWDHcZ3aPw3o9ir2PYuleWuzdBFPBcqL+pIRIjnMzQayWOTFsqptTE96tHKegUvZ67bMbIPsjVj
klpAhbe/4pVTAkpxUkgkMpw0OM8HHQNL0bHYVk5Ko4DM8t0oftexSd74SANtiNb1dp1lufZgR5a9
cE9feUmJRcFqW3SZKU7PxRayohNaZFreyc+R0F5pGOkg9UNzM1gXUvW+W6QAaM6aSbpyiV/rdYGs
P2XYfkBgsU66/e21uPjYVAhBrpPf8hGmCP18LQICxwEwcXCyoHLfWQMm6qtQtsLZJHVrLQnPXpyf
aTT2FQnItK+t2fmpwGvFEmj0yVFCd+u1qdiXXnzfZFlTroJicF9vz25pvNmr6GllX4OND06NH4e/
R9vDehmUWpeuh8b6CRsD1Zp/HxGYIZkkGTuRyWxviTQq/EoawSksix++0gy7trbjL1gICyYIMe3f
hyNVptQJfxgYzOyGQJMSP7nYj06iluELsjnpfWr71U4B/uzgYCmd6O72iJcbhvRRnQgPyPwDQ5/d
87BrO8pwRXSy8MpclW6raqsIr+oVkEextJoX18Pkqo71J0Yxk3rEvAaInhI1SUyWT07EXadESu3d
wwGti01fAc7aOLan36kBuO7d7VlebhwG5vLDEHK6KvTZHagOWmxKywxPQV+jfz0UbqJsFCOM1W0b
2fKtU9WxWFjZi2tpmiwiAsAaOSDYQpwfRYFy7OjAbT/VdZ2/eWGDhZ85uO6zrfTOF29Mhl+eXkF7
NZIgbhfugcuImirXhOvkbaPAh7DC+eg4P2LrGAPeJLjxvqeVEx/TNND9vZJ65k9YjBDXKK9rn3U7
IHeXg+y3WibLhd9xZXvppOtoovCy056fFUbQ32jSRtrRicbU2G6ryIz9rYi7gSadYn+5/ZUv4rVp
zsSrUwQJ5ma+vSoeU+kWSnziPQBO6Ga9/FkN1G0dKsa70KVkgGV2XXzPMt+jTRAX8en2L7iyz8id
/wTslFahs5yvOrzd0YlHak5gLhrtWIxFsI99WkProe38nRiTRP3XIHUqZ/IEQb7jXF203VSaGr2i
m/FpLJtKbrC2pH5tOUX+qih1fnAq6X74g103+6jR8UcMpRcsABOmWZ3V2PkJvPcW+F0Sd5qh57NO
+tgFoaQkp9KjTr0qVDt5aiul/RCUld0tzYjOebfiLl841VPt/nJckhQAbWTw805oDDo0xjojOaVG
FMltlLXacCgbI134qlfmR8uVzIRyBJXb+b6yGrex0hR2uYuUxFezdtK7ycMCLFfrfGE5/E99Yg0L
L89Fn5c69bSPSf8ENyYlqPNVLdXe9DsvSk/003v/R+wZkGpaX4N31im6/0ooiTic4FlvforG6Eaa
YlVWrT21be5kX4IjUsouWkqKrpxodDwmkV8yE4vWyvnPsnJN9VOEP0+qjv3ktug1e0VbxGkfcIGv
+oUI/cpo4ECRQ2H5HQacX2MGSqtNwRfNA1AeRz9Bt2NFzdOOf5meZoQLd/a14Uj+iWRwUgOJPju/
9MSqXFQIeltAlOKdopNjral3yf8UmGvfbl8WV7Yv68feRfsHV7q57aIqm1gZrDI/pYmpj6iTNVl/
70VZ/HZ7nKuTwgyZZB6cDMf0/IvBGs8jrob8NBRx8U11FXsV6pIuea62CzfwlTcP1jT1m0mBZzqV
50NBmG5w/Kyyk+WMTQtstGwfRsA4h2RMyN2lpX7ptAzNzlFvFlC0V65e3pkJzW9SvzTn/axMS4HR
60N2EmVqiZVhVez/2LP3cvTD1wZY68LWvHIrcNtNu4Tol+b87NbrB7Tp9cTOTzZ+nS+ubyUbSRZ2
8Mckfgq8ovS39KNQkr/9Na/NE9TTJLSGvwWW7edLrNYlcm56WZwybSjXCLiE20KP840+SMx0lXEp
o7gYj+8JERSbB6iwUGJnuweNE0nJJVFPBq3hh1zLJeAWg877KqFKCoy+Vpf6hRcbllGms04JiqIN
8oXnU1QMhzK7VWonf/SjXZAM8lMc1CkEgV7i5XB7PS8jJS5amjYTqc8AUzfPjxO9znGZULVTpA7y
1c7K7rPTYW2DfiEQpHUXF+hxtaoa7dQEgzoVMYg70AL/ah1C1EL0wikFT0SbYQ4G0Gk7prxC+qkl
czu4o9G/mwrkH27W7M6R5l4MTlQtTX4KfM+e0GlUxHs5LzTl9bniQQZlfvBjQzv1TpO8R0Eb7XtH
2p+bATlNwBh9+ROAX7/qRT2+o3gcbXqUTJ8cgbSdN5ZWvcLot/99+5NcbjmePmIaYE5TPWhed8tj
ZHxEY+onJUvCn60ME29joR+lbYl2/PRQoaCwJMJ2uecYc2LWTQRkuuKzbV6TrOPRbeknKJ32jyjP
0+eyi/sNHJMlEtvFvT+97FTUKNrqUDvnOaXWRuP0gBqntu+Mel37fpZsqg6JwtvLeHFBMc5U3+JK
JDgEbHx+jHynEaAcffMkkqR4pK1vfPfbrFpJX5W/TDNA+6rR9aUn4NrHQwQCLBSAhgngfD6qpQxI
7vCLTnUjYqiRJpbqBJ0VCj2GtL8CrYa7fnui174dPWa4cEDjscqYDVnVJW0Mv8JOPSyMR8W3jXKf
dH21LvMWy+rbg11+PTomTIwogcuJ0c7nl9e0zlOsQE/YRWnKs40mib6tKymsj9sDXbylZE2AM/iC
tGqMC3wnLhYAZkbTPIW68D1QUFM+DodAvATcZbvMCTRr0yF5CoXAsZPt7dEvNw+jcy9a8J154+bW
nFQNiyxoLPNUhGq/l0qRHKquLA95NlYbXwJYWSG9W+5uj3q5ec5H1c4XN4nLMEk0hVHF0L4Go5vd
5Q0ytU6vmf9F5TAuHJFra0wUy3VLmO4i2no+XlWrUadauXVS+jHZJo4WbCklhqvS8uWT2mHiHnkq
2bEbLtmNXZspc6U4AA+Ax27aZn/VgqPWL6AZjNbJR2B5ayeGCJEggPe8zd1GvgSD3y1hoa4PyQmh
6wdeeF5ib3ukJFF/sU5lEhsH9Ai8LXRdXECAFFrgY2Or/Hn7c17bRDQZBREh3T3OzfkklQGIYoyt
9akuLOe9rXoNyaGwbDQUBLTa3KppTlO3lhD8lrDC14dm2EnIgP0//f1f69szo9IcDPOEGUiwMjOv
+hzEcJG2VaUi3RzwzX0pGudwe8bTVXP2nk5snykTh7/OwTWnq+qvYeNhcDJUtdL3tvTFwRS91QNz
y387tNTqVZKkJqljZ28sNfNXiFf/634GREgdGqg2YrRowc5m3bS1sPpeKd6b0NdWgyHrdzVUmy1/
5q2LNtXf1GrQH+y0ChZGnv7l2cSB/oLJpbXBgs+hC3rem2gydOV7hD4INH2kArCIyPd6F4Z3xlj4
9yGUn80/rzbIJrBBEPSB2s7bDf/H2XntyI0E2/aLCNCbV7JMG7WklhmW9EJojjT03vPrz0qdiwsV
iyiiBcwMxgFRmcyMDLNj77qqbDS/2saPmmr0mzKs3xlBwvwiPFRHB6Kto6lF1bGZ5vqTPnbSjre6
DR3pnovuIL1KIF189uuvXRWh4RRwivnm0qu921mS88sElbt8kKHP188WwVIOa7wB0bMSxoKkWOlS
8xGicmnHX9+8gfwUvjjz3wJCwBzX6qdMjI21oB19BJva3g0XzdWXGREGZTR2XsAbpURD2KK5AKyM
uh6wxWtbzNo4lN71xs+SqHK8kLD28zxavXIsNKd918y9FB4JZoMjhIgRku7KQrkchhdRfopixDn0
SUJLMTWhZvPwfSjbLFIWxnCkSdZHLTKk4DQ3kxm5PZp9C9xaJQwbA1zyMJTldWp5UZkun7O2SV7v
n6jbY0z8DcWBaPuKMvXKYy1ZOdZdG7S+mnXGYSlhbE5NpznEkdQ8dn31nriuerlv88Yvs53MRtPA
YuqU1tkqfAESCRDTCjtfz5j2dvoeQYmJXtIC19NRtqu314aFQYHUFzMLYMpXTgpsEezrxtD5Rq/q
fgUdn4fzl06hJUtPFAwBuwx9jWRCshTwedlaD7ueHH66v+yNrWbFtEFFMwDSstWvGIYWBkC56n1w
TdEHfikUM3F4HuDdPMI/oj4EnboH5rp5720KVoA68M82odUa5zOFCdJVk977We0EsVdyp8GQGI3m
9rOsP41Wbp81NQ1Cl5rT5f56b/iruTZUe8i1+AOGX2P9ndWqZVZ1yHyq09HXMZXzB3tqesuroXRB
rbBuZ7gkpyx1uzwa302K03yPOiX6T2qqYXjsWwUVkWaQyp/jFE8fkiDITr1Rlg+mAlOEVn2MypMs
qc5DgqzYOe6Berv3l3D7urECEhbA4wImtq7mw5cwNJD6Z76Rzsk3OPznd11WRaqrl+lwlDIlg3Sd
xgKShBGszZr6eN/+xk1h8oWeCiUJgOTrqQ+nC9oylMvcr2wt+ghHVPQ+kpT6MVchBUNz0NqpKakb
50XQ4Fh8MBME6/qT9RksvgOSFT5N9OZdq1rpAyyugxubjFC78BGWH6B+ib7UKmThbjDMsuQVSF+8
pqjmvc9Uq/08L83UuyPir4dqsep/KNUvB7D3ziEzzO4AYFF6pYeZ9jD2Zn3qTYzjPjSamn/WFmgK
rHkxCzfXeN/ivNbfpWlEJnV/W1XxOFw/3lTtGWvB6Ylu1TojnSRHayK0i3wHHDIcnMFsjYfKhJXV
7Yx2/A5e0Xl0ID7rXPp0WnhsOhSzHyczhgx0TiK78/Khiv9tl0q6OEukNyezanQDXSJqHgIoM8cu
RPTaE3CdGgyZGsEnpGa71AG/BRvXK+EzUUcReBk6m9dPU02PBxbQMSXsiZvmqKtwWVvQpRaeStH4
Ybaccj4wYWm8p5eRiPcFcYZcC4MvoVHOr+2ojz80mebZwQyYyD0k+WKeVFnKvDrK/7u/7RsOEDdA
3ko+ybttraKHgeYIEIym8s1MkS4z9HbvwYUgMRwQpkZBmz5URpD/RcwiNoewBXYv3nHxq/6IUCc1
pdUZGaXP/coep1qTHgYt7p9FIgTxcbH8k9KLQOdNNp6mMMu9eC6Tb29e+W+XjwchWr6BD3dTLqNk
3Td+w5y5S9+dBvBoZ98o9U/vNW3uDsDy9hRRNu4yXG/8AbwUH7YmXVH0jKJTrbX+UJrNcZyDiW9c
zo9RpH6FSW15NOAYdQvYwL37q731WhjE3+t0TUil1/p2TmnIvdKWo8/mjo8dbOSPwSRLx6mSf+SV
3e44ydt1Eg2LzJIJYRa6biuoYdJ2UTENvjPO44NlJlA0zPZ0KK1IO8C+nLy2EHi8jk6/RyV0C4YR
yGWMAz+B5P0mnZYTPNYUd7NfQWPy1C95frAkHTWgOlO+yoGcnipIGHguasNE7dqeD200qg+T9GZJ
ZN5YgVojFuaMU21b+YFoWuDOH7vJD6ZZ/dWBOXswtCbx27o2dj7vbzDktc9hGpUEgHARHAVP+/WN
SodYMjNmxnxnmFDq0uJlwZkPtH29dLHg2s2qDF9o20XsuLFRLf/2lJORHGQIpX2MSif62iimk3t9
kNQftIrGMow0kyY9QeCefzcMmsZuAgGgzgjz3IWwKAd7xF636QO9DFbA70dVjoni6zXYNjJVZOST
L4iGE3euFEkoGM3VmbJ/8/2tFwKObUE1AerXFg3ja2NwM5dLxzvkW1YcUM1qgvS45AsaoWBBmAWq
VXvcK4behi4I8/AuQKnHEBjWr20a4ZBRB+oVP4daw1M1CdLmzgpnlKRk+zlqIuVc1IACOggNQ485
jenjmxdNSVuQIrDDdONWBZ9MjOIA31H9MRRD4apZvsvzWXbHSjb/i+NyeHN4zaSVzQAOp5/O6Tqr
UIOmRkPEVH2ps4OjaaW512L0aCqNc5LCKjxAj67sJOS3rg6jxLg0M4iYaFFd7zLilSDB9E71K17f
c1Ao2WMOo9V7Y+mqY8Fx2rl7t8eWSQnKDYw4cZqofFzbA4yMUgcRiR/OWXppl7ZrXS3sldd5Ggxl
J0zaOkLUCQVc9DdzjnC8f7ychHxaU6St5lsFTJQPVe908MCRSzUufj+ojmU3jG6oj0l9BLttfcxj
aZej+iZocFDeNMgyoeYUTHyrc0w6XlEW1Uy/UWvU5HVgqudZN3XPCEsZ5tI2J0c1dnPUm0cFs5AN
C84UUfFYp4y5BIbDMGrdLxYY3k1lEAz1TIEfkkQyfIvq/rPVqvPZZrD84Y0XR9DgUkIgPBV1pTV5
GDdaklBXMnzgdsl3pneTJ2cOrFe9UovjGDNv9Rf26M3QgARDCf79+jPb6OfNPOKGryd6gdu2pgqd
gySJ39tDGZ0b5Gp3Vnj7TUE3CKQ9U6rwHq/rKdQLKyXgrvoQiYxfi6pMPmiAoU+S0tSHDJWEr01e
mG+l2RJRMt6BtidjFyaEg9frTPNlzJijl/w5tr46EQSWpaL0hzwwEY2sO+1XDggx3XEQNxdWGCV0
JAgjEgNveG0UcFLGXLYq+XY25D+qzuQd1Orq6zBY1tf73/H2yApT4GAJsImu1/rpdirrTRiPkh+Y
sfxcjVF11qZIvzQaI3KjjnTl0MEZSoyKWsJfmAazTytRlCXXWUg5VL0yxVF40Wiuzp+yuNU/OUaO
Vm8mF5BAIRthnBQnZ/CyQA6v3jF/44VpmQIeFYAlkMBswfUmz0inMH3aRBc9qcr/7GLun1DDrF9n
ZZYNgi97b3Bj0yDUcZZo+kEbvTKoo2Q3OpUaXaYohMRrUClvTFX3jW49oiNyZuxcmI1TJHr1WKJC
x3zrKlrJukbLl1BzfJTPwpa4iWDCk3rGW91cxwXt7OeWOeYvaJCLgTSqN9f7OZjMpc+aFfgtDCJH
o6ae5cpqID+oSH3uEbRt7CXdIKFqzu3kDV3tZVbZkBAES3iZAFgpD+jz6KcOHgLHMyjuGAezrerH
+8d1Y32YJDEiFIOncY0BrlKzIoCNw0tl9Hlw1KJB+txk5TR5UAX8vG9ra3koQVE/AlHNfq4ihEgI
RFnVHF2a1KkOiYJAYtFk6bmbu+SUq9qvvzDHPjLZJ5Sa17NcUlAvxozbvtT9AnqiTTr9SU2a7hQq
xiKhnju9lZ8ft8rXE3wZJp09+vvXh4XOcN8oaBddMrVMO68J83h4apPCUg8I5yQpwywpw0P3l7n1
BQX4iXQHEMPNaOwQ6dKS1pbko58myS819AGFx0Dj3J0A9xh7T/LGg4Vz4/JRLmK8e11DgPa2jXLo
+i6wg3SRh+KlVJwaFDDOC/S81Qsl5ZeUkYudctztKplUJN4Td//3tOb11ip5E5M95/HFblTA1OC9
IPlsJl5qZd67hpu28N1QM5Dd0RS4tgUPJJIfYx1fwiJSH42i005qMfUvAALLN7+JLOs3DSzGBNLz
2lTT2fqsVQ3LAi5YHqZSVo/gxs1XRw7at/uya2Pi1fwjiJXHyoZB3Y4uVTKOtVtaw9y58AQk0oOd
FOaOo749KFiD0V6AvwluftdX/7DWSErvSBpLq5xBRy4itKlo5lAVwclkl++Xxp6fC9zFl7deB+ac
SHyI4oSKhLO6gwo6xMCdzPgSJ0P8oGS9c4HvoTzKkVTuUUBtHBSBCRb4TapKlBuuN7QyO9UcIzW+
oClZfHUqdICywGJwNSkz3fuLdRHJMIso2sxr6sJanSF8H5foMsN1945JOekl65BWGed2L5PbWhZs
c0IOR8wRrWF/DpA/SqNSdFkidNDcum112H/6sQ09HgZrj6nz9lkQLQWmoEHU0HtbH5SEc9mriOdc
GoCWH82x/Doy1iU6G8qXeOz7T/c38jY2vDa3ivFnE/XtMEyiC1p5yBOBYMh5fMbR+W63Zv3BCSu5
/NKOlWG7KT/oeN/6zmLXGY0UMzaM5ntyMYd4oB6gIrBG9PRRGpsF+DYS6m+3Jxp9BNy0tyg4Xx/R
IgjQcuD9uziNPT6n6Cl9Dm1EmJx0Nn40U44M9l8YRPYGeCqVeP68Nlh2alnwfMQXJPOCz/KkFi8l
7EJeB33442Kiw3ff3tbnBMSDfurv/tpNhVXvtRoqWQJeCsqa26LnDqXqHNXjsehVRIidvpat5zGe
lsSjD7KHCdv6oPSHBAIN6CZok+v1DpLVhcgB4MErfXyx6YJ8hky19vNCLn+yG9KOW926nHCWC04w
lJ7IRa/tZZkUa1EbxBdImYdP2dhT69BQTns0wwURxfubu2mMATjiUarYUABeG5tsZ0gnhCMvpRS0
/YemG+pHFeH26v2EiO4OEcNtCRmCHjCfkBLwaAiay2trgLiVsWeE85KXVRZ4YAPyzJum2HBRBFg6
eIbr7Lud5+jQR2PLv83H2O1VJX03kYjtBMYbz5ehMonHBCAbjfDH9Y8piiIbIL7m4iilaXyAW3Jq
3TAKnNMYcLJdJi2i+IHSWrUHabyd/mAfGK3UTKSXBKRj9YlR3Ii1rO/SS1KoQXKo0VT7qptB45lt
CtOgjt/nrwoah+jtlZVfjDUKhVNnOO9noPcvzPTt6SKJD31V5xbcSaLoJCII0WC43g2tyq0SGoTk
UsCcPHtDQhmMzq8Znu8fuI3bBOuBRYuH3JtSwcpOOAH1NSJIJNHnmUjQZZCxy9JmoWvP+fKrr1vr
9b7FDf+BVyTxoCsENe+6jKimPO8AYvNLFubB8zyb8QTjxKLmLtrQP+PakT61gdK6cWpbO9PZG4sl
fwUMTJAJmP8mXTCjAnVwwAbaUFzqVu5mTzHjmtllqXidI3PXN298Rdp/lKFpohOvrGlKB3lo835w
2N0k78cj6sIc3toogXLf39SNlQHOoiQAyoOEb52kozwX6nJU5Zcq1eXQTdumP+hNbNdubtTQJZit
svPObTkPoAmUmJB1AhBsi+/8R7jZQyfVZPWSX5o4UE+NNZiIWS/qL6qL4VOnF/EDxbfOY/RSNzzR
l/PQLEIXVJHmr/cXv+E5bGr8xE9k1QIrdf1LhloNoZKJikvUqI5EqRRS7bjkbrkmIOhYthgK11L5
eN/qessFm5sAZTEM6MAZueaSA0zZW1RLZ78elOpxLPXmKYl7fGc1Dr+s1AnfCikVBmEhpceGjyIQ
Wl3VpUGHQWKl9NU0+3lKwu6xHAE8uPRb+nfK5MRvjOyFQTJ50T8ReaCx+sJ5l4Y5A02qr4EmLB4i
MHG/1B583aFNl73OnvhIfzo8YYy+HtEfBWigdWK7/zhO6O4iOBr0sh8saYbgrmbn7SfJESKfWl1k
y44X2vp6YuxMpHl0jNchNxI2hFS2svhR1trKiUnwPHunT+DaYXG2D2GqTXvkg+L7rFfIW0vRB7gq
T/vq+9VDpDhTwWiHHZcLNJm0NRrZKJ5HGAMir1xI4WVlzL9RtlnOfewA4Lt/Ytf3RGwxWB7KzyJw
Ir643uLaqKpqqBLFV6lL5a7aq9qn3KAZJ4WO/u8g9cnHQXeyz/etrn3g/1klL2VMWDRTVrcTblpj
WLpZ8eW6Vgq3Ksi1XEZD9MN9OxtfVChGiSyUeOamljcjvW3HVSz7CDHr7dnoGIM49OBD43OcqPKX
QR3Nt0LoWZtoXgjFRsoWoPyud1TqcuhwnFL1cxUk+Yk5b9rwLlNMcfLUB1T4XMpypfTt/kpvoLCY
ZT9BHDBywp6uRRNhXB6pfI2an7RL+TGS9fwgB1VfgJupR/42OuqjnnxSBljLAeSOy3OmNuZO9Lhx
YWmO/y73M8djrE9TogGRSxkApi5sZQ3zuWbwKEc0tFwjM9ud12YdNIgVM3kNJy4Jq8KY0vVGM6CF
EhWwRT8N5sV5khWpPjAN+9w5aaMcJ5QpE7fVrPJd7Vh7RcaNA4yD4MYA74CybF3giKvcqWhU6/4w
a31+ANOY6EenC8vH+5914wDzdptiDgQ4LDDr6zUWmVqTvWg6YCGjcYBwJ9EZ0o1Av4zzknyjP1Y7
D/dNbm4rA78ERBQEnDWldpNK9MLjgKWNYzif27CaZhJH+PbdQNOkd93iZMphmPTgkiHOuPNRNxyi
IGIDkiQ4G24G+MNpKeg6TLwvWmD+qIBtoaxc5Gp6Arg8PkFHXMyPAGbHT0aHbLybGIXTvf0VN2ky
C9ZahieYDb7e9CiYqqE3UsUHc5ukz+g0VaR3Slw5H3Jwsco7JKCnvVRnc+HU6hxm04T42Oo0x2FV
WxXIBL9qIjV9LwVTfmhleDqOWjYgFRHG8SIC4KKE+Jn/uXYrKVIu97/91nGj8fH/f8SqbiCp8Rgt
SqX6tax0HwCs5N9yyiNHszBagN+5tnO8N14fvATxC21Q+svrrnZtRUsQMlfoqxJIDF7lbDjQ/VS/
JB1NwuOMvO/PfHLMYOdd2LLLc0J0LAaW9XWPp5uzzlaGVPOjsml/REanBi9RLkvSKc6NND8Fc2J/
R+Bc+fT2/eWRF6K2IP+IEK9PljS2CJpVuuZTYm6RE9ecU9BDW+qq5hIfF2Pam6/aWijDs8B9iEcF
4vraIJhQOnRNq/t2qbTvUmccXkqrTGyoR1IbBpiiiEIvpGy1N9i6aRhoOwBDJmrJQK4Np1CsFFZT
ar6EJvQpZrTeHce0eXHksZ7dKg5gwQ9mFXmp+zu8aZcpb4ADlL+4w9d2oagbFMRINN8stfY9DIXT
pyEf6PeodS0kZJtoilwz6cx+J5DaevqAwYgMEu8FoPTasFJHZTzGMuAUDUjngfFduzvLk96OrowY
5J4KweY6gZlQp6GXT0P/2pzRZeEI2kf3TQSa/bSSlo8Ls0+BW6hLxV1tIu1YRrShzvf3d3OZOGZB
NwUX7BrcuKhpBDFhyetgR4p6UOaF/lMcO8V4mDLKODvPwdYyGbYnjOIlB78pvOafGUChz5PR5Lov
x/p7VGUg77EHFFdrrT1l2rJ8KDVp/vb2JZLFUniCMIewfGVTCaUm6AciKQfV0a+aVMM3CD4tO1GI
a/Od87q1nySqoEDIGCHAW31HS06gFRksjk0tWb8Yi1MzeKkHkKL6LHfT6f7SxE9fpRsivwEaRukB
/N/qdoQBLEiK2Zp+oRjBs1r1KGuXU/lSN81FqpLsrOAV7SdFXVTEAINqx/zG18QTQeHLC0cZfD3s
Dn6ICS10n/12nibzLA2BGbqLpDM6Bndj82BKjZwedGRe9/inNhbOmYXOBSAe7BTrJlGQjJY5ZDaW
DX30FgmZwyBR485FGek/ggwT4YNQpcI1TiWg+6mMdXnnS28uXignE7cSqK9rA0nVJqWey5Zfmggl
DLnCGLY00duIHGOBRg1XcaKNmu3coI0nnU4VYGREB0iQ12gqxabR11W25dejJsfH2tDSwVVq5z8J
FXnVrcxR2/nKW3st0FvC8TNftBbTnrVF5jPHlt9LY9j3XjYl0b9Vn+TRQR76QIK8c25RNNSXEiqZ
xlK/NPybt+pFs8uCiUQABQUwcf0QQH04y3OTWH7S5I27dKPpSvUUNa6RBJ8gfIn2KMi3vu+fBlex
E3NAHdpigenLPeJeR0jH5E/xxLzRQwBe4WAzuVO4SgLD8/H+pd5wISTwNApBGf4WrL72kY3aTlNW
1HzhIqoquIBa5ZluU5F4etj1O7NyIkJZeRDAs7SU2V6yzTV+TFOnrDf1wPDDtNEDF/6cWHcLe5je
/pxCRgqTItVLAR9ZeaqCHCMhbiG5s9R6Kd1KK4bXaKoYc4onbW78t++hwG4Ijlcq0evTostZi2CQ
ZvjlHPX9U4zWbusFlUnjM6kLe2eAcyPFEqUWhiF41gBQrZ2+HiYyrt7wzaJ0YNiNQTWpYyd/LuDs
/2o4vfwhn5viU6KO044X2jQN2h7SLgo+TFZdHxazyKgPjKbuT7y5INk1uX3UU71IHlUAR82TWg9F
4Q7RHP+U+Oc98pytswo4B1wcf4FAZ2Uelu+hTbvO8rWIMTsmqZLv8lDr3lxbzQ7e+/Y+AqaC65Dj
w3NDSHi9UjVDHUuPFdUP5LAZPTjLq5+RgRLJCelaoz/acpwlrlwXdGPvH6ZblwsNHOvjkaVASh3k
2rItTX03kkj4RWGGh1qBMuUQm7mufm5LZC8Xo4uG/+6bvN1XTEKDyq0EwEVJ79qkouXIhBoDGN06
79+FMCvmXk0O68lSHO11l299AAhs6KVsEmRCs3WAJDsLtIdZbPrqUMb/o1iz0p7CzKn7Nz9d2IHI
FkJbPiKB7vWiJrVTzNDGjmEvTXFKUyteDslsScbZ1ErrkJrQ6u48XhunBrgLxVAgnDxi6/q23Vtm
a6SN49Nx1epTW5c0pZIamn2QOm3wXEE596u1lHqvVHn7apIFU24hHYbPirNzvVg2caanC2Y0KEvD
8SZ5CE8x3c34ZLeh9iNHt/SAjssSexLyEvohn/p0rwaxcXD//A3r1lSttplehGF8KQw5/RC2XZwc
0wqOiIPd96WnE+wHb3aFIvkH2y4K7xAhrb6xPdpdj/RxeOHJWaJnKL0GzatjJ9VcE+Kl5xYCWBQe
57z7J0i63r9/bW69obDOFDayYtTY1hDseCZzLqlwXNTAUL7MFAICj3DC/NJ0OpibqUg+EqKWn+Mw
39NP3Lix3FYiJIr/pFLr1rZWt2aW6abkT1RjnnUJVvU8taTPHXig8/1Vbn1WxkvBQhLIcrhWnjBL
22wppjS8lMrYuGM5hh+dJJgP/ZJ9VifH+HLf3MYVMkVDAUkjhstpTF2fZHAwcj7MqeRnRQQVxaL0
03zM2fz4qEPyNIVuM4NFC63J3OnlbjgmUCg0Uuho4AzXIoltH6IvZAbRhTr7bJ5SKD+tc2fFxl9s
KMVfGD7IgimviN/xR1Y6aFVS1pERXxQoPc48MpO7KIxqZWgLt+fYkCix39/TrU/Ik0IvjO4qAiyr
a9LkQ+wkkxZfOoYWx1MMQKA4O3NjRA9MEVjNY16a9et9m1vfkd4QATz9XNIW8Zv+WGWeBkoR6CCF
1U6z3o2LPKFIHMieUXbOq9kbzbHV8z0Cla1rQe2X6hi7S19+ZVRaGC9Razu8oBlpTUgXluWjitbC
a9swsnh/gZu24Kwi2RfMYzcUQNTnJFBFoOazsf4op3LlBWPeOqjAj3Kxc2a2ziZhF1+PmQ9Q86tb
UVhKmFlOFF9Stct/yEpahucui+vi8PZFgRIhRmf3mD4QLu+Pr9ZGkFZoae74WWwNp7QsrcDTui7U
Ho15afcYf7e2kKNBq0C0J27ISDWjMmJEUxzKQaNsHetW0I3onVzExzbRop/317a1hySzNNhZGoAQ
8d//WNsUVFaUEWn4Bu3997VaAAECFNWkx/t2tp4FHuLfgCvc5jpIFuNbdtpngU/Xw8gfnNCKX2iU
2C+LAowVoSW7GEBCZU38AzVQ+a1ar4LJneqIUB8Rem1rDiNZhjRtWGrJTxfHzl1Ja4djpdblc9kO
DKZPTn1ii+MzVBZpe8yLtvh6f/1bN5/pALDloEGpfqxiESWM0ipI8OAo0AcvAXNtLyk5y7vCWDKa
DyZdoSbXdm7jRgdTBVMnpI9omiKoJX7VH19XLxSoJYLY8ZVwbtKXsmwCt4WpQDtnVG1UNDaDPLTd
ZFhU9Zl+Wf4+MGDBuRTy0v66vwG/GQ6v01xKZKCKyR9IBykDXv+WkLLrUDll4OdZhhtq2O4Hhuar
wBsyBNLlwQnPoZJ2cEjMxlkCE5x7pKUKHPzjOHuZVaeHGrWzh/u/a+sZQOOA2wZnGdislRMJW9WA
zTUJGKkqc/0wtVk9PlapHDPiPYf9gwTjxeNfmOSKCwI8kR6vvkquSH2olrrlT92iaxzGunvh5432
UdMnjdAsyo1/7pu80YwUrypgBAG9A75KLnW9+xUkdEU+9ia0TpWt+JHswMzCyZCUE0XmpnWZsVBh
5kykvPGiaAjfWZkmf0uXKXgNHDnukB2NikenDqbiokn9aBzu/8INB8HPEoNt5PDiul7/wNgqnUAz
woA+TpXUroMCsOPN5NF+N6hSMrqVauRHQ8ts46NRtWiD37e/cQ54GingQt7ApVmHWNMyp3YLYdNl
nlrjhfJ7fzDRCvP0hNQBOvh5Dw65kZ0AphLjQjZx3Q1NqdUqnaxOcuD34Abzf/WiGi5qOQYP9VzL
zkvC8FD+idkzw/yoULVwvHoJ9162Da9Ex5F0k3Y/UewaNFKQJw7Bskg+iIogOtSFIxOj16C3f44p
mF8vLcw6cI05bKqdB2HLNwEjwy+J8jHzv8b1B4fkM1EHsE+XZBqGo92HiVdBwXoqo0ByHiwjtf6r
GUl63+pFc5aLLkqOi9nscYxt7sAfv2J17Ia2HduhZQ5u1sp2fMg04A6uE2tL82rG8fRrXPSEIC1p
9L2JRrG+lT/kQWQHTO424PgVLVcW5ExXpJrkq7Pgj6hmXXttK6qZyF8zPHb/dG/dLnwux9um+37z
/BooDtVNOEaXgSF2+ZOsFqrkTgpDx4dBT8Nnve3s9Bc0CuO5qIpW3TG/dbno4NEF/38ca9ff2lqM
KiubOrwEDSNxTpUnH5aiqL+lTtF8ZryrMHdu89blgu1G4I1/D5av3B0dLCccSysENTna42EhAjrW
iHRqh06yJf286JIFEW6CcLMHV3KVoqaTSvUOhn/rE4MuJxPlAXYoT14ve6mrXinhCbzAwBw8jJoT
HKC0Ng61Wewhd7ZN0fEC/QUlw/omS0aG/cUIL8o0pv80qsiXVGcyXaUbrL1Z4C1jjAWAV0QOlUO8
yn41BR9pdoxZM805vUhkThksKHUFx4cSG+pOPWPTGg5Z8IrS+l7vYqc44wJfd+BHdaNIBzPVovk0
Sm24HFvOtHW6f1W2zirD41BaCO8MSv76o6ltN4WlyLWNmi7HaKnpIYWU8eMcwV4aBvPb27/EQwJx
ynZSt15XLWIZLdlBriRf783ArRyLEmo2hMUXR4+yPTjxxr2wZdjGkBMRj8/6ldUbWjgS43K+1eaR
xzqXJwbyy8d+qR7aeXC+FFpsnbRUgkrfLiGc2LmXG99S4LSFtCvMCzcBacUMYkAfILx0ypw8tP3c
PfdRrri1Xgd781c30GmiCIxBC8WkHuCr9byB0WhWl3e9xAtbNsV7K5SsnwgcNfGB/78+5mPSxN6S
CnLcflnk0qttJ8+OhVVbw6FuqzcPLYkfRKeSpiljEHD0iq/zRzgehEiQQnzD0aqU8Zw1lgYNWkTL
rpq6/klhD/ZAdVvfW0jHMLSPa7jZ7zyNpaZFuveiq8N/EHcu+SEQTU2vxfc9WIsUfwisIDsGgWbD
0LZnfutzi+Ir5Cn/R7RxveBQzXUliwOA+Uaifc/sEUhFtOg/Chz/z/vXdtMU0HzKDugLkuJdmzKt
sG81p0kuPbyWgUfGx0Qmzbqxcic5q3fKYhvvKUANCC6gvhF5wyqZ0dUpmbqGYbts6bXmU1kZufzR
TMxq/NosseV4izMM+f8EitKeGwPc704hacNJQXVGHkW7ibLEejqrAvQUhJmdXKpQRz42ot39nw42
94ultcZwys0p2ut6b24wg5P2b0m6G3wmdVCwx2g3XvTCnCfPnAwrI2IbsuVDkEzKDp/SljVI0qiv
WmArbrA/QQdGHFrllPmRKYDqbqrDxfqQI6mu/huPo/72N4bkTxSR4LAUBeTr05P1eRVRbUkupc7Q
ijviJYtD15bLQ22V0dtbdqh4/2FNfN0//YDqBCXcuclF6/J0eZ3rpQme49IxftpdNB/ffjF+T05Q
fmA310szknjRB4kJ86JKg+7TlGSJ7S09I8qvUEwGxk7NYetmUEwliRM+B42b67XlXV1KMwpVFzC2
Q+4aFYmTWphKCeFjaCbncLSdUnPVfGh/0iIeu7+4GYyEcmSgSREEYNf2K9jEyrCyYE5qG+tHa83W
GUL09FhKrfYaFzSJdxa8dVJB34jSKkVdOH2uDXa62ceUV9PLqDTycnBSKTddlRR69HK5tt46uije
kN/KB9RnKCOv35ChioauAp1wMSNtZFCuUZbUa2Ur9zp7bHbA52KzVjkKECqhdQ8uHCKUVaA3B11b
dFmSXZx+tOtneY4X7Xkc29i7f0Y33JkjFG40Aank463cKYoL4dAgGH0J8gnFdyXWjWRy47GZT0Yt
LctTCaPyXkly0yjtQYr/ME8B9b/+cKMWWfUgxhH7KSgogk165LhSP43toStTzTwptEj3Bg43Tgvz
vNR+KIYx1bDuc4SUsw21ltOLZDQR8ykKBNAgRes6qOKDERUwG/7F1vJWiYk1otn13PKsNlO4tGV6
Mep5/IZ+3MMcqlrlVbWSd0dQXN1esreRUjOuBjsRowQM/qy5A5UubJM5HtLLkpfFJ33B23pTvJi9
Z9R42RdHSk3lLMu9lb/9VabHTF+OcQ+eRmd195fJhBcuqLILNaS8PhlVNx/hD8+1lwyJ2tqLJhVa
UDesAtn2Gikf7H/ub/bW14UqRaQPSAOAkbg+UpQOBzkLzfyi5mn50x4c6cUcNDPwprGednLqLVvq
7wk1EYGAHbi25Ug0b2PEnC91WBvvYqUovpIaBQFSl92P+8vacgOMS4j2B01lwslrU5KOmoID/OlS
BKEyHfIZlsFjaxFa3bezuSRYQ2jP0jvC5VzbKRtTHfXOKi5hZBv/9n1jM1rYF4cyKZiI/gtbljgp
ZEIYXJ2VPOtM6Bmc/GK3RvaQgJz7yHy/ZbmcsD2o5Oa68J50b0X9e50vo4I09n2hZ5c6ZQbiMU3H
9oz8tGqelSYqvtxf2Nb1I7wQY7CU2WGyud7EZVEixkCZUU2HxAT/CT2WLYfZh3QsdMCB0/SrgZv9
8b7RzRVSRodBm3ifEv+10cZKl7LPOPhN2qLl3WX9z9loBniJOwmx6/vGthw3mTlMAeRpFhQJ18by
SWcQV+bkJ1mRWecGEejZjZVmKDx5UUNIIAq53xM32VohSTqKuTQcmUVb3QGHzjs0kMzh2ojpxS6s
qIjNabP9XIWWsePHNm0RTAAthZuQC3e9QMp/phosQf6/pJ1pb9w2tPc/kQDty1vN5iVOYqeJJ3kj
JG2ifafWT//86PsA1yMLIzi3KFqgAcohRR4envNfzp41DAXOl4AfS2uAXKAZ0XuVNEgo4J5CvWJq
Equ3GCw2ndi1M5uqftdauHX3Nb7OSYTSNOJEkXvHm3hLsGftA74ecrFbXJASFcSc4py3it19iDOj
/wFvoal3bq12T0PdvZ9FzCTZKqp0HaIqsMhKk1r07ZCJ8myrsDPayBs/BkqsJX6PqsftpCXFl/fv
UQBPpBVS8QB11stPaM3ohqOGV54jJ8pPA5/Tt9Hs23V5095zPc0b4Wx1SV+Nt/iKgxXmmRkW5XmA
fyqYIR+R0qP5m9y7+JlplbtR25SHbJkaUran2gicDE7xIlZPLdslbJvy7Kh5k+8be9SrXVu69UZq
uHYWyBAk9AS8BP++XMgKc60OVDUL2XT190xD27sN8/JRTN67cbgIPMsALV3eYWIvRpoF4Dyt6Msz
7LBEP2SiiH7WSFVupYBrn4oqBemRC6mFJOlyRhgjILxJ/DgnThM+5mUdfEnmtrvR+vGpqBtjI5hs
Dbf4UIOl1GDzkvLcuJKH1WNY7ZeF1EIekRCo9rbT/sWTEzwsEHm5+6UTxuUMyZs9zGPMAuUj5Mj2
TuIYRzvIm/qL1eipu3EdrO3EF4EEmkigapbMs0gp6jSMhhKIkuV8TpQubvy0rqyNK27lYUtqLj0F
4KgCnVyu44jpWztZxbkDCBXc46uldqessutTxcvlg7DAMu6aICrVh2Kutlr5a1/x9eiLO091Wpmu
uKRGs6E+hhiqt5g5aqXnp443qnuvAod/PYStratcULA1oAlRLrn8ikVjZ3jFawX+dnkynHRFG+pj
0avOX43Dyw8ODcyCZSOwFjkFfZ4K51wrlOpfL9aG6rNH+UfZGGh1DWkj0P9GRpUtczmhxBknPHc6
TkId58opyps7cyzBLhfOx6gsg+JwfQHXx4NRJnFtKN7IP39V5mmqOVB4BZZncwz62s+GoNxPIVK7
TS06exdZmPBcH3F1j2L1CDQbrQXadZcjFrWRYrmilGdEd5s7t5xbrDt0489MW/DEaW0fIY3gkKBz
810feS3rtF6NvDjyjSgGY8jS6jy3iXtQxmG6yZQ2RyKliE4ztMVnrwqUjemuDorIMHL4sra9jDNl
aFchwhLlOaBBPeJdErh+Nbipn5DK7FXCeLdDJmzrSlo9GFA1JL4WrPZS3LBKh4pOeUjAcemdnBBp
ddzD3JrqxtW3Or1X4yy+pjerVCQSm6RlqA923cf/QiLTXDzQaMofYpAqD2koxDsVKWU+CDiF+wn1
ZvLrxaixOXWVOsv3w5wr4ykZu0I91sZYGR9iNbGmjbC6dr9jJQHmkzuRJ8viUPJqaLux8dKzaaW6
8gsuQ5c+4JRa2SjI0S3e8ulY+3ig6uDPSvDnG3EiYeIz5EWiOLtZQ6FO0zISwrrx7C2e8Nrppz9A
MYu54VMtv+6r029rCBAhYZCdnbSMf4kS9Zyb0uY8HCu3avGbsYzu5vohXB1SvvxQmZL6S4sratYn
Q508kZ8hZuTRJ8+qjPxPX2qivQsFcMIdirhGs5FfrAG7ZNcZLIYHuegNoZQeeu2oMUKtSTOH1s92
jvTySDaVa781sy/nPeKYmX5CoMlWP2VDpjnJTmuEYWW0/Yao851ydJpTU7dR/GEi2ft6fVXWdhjv
UlSwJC2dIvjlh2iFHXZ1G7DDqnD+Ukze3PtTkk23Ye55X66PtXZkJaoDyVOKltQWL8fi9SuK2FCy
c1eWU7NXo6gavujCTAJfpRK/89Lkh+vOub0x7tqulpYIcO8BGdJlvBw3EhSFa9TMzn3TZd43xzOF
Eu802Lbjxkhre0ymQLAtbWDnyxJXMTZCSaopP7duVwZ7PQ6mP9Dt1XuRBsUPq9Wm0/UlXZsaNWFY
K2AAeOEsbhYnK51cTDGbWsnF+BiJuclOTekWW27Va/tEHh6sRIEp046/XENuMGtOC16lIs0MFL+1
Ju5uXHXq2mMbTYO7cWOuLiR2bRxVUCroMV0Ol1c9oiB2Vp4LMY6nWDfUe3eGnOPHInacXRKNY/A3
S4k6hGy+U8paws+bFGCZqivFWUtgwBywAqQbYnZZ+fv6J1udGpwOmdCxJ5e1NbQDxyITPH5tRcS0
f7oIDm7cmPGw08UY2fukEPkWhUrug+WDVC4mHRgEzd+U8/PUKNNpMEhXHUCklpoUuJfZc7t3ZndK
dz0dOfQUg+AmT9LqM9yJ6tf1Wa+dfQrfFGN5rPJSXXxQsPVEdzoGZxVJkdgPhKpVxzQR4Y86qYBb
qa1dJ3tYvPa36wOvLTdSf0wctyfC3OKEJFPCNcnj/+yWinogWddN3+6FZ+9pBrdfWxBs80aSsDpX
Ei4Yh6iCg5W53LxqVRn42ij5WRTOkBxTTzjenaJUXfNTSeYICGkj4Bn4OfZvW0nu+thEAollIyIs
1rnOKmvQoJSfZ4OKQGgluXMPLlWic9ys+D66UWv4vQGSbqMbthYgaCrQ85dmN2BpF5O2p9aelJaK
OzrTPVoQaTveuzaB78mbsYzbKlGvAVhAdEFoBfjEsV363VQtggNumlB3bwbtmzVGt+agU3VXuzH8
EDlN+qNJ+uguQXrvm54WYHYtPPa0brIer++wt0v+onZNdoaKDpKZi+tFi8fSmQENnpFLrVGJUJx7
V/qg+nWTBI2PNRY45tYb28/Xx327sxn3RRWK6wat7UVC04O+iHvsps6G01cnPTOD5MDBtcQuwwtS
fuoq3chHV3CpckzsoaUIlvEmIVXnUekh8ye8tEXq+L0zZzc6RdHhq5T9bnxaS7ZzN8Zemx2nIP2P
Z0LrhbipjJW2kVq9DWn8FB4A6DvQNHjDnHQcCO9W58TnpOZlM8fF+BvTxjm+y2uwyodgtEdxUhAt
4YWg5O7OEqnpnK5/gpVNyI9waabL1AkOzPI9QGmgQBs1PjsJGayuNKX4tzA6BBjT1j44cZw9wLEE
tMYmns6xPfAf0RxN9rxS2jncuDXfZgMIF0ImlTRgws4y8FT6LBr08dHwHl275ilUafmRWh4A8evz
Xh0InNpL25Sy4CKolpMKbgnaxrmOFJFB8Uvj4ZghwbaFq9kYaHltNHpjW3VSM5Dh1TcxRYrk4JRW
XG18yLWzBGoH8AD1TZ4k8s9fvUfcRlXT1B3jc5til4JiHtXykzkrznCsbSsrPqaZWm9xf+XmuLyU
2TXozKAzTLyEg3I5aE2rVilCVLPDciij+zkxxl+eloUfx7IYsxOoigip8mHuT8VU21s69qt7l4mQ
EEhztjdakHpsdZpR43gg+q785hhY0PaRCK3jGPKO8bM2MsyPYZnY8yGhWmv62tgPeJO6gav9LipV
vNeCgdKMig4OSh50Hvl7cYUIE3GawEN9ORms4lumzg29FphJBzvnHL1/B+twGeCvS2DTMlOPAJO3
2pykZzGIYHxACksvbuemGb2t4s/aFoaeKqv0cFTfAi3jPkhF1DKr0LSnfQVyVvzJhFJtdVXe3sAI
lwKm5pNKP0ZtEYuSTG9rR0kB9+jZR3WMyu9KL/6d5sn5mzgDrZYWvjwIVEIuN24WKPTfYPuf+RlD
hn+M1yEoQ1+g3UCercV45OGkxqMUIl8aB+Y2OPjC4VjGUeRMT145ZPHPRrfixIeaV8UfUzfqA18f
1Lo79YoIP6G7Eti763tl7YJ//SsWF7xq9KoOZCI5C9GqN72budMpJ3Hei6Ex76zM0u9BVnRbNqJr
w8rggGsij9c3gI2EJq7VVVFydqKhSPdhGJq3BcTZf8BZwUlC0zRQMHBt5y2b+7WNZKKMLaszLwr3
l5837ga0Qmo9Ocfg4+8BU5K/6M4w2TtrJDM4Xl/d1dGoo7+UIIDjLjJWL5psKxnG5NzDfTvU0+h9
8eJqooQ3xhvP87XtRHQHsyXx+fSXLieGk3NtWhWmEzjNBwC8dTyrfJ1kONmFbWjpu9YxAOFWaZrF
ftjg1K1qkek+vX/ClsTCSelFaWp1+Ssarevm3iyisxtYIV35MdaqxzKPB8c3+hLq8/Xh1q42lNPo
XSNqwXNkMWkdfrrAtQoDGAo9v3tL/TZ0+IgksbC/gulONoZb+5yvh5Ph8NVNGtbmpCFAC8nZNtLm
MNYAfh+reQZeweM23rrF1g7JS0lJosZlznM5XN4KV2+0MjzbnVlmH3IdC52UohmWzqcm8ZQfTlAP
1iFSGntLXWx1ppQoAHRwf7wpnXENTiO0KOD6lj089ZhOwcxTqmzvFqr7F7m+haqW5P9RqluCf8SE
trfRMFZUa8PODTXrvq461QemH+0jZ3Te3cCWdAskeXjKWegLLiI8ei5TYadKeJ5Nsxj3UW6H3l6Z
u3AjwK+tIck75XQKE9wni5KgMwjw9og+n1tRx5+Spsll0UVJsXsQOuLQG9NaOwuUXqTULAJ4VDwv
d4uX93nQ1aTrI/2nyR9n0/qpTKVxcDGg/TaPaMBu3B2rE3wBNOL3jdTT4jgYKcVQrH6lh0LYH7M+
8qqdkpbiDyWZYEvde3UwGsuyq8aFueSRV0EUlg4Q/3OkG01+sCe1nHw9VjLhl6h+bzwCVhcTCBUd
EfrYb9Ca6NaIoImd6DzQoniI3bZ60EBs7kHhJNYuVmNyxfeHMsqPIJuIMDqv3svPp8HOmZKO941T
1sUnPGb/WFgJPxY1vgYaIob7/9Nwy5upsW2lQ5gPIxSrHPbFPPKMs8P0wPs4/jNTTfj9N+NJLpwF
RPtNg7IbNWVWDCyYotSx/wMI92BNthbvis6eMAyy+r8I1bQHqRqTLILcWtwMtY3bn0Zj4dzbhTbt
KjRh/kEtK/BOZPpb0rtrjx2OgEXCSG+J2szlt0ObvB0GKhbnTKvVg07N76YCZn9vRyp+Ca7Rlreo
FXr+XOvKz/evK8VPiMTIK5O3LrZNOXiZ2vRKep6E8T1TRjXxbcy6701t1B9EqGbP18dbu5OodbKw
RBhqrYvx0jRvrUIZoWc4dv2b0qoo9nmZFocekdgb0lnvxgsafT5cH3bt9FPy4i8QmzACF5+zdXKY
bU4HkLIb9dtxoBC1a2xITEVSKe/XEaX6wzNDMvVRIVwSdIVTxm2oRhkotb49w4DmhFhO3x0ax+y2
ZERXZwYWlZcAoBkgxJd7J1PjQiS4op/TEKpEK7z80VUyGkatFf1NQvEC+UOOAnT/kuGYj2E+942W
nkelq+cbx03nn3YVFZ9jOPa+mFJn9vU+1LcYz2vRlITQlR62xO9l/RSLNQebC6gZIqmb72bpuh9J
ZOfTHBuDfpNTWHc29svqNn014uK9OLsxHs+uzXsRwQ0YnIW385Q6fAQoYO4MKd7i2/kUna7v0rU4
4KFZLHWLOR1L34CcAqLbTROsCSp4j5mV2F8Mo1CUAyjgWN/Nk4fwbWarJ6NJsDm6PvjqIkvqi7TT
lmJvlxvJqa20TUHInZO2mT6UmVG4j65bBR8CpQ2K26ohxdp6/68uM5I/XP9MCYL55ZgaviWRLdTs
XBS8HBFu8pr/ikjE3/s59fwp0oYjnsBpuXFXrqwzOCyOjAM+CeufReKBqiKl4DpOz3Y9PuWBUu17
N60Rjup7LT+gKhA9p1qJO8TUZpm3kfXI//missXgsiUJwZTq1iLYT/o0xEnRpnii1tFtzUNL3JWK
k2319FfWFoSzLLuT1UnC3+Xa2g1OjQzDJBU7P2AbHhwGAFk12t+9+DZ4QDSK1Bq+X99FK+GIhAem
kQzwkMYWX9TtxgJSDHw4NvlY+lEmgulBiaUyh1mKKnp/qYrhqC5LPTUg5PLnvHpRjWVq4bdcERka
NC48LbGeI0BhW7y7lbOBqQXVHHk+3nLDem1uxz6vMwQBRwrWWpk0zlGMk+8kiHL5YR3pwfH6Qq59
Pgqp0pYKqBBb5XJmSqjgMhHD94kHU4+fACehF6cw0nQIh8osf7h1qPbo6OJYuPHwWNuhwMc5IBTM
6J0sgh/gXED5PeRblNtcyW+KqnqfxmF/8xdTfDXOYoe6fTq70P4zmjRhvRtFHX6B4FAfumpOb/Io
1vYIc8W/rg+6OjmTLSppPpLEcbmu4JnnYTIM0DVeKfpPaVrr/aMdJe3+b8ahNMYTgORqaeLpeo0D
Z9vNAEFOhrofWnUOn0rwrd7GRlmdEK1FcA6god6AE+Hr2qLuihwjrcw6pYU1hgdka50tA6jVDUk9
GOMTyYpf9jWyzArw+cPFy86c8GteepF2oOjqZQgpt45+R9LVagfboUC9Ea7XTp/Uafv/Iy8bHcSw
Hp0DRgYko37SHIjwPqFHU/2pyN1frUjmjRi9NlcdpC5yGKC63yjzKiqyNsRoiCIdpnuBGkcPAm/Q
RzWawkOelfHe7pQ+3Rh1LXZSVkR8nhwH4+rFkY9rc66GtijOQZrQGEwB0/3CWaXiSecm/17fnmtr
+nqsxRlPx7okiYv5mrEhvnmKqCsfgVXrZlRD57HP2/rp/zbg4rCjqkK3EpvEcw5+jskpdlwcrN6t
vmitbn6viyH4iyexxHRICBC58RsHpAhmiF7FHEFK4+Yp7SxLPLiJB2xvRgwq389OYm/x+9dOIzQR
U3a7KUctT0ngZSlYDh4aVTy3NbBunJcP5M3KxnKu7tD/HWd5JqwiqcHikPYrc/QTX49pBy0VnrKb
Wu4/RVoO8W0QB85Wwra6RV8Nu4ieQm3yqHfa7NxTfdd2lpsHnh/UZZmesOox443YtjYc198LVAR+
xbKZEomkn+YYCFcFAOeYism6JTMM7/oh3zLTW1tQwGm0hyjrY7YqP+yrTIJrqgrTSCX91c3x3zQy
27vC0CGiZ254st36psc9cOMjrh1CwgtcGP6SkkOXY9o5Pp5WxAUI+ih1dhZGVrcFKPT7ocvC4igg
dWyUNdZACiC8wc1iCKBjfqNfDjmldilsBXDpiGLATycbT03f3yp96eywScl34VThA+F50yj8RnEr
cbSGotsCKK9+V6zJ4FaRniLycfkrZk80Vm6gQqFgjVj6qpl19yF4IHfHi6PaAnitflqoWxgPgKbn
216OZiWKo4cTzaLANsTtnHeV5Y/2rD/Z+azu0B9yn1GONDci7FokkMrVMn+DFaQuIqyZQqufkKQj
E46gb4mpx5cx1qJxfz2wrq0liQwZsEsvDErv5ewyfOXq0IA1bSo6ojgIc3bHMZ1rzffyOtgAlqwP
BqZE9qBlOnw5WF8OXRF5E27dKBD+VIJMuVNB038FMd0drs9r7XDA5gUFwEMCHZrFUMKY7IKSH18N
3fMEXRT+MUb19LkdUnCPntXXG19sbZ+gTGVCBaLmB1zkcnJ1Xqq5U0Tw+kVjoIhfjsMvkFv4nndo
OIi9Qgu8OQmIsluZ8NqychykwCdPb8iGlyO7LRZQik1hJQb1J3ZTXGmHmQrgsEfjxNlIu18Eipcv
UNrTVEWkGcmbFyg3YlBMqcjOVtw2u8o0o38oz4tj6dTGSUkKHJNwWzB3lFaHL2bX2f0ujmz3c1sj
5eDN/K937gT500+DcP6G+pl9e/3Tr8EvcP2UmAc4s0ARFid2at0y6wJ+4TS7w4chsJ2bXGnm3ynC
S3+0VEs/KaDgH3tUlys/6jTR7Sreffox8oaN37J2jHk+/w+DHXGvxacRw6BqeJEm56xs89IvIzWM
d+WgttFf3HWvB1rsPjwwxzat0FsQudr+mKs5q/Y6QDbttitbNAyvL7GMPss94LB1Qftz5b0BZ6lw
10XiIpOTQQ8pd7PeKgq0CaA4u25EtEyWMB/qMYk/qgig7N4/OG7A8sqTz9slmAXcHsHaC91nJ9dn
228T1ag+izIwlS9Vok/JqQ46K3lo2iIV/0ROZm+psK+cN9J79r+UmwZ5u4jNXTVETcvverZ0EaZ7
L8NI5cYUIGuqEpHb90+X8A98h5uOssjyPZ31qaNRQvOeVaNrvtSjVgpcf2pvPlqYf8Z7p2hddV+E
Q/NBabJo0yNiJa5JJgk9UhWqBS3Fy+iij2j6p7WJmK8A5LV3QuAKxS4Lau9x0rzCD8w4Cp+sYlsA
ey3UgClA0h/HJ0o0y/ZCkGiiTpBjeLZ7egG7vgOgg53t7H2u8qq1j42HYN3TrLQeoc4bkFlGBuDR
UDHnOyiB1zR7Q/TD+CE0qQns5mrqjIdpLEAMXd+R6z+ULiuFTxq7sJcu18hoKGY1sR48e6NulzjS
FgmGHVY/fS5Mru9emfLU13pq4jtXjHN3G+ArO5zwhBgHP6t6KziFNddV6Jte6pzYDe5Jy9S/QBDw
upBQPK5f/EwWgbEJazEEleo+A9vsj6YXQILHrOJfIxi62b++JmvbhlSYL/ISg5e1tTRTlFDN8+DZ
wLqw3lvmbOEWWA/avdIXYZ34dTtE5g6pSi/eAEzLaSyikzydNMS4EXkIL6Y5h8ooUXAeTmx9Zu87
EWR38H948ZuFmjWf2sYq/2SkHz/AqmVPY6ZoycYtuTZ79BpYa5AotKsW4ThTS+BEdeA9h31qPaeF
MoF2rErzaxfMGSaRyOD9mIIh3WILr6Q9ZMX046QbJoWAxdT1sOiaTNfQOx8SBIUQiKqLXQLEMj+G
cxqfcsrjxcZcZbhbLvcLPJ2rwKXzsEi1ZjON274KAtx7xya+q3r8ZZO01NFR5jl7wLesa3wxFyDl
jTnqv1/fZ2vB+AWr/qK9g0/Q4uh5eqFFWg8NLFf0aW97cYaIpO7WRnLTm6LZIpm/oHoW0wXBwSqD
BCAgLjXwhp7dUysKuqBUrFpfrV3ndg7SUvsWJqP61Nfl9CUR07wrpri+qd1RT25cpagUP6+tgKUp
SvWguIG6UcxeS3vIeCTolDfa20vZdAqh9BXKvgj/xd/CZu4fUtYGN9ZYt5N93/b5x3JGU2dvFFlr
7mdi/ucs6jPjFGdyua5/mJWtyEWswlmgAk11ZnFvBDAZ7GFCYDQLaBnwKLQS8/ecxbNfUJWCpOaY
NFOvj7myFXmFo3QpFf8JxovNkNNUdUUces9d7Rh3ZaFjBFGhNOnuPbtOq4M55EF7ovgRBn43xFnw
7fr4K+ke06WOSuUbvPhSDlfLlLxCW9nBKzXNv0815OMd+qY41l0fZ21t6VrgrUGrj+fhIryAZNZr
w6mkNQQ+Y34xaeoHJ+q14NR6UXvnDWXfP14fciWiGcQUqjeMS+1bnsNXFY5R670ychXv2Qur9j6B
dh2dRKynPpTP0t7lTYLMSBmi0ra/PvDqXF96JwgkEl3kN381sNX1duMNg/eMIQYUhCqoHV/XA/Mk
VXu/9lrYvF+7jJlSeiecAX1DLf9yxB4S+9TGRfCcRQn0olgPv0+GRnOaoq26r7p41I7X57gSxLip
eILLvheXxuJ7Nl1ZRFEgvOeUYHqENJvdp3r8T9qMW6zUtR1KJknk4kiiG7j4jDaKAIIMzn2e4MXt
O4eX+E7BgVz/i6+GPbIpqSwkGsso2Yc2dfZccZ/NusU9V5h1BCfesJ8MJc6zY1Eq75fuJOoB+Ad2
LpuyyyvXHrUuLil9P7elWXv7ifBmAwir7PKu7s1YvL+WgdyBxzJSX5SVqMtNMkZRnGBkQPEnycM9
dPl52uWIefoUdJot7Za1r8aNboOvI8skobgcLNFwqdd1DDVcNuPBokmT71Irm7c4bmtn7fU4i/oe
IkwjKjSz91wkzvCEEZyTHkv8uyufyrAX7Fwcb/5799aX3RZsDKXsFDnb5dS0CW+wCfOSZ0XXf5pB
6j3PxvwMZ9R+vD7QWvGSkSRCGaYkqfYiN8qLcWpig9cE7Jv0lItGfZiHOHR8S2mKU6GI/pBZXlZh
RBO7z9ZgJXu9rbLf13/GyhID6CP7lKouZKnLigBPuS6NRvYNItEHI7G1r8OA8zLj5R+1qhg2pr0S
WngkUyilUgMZZcllK6MK7ZHAU57zMCEBn93wMQ0i7bHOdW/L5m9lm8q8Ewg2bp/Q6heB00trNHN1
M3hW5sIWfuAFU31UY1kxffciovrhahTaSDipQ1xuGj12hDUkKFqbbtuOO13r0s5vcktpbyzKU+1X
tFdnfeNZsZJcEDLkccc+hQRrMTvHy4OwETPma4NtFF+iInQPmj72zq01tLOx16Zejx6qKIyzm3ys
tzbOWn7H+PCnYYXxsFru31mr7aYeA2T9G0frjzobyfOHpg+9nZsG3qNmhfotZQmQ4GrR1X6Kl+z3
cWiy/hR5wHN37/8G/BQaxwggSY7B5TfASyDVCwcgc6xMBqWA0TnQVEVZ3E5Hd5dYs/bP9QFfFBMW
mbe0aCFxpPwjvUAvR4xCp4Lji7tC6Sq1c0tdxDrnPILqG+wUIwezZxt9lM+OGxrBHgPdxDz3Wd/P
d+5c5OpRHSkO3YSliLzGd2ct/tihmCT8gW5Yc4TGNcRoz5lh0O7gPAbD88gN+gBlXdE+uW0sHJ+b
RU2/wlobTCT5K9M5VEA64L8mgWh+XZ/t2m6jlIWyBXLG4AEXyxum1O0GExX50iaDTaHn1974Kdem
4p+xL5zHXHPy2zGznQ89loaH64OvBQ2eN1Lfk0z2Dc6yxplE2tRhkuJp7bcgRtpKd4qi9VMALhtj
ybC7/KrEZMk2psLF4+Xyq2JjPuq1NQXPRWPwRNTVMGh2Qa93lR/mw4ODrmvJE8bV2kMfDurgd6SJ
ycZmXslu6fAStYhe0EeWfpmG3nbNJOSjzoyCHihZZoRfgiJSnwjk2bDvjEw8TMIa8z/vX2nudNmA
YQEoJ17OHm18FRETgQ+UVpUHu3XD0CcyDwcVcfXT9bHWbkAorGCRKNxLssPiBqxry6vBBVCmCqPZ
8OMqDz6oyhSWO3tIxs9aGYv06LoCAC1KyJSEYpjPzrHpm7HaaiXKaLn87FLZjpYT4ndvBLOLZLK0
CIul58R24w/daJqf9cqzT+6k5TjWK8UXBOKA06l28gljKuObnVm4uDbKzNETZOMxfhnexr2ytg34
GEgWU+CVUr6XX6NDv6Tpejd4rvTcdY+20RbqTZkOser3aEdqvuoo5W6iP/oX+w8mmiWZNuB+l+CN
0PFqrUI85TnO3CjaOe3YfVIjF5RBSPkem3vQVge4rK27cfpW0hHEknkJoBsMcWNJbIgiJBzFZHjP
RmrNe3e2VGj+mUQ2a7fGZAwbn311ONeQtXP4PUz2coHVubQxgI3Y7l6Tf7VHCqB+lSj6bnT0ub3j
5ov7DWbKWnwhgJI508QFuLVIuMpyHiov6fimvd7Ufhxgd6IqaZR+rGjFpX5Tm1jCGrgEfm1MZJLM
SLhfrh+8tXDKbFULiCGuV0tx+NLQprYZbe85tor5pidJEoe8c/7rkqgv99fHWrs35HVBgkB9AL3H
yxWOUyrp9sh0rWKYb1wPbzt8Xfrxv1wFxoJkTqg82rj/8rErUJ5/EWIgPeMvJXX4IV8vXhCTUkZ9
23FzDA3VnSgr2ic7tM3kYE5ubh7sdODsiCk4T4Z7DKO8ByJQgu28vb4KKysOqA3MByqoUj55cZBb
3B1FkzfKM6r81jc0Qp36ZA3iZ69Ay95Y8dWxKDYgv02SDe38csWxUog6bDlhdOVNfJu6+aD7TpbZ
R6x+hr8As8sug2SQIkVMEnw5WNerY+diEXbuazd5lBA0fwry7KEvqmGvK+VWH33l9Lw0UkFbSFLy
EvGBZhh2hD1U9s5IjXYnkBBVjkMjmuyDHU5zBzVhsn+p+QxdF9vn6H5Uu6j7ixWWxRhZs3DoXSxK
QO4QKil+pOAGFNlaB/xW/jMA+DybrWpsRKiXftbiYsLA638HW2wd0VsGuD20AyIz8/6NwSSrJ/Qo
u1MzIW9Nqt0FIHdVc7A+WLzBv4iyN8Enj0mTJLjcpgXVZ2R+frpKOes7zeymLYXMtQ1H/0ZeU4A2
gPxf7gEjNYH1R/zCSTXH+S5FLtk85YbAKZ4i+Kb2xUrMRk3f41RDqJEVncvhyri2ANp5DIdynX7M
dOjTxzF3cInPAPpEH7Ci2Eh+1z8C7DeZ6FNsXPYUgigKQ1Ao4bnQPZBVftxY9lOVTpPuZyIeypte
7RXvFjXe9kORe3biC89JncjvcDu6VcldKGvVKWAkBYD3f25nDtoGznntK1CLkRcnRTsKhZfLgl1T
l09g5OCU2V2yS8Fy78o8qG6UppvMjcRkdTDZ/wXZKZFIi28QRoaTtzCOzpobwMWHmS7Ecc76XJzm
Oir+XI+eMmItj4BsIFAFpYkEkfpyanVvTU40hsk5r4sIn9gWvOJT7k7z5nUhr4M3I7GJgZJYyNsu
H/Kg0pGHyHP0DmrFiXcppe6fhT2Y3kGfpagziCeBehegWYrNyXgbGEl1AM9a7gbLqm/KyOiP1+e+
ttstQNfcnFSLeG5fzj0TVYfDiZqc3R9J3PR38M3qj1oQxYFvJma7Fc/XcnLuSkBs/zPeG5dnsw0N
u7Djs2kmWn87JVOXHztUaJudakf3NVWW4PNgpOHOtoXm3PAC8mLsu+pyi5S5tsdssKcUv0G68f0v
Zy7vEjKoLDnrRV5PvhpEyX4ueuM/2Khb6jNrq0ypFgcE8NHkgov9PIvBmzEhgrxbWInqt6OT48PZ
Aevz1b52zB2pmbqRm6xkRhRQCewGRSMZWi7nN2oCGVPUAM7Sgr148IIxFScN5uRDhy1SeozrIZxO
XZVPxg4eSrFJRFu7SznAVB/pCmNJuchEqzwGyGmSGyktbhP+mPfVAUKjae6EgV06so387MNI0fGr
BQnPd5TC/AsILgKrzJ46KEXQpTmdgvB9oHK6z0ap9N+Ganrqi8zjnoLAfb5+ktb2EyUY8k1s2Ahd
i/2ENHsMkhASbFSPc3Jnt6p5iM3UOOZF2ak31wdbq44BjuEdIynhFJQXizuMVQf9ipKg1yj2vmpy
7WcDg8o4aXnJrVEY6nwXiSxS6E07sferI3tx913iCf5LyyQ28oi1Hc7+RsSKVI3CwuJ6iI2ucEoE
gvEwUpy7cCZL6mpMDw4Vmo7tnj5M/vn6Esj9u4yllGs4TWS+DL1YAWtEcS8xuDPzQPThXg/03rzz
0IIuD5VioTaruH22N5UwDjfys/WRaQ7+z8hLqVM1SNVGA+l8nl23Mw50dq3+qU5bDwj7qDgPuZcD
1PJIiLa0rldHlkqWwB7xkViqhJlmWilcLtgnQ2R6BHEY3CExWZo/e/7I78H9uHdIyNW/37/ULxhP
maDgRbr4uBrIRQqRIgKdq4ljj4y4HxPGb6LMi7711TCKnakk6RYPeW22SExSYGdU0vLFS6NOXasb
Q0qupZiNLzimu1/abK7vanXIjGOap1ngh+hfb71w1jAPBAtueRmygTnJo/6qB1syMLdvjKWlqg3T
vYshz62mQlDehapwnuaqzneZGzfOPRBba9c6zl6p2QwI7nbzdPTUSv8qgFb/hciF7OTQCmffY6Mg
F+zV7zLmilSvYeMh7wmTrvh/nJ3ZbtzImudf5aDu2c19afTpCzIztVq2ZZUt+YaQXS7uZJCM4PZs
czcvNj96Tvc4qYRyZKCMgiErI4OM5Vv+y+yOX825lH/5kO2fXn/npzY05UHsPMBxrjTX47HcqQPw
7drJY1KOhh01gzdh19nBHvIGQ+3KXJyrjJ583Wgqr1UDeOfu5nVT9IK3pJdI4BVJcz8tPg24TEx/
4/I02OFCVWGno4sX/cY8bSqyq5Ywx/dmbU+U42Qu0/QxX7LlkX6O0j+MQWst9zGwpm5n98bZjvup
q4LodpWZWauTW4q2PdudlTgDgmlF0D91OZKlVOh9EXlW5aszsfTJx+oQuMPsphG3HawxqzrroA5C
oU17M6yEt3wkazCTqJmsrkRtr1goC2WN+XYHIa5+mn9UgigVUPo8XkLWkqMDvnD5pqUePw9F6t/6
YzFYBxpHX1ts77oz7/LUc6XYy4244lR5nccDxlppxk1uobMBw8mMzNjv9euid4TcD2TU2RkI0okI
i4Ymth4kiXQPth2q1rcEZQgWbEqa3t/21thgzuIlsx9V1dLPd0oVZn/plXFmhJlWzL8hHIRuJUKp
IBzBZr0w9FuWpVmQTnlUqWHuhClW5V/H/2sG5fjpzduE3IgltKK6YcOsz+KXo8eYYXcXNvIzEzI+
025ZbENca9SChp3hT8A/xwBtwbdftFQWsDNfidnuC9CBq9qWipqdkS4Nxi4IujTY4Y3m/Y0OjnPT
JWV5ERvgXM8so/Wg2UQWqxIsmsqrBga12+O5eomhBs0BzAGwFlFKoWeD+Fgp/E/O5NQntuZqHwaE
wyUfgih6PBAGJ6aboBT4hRw4NqOy9NKApND34p2f4DzwsW8st4/o14Puf/v7ZF+u1CZKDoa/OWzt
1GwrfS6BWODgfuvCazgMuZA3kP/MnTS0+cwpdOqZAh9ZWTerk8SWoQ1Pqy3zRQI0GGJjvDKcApCs
J8rxDE7lVCkFgQQAFrSYLNLaTRju2LLWglL5X8Ajjld5o6URzJjxavZmLcLstngwMQzNLpKu2Xfl
qP1FqQcHvMSVbn8J3617aBZPtodGWed0+E6dF/AcsQBb1RteNB/aalFqUr3/BbRQoF+3JcnRpenJ
UT3kxeBqYavZ6h4ghdVe2HSnkqu3v3OiBqpxEK34/+ade8PgZN4CWtZrK/+iTvt5NwPZO8yT60Tt
Ev8GMRgnAI5/kgI4UFs8OzlJalU94/Wwy7/pwjJRkRrdsRh3mcAUO8RIshpvpsVcso+vT/XUcgOz
wLW+3jzABo93VjxDXdKNSvsSeyCyIktr1bCvpNd//41xuOMgrq0okC0cN7a8pvJSsNfWkk2Xhehw
a7Yp0J1DgJy42bCbwLoeeWrE17cFwiY1FjQ2gCPKHt8xbHyqG1C7/QFCYPbn61M6PRSFSMJM8stt
z6qupNYALWFKSIBeDpX+rYi78U/Rc5f+xkjgGoBBEc5Shjl+Saaq3Nxss/hLlaVyV9TNEHZi0G9Z
w/GZq/rUpKi4UYlYX9ULIQMcIQfsINh6RuYu4Vz11bzzMlEjRyGC8cxdeepYJwoBrUpmuorUH8+r
Lids28xE++KmCX6zmT4uVDfEsNRRYZfNVUDbcbkOrKU58+rWs217ceFHRLVFJ3zGuPF4YKukHusA
CH4kNeme2R/iU+np34Qyg1sjT+MLuoEYWE2ZaG9lIbvD6+/zxLx9nXgE0Q8qAS/67VoMH1YmA+lJ
FdSf8CWa5mgeAnFjOkP51W2D7BMWNNI4c12fyFRI1rhY1i42V+lm1kVL5JH4BS7xnl8/rfc00Mve
iUNXK+x7oob8zOFyckCW7HqEkxFv162MIVoIB1v6NFmaz+2Sxh+mPvlkVKowuEjK5MwEXx5m4KAo
Uq5Id0bcwrzb0gFiOcBjmf06v48Nm/uKIMx6fuPrgzrCmwMPQn12VeTarJ5cr2rNScVj73blp6A2
fBkOkydQ5J0teaM3lp+FfeW8WStjM+4mCkKlA2P7BAMv+N1cCrHnfPTHsbmotHrc516mK5zi47fe
heug1G8MNA6Bs25T6XJiYaa2JR4H3uaO1M/eFZ0gjHVT8z4QqnnrWcd4pJerjBsUrxcAYQMOJJVS
5ClcOOwDPAlh6aGUrtDeZwCOznnhvtiK63BrXZDS2Kr5uwlhi4x0zhuL9tGhrbAr8O3bYaNaXxad
0100wnYjGzOJM/vi5aBsf7J3zmcwnyCFjhcQIqaisp2peVzLJ9ifBTdFnPVp6I5Uu5E9pvKYnjVP
f3GyWwxKFu2S9nHaOptVi9tbl1am1zwawah7u5QK1X055/q8a+XZLOjkYIB2eZUwPWi2H8+wEM6M
2kcpHlvinc+4D4mPnqDDv0hNn94aMa8T+2WsTbQ2ZH43mnMtHsvZdaa9LBK7DAEbFueabS+Os3Wg
FcBAoLb2Wdem1S+pnbmInLbUiHKKEP7HsVD1AR/xIoq9xLzOJ1+dCdFPLRNY6Gg4uqvC4DbAmLgN
OiCLOACRHF1JFseV5dXzGIqSrM5reu1jm8n964fbi9ibSf466GaZoBdZU9TBn7PqmuWWlaGpyMtw
m9z7c1d/Vm2ZfEsD5KqGyonPHKynVg2SQ2AbARmip7p5wBZ6bRN6DTjZWXUPnqv0h900aJ67o7U9
fXl9oi8ui3WihNuo/61KGVtNsdgvcXPJ8eDFkbT9WEza7O3apq7PFcFPPtDVvg4kIyys7WY3NcvT
8FPFH2amPRlUgQyTYPnR6fE3bEz0OVKNk9JWE3V55uh+EeX8nOF/j0w/7Xi9tstgJrHq8D1lvX4W
q0GFuwB4NVUiLks1BA+LJSYR1n5dxitYWnt4/RGf2jCGxwMGKYr871aW01ZjIERm4Tg5OjemKew7
s/P7vVmqigvTrL++PtyJ/QLOBrIHZyoNxG2ZSQQc2ux9lI4aW1KNmKolVD5FSQ6P4sHTO/92zONz
auonJgmvjgzgp7feCxnJAjWTOlB+/Qhc37vJ9Ca+gFxXX0N6NFPA1u7yZsNH4EtcxKCrQV0gcLw5
8Foxdv0aOT7WQhb7Ke3M9rKTfSnffBUfj7Nu11/OOyy+6XbiRf04qy4eopVnfjGowfTCQlL8eP3l
nVisJNu8N14GyOJtrKiqjIAgazBys0RrwOkO1JWhuv77iqTGqT6Hmhz2xHxm2BVd79/nyMoGF69/
iZPvEhlgQg/Od2CXxzPuVGtkFH95l3U8U1oqlotExv4lAQm6oBLc/OvjnTjwwKH5Bog8xnwR7ChD
g+08WPWjKMx2r0lOubCn7Xq5LEFdn4mOT04OTDGKhjoEtm0kZzqtjJ0Yn9BlzlQ0p81yT09dv+r6
1Lgr5jI5sx1PTo4Ma8WjsUO2EDHDS6ZiXJhcUwzd7aRsrQ8FTgc1pmNTYB1ef5SnNj/ak5QHafzQ
VF5n/8tidYXpdWWfNY/sjinM8wrhz9jTPxq+Uh+41Jd9bPXe368PemqKqP6BhkHLg+LNJnpMXL0u
3HRmh9iG/y4QBjSvMXe+1l51TjHk1NuDU4F9Ez0mHZ7+8fyMxsrbcU6xOJN5Pd1WVp5p182kjPkd
MfIUf9WVRm/xzJo5+VRhrYLvohjJn+NRnaajXA175zEXuv4AkgzjXqlPxTejNf2HNi7eNXrqaWdG
PXFlYqpkc47/rK1sy72etIFMWn31iLVA9meQz20olSn8nT9mRhnFtROkYTr7ZnOZalWRngkoT04a
NhgyAauw0xarSq+niQ0N0a6ybMoQNw7cF3F080NNdsZepQt2xeVgiTOll1NvGJMKHjIHAWfP5lhH
uECmIkWQkBVcgWjyl4g7UlzmLfIQCXiZ35jmSqwAzsVxRx57/G5htFl1KvDpg81TPmmF0e46+Mkf
Fl0OV44EURoVOLKfgV2feres4VX9gT4FXZnjUX1Njy2QqkiFmXEWxTO6QIRByRdD76fDNCptryxb
fsfAp/j0+mY99VoJozFYwBwIaYDNWq4XHMTpjZeP7SC9d31tyCjJ8QYKhRDzzuwqsQsccU4b7cS9
xumyogEYlabt9koZdAQ8soT5EuxdYlk03o8Yy+zqGUblLuuFO4ZFrbjW0iB27tNu8L69Pu913RwV
u1Z1WUABQDVZ0HT8jp/4UgyGHrd8g9pc/Pw6G/DipX/iv1kz/Oc4a55C1wJH4024aeap3bUeUkNt
4vldpMpZqatu6Ypmn3VNXVy+Pq0TZy/LCC+Q1awUBf/N8qUGY1KOd/NHZC9YSQ38LfPWje14gWvW
lAj6vf1UOhpwc9gv4+KSL6PerThpd33gaVOotKD/IjqSwG7om8t6yupvRTsuH16f64mjgaEB0tBG
XelAm7niV24WhYeukpVIHzdNpfziUC+m+twGY/BXkVfOmUVzYrMw4gqqRkkPyPxmRFTKJ2n3dvHY
tV36XrdSD5DW1JTPGZWJv2ttwK6scYf0zDM+tVt+HXbzjNXQ1pqBG8ljkHTPjWi8m9qWRRG6zdA+
i7i7AUj03pG9uq71rGn3v/GYKUcDq0DIjEDpeKf09Qw4SvKGl0Ekj2APb9oqmZ+lbs8XtvTGt8fX
pAvAdkjR+G+7gpHsLrR8LEqcdOS3vmtmQpTEeMTvES/q12d24tQF1kdBHz1/pLm22AZDqbgOVvMA
jBmu41ZU11YXTyrstURd4PAr8UZNY/9aJG/HQ6/Hwi9Db15p0PpYFfaoXBu4g2IU1AbePtBs5wuW
0NOZJ3pq1XJPggwHxsGJt7lCwaPT+y/s/LGp1NBH+WLK4dpsy6E/dJoX7ArNbONwaA1nuXz9AZ86
jSh0rYbeIOxw1DteOrVKAllqoL5Bt843kwMdzYcY8N1WvToTJ5wcihiQLPAn5GszVIwquDJSLX8E
gtxd+e3SXw0NzM8SNfH735gVbVSmBC2LG+x4VlozOwVOsigIulV+4S9tFk6Fsu8yj4vkN4Zy8TcF
P0cRf0te8BYWrrF6I3RLOwzhUMz2wU1tNRzS0mumM+fMqf2A6Mv/jLZZKJhKTMg/Io1oYtnah0oA
7XpnxKMdZSUeAa03VXGIhLB3IZy+PhMCvcR2syUAByIkgroB62XzWBfAl3oyMDqWfgakoHQsUfE0
zRE9BWhiHhjrybylDOd8qrLe1aMFlP91WWjlOV/BU2sJYTKOPJhZ5DCb2MBs1WzkbV49VmM/HgZs
cG5ozHd71ym0cz4fJ8cCyEyOtjrPbZMlt5CwrQzM6LsWy4esUrkRiawHVN1KWs+vL6dTzxgcjr1q
UaL3SQPjeOmWTi+0uW7yR/qmcgbnaxTjftYXtR/KTtkXlmuoMcKR0p2vDWk0d4GbYtkA6qv9+PpX
OXEokR9y9mKAgWvCFiCYBHin9yXicllTerd1NlpB5Glj6MTf46pY33llnlvfJwIGmt8+d5nPPUb9
+Hj2dMLcZRYAvFowp98coHnGweuqzHsa865FGCDz62L/+jxPjknSRJbKRuUWPx5Tmg2qqwvWkb6q
8+t4mRpF82ScLqGZ6nfJoGtvluIG4bOmpjBVkeJGD/d4RCQd9HRyYwR/Zw1rZFPzr3otLz9AXfUj
N0/GcwOeCKXBzPAiCRGQzthSBaxRNro3MGBu5G6kpDk1+8IYDf3Mozy1ZFCmJgEm6eZC2yze3kjc
KTF8HiUmSh/NvBftVdXYY3Iz0uJMLlrhU1uM0ZiY3joyO4bW1Ipfo0wEquH4kWYZaAnTgOJTjwGJ
NeaFbop8kyVKgLxFgh4JONoucoLa++v15fNizuu64VojRUPcEUGH45ERH9KRGg7UY2LQHo88I0e7
A5eRFEp35k5WZNSLPMyDce6oeHEuMfBaNQKUAkSR6srxwHnt+1kzVSOC+LJ71zTDdaLQIQ7nphrf
WhJbg8pVkZcmh0GzcbNgp2zuYpS4vMfC7ucvlbKn+yyJ0ygYZu9MxPdyVgxFS5gTB4ADu+R4Vm03
OtNg5N6jovU57hsNPAC+sc50U9V2sXv93b3Y+uu0qIIRNYO7ATd1PJjIcQxfcrt88mGp73H2XP62
R3f+kvZ68+e6zs7Fsy8XC5MzKapR7YfquJVwX4RV9p0s6qcxdaq93fVdGi7QCW7KQCxfESGbrpDa
DH5jmuTxwNJWD+cX+II4lm49QVB/aoPO3dW1rukh3BOQj4FbXYo+l8ZvjYip74qQQeh0k1MLdmJO
M7x8qsQyhhMc33eVp5J36ZzXB9H445nxXsRFvEjiZn9V3FgldDcLdLZcMWqTXz1N8IH2s8q0vdSd
6U+6LerQpQmGm1Ux5SQOQfxGCyMuDLJ4GLbgkTnXX6ScVZ2nps/EPgmjC5d6ieQ586ItGYgQh5iL
HsPqoLxGPOum+aVIjJyIptzeMp6NqZ0PTSfkE6U+qAGLDkHZSp/E1GuHApbAn9Qd+ttc9R+BQ8mH
17fLT0mgX0oyfA/gfj/1CFeAI+ft8feoGwlSRF/ar45ZupoILa2chpvEgjB+o1SA0FTYwCnI9mhh
6PAkijyx+tCL+3x8v5T2Yl8mym/UdynR5NhVMvA/e7HbffMKgF3wWyY4CFda1gBkANsaDHfd6OJE
qznOF6VJvQ8NuxruLOGq7PuZqa3nyvHUMFMDGQOZbj3qtueOdOUostjIvk4jcOc7kA7yaz5nDj5Y
QQy2fvb0ZF+gEu1cZlZrW/vWnfTS2tdZXS43sy4M44OXaWkZLqk3pru5zpMZpme2iAuMQ4v4zgBS
3VzlCUWPK2tCY+dKVGZlfCwKfui5g+WcEXjanG7c9QAn2PAr93tVrFyLFr+smgVAX+x57fwM1Li5
N1WQqTAwsFaQZpAc3PqcSyTk1e1D9ImQybco+bAJ9S3CSGRjrZUw8b46ZSacC62fScRCgPGte71U
k5fs2wGp68gDFmO86xTEsQCNo3nvxI1Rh2u1pjp0eeJ/1dNUM3ZxMFd5CPxr8KM2w1zvkGtpV99X
faEX4dgsyXtHwf24dXxpecBtgrG+SP3WqL/0dhwnNx2qRkv7fpmkaOU7Wc3VhW3RY7lfckQlL4tG
VQ4t7FwTVdjZ3TRc0I3prvW8rvqwKycj+7AYyfiudjvTh8Co8m9un2Ywo+1uebBrNHh2vTawJ0uv
bA/5PE/Dpay0Ir5o8sHso6lMGuzjyjbPD0oEk7qe/KWjAjdac+zeNVhZfy8oiw2hZ8Zdu/csrc6e
Z3tGUL4vSi+PyqpwknBCi9POD245xtkneCDlUzDzyG5qGuVe1DpVmb8TLXrdimKBTWs+lE7raDdW
G3tfPcKjdG+1Qfm+7RYlkViIc/fCQUIt2ffBXNpXk58ZYidNcJP7ZehGsfdZ2DKU5RTcI69qilAf
nT64AKlXxOHsQFWPpqS3ul0hrFke4PSo7KrTqNOgbLBo9z2XWXzZoDxQhcCvpvQhaEfh72vDTf1d
r0C33ta6Lkokt90qGPYoe+g4NSKj6t0MdmN4NA9Ql4vaNs6hB82T/9miTOreeLMZtA9kT7a6cxqn
tsEALMW1qdAR+CRS9uxtV3fTne50SoWlk2YBWrVLl1y1gzkFXIBd6+xtqzGqC00FXv5OL8zCvRMY
XYPuRVp/uewzPw9C6aeg2KulhqBvT9pNpmjIRYOej/XXBGU0FU1c8998t/fmqHUb8YHjc31quZ1M
exv19PnGQluivPOacfkrWWSKVrZsPFGEOTIqiD9gOBp7ZiiGbPQj7ix3vkgwj6nullHXjDK0Cg5X
sdMqJATe2QQm8QNWN4a6atskMN7ZeqfVV3HVdFMTWaqtq4ekqrTkMKF9mD4bg4v/ba97pWx2vSxj
cz/GpkCLyqsyPf8ca6lKzXA0eq8xo2rMKueTDvTQvakaIFZXXtskDU0jsoeIrafkg+5rZp0czMWy
RBKNmeYN4Vi5dnw9ju6EW0mXJUUHu3so/VyG2Ikg89jFZpHuTHeOqaxjrPQo5jTR/0yTTr9faA4m
Yce5kF9lHM3GAcl/80eMZxi+qygF7GCLz8PeHDrdelhSbR6fDUtYwFEGXeV/jmJw7mzNSttbR3E3
hZxQCCf7fqJ31208BlOUOKbsdkPgAs4ZzabS7/O2yn8ooK7Ona6TF81U9txw0vJqiZo8dy4WZJ6N
UO8895u71NaXFjkMg+WdGt3OnRdsi2NhjSUkUK/vwwaVoyQy22RBB9zrmx7FLR9pCbsSE4CjJTOQ
zV3Ud99I5yrqC6360ANc9MPUbfzpsqbZModDn8RT6Hh1U123WFL1Bz2V6dVilZax66SctTCY5SxR
wtNype8Jqppqh0Kt/37ADrgNext33p0dO016Ydm5aRd77HQ0dOVhjBZXA8ylHiwCJo7OE8Ik1fd4
sNnXpSr7dIco7WC/h48n1XXZoUd7iyJ9PlSHXF9s9zrr4vSLU+ZzvysXy0kR6zftOvLaxHmAhp6P
O22ZvcEP0X0cmiRsffLoyEQ3+31iF7F8LAOQSxFtIjPHIVBfZ9eIQdvR2zfFgSgAkS6hOKI+NoM5
XOpjbZK0dXBJompKq+WmH8tYvYd/jWBCCUP3saN59DfXm538mdTzfJgM1K2+S4yXzcjpF6BeKP2X
/YUjlvqDHhSBEzVulzt7a7KVOMy0nIZIuK09HTSamyC4C5www7kA+XhZ0iVJd3Vse19qMB7zzShX
trFfOra6UjJYbVCbrAnHRcr6tivAfO2Fm03uVW2MrGdY2qYb0kdsuns7qzNxAZZpcPexXoNJ74Wn
GbfDgN6QseuRrDK+zRUyVXc6NFOo9M6Ul+ZtshZSQQMkPE9Y4JOKYrIZ8UXlo2iyC3jqtubtSpEu
VfR6NLRpZ9D4W/2QgLNQ86IatRW7p3keq2DGzzZPnH64bBJZPrSoTKv3sRWzx32uESPktnGnQyOl
JcKqVv4bZXLWb0GFj7iFaglSLVu2H14HhqunrvEcW2WWhRz6j4YMihqKyTkxyhehEkORu1MBh61J
Rm0fh0qQF/I0kcJ85lSsH/tZJjdemnVfJebvw4UwvOKcwckmY2FyeNgj6IQw85rHb8sGBVJZBYFt
+i0o7dQJNU+Md8ZQGbdSQyYtETgKeI3AQWGShjjzejc59trXpbpIseJnTuhsAXa1M9IZ6rT8m5Ri
aqNidrOnipLUzp3K8lzOsD66o8DaByj8sycHUAi29aak13eJ79Cfyp+TVGr3OZwo+Y67o2l2BnwG
f+ckFHIvamdwgvdVBf173+qyHfZdshCUFVYOswBOWXsVA8p/sEEDD5R5ZTD8HY+p39g7qPoq+zxq
qa4f4JlU+lUWdP1fbe26JeemXzU3CyDH4ZJYr7bOYF1fLBzI+kiMkJqxGUl2N3WnIZ/cHkkp53kh
Wu7W29xIPhRm2t2M2tCxaFvVdPvXd+eL18eYK319ZU6uwnObLKxTtT+bFHyf11tLhfAjxuxaaZRO
wiZI1DkVXGebGvFwKI2sdX9YsCydzRyTEbnRJc305ynHCe0ghFGrD5PWj8uNQyIz7p3OWGD18Pac
XW2W/lfQGYMZ0ZyBLTUj/TGVYQ6js/yUtojwuRcwSZfuzhS1Mi7LOXGD+6UlRM/CfHVXrkNhWan4
kc0idgjPB9gJU9gg9JH9KbjJkn2MDkd1F/hlVUUm0MVibyrTeEJjcjRC125bsJOCLhpJjsj766ZK
l/TB7oTTfUhqs1E1bPNJNTtQ3noSaW6naX6EXGecX1U2oNKwyWITw2NIm9reMwsnHyLpDoZ3QA14
WbDesnsP7RwOCwrk+2pwhqnZqUbWNNHiXAz9vb1whX0J4qSqv3lp5/RvrF1xVq1EQdI73NXBEWyP
LFSI82zsxvmJfkGyz5Yax6I08++8xfqGxaN2ps+1vRJc2G8kyHC5KKSatLSOT0jZpZMxplJ/0hpy
hYM7F8lh1grzg146ZXKh+8uwM/3SysMiRbQj7N2msM8s/O1m4zugzMsRTQmEdttW1XRMdC0pg9p8
StzEijBcLx7qsUlDKvg2IQdUtjPFyBeFl58jsrGBawBtojJwPOtCGMpp89588myiikxC3i/TLjuM
TRyH2uguF6hzGFGdyc9apuU3hrKTyG/Lc4L6J2bOk2fTI1hBocnc1NMqJ63Y4KX1FMssu9JhXu3t
oZs/ArzSb5RU4+XrR4zxYs+DpafGwwW1qqtyWxxPvJs9NTqjaz/NedD/5cnSvQvIe9wb6DSeHmYq
94OdlMVSXmD/pZHidlq3V+Ygll08gk87gLWIzxQ0NtVTmiV8KTRl4TFQr7W3xIIECx4F1c1+AgaU
RiZaS3u/aZUeLkM9fq0atAgOS2fF+pczT2N9vL/eYevAdDCh23BrvpQz7YsZfBsn41Oa+vFnMCZd
tUNcU1y2qbSCfdqk87Ir4jx9KoKm+0L3NN9DvNWNN942P78H4wNWojJNTfD4rdhB1uTOODlPqh/8
D3lnelEcpK4kCGw9gk6/KdTF63M/8cxx/KHyT0VnpdRuDn+6kbq2oFr7JLLs73y0mxvdbnCfqqBd
7SjXyc84EZlvww2tLxqBEBjFNkrCq4jG8TwHg5KEXin3aZhG/dLWU3w5xmWZ7ilw26HvFMk5Ms6J
4w0Rq/WhIvYArGXzZANi7HIQtfNUd/3S7eu5W27we/GWEFnu+A58liwiK3eGMYIP1ER6Z81n2uvb
iHCdNFOlgE1jgOW22ePKaqVe9kxaRw3gQgL+uCZGb6KJJGunF1APq8yqd/PknHM8elG3W4cGNwpC
C/wqXhPr8fNLpVBZFNiwL/Sfsikuxnd5zYq4T0vbAQ1SOKbaox9WdHdQva1odpVv7Qcy+DHK0Sm/
a5C8S6+qfNQuBzdWy9+Yz5sqC3W6Dtmh7z1j+j7Zo1Q5Tjmpcb9Ar/AjAZnrFmpQL958SVCBpFWF
nj7dIwDqx3NpuwaBqqbkMQqu8NxRMg/TyS5BSwRFcWeAKDoTTr9cO4wIuI0+kk8PYiuk7yZ2bEhq
1E/DCOlosTX5OGlyPsi0qq4D7Ksue0ufLwRX20XJRXrmUFiX5vHhxNvjYPQI0tb9srmjcCSUNrmx
+xQMqbow/UbukjSYUKOdlsPrh8GJ+5DDly2JBi1ASRoexw83pZo6x5Nwn9yxQ9FNod90JQNDpWHT
urbcDb4qqWIp4x2G8nVwKdlue5O+FrC7TDTJmw8nvg7XFBB23V+76cdfB1Ekeyhnw31qZ3P4mLpx
u0/FXB68VBjhArP0wivtN8qVcjgxKA8cGhYS74jPHQ86+RrsSyHdJ0JE78Jt9PFb7nmAQnr4O29r
vP5rLDQ8KOAjnLdNnigRW32XF+6T0Zj55xE1xbBG9f+qb5r6zLt9efys80JYY73xwY9vztw2AJal
8eafSnfA3oobOBwSs4vmornKnESLkgUlR9NJsjPr9/TAqHABnIfXtp1jalETsgfHfdLGPthN2VBf
4k2BC1QdIKatmv0wds+xY1RnztutkggPF1EdBiUBJ6ZE8vT4RTqDyhw7bcuv9oRSyQP44sAILT8x
aP0qvQwbh27PYa6s0T60ld16O9ZWYWCOI8bqxk4NyYIfBVXkfrDyvYXjyjmzzBMbjp4iEf6KoYXQ
vO38ZY1siqaarK+pkF/juCwOzpCnkVWW5q5IsCAEi2lHdr+IsE2mMuqnJLjIKd3tfu78f/8+/Ufy
o/nwf8+T/r/+k79/bwTGMWTjm7/+17vse9f0zd/yP9df+59/dvxL//Ve/Kg/ye7HD/nuWWz/5dEv
8vn/Gn/3LJ+P/rKvwW7OH9WPbr7/0atS/hyEb7r+y//fH/7jx89PeZjFj3/+8Z2sTq6flmRN/ce/
fnT11z//+KkZ+e+/fv6/fnj3XPF7D//7f3VFNv948Ss/nnv5zz9s+9+4N2mMAnehUsYu/eMf44/1
J6bzb+ABeXcAQ7iNwN788Y+66WTKL5n/RjZlQ9jC6HzFXXKj9I1af2Q5fB7ykmx5hDNo5Nh//PdX
O3pJ/++l/YP6Iwa0tez/+cd6FP1yNUCzwzeYHJEvR8hIV/N4hXuB6lH+seyoEPmTSsfboQxuqpZy
3TQ+v341kH+eGAwsE/E5rmYrBf54sEL1Jh7tDplyo1XLpyoXKEhBV8hQMZZNW4emmEzjXeoE+d/A
62sf90ZrHPZGr/xLUhqtCtOKmmZIdyMWHzW/Vc5VkSR5/8FsHb++rNkNFJ4X7Cev2r5ypxtQsbK9
dL3Re2fh+de8L1Jp3jp9JpO7Os2zeTcG3dTepM6ctIfFNst0N1R+Am1CLk5/WNkyXWjk3bIvWnOp
dxO3Gr/kmFMWUki3iguppPxAY8gzDoNV1NY1gqoIUJR1W1WX9mgjJSvM4f2cKD5JTvWQRy5urk8B
1iJt2BSLpUVt77U2LY6UR0Fr3vqQNwn+3aIYHcjz3RKwefmAaDTLITkEzaIbO5ItfaABpafau3Ga
9CuKQY2injXSpIkW3S7ai9qlhXWLHyk9sF2pELwO88WN5ZUZ1HkcVbNycNQRmUIwozeC7iJdsMQI
jREye4ROr2GGvp4HOEb1KuF2UUt9tSD//SXX6LjZQ6J9o1u9NwztI00Wdwf1ENbtok1Rag7afqRf
Hpo9LZdy5chxyfNJRVzvhMaIg+9dZKPa21ptRKXRy51Cgzl0pXMXCO8+cVOxM2L5OdDogs160uyW
TobogD+myntw5/xeq6GJdpr5njVuvusFHdhyqT8qLzkMsa1HOEMHEUv/qp195yqA1/1/KPuuHtlt
dctfREA5vCpU7Aqdu/eL0DspUaRIiqTEXz+rz3259gBzMC+GbXi7qhTIjysitRJ8rnKgmEd8h2Lo
xalP9CnfwCyaNdjhuIvi2nDZ8wkRjyTuyyElN5wyDujVQWqRjQ5UMXCao30Mwu4MV2VfdQPZZQu1
pVgmW0EFllUCN3vqm9+NXYpI5lPp++JkgVQVa6MOk5uCC4qGnyKGg8sWtF8I5jttaXuZM/RYjypB
0qJrpr3P1C4S8f2bWhhWPVfogLoifXHnMvm0+e11BFcMgc5ygiSqaDLdorFDAfIb5IU0toLV/qKI
5cXKtn1qt4Pb2M13+AYzTx7gc7jHQffHRx5u20n5IrV5DsEcxWy7wsbTFZNuXgGz40jXHEAvu1rn
i8X1a46w/zbVhkk2ox4AlrSvXLChiClx398NtpXF9mUAgWrSruzYpisSSxYnSz8jSRGNEysl3pOK
su49ki1BbLm+mWzjZboQienCq/IOAZck/+2TnMNZvl7THjhwF6s/aoU0qd20qbIG22oQVJK6XeN8
jAOjumDDfUlGwD6xyM82cA/M9XcetBuC9NPSOO+6NgytM1ts8UFjhHzegYGu4+uuCflUAGR5QzUL
rXp0Fxe5U/uM6iJOlg980Ycgw0/JF+9XTkYg0R2/u777C4vmUzNlrvBzs5ciOTOqP5JwPSxhD8YR
8fVFH6ufHUi0UsMottNRH5Ubb9AeL8MLyQOw1vjRAZ3yohHqJ0o1QQM17jhEvXqAOsFVWzLcgYtH
e5jP7yjnWq4wHiCvQLiDJjz7Vkf8gSt3N/GMnwG/Pc3+gjdxTWyNmCdXRILLQkuZlZy5h6gNZTkF
3JVhOP5t+3EplMnf3LiVaJth51TPn01umhquxFLS+Q/vMf20AQSpOYl3caRrsFAE7CUqTSTAHtp3
SIdJg5sBdlrIpT+rzpv3PfjFEPlO5ZZmHbjE/BYp/9Rt4bFtxrM3TKwY86X2TPOoIMEvnMAbGqTT
49AMEmRxbEuD9nWk4sVvILxQNpDCnTMTowveBN0uFckPPzaIGBqzO5jytF5mFtQDT19WkaRHuEsP
Ih6PCorhcmnFYehknVlxBN8aFaFMIMIZo74Ec+ueRmzTBY+mywpz6H5EzL3kY3rw1+GYTOlvKzte
MbvtCQDBwqTtWKedDsuw6UiFxeKXo341sywoonydSzbqpW5FsIMAbn3wlIjLKDLDkRkClceGb4oZ
S5UtOoreuqnpDjrVu6ZFbWuo+jIamkeattdkkr9EjOebG4ycfRfXeSa+c7RBSKJVt/S2/mXy8ipQ
NkXSCqr1ZCwV1t32qkRWb5tM62Tq1hqbBLviWee171npX1bq8tK3isAGNUFoozsUFtNBFDCq476a
cUcTdUpzstayaeJiyM2ZC3oSM4oxZJ7+De2I1cAfR+yLbUBrdFYtWQUu+ZgxchID887Q3SAqGDWH
B83X7hCw/rGl8hMZRBc++S9LOCGQlKd7CXmuLZ0Dmwp7wB+FXocrQwxL4Sy9pJRfWAdNAg9dXNJ4
22VK/Mzn7iWwPPqzTdSr4kTc0kRvj6PY6H4N+x02v58u5Z/LzEWRI+H9OBDv0AR0rWK0FnSaBegm
huBEWn5kCSSPKM79ua3twYr4r0HUfgm0MjsMUTffDeCLs5/MIWTRGaQF/reOAp0+ew08EpZAGuJC
4SYxb31lOOsV2nR1ruxa0GR+CuItrKLevzhO/07MqV2u57lYt/Daj3ihpkjpEgEloiRuWoqexdhm
pb7pXLUBVjrJKtAE72CfUSA+qwwvPkJgZK7fUDnIymRMacG6mBRsarZTKuczbDvy6GFwRTBHfx7w
bBSs9byiS4dPtjB9nL34I9vmvPa4g1RleiRYnhq0ixdW5vISTHFQhf0YPXjh6MpgBV5jIkGqKRoO
rhtPGe8f4aK+ZCl7jrM+rH3QNN97H9ieLoieXL41RYgOHhwLPfqcJe4zXnVQbCbaN5xOuJdefyAt
ERVYTf0owJKdo4BcZjXnFUiNzxZvRNH7nn5I4JTGap7AX2Un8tuG9JdeV3711/4pRoUXbhxGnjwj
/huqE3fMxv0+mjkpoTX8BDc17xDclwJuCTh4d9x2gQa/WyiXvYLwCwMLHBTGa47jEtbZ1B2jQN8Q
Zfllo/WCJzx6SMxkqqShO03bqSBxfkUVBt6TLePluGBzmL7BtzWFwmxsqzZyZ3/MWcGZ+c09WgNW
PNM+lkWYj1/JGN6czG/D0r/MJqrQQHCRnQfRwwylVy4KpKhhd+OJV/XOO7g+vkPH8Li4ab8F0cfq
4NxOMV1gkOvKJRNZsVLva4HUGwxY/IZfy0G/rz+NDV69dJFFn9rzJP2XHA/ihC6TU6QTU2ZIvqy0
bHtwqhMexVyakivxCakb3J+uCa4cX2Y9DrLFUBbhYKv3GWrRukcInyZsKxlJ19Iklv3pbZCOx66D
eApUMZ2eWi8Y18uEjccv+zGeukqinPY895OX7InfgIlCSG+aHiIEWLGvUbrx3Q4aVshig8HalFGb
hxelIw8jIQQ/5SAV/ifRdyPfDcBq8/9Zg4ZjEI75iHPDEe274Dz4F5kBOBKXj3boc57AchYQ5iEt
Cw/dAzNd05Zbv60SDY+N+i98xX/w+H+ev2BeBpINvgJdQwiT+OeRaJaL0ZDuw0/if2tjg5lEfWGH
RcxwJWRjWBC4Cody2ABVlEMy4b4zzIwernOuKvgsxmfYBc3+m/r5GL+3Qxv5DOLtaWkrNy4ZFCmo
qPIwELr43HnYqqdwTIcCFqIwgHwp9l605O1ctsSs/wWk/xczgKuKky04bzjSQQwgUe6fP06wtEup
SXW5TJK+KVTNvhmPHsgUYBf+drZ8oKM8+28Wk38jIt83E5oJBE4DE/sOBfkX/DYSt4StZz0YZQzt
q4jN4Wso/AhWyfXb/SYDsw3Abnq8SROkQ3O1bhmJv9cXWuKZz8l/IQn/hV/95+lCCgEwOoBIAAf/
9YXQVxobEkiv1Hiaz1PKsvM6KnKBDLK/k3kmF8HRP4laavLf2i/+r/P9f0AHIAmIoEFYSfx9i/4X
bg83ZabzEIGhNLXtT9NmM5YLBAa0ZRgMuOsS9sTsf5CgfwBB/xtT+BfcjFESQQ8opgCiAJUQEgL+
+Zk2WGWaNlFbaepOU3qAArXW/OP/jSb855v/7zcHLAhEPynk7oDxv2N+//kpsQ3B8CN7tfKf8x2t
3PE2JdVeFT9/mBPbIZmp8B+xaSD7wQvKMjtg0d/9v78CPu3fiMa3IAgRZrBpwAIXwpn7zy8Be3qP
jDTelEsnzvnIX9Bpjtl0xMkEubDN89pZWVESn9ZuvM2QdQMVNuWU9eqw0dkVGPO+9+WOFaB2/JKn
uTqtafc3IVCBtpqCRUM0PRb2EGYp6brKV1CthbJ7h+VwxDIfzfsIIpYUbKdTyU4BNIiRecdpfEr7
5D5Ddpd8CxIJvy4yOCwU2ix0ih25CDl6CBdEjkxbsRjoncHtQ16BEfEBZtWgxiG+g27T3nXYfCDT
q87j6Rng3y8XTufMZBCw8+ZKE/su4/UUU1xlROO9N9p+Bmr99Mz83oRIjwvZmWB1rYZlqJH23EGo
LI5mghpxJflLa4NqanGPGm839smeRyiz8sUNUsP0rLLs1xCQnYNAtrQtUCmnFowhdHj2u+mKDMMd
Ep73Ks1OU5hBm4Szd+79sI147pbkqxfNgx1bdOWGTz3PS23Q6hon6nPyMRyG8h1X5YUbKIDh3doh
5WsPOf9pIujYZQ6n5vbaISN2C/Afk3ZBMK1+N5DejQOE6DiP7dqI7OOO/BqxvwY+RMzRbP6g2u8F
63SOJCm3t709NSB1SrydFeHNK0NTb4Fcrdp1qhz79KkLg4947EqrpzeX85OeviP+vNErYNjYpSiE
6ubku2TtyGVQmTn/ZGt8bB2WkUFcAfS/27b/no0Po7G7vjFfk81NoUP+FPb2mQ5NIVCW6yn/B0nS
Q6ZyzK+4sYa6m1L0pWv9E4BrWi1wlbvIWGwPGee71jGcZQb2mfQAc9oByEOCMa1Mve4ZA+WrXZSo
gMiJknp4ilD94z9qAkTBLrclZC+t3uxOiFWhflLSX4yHaFX1/Idm4HsXsHMy6Rq8CAItQm+qGtI/
RC49rbkzRTPhHoOCcDUM4Bg1sz2RGy8Yuotm6h62uA9LHapHosPlylaCyXcZrmGmzjgI375zp6C/
nbId6aITgPgzjqan3OE901s67OacD4VvXLrXEuYM0gb9oZvG7Tby+cEM474BQQmAYgDF4dnhQA1O
mFph6AvddowkeY2Ajh0jockjwJm/A9rjS4Me04UuP5DOhiRIsrnSm6blqPG21T3vP5d8eUmmZirX
LVkrhWvhpW6P9WAptw1KfKh4SzbxB8KScmnGG65rxThEwtA25mXiVlMEG7KRBV+TspeY+yBg9gAJ
yjqi/SVVzYGie+9tQ+0Q/o/6JZ+xw6FfoZqgtX3PQKWWAjDbw7duE4EiGpvdvNCKLjYLC3/RZ7WK
v00Qn2D3FwBdeFcLKOaLVEaXvMufrNLvkHM92U6WrerQAIJeMnRVACKb8bbjIB59RNITJyK6g8uY
BRYRw9uSXyB9q2FBeQFBV4PoTKuUO4J0HK9ITHzzEnON1/YTzdqF9sVeBuvBn+I9CqCLRcVzAQHy
u+PbFaXJtyaPdwGeFMl7JGgsECGTOiC6MsAniIDsLIPOZhtveut/TsyH6MI79DS6r/CZywz64K2N
C5/SnZfzvcj8T+2+/M5/14i/PCEwMZL7aKKke1fSM/vFpjAmhTgeWAllPEN+D7dynvGDW3y5XtQ6
zdG1lPxJiM0pDvyzt6M+7I790LtjAyWhqhM9k6+UQdHcyNaWEBcz5DH38ZOGWxmQMC56jrWxDeaz
Twx7FEs/Q+Lbr/sth4RCqPEtwtkQD/82vuWw0xezWteSBcHw4qN9/g4Q+fdC/KMzpAGM4lexJX9h
BYuBBZo1rpKwX+zRjU1TW7ncUzjrSn8Nvb+rA0iCfigNgLNBRWqxZt4Fxb/nKUNMAAefV8Ttt1q7
c+4y995rHBj/yfMG1QDXTF9hoNP1oCKFzgIb3NGeS/MywI88I6kY42yYLj/bMRKnYZg3QJFe2he0
HZsSArigarPlZjfK9oKqY5L3Zwjco5IszVLwDE2GrsHparPJpTdG1NCqoTYkuy82iMoGx6MKwf+q
7Brs760eTqz1owKzAJR9FqNtN8q3RYUfYoWqcJEIWYlTFZQyEeQUZuKqVvu4meUhQkSTLtJ04b+C
bfkdTovd+02CiD5BAAJPcJWQwofJ/jP3zLfKglHyk3ZRNhXbAszTuAVB4lx8enaeT6aPoHjuMhzP
nybf9YA6JtQKA6uK/vhgHXbKV6KrBxH5kNgnLAaiOHYCzrBoGcJKuQ1yQ/TG0begb24ShwaCWsel
M0Bjcn+qFM1gNjWsWfuybaL1R99Fv3TrxdMhT61/XfJJ79YMIXQpmZpdSwBYVINRndr13goLwjjO
3QX4SVJQ/BWOm/BxQyDXDkI1nLtg6OEIsFRrX3PjgJ1ShJDdNuR7frSCiuuk/bapREZUNYAbBlbO
s59KT2k9Gjo/rWjWPrb98BA3GGZCb71mnenJEd2i5rsTCx4hg/niZSGtPMmAOl3mCF17HPWGB3nw
qxW4FQp6m/EBDyMyLuW6i1R33+D426NY9M0A0F6zkKAlJ2iqwGN9PaxoXkJL9T7ryFjyntj3LpZP
fq552YEJL3pjk0chJpCeJs0/yNJBLR32TfSXwSv6gii2aKu30JXROtymoCnzIa2jWXi1RBpSyUX2
Jjh0AgSPY5lKNpdCrsMhD1hKgG9y+oxRhCL4xWVH1ErTp3xi3au36W17yXnUmiIz7TFOvfViexHB
J9CJEgfRZhdMUVvnQLr2bMjHKg6lLbOgWe+Db+P96HJ7iHI9Loc42sI9jg9iABxosKD7EYTuId7n
A2LVRd0swEjX1jwgYNZ+gBdLqtXpZ3CJ7iwX5BJwr2mAj4x59oJ1/yZTK04IxEOkN8eAV0pkOkU7
jNgIQeHA+0LvPMbzFy7N59rl10EHO3BfCLua94Nb936rkCWLJNud0GOLTEBfpoce7OYfE3fsAS1h
uyFlM1D12FuPEuma+xbP5ffuaVy0CwNDz2uARZSRsS0gF4AKum9E0akGt2tAN3RkjTsid/GxGROF
K0+TUqTxfOfptkcalnpkCPGwbvIPqclr3tP5CErEKyxi9c/aOvQC42ZBcCJrIiwgbTl+YfefDtpD
SkYnsl3Pxy+UF4M6y6FGFoG9KwSkdZn/zQikRWv1nzaJn5KAKBxd5Clgw4MNrC2BeN/HLP8lhtxV
MNgUG7CZysRLW4CF2UAt+Yi0GyoZAvqFpRGH7NZePCahbbb5CRZClLN2C1INs3s7krJ3ajxECOAr
V7Pu16g39dqC0gOXgd2wl4cWrpCCoNn1NfOb16hNghK0nS4ksy+0YaIOY459l1Hmg3bADOEDaSiU
0sEPiyFsLL4nSsQ2ugMHCeMdh9639SwieJD6PO7v2oJzVbAPYRqAU2mMs7ukTXhJEQO2J0hI+ABc
uZwaBc8bg95iDnJaLwhlXOBNQ9IJsGAGwyiBQyB1Mk6PuAqsyCOxlYqhuBNGxpJq5/2SsutMC3nV
8rsfFN0TwBW3hYWPlEbrdWRZ+OxZxLKINbvPik67GCLrH4lVF4POyGLLu71FYeSjYJhU23h8Ffnw
tsT9hqiRQQMzjW5p48mS+QKZc+F2aiXw39bKH1myqHryFjSIrlmqblxv5i8bxVxhZfkcBpOehoxh
QfbMB4PA7bC5sX+YWrxHjSe2Qww8YCckYhsahZHVtuC5VNAPMFHxbDeF2hWTae9bA9cfALEr9zj9
reZpfURcU1r56VyH/0EbGn50sdiPWPMwZYOGnpYdG8ibQ74RNxKXe961uS7RMY2mKKayb+nc/NQr
V0LsVytvXSYkNnbLfiU6+7lAwwAUE1Z1DrM30JstQfe4Gfoqxq7XlxS9bc9haOjzFsX2DYIdNu9b
4PD6bhLOxwLZvsgnhN+vdgzjvN6AFSYRNnOvwkIPnhSbZWDhSbZDrU2+x3w9H1zYP4K+LDqubkj/
va1yqEcyP+kIXDVgnT0aAuCmT0GpSJX/lWM262Jhy3tkiSntmpaA8byzXBuy2/x+Lgc+k1JvLd2p
gSGpmc+s6FxQI61rQkAt6Q8J6uawtHwZX0E47gUXHkQQUfMTkKVfoDKiGgti3bdIccsS7NcW4GSR
pLOB+Fo46PrkHcnKZ63wBHAzPFPGH0IwnVMWuCLnFr1nMSuDGTxa2sqrWAJ5X6P8nKdyfIImkBYB
w+zQpPRohL3TpFXF99FLgIoQhR7huZpm773fFqySbXhcjfcdYAKbnQyCL0GD15gg/RDMOwaqaLGf
qY9yzrRHlOvCkOQ32Om9mYK4sBss+6TLChAU0bHv3QvZcv6Ytx0GfSBtNQJSeLFsrNnh9TnCacvL
HimWO/hfhiJpEGDgwXBeAWf0YSbFqW1ApZ3HMS7mhoEqiocHOIqnWseYsa2+YOMLCjyTEBgweGaD
BLVsAbjwIu+Dx1blTw3BZRfpXxkgmSQd8sd0TeAjEDFmIa7bEt6ys4rZFe7rYE8zUPHUs+XGlnvn
8nOc8OnYY7ZB/CMORAh7cCc691s9mHY44d1lEDYs+Z+wJ/cJk7h2MdJXfPYVqgTpdIO8jxzYgEnf
FmzBOFKERwkW+khVePIZ6CU/bDO8vPIN0r65QCVH8xRlw30Ez3Qx7ZQBRLZwvFr9YIiO9/CcysIC
Rg1Knbv0LKwE3t3NJ3RwjUW0zQ678qZKJRlFCEGwHRrTPoPdIEW0AIfHELJr5mRpd95AHlHPfdQE
DbIQ7LaFGbiBjSXE72VNJTswmbPti8Uzz4uQ0Fa06kqpyl5MPIAUH11bQZeBZlTq+dgbHMcdVm+r
0usBJrnkhIAanKkUQg5kbOKyY80h4P3PyLH1N4fCurAIij2ha/anB9f5KedbSbvhU4gIMFA6f06h
RNjpzOqlTcgRkb20Hm2nqmmcX6C6+dP0SMBxWGNrNoVfcT+ycs7QyrKCGledTetsWEHpKVG6uT91
SgRFsLZ32rMBdfC4TQshOyT/XVO42ctv5AH6vOdshfsPFsfKIDNkNfqgNPieLk7OIWzOZdyIcS+w
HAN4vg2mQTCfmPMbgNof3uYQjBFlr5v2/4Jv1AXh/OgF0b3zTXQIRsQrAAfc4/xL6l5LATYsYeWK
RIy9tfS+waZetdRlh3zqsE/1IEJDT/ycFVBzeBBIgVH/qqLoDqRalGwebwpRgcWAMJsiJvHPOB3w
EWkEM23iUBw7z09oKcyQmYYNx9femU1mP9JOFx0mwFNnffabUhbsF/wRg6hODVUtRof0geNVvdB5
fR47YO0iw6ldq/karBG+CRqiqi6YX4XwXrc8vbfTiioeHuKLBGvVxKjADqPgBVUFNz3jhSYefQTt
/SNeMAvl8XCeQxTq2BBeYKn7s78ua4hCCCrxwnybYVf/Fs/j7xa+8qqPSdWN4YynByPiJDyIj3oU
miHgci02+X3MyWJSbtZEmM8RieKwo2wyX6oI/66gzfagtvkV6sdnl0IegfKOF2XoO4+6A64iXFcx
/maj93VGqnhMj7nACRdnD8CJch2rDTIOPCP5WolQTyVgNHAcC6ljMT8bK1/pBpiHKPE49DD481me
B9FeQs8e9GDkoaEDLzpP35vGP0ONesly9cQGOhdSxW+RmpZSkm4qUVnzzrwYSCu9Da57TSPQV3Nv
dhHfjmtDv6JsfR0Gb5/kEGX14fSRSDq8wTmXFNZ4uw4X5gFsgQKkh1LbBLt20S4DUr3ZVviAGXHH
o+HoxdEvsc5D2S3DLlzYvdcpPtd8xBhQ1TDiiDGh1rsdYWmGzb8kQQQMDYjSGu9Bm98SBExtWkE+
07YQQ61fRvLDRpAHqIaZ7yzNDf4R4CyfvWczd2+ic3/wckfniNOhAgtF6xbi5VHxBghZ9jhS85zi
yc19cM029c0uM8vB18MtWTFREhiji3glOAeCU8D8BT4fB/sdrEl3HAx7nIhciIklu2/RJAAxUb4D
Y1pP3yGh+RDYQoSUVxZLULSBYqTLkNRhMol6IxkeJzZ80RaFl8w3exxzd3PgddXEEGvCVnMXCcKH
qYqvgBCebBZ/iBxaPooAF7xdFVoFKpdMO7oC3+M9/uCQA6KDBxajc5IfOIXiwkZS/ohX+Yt2ebzH
CQt1WaiyKCPXApKhIfJMq47Fy8liKa6CcB0x6nv3DEfvIoQWGCxqc9ti+rB5Bpni4+XbUo5sUA3r
tbdmT2m8vdrVyjqk+nNCWAh4snDvJc0Jmr6h8Bw2Qu5joG80UgunrLt2DtGwg06+Mu0j3kPhY1G2
1dSZto9wqATFgvyiIqZiKaFXOI25ffN4+8IVDq25mB7gY/5uAhtfUP7a4IFgBzolEoXcTVyCfQUs
ai+tJ66zza5zE6JtiYRVR3sKUZ75tSgsAZ2GQZJ5e8QGYL1E5EnAhTnayCEOQGGG6sABGyRBI8FW
scpx722JsKt3WYCJPeiX0m4CUHlAK2P7tCDZSGAkxokCMsMQp2B4iYHQeLk6rARaE6hAHgPH15qC
Qbp4IXvehEVcS9Rmh9bHgSDsmcOlCuK6yVa8U7SEO+sL5tTlwxMAziI+YUEL7y2KlooN5vsnFWGn
K8YAEe/b2vw2CC+FA9ZNP1c0mV/SBWls2str3zZnKPFCAKBse/IbBxg712cu8wRyJ3SsrsrLzx2n
4Z7NZC6t7G9q8ACPwQ8KwyfWGfjTXlQDKIFSTaAjnP0dkaQEvzvfGjytRdQnSbWp1GDkzKDoU0hJ
fINSVr0kDVf3DY21d0t8dIlLpteHJoGEwvdHHWLO0oisWmD5PrceNkusnPsFgCjO5WbX5z3WHoxx
XPyMEx2VaLbJHsIuz3eSw5sEytVNVWqkfNhk99SvniuhHf+iQ7YdDCqPDxj5cMz3Ptja/FKEJ0cR
x6+wv/YF1Fii8DP6e5zaHlEJAJzGxH66EcoP1yV3ZH9ulR/oN8ga3vs8McWAAaL4n1cGhSU1KLPf
Uzv7ta/FbU4wjHiIgTiAkG/3PlnTalEroMAt+EFbn+Btxc9PluVgu/VJkj48Ig4yqJMw+JOP/lCa
wMcJu6NnYhzW7wyyKw9KkSL1xbvoRgx9Ka+9NjtvYeBOM2lfI5zhd5Ac1mJENTqYQqgjfUzsOliH
vfiPxAW4mGogQG7SEKcIcmGO2p1DWkgZGWhjaO4fpw53akyxOKIsoNZAdKDSwzwnYSiutBdBN5jG
P3XXXCNEC5YAZNMKmqn4uvjLfPHi3OLCbLJQcYdr5p/mTHRXAhisClsJhBtuJ6gyRzYGZRpL7A0Q
45Uo0FFQa8ziJix7TVAigoWXUjJU+G6Q3UsnFPDWVvAySXrwOwjfDKY9Sp4nVksFnXLhy28iKcGx
HIk3KJc5qTj1y9YXUH19I9idr3BiHeEaDOYrc0g2ihuU2TuEKRQA+kNYjMO7mMFYYcE5Gpbu5g4D
eGgat8tZJvLC9PG0C2fMQD4QFePjaJviQFhpstXBZE+gH98NSX5OM8xWuDuinHn+GggEZ2X5MwF6
TttX4A+3XE/0ukFkW+ktFwes8YhpyqMDelPgprQEY2wX8e8fM3ayCBzGwMFvAD6RABpcAc/PDDRj
+oybfA8oHHBTTC8M7Wiw+aRxkZLlODmo1PJmheDb7iXPX2SIc8roAvg8zBuCmi4mwaEiwTEJgMWm
m3LD9UKqy9a+N535MNbhGAfofZ0yb+e7/DUN1bPFc5vOeqsAvQO9zeFMw9vZYZxs1Y+pM8icjVhU
NzZl1RLhmB1lSOZp+BvEKvVi2HEbmos23q81DJ7k6j/MIYp5UXTUVAhXaUsamiuDvihPXWWR8qVn
yYuYj090UhL5X1BX4hv/hVj26g2d2tPGPI7WBiVLRq9CxhXFR9Ja5OGhddm5kRCnxQOms3E0XyGS
hIoOTcchNLONCEG4rQCeZnMPux9TKLoS2MyJsLzOCK3wzd7BN7806o/dcODFmQmtEWUkf7XDgl0r
D7aS9N2Bp9EHXNBPPBUg3dqwwvZ8br9r6wN1woHyoFf5w3eu5goRKw4ZeGoB6Zo9aTGg+m9ZLmPi
QdnZ3VYgA3hqjjiy7OO5/5E6Nf8f7s5kuW1sW9OvoqjJvTei4Ise4OREmJ16WRZlpTMnDEii0TdE
RwAVFVGTeog7vqMzqFkNa5ZvUk9SH0jRKVCyJZuokzrJOCfDsuiNjb3XXns1//rXUAZLchxUxlGu
SaA0q2NHUo/pieocQgg5aypwT5kcn+a0RJgugV/hPTbAMlxvEcztL4kWfoHT5HKuqR+wx3/x3eBU
gh6AMLZyY4sBuFJjTs2YrWK1NwKgFcOXVmemoQPe1TD2VHn1yQvrj9hf+VB2pGnLqTQIg7G6JMop
GnGsT72VbrIwRH1Hvth8kFW3OJfymvBaWJa/LmUdh6Aolleancwhz+IwDv2V64/ofnJCS1cy8znw
aldJwrHqCYT5KzMdR4JRBJNAyPUvWSDbn2B2t6d+syRAJ+f5KCpEeqVA5zJqtFiZ0Mjtk+w2DXhZ
GlnLpHvhnpoUK9FIxkroleOI+uIxLEjRYakn4rj13l3TmY/mc+Nubq+WszgiQDosKGKjukdbEXCS
DEh/G21C3QCv6yXKCFLR4zwtAXxrmuFGI9Ax1ciwCcgE0CBB+iP+RqA05TQ6RyZ364fGUFARiSgd
YtPdZYEx+GAqyedGJZsjzt2LnKZBQ67RDGia6U3FvJjYjipeubasjZVaP2uAGYCCmNRkfXLVAGOd
pMnMXeoekPKQk6euhqIP/FlJhHs5cc1xpANMH2TA1CotiS+oxNMxRQaHQKMPxaop4VNoKGCaa3cp
ztJFaavXxtz5ODcw4tLmjiCmNpHipTBpVMfgjW0Cf637oxj2fQGMfSxkhn1cO5QFePaNUavHcGfO
skQ7WSXFyNfiVk2KoRWFeMt+dipD03cYoJ+GYOndYQJx23gQDO6wTSgAyVyCRaJ5bwfC/NZr0OXw
CyynyVIxCVguBRconQ4XXK1ExPrM7KMa1EzBzqPTle8cBaLgj0lUnVH8sBza4KGFGIStN9f9Iyen
wiTGGRxRLP9ZEIRPjZ58EGtjRX8UsnxhAQtcSmdmLa4kFsuYGA0JWJWC+2Gy8tOxJuNhNIOPWAlj
MivF0HWUWRgMQExX5dgWol/sKLtb+iHmWkxq0DgLG3U4tzVvJPmcWTW/LOJCnhiQGU2zoJgEdIAZ
EXgvhranp9RRk+rEDj31Eqo8FLs2RjJsKRNRTU8aYTVxmmgq5XNaE8qkfJNm0EyzZXFcm0o4Yd9P
6G+zPE5jAuTeXLhIS+9EUJVfwgigaCYMIGPJ7MtGKcpzofZ+Td38U7wy6uM8M+fEIzx75BTUryVa
fgXx0nQQOPEIIqpqVEQQoNIPdkq7TmOitXS+Dp3pIUICb1CUy1NRKj43XoOoMUw8nPN6Y1OC3Xel
0jktmnvGqZcL06SIYGCq7flMMg0oedPmM2CaYoTNfenB0LDy9TmoHrW6FwvhlzormHGhASElzQJD
HnyCuFPOIauRekPT9D5XqrhwUiWfqWVEIUMEmRYEGA0pedAhdYVtT9exkZiEp5oHtFkJhQHVk82l
69jKlUwNQD70M43bhvT1KAVoNapSqOlyO7kBeX6mNa0VkmF3x+ZNFqYFaTLcVX/gk0VfcjMuiWCQ
c6qLMeHO4yB2ZMBeyxNdaPTjGvaJcVH418ZK/uiHejh2qTw+LHIRNMvKJ1ACtqjFuxdRgHOfOXPY
GkqaI410GlfIh6Ax5XLo8E72KXvfDKZuYoBoNqU0Mz5ArtZW4Ne2PR+ullJdQ9Bn2ERXYWXVTgOn
jXaJhV+MFRDv9cj3w1T+IAei5p/XesyjoqaiakawW8YtCBvc60omQDmpfKpPTsj201tB0qJ85JZQ
nXBoFHLkPuVQzhhzqLYM2ajjSR5LiT6BPjBwJ9qq9JCGWi8mjWnH/ocSUrVFWWDbCMsE9b3MGfTM
1Yw6mxgaxh2FNj4HErrDTMON8rwFdF1edBNVnHK6SIAtGueSWxSLEI5exABE2FEtqU36C9xbIwj0
ghuCo6y+XeTtf+0c4GWk1H5N/Bkmq2G0lATlqAoHQjwi9nevFgrd0RQPyzzOSP/OyzgMzyrHLNMT
EkNsDIzRg1/tNGJelV42DArW/XYp5V59t5LL0ryDYEG4cVZQ30xUTgLTgjv9qLExUq/KlQT9kdyE
/rkilTAQSl4QH1aUWtTnYjEI1LGJuR4d6itbWU5ABCsAcuwlkA0Tf8kfSWngizNNKvNDeW4U6bQs
HNM74vaE+iyBv2Y+9VO9Ni7hdRrQ67URzeJXrD43HmXgO+PRPEB1DqnmXwmfvcxNxCFlQ/iujp9D
2hzSForUYNbECtYzOeExrfIofgA3RtsZksFYZ6lCp7o6ANI/z1bStWrMB+6EAg+pOSyDSIDrrswK
9zzRDcE5HhSrDOwQZYDhPTEZpzp0iM2AMvL0AhPXWRWJQjTWj8r5Cal1H5qeYLVMP2jUTYWzTNB1
jCvyxdXHOCQzfZKpoO7HwZKuHCfU8Lvy+cqgTo7YCAmPeeIRGPFTRRBHQi1W2gT+m/KOKFa0wuQy
E/HcKQ2selH0oXINoJAUryS91j7ndrqqJwrET1QTZySAP8rQYkaA6bzV1LT1lISok0nAKZaSPC5a
7OiJWGROCh4mqOnfJxVJXAxNlY6F1Hnga8gfJBDt5ZUeQK57lNkuO0O6GLBrkZixcWbgzh1DO4sK
ZCnpcyhUSV2OBRBwJjmuwKMHcYTtfubLhs5YKSxFsUgfnmNN0GPjggZBXCKodcDRAykuV0fwKwEf
FUuoCklqggYYuvEc9QGM0JmpfkMYRvT15FOU2o5Gyixo4vOlmJinHviee6FOCu5NzY6PSCyszkDs
n3uwKNGJTBBAnZRCmX8MkzCDor2KEvKJWp1/aoRYxVzwAbQR6hMA9NtZQykGseuTMoH3t5TmtjcN
syggDdqmLc0KRls3IPI8rJyc3Cz4iAiDCEoxt0QWpfAWxIh063pcLEOlXMMxsa2EsarkmnqTaKWY
TvHUBsm57HtuRbENXRaA6rM6lyGqrA1DJl/arq7RYeSC8x6t6CKXH3oAepVjM9PlXwSNSoah2xjU
eDirCqCOnZmFdwyqFAfek0MqtUsvL7WjxHSpbCh0obrSdOfadyvAuZW8gtFyKM9XcnIS6eHqi81z
/YuIsAnhNifAb0nVuJzjFpOuojpTvYaHI1mC1PK1fCIntdBQHOGmRC401bkzqqWpDyOPm6WgxbcV
+kFyWZWD7FJTBaI6juyRlSOGRYypsutPhldxlAeZn8sfKo/pjEh0BceaRy+lsefR0yyWZTDnaVUE
8nkJ1O9IDUIKdRpaA1EAp4X5CWaDT0YmE1GeYmX7J4WT+itMNgUAF8azkI3AyZN/VV2Z9QVAguqU
wFVR57BGvesuYPw6lMApZNGc3EfagtqhmijGBKWWF9Q2oyJJrXzK84yqF0XO9EkWL/3lkVtDFzQa
JJUL1tbMhWuNoiF77CmKcjRXQucsJ+h7GYuUQEEZEhojCRDCcpoboXQt14OiZLKiS5mKEBxn81U9
K5xYuiSkQcA8WRKtHKViFML86Cb2cSwpHM2SKKBKpIow26FeRGg2+i2VHwBmxZ8B26JCiCxlPlEL
NauPIMx28nGzstGP+FHzZBSGtbKg+kRxxkpKnWDu+lI59ua1MCBEAZwbYgLvjLhPlE4TUY/PUrcx
4WSA8vc4lPTys07DINxfTeIeSiuCy3Ecc+HGJvtUxfrqt1SPvXCkq6EZ441o2mpIVV4G/bou3oJz
wvpPhJgYhurYH8DX8M9UtATVLpUYA8bEPnaGy3kpfgnBHY8GLqXlo/mq5as1PddUh3ZDTHOCeqnS
qRtRPjasKaukvWAxgOQyibBGTkQzFICQcBqgBMsEK2i88tfMq4DymqvqklJn0xxj6Qc3pAyDegIJ
LWhPUQAuSp7XVi/8QkeHS2KlzsdJFptfxCzJL8oBJWMYwAmYqIyLU5HqHEpISJ1/LeMquQYCVZy7
BrXL6RJBGFGhgCyF0PK2GI5Mn2WRDuATACBlfGptWvPGVT+DsOO7kYwFcWnibzljEcVO5gWG3KtB
msSAETIjuJ472ZmaB1k+wRfHWs/y6jrKa+fzIFsS7RKNEM5a3jeIrEyUo4+VIIq3WgDqICiL8NbV
pSVhO8gszmhciDuVNwnRHxoLX5E9AW0nCokyBtkkxkM/UcvjrEj1L26SYEjVIlYJFcjylChccAM0
1aEOCY5TdqYBmhOKpQhZrlRpsyJYZsKRSqrlgigM3LmrZMkbKc7qCn/3Og/g9BlhwgNkzrXau6a9
Q7QoysAqDKK98KKGDSzQV5j99qXMbfTRJG/on3q0YjlF6Q4o43YGFOKmejpakhkFYdJW6hpL53Lp
xMWZEsc0rYK92gBIJeQXjRtAEbNyJOfOtQdzcCNqFn9yAxcHswHbQ3cO3acAuKTCVpSa9CMwCfOe
17Y/qsocgFFux8KZlmTip7Qw3LsYxIlAWV0xMKclaWHSfESl1TH1vQUkwoTNsQYEd+rYxHaBE4qI
NsyTXGmy0tbkBmmtw8NLpcSFh1uRThpw0NVhQHiDA7UummjMoiwOFaUeEMIMpUtZpx0iJWE+ci9V
daQDEKXrvQIHoU3we0ArdSGPtC8k6IUPkh14BPXFkvD3+t+V7oDkLQUhyzFoiuYUdNfgt8LNpTux
oSRtTHguuXKcYpBSIK+kBFHAHB37gojOcOkHjRaNFMR4Dkr0UJkrwG0yA0B/5i25fGJuaDBHGl8T
2/MU2FEMHlOutWNZJLu/ykqCh+AdwV0tcWbgGcbgdjIb6jSXWAGo95hGGKPI8/zbFFDNWJPo1C5C
6ZOxvsGgHjoExk6ipWBitYLYuqvqUsmmeaEF0SikZmCBezGnCUnUjOm6Xk9F2/DHHhQOI8wGUoFG
Q8hxWIm+SVWOULWOODbzkjhp5B2GA7nMhhnFudGEuszgdhXhvY/JK1BXVM8zYyrF1KJPBgS9vwBU
lvUhDef0G5oDhKgyKViuDiOY8+i+IhtONctohkEKT4lS8KRLakQGK7GU7/P1YuV54zQ3RFOCGw6w
BhgRV8QewpBdEXydU5QVNVLB3Yn9rKcmbL1uwIrkEsEt/mjOz8GKC2NxZbqjaDCoLlPRrT1vCC6a
KgTmBs2AH8bUlYWeHQ0+6aZtH1Jlrs7kmMRpVVTajaMrGJchVpc49PDoPqtSFVHYqJogl/Tc+ehk
VXMBwkr+uGp0Ox2LedQi1qkedT/q4GTnQzrwLFUa0sEpPkyhp/toFJDGnSh52EyLZZp8DsgZ3TgD
g7ICN/1EJ0YShebSv5eapc1tDIqaCK9+Tg4Ai90VwaxSNZbK/GudUt0l9fTBNIJTgViZWCIuEZ2W
E6C7+HbDOCYjSKuHuLiSwjo9SVLVvSDLeSfB/FGMRBtu64ldwrpxQwfIWod0fMmGQmXPPeKnuawe
iQMHwsDN7b9yC7DWlGRytFwA7uNEravLpnCcZGTOUyS8JM5Snqo2UjocVBoepbGuexu0V815lAmZ
Mg2RFBhYI4cw83oAIuGciJjqXCAHXpxVl/rSxuRSBq3nphcalxR04PyNWtGiBNKHAXJJ4bwkjio9
doR8BC5LvPVbWQFlT4mjJtLWItcbTz7X6XDun+e1Wc2nDbRqp1qRD3RKZUoWyJ8vGYSyTy6oVV5X
/hHdeZeDCQwiGrCMpsAzlvNV6R8lTsX3N1qApMxcPzFhErBxkPxlNQLD6lPvuVZglBkYtUYkqnTN
0TxfgZgrHHVOiCRwZR4GRBZATBzzSPrv+fRdMRpSOMXIjIpYFY/AcIKnB68ANxkWCpE1/6TRfHyJ
EnidSEWiHtbqiOpfovsjc20QZigf8VOYN35ySohACeF9LQYeLU5AJI6oj5X9qa0Z6uCopSFMDyW9
xUOuOKiHzTxCedUN5wKkc+DfCKFLuzRivzrJXNA9SDU4zcUg5T4dVmA5YAgpc90YFTmG1LBezhtx
FDn4VSNXd9nJum0WcJbUleQdFQHPHqaCHzljQYBzERnSCWzGlWZPqqAqiEzNU1AoMC+DPZfpOjHL
s3SOMZPn9kkCJTelEXomUmft+lRzLGUaRJEyAhc9bJpIEw4dyaUWfQgwUM4/aXgg5gSziCLCYqmD
lIIgHMnxjDK42exhSiA+mwaZ7RdHZeSL2nDJt2PIQePBHVnKUjkkEkROWFQyKG1cLSjQKiYtv0RH
FAGxFBWFQYEz18yppwy08Yo2FMlH/IU5NGOVK1KcsArDO0UnyInOr2vIb+mJDoXyKhev7ShVl7MK
dM78BM8e8VPTijwMoCj/JlMGiLxL5CUah4Y/BzXkreQP4CzmAX6iAzEHwUW6+WFdU8c/KCrI27JK
Un7Dyjc/+8v5xDMFMFQu5TUtmlew7SshQfZWdnRju3LFFRJclCuVQg8Ft4dQBGz1oX1le2SxqTTL
QSvlX+R08Cvlg2hETeOynuZi9cu6bO+BKKrDgXT3LaKq6zjkf7vcUx3OqtdxWR0u4pYFKtsdqp3N
46c/zK4lp3qJxurRVye7JFcbwq0Hlqs1p9N1/HNf2nJGtTN6OtDriLFaTtgOL9Z6oDUn1/cGCCyo
u4p7qLMEKLAMqgUo0kV3rz//5SCII/vh95KivqM1FC0VSUy0HwjYeOCjFXo69adsYD/3ne+9wWK9
L2tusJZidq81kN4pJHmhBqPm/PGriwo8XzCOwur7Nl+9Zcvb681V4x1sDO2bUyH8+NXVd8QoYThV
Nm/+Bndd3ffdlcE7TWTjqYNa765I5fCjJRAGg3ciPCKQHRA4bT+bB74hyTf3XQJVf6fD5UgWurv9
8jvaXtI8zISKYfN5a4e+ZRveT/LfwaA5kKD96+66Ib+DJwEaiJYQov1Qzv+29F3bImyvV9fld5pB
ww4aaWxekTukI/hIhWhKLVvE19+/rSVomZ/3WgJFf6dBkGC02n0r4I+WQELzGxo3Xisdb+vVH7TQ
hgniq+XwAxe+JiH5uHYEVDZv3j36kvgOVB+NXKCYXX/e3H0P++2eu68q7zTiqdBOb0ya9nZ7vPvy
O7iT+TyswNu7/CRjo5X2kAL5HR10dNWgT9L6w5o+WgKNe4FujgOYcTafN3cOJHlfyxcdAFEpKD26
ym4+nSWgU+g7KEXoFbxRNm/o3pdamtq99J+svINLpNWAvNyjfRckkctBHMAZNHhzFx938p6vzZZT
+0GPXbj015/u5S/JxjtTaTlmWn7rt6X34WXY8+VVNDuOnKhv/bzukRdQilrLRQzB+Obz5jS/rOy7
Bi2r2CNxl9omC29sn1tTfK+zLcF2PcCy6Vp1bGor27jxD+7yG9Jn0Gvv+c6y+g6ZpUH4AJL49aez
zxrqDv/NbMPT68/bO97qvtdZ+44oNypp/3jHR6IuoNc1OpOqW6Nf3DzwVWLwii99DYuNSLzerwNi
7iJ7RA7/4he24bCnAzzEgdpgD/ILX3tLtE+TM6Sc1NhX7vX1P7yGSH7zqE2EqP35b3ePeeXXsatH
v9zGsh7/84cXfjqVr5Gvp7/qRr1+/PeP3hK3dLD3a2EcPnrLzhJsYqWPfvuDa7CxOzuvuN29I3eR
WumdU0/WAbqHl9rQ9L+Pcn6Vu3fWY6J+SOq2P7ab9aQLwB/6eeeB39ykHncC/KC5v4S9va0YWZF1
39mGNqzwh0Q8twubXf/eBh/SUSIKrOh+O1R7ZFsfet+BzxcVgIHtOO2oaxt432FnlhvlB5eIbLo4
YNoH5+6yWKA1Hz8JTtLtj9+Sz5dX5hPd5Rb3B7PcyhfZdrh19LqNY+77HiMGSK3g4H24SHdOl0zz
STT9N5/AZL5aG9/b2pGVure3C6uzNBgVxJFMKBlfGP+5o/qPUaXgEWAn3WqntQb5/35F/KR6HFpO
ikBuF3Mt5RiD31za1+5cnaRFR+a0Po661ViIc+om2xmu59taFftO+DjdkbKWrXXvQbPUWgTbcdZz
bT2qvYdNreV2lPWgrUex76AncXq/swRyD0sA95Ll5tvprWer9DDs2eLWiroqU+rjMvlA+U9nsnoP
mvIjuda0M+qgBymYWcW9e/A+tW7dzp0qi4RX9pWGGY2euqO2oa99R324kNo5H0xCN31yL7U+2b4P
+YUmSwdDK/K3Q7VCR+R1++PP36e/LsJFRzpkvYeDdxEfIHT/kh3s2jB0Wt9/zocxwx7Mitt7N0Nx
3nWOooqs9KCWr4vo9uA4a+ffUflt2EcyBj2s0fvb4uC8yDoS+TB6D2v0364ms8nVzWT83w9a4Vmk
LNiu/ANvFVWNLseySZDaVOnc8dLm/Hn2Bz0B/5Ku3BfbsSLkuKujlZc24mVL+X2zSG8t1+sO3IPK
eJ+iMrqatAfVj3azA+t+kTnbV1/ruB4W4rym/LV7WbWxwX11Mgwlu5vWg6aH7IgmE9vZtUvQxmr3
nevICm/j++6eqd/zNl5pEs9S9+CMa6mjxNoI3N4TdtyoO2gPgnsEGuvgtP3P7P3Vdo5r860FLO07
5ePoPo4WWXeR6TLay8i7o/ZwLE6spKsa1pnAfVfhtE5tmHR3Toak9CBsF20/SfYvXXQkA4Tl/ks8
axtSPjd2D4JxiodHzc+TJenhXJ9Zcdc6UQjI77uF59adFT85Ii1QaO+ROXtxsCPLWg9LfG4F927Z
DQhJeg8qg4GtevdM6z3s3MUisbpetNHD1l1aqXW3CJ41XM1exvefmCrSoIezfUmygwonFwW6FbP1
9d9CRvaVupkb2VaC2tgOtR65zd7tO/K1Y7m7Ho7ch21xbXnu05Um397DnC131dX762zw3ktRpH5r
Fu6qOdrZ7D/nT83t4pnlaLG2+877xl3kkRVuB1qLRh+q7gOeaVweHOdFWiQH/34AXwPkIMXDyXz8
OAl0YA8v8vDA04JaS8dNeeT2j+5zDzVUvQcbYpYQ7wjq5/SNIrXx4r3359y9vw8WBxMry7eDtXu0
iUZ/e3S0yKui8Q+rNnNcP+aCZtW+/nHj/D9+KMlEA7zn9q9+PuiyvlUsNih1g//7P/4j863aOjhM
azJJzODIuo1Da7trHX1IDkJX1B5ijdduGKfCWRsZ2L5Ou6wtgktp8dv7HqvZAqfA34p79u9j2pjU
+Evuwcciurc6GaiBAXLM6OGh49i/j1nAa8vHjXRDa/se7asBQVOBqm7/6uc379SCr97tROKkFg1E
Bdz+g19aQuAKd45rCXDbb8dr5//wjB72foan/czIPeigMyvJnR2zZrM0L14Cf2JgaZ3Y++dIbC0C
t+kc2D6Cy/C75tbB1U6+sw+zfBIczKygtO7j9LHAGT0ECA4LAu0h1vnjgQF77K25CBLcF6nVUbuc
7v0HvmCBU8suOjOWvptTfuUldgkGoavs1qC17+vwP+/AAZ6k+eBrDhzIl4i3eAI0Ivj5x8v9Lb4j
m/7Cd94EaufLLqYA0PiuXD288it3/nkg0Br1tHMQfnDcHZd3HXzfa8QJnVeTjuqSIOh5YiD+2DQ3
EaHnwBprtNFeE35fYMFbO8GKFgTyRMf82Jw3kaZn5qyQ7H2iZn5s7A/tSeiGV3TFpG+sbKpAkg06
i4L220/kLkn82vHuU1rbij7n/J9aN8kQtSdPKUDW1FcLm2Yu6NZXGefIjLUjiLoJa7VsDmQVyLGE
MfzdxPBrHzS0AsB0z4CKDBE3Bu4qEPOwnlPi9N2U62sfd77I4gR3I+xuFek4bUDJvaZTJWwoNKp6
cjx+YhHPLWhCF7fbTV9b+c9gP3fOyk886Cuw6eBikTuL9Enq1FTBOCmsogIGX5SlQdti9g89voOU
2yzmn3dLbdTTa26pR2v1z3ALBaBMuoL3ROs8eqNXHtX3JD/StGPavGjyvyKF2erg7lzbSu1vyswr
JztcBLZbdGM+3ztqrx2WRgSutYY/Hi3SZmHH5U4Sq62A6mHy1g4MjcT4/sMWgQ0ysbODSg/THS/a
3GvHW+4DYHKcLnYDr3oPAjfJ8t2rre2Tve+ejZpF69JvB1rr4B7WFrK53UVoG5TvO9uplcaL50J6
372PXnlIpqkV3XXswLb4ft8pH7q32Go7iLQ+8hKHBciZbFFvp7iOJD0x2os/bJtXLsPhIgUg1R22
j3UAN95d3UEPp2KUxtCcdMSXovbtkvx8JO2oIDGTdhZBEnvQZcekwMBtbSe4jp5JPRzj49wKurNt
K6j3ld2TRbojYJAt9zAs0exzq+6C+6Q+bqAzKy93pKEPLMmZmzvFrmkiPXURf/ywzYK4tPzdKfew
xmcuej1fRETRd+DmLbHCvoJxVlQLYDtFam/HWktyH1mvczp3siadcbUe1Np5HFk75SVaD0eEfEne
nWwfyatvuClrToB9947IxMrq6oo+rmYYwXYVWx9Q1EuQNYW9E7jvo9zoikTWjrMBFcpW7H7+5mhP
9C4GkRhVDwOvtWbqRp0MldyH1zFLdmpS1pXo+wrarLRw6NLOZSfLfSzxanHfvTzkPkoyZis3B5i6
K8ZyH1feJ78t++kYl8SJ9heKB4j/KTiS+7jrNj4N4P749XSDcXWH3I3cvKMx5O/GR15paKKRuaAW
dtoV6D68mhn44u6lKhs9rDZ598VB/AXjpVOXAL93H7U7m5AxELcFaM3u7CX46Xq4rE7jLC47qw09
FmTrPRi2v//P9tw855pBvgbF2mAA3xYd72VIt1583J8XWmvTHn/FwJpN0WjHTOnBo3vfIiY7g764
sS/H1YZxngEC6wwr9TEud3Ln0PYBWBuCoIru3a0ab23gPjBlI8fqXJp9XBRXi6S4DcgkoL4IgR+M
Wrzr44mrPTgd40UY3wG74jEvP68HCaR2YJHCZd55jx6EZRQDQerCl7Ue7JavJdzrbGv0dY0eT/+7
WZxXXqwjK1kc3CzS+4698d281ytHHnsuXl/ekXi9B9t2YtdJ/ngZ+sAxT5YAMWL0XnBwWGB8dXSK
3oOYTOiVtoP478PKmOQ0EE666roPDNo1x/6QapvuyGYPKZZDYIGdQ2j2EOs9pPiss2Uv2w0vXy9P
BQF+g63g/bzTN/r9f+eLg/t/OS5jtwvmho5o/+FPF1HdWYq24HD/II57u2sV0GGuh3HJIdPpdTvQ
JjLUg5Sdubc7q9BSuO3rpZ6DbLWtDADUdqzNhHtYYGKccd5FsUq9OE5gy1ZuZ7paD+tLKGtn0B5O
8TkX6d1u3K2XtQWhnLsFufiNBKx3Te/hLJ9b7ci7sSGpj2vuPG5a/Qv/THfWPYjxhYuJ3xm1jytj
PWr3vpBaOsl9D91GDQtDN8usYjvcegef4ox+PGpx9fvfC5o5dG4k2HC3z/l5NX+FZ9JlVKJnxf7D
zhb1nbMIgkVHmOU+8lgPkK4n8D65j2QWSPrFTmhW7iOZNWvJmqyDswVFq9vVbYVDlnrwUWbEfXeh
c32Qz8yK+25UCBTRdvI/L3HXcddLk5UeLujZ7/8ZH9CY4/e/rxEhl+nv/yu6c7sQSFnpYa1hqnB3
UHLEf3pYFStqdhU0nIj7D/zJfnLA+8gfEifwwdscTK2sYxZBz7z/nOHdc3dserkXhDxxGEDOHZNA
7uOC/e2JDyL3kTP7zQ1vrdtVV2P0wSe00aFPz3dL0L3vRTikHO4aY65TbwsUdv+R39/WXbIGgxpN
it2hSDWIJqOoX/an/rw47FfWuX2DsY9foVXD8IY+/qsJKOZ8S2Laedb2N9u//B5x3vu0uO36Zz3s
HzOjImOtoYdWesv1sh10fRduf/j5u4X4beEG3QhuH6XH7Wypq+kYM31kL9r4Bfx51JN0hu6DKWtk
1WSDn8te9AFpGO1IRx/O2jgO0c1dltU+tOh23Oejk33wFkAgustL2gdQgKqre2g9i64Z04c7cQSj
XucWpHXI/qfvBDne2T+pj5K5cyttb+1dH7OP+HWbsM1a07wTqqW7wv6rcQmYMY/bSr+ugdQHJ9uG
AfbUpSP1WpteLEq3q0H6KHLfPOWsuOu6y3Ivmg/Uh3tv3a+nfx3fUuWyXfL1XdAHdO4aG3WzPiPk
Ms6eU4ZyH2HHzULduGBtIeZtk8ZtPmqjFZ6QbPQR4aNxZO5mzsGNm9rus0oesrntev78dfpp9t0n
9OC3DYGw7YSXaaC7/8xHFDPBq7MdaC1SfUSPZlbXKpKNHnw/KFPygwnVFzgn3eif3EdkaiOdmDC5
8/vfg0VYP14VrZ/oBi9wbvGELoYJ07yPrNfmBTa3wMG/bjDt//b4JRQqnF70L56zkb9jOffJxr6u
Y9xa3aO208CD3d4tre2Uzf4zFDc9V7TZBy4Q2NCXOPAf9PXjndbBJUHdPdB1UD5tn8eX03J/3r5v
akz/gvue2m2QoJvK7IN+Zghd2Q7YvQ8U2jC1mm44oo+QY3uOO5GZPphiRnEQ76az+yBImtzhS3R5
IdpuXO025vXPGwhTHJ87p8Ui7CS2+wgkTa3A/yYCb7D/5A8LqEo7EQhYX/YfdkauDYaIjmhIfRRz
tXRzhE8617dk9uGpLNJi+96tpSS9rFRfhiV8Sovdycp9nJAbMjQN3S46G0eZ8/YFviXMf9418Bwp
wF/wUtg08YD42grjzub0YWEOqeDbDRf24ODMWnUbP+tA9cGhOopbr/NfTxcwCUX2vz3nf/bhDa5R
1i3nOCZyq4ife04f9UajON7aZJ1gQx9FR1PXc7dHuNVBffBzTqmpaDsEbBvYrHHu7l36lDj4u71g
XgkkfLgLKRqqnxAT98E79DD+OnXTbnYbZvjKSNPyQt93NqWPi4EAZKcA4ymbSfHDtbhHC+pnHiR0
/Q7nd2OCAMH27zovAS3EVii+pddfvolOIZC7xbXejrS+4vrIBY+cFAZOYvfPOCpSH+X8F4vVwcgK
nime6KOi5MLdAe30gfS8sSIgql1zoo8YyQUQpu6ofZzZdoF/W4A926lfNpWtsPy82F26+R2xrWcv
F7h0eniAlZBMa1/hGQhoP/SIwS6UqYfjyCWVQVv4PG1yH5xym3DR0SIgKfNfD95nBGUzoFObSHN7
YkmLQf05KiKnY6dAcbT/plzHPrZpR1LlPkyJa4oburPtg4j9uqCgcWeyPUjmL2yvu4m8T4scjtzt
uq7jsH3kCp8YmXIfZKOjlhW7zdpsD+3jeWsEGQ0DTiV6tUJRqGp9lBg/FDvO1g326OMXxenBhwKS
X+zFZ804oyVWFWkkYxIFaxsfv2XH5xmesn0dn8duXKubvw9+ePztyWNcRI/R3edI0v6xb7kxgdZx
5e1LbifwPYjH4SIme9Q5m32w1l8V2S5Aro/k8vXv/wfEWb14fCShwNv++K17+jkJ+MdE/Z9js9tu
y8/mAB6/zduQ/udo9P56b/kcmd4be8vHorHVAt0+1u037gLcr7/9PwAAAP//</cx:binary>
              </cx:geoCache>
            </cx:geography>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chartData>
  <cx:chart>
    <cx:plotArea>
      <cx:plotAreaRegion>
        <cx:series layoutId="clusteredColumn" uniqueId="{B36A06E3-ECA5-4ACF-A1C4-882004EB5C87}" formatIdx="0">
          <cx:spPr>
            <a:gradFill>
              <a:gsLst>
                <a:gs pos="55000">
                  <a:schemeClr val="accent2">
                    <a:lumMod val="50000"/>
                  </a:schemeClr>
                </a:gs>
                <a:gs pos="100000">
                  <a:schemeClr val="accent2">
                    <a:lumMod val="20000"/>
                    <a:lumOff val="80000"/>
                  </a:schemeClr>
                </a:gs>
              </a:gsLst>
              <a:lin ang="5400000" scaled="1"/>
            </a:gradFill>
          </cx:spPr>
          <cx:dataId val="0"/>
          <cx:layoutPr>
            <cx:aggregation/>
          </cx:layoutPr>
          <cx:axisId val="1"/>
        </cx:series>
        <cx:series layoutId="paretoLine" ownerIdx="0" uniqueId="{12884DF7-92BF-4ABE-A5E0-93D564229B3C}" formatIdx="1">
          <cx:spPr>
            <a:ln>
              <a:noFill/>
            </a:ln>
          </cx:spPr>
          <cx:axisId val="2"/>
        </cx:series>
        <cx:series layoutId="clusteredColumn" hidden="1" uniqueId="{601E5361-DBE6-49F2-8BE9-99F347647753}" formatIdx="2">
          <cx:dataId val="1"/>
          <cx:layoutPr>
            <cx:aggregation/>
          </cx:layoutPr>
          <cx:axisId val="1"/>
        </cx:series>
        <cx:series layoutId="paretoLine" ownerIdx="2" uniqueId="{3F7ABA9D-B8B1-49D8-A920-E0ECF6F2987F}" formatIdx="3">
          <cx:axisId val="2"/>
        </cx:series>
      </cx:plotAreaRegion>
      <cx:axis id="0">
        <cx:catScaling gapWidth="0"/>
        <cx:tickLabels/>
      </cx:axis>
      <cx:axis id="1">
        <cx:valScaling max="4500000"/>
        <cx:tickLabels/>
        <cx:numFmt formatCode="$#,##0" sourceLinked="0"/>
      </cx:axis>
      <cx:axis id="2" hidden="1">
        <cx:valScaling max="1" min="0"/>
        <cx:units unit="percentag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98961</xdr:rowOff>
    </xdr:from>
    <xdr:to>
      <xdr:col>25</xdr:col>
      <xdr:colOff>288636</xdr:colOff>
      <xdr:row>54</xdr:row>
      <xdr:rowOff>45111</xdr:rowOff>
    </xdr:to>
    <xdr:grpSp>
      <xdr:nvGrpSpPr>
        <xdr:cNvPr id="39" name="Group 38">
          <a:extLst>
            <a:ext uri="{FF2B5EF4-FFF2-40B4-BE49-F238E27FC236}">
              <a16:creationId xmlns:a16="http://schemas.microsoft.com/office/drawing/2014/main" id="{865FC1E8-C760-0499-7F8D-19280AC0716D}"/>
            </a:ext>
          </a:extLst>
        </xdr:cNvPr>
        <xdr:cNvGrpSpPr/>
      </xdr:nvGrpSpPr>
      <xdr:grpSpPr>
        <a:xfrm>
          <a:off x="0" y="4221256"/>
          <a:ext cx="15643144" cy="5942216"/>
          <a:chOff x="3494232" y="247073"/>
          <a:chExt cx="14810251" cy="5854123"/>
        </a:xfrm>
      </xdr:grpSpPr>
      <xdr:grpSp>
        <xdr:nvGrpSpPr>
          <xdr:cNvPr id="38" name="Group 37">
            <a:extLst>
              <a:ext uri="{FF2B5EF4-FFF2-40B4-BE49-F238E27FC236}">
                <a16:creationId xmlns:a16="http://schemas.microsoft.com/office/drawing/2014/main" id="{FCE3FF68-9868-534D-EB57-6EA9D7A37EBC}"/>
              </a:ext>
            </a:extLst>
          </xdr:cNvPr>
          <xdr:cNvGrpSpPr/>
        </xdr:nvGrpSpPr>
        <xdr:grpSpPr>
          <a:xfrm>
            <a:off x="3494232" y="247073"/>
            <a:ext cx="14810251" cy="5854123"/>
            <a:chOff x="1750868" y="177800"/>
            <a:chExt cx="14810251" cy="5854123"/>
          </a:xfrm>
        </xdr:grpSpPr>
        <xdr:sp macro="" textlink="">
          <xdr:nvSpPr>
            <xdr:cNvPr id="2" name="Rectangle 1">
              <a:extLst>
                <a:ext uri="{FF2B5EF4-FFF2-40B4-BE49-F238E27FC236}">
                  <a16:creationId xmlns:a16="http://schemas.microsoft.com/office/drawing/2014/main" id="{83ECF229-D8A4-52CB-D328-46017CFE3F76}"/>
                </a:ext>
              </a:extLst>
            </xdr:cNvPr>
            <xdr:cNvSpPr/>
          </xdr:nvSpPr>
          <xdr:spPr>
            <a:xfrm>
              <a:off x="1750868" y="177800"/>
              <a:ext cx="14810251" cy="5847773"/>
            </a:xfrm>
            <a:prstGeom prst="rect">
              <a:avLst/>
            </a:prstGeom>
            <a:solidFill>
              <a:sysClr val="window" lastClr="FFFFFF"/>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sp macro="" textlink="">
          <xdr:nvSpPr>
            <xdr:cNvPr id="9" name="Rectangle 8">
              <a:extLst>
                <a:ext uri="{FF2B5EF4-FFF2-40B4-BE49-F238E27FC236}">
                  <a16:creationId xmlns:a16="http://schemas.microsoft.com/office/drawing/2014/main" id="{A16707DA-0EDF-3CD8-71A5-C1BE2C2F8CC4}"/>
                </a:ext>
              </a:extLst>
            </xdr:cNvPr>
            <xdr:cNvSpPr/>
          </xdr:nvSpPr>
          <xdr:spPr>
            <a:xfrm>
              <a:off x="1757218" y="1146464"/>
              <a:ext cx="1873827" cy="4885459"/>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5796FE04-42BA-4731-ACD9-BA0101E365EC}"/>
                    </a:ext>
                  </a:extLst>
                </xdr:cNvPr>
                <xdr:cNvGraphicFramePr/>
              </xdr:nvGraphicFramePr>
              <xdr:xfrm>
                <a:off x="1814368" y="1216312"/>
                <a:ext cx="1744287" cy="1758373"/>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071" y="5275396"/>
                  <a:ext cx="1842382" cy="1784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Months (sale_date)">
                  <a:extLst>
                    <a:ext uri="{FF2B5EF4-FFF2-40B4-BE49-F238E27FC236}">
                      <a16:creationId xmlns:a16="http://schemas.microsoft.com/office/drawing/2014/main" id="{4424F2A3-B5C5-4522-B50D-E723607D319B}"/>
                    </a:ext>
                  </a:extLst>
                </xdr:cNvPr>
                <xdr:cNvGraphicFramePr/>
              </xdr:nvGraphicFramePr>
              <xdr:xfrm>
                <a:off x="1757218" y="719283"/>
                <a:ext cx="6673850" cy="427182"/>
              </xdr:xfrm>
              <a:graphic>
                <a:graphicData uri="http://schemas.microsoft.com/office/drawing/2010/slicer">
                  <sle:slicer xmlns:sle="http://schemas.microsoft.com/office/drawing/2010/slicer" name="Months (sale_date)"/>
                </a:graphicData>
              </a:graphic>
            </xdr:graphicFrame>
          </mc:Choice>
          <mc:Fallback>
            <xdr:sp macro="" textlink="">
              <xdr:nvSpPr>
                <xdr:cNvPr id="0" name=""/>
                <xdr:cNvSpPr>
                  <a:spLocks noTextEdit="1"/>
                </xdr:cNvSpPr>
              </xdr:nvSpPr>
              <xdr:spPr>
                <a:xfrm>
                  <a:off x="6707" y="4770887"/>
                  <a:ext cx="7049171" cy="433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 name="Rectangle 10">
              <a:extLst>
                <a:ext uri="{FF2B5EF4-FFF2-40B4-BE49-F238E27FC236}">
                  <a16:creationId xmlns:a16="http://schemas.microsoft.com/office/drawing/2014/main" id="{13E89C0E-2BA8-491E-B4D2-D4B914E45B5F}"/>
                </a:ext>
              </a:extLst>
            </xdr:cNvPr>
            <xdr:cNvSpPr/>
          </xdr:nvSpPr>
          <xdr:spPr>
            <a:xfrm>
              <a:off x="1757218" y="184727"/>
              <a:ext cx="5795241" cy="528205"/>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5D9E3961-9922-273D-F6A1-00301CD45A06}"/>
                </a:ext>
              </a:extLst>
            </xdr:cNvPr>
            <xdr:cNvSpPr txBox="1"/>
          </xdr:nvSpPr>
          <xdr:spPr>
            <a:xfrm>
              <a:off x="2248477" y="177800"/>
              <a:ext cx="4946073" cy="503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REGIONAL SALES DASHBOARD</a:t>
              </a:r>
            </a:p>
          </xdr:txBody>
        </xdr:sp>
        <xdr:graphicFrame macro="">
          <xdr:nvGraphicFramePr>
            <xdr:cNvPr id="13" name="Chart 12">
              <a:extLst>
                <a:ext uri="{FF2B5EF4-FFF2-40B4-BE49-F238E27FC236}">
                  <a16:creationId xmlns:a16="http://schemas.microsoft.com/office/drawing/2014/main" id="{919DFD85-F88C-41F9-BB31-64828EDDBCE7}"/>
                </a:ext>
              </a:extLst>
            </xdr:cNvPr>
            <xdr:cNvGraphicFramePr>
              <a:graphicFrameLocks/>
            </xdr:cNvGraphicFramePr>
          </xdr:nvGraphicFramePr>
          <xdr:xfrm>
            <a:off x="4638965" y="1305791"/>
            <a:ext cx="1173018" cy="35675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4" name="Chart 13">
              <a:extLst>
                <a:ext uri="{FF2B5EF4-FFF2-40B4-BE49-F238E27FC236}">
                  <a16:creationId xmlns:a16="http://schemas.microsoft.com/office/drawing/2014/main" id="{F1D5B7C8-58F3-4DAC-A351-F61EFE9C5D9F}"/>
                </a:ext>
              </a:extLst>
            </xdr:cNvPr>
            <xdr:cNvGraphicFramePr>
              <a:graphicFrameLocks/>
            </xdr:cNvGraphicFramePr>
          </xdr:nvGraphicFramePr>
          <xdr:xfrm>
            <a:off x="6902450" y="1209964"/>
            <a:ext cx="1465119" cy="484331"/>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8" name="Group 17">
              <a:extLst>
                <a:ext uri="{FF2B5EF4-FFF2-40B4-BE49-F238E27FC236}">
                  <a16:creationId xmlns:a16="http://schemas.microsoft.com/office/drawing/2014/main" id="{6DEB068E-FA8D-815A-3FD5-5AB2065FB1EC}"/>
                </a:ext>
              </a:extLst>
            </xdr:cNvPr>
            <xdr:cNvGrpSpPr/>
          </xdr:nvGrpSpPr>
          <xdr:grpSpPr>
            <a:xfrm>
              <a:off x="3662795" y="1241714"/>
              <a:ext cx="1429328" cy="497031"/>
              <a:chOff x="3594100" y="1155700"/>
              <a:chExt cx="1422400" cy="495300"/>
            </a:xfrm>
          </xdr:grpSpPr>
          <xdr:sp macro="" textlink="">
            <xdr:nvSpPr>
              <xdr:cNvPr id="15" name="Rectangle 14">
                <a:extLst>
                  <a:ext uri="{FF2B5EF4-FFF2-40B4-BE49-F238E27FC236}">
                    <a16:creationId xmlns:a16="http://schemas.microsoft.com/office/drawing/2014/main" id="{9BEEC4B7-C53D-AA16-4C88-9391B8E9EC51}"/>
                  </a:ext>
                </a:extLst>
              </xdr:cNvPr>
              <xdr:cNvSpPr/>
            </xdr:nvSpPr>
            <xdr:spPr>
              <a:xfrm>
                <a:off x="3594100" y="1155700"/>
                <a:ext cx="142240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C3D474E0-A0F9-0036-3B66-A656C774A189}"/>
                  </a:ext>
                </a:extLst>
              </xdr:cNvPr>
              <xdr:cNvSpPr txBox="1"/>
            </xdr:nvSpPr>
            <xdr:spPr>
              <a:xfrm>
                <a:off x="3619500" y="1155700"/>
                <a:ext cx="1352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Country</a:t>
                </a:r>
              </a:p>
            </xdr:txBody>
          </xdr:sp>
          <xdr:sp macro="" textlink="'Pivot Table'!$O$2">
            <xdr:nvSpPr>
              <xdr:cNvPr id="17" name="TextBox 16">
                <a:extLst>
                  <a:ext uri="{FF2B5EF4-FFF2-40B4-BE49-F238E27FC236}">
                    <a16:creationId xmlns:a16="http://schemas.microsoft.com/office/drawing/2014/main" id="{0DD73B24-BC39-4092-AEB2-24F9A8A5CAC0}"/>
                  </a:ext>
                </a:extLst>
              </xdr:cNvPr>
              <xdr:cNvSpPr txBox="1"/>
            </xdr:nvSpPr>
            <xdr:spPr>
              <a:xfrm>
                <a:off x="3619500" y="1390650"/>
                <a:ext cx="1352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70C316-D11C-4143-84C6-73714E906262}" type="TxLink">
                  <a:rPr lang="en-US" sz="1000" b="0" i="0" u="none" strike="noStrike">
                    <a:solidFill>
                      <a:srgbClr val="000000"/>
                    </a:solidFill>
                    <a:latin typeface="Calibri"/>
                    <a:cs typeface="Calibri"/>
                  </a:rPr>
                  <a:pPr/>
                  <a:t>United States</a:t>
                </a:fld>
                <a:endParaRPr lang="en-US" sz="1000"/>
              </a:p>
            </xdr:txBody>
          </xdr:sp>
        </xdr:grpSp>
        <xdr:grpSp>
          <xdr:nvGrpSpPr>
            <xdr:cNvPr id="19" name="Group 18">
              <a:extLst>
                <a:ext uri="{FF2B5EF4-FFF2-40B4-BE49-F238E27FC236}">
                  <a16:creationId xmlns:a16="http://schemas.microsoft.com/office/drawing/2014/main" id="{24B47ADB-3926-4F8B-984C-360011826C63}"/>
                </a:ext>
              </a:extLst>
            </xdr:cNvPr>
            <xdr:cNvGrpSpPr/>
          </xdr:nvGrpSpPr>
          <xdr:grpSpPr>
            <a:xfrm>
              <a:off x="5945332" y="1248064"/>
              <a:ext cx="1429327" cy="497031"/>
              <a:chOff x="3594100" y="1155700"/>
              <a:chExt cx="1422400" cy="495300"/>
            </a:xfrm>
          </xdr:grpSpPr>
          <xdr:sp macro="" textlink="">
            <xdr:nvSpPr>
              <xdr:cNvPr id="20" name="Rectangle 19">
                <a:extLst>
                  <a:ext uri="{FF2B5EF4-FFF2-40B4-BE49-F238E27FC236}">
                    <a16:creationId xmlns:a16="http://schemas.microsoft.com/office/drawing/2014/main" id="{C0E4B268-7385-153A-A506-0FD4DA9B8C77}"/>
                  </a:ext>
                </a:extLst>
              </xdr:cNvPr>
              <xdr:cNvSpPr/>
            </xdr:nvSpPr>
            <xdr:spPr>
              <a:xfrm>
                <a:off x="3594100" y="1155700"/>
                <a:ext cx="142240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DBB3C023-43A9-FD98-7A9B-6B11D99A6674}"/>
                  </a:ext>
                </a:extLst>
              </xdr:cNvPr>
              <xdr:cNvSpPr txBox="1"/>
            </xdr:nvSpPr>
            <xdr:spPr>
              <a:xfrm>
                <a:off x="3619500" y="1155700"/>
                <a:ext cx="1352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Category</a:t>
                </a:r>
              </a:p>
            </xdr:txBody>
          </xdr:sp>
          <xdr:sp macro="" textlink="'Pivot Table'!$A$2">
            <xdr:nvSpPr>
              <xdr:cNvPr id="22" name="TextBox 21">
                <a:extLst>
                  <a:ext uri="{FF2B5EF4-FFF2-40B4-BE49-F238E27FC236}">
                    <a16:creationId xmlns:a16="http://schemas.microsoft.com/office/drawing/2014/main" id="{8CB541BB-A3E1-EEF7-E94E-912936772651}"/>
                  </a:ext>
                </a:extLst>
              </xdr:cNvPr>
              <xdr:cNvSpPr txBox="1"/>
            </xdr:nvSpPr>
            <xdr:spPr>
              <a:xfrm>
                <a:off x="3619500" y="1390650"/>
                <a:ext cx="1352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5FDE86-2BEF-48EB-BDF6-164D10DBDABC}" type="TxLink">
                  <a:rPr lang="en-US" sz="1100" b="0" i="0" u="none" strike="noStrike">
                    <a:solidFill>
                      <a:srgbClr val="000000"/>
                    </a:solidFill>
                    <a:latin typeface="Calibri"/>
                    <a:cs typeface="Calibri"/>
                  </a:rPr>
                  <a:pPr/>
                  <a:t>Tablet</a:t>
                </a:fld>
                <a:endParaRPr lang="en-US" sz="1000"/>
              </a:p>
            </xdr:txBody>
          </xdr:sp>
        </xdr:grpSp>
        <xdr:graphicFrame macro="">
          <xdr:nvGraphicFramePr>
            <xdr:cNvPr id="23" name="Chart 22">
              <a:extLst>
                <a:ext uri="{FF2B5EF4-FFF2-40B4-BE49-F238E27FC236}">
                  <a16:creationId xmlns:a16="http://schemas.microsoft.com/office/drawing/2014/main" id="{C1BDACF7-C1EB-4A6E-8C24-B94A829D23BD}"/>
                </a:ext>
              </a:extLst>
            </xdr:cNvPr>
            <xdr:cNvGraphicFramePr>
              <a:graphicFrameLocks/>
            </xdr:cNvGraphicFramePr>
          </xdr:nvGraphicFramePr>
          <xdr:xfrm>
            <a:off x="3760354" y="1879023"/>
            <a:ext cx="4746914" cy="20002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Chart 23">
              <a:extLst>
                <a:ext uri="{FF2B5EF4-FFF2-40B4-BE49-F238E27FC236}">
                  <a16:creationId xmlns:a16="http://schemas.microsoft.com/office/drawing/2014/main" id="{F30D0477-0D00-4FAB-B35A-4CCCC76DCD35}"/>
                </a:ext>
              </a:extLst>
            </xdr:cNvPr>
            <xdr:cNvGraphicFramePr>
              <a:graphicFrameLocks/>
            </xdr:cNvGraphicFramePr>
          </xdr:nvGraphicFramePr>
          <xdr:xfrm>
            <a:off x="3766705" y="4064000"/>
            <a:ext cx="4715163" cy="152861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5" name="Chart 24">
              <a:extLst>
                <a:ext uri="{FF2B5EF4-FFF2-40B4-BE49-F238E27FC236}">
                  <a16:creationId xmlns:a16="http://schemas.microsoft.com/office/drawing/2014/main" id="{6E04809A-0E1B-4580-9E11-D8EAA519CBFE}"/>
                </a:ext>
              </a:extLst>
            </xdr:cNvPr>
            <xdr:cNvGraphicFramePr>
              <a:graphicFrameLocks/>
            </xdr:cNvGraphicFramePr>
          </xdr:nvGraphicFramePr>
          <xdr:xfrm>
            <a:off x="8700077" y="674832"/>
            <a:ext cx="2378032" cy="5325341"/>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2B2937A5-6E32-4843-939A-60E60DADA4A3}"/>
                    </a:ext>
                  </a:extLst>
                </xdr:cNvPr>
                <xdr:cNvGraphicFramePr/>
              </xdr:nvGraphicFramePr>
              <xdr:xfrm>
                <a:off x="13397612" y="290079"/>
                <a:ext cx="2828058" cy="2560782"/>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97612" y="290079"/>
                  <a:ext cx="2828058" cy="25607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28" name="Chart 27">
              <a:extLst>
                <a:ext uri="{FF2B5EF4-FFF2-40B4-BE49-F238E27FC236}">
                  <a16:creationId xmlns:a16="http://schemas.microsoft.com/office/drawing/2014/main" id="{2F527D92-DB6E-4E6A-A085-7B722D7A8A6D}"/>
                </a:ext>
              </a:extLst>
            </xdr:cNvPr>
            <xdr:cNvGraphicFramePr>
              <a:graphicFrameLocks/>
            </xdr:cNvGraphicFramePr>
          </xdr:nvGraphicFramePr>
          <xdr:xfrm>
            <a:off x="10890598" y="689474"/>
            <a:ext cx="3207115" cy="189518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4" name="TextBox 33">
              <a:extLst>
                <a:ext uri="{FF2B5EF4-FFF2-40B4-BE49-F238E27FC236}">
                  <a16:creationId xmlns:a16="http://schemas.microsoft.com/office/drawing/2014/main" id="{2EC9DA41-68A3-4A56-9623-63AFFA37CF72}"/>
                </a:ext>
              </a:extLst>
            </xdr:cNvPr>
            <xdr:cNvSpPr txBox="1"/>
          </xdr:nvSpPr>
          <xdr:spPr>
            <a:xfrm>
              <a:off x="10694439" y="298681"/>
              <a:ext cx="1065068" cy="293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Quantity Sold</a:t>
              </a:r>
            </a:p>
          </xdr:txBody>
        </xdr:sp>
        <xdr:grpSp>
          <xdr:nvGrpSpPr>
            <xdr:cNvPr id="37" name="Group 36">
              <a:extLst>
                <a:ext uri="{FF2B5EF4-FFF2-40B4-BE49-F238E27FC236}">
                  <a16:creationId xmlns:a16="http://schemas.microsoft.com/office/drawing/2014/main" id="{D9212696-0452-1D4C-385F-5845845CAA08}"/>
                </a:ext>
              </a:extLst>
            </xdr:cNvPr>
            <xdr:cNvGrpSpPr/>
          </xdr:nvGrpSpPr>
          <xdr:grpSpPr>
            <a:xfrm>
              <a:off x="7951239" y="216477"/>
              <a:ext cx="2244436" cy="413905"/>
              <a:chOff x="8985250" y="189230"/>
              <a:chExt cx="2235200" cy="410210"/>
            </a:xfrm>
          </xdr:grpSpPr>
          <xdr:sp macro="" textlink="">
            <xdr:nvSpPr>
              <xdr:cNvPr id="33" name="TextBox 32">
                <a:extLst>
                  <a:ext uri="{FF2B5EF4-FFF2-40B4-BE49-F238E27FC236}">
                    <a16:creationId xmlns:a16="http://schemas.microsoft.com/office/drawing/2014/main" id="{D2C922B3-2A41-4617-38C1-36194A106ED8}"/>
                  </a:ext>
                </a:extLst>
              </xdr:cNvPr>
              <xdr:cNvSpPr txBox="1"/>
            </xdr:nvSpPr>
            <xdr:spPr>
              <a:xfrm>
                <a:off x="8985250" y="259080"/>
                <a:ext cx="800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a:t>
                </a:r>
                <a:r>
                  <a:rPr lang="en-US" sz="1200" baseline="0"/>
                  <a:t> Sale</a:t>
                </a:r>
                <a:endParaRPr lang="en-US" sz="1200"/>
              </a:p>
            </xdr:txBody>
          </xdr:sp>
          <xdr:sp macro="" textlink="'Pivot Table'!$V$2">
            <xdr:nvSpPr>
              <xdr:cNvPr id="35" name="TextBox 34">
                <a:extLst>
                  <a:ext uri="{FF2B5EF4-FFF2-40B4-BE49-F238E27FC236}">
                    <a16:creationId xmlns:a16="http://schemas.microsoft.com/office/drawing/2014/main" id="{CDC5AFC1-BDBC-48A4-A02F-D24B6E6AC789}"/>
                  </a:ext>
                </a:extLst>
              </xdr:cNvPr>
              <xdr:cNvSpPr txBox="1"/>
            </xdr:nvSpPr>
            <xdr:spPr>
              <a:xfrm>
                <a:off x="9607550" y="189230"/>
                <a:ext cx="1612900" cy="41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4526DD-F3A6-4D92-BA73-A2369DF022A0}" type="TxLink">
                  <a:rPr lang="en-US" sz="2000" b="1" i="0" u="none" strike="noStrike">
                    <a:solidFill>
                      <a:srgbClr val="000000"/>
                    </a:solidFill>
                    <a:latin typeface="Calibri"/>
                    <a:cs typeface="Calibri"/>
                  </a:rPr>
                  <a:pPr/>
                  <a:t> $22,979,696 </a:t>
                </a:fld>
                <a:endParaRPr lang="en-US" sz="2000" b="1"/>
              </a:p>
            </xdr:txBody>
          </xdr:sp>
        </xdr:grpSp>
        <xdr:sp macro="" textlink="'Pivot Table'!$Y$2">
          <xdr:nvSpPr>
            <xdr:cNvPr id="36" name="TextBox 35">
              <a:extLst>
                <a:ext uri="{FF2B5EF4-FFF2-40B4-BE49-F238E27FC236}">
                  <a16:creationId xmlns:a16="http://schemas.microsoft.com/office/drawing/2014/main" id="{C7B741F1-5A1D-43BA-954F-3B7C950F6180}"/>
                </a:ext>
              </a:extLst>
            </xdr:cNvPr>
            <xdr:cNvSpPr txBox="1"/>
          </xdr:nvSpPr>
          <xdr:spPr>
            <a:xfrm>
              <a:off x="11573048" y="222481"/>
              <a:ext cx="1619827" cy="413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000000"/>
                  </a:solidFill>
                  <a:latin typeface="Calibri"/>
                  <a:cs typeface="Calibri"/>
                </a:rPr>
                <a:t> </a:t>
              </a:r>
              <a:fld id="{845B92C8-C00B-4884-8386-8803DBA60201}" type="TxLink">
                <a:rPr lang="en-US" sz="2000" b="1" i="0" u="none" strike="noStrike">
                  <a:solidFill>
                    <a:srgbClr val="000000"/>
                  </a:solidFill>
                  <a:latin typeface="Calibri"/>
                  <a:cs typeface="Calibri"/>
                </a:rPr>
                <a:pPr/>
                <a:t>21824</a:t>
              </a:fld>
              <a:endParaRPr lang="en-US" sz="2000" b="1" i="0" u="none" strike="noStrike">
                <a:solidFill>
                  <a:srgbClr val="000000"/>
                </a:solidFill>
                <a:latin typeface="Calibri"/>
                <a:cs typeface="Calibri"/>
              </a:endParaRPr>
            </a:p>
          </xdr:txBody>
        </xdr:sp>
      </xdr:grpSp>
      <mc:AlternateContent xmlns:mc="http://schemas.openxmlformats.org/markup-compatibility/2006">
        <mc:Choice xmlns:a14="http://schemas.microsoft.com/office/drawing/2010/main" Requires="a14">
          <xdr:graphicFrame macro="">
            <xdr:nvGraphicFramePr>
              <xdr:cNvPr id="12" name="Category_name">
                <a:extLst>
                  <a:ext uri="{FF2B5EF4-FFF2-40B4-BE49-F238E27FC236}">
                    <a16:creationId xmlns:a16="http://schemas.microsoft.com/office/drawing/2014/main" id="{AEF345FF-D173-436C-BB14-995F8485D9C9}"/>
                  </a:ext>
                </a:extLst>
              </xdr:cNvPr>
              <xdr:cNvGraphicFramePr/>
            </xdr:nvGraphicFramePr>
            <xdr:xfrm>
              <a:off x="3557731" y="3032413"/>
              <a:ext cx="1744287" cy="3006437"/>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67070" y="7048510"/>
                <a:ext cx="1842382" cy="3051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57727</xdr:colOff>
      <xdr:row>37</xdr:row>
      <xdr:rowOff>115453</xdr:rowOff>
    </xdr:from>
    <xdr:to>
      <xdr:col>25</xdr:col>
      <xdr:colOff>148440</xdr:colOff>
      <xdr:row>52</xdr:row>
      <xdr:rowOff>137224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1146C10-7872-431C-A4FF-E5B846C98B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821883" y="6828310"/>
              <a:ext cx="5583051"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0.99266851852" createdVersion="8" refreshedVersion="8" minRefreshableVersion="3" recordCount="3946" xr:uid="{0AA565F8-A4DB-4CFC-8322-9B073B464EC3}">
  <cacheSource type="worksheet">
    <worksheetSource name="Table1_1"/>
  </cacheSource>
  <cacheFields count="13">
    <cacheField name="sale_id" numFmtId="0">
      <sharedItems/>
    </cacheField>
    <cacheField name="sale_date" numFmtId="14">
      <sharedItems containsSemiMixedTypes="0" containsNonDate="0" containsDate="1" containsString="0" minDate="2020-01-02T00:00:00" maxDate="2024-11-12T00:00:00" count="1376">
        <d v="2020-05-28T00:00:00"/>
        <d v="2021-05-01T00:00:00"/>
        <d v="2024-06-13T00:00:00"/>
        <d v="2024-02-05T00:00:00"/>
        <d v="2020-03-13T00:00:00"/>
        <d v="2020-06-23T00:00:00"/>
        <d v="2022-05-15T00:00:00"/>
        <d v="2020-06-20T00:00:00"/>
        <d v="2024-06-08T00:00:00"/>
        <d v="2023-06-22T00:00:00"/>
        <d v="2021-11-26T00:00:00"/>
        <d v="2022-10-04T00:00:00"/>
        <d v="2023-07-23T00:00:00"/>
        <d v="2023-05-13T00:00:00"/>
        <d v="2022-09-29T00:00:00"/>
        <d v="2023-03-20T00:00:00"/>
        <d v="2023-10-19T00:00:00"/>
        <d v="2023-12-20T00:00:00"/>
        <d v="2021-12-31T00:00:00"/>
        <d v="2023-04-29T00:00:00"/>
        <d v="2021-11-12T00:00:00"/>
        <d v="2021-05-02T00:00:00"/>
        <d v="2024-04-29T00:00:00"/>
        <d v="2022-09-18T00:00:00"/>
        <d v="2023-06-16T00:00:00"/>
        <d v="2020-09-30T00:00:00"/>
        <d v="2022-06-21T00:00:00"/>
        <d v="2021-01-21T00:00:00"/>
        <d v="2022-11-28T00:00:00"/>
        <d v="2024-04-07T00:00:00"/>
        <d v="2021-03-05T00:00:00"/>
        <d v="2023-02-09T00:00:00"/>
        <d v="2024-05-22T00:00:00"/>
        <d v="2024-10-01T00:00:00"/>
        <d v="2020-02-07T00:00:00"/>
        <d v="2021-06-07T00:00:00"/>
        <d v="2022-01-20T00:00:00"/>
        <d v="2023-07-08T00:00:00"/>
        <d v="2024-03-18T00:00:00"/>
        <d v="2022-09-04T00:00:00"/>
        <d v="2021-09-10T00:00:00"/>
        <d v="2023-11-30T00:00:00"/>
        <d v="2023-06-18T00:00:00"/>
        <d v="2020-11-05T00:00:00"/>
        <d v="2022-04-03T00:00:00"/>
        <d v="2021-06-16T00:00:00"/>
        <d v="2022-12-08T00:00:00"/>
        <d v="2024-05-09T00:00:00"/>
        <d v="2021-01-31T00:00:00"/>
        <d v="2021-08-30T00:00:00"/>
        <d v="2020-01-15T00:00:00"/>
        <d v="2021-08-10T00:00:00"/>
        <d v="2021-12-13T00:00:00"/>
        <d v="2021-03-23T00:00:00"/>
        <d v="2023-06-25T00:00:00"/>
        <d v="2022-09-11T00:00:00"/>
        <d v="2020-06-02T00:00:00"/>
        <d v="2021-06-10T00:00:00"/>
        <d v="2022-04-25T00:00:00"/>
        <d v="2020-06-24T00:00:00"/>
        <d v="2023-11-22T00:00:00"/>
        <d v="2021-07-25T00:00:00"/>
        <d v="2023-09-01T00:00:00"/>
        <d v="2022-10-29T00:00:00"/>
        <d v="2024-09-14T00:00:00"/>
        <d v="2020-10-05T00:00:00"/>
        <d v="2023-05-06T00:00:00"/>
        <d v="2023-03-01T00:00:00"/>
        <d v="2021-03-21T00:00:00"/>
        <d v="2020-04-27T00:00:00"/>
        <d v="2024-07-25T00:00:00"/>
        <d v="2024-02-09T00:00:00"/>
        <d v="2020-06-01T00:00:00"/>
        <d v="2020-09-12T00:00:00"/>
        <d v="2021-05-22T00:00:00"/>
        <d v="2024-07-01T00:00:00"/>
        <d v="2022-09-26T00:00:00"/>
        <d v="2020-11-29T00:00:00"/>
        <d v="2024-01-30T00:00:00"/>
        <d v="2021-07-18T00:00:00"/>
        <d v="2022-08-06T00:00:00"/>
        <d v="2021-04-17T00:00:00"/>
        <d v="2024-07-21T00:00:00"/>
        <d v="2024-05-23T00:00:00"/>
        <d v="2020-06-30T00:00:00"/>
        <d v="2023-05-21T00:00:00"/>
        <d v="2024-05-02T00:00:00"/>
        <d v="2023-01-10T00:00:00"/>
        <d v="2024-09-19T00:00:00"/>
        <d v="2023-01-25T00:00:00"/>
        <d v="2021-02-28T00:00:00"/>
        <d v="2020-05-11T00:00:00"/>
        <d v="2021-12-14T00:00:00"/>
        <d v="2022-03-14T00:00:00"/>
        <d v="2020-08-11T00:00:00"/>
        <d v="2023-01-11T00:00:00"/>
        <d v="2023-10-06T00:00:00"/>
        <d v="2020-02-29T00:00:00"/>
        <d v="2021-08-17T00:00:00"/>
        <d v="2020-09-16T00:00:00"/>
        <d v="2021-07-16T00:00:00"/>
        <d v="2021-01-08T00:00:00"/>
        <d v="2020-08-14T00:00:00"/>
        <d v="2022-02-10T00:00:00"/>
        <d v="2022-08-02T00:00:00"/>
        <d v="2024-09-09T00:00:00"/>
        <d v="2020-09-01T00:00:00"/>
        <d v="2023-02-06T00:00:00"/>
        <d v="2022-09-17T00:00:00"/>
        <d v="2021-04-06T00:00:00"/>
        <d v="2024-06-12T00:00:00"/>
        <d v="2023-06-02T00:00:00"/>
        <d v="2024-02-29T00:00:00"/>
        <d v="2022-11-30T00:00:00"/>
        <d v="2022-09-28T00:00:00"/>
        <d v="2020-09-14T00:00:00"/>
        <d v="2022-03-09T00:00:00"/>
        <d v="2022-04-15T00:00:00"/>
        <d v="2024-05-01T00:00:00"/>
        <d v="2024-04-25T00:00:00"/>
        <d v="2021-07-10T00:00:00"/>
        <d v="2023-02-16T00:00:00"/>
        <d v="2024-08-18T00:00:00"/>
        <d v="2022-01-26T00:00:00"/>
        <d v="2021-08-04T00:00:00"/>
        <d v="2021-04-05T00:00:00"/>
        <d v="2023-04-23T00:00:00"/>
        <d v="2023-12-19T00:00:00"/>
        <d v="2020-02-14T00:00:00"/>
        <d v="2024-01-29T00:00:00"/>
        <d v="2022-11-02T00:00:00"/>
        <d v="2024-08-22T00:00:00"/>
        <d v="2021-10-04T00:00:00"/>
        <d v="2024-09-18T00:00:00"/>
        <d v="2024-11-10T00:00:00"/>
        <d v="2021-01-01T00:00:00"/>
        <d v="2021-08-31T00:00:00"/>
        <d v="2023-03-29T00:00:00"/>
        <d v="2022-09-30T00:00:00"/>
        <d v="2022-06-02T00:00:00"/>
        <d v="2021-06-26T00:00:00"/>
        <d v="2021-02-15T00:00:00"/>
        <d v="2020-06-25T00:00:00"/>
        <d v="2023-01-24T00:00:00"/>
        <d v="2021-01-12T00:00:00"/>
        <d v="2020-05-21T00:00:00"/>
        <d v="2020-10-29T00:00:00"/>
        <d v="2024-08-27T00:00:00"/>
        <d v="2020-01-14T00:00:00"/>
        <d v="2024-05-19T00:00:00"/>
        <d v="2020-07-02T00:00:00"/>
        <d v="2022-12-20T00:00:00"/>
        <d v="2023-06-01T00:00:00"/>
        <d v="2023-03-24T00:00:00"/>
        <d v="2022-03-24T00:00:00"/>
        <d v="2021-04-01T00:00:00"/>
        <d v="2021-11-07T00:00:00"/>
        <d v="2022-06-28T00:00:00"/>
        <d v="2023-05-27T00:00:00"/>
        <d v="2021-07-13T00:00:00"/>
        <d v="2024-03-17T00:00:00"/>
        <d v="2020-11-21T00:00:00"/>
        <d v="2023-04-28T00:00:00"/>
        <d v="2022-04-20T00:00:00"/>
        <d v="2024-10-19T00:00:00"/>
        <d v="2020-03-22T00:00:00"/>
        <d v="2020-11-14T00:00:00"/>
        <d v="2022-02-02T00:00:00"/>
        <d v="2021-10-23T00:00:00"/>
        <d v="2023-03-04T00:00:00"/>
        <d v="2022-03-31T00:00:00"/>
        <d v="2022-06-25T00:00:00"/>
        <d v="2024-05-24T00:00:00"/>
        <d v="2022-12-09T00:00:00"/>
        <d v="2020-08-22T00:00:00"/>
        <d v="2020-03-03T00:00:00"/>
        <d v="2023-06-12T00:00:00"/>
        <d v="2021-04-11T00:00:00"/>
        <d v="2020-10-14T00:00:00"/>
        <d v="2020-08-27T00:00:00"/>
        <d v="2022-12-14T00:00:00"/>
        <d v="2020-08-19T00:00:00"/>
        <d v="2022-02-18T00:00:00"/>
        <d v="2024-06-18T00:00:00"/>
        <d v="2020-12-16T00:00:00"/>
        <d v="2021-08-07T00:00:00"/>
        <d v="2023-05-31T00:00:00"/>
        <d v="2023-01-14T00:00:00"/>
        <d v="2024-11-01T00:00:00"/>
        <d v="2024-09-22T00:00:00"/>
        <d v="2021-10-29T00:00:00"/>
        <d v="2024-08-14T00:00:00"/>
        <d v="2020-11-09T00:00:00"/>
        <d v="2021-05-03T00:00:00"/>
        <d v="2024-02-23T00:00:00"/>
        <d v="2021-06-21T00:00:00"/>
        <d v="2021-06-17T00:00:00"/>
        <d v="2021-05-23T00:00:00"/>
        <d v="2020-10-31T00:00:00"/>
        <d v="2022-10-15T00:00:00"/>
        <d v="2022-05-16T00:00:00"/>
        <d v="2024-08-09T00:00:00"/>
        <d v="2020-08-31T00:00:00"/>
        <d v="2021-12-18T00:00:00"/>
        <d v="2021-07-11T00:00:00"/>
        <d v="2021-08-21T00:00:00"/>
        <d v="2021-08-28T00:00:00"/>
        <d v="2023-03-13T00:00:00"/>
        <d v="2022-01-27T00:00:00"/>
        <d v="2021-12-04T00:00:00"/>
        <d v="2022-09-25T00:00:00"/>
        <d v="2020-12-15T00:00:00"/>
        <d v="2024-08-21T00:00:00"/>
        <d v="2024-05-15T00:00:00"/>
        <d v="2022-04-10T00:00:00"/>
        <d v="2022-10-02T00:00:00"/>
        <d v="2020-09-11T00:00:00"/>
        <d v="2020-06-09T00:00:00"/>
        <d v="2022-08-15T00:00:00"/>
        <d v="2023-10-31T00:00:00"/>
        <d v="2023-04-06T00:00:00"/>
        <d v="2022-03-23T00:00:00"/>
        <d v="2022-11-07T00:00:00"/>
        <d v="2021-04-21T00:00:00"/>
        <d v="2022-09-15T00:00:00"/>
        <d v="2022-07-16T00:00:00"/>
        <d v="2020-01-30T00:00:00"/>
        <d v="2023-08-03T00:00:00"/>
        <d v="2022-06-12T00:00:00"/>
        <d v="2024-02-19T00:00:00"/>
        <d v="2023-07-18T00:00:00"/>
        <d v="2021-03-30T00:00:00"/>
        <d v="2021-12-17T00:00:00"/>
        <d v="2024-03-15T00:00:00"/>
        <d v="2020-03-16T00:00:00"/>
        <d v="2021-10-22T00:00:00"/>
        <d v="2024-01-15T00:00:00"/>
        <d v="2024-06-17T00:00:00"/>
        <d v="2023-08-22T00:00:00"/>
        <d v="2023-04-15T00:00:00"/>
        <d v="2022-05-18T00:00:00"/>
        <d v="2023-04-08T00:00:00"/>
        <d v="2021-02-16T00:00:00"/>
        <d v="2023-07-31T00:00:00"/>
        <d v="2022-10-17T00:00:00"/>
        <d v="2023-01-23T00:00:00"/>
        <d v="2023-10-18T00:00:00"/>
        <d v="2023-12-26T00:00:00"/>
        <d v="2024-01-05T00:00:00"/>
        <d v="2020-08-23T00:00:00"/>
        <d v="2024-03-16T00:00:00"/>
        <d v="2021-10-07T00:00:00"/>
        <d v="2024-09-21T00:00:00"/>
        <d v="2024-02-02T00:00:00"/>
        <d v="2023-12-18T00:00:00"/>
        <d v="2021-02-17T00:00:00"/>
        <d v="2022-06-06T00:00:00"/>
        <d v="2024-01-20T00:00:00"/>
        <d v="2024-04-01T00:00:00"/>
        <d v="2023-07-06T00:00:00"/>
        <d v="2022-02-09T00:00:00"/>
        <d v="2022-10-31T00:00:00"/>
        <d v="2023-11-02T00:00:00"/>
        <d v="2023-11-15T00:00:00"/>
        <d v="2023-09-03T00:00:00"/>
        <d v="2021-05-04T00:00:00"/>
        <d v="2020-09-21T00:00:00"/>
        <d v="2023-12-29T00:00:00"/>
        <d v="2024-03-31T00:00:00"/>
        <d v="2022-08-21T00:00:00"/>
        <d v="2021-02-22T00:00:00"/>
        <d v="2023-09-26T00:00:00"/>
        <d v="2023-10-21T00:00:00"/>
        <d v="2024-03-12T00:00:00"/>
        <d v="2020-12-10T00:00:00"/>
        <d v="2024-04-15T00:00:00"/>
        <d v="2020-07-06T00:00:00"/>
        <d v="2020-04-24T00:00:00"/>
        <d v="2024-06-28T00:00:00"/>
        <d v="2024-05-27T00:00:00"/>
        <d v="2023-06-15T00:00:00"/>
        <d v="2020-06-03T00:00:00"/>
        <d v="2020-03-10T00:00:00"/>
        <d v="2020-06-12T00:00:00"/>
        <d v="2023-10-09T00:00:00"/>
        <d v="2022-04-07T00:00:00"/>
        <d v="2021-01-17T00:00:00"/>
        <d v="2023-03-25T00:00:00"/>
        <d v="2023-09-27T00:00:00"/>
        <d v="2021-09-19T00:00:00"/>
        <d v="2020-12-12T00:00:00"/>
        <d v="2021-02-14T00:00:00"/>
        <d v="2023-09-16T00:00:00"/>
        <d v="2020-06-19T00:00:00"/>
        <d v="2020-10-16T00:00:00"/>
        <d v="2023-08-05T00:00:00"/>
        <d v="2022-11-08T00:00:00"/>
        <d v="2024-05-29T00:00:00"/>
        <d v="2020-05-15T00:00:00"/>
        <d v="2021-09-08T00:00:00"/>
        <d v="2022-08-11T00:00:00"/>
        <d v="2020-05-12T00:00:00"/>
        <d v="2021-07-12T00:00:00"/>
        <d v="2024-09-30T00:00:00"/>
        <d v="2024-10-06T00:00:00"/>
        <d v="2023-05-30T00:00:00"/>
        <d v="2023-04-22T00:00:00"/>
        <d v="2023-03-18T00:00:00"/>
        <d v="2023-09-13T00:00:00"/>
        <d v="2020-10-13T00:00:00"/>
        <d v="2021-07-29T00:00:00"/>
        <d v="2021-05-06T00:00:00"/>
        <d v="2023-06-06T00:00:00"/>
        <d v="2022-12-05T00:00:00"/>
        <d v="2024-03-02T00:00:00"/>
        <d v="2024-08-13T00:00:00"/>
        <d v="2023-03-07T00:00:00"/>
        <d v="2020-01-03T00:00:00"/>
        <d v="2021-09-27T00:00:00"/>
        <d v="2022-03-22T00:00:00"/>
        <d v="2022-03-15T00:00:00"/>
        <d v="2022-01-23T00:00:00"/>
        <d v="2024-03-03T00:00:00"/>
        <d v="2020-11-18T00:00:00"/>
        <d v="2024-07-14T00:00:00"/>
        <d v="2022-10-30T00:00:00"/>
        <d v="2021-03-19T00:00:00"/>
        <d v="2020-02-17T00:00:00"/>
        <d v="2023-10-23T00:00:00"/>
        <d v="2024-02-01T00:00:00"/>
        <d v="2020-07-11T00:00:00"/>
        <d v="2020-06-04T00:00:00"/>
        <d v="2024-02-15T00:00:00"/>
        <d v="2024-01-24T00:00:00"/>
        <d v="2021-12-16T00:00:00"/>
        <d v="2022-08-14T00:00:00"/>
        <d v="2020-08-26T00:00:00"/>
        <d v="2021-10-12T00:00:00"/>
        <d v="2020-12-08T00:00:00"/>
        <d v="2023-07-15T00:00:00"/>
        <d v="2020-07-29T00:00:00"/>
        <d v="2021-11-11T00:00:00"/>
        <d v="2022-01-18T00:00:00"/>
        <d v="2020-04-30T00:00:00"/>
        <d v="2023-05-19T00:00:00"/>
        <d v="2021-11-15T00:00:00"/>
        <d v="2023-02-26T00:00:00"/>
        <d v="2021-12-27T00:00:00"/>
        <d v="2023-09-19T00:00:00"/>
        <d v="2024-10-22T00:00:00"/>
        <d v="2020-08-18T00:00:00"/>
        <d v="2023-03-10T00:00:00"/>
        <d v="2020-01-29T00:00:00"/>
        <d v="2023-09-20T00:00:00"/>
        <d v="2024-03-07T00:00:00"/>
        <d v="2023-03-30T00:00:00"/>
        <d v="2021-05-10T00:00:00"/>
        <d v="2023-03-28T00:00:00"/>
        <d v="2022-07-29T00:00:00"/>
        <d v="2023-05-10T00:00:00"/>
        <d v="2023-01-05T00:00:00"/>
        <d v="2022-09-13T00:00:00"/>
        <d v="2020-10-20T00:00:00"/>
        <d v="2020-02-27T00:00:00"/>
        <d v="2023-01-02T00:00:00"/>
        <d v="2022-12-01T00:00:00"/>
        <d v="2020-07-23T00:00:00"/>
        <d v="2023-09-10T00:00:00"/>
        <d v="2020-09-18T00:00:00"/>
        <d v="2023-03-08T00:00:00"/>
        <d v="2020-06-10T00:00:00"/>
        <d v="2022-01-15T00:00:00"/>
        <d v="2021-02-25T00:00:00"/>
        <d v="2022-03-28T00:00:00"/>
        <d v="2021-10-03T00:00:00"/>
        <d v="2022-11-29T00:00:00"/>
        <d v="2020-10-25T00:00:00"/>
        <d v="2023-07-01T00:00:00"/>
        <d v="2023-07-25T00:00:00"/>
        <d v="2022-06-22T00:00:00"/>
        <d v="2020-04-16T00:00:00"/>
        <d v="2024-05-03T00:00:00"/>
        <d v="2023-07-29T00:00:00"/>
        <d v="2022-07-09T00:00:00"/>
        <d v="2020-07-14T00:00:00"/>
        <d v="2023-12-08T00:00:00"/>
        <d v="2023-09-30T00:00:00"/>
        <d v="2023-10-05T00:00:00"/>
        <d v="2021-01-22T00:00:00"/>
        <d v="2023-09-08T00:00:00"/>
        <d v="2022-07-26T00:00:00"/>
        <d v="2022-02-05T00:00:00"/>
        <d v="2022-12-21T00:00:00"/>
        <d v="2022-05-13T00:00:00"/>
        <d v="2020-10-18T00:00:00"/>
        <d v="2024-10-15T00:00:00"/>
        <d v="2024-06-21T00:00:00"/>
        <d v="2022-07-27T00:00:00"/>
        <d v="2024-08-28T00:00:00"/>
        <d v="2022-04-08T00:00:00"/>
        <d v="2024-01-09T00:00:00"/>
        <d v="2024-09-11T00:00:00"/>
        <d v="2022-01-24T00:00:00"/>
        <d v="2020-09-28T00:00:00"/>
        <d v="2022-04-14T00:00:00"/>
        <d v="2023-04-20T00:00:00"/>
        <d v="2020-07-09T00:00:00"/>
        <d v="2023-07-04T00:00:00"/>
        <d v="2022-01-13T00:00:00"/>
        <d v="2024-09-25T00:00:00"/>
        <d v="2020-08-15T00:00:00"/>
        <d v="2021-11-20T00:00:00"/>
        <d v="2021-04-23T00:00:00"/>
        <d v="2020-08-04T00:00:00"/>
        <d v="2021-12-25T00:00:00"/>
        <d v="2022-03-04T00:00:00"/>
        <d v="2022-04-28T00:00:00"/>
        <d v="2023-03-19T00:00:00"/>
        <d v="2020-02-01T00:00:00"/>
        <d v="2024-06-25T00:00:00"/>
        <d v="2024-01-12T00:00:00"/>
        <d v="2023-07-11T00:00:00"/>
        <d v="2024-01-10T00:00:00"/>
        <d v="2021-10-02T00:00:00"/>
        <d v="2022-02-11T00:00:00"/>
        <d v="2023-10-16T00:00:00"/>
        <d v="2023-12-21T00:00:00"/>
        <d v="2022-05-31T00:00:00"/>
        <d v="2020-01-19T00:00:00"/>
        <d v="2020-09-08T00:00:00"/>
        <d v="2020-04-02T00:00:00"/>
        <d v="2023-12-30T00:00:00"/>
        <d v="2020-10-23T00:00:00"/>
        <d v="2022-01-21T00:00:00"/>
        <d v="2021-04-25T00:00:00"/>
        <d v="2021-01-30T00:00:00"/>
        <d v="2020-04-11T00:00:00"/>
        <d v="2022-02-28T00:00:00"/>
        <d v="2021-10-08T00:00:00"/>
        <d v="2023-09-05T00:00:00"/>
        <d v="2022-02-06T00:00:00"/>
        <d v="2022-06-10T00:00:00"/>
        <d v="2023-02-17T00:00:00"/>
        <d v="2023-05-04T00:00:00"/>
        <d v="2022-05-19T00:00:00"/>
        <d v="2024-06-02T00:00:00"/>
        <d v="2021-09-22T00:00:00"/>
        <d v="2020-09-03T00:00:00"/>
        <d v="2021-03-08T00:00:00"/>
        <d v="2020-11-27T00:00:00"/>
        <d v="2023-08-10T00:00:00"/>
        <d v="2024-01-16T00:00:00"/>
        <d v="2023-09-24T00:00:00"/>
        <d v="2020-02-08T00:00:00"/>
        <d v="2023-10-13T00:00:00"/>
        <d v="2020-04-10T00:00:00"/>
        <d v="2020-01-10T00:00:00"/>
        <d v="2022-11-03T00:00:00"/>
        <d v="2023-02-25T00:00:00"/>
        <d v="2020-01-24T00:00:00"/>
        <d v="2020-12-05T00:00:00"/>
        <d v="2023-04-21T00:00:00"/>
        <d v="2024-01-02T00:00:00"/>
        <d v="2024-11-09T00:00:00"/>
        <d v="2022-12-25T00:00:00"/>
        <d v="2020-04-22T00:00:00"/>
        <d v="2021-08-08T00:00:00"/>
        <d v="2020-01-12T00:00:00"/>
        <d v="2022-08-07T00:00:00"/>
        <d v="2023-07-27T00:00:00"/>
        <d v="2020-01-11T00:00:00"/>
        <d v="2024-11-06T00:00:00"/>
        <d v="2024-10-11T00:00:00"/>
        <d v="2021-07-02T00:00:00"/>
        <d v="2024-07-27T00:00:00"/>
        <d v="2022-12-13T00:00:00"/>
        <d v="2022-01-04T00:00:00"/>
        <d v="2021-01-23T00:00:00"/>
        <d v="2023-07-05T00:00:00"/>
        <d v="2020-09-19T00:00:00"/>
        <d v="2020-07-12T00:00:00"/>
        <d v="2023-02-15T00:00:00"/>
        <d v="2021-01-04T00:00:00"/>
        <d v="2021-06-22T00:00:00"/>
        <d v="2023-02-27T00:00:00"/>
        <d v="2020-01-17T00:00:00"/>
        <d v="2024-03-11T00:00:00"/>
        <d v="2024-08-08T00:00:00"/>
        <d v="2022-05-25T00:00:00"/>
        <d v="2020-11-08T00:00:00"/>
        <d v="2021-04-16T00:00:00"/>
        <d v="2024-06-29T00:00:00"/>
        <d v="2024-05-11T00:00:00"/>
        <d v="2023-01-06T00:00:00"/>
        <d v="2020-03-06T00:00:00"/>
        <d v="2024-07-02T00:00:00"/>
        <d v="2022-04-27T00:00:00"/>
        <d v="2023-07-12T00:00:00"/>
        <d v="2023-11-26T00:00:00"/>
        <d v="2022-03-16T00:00:00"/>
        <d v="2020-12-07T00:00:00"/>
        <d v="2024-07-03T00:00:00"/>
        <d v="2023-05-02T00:00:00"/>
        <d v="2024-03-22T00:00:00"/>
        <d v="2022-06-03T00:00:00"/>
        <d v="2023-09-17T00:00:00"/>
        <d v="2020-01-20T00:00:00"/>
        <d v="2023-10-12T00:00:00"/>
        <d v="2024-05-14T00:00:00"/>
        <d v="2022-02-21T00:00:00"/>
        <d v="2020-01-27T00:00:00"/>
        <d v="2023-10-25T00:00:00"/>
        <d v="2024-05-25T00:00:00"/>
        <d v="2024-01-07T00:00:00"/>
        <d v="2021-10-13T00:00:00"/>
        <d v="2020-10-01T00:00:00"/>
        <d v="2021-06-30T00:00:00"/>
        <d v="2024-07-17T00:00:00"/>
        <d v="2024-06-09T00:00:00"/>
        <d v="2021-10-21T00:00:00"/>
        <d v="2020-05-03T00:00:00"/>
        <d v="2023-05-07T00:00:00"/>
        <d v="2023-07-02T00:00:00"/>
        <d v="2022-11-19T00:00:00"/>
        <d v="2021-01-24T00:00:00"/>
        <d v="2024-04-18T00:00:00"/>
        <d v="2020-02-20T00:00:00"/>
        <d v="2022-12-31T00:00:00"/>
        <d v="2022-01-28T00:00:00"/>
        <d v="2021-12-01T00:00:00"/>
        <d v="2024-01-18T00:00:00"/>
        <d v="2023-06-04T00:00:00"/>
        <d v="2022-02-08T00:00:00"/>
        <d v="2020-08-17T00:00:00"/>
        <d v="2023-04-18T00:00:00"/>
        <d v="2023-09-29T00:00:00"/>
        <d v="2023-10-11T00:00:00"/>
        <d v="2020-10-03T00:00:00"/>
        <d v="2023-12-11T00:00:00"/>
        <d v="2021-07-26T00:00:00"/>
        <d v="2023-05-24T00:00:00"/>
        <d v="2023-11-04T00:00:00"/>
        <d v="2023-08-30T00:00:00"/>
        <d v="2022-03-18T00:00:00"/>
        <d v="2021-12-23T00:00:00"/>
        <d v="2023-02-19T00:00:00"/>
        <d v="2020-05-09T00:00:00"/>
        <d v="2023-11-25T00:00:00"/>
        <d v="2022-09-10T00:00:00"/>
        <d v="2020-04-04T00:00:00"/>
        <d v="2024-06-27T00:00:00"/>
        <d v="2022-10-21T00:00:00"/>
        <d v="2024-06-04T00:00:00"/>
        <d v="2021-05-11T00:00:00"/>
        <d v="2022-05-06T00:00:00"/>
        <d v="2024-01-19T00:00:00"/>
        <d v="2024-07-13T00:00:00"/>
        <d v="2020-03-12T00:00:00"/>
        <d v="2024-04-11T00:00:00"/>
        <d v="2023-12-27T00:00:00"/>
        <d v="2024-02-04T00:00:00"/>
        <d v="2020-08-10T00:00:00"/>
        <d v="2024-01-17T00:00:00"/>
        <d v="2021-11-22T00:00:00"/>
        <d v="2020-07-07T00:00:00"/>
        <d v="2023-11-21T00:00:00"/>
        <d v="2021-07-28T00:00:00"/>
        <d v="2024-02-03T00:00:00"/>
        <d v="2021-09-18T00:00:00"/>
        <d v="2021-02-19T00:00:00"/>
        <d v="2023-07-17T00:00:00"/>
        <d v="2020-01-02T00:00:00"/>
        <d v="2024-09-13T00:00:00"/>
        <d v="2023-05-20T00:00:00"/>
        <d v="2021-08-09T00:00:00"/>
        <d v="2023-10-30T00:00:00"/>
        <d v="2023-08-01T00:00:00"/>
        <d v="2023-01-13T00:00:00"/>
        <d v="2021-03-12T00:00:00"/>
        <d v="2023-08-29T00:00:00"/>
        <d v="2024-04-02T00:00:00"/>
        <d v="2021-05-19T00:00:00"/>
        <d v="2020-06-13T00:00:00"/>
        <d v="2021-02-10T00:00:00"/>
        <d v="2020-04-19T00:00:00"/>
        <d v="2024-05-28T00:00:00"/>
        <d v="2024-07-29T00:00:00"/>
        <d v="2020-05-08T00:00:00"/>
        <d v="2024-05-18T00:00:00"/>
        <d v="2023-12-24T00:00:00"/>
        <d v="2021-03-04T00:00:00"/>
        <d v="2021-10-27T00:00:00"/>
        <d v="2023-02-07T00:00:00"/>
        <d v="2020-04-08T00:00:00"/>
        <d v="2024-11-02T00:00:00"/>
        <d v="2020-04-17T00:00:00"/>
        <d v="2021-11-05T00:00:00"/>
        <d v="2020-03-07T00:00:00"/>
        <d v="2023-11-01T00:00:00"/>
        <d v="2023-03-22T00:00:00"/>
        <d v="2024-03-29T00:00:00"/>
        <d v="2020-01-26T00:00:00"/>
        <d v="2021-02-13T00:00:00"/>
        <d v="2024-01-01T00:00:00"/>
        <d v="2024-03-19T00:00:00"/>
        <d v="2020-12-09T00:00:00"/>
        <d v="2020-07-25T00:00:00"/>
        <d v="2023-01-12T00:00:00"/>
        <d v="2020-09-22T00:00:00"/>
        <d v="2021-05-30T00:00:00"/>
        <d v="2020-12-18T00:00:00"/>
        <d v="2020-05-27T00:00:00"/>
        <d v="2023-08-11T00:00:00"/>
        <d v="2020-03-19T00:00:00"/>
        <d v="2024-04-14T00:00:00"/>
        <d v="2020-11-19T00:00:00"/>
        <d v="2022-03-06T00:00:00"/>
        <d v="2024-10-10T00:00:00"/>
        <d v="2022-02-04T00:00:00"/>
        <d v="2023-07-30T00:00:00"/>
        <d v="2021-01-19T00:00:00"/>
        <d v="2024-08-16T00:00:00"/>
        <d v="2024-05-05T00:00:00"/>
        <d v="2020-07-24T00:00:00"/>
        <d v="2024-02-20T00:00:00"/>
        <d v="2020-11-26T00:00:00"/>
        <d v="2023-02-13T00:00:00"/>
        <d v="2024-02-12T00:00:00"/>
        <d v="2020-11-22T00:00:00"/>
        <d v="2022-06-15T00:00:00"/>
        <d v="2020-08-07T00:00:00"/>
        <d v="2020-05-19T00:00:00"/>
        <d v="2021-10-31T00:00:00"/>
        <d v="2020-11-11T00:00:00"/>
        <d v="2020-01-18T00:00:00"/>
        <d v="2020-10-19T00:00:00"/>
        <d v="2022-06-05T00:00:00"/>
        <d v="2022-12-23T00:00:00"/>
        <d v="2024-02-11T00:00:00"/>
        <d v="2021-10-14T00:00:00"/>
        <d v="2020-01-13T00:00:00"/>
        <d v="2022-10-27T00:00:00"/>
        <d v="2024-07-22T00:00:00"/>
        <d v="2021-09-20T00:00:00"/>
        <d v="2021-02-06T00:00:00"/>
        <d v="2022-03-27T00:00:00"/>
        <d v="2021-11-08T00:00:00"/>
        <d v="2021-06-15T00:00:00"/>
        <d v="2021-12-02T00:00:00"/>
        <d v="2020-06-21T00:00:00"/>
        <d v="2020-09-10T00:00:00"/>
        <d v="2023-05-22T00:00:00"/>
        <d v="2020-09-15T00:00:00"/>
        <d v="2024-03-23T00:00:00"/>
        <d v="2024-04-05T00:00:00"/>
        <d v="2022-06-18T00:00:00"/>
        <d v="2023-09-23T00:00:00"/>
        <d v="2021-07-07T00:00:00"/>
        <d v="2021-03-16T00:00:00"/>
        <d v="2022-09-07T00:00:00"/>
        <d v="2021-02-09T00:00:00"/>
        <d v="2024-05-17T00:00:00"/>
        <d v="2024-07-10T00:00:00"/>
        <d v="2024-10-16T00:00:00"/>
        <d v="2020-03-01T00:00:00"/>
        <d v="2024-08-19T00:00:00"/>
        <d v="2022-07-06T00:00:00"/>
        <d v="2020-12-26T00:00:00"/>
        <d v="2020-09-06T00:00:00"/>
        <d v="2022-05-30T00:00:00"/>
        <d v="2023-03-12T00:00:00"/>
        <d v="2020-12-20T00:00:00"/>
        <d v="2023-07-07T00:00:00"/>
        <d v="2023-01-22T00:00:00"/>
        <d v="2022-11-13T00:00:00"/>
        <d v="2020-12-31T00:00:00"/>
        <d v="2020-11-28T00:00:00"/>
        <d v="2022-08-23T00:00:00"/>
        <d v="2021-05-26T00:00:00"/>
        <d v="2022-06-11T00:00:00"/>
        <d v="2023-12-23T00:00:00"/>
        <d v="2022-02-12T00:00:00"/>
        <d v="2022-06-23T00:00:00"/>
        <d v="2021-12-08T00:00:00"/>
        <d v="2022-03-20T00:00:00"/>
        <d v="2023-08-06T00:00:00"/>
        <d v="2022-07-30T00:00:00"/>
        <d v="2024-02-14T00:00:00"/>
        <d v="2020-06-14T00:00:00"/>
        <d v="2020-04-15T00:00:00"/>
        <d v="2023-01-26T00:00:00"/>
        <d v="2024-02-25T00:00:00"/>
        <d v="2020-04-01T00:00:00"/>
        <d v="2021-10-26T00:00:00"/>
        <d v="2024-03-28T00:00:00"/>
        <d v="2021-03-27T00:00:00"/>
        <d v="2024-08-17T00:00:00"/>
        <d v="2024-09-10T00:00:00"/>
        <d v="2022-11-01T00:00:00"/>
        <d v="2024-10-26T00:00:00"/>
        <d v="2020-05-24T00:00:00"/>
        <d v="2022-11-20T00:00:00"/>
        <d v="2022-02-26T00:00:00"/>
        <d v="2020-12-01T00:00:00"/>
        <d v="2024-02-13T00:00:00"/>
        <d v="2022-07-14T00:00:00"/>
        <d v="2023-10-02T00:00:00"/>
        <d v="2024-07-24T00:00:00"/>
        <d v="2023-05-11T00:00:00"/>
        <d v="2024-10-23T00:00:00"/>
        <d v="2021-07-08T00:00:00"/>
        <d v="2021-02-12T00:00:00"/>
        <d v="2020-10-06T00:00:00"/>
        <d v="2024-10-27T00:00:00"/>
        <d v="2023-06-05T00:00:00"/>
        <d v="2021-04-19T00:00:00"/>
        <d v="2022-08-25T00:00:00"/>
        <d v="2023-08-18T00:00:00"/>
        <d v="2021-09-11T00:00:00"/>
        <d v="2020-09-25T00:00:00"/>
        <d v="2022-01-03T00:00:00"/>
        <d v="2021-11-10T00:00:00"/>
        <d v="2023-01-31T00:00:00"/>
        <d v="2022-09-08T00:00:00"/>
        <d v="2020-02-10T00:00:00"/>
        <d v="2023-07-10T00:00:00"/>
        <d v="2022-08-09T00:00:00"/>
        <d v="2024-10-03T00:00:00"/>
        <d v="2022-10-13T00:00:00"/>
        <d v="2021-09-16T00:00:00"/>
        <d v="2024-07-31T00:00:00"/>
        <d v="2022-01-29T00:00:00"/>
        <d v="2024-04-30T00:00:00"/>
        <d v="2020-08-06T00:00:00"/>
        <d v="2022-08-05T00:00:00"/>
        <d v="2021-04-04T00:00:00"/>
        <d v="2023-01-09T00:00:00"/>
        <d v="2022-12-12T00:00:00"/>
        <d v="2024-04-23T00:00:00"/>
        <d v="2024-03-24T00:00:00"/>
        <d v="2023-11-24T00:00:00"/>
        <d v="2023-12-02T00:00:00"/>
        <d v="2020-11-04T00:00:00"/>
        <d v="2020-05-22T00:00:00"/>
        <d v="2020-03-11T00:00:00"/>
        <d v="2024-09-07T00:00:00"/>
        <d v="2023-02-04T00:00:00"/>
        <d v="2021-07-30T00:00:00"/>
        <d v="2020-12-21T00:00:00"/>
        <d v="2024-01-26T00:00:00"/>
        <d v="2020-07-08T00:00:00"/>
        <d v="2023-01-01T00:00:00"/>
        <d v="2023-03-21T00:00:00"/>
        <d v="2020-04-09T00:00:00"/>
        <d v="2021-05-07T00:00:00"/>
        <d v="2022-07-01T00:00:00"/>
        <d v="2024-07-18T00:00:00"/>
        <d v="2021-10-15T00:00:00"/>
        <d v="2020-12-02T00:00:00"/>
        <d v="2022-07-11T00:00:00"/>
        <d v="2020-10-11T00:00:00"/>
        <d v="2021-02-24T00:00:00"/>
        <d v="2024-11-07T00:00:00"/>
        <d v="2024-02-18T00:00:00"/>
        <d v="2023-02-24T00:00:00"/>
        <d v="2020-01-28T00:00:00"/>
        <d v="2023-06-10T00:00:00"/>
        <d v="2021-05-29T00:00:00"/>
        <d v="2023-12-07T00:00:00"/>
        <d v="2023-10-20T00:00:00"/>
        <d v="2020-03-23T00:00:00"/>
        <d v="2022-12-06T00:00:00"/>
        <d v="2020-04-18T00:00:00"/>
        <d v="2020-05-05T00:00:00"/>
        <d v="2021-05-05T00:00:00"/>
        <d v="2020-12-19T00:00:00"/>
        <d v="2020-09-05T00:00:00"/>
        <d v="2021-08-22T00:00:00"/>
        <d v="2021-02-23T00:00:00"/>
        <d v="2022-06-26T00:00:00"/>
        <d v="2022-04-12T00:00:00"/>
        <d v="2023-10-14T00:00:00"/>
        <d v="2022-08-08T00:00:00"/>
        <d v="2022-05-12T00:00:00"/>
        <d v="2023-01-21T00:00:00"/>
        <d v="2023-03-11T00:00:00"/>
        <d v="2022-09-02T00:00:00"/>
        <d v="2020-11-15T00:00:00"/>
        <d v="2024-11-08T00:00:00"/>
        <d v="2021-04-12T00:00:00"/>
        <d v="2020-06-11T00:00:00"/>
        <d v="2020-04-25T00:00:00"/>
        <d v="2024-09-01T00:00:00"/>
        <d v="2021-03-02T00:00:00"/>
        <d v="2021-07-31T00:00:00"/>
        <d v="2021-10-06T00:00:00"/>
        <d v="2021-05-27T00:00:00"/>
        <d v="2024-07-07T00:00:00"/>
        <d v="2022-11-17T00:00:00"/>
        <d v="2020-01-21T00:00:00"/>
        <d v="2020-03-15T00:00:00"/>
        <d v="2021-12-26T00:00:00"/>
        <d v="2024-06-03T00:00:00"/>
        <d v="2023-03-05T00:00:00"/>
        <d v="2020-10-24T00:00:00"/>
        <d v="2021-10-09T00:00:00"/>
        <d v="2024-08-20T00:00:00"/>
        <d v="2020-03-20T00:00:00"/>
        <d v="2023-12-13T00:00:00"/>
        <d v="2024-08-31T00:00:00"/>
        <d v="2023-10-07T00:00:00"/>
        <d v="2023-04-04T00:00:00"/>
        <d v="2023-11-08T00:00:00"/>
        <d v="2022-08-04T00:00:00"/>
        <d v="2023-07-16T00:00:00"/>
        <d v="2024-08-29T00:00:00"/>
        <d v="2023-04-02T00:00:00"/>
        <d v="2020-05-18T00:00:00"/>
        <d v="2021-03-10T00:00:00"/>
        <d v="2020-07-17T00:00:00"/>
        <d v="2022-03-25T00:00:00"/>
        <d v="2022-03-10T00:00:00"/>
        <d v="2021-07-05T00:00:00"/>
        <d v="2022-05-20T00:00:00"/>
        <d v="2023-07-24T00:00:00"/>
        <d v="2021-11-30T00:00:00"/>
        <d v="2021-09-23T00:00:00"/>
        <d v="2024-05-16T00:00:00"/>
        <d v="2021-03-22T00:00:00"/>
        <d v="2022-12-07T00:00:00"/>
        <d v="2021-01-14T00:00:00"/>
        <d v="2021-08-03T00:00:00"/>
        <d v="2024-04-17T00:00:00"/>
        <d v="2023-09-09T00:00:00"/>
        <d v="2024-08-07T00:00:00"/>
        <d v="2020-10-07T00:00:00"/>
        <d v="2021-12-30T00:00:00"/>
        <d v="2023-09-25T00:00:00"/>
        <d v="2023-10-28T00:00:00"/>
        <d v="2024-09-02T00:00:00"/>
        <d v="2020-04-14T00:00:00"/>
        <d v="2022-01-05T00:00:00"/>
        <d v="2024-06-14T00:00:00"/>
        <d v="2023-09-02T00:00:00"/>
        <d v="2024-11-03T00:00:00"/>
        <d v="2022-03-11T00:00:00"/>
        <d v="2021-08-24T00:00:00"/>
        <d v="2020-02-24T00:00:00"/>
        <d v="2024-03-20T00:00:00"/>
        <d v="2021-11-13T00:00:00"/>
        <d v="2020-11-10T00:00:00"/>
        <d v="2024-09-04T00:00:00"/>
        <d v="2023-03-27T00:00:00"/>
        <d v="2023-02-18T00:00:00"/>
        <d v="2024-10-14T00:00:00"/>
        <d v="2022-02-20T00:00:00"/>
        <d v="2024-05-13T00:00:00"/>
        <d v="2022-03-19T00:00:00"/>
        <d v="2021-11-19T00:00:00"/>
        <d v="2021-12-28T00:00:00"/>
        <d v="2022-03-30T00:00:00"/>
        <d v="2020-10-09T00:00:00"/>
        <d v="2020-05-20T00:00:00"/>
        <d v="2022-11-26T00:00:00"/>
        <d v="2022-06-04T00:00:00"/>
        <d v="2024-01-11T00:00:00"/>
        <d v="2020-05-14T00:00:00"/>
        <d v="2022-07-12T00:00:00"/>
        <d v="2021-10-17T00:00:00"/>
        <d v="2024-09-12T00:00:00"/>
        <d v="2022-02-25T00:00:00"/>
        <d v="2020-11-13T00:00:00"/>
        <d v="2021-06-13T00:00:00"/>
        <d v="2020-01-25T00:00:00"/>
        <d v="2021-12-06T00:00:00"/>
        <d v="2024-04-28T00:00:00"/>
        <d v="2022-02-07T00:00:00"/>
        <d v="2024-09-16T00:00:00"/>
        <d v="2023-04-26T00:00:00"/>
        <d v="2021-02-01T00:00:00"/>
        <d v="2022-02-13T00:00:00"/>
        <d v="2023-12-09T00:00:00"/>
        <d v="2020-09-24T00:00:00"/>
        <d v="2021-12-05T00:00:00"/>
        <d v="2021-09-07T00:00:00"/>
        <d v="2024-06-24T00:00:00"/>
        <d v="2020-07-20T00:00:00"/>
        <d v="2022-03-29T00:00:00"/>
        <d v="2021-04-03T00:00:00"/>
        <d v="2020-04-20T00:00:00"/>
        <d v="2020-03-29T00:00:00"/>
        <d v="2021-03-07T00:00:00"/>
        <d v="2023-07-09T00:00:00"/>
        <d v="2024-10-04T00:00:00"/>
        <d v="2021-09-17T00:00:00"/>
        <d v="2020-03-04T00:00:00"/>
        <d v="2020-02-03T00:00:00"/>
        <d v="2023-10-04T00:00:00"/>
        <d v="2022-12-22T00:00:00"/>
        <d v="2020-12-25T00:00:00"/>
        <d v="2022-09-05T00:00:00"/>
        <d v="2020-05-23T00:00:00"/>
        <d v="2020-06-05T00:00:00"/>
        <d v="2022-05-24T00:00:00"/>
        <d v="2024-01-22T00:00:00"/>
        <d v="2024-04-19T00:00:00"/>
        <d v="2024-10-07T00:00:00"/>
        <d v="2022-12-18T00:00:00"/>
        <d v="2024-10-17T00:00:00"/>
        <d v="2024-09-26T00:00:00"/>
        <d v="2023-06-17T00:00:00"/>
        <d v="2021-11-29T00:00:00"/>
        <d v="2022-01-30T00:00:00"/>
        <d v="2023-09-14T00:00:00"/>
        <d v="2023-11-29T00:00:00"/>
        <d v="2022-10-18T00:00:00"/>
        <d v="2024-05-08T00:00:00"/>
        <d v="2022-06-29T00:00:00"/>
        <d v="2020-11-07T00:00:00"/>
        <d v="2022-05-22T00:00:00"/>
        <d v="2020-03-21T00:00:00"/>
        <d v="2022-05-10T00:00:00"/>
        <d v="2021-08-06T00:00:00"/>
        <d v="2023-05-15T00:00:00"/>
        <d v="2022-10-03T00:00:00"/>
        <d v="2020-12-17T00:00:00"/>
        <d v="2023-01-17T00:00:00"/>
        <d v="2021-03-28T00:00:00"/>
        <d v="2021-09-05T00:00:00"/>
        <d v="2022-02-17T00:00:00"/>
        <d v="2022-01-31T00:00:00"/>
        <d v="2020-01-04T00:00:00"/>
        <d v="2023-10-26T00:00:00"/>
        <d v="2021-07-21T00:00:00"/>
        <d v="2024-05-04T00:00:00"/>
        <d v="2021-11-17T00:00:00"/>
        <d v="2020-05-31T00:00:00"/>
        <d v="2020-08-09T00:00:00"/>
        <d v="2022-04-16T00:00:00"/>
        <d v="2022-07-13T00:00:00"/>
        <d v="2024-06-01T00:00:00"/>
        <d v="2021-01-15T00:00:00"/>
        <d v="2024-10-25T00:00:00"/>
        <d v="2022-02-01T00:00:00"/>
        <d v="2023-06-29T00:00:00"/>
        <d v="2023-07-19T00:00:00"/>
        <d v="2022-02-19T00:00:00"/>
        <d v="2024-01-28T00:00:00"/>
        <d v="2023-02-01T00:00:00"/>
        <d v="2023-12-25T00:00:00"/>
        <d v="2023-01-07T00:00:00"/>
        <d v="2021-08-12T00:00:00"/>
        <d v="2020-08-02T00:00:00"/>
        <d v="2024-05-10T00:00:00"/>
        <d v="2020-12-24T00:00:00"/>
        <d v="2023-11-16T00:00:00"/>
        <d v="2021-02-11T00:00:00"/>
        <d v="2022-01-02T00:00:00"/>
        <d v="2023-04-30T00:00:00"/>
        <d v="2024-03-01T00:00:00"/>
        <d v="2022-12-17T00:00:00"/>
        <d v="2024-04-12T00:00:00"/>
        <d v="2021-03-09T00:00:00"/>
        <d v="2022-07-10T00:00:00"/>
        <d v="2024-09-06T00:00:00"/>
        <d v="2021-11-16T00:00:00"/>
        <d v="2022-06-09T00:00:00"/>
        <d v="2022-02-15T00:00:00"/>
        <d v="2020-01-16T00:00:00"/>
        <d v="2021-07-03T00:00:00"/>
        <d v="2023-07-26T00:00:00"/>
        <d v="2023-04-24T00:00:00"/>
        <d v="2022-06-24T00:00:00"/>
        <d v="2022-09-27T00:00:00"/>
        <d v="2023-03-14T00:00:00"/>
        <d v="2021-02-27T00:00:00"/>
        <d v="2024-11-04T00:00:00"/>
        <d v="2020-07-05T00:00:00"/>
        <d v="2020-09-07T00:00:00"/>
        <d v="2023-09-21T00:00:00"/>
        <d v="2020-03-14T00:00:00"/>
        <d v="2020-05-17T00:00:00"/>
        <d v="2023-04-01T00:00:00"/>
        <d v="2021-03-24T00:00:00"/>
        <d v="2024-03-10T00:00:00"/>
        <d v="2021-07-20T00:00:00"/>
        <d v="2023-08-08T00:00:00"/>
        <d v="2023-06-27T00:00:00"/>
        <d v="2020-04-05T00:00:00"/>
        <d v="2023-11-05T00:00:00"/>
        <d v="2020-10-28T00:00:00"/>
        <d v="2020-07-22T00:00:00"/>
        <d v="2023-11-28T00:00:00"/>
        <d v="2021-06-02T00:00:00"/>
        <d v="2020-07-26T00:00:00"/>
        <d v="2023-03-23T00:00:00"/>
        <d v="2020-07-03T00:00:00"/>
        <d v="2021-09-01T00:00:00"/>
        <d v="2023-04-07T00:00:00"/>
        <d v="2021-11-27T00:00:00"/>
        <d v="2021-01-16T00:00:00"/>
        <d v="2020-12-28T00:00:00"/>
        <d v="2020-08-16T00:00:00"/>
        <d v="2021-06-11T00:00:00"/>
        <d v="2021-06-23T00:00:00"/>
        <d v="2023-04-05T00:00:00"/>
        <d v="2021-03-14T00:00:00"/>
        <d v="2020-08-30T00:00:00"/>
        <d v="2021-06-20T00:00:00"/>
        <d v="2023-08-23T00:00:00"/>
        <d v="2022-03-07T00:00:00"/>
        <d v="2020-12-23T00:00:00"/>
        <d v="2024-09-29T00:00:00"/>
        <d v="2020-02-21T00:00:00"/>
        <d v="2023-11-10T00:00:00"/>
        <d v="2021-08-02T00:00:00"/>
        <d v="2022-10-19T00:00:00"/>
        <d v="2020-06-07T00:00:00"/>
        <d v="2022-02-22T00:00:00"/>
        <d v="2022-09-12T00:00:00"/>
        <d v="2023-10-24T00:00:00"/>
        <d v="2021-08-29T00:00:00"/>
        <d v="2024-10-30T00:00:00"/>
        <d v="2020-10-21T00:00:00"/>
        <d v="2022-08-18T00:00:00"/>
        <d v="2022-04-17T00:00:00"/>
        <d v="2020-02-28T00:00:00"/>
        <d v="2021-04-30T00:00:00"/>
        <d v="2024-10-21T00:00:00"/>
        <d v="2024-04-22T00:00:00"/>
        <d v="2023-08-26T00:00:00"/>
        <d v="2022-06-07T00:00:00"/>
        <d v="2024-08-06T00:00:00"/>
        <d v="2024-05-20T00:00:00"/>
        <d v="2022-05-23T00:00:00"/>
        <d v="2024-03-27T00:00:00"/>
        <d v="2023-01-08T00:00:00"/>
        <d v="2024-07-06T00:00:00"/>
        <d v="2021-10-16T00:00:00"/>
        <d v="2022-10-14T00:00:00"/>
        <d v="2023-11-23T00:00:00"/>
        <d v="2022-07-24T00:00:00"/>
        <d v="2023-08-04T00:00:00"/>
        <d v="2024-06-20T00:00:00"/>
        <d v="2021-08-05T00:00:00"/>
        <d v="2023-01-19T00:00:00"/>
        <d v="2021-04-10T00:00:00"/>
        <d v="2020-12-11T00:00:00"/>
        <d v="2024-10-29T00:00:00"/>
        <d v="2020-10-17T00:00:00"/>
        <d v="2022-08-03T00:00:00"/>
        <d v="2024-09-05T00:00:00"/>
        <d v="2021-07-19T00:00:00"/>
        <d v="2024-10-05T00:00:00"/>
        <d v="2024-08-24T00:00:00"/>
        <d v="2020-11-25T00:00:00"/>
        <d v="2020-11-06T00:00:00"/>
        <d v="2020-10-04T00:00:00"/>
        <d v="2024-01-06T00:00:00"/>
        <d v="2022-11-15T00:00:00"/>
        <d v="2022-10-11T00:00:00"/>
        <d v="2023-07-22T00:00:00"/>
        <d v="2021-06-27T00:00:00"/>
        <d v="2023-09-04T00:00:00"/>
        <d v="2024-07-11T00:00:00"/>
        <d v="2023-12-16T00:00:00"/>
        <d v="2022-11-25T00:00:00"/>
        <d v="2020-12-04T00:00:00"/>
        <d v="2020-02-13T00:00:00"/>
        <d v="2023-05-28T00:00:00"/>
        <d v="2021-12-09T00:00:00"/>
        <d v="2022-10-23T00:00:00"/>
        <d v="2023-01-20T00:00:00"/>
        <d v="2021-05-20T00:00:00"/>
        <d v="2022-11-23T00:00:00"/>
        <d v="2023-02-05T00:00:00"/>
        <d v="2022-09-22T00:00:00"/>
        <d v="2023-05-23T00:00:00"/>
        <d v="2022-07-04T00:00:00"/>
        <d v="2022-03-03T00:00:00"/>
        <d v="2021-12-07T00:00:00"/>
        <d v="2024-04-13T00:00:00"/>
        <d v="2023-02-23T00:00:00"/>
        <d v="2021-06-19T00:00:00"/>
        <d v="2022-06-27T00:00:00"/>
        <d v="2021-08-27T00:00:00"/>
        <d v="2021-01-27T00:00:00"/>
        <d v="2020-03-08T00:00:00"/>
        <d v="2023-10-01T00:00:00"/>
        <d v="2023-01-28T00:00:00"/>
        <d v="2021-12-29T00:00:00"/>
        <d v="2020-01-07T00:00:00"/>
        <d v="2024-04-09T00:00:00"/>
        <d v="2024-02-17T00:00:00"/>
        <d v="2020-09-23T00:00:00"/>
        <d v="2023-10-29T00:00:00"/>
        <d v="2020-06-17T00:00:00"/>
        <d v="2023-10-22T00:00:00"/>
        <d v="2021-08-16T00:00:00"/>
        <d v="2021-09-03T00:00:00"/>
        <d v="2023-07-14T00:00:00"/>
        <d v="2024-08-15T00:00:00"/>
        <d v="2022-08-17T00:00:00"/>
        <d v="2023-10-03T00:00:00"/>
        <d v="2024-10-20T00:00:00"/>
        <d v="2020-04-29T00:00:00"/>
        <d v="2024-06-19T00:00:00"/>
        <d v="2022-04-01T00:00:00"/>
        <d v="2020-07-10T00:00:00"/>
        <d v="2024-06-30T00:00:00"/>
        <d v="2020-10-27T00:00:00"/>
        <d v="2022-11-14T00:00:00"/>
        <d v="2022-11-16T00:00:00"/>
        <d v="2021-07-01T00:00:00"/>
        <d v="2023-12-28T00:00:00"/>
        <d v="2023-11-07T00:00:00"/>
        <d v="2023-05-16T00:00:00"/>
        <d v="2024-08-02T00:00:00"/>
        <d v="2021-05-12T00:00:00"/>
        <d v="2022-07-07T00:00:00"/>
        <d v="2024-04-08T00:00:00"/>
        <d v="2022-09-06T00:00:00"/>
        <d v="2023-11-13T00:00:00"/>
        <d v="2021-05-24T00:00:00"/>
        <d v="2022-09-14T00:00:00"/>
        <d v="2022-04-11T00:00:00"/>
        <d v="2020-11-01T00:00:00"/>
        <d v="2023-11-12T00:00:00"/>
        <d v="2023-09-07T00:00:00"/>
        <d v="2020-12-06T00:00:00"/>
        <d v="2020-01-08T00:00:00"/>
        <d v="2023-06-13T00:00:00"/>
        <d v="2021-10-10T00:00:00"/>
        <d v="2021-06-14T00:00:00"/>
        <d v="2023-01-16T00:00:00"/>
        <d v="2023-01-03T00:00:00"/>
        <d v="2020-06-18T00:00:00"/>
        <d v="2022-11-22T00:00:00"/>
        <d v="2022-04-30T00:00:00"/>
        <d v="2022-06-17T00:00:00"/>
        <d v="2024-02-22T00:00:00"/>
        <d v="2023-12-01T00:00:00"/>
        <d v="2023-05-29T00:00:00"/>
        <d v="2022-03-13T00:00:00"/>
        <d v="2021-10-24T00:00:00"/>
        <d v="2023-06-24T00:00:00"/>
        <d v="2021-01-07T00:00:00"/>
        <d v="2020-03-17T00:00:00"/>
        <d v="2022-08-27T00:00:00"/>
        <d v="2020-11-24T00:00:00"/>
        <d v="2024-03-26T00:00:00"/>
        <d v="2024-11-11T00:00:00"/>
        <d v="2024-03-08T00:00:00"/>
        <d v="2022-09-21T00:00:00"/>
        <d v="2020-08-21T00:00:00"/>
        <d v="2024-05-12T00:00:00"/>
        <d v="2024-04-10T00:00:00"/>
        <d v="2024-10-24T00:00:00"/>
        <d v="2021-04-20T00:00:00"/>
        <d v="2021-07-14T00:00:00"/>
        <d v="2020-08-13T00:00:00"/>
        <d v="2022-01-19T00:00:00"/>
        <d v="2022-05-17T00:00:00"/>
        <d v="2021-09-26T00:00:00"/>
        <d v="2020-06-26T00:00:00"/>
        <d v="2021-09-06T00:00:00"/>
        <d v="2023-12-03T00:00:00"/>
        <d v="2021-01-02T00:00:00"/>
        <d v="2021-04-15T00:00:00"/>
        <d v="2021-02-05T00:00:00"/>
        <d v="2022-01-17T00:00:00"/>
        <d v="2022-04-09T00:00:00"/>
        <d v="2020-03-31T00:00:00"/>
        <d v="2024-04-16T00:00:00"/>
        <d v="2022-08-29T00:00:00"/>
        <d v="2021-04-22T00:00:00"/>
        <d v="2022-01-11T00:00:00"/>
        <d v="2023-08-14T00:00:00"/>
        <d v="2020-04-28T00:00:00"/>
        <d v="2022-06-16T00:00:00"/>
        <d v="2021-10-01T00:00:00"/>
        <d v="2024-09-08T00:00:00"/>
        <d v="2022-11-04T00:00:00"/>
        <d v="2021-12-11T00:00:00"/>
        <d v="2020-04-03T00:00:00"/>
        <d v="2022-08-01T00:00:00"/>
        <d v="2023-08-19T00:00:00"/>
        <d v="2023-05-05T00:00:00"/>
        <d v="2022-07-18T00:00:00"/>
        <d v="2021-02-04T00:00:00"/>
        <d v="2023-11-27T00:00:00"/>
        <d v="2021-01-03T00:00:00"/>
        <d v="2020-04-12T00:00:00"/>
        <d v="2020-11-02T00:00:00"/>
        <d v="2021-05-09T00:00:00"/>
        <d v="2020-04-13T00:00:00"/>
        <d v="2024-08-04T00:00:00"/>
        <d v="2020-02-12T00:00:00"/>
        <d v="2021-04-18T00:00:00"/>
        <d v="2023-02-20T00:00:00"/>
        <d v="2024-03-05T00:00:00"/>
        <d v="2020-07-19T00:00:00"/>
        <d v="2024-07-30T00:00:00"/>
        <d v="2021-05-13T00:00:00"/>
        <d v="2022-07-15T00:00:00"/>
        <d v="2022-05-08T00:00:00"/>
        <d v="2020-11-12T00:00:00"/>
        <d v="2021-04-14T00:00:00"/>
        <d v="2024-02-21T00:00:00"/>
        <d v="2021-08-18T00:00:00"/>
        <d v="2021-01-05T00:00:00"/>
        <d v="2021-02-26T00:00:00"/>
        <d v="2020-09-27T00:00:00"/>
        <d v="2020-05-30T00:00:00"/>
        <d v="2022-12-28T00:00:00"/>
        <d v="2024-01-08T00:00:00"/>
        <d v="2023-01-15T00:00:00"/>
        <d v="2021-11-01T00:00:00"/>
        <d v="2020-05-26T00:00:00"/>
        <d v="2024-07-05T00:00:00"/>
        <d v="2021-10-20T00:00:00"/>
        <d v="2020-05-10T00:00:00"/>
        <d v="2021-11-02T00:00:00"/>
        <d v="2023-04-09T00:00:00"/>
        <d v="2021-05-14T00:00:00"/>
        <d v="2020-02-09T00:00:00"/>
        <d v="2022-05-01T00:00:00"/>
        <d v="2023-03-06T00:00:00"/>
        <d v="2021-06-05T00:00:00"/>
        <d v="2021-04-02T00:00:00"/>
        <d v="2023-04-17T00:00:00"/>
        <d v="2024-08-26T00:00:00"/>
        <d v="2021-04-08T00:00:00"/>
        <d v="2023-04-10T00:00:00"/>
        <d v="2022-10-08T00:00:00"/>
        <d v="2023-03-09T00:00:00"/>
        <d v="2020-02-15T00:00:00"/>
        <d v="2023-12-15T00:00:00"/>
        <d v="2022-09-01T00:00:00"/>
        <d v="2022-04-26T00:00:00"/>
        <d v="2021-05-18T00:00:00"/>
        <d v="2021-03-18T00:00:00"/>
        <d v="2021-06-08T00:00:00"/>
        <d v="2024-02-24T00:00:00"/>
        <d v="2021-07-09T00:00:00"/>
        <d v="2021-08-25T00:00:00"/>
        <d v="2020-05-25T00:00:00"/>
        <d v="2024-09-28T00:00:00"/>
        <d v="2021-04-26T00:00:00"/>
        <d v="2023-06-21T00:00:00"/>
        <d v="2024-10-09T00:00:00"/>
        <d v="2021-03-29T00:00:00"/>
        <d v="2021-01-10T00:00:00"/>
        <d v="2020-02-22T00:00:00"/>
        <d v="2024-06-06T00:00:00"/>
        <d v="2022-08-13T00:00:00"/>
        <d v="2020-11-23T00:00:00"/>
        <d v="2022-01-10T00:00:00"/>
        <d v="2024-08-25T00:00:00"/>
        <d v="2024-04-06T00:00:00"/>
        <d v="2021-11-18T00:00:00"/>
        <d v="2023-10-27T00:00:00"/>
        <d v="2022-04-21T00:00:00"/>
        <d v="2021-12-03T00:00:00"/>
        <d v="2020-10-02T00:00:00"/>
        <d v="2020-04-07T00:00:00"/>
        <d v="2022-05-07T00:00:00"/>
        <d v="2023-03-17T00:00:00"/>
        <d v="2021-11-04T00:00:00"/>
        <d v="2023-03-02T00:00:00"/>
        <d v="2023-08-17T00:00:00"/>
        <d v="2021-05-31T00:00:00"/>
        <d v="2023-05-18T00:00:00"/>
        <d v="2023-05-14T00:00:00"/>
        <d v="2020-07-30T00:00:00"/>
        <d v="2022-01-12T00:00:00"/>
        <d v="2024-02-07T00:00:00"/>
        <d v="2020-02-04T00:00:00"/>
        <d v="2020-09-09T00:00:00"/>
        <d v="2023-11-20T00:00:00"/>
        <d v="2023-02-10T00:00:00"/>
        <d v="2023-09-12T00:00:00"/>
        <d v="2023-02-03T00:00:00"/>
        <d v="2021-11-25T00:00:00"/>
        <d v="2020-08-01T00:00:00"/>
        <d v="2021-11-23T00:00:00"/>
        <d v="2021-06-04T00:00:00"/>
        <d v="2021-09-14T00:00:00"/>
        <d v="2021-07-15T00:00:00"/>
        <d v="2021-09-15T00:00:00"/>
        <d v="2022-08-22T00:00:00"/>
        <d v="2023-04-12T00:00:00"/>
        <d v="2023-06-19T00:00:00"/>
        <d v="2022-06-19T00:00:00"/>
        <d v="2023-11-19T00:00:00"/>
        <d v="2024-07-28T00:00:00"/>
        <d v="2021-09-09T00:00:00"/>
        <d v="2021-12-12T00:00:00"/>
        <d v="2022-08-12T00:00:00"/>
        <d v="2020-02-26T00:00:00"/>
        <d v="2020-03-18T00:00:00"/>
        <d v="2022-01-16T00:00:00"/>
        <d v="2022-09-23T00:00:00"/>
        <d v="2023-02-12T00:00:00"/>
        <d v="2024-09-20T00:00:00"/>
        <d v="2023-12-31T00:00:00"/>
        <d v="2022-12-04T00:00:00"/>
        <d v="2023-11-06T00:00:00"/>
        <d v="2022-10-25T00:00:00"/>
        <d v="2022-05-09T00:00:00"/>
        <d v="2020-07-18T00:00:00"/>
        <d v="2023-05-09T00:00:00"/>
        <d v="2024-03-30T00:00:00"/>
        <d v="2020-09-26T00:00:00"/>
        <d v="2020-09-29T00:00:00"/>
        <d v="2022-07-28T00:00:00"/>
        <d v="2024-04-26T00:00:00"/>
        <d v="2021-10-25T00:00:00"/>
        <d v="2024-10-13T00:00:00"/>
        <d v="2021-06-29T00:00:00"/>
        <d v="2020-10-12T00:00:00"/>
        <d v="2024-10-12T00:00:00"/>
        <d v="2024-03-13T00:00:00"/>
        <d v="2024-07-20T00:00:00"/>
        <d v="2024-07-09T00:00:00"/>
        <d v="2021-03-31T00:00:00"/>
        <d v="2021-11-03T00:00:00"/>
        <d v="2023-09-18T00:00:00"/>
        <d v="2020-07-28T00:00:00"/>
        <d v="2020-01-31T00:00:00"/>
        <d v="2021-08-15T00:00:00"/>
        <d v="2024-01-13T00:00:00"/>
        <d v="2024-07-16T00:00:00"/>
        <d v="2022-10-10T00:00:00"/>
        <d v="2020-09-13T00:00:00"/>
        <d v="2024-04-20T00:00:00"/>
        <d v="2022-07-21T00:00:00"/>
        <d v="2023-06-08T00:00:00"/>
        <d v="2021-05-17T00:00:00"/>
        <d v="2022-07-08T00:00:00"/>
        <d v="2020-08-24T00:00:00"/>
        <d v="2024-07-26T00:00:00"/>
        <d v="2022-05-14T00:00:00"/>
        <d v="2022-04-13T00:00:00"/>
        <d v="2023-12-06T00:00:00"/>
        <d v="2022-12-02T00:00:00"/>
        <d v="2023-04-16T00:00:00"/>
        <d v="2024-07-23T00:00:00"/>
        <d v="2023-01-29T00:00:00"/>
        <d v="2021-06-03T00:00:00"/>
        <d v="2021-01-26T00:00:00"/>
        <d v="2022-07-19T00:00:00"/>
        <d v="2022-08-16T00:00:00"/>
        <d v="2020-07-13T00:00:00"/>
        <d v="2024-03-09T00:00:00"/>
        <d v="2020-03-09T00:00:00"/>
        <d v="2021-08-13T00:00:00"/>
        <d v="2020-02-06T00:00:00"/>
        <d v="2023-12-10T00:00:00"/>
        <d v="2022-01-14T00:00:00"/>
        <d v="2023-06-20T00:00:00"/>
        <d v="2020-08-05T00:00:00"/>
        <d v="2022-12-19T00:00:00"/>
        <d v="2023-09-11T00:00:00"/>
        <d v="2022-01-08T00:00:00"/>
        <d v="2023-08-21T00:00:00"/>
        <d v="2024-02-16T00:00:00"/>
        <d v="2022-12-29T00:00:00"/>
        <d v="2021-03-11T00:00:00"/>
        <d v="2022-07-03T00:00:00"/>
        <d v="2021-07-04T00:00:00"/>
        <d v="2021-04-28T00:00:00"/>
        <d v="2020-03-05T00:00:00"/>
        <d v="2024-06-07T00:00:00"/>
        <d v="2022-05-04T00:00:00"/>
        <d v="2020-08-08T00:00:00"/>
      </sharedItems>
      <fieldGroup par="12"/>
    </cacheField>
    <cacheField name="quantity" numFmtId="0">
      <sharedItems containsSemiMixedTypes="0" containsString="0" containsNumber="1" containsInteger="1" minValue="1" maxValue="10" count="10">
        <n v="2"/>
        <n v="6"/>
        <n v="10"/>
        <n v="4"/>
        <n v="5"/>
        <n v="7"/>
        <n v="8"/>
        <n v="3"/>
        <n v="9"/>
        <n v="1"/>
      </sharedItems>
    </cacheField>
    <cacheField name="Store_Name" numFmtId="0">
      <sharedItems count="69">
        <s v="Apple Southland"/>
        <s v="Apple South Coast Plaza"/>
        <s v="Apple The Dubai Mall"/>
        <s v="Apple Rideau Centre"/>
        <s v="Apple Brisbane"/>
        <s v="Apple The Americana at Brand"/>
        <s v="Apple Galeries Lafayette"/>
        <s v="Apple Kurfuerstendamm"/>
        <s v="Apple Michigan Avenue"/>
        <s v="Apple Walnut Street"/>
        <s v="Apple Sanlitun"/>
        <s v="Apple Bondi"/>
        <s v="Apple Union Square"/>
        <s v="Apple Sainte-Catherine"/>
        <s v="Apple Yas Mall"/>
        <s v="Apple Jewel Changi Airport"/>
        <s v="Apple Eaton Centre"/>
        <s v="Apple Ala Moana"/>
        <s v="Apple Downtown Brooklyn"/>
        <s v="Apple Covent Garden"/>
        <s v="Apple Beijing SKP"/>
        <s v="Apple Highpoint"/>
        <s v="Apple Via del Corso"/>
        <s v="Apple Yeouido"/>
        <s v="Apple Mall of the Emirates"/>
        <s v="Apple Causeway Bay"/>
        <s v="Apple Leidseplein"/>
        <s v="Apple Taipei 101"/>
        <s v="Apple Beverly Center"/>
        <s v="Apple Andino"/>
        <s v="Apple Kumamoto"/>
        <s v="Apple Taikoo Li"/>
        <s v="Apple Sydney"/>
        <s v="Apple Champs-Elysees"/>
        <s v="Apple Park Visitor Center"/>
        <s v="Apple Rosenstrasse"/>
        <s v="Apple Regent Street"/>
        <s v="Apple Fifth Avenue"/>
        <s v="Apple Schildergasse"/>
        <s v="Apple North Michigan Avenue"/>
        <s v="Apple Passeig de Gracia"/>
        <s v="Apple Fukuoka"/>
        <s v="Apple Via Santa Fe"/>
        <s v="Apple The Grove"/>
        <s v="Apple Iconsiam"/>
        <s v="Apple Central World"/>
        <s v="Apple Orchard Road"/>
        <s v="Apple Gangnam"/>
        <s v="Apple Kaerntner Strasse"/>
        <s v="Apple Marunouchi"/>
        <s v="Apple Cotai Central"/>
        <s v="Apple Parque La Colina"/>
        <s v="Apple Piazza Liberty"/>
        <s v="Apple Chadstone"/>
        <s v="Apple Shinjuku"/>
        <s v="Apple SoHo"/>
        <s v="Apple Dubai Mall"/>
        <s v="Apple Nanjing East"/>
        <s v="Apple Omotesando"/>
        <s v="Apple Shanghai IFC"/>
        <s v="Apple Kyoto"/>
        <s v="Apple Pioneer Place"/>
        <s v="Apple Santa Fe"/>
        <s v="Apple Opera"/>
        <s v="Apple Yorkdale"/>
        <s v="Apple Brompton Road"/>
        <s v="Apple Metrotown"/>
        <s v="Apple Grand Central"/>
        <s v="Apple Antara"/>
      </sharedItems>
    </cacheField>
    <cacheField name="City" numFmtId="0">
      <sharedItems count="47">
        <s v="Cheltenham"/>
        <s v="Costa Mesa"/>
        <s v="Dubai"/>
        <s v="Ottawa"/>
        <s v="Brisbane"/>
        <s v="Glendale"/>
        <s v="Paris"/>
        <s v="Berlin"/>
        <s v="Chicago"/>
        <s v="Philadelphia"/>
        <s v="Beijing"/>
        <s v="Bondi"/>
        <s v="San Francisco"/>
        <s v="Montreal"/>
        <s v="Abu Dhabi"/>
        <s v="Singapore"/>
        <s v="Toronto"/>
        <s v="Honolulu"/>
        <s v="Brooklyn"/>
        <s v="London"/>
        <s v="Melbourne"/>
        <s v="Rome"/>
        <s v="Seoul"/>
        <s v="Hong Kong"/>
        <s v="Amsterdam"/>
        <s v="Taipei"/>
        <s v="Los Angeles"/>
        <s v="Bogota"/>
        <s v="Kumamoto"/>
        <s v="Chengdu"/>
        <s v="Sydney"/>
        <s v="Cupertino"/>
        <s v="Munich"/>
        <s v="New York"/>
        <s v="Cologne"/>
        <s v="Barcelona"/>
        <s v="Fukuoka"/>
        <s v="Mexico City"/>
        <s v="Bangkok"/>
        <s v="Vienna"/>
        <s v="Tokyo"/>
        <s v="Macau"/>
        <s v="Milan"/>
        <s v="Shanghai"/>
        <s v="Kyoto"/>
        <s v="Portland"/>
        <s v="Burnaby"/>
      </sharedItems>
    </cacheField>
    <cacheField name="Country" numFmtId="0">
      <sharedItems count="19">
        <s v="Australia"/>
        <s v="United States"/>
        <s v="UAE"/>
        <s v="Canada"/>
        <s v="France"/>
        <s v="Germany"/>
        <s v="China"/>
        <s v="Singapore"/>
        <s v="United Kingdom"/>
        <s v="Italy"/>
        <s v="South Korea"/>
        <s v="Netherlands"/>
        <s v="Taiwan"/>
        <s v="Colombia"/>
        <s v="Japan"/>
        <s v="Spain"/>
        <s v="Mexico"/>
        <s v="Thailand"/>
        <s v="Austria"/>
      </sharedItems>
    </cacheField>
    <cacheField name="Product_Name" numFmtId="0">
      <sharedItems count="88">
        <s v="Apple TV (3rd Generation)"/>
        <s v="Silicone Case for iPhone"/>
        <s v="Apple Watch Hermès"/>
        <s v="iPhone 14 Pro Max"/>
        <s v="Apple Watch Series 9"/>
        <s v="Apple Watch Series 6"/>
        <s v="Apple News+"/>
        <s v="Mac Mini (M2)"/>
        <s v="Mac Studio"/>
        <s v="MacBook Pro (Touch Bar)"/>
        <s v="iMac with Retina Display"/>
        <s v="iPhone 12 Pro Max"/>
        <s v="Leather Case for iPhone"/>
        <s v="Apple TV HD"/>
        <s v="AirPods Pro (2nd Generation)"/>
        <s v="iPad mini (6th Generation)"/>
        <s v="HomePod mini"/>
        <s v="MacBook (Early 2015)"/>
        <s v="iMac Pro"/>
        <s v="Apple Fitness+"/>
        <s v="iMac 24-inch"/>
        <s v="Apple Watch SE"/>
        <s v="Magic Trackpad"/>
        <s v="iPhone 12 mini"/>
        <s v="AirPods Pro"/>
        <s v="HomePod"/>
        <s v="Magic Mouse"/>
        <s v="Lightning to USB Cable"/>
        <s v="iPad Air (4th Generation)"/>
        <s v="MacBook (Retina)"/>
        <s v="iPad mini (5th Generation)"/>
        <s v="Apple Watch Ultra"/>
        <s v="Apple Watch Series 8"/>
        <s v="iPhone 14 Pro"/>
        <s v="Apple Watch Series 7"/>
        <s v="Mac Pro (Rack)"/>
        <s v="Magic Keyboard with Touch ID"/>
        <s v="MacBook Air (Retina)"/>
        <s v="AirPods (3rd Generation)"/>
        <s v="Beats Solo Pro"/>
        <s v="MacBook Pro 14-inch"/>
        <s v="Mac Mini"/>
        <s v="iPhone 12 Pro"/>
        <s v="MagSafe Battery Pack"/>
        <s v="iPhone 13 Pro"/>
        <s v="iPhone 14"/>
        <s v="Apple TV+"/>
        <s v="Apple TV 4K"/>
        <s v="iCloud"/>
        <s v="Apple Watch Series 5"/>
        <s v="Mac Pro (2023)"/>
        <s v="iPhone 14 Plus"/>
        <s v="MacBook Air (M1)"/>
        <s v="iPad Pro 12.9-inch"/>
        <s v="Beats Powerbeats Pro"/>
        <s v="iPhone 12"/>
        <s v="MacBook Air (M2)"/>
        <s v="MacBook"/>
        <s v="iPhone SE (3rd Generation)"/>
        <s v="Apple Music"/>
        <s v="HomePod (2nd Generation)"/>
        <s v="Apple One"/>
        <s v="iPhone 13 mini"/>
        <s v="iPad (10th Generation)"/>
        <s v="AirTag"/>
        <s v="Smart Cover for iPad"/>
        <s v="MacBook Pro 13-inch"/>
        <s v="Beats Studio Buds"/>
        <s v="Magic Keyboard"/>
        <s v="iPhone 13"/>
        <s v="MacBook Pro 16-inch"/>
        <s v="MagSafe Charger"/>
        <s v="Apple Pencil (2nd Generation)"/>
        <s v="AirPods Max"/>
        <s v="Mac Pro (Tower)"/>
        <s v="Apple Watch Nike Edition"/>
        <s v="AirPods (2nd Generation)"/>
        <s v="iPad Air (5th Generation)"/>
        <s v="iPad (9th Generation)"/>
        <s v="Apple Pencil (1st Generation)"/>
        <s v="Apple Arcade"/>
        <s v="Beats Fit Pro"/>
        <s v="iPad Pro 11-inch"/>
        <s v="Smart Keyboard Folio"/>
        <s v="iPad Pro (M2)"/>
        <s v="iPad Pro (M1)"/>
        <s v="iPhone 13 Pro Max"/>
        <s v="iMac 27-inch"/>
      </sharedItems>
    </cacheField>
    <cacheField name="Price" numFmtId="0">
      <sharedItems containsSemiMixedTypes="0" containsString="0" containsNumber="1" containsInteger="1" minValue="231" maxValue="1965" count="86">
        <n v="477"/>
        <n v="1210"/>
        <n v="1712"/>
        <n v="678"/>
        <n v="1014"/>
        <n v="462"/>
        <n v="253"/>
        <n v="874"/>
        <n v="613"/>
        <n v="1304"/>
        <n v="343"/>
        <n v="544"/>
        <n v="866"/>
        <n v="1258"/>
        <n v="696"/>
        <n v="573"/>
        <n v="438"/>
        <n v="741"/>
        <n v="1081"/>
        <n v="923"/>
        <n v="449"/>
        <n v="1546"/>
        <n v="1242"/>
        <n v="1607"/>
        <n v="1167"/>
        <n v="1202"/>
        <n v="266"/>
        <n v="313"/>
        <n v="1434"/>
        <n v="952"/>
        <n v="231"/>
        <n v="1912"/>
        <n v="346"/>
        <n v="1631"/>
        <n v="1380"/>
        <n v="1431"/>
        <n v="1415"/>
        <n v="1162"/>
        <n v="1847"/>
        <n v="1842"/>
        <n v="1773"/>
        <n v="768"/>
        <n v="555"/>
        <n v="1342"/>
        <n v="1389"/>
        <n v="308"/>
        <n v="1476"/>
        <n v="404"/>
        <n v="1255"/>
        <n v="1181"/>
        <n v="1296"/>
        <n v="681"/>
        <n v="1259"/>
        <n v="1783"/>
        <n v="1060"/>
        <n v="1436"/>
        <n v="1588"/>
        <n v="1149"/>
        <n v="1965"/>
        <n v="689"/>
        <n v="488"/>
        <n v="1092"/>
        <n v="1735"/>
        <n v="677"/>
        <n v="1351"/>
        <n v="762"/>
        <n v="368"/>
        <n v="623"/>
        <n v="1179"/>
        <n v="1744"/>
        <n v="1506"/>
        <n v="1603"/>
        <n v="458"/>
        <n v="884"/>
        <n v="504"/>
        <n v="1591"/>
        <n v="1949"/>
        <n v="925"/>
        <n v="549"/>
        <n v="1839"/>
        <n v="1761"/>
        <n v="572"/>
        <n v="1826"/>
        <n v="1329"/>
        <n v="820"/>
        <n v="1918"/>
      </sharedItems>
    </cacheField>
    <cacheField name="Category_name" numFmtId="0">
      <sharedItems count="10">
        <s v="Streaming Device"/>
        <s v="Accessories"/>
        <s v="Wearable"/>
        <s v="Smartphone"/>
        <s v="Subscription Service"/>
        <s v="Desktop"/>
        <s v="Laptop"/>
        <s v="Audio"/>
        <s v="Tablet"/>
        <s v="Smart Speaker"/>
      </sharedItems>
    </cacheField>
    <cacheField name="Total_sale" numFmtId="0">
      <sharedItems containsSemiMixedTypes="0" containsString="0" containsNumber="1" containsInteger="1" minValue="231" maxValue="19650" count="812">
        <n v="954"/>
        <n v="7260"/>
        <n v="17120"/>
        <n v="4840"/>
        <n v="3390"/>
        <n v="7098"/>
        <n v="3696"/>
        <n v="1012"/>
        <n v="4370"/>
        <n v="1839"/>
        <n v="7824"/>
        <n v="2058"/>
        <n v="2720"/>
        <n v="1029"/>
        <n v="5196"/>
        <n v="2530"/>
        <n v="4056"/>
        <n v="5070"/>
        <n v="10064"/>
        <n v="1392"/>
        <n v="4011"/>
        <n v="4770"/>
        <n v="876"/>
        <n v="1482"/>
        <n v="9729"/>
        <n v="4324"/>
        <n v="1846"/>
        <n v="8307"/>
        <n v="3143"/>
        <n v="4638"/>
        <n v="6210"/>
        <n v="3214"/>
        <n v="8169"/>
        <n v="10503"/>
        <n v="6010"/>
        <n v="2484"/>
        <n v="2394"/>
        <n v="12580"/>
        <n v="1202"/>
        <n v="2817"/>
        <n v="1752"/>
        <n v="10038"/>
        <n v="2176"/>
        <n v="6118"/>
        <n v="2191"/>
        <n v="2856"/>
        <n v="10810"/>
        <n v="1386"/>
        <n v="19120"/>
        <n v="3460"/>
        <n v="6524"/>
        <n v="4140"/>
        <n v="4293"/>
        <n v="11448"/>
        <n v="1415"/>
        <n v="7410"/>
        <n v="6972"/>
        <n v="7388"/>
        <n v="7368"/>
        <n v="17730"/>
        <n v="10432"/>
        <n v="5376"/>
        <n v="1665"/>
        <n v="12078"/>
        <n v="6945"/>
        <n v="9616"/>
        <n v="2310"/>
        <n v="532"/>
        <n v="924"/>
        <n v="4428"/>
        <n v="11040"/>
        <n v="5660"/>
        <n v="4040"/>
        <n v="11295"/>
        <n v="8267"/>
        <n v="7866"/>
        <n v="10368"/>
        <n v="2043"/>
        <n v="8490"/>
        <n v="6295"/>
        <n v="3424"/>
        <n v="10698"/>
        <n v="2079"/>
        <n v="5835"/>
        <n v="6360"/>
        <n v="8470"/>
        <n v="3180"/>
        <n v="10052"/>
        <n v="477"/>
        <n v="2324"/>
        <n v="4764"/>
        <n v="11490"/>
        <n v="866"/>
        <n v="5538"/>
        <n v="11790"/>
        <n v="4823"/>
        <n v="7086"/>
        <n v="4880"/>
        <n v="1848"/>
        <n v="12501"/>
        <n v="6201"/>
        <n v="2756"/>
        <n v="2660"/>
        <n v="1862"/>
        <n v="2128"/>
        <n v="3276"/>
        <n v="3405"/>
        <n v="5136"/>
        <n v="3678"/>
        <n v="3087"/>
        <n v="3232"/>
        <n v="616"/>
        <n v="5157"/>
        <n v="4668"/>
        <n v="6940"/>
        <n v="1354"/>
        <n v="11472"/>
        <n v="6275"/>
        <n v="462"/>
        <n v="9126"/>
        <n v="9457"/>
        <n v="1524"/>
        <n v="14150"/>
        <n v="2208"/>
        <n v="2492"/>
        <n v="1179"/>
        <n v="1389"/>
        <n v="2334"/>
        <n v="12020"/>
        <n v="1060"/>
        <n v="7170"/>
        <n v="1965"/>
        <n v="5232"/>
        <n v="1014"/>
        <n v="4446"/>
        <n v="313"/>
        <n v="9036"/>
        <n v="6664"/>
        <n v="6290"/>
        <n v="16047"/>
        <n v="6810"/>
        <n v="9618"/>
        <n v="3206"/>
        <n v="1104"/>
        <n v="10920"/>
        <n v="9230"/>
        <n v="8736"/>
        <n v="15408"/>
        <n v="916"/>
        <n v="15957"/>
        <n v="6428"/>
        <n v="15880"/>
        <n v="1232"/>
        <n v="6894"/>
        <n v="2928"/>
        <n v="1167"/>
        <n v="759"/>
        <n v="9336"/>
        <n v="9828"/>
        <n v="5460"/>
        <n v="4716"/>
        <n v="10017"/>
        <n v="923"/>
        <n v="1436"/>
        <n v="2862"/>
        <n v="2076"/>
        <n v="12824"/>
        <n v="1603"/>
        <n v="9072"/>
        <n v="1212"/>
        <n v="7384"/>
        <n v="2652"/>
        <n v="11331"/>
        <n v="7794"/>
        <n v="6050"/>
        <n v="12048"/>
        <n v="13914"/>
        <n v="15696"/>
        <n v="3486"/>
        <n v="8856"/>
        <n v="2401"/>
        <n v="3528"/>
        <n v="12906"/>
        <n v="3115"/>
        <n v="4746"/>
        <n v="3636"/>
        <n v="7955"/>
        <n v="3312"/>
        <n v="15460"/>
        <n v="3630"/>
        <n v="4245"/>
        <n v="696"/>
        <n v="2784"/>
        <n v="17830"/>
        <n v="15910"/>
        <n v="1155"/>
        <n v="2120"/>
        <n v="3898"/>
        <n v="2298"/>
        <n v="1296"/>
        <n v="2277"/>
        <n v="1850"/>
        <n v="2196"/>
        <n v="4032"/>
        <n v="6130"/>
        <n v="3536"/>
        <n v="14088"/>
        <n v="3445"/>
        <n v="3680"/>
        <n v="572"/>
        <n v="4380"/>
        <n v="13880"/>
        <n v="898"/>
        <n v="3176"/>
        <n v="12960"/>
        <n v="1246"/>
        <n v="11082"/>
        <n v="10611"/>
        <n v="3652"/>
        <n v="3432"/>
        <n v="14310"/>
        <n v="2860"/>
        <n v="7648"/>
        <n v="7554"/>
        <n v="3692"/>
        <n v="11417"/>
        <n v="2694"/>
        <n v="3987"/>
        <n v="2944"/>
        <n v="1840"/>
        <n v="8325"/>
        <n v="2772"/>
        <n v="7132"/>
        <n v="15615"/>
        <n v="3684"/>
        <n v="2748"/>
        <n v="2024"/>
        <n v="4941"/>
        <n v="6645"/>
        <n v="9432"/>
        <n v="12208"/>
        <n v="3339"/>
        <n v="1149"/>
        <n v="13384"/>
        <n v="8915"/>
        <n v="8604"/>
        <n v="1783"/>
        <n v="3885"/>
        <n v="573"/>
        <n v="10600"/>
        <n v="5148"/>
        <n v="3330"/>
        <n v="5040"/>
        <n v="5319"/>
        <n v="2769"/>
        <n v="6096"/>
        <n v="11320"/>
        <n v="18260"/>
        <n v="5847"/>
        <n v="16623"/>
        <n v="1064"/>
        <n v="6900"/>
        <n v="10464"/>
        <n v="8560"/>
        <n v="1351"/>
        <n v="6264"/>
        <n v="6084"/>
        <n v="8112"/>
        <n v="8648"/>
        <n v="4291"/>
        <n v="12420"/>
        <n v="8414"/>
        <n v="1826"/>
        <n v="17350"/>
        <n v="884"/>
        <n v="2712"/>
        <n v="3738"/>
        <n v="8568"/>
        <n v="16551"/>
        <n v="549"/>
        <n v="4068"/>
        <n v="4572"/>
        <n v="12590"/>
        <n v="12481"/>
        <n v="1616"/>
        <n v="1832"/>
        <n v="4352"/>
        <n v="6412"/>
        <n v="11221"/>
        <n v="1384"/>
        <n v="9680"/>
        <n v="3416"/>
        <n v="6858"/>
        <n v="9250"/>
        <n v="1588"/>
        <n v="7940"/>
        <n v="16070"/>
        <n v="4760"/>
        <n v="1144"/>
        <n v="4167"/>
        <n v="2622"/>
        <n v="613"/>
        <n v="1748"/>
        <n v="626"/>
        <n v="2598"/>
        <n v="14679"/>
        <n v="2576"/>
        <n v="9210"/>
        <n v="14712"/>
        <n v="2702"/>
        <n v="1761"/>
        <n v="9276"/>
        <n v="7620"/>
        <n v="952"/>
        <n v="3447"/>
        <n v="8043"/>
        <n v="8106"/>
        <n v="12327"/>
        <n v="7212"/>
        <n v="6188"/>
        <n v="2288"/>
        <n v="16310"/>
        <n v="3726"/>
        <n v="7452"/>
        <n v="9128"/>
        <n v="4086"/>
        <n v="14736"/>
        <n v="2422"/>
        <n v="3942"/>
        <n v="8155"/>
        <n v="3522"/>
        <n v="5520"/>
        <n v="1506"/>
        <n v="8660"/>
        <n v="8253"/>
        <n v="3243"/>
        <n v="3592"/>
        <n v="5724"/>
        <n v="14760"/>
        <n v="7567"/>
        <n v="1842"/>
        <n v="1647"/>
        <n v="10956"/>
        <n v="11178"/>
        <n v="4809"/>
        <n v="6770"/>
        <n v="7356"/>
        <n v="5712"/>
        <n v="11961"/>
        <n v="504"/>
        <n v="6928"/>
        <n v="308"/>
        <n v="11488"/>
        <n v="4808"/>
        <n v="2404"/>
        <n v="5904"/>
        <n v="6129"/>
        <n v="2745"/>
        <n v="1210"/>
        <n v="3182"/>
        <n v="4100"/>
        <n v="4053"/>
        <n v="10566"/>
        <n v="976"/>
        <n v="7672"/>
        <n v="4724"/>
        <n v="1565"/>
        <n v="2290"/>
        <n v="13510"/>
        <n v="4302"/>
        <n v="6480"/>
        <n v="4584"/>
        <n v="677"/>
        <n v="5404"/>
        <n v="3546"/>
        <n v="18390"/>
        <n v="7074"/>
        <n v="11808"/>
        <n v="3705"/>
        <n v="3504"/>
        <n v="9296"/>
        <n v="3808"/>
        <n v="9540"/>
        <n v="3836"/>
        <n v="3606"/>
        <n v="623"/>
        <n v="768"/>
        <n v="4625"/>
        <n v="9520"/>
        <n v="19180"/>
        <n v="1591"/>
        <n v="3488"/>
        <n v="6461"/>
        <n v="2016"/>
        <n v="10638"/>
        <n v="16030"/>
        <n v="3092"/>
        <n v="1259"/>
        <n v="4576"/>
        <n v="3042"/>
        <n v="5905"/>
        <n v="2220"/>
        <n v="1314"/>
        <n v="10040"/>
        <n v="1546"/>
        <n v="8740"/>
        <n v="7092"/>
        <n v="10808"/>
        <n v="6093"/>
        <n v="4004"/>
        <n v="1904"/>
        <n v="9195"/>
        <n v="11112"/>
        <n v="4176"/>
        <n v="1715"/>
        <n v="9192"/>
        <n v="6912"/>
        <n v="10458"/>
        <n v="5744"/>
        <n v="6062"/>
        <n v="2872"/>
        <n v="8015"/>
        <n v="4893"/>
        <n v="3480"/>
        <n v="10632"/>
        <n v="2031"/>
        <n v="1847"/>
        <n v="4615"/>
        <n v="6960"/>
        <n v="7776"/>
        <n v="3080"/>
        <n v="4392"/>
        <n v="10822"/>
        <n v="6890"/>
        <n v="5316"/>
        <n v="15060"/>
        <n v="2516"/>
        <n v="3294"/>
        <n v="4308"/>
        <n v="12411"/>
        <n v="12550"/>
        <n v="3264"/>
        <n v="2775"/>
        <n v="5745"/>
        <n v="13554"/>
        <n v="3114"/>
        <n v="693"/>
        <n v="4995"/>
        <n v="1512"/>
        <n v="4767"/>
        <n v="7075"/>
        <n v="17440"/>
        <n v="5550"/>
        <n v="14427"/>
        <n v="798"/>
        <n v="939"/>
        <n v="7002"/>
        <n v="3501"/>
        <n v="8052"/>
        <n v="11984"/>
        <n v="3048"/>
        <n v="2156"/>
        <n v="5304"/>
        <n v="3024"/>
        <n v="8334"/>
        <n v="5720"/>
        <n v="11694"/>
        <n v="1773"/>
        <n v="4026"/>
        <n v="2020"/>
        <n v="3774"/>
        <n v="2245"/>
        <n v="5607"/>
        <n v="6755"/>
        <n v="8840"/>
        <n v="9642"/>
        <n v="6710"/>
        <n v="9303"/>
        <n v="16578"/>
        <n v="1356"/>
        <n v="2520"/>
        <n v="19490"/>
        <n v="1918"/>
        <n v="1732"/>
        <n v="7680"/>
        <n v="3065"/>
        <n v="6552"/>
        <n v="2184"/>
        <n v="404"/>
        <n v="4122"/>
        <n v="3888"/>
        <n v="12782"/>
        <n v="4518"/>
        <n v="1540"/>
        <n v="1252"/>
        <n v="5568"/>
        <n v="8134"/>
        <n v="7956"/>
        <n v="2028"/>
        <n v="3066"/>
        <n v="808"/>
        <n v="5416"/>
        <n v="5526"/>
        <n v="488"/>
        <n v="9448"/>
        <n v="4368"/>
        <n v="2744"/>
        <n v="6486"/>
        <n v="5216"/>
        <n v="7400"/>
        <n v="3694"/>
        <n v="4240"/>
        <n v="12728"/>
        <n v="5334"/>
        <n v="2385"/>
        <n v="13426"/>
        <n v="4158"/>
        <n v="3280"/>
        <n v="231"/>
        <n v="1347"/>
        <n v="17685"/>
        <n v="12856"/>
        <n v="2504"/>
        <n v="14463"/>
        <n v="17262"/>
        <n v="1258"/>
        <n v="689"/>
        <n v="11137"/>
        <n v="9560"/>
        <n v="1304"/>
        <n v="8280"/>
        <n v="741"/>
        <n v="8675"/>
        <n v="3130"/>
        <n v="6848"/>
        <n v="9590"/>
        <n v="2304"/>
        <n v="11249"/>
        <n v="4620"/>
        <n v="5244"/>
        <n v="5424"/>
        <n v="2592"/>
        <n v="10272"/>
        <n v="2358"/>
        <n v="18420"/>
        <n v="4739"/>
        <n v="4821"/>
        <n v="9546"/>
        <n v="1952"/>
        <n v="1744"/>
        <n v="1008"/>
        <n v="3810"/>
        <n v="7304"/>
        <n v="1464"/>
        <n v="7044"/>
        <n v="2223"/>
        <n v="10140"/>
        <n v="5754"/>
        <n v="2724"/>
        <n v="1372"/>
        <n v="7380"/>
        <n v="4134"/>
        <n v="6102"/>
        <n v="3385"/>
        <n v="7644"/>
        <n v="4596"/>
        <n v="692"/>
        <n v="555"/>
        <n v="9235"/>
        <n v="1362"/>
        <n v="14776"/>
        <n v="3912"/>
        <n v="8200"/>
        <n v="3840"/>
        <n v="762"/>
        <n v="9745"/>
        <n v="1378"/>
        <n v="3470"/>
        <n v="13290"/>
        <n v="1735"/>
        <n v="2865"/>
        <n v="5405"/>
        <n v="2952"/>
        <n v="13952"/>
        <n v="10410"/>
        <n v="4984"/>
        <n v="5032"/>
        <n v="346"/>
        <n v="3765"/>
        <n v="5490"/>
        <n v="1719"/>
        <n v="2420"/>
        <n v="6976"/>
        <n v="10341"/>
        <n v="2760"/>
        <n v="4773"/>
        <n v="11810"/>
        <n v="1330"/>
        <n v="4648"/>
        <n v="5740"/>
        <n v="12873"/>
        <n v="6230"/>
        <n v="1329"/>
        <n v="2868"/>
        <n v="12929"/>
        <n v="8616"/>
        <n v="1536"/>
        <n v="1869"/>
        <n v="8480"/>
        <n v="8806"/>
        <n v="6475"/>
        <n v="1908"/>
        <n v="2162"/>
        <n v="2088"/>
        <n v="266"/>
        <n v="19650"/>
        <n v="9130"/>
        <n v="13048"/>
        <n v="1181"/>
        <n v="13755"/>
        <n v="5512"/>
        <n v="3537"/>
        <n v="449"/>
        <n v="5187"/>
        <n v="2460"/>
        <n v="15720"/>
        <n v="7974"/>
        <n v="2452"/>
        <n v="14360"/>
        <n v="368"/>
        <n v="1716"/>
        <n v="11116"/>
        <n v="1632"/>
        <n v="4580"/>
        <n v="5440"/>
        <n v="13040"/>
        <n v="12894"/>
        <n v="2708"/>
        <n v="2768"/>
        <n v="1631"/>
        <n v="11664"/>
        <n v="1092"/>
        <n v="17541"/>
        <n v="7616"/>
        <n v="13284"/>
        <n v="1796"/>
        <n v="4608"/>
        <n v="3430"/>
        <n v="5205"/>
        <n v="6144"/>
        <n v="5517"/>
        <n v="3234"/>
        <n v="1431"/>
        <n v="1088"/>
        <n v="1912"/>
        <n v="681"/>
        <n v="4968"/>
        <n v="14264"/>
        <n v="1434"/>
        <n v="13643"/>
        <n v="6992"/>
        <n v="1380"/>
        <n v="5184"/>
        <n v="1162"/>
        <n v="5928"/>
        <n v="3816"/>
        <n v="2628"/>
        <n v="1038"/>
        <n v="5368"/>
        <n v="3904"/>
        <n v="3843"/>
        <n v="2518"/>
        <n v="8035"/>
        <n v="4361"/>
        <n v="1255"/>
        <n v="4062"/>
        <n v="1242"/>
        <n v="2292"/>
        <n v="11034"/>
        <n v="3930"/>
        <n v="8865"/>
        <n v="1949"/>
        <n v="5736"/>
        <n v="253"/>
        <n v="3438"/>
        <n v="3262"/>
        <n v="12704"/>
        <n v="9723"/>
        <n v="1146"/>
        <n v="7548"/>
        <n v="6520"/>
        <n v="2778"/>
        <n v="4920"/>
        <n v="13800"/>
        <n v="5541"/>
        <n v="736"/>
        <n v="15344"/>
        <n v="5478"/>
        <n v="3543"/>
        <n v="15849"/>
        <n v="5556"/>
        <n v="1476"/>
        <n v="10818"/>
        <n v="4041"/>
        <n v="2684"/>
        <n v="1640"/>
        <n v="3824"/>
        <n v="15592"/>
        <n v="3700"/>
        <n v="3496"/>
        <n v="18470"/>
        <n v="7860"/>
        <n v="17208"/>
        <n v="7072"/>
        <n v="5810"/>
        <n v="2067"/>
        <n v="10736"/>
        <n v="1771"/>
        <n v="14292"/>
        <n v="9905"/>
        <n v="678"/>
        <n v="2658"/>
        <n v="8805"/>
        <n v="12368"/>
        <n v="2440"/>
        <n v="4330"/>
        <n v="11052"/>
        <n v="5349"/>
        <n v="6669"/>
        <n v="3664"/>
        <n v="7180"/>
        <n v="925"/>
        <n v="12145"/>
        <n v="544"/>
        <n v="14340"/>
        <n v="2034"/>
        <n v="13420"/>
        <n v="9660"/>
        <n v="1878"/>
        <n v="3012"/>
        <n v="4440"/>
        <n v="1226"/>
        <n v="343"/>
        <n v="7730"/>
        <n v="2830"/>
        <n v="4536"/>
        <n v="14319"/>
        <n v="820"/>
        <n v="6184"/>
        <n v="2286"/>
        <n v="1596"/>
        <n v="1081"/>
        <n v="6352"/>
        <n v="6024"/>
        <n v="7530"/>
        <n v="9528"/>
        <n v="6780"/>
        <n v="14608"/>
        <n v="5020"/>
        <n v="5895"/>
        <n v="12879"/>
        <n v="12100"/>
        <n v="11670"/>
        <n v="2190"/>
        <n v="3566"/>
        <n v="1730"/>
        <n v="10542"/>
        <n v="438"/>
        <n v="12735"/>
        <n v="2828"/>
        <n v="1518"/>
        <n v="17610"/>
        <n v="686"/>
        <n v="2424"/>
        <n v="5730"/>
        <n v="2964"/>
        <n v="7796"/>
        <n v="4904"/>
        <n v="16434"/>
        <n v="3072"/>
        <n v="874"/>
        <n v="12159"/>
        <n v="4896"/>
        <n v="13696"/>
        <n v="9825"/>
        <n v="15296"/>
        <n v="1374"/>
        <n v="458"/>
        <n v="2510"/>
        <n v="9394"/>
        <n v="7420"/>
        <n v="3777"/>
        <n v="1098"/>
        <n v="8720"/>
        <n v="6364"/>
        <n v="5036"/>
        <n v="11508"/>
        <n v="2464"/>
        <n v="1265"/>
        <n v="1768"/>
        <n v="8694"/>
        <n v="4420"/>
        <n v="6560"/>
        <n v="4490"/>
        <n v="11322"/>
        <n v="1472"/>
        <n v="5300"/>
        <n v="8785"/>
        <n v="9936"/>
        <n v="14184"/>
        <n v="1110"/>
        <n v="1617"/>
      </sharedItems>
    </cacheField>
    <cacheField name="Months (sale_date)" numFmtId="0" databaseField="0">
      <fieldGroup base="1">
        <rangePr groupBy="months" startDate="2020-01-02T00:00:00" endDate="2024-11-12T00:00:00"/>
        <groupItems count="14">
          <s v="&lt;1/2/2020"/>
          <s v="Jan"/>
          <s v="Feb"/>
          <s v="Mar"/>
          <s v="Apr"/>
          <s v="May"/>
          <s v="Jun"/>
          <s v="Jul"/>
          <s v="Aug"/>
          <s v="Sep"/>
          <s v="Oct"/>
          <s v="Nov"/>
          <s v="Dec"/>
          <s v="&gt;11/12/2024"/>
        </groupItems>
      </fieldGroup>
    </cacheField>
    <cacheField name="Quarters (sale_date)" numFmtId="0" databaseField="0">
      <fieldGroup base="1">
        <rangePr groupBy="quarters" startDate="2020-01-02T00:00:00" endDate="2024-11-12T00:00:00"/>
        <groupItems count="6">
          <s v="&lt;1/2/2020"/>
          <s v="Qtr1"/>
          <s v="Qtr2"/>
          <s v="Qtr3"/>
          <s v="Qtr4"/>
          <s v="&gt;11/12/2024"/>
        </groupItems>
      </fieldGroup>
    </cacheField>
    <cacheField name="Years (sale_date)" numFmtId="0" databaseField="0">
      <fieldGroup base="1">
        <rangePr groupBy="years" startDate="2020-01-02T00:00:00" endDate="2024-11-12T00:00:00"/>
        <groupItems count="7">
          <s v="&lt;1/2/2020"/>
          <s v="2020"/>
          <s v="2021"/>
          <s v="2022"/>
          <s v="2023"/>
          <s v="2024"/>
          <s v="&gt;11/12/2024"/>
        </groupItems>
      </fieldGroup>
    </cacheField>
  </cacheFields>
  <extLst>
    <ext xmlns:x14="http://schemas.microsoft.com/office/spreadsheetml/2009/9/main" uri="{725AE2AE-9491-48be-B2B4-4EB974FC3084}">
      <x14:pivotCacheDefinition pivotCacheId="519699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6">
  <r>
    <s v="AA-06848"/>
    <x v="0"/>
    <x v="0"/>
    <x v="0"/>
    <x v="0"/>
    <x v="0"/>
    <x v="0"/>
    <x v="0"/>
    <x v="0"/>
    <x v="0"/>
  </r>
  <r>
    <s v="AA-246741"/>
    <x v="1"/>
    <x v="1"/>
    <x v="1"/>
    <x v="1"/>
    <x v="1"/>
    <x v="1"/>
    <x v="1"/>
    <x v="1"/>
    <x v="1"/>
  </r>
  <r>
    <s v="AA-35125"/>
    <x v="2"/>
    <x v="2"/>
    <x v="2"/>
    <x v="2"/>
    <x v="2"/>
    <x v="2"/>
    <x v="2"/>
    <x v="2"/>
    <x v="2"/>
  </r>
  <r>
    <s v="AA-53494"/>
    <x v="3"/>
    <x v="3"/>
    <x v="3"/>
    <x v="3"/>
    <x v="3"/>
    <x v="1"/>
    <x v="1"/>
    <x v="1"/>
    <x v="3"/>
  </r>
  <r>
    <s v="AA-945467"/>
    <x v="4"/>
    <x v="4"/>
    <x v="4"/>
    <x v="4"/>
    <x v="0"/>
    <x v="3"/>
    <x v="3"/>
    <x v="3"/>
    <x v="4"/>
  </r>
  <r>
    <s v="AB-17229"/>
    <x v="5"/>
    <x v="5"/>
    <x v="5"/>
    <x v="5"/>
    <x v="1"/>
    <x v="4"/>
    <x v="4"/>
    <x v="2"/>
    <x v="5"/>
  </r>
  <r>
    <s v="AB-2836"/>
    <x v="6"/>
    <x v="6"/>
    <x v="6"/>
    <x v="6"/>
    <x v="4"/>
    <x v="5"/>
    <x v="5"/>
    <x v="2"/>
    <x v="6"/>
  </r>
  <r>
    <s v="AB-590505"/>
    <x v="7"/>
    <x v="3"/>
    <x v="7"/>
    <x v="7"/>
    <x v="5"/>
    <x v="6"/>
    <x v="6"/>
    <x v="4"/>
    <x v="7"/>
  </r>
  <r>
    <s v="AB-65852"/>
    <x v="8"/>
    <x v="4"/>
    <x v="8"/>
    <x v="8"/>
    <x v="1"/>
    <x v="7"/>
    <x v="7"/>
    <x v="5"/>
    <x v="8"/>
  </r>
  <r>
    <s v="AB-70354"/>
    <x v="9"/>
    <x v="7"/>
    <x v="9"/>
    <x v="9"/>
    <x v="1"/>
    <x v="8"/>
    <x v="8"/>
    <x v="5"/>
    <x v="9"/>
  </r>
  <r>
    <s v="AB-801061"/>
    <x v="10"/>
    <x v="1"/>
    <x v="5"/>
    <x v="5"/>
    <x v="1"/>
    <x v="9"/>
    <x v="9"/>
    <x v="6"/>
    <x v="10"/>
  </r>
  <r>
    <s v="AB-95425"/>
    <x v="11"/>
    <x v="1"/>
    <x v="10"/>
    <x v="10"/>
    <x v="6"/>
    <x v="10"/>
    <x v="10"/>
    <x v="5"/>
    <x v="11"/>
  </r>
  <r>
    <s v="AC-14773"/>
    <x v="12"/>
    <x v="4"/>
    <x v="11"/>
    <x v="11"/>
    <x v="0"/>
    <x v="11"/>
    <x v="11"/>
    <x v="3"/>
    <x v="12"/>
  </r>
  <r>
    <s v="AC-15448"/>
    <x v="13"/>
    <x v="7"/>
    <x v="12"/>
    <x v="12"/>
    <x v="1"/>
    <x v="10"/>
    <x v="10"/>
    <x v="5"/>
    <x v="13"/>
  </r>
  <r>
    <s v="AC-34576"/>
    <x v="14"/>
    <x v="1"/>
    <x v="13"/>
    <x v="13"/>
    <x v="3"/>
    <x v="12"/>
    <x v="12"/>
    <x v="1"/>
    <x v="14"/>
  </r>
  <r>
    <s v="AC-67077"/>
    <x v="15"/>
    <x v="2"/>
    <x v="14"/>
    <x v="14"/>
    <x v="2"/>
    <x v="6"/>
    <x v="6"/>
    <x v="4"/>
    <x v="15"/>
  </r>
  <r>
    <s v="AC-951903"/>
    <x v="16"/>
    <x v="3"/>
    <x v="15"/>
    <x v="15"/>
    <x v="7"/>
    <x v="4"/>
    <x v="4"/>
    <x v="2"/>
    <x v="16"/>
  </r>
  <r>
    <s v="AC-951903"/>
    <x v="16"/>
    <x v="4"/>
    <x v="15"/>
    <x v="15"/>
    <x v="7"/>
    <x v="4"/>
    <x v="4"/>
    <x v="2"/>
    <x v="17"/>
  </r>
  <r>
    <s v="AD-0226"/>
    <x v="17"/>
    <x v="6"/>
    <x v="0"/>
    <x v="0"/>
    <x v="0"/>
    <x v="13"/>
    <x v="13"/>
    <x v="0"/>
    <x v="18"/>
  </r>
  <r>
    <s v="AD-1173"/>
    <x v="18"/>
    <x v="0"/>
    <x v="16"/>
    <x v="16"/>
    <x v="3"/>
    <x v="14"/>
    <x v="14"/>
    <x v="7"/>
    <x v="19"/>
  </r>
  <r>
    <s v="AD-1173"/>
    <x v="18"/>
    <x v="0"/>
    <x v="16"/>
    <x v="16"/>
    <x v="3"/>
    <x v="14"/>
    <x v="14"/>
    <x v="7"/>
    <x v="19"/>
  </r>
  <r>
    <s v="AD-3342"/>
    <x v="19"/>
    <x v="5"/>
    <x v="17"/>
    <x v="17"/>
    <x v="1"/>
    <x v="15"/>
    <x v="15"/>
    <x v="8"/>
    <x v="20"/>
  </r>
  <r>
    <s v="AD-3342"/>
    <x v="19"/>
    <x v="5"/>
    <x v="17"/>
    <x v="17"/>
    <x v="1"/>
    <x v="15"/>
    <x v="15"/>
    <x v="8"/>
    <x v="20"/>
  </r>
  <r>
    <s v="AD-45111"/>
    <x v="20"/>
    <x v="2"/>
    <x v="18"/>
    <x v="18"/>
    <x v="1"/>
    <x v="0"/>
    <x v="0"/>
    <x v="0"/>
    <x v="21"/>
  </r>
  <r>
    <s v="AD-4722"/>
    <x v="21"/>
    <x v="0"/>
    <x v="15"/>
    <x v="15"/>
    <x v="7"/>
    <x v="16"/>
    <x v="16"/>
    <x v="7"/>
    <x v="22"/>
  </r>
  <r>
    <s v="AD-72565"/>
    <x v="22"/>
    <x v="0"/>
    <x v="19"/>
    <x v="19"/>
    <x v="8"/>
    <x v="17"/>
    <x v="17"/>
    <x v="6"/>
    <x v="23"/>
  </r>
  <r>
    <s v="AD-79759"/>
    <x v="23"/>
    <x v="8"/>
    <x v="2"/>
    <x v="2"/>
    <x v="2"/>
    <x v="18"/>
    <x v="18"/>
    <x v="5"/>
    <x v="24"/>
  </r>
  <r>
    <s v="AD-79759"/>
    <x v="23"/>
    <x v="3"/>
    <x v="2"/>
    <x v="2"/>
    <x v="2"/>
    <x v="18"/>
    <x v="18"/>
    <x v="5"/>
    <x v="25"/>
  </r>
  <r>
    <s v="AE-03408"/>
    <x v="24"/>
    <x v="0"/>
    <x v="20"/>
    <x v="10"/>
    <x v="6"/>
    <x v="19"/>
    <x v="19"/>
    <x v="4"/>
    <x v="26"/>
  </r>
  <r>
    <s v="AE-03408"/>
    <x v="24"/>
    <x v="8"/>
    <x v="20"/>
    <x v="10"/>
    <x v="6"/>
    <x v="19"/>
    <x v="19"/>
    <x v="4"/>
    <x v="27"/>
  </r>
  <r>
    <s v="AE-1094"/>
    <x v="25"/>
    <x v="5"/>
    <x v="21"/>
    <x v="20"/>
    <x v="0"/>
    <x v="20"/>
    <x v="20"/>
    <x v="5"/>
    <x v="28"/>
  </r>
  <r>
    <s v="AE-13968"/>
    <x v="26"/>
    <x v="7"/>
    <x v="3"/>
    <x v="3"/>
    <x v="3"/>
    <x v="21"/>
    <x v="21"/>
    <x v="2"/>
    <x v="29"/>
  </r>
  <r>
    <s v="AE-13968"/>
    <x v="26"/>
    <x v="7"/>
    <x v="3"/>
    <x v="3"/>
    <x v="3"/>
    <x v="21"/>
    <x v="21"/>
    <x v="2"/>
    <x v="29"/>
  </r>
  <r>
    <s v="AE-2211"/>
    <x v="27"/>
    <x v="4"/>
    <x v="22"/>
    <x v="21"/>
    <x v="9"/>
    <x v="22"/>
    <x v="22"/>
    <x v="1"/>
    <x v="30"/>
  </r>
  <r>
    <s v="AE-2211"/>
    <x v="27"/>
    <x v="4"/>
    <x v="22"/>
    <x v="21"/>
    <x v="9"/>
    <x v="22"/>
    <x v="22"/>
    <x v="1"/>
    <x v="30"/>
  </r>
  <r>
    <s v="AE-36722"/>
    <x v="28"/>
    <x v="0"/>
    <x v="11"/>
    <x v="11"/>
    <x v="0"/>
    <x v="23"/>
    <x v="23"/>
    <x v="3"/>
    <x v="31"/>
  </r>
  <r>
    <s v="AE-65240"/>
    <x v="29"/>
    <x v="5"/>
    <x v="16"/>
    <x v="16"/>
    <x v="3"/>
    <x v="24"/>
    <x v="24"/>
    <x v="7"/>
    <x v="32"/>
  </r>
  <r>
    <s v="AE-65240"/>
    <x v="29"/>
    <x v="8"/>
    <x v="16"/>
    <x v="16"/>
    <x v="3"/>
    <x v="24"/>
    <x v="24"/>
    <x v="7"/>
    <x v="33"/>
  </r>
  <r>
    <s v="AE-844600"/>
    <x v="30"/>
    <x v="4"/>
    <x v="23"/>
    <x v="22"/>
    <x v="10"/>
    <x v="25"/>
    <x v="25"/>
    <x v="9"/>
    <x v="34"/>
  </r>
  <r>
    <s v="AE-922857"/>
    <x v="31"/>
    <x v="0"/>
    <x v="24"/>
    <x v="2"/>
    <x v="2"/>
    <x v="22"/>
    <x v="22"/>
    <x v="1"/>
    <x v="35"/>
  </r>
  <r>
    <s v="AE-967017"/>
    <x v="32"/>
    <x v="8"/>
    <x v="25"/>
    <x v="23"/>
    <x v="6"/>
    <x v="16"/>
    <x v="26"/>
    <x v="9"/>
    <x v="36"/>
  </r>
  <r>
    <s v="AF-26249"/>
    <x v="33"/>
    <x v="2"/>
    <x v="26"/>
    <x v="24"/>
    <x v="11"/>
    <x v="13"/>
    <x v="13"/>
    <x v="0"/>
    <x v="37"/>
  </r>
  <r>
    <s v="AF-617948"/>
    <x v="34"/>
    <x v="9"/>
    <x v="27"/>
    <x v="25"/>
    <x v="12"/>
    <x v="25"/>
    <x v="25"/>
    <x v="9"/>
    <x v="38"/>
  </r>
  <r>
    <s v="AF-6443"/>
    <x v="35"/>
    <x v="8"/>
    <x v="2"/>
    <x v="2"/>
    <x v="2"/>
    <x v="26"/>
    <x v="27"/>
    <x v="1"/>
    <x v="39"/>
  </r>
  <r>
    <s v="AF-69776"/>
    <x v="36"/>
    <x v="3"/>
    <x v="13"/>
    <x v="13"/>
    <x v="3"/>
    <x v="16"/>
    <x v="16"/>
    <x v="7"/>
    <x v="40"/>
  </r>
  <r>
    <s v="AF-7705"/>
    <x v="37"/>
    <x v="5"/>
    <x v="23"/>
    <x v="22"/>
    <x v="10"/>
    <x v="27"/>
    <x v="28"/>
    <x v="1"/>
    <x v="41"/>
  </r>
  <r>
    <s v="AG-212956"/>
    <x v="38"/>
    <x v="3"/>
    <x v="28"/>
    <x v="26"/>
    <x v="1"/>
    <x v="11"/>
    <x v="11"/>
    <x v="3"/>
    <x v="42"/>
  </r>
  <r>
    <s v="AG-7326"/>
    <x v="39"/>
    <x v="5"/>
    <x v="29"/>
    <x v="27"/>
    <x v="13"/>
    <x v="7"/>
    <x v="7"/>
    <x v="5"/>
    <x v="43"/>
  </r>
  <r>
    <s v="AH-55233"/>
    <x v="40"/>
    <x v="5"/>
    <x v="30"/>
    <x v="28"/>
    <x v="14"/>
    <x v="26"/>
    <x v="27"/>
    <x v="1"/>
    <x v="44"/>
  </r>
  <r>
    <s v="AH-702746"/>
    <x v="41"/>
    <x v="7"/>
    <x v="31"/>
    <x v="29"/>
    <x v="6"/>
    <x v="28"/>
    <x v="29"/>
    <x v="8"/>
    <x v="45"/>
  </r>
  <r>
    <s v="AH-71386"/>
    <x v="14"/>
    <x v="2"/>
    <x v="32"/>
    <x v="30"/>
    <x v="0"/>
    <x v="18"/>
    <x v="18"/>
    <x v="5"/>
    <x v="46"/>
  </r>
  <r>
    <s v="AI-0562"/>
    <x v="42"/>
    <x v="1"/>
    <x v="33"/>
    <x v="6"/>
    <x v="4"/>
    <x v="29"/>
    <x v="30"/>
    <x v="6"/>
    <x v="47"/>
  </r>
  <r>
    <s v="AI-192625"/>
    <x v="43"/>
    <x v="2"/>
    <x v="21"/>
    <x v="20"/>
    <x v="0"/>
    <x v="30"/>
    <x v="31"/>
    <x v="8"/>
    <x v="48"/>
  </r>
  <r>
    <s v="AI-267533"/>
    <x v="1"/>
    <x v="2"/>
    <x v="34"/>
    <x v="31"/>
    <x v="1"/>
    <x v="31"/>
    <x v="32"/>
    <x v="2"/>
    <x v="49"/>
  </r>
  <r>
    <s v="AI-38573"/>
    <x v="44"/>
    <x v="3"/>
    <x v="21"/>
    <x v="20"/>
    <x v="0"/>
    <x v="32"/>
    <x v="33"/>
    <x v="2"/>
    <x v="50"/>
  </r>
  <r>
    <s v="AI-469990"/>
    <x v="45"/>
    <x v="7"/>
    <x v="3"/>
    <x v="3"/>
    <x v="3"/>
    <x v="33"/>
    <x v="34"/>
    <x v="3"/>
    <x v="51"/>
  </r>
  <r>
    <s v="AI-9771"/>
    <x v="46"/>
    <x v="7"/>
    <x v="35"/>
    <x v="32"/>
    <x v="5"/>
    <x v="34"/>
    <x v="35"/>
    <x v="2"/>
    <x v="52"/>
  </r>
  <r>
    <s v="AI-9771"/>
    <x v="46"/>
    <x v="6"/>
    <x v="35"/>
    <x v="32"/>
    <x v="5"/>
    <x v="34"/>
    <x v="35"/>
    <x v="2"/>
    <x v="53"/>
  </r>
  <r>
    <s v="AJ-06146"/>
    <x v="47"/>
    <x v="9"/>
    <x v="22"/>
    <x v="21"/>
    <x v="9"/>
    <x v="35"/>
    <x v="36"/>
    <x v="5"/>
    <x v="54"/>
  </r>
  <r>
    <s v="AJ-471564"/>
    <x v="48"/>
    <x v="2"/>
    <x v="36"/>
    <x v="19"/>
    <x v="8"/>
    <x v="17"/>
    <x v="17"/>
    <x v="6"/>
    <x v="55"/>
  </r>
  <r>
    <s v="AJ-475732"/>
    <x v="49"/>
    <x v="1"/>
    <x v="6"/>
    <x v="6"/>
    <x v="4"/>
    <x v="36"/>
    <x v="37"/>
    <x v="1"/>
    <x v="56"/>
  </r>
  <r>
    <s v="AJ-586000"/>
    <x v="50"/>
    <x v="3"/>
    <x v="37"/>
    <x v="33"/>
    <x v="1"/>
    <x v="37"/>
    <x v="38"/>
    <x v="6"/>
    <x v="57"/>
  </r>
  <r>
    <s v="AJ-6628"/>
    <x v="51"/>
    <x v="3"/>
    <x v="3"/>
    <x v="3"/>
    <x v="3"/>
    <x v="38"/>
    <x v="39"/>
    <x v="7"/>
    <x v="58"/>
  </r>
  <r>
    <s v="AJ-69063"/>
    <x v="52"/>
    <x v="2"/>
    <x v="13"/>
    <x v="13"/>
    <x v="3"/>
    <x v="39"/>
    <x v="40"/>
    <x v="7"/>
    <x v="59"/>
  </r>
  <r>
    <s v="AJ-7232"/>
    <x v="53"/>
    <x v="6"/>
    <x v="3"/>
    <x v="3"/>
    <x v="3"/>
    <x v="9"/>
    <x v="9"/>
    <x v="6"/>
    <x v="60"/>
  </r>
  <r>
    <s v="AJ-8363"/>
    <x v="54"/>
    <x v="5"/>
    <x v="38"/>
    <x v="34"/>
    <x v="5"/>
    <x v="40"/>
    <x v="41"/>
    <x v="6"/>
    <x v="61"/>
  </r>
  <r>
    <s v="AK-4850"/>
    <x v="55"/>
    <x v="7"/>
    <x v="31"/>
    <x v="29"/>
    <x v="6"/>
    <x v="41"/>
    <x v="42"/>
    <x v="5"/>
    <x v="62"/>
  </r>
  <r>
    <s v="AK-78646"/>
    <x v="56"/>
    <x v="8"/>
    <x v="39"/>
    <x v="8"/>
    <x v="1"/>
    <x v="42"/>
    <x v="43"/>
    <x v="3"/>
    <x v="63"/>
  </r>
  <r>
    <s v="AL-01585"/>
    <x v="57"/>
    <x v="4"/>
    <x v="23"/>
    <x v="22"/>
    <x v="10"/>
    <x v="43"/>
    <x v="44"/>
    <x v="1"/>
    <x v="64"/>
  </r>
  <r>
    <s v="AL-435043"/>
    <x v="58"/>
    <x v="6"/>
    <x v="33"/>
    <x v="6"/>
    <x v="4"/>
    <x v="25"/>
    <x v="25"/>
    <x v="9"/>
    <x v="65"/>
  </r>
  <r>
    <s v="AL-728809"/>
    <x v="59"/>
    <x v="2"/>
    <x v="9"/>
    <x v="9"/>
    <x v="1"/>
    <x v="29"/>
    <x v="30"/>
    <x v="6"/>
    <x v="66"/>
  </r>
  <r>
    <s v="AL-728809"/>
    <x v="59"/>
    <x v="2"/>
    <x v="9"/>
    <x v="9"/>
    <x v="1"/>
    <x v="29"/>
    <x v="30"/>
    <x v="6"/>
    <x v="66"/>
  </r>
  <r>
    <s v="AL-94344"/>
    <x v="60"/>
    <x v="0"/>
    <x v="33"/>
    <x v="6"/>
    <x v="4"/>
    <x v="16"/>
    <x v="26"/>
    <x v="9"/>
    <x v="67"/>
  </r>
  <r>
    <s v="AM-2420"/>
    <x v="61"/>
    <x v="7"/>
    <x v="3"/>
    <x v="3"/>
    <x v="3"/>
    <x v="44"/>
    <x v="45"/>
    <x v="3"/>
    <x v="68"/>
  </r>
  <r>
    <s v="AM-2641"/>
    <x v="62"/>
    <x v="7"/>
    <x v="24"/>
    <x v="2"/>
    <x v="2"/>
    <x v="45"/>
    <x v="46"/>
    <x v="3"/>
    <x v="69"/>
  </r>
  <r>
    <s v="AM-2641"/>
    <x v="62"/>
    <x v="7"/>
    <x v="24"/>
    <x v="2"/>
    <x v="2"/>
    <x v="45"/>
    <x v="46"/>
    <x v="3"/>
    <x v="69"/>
  </r>
  <r>
    <s v="AM-5351"/>
    <x v="63"/>
    <x v="6"/>
    <x v="6"/>
    <x v="6"/>
    <x v="4"/>
    <x v="33"/>
    <x v="34"/>
    <x v="3"/>
    <x v="70"/>
  </r>
  <r>
    <s v="AM-6098"/>
    <x v="64"/>
    <x v="3"/>
    <x v="12"/>
    <x v="12"/>
    <x v="1"/>
    <x v="35"/>
    <x v="36"/>
    <x v="5"/>
    <x v="71"/>
  </r>
  <r>
    <s v="AM-7799"/>
    <x v="65"/>
    <x v="2"/>
    <x v="11"/>
    <x v="11"/>
    <x v="0"/>
    <x v="46"/>
    <x v="47"/>
    <x v="4"/>
    <x v="72"/>
  </r>
  <r>
    <s v="AM-89375"/>
    <x v="66"/>
    <x v="8"/>
    <x v="0"/>
    <x v="0"/>
    <x v="0"/>
    <x v="47"/>
    <x v="48"/>
    <x v="0"/>
    <x v="73"/>
  </r>
  <r>
    <s v="AN-046322"/>
    <x v="67"/>
    <x v="5"/>
    <x v="40"/>
    <x v="35"/>
    <x v="15"/>
    <x v="48"/>
    <x v="49"/>
    <x v="4"/>
    <x v="74"/>
  </r>
  <r>
    <s v="AN-148392"/>
    <x v="68"/>
    <x v="8"/>
    <x v="0"/>
    <x v="0"/>
    <x v="0"/>
    <x v="7"/>
    <x v="7"/>
    <x v="5"/>
    <x v="75"/>
  </r>
  <r>
    <s v="AN-17525"/>
    <x v="69"/>
    <x v="6"/>
    <x v="8"/>
    <x v="8"/>
    <x v="1"/>
    <x v="49"/>
    <x v="50"/>
    <x v="2"/>
    <x v="76"/>
  </r>
  <r>
    <s v="AN-4261"/>
    <x v="70"/>
    <x v="7"/>
    <x v="41"/>
    <x v="36"/>
    <x v="14"/>
    <x v="50"/>
    <x v="51"/>
    <x v="5"/>
    <x v="77"/>
  </r>
  <r>
    <s v="AN-5012"/>
    <x v="71"/>
    <x v="1"/>
    <x v="42"/>
    <x v="37"/>
    <x v="16"/>
    <x v="35"/>
    <x v="36"/>
    <x v="5"/>
    <x v="78"/>
  </r>
  <r>
    <s v="AN-57142"/>
    <x v="72"/>
    <x v="4"/>
    <x v="43"/>
    <x v="26"/>
    <x v="1"/>
    <x v="51"/>
    <x v="52"/>
    <x v="3"/>
    <x v="79"/>
  </r>
  <r>
    <s v="AN-6021"/>
    <x v="73"/>
    <x v="0"/>
    <x v="44"/>
    <x v="38"/>
    <x v="17"/>
    <x v="2"/>
    <x v="2"/>
    <x v="2"/>
    <x v="80"/>
  </r>
  <r>
    <s v="AN-7328"/>
    <x v="74"/>
    <x v="1"/>
    <x v="45"/>
    <x v="38"/>
    <x v="17"/>
    <x v="52"/>
    <x v="53"/>
    <x v="6"/>
    <x v="81"/>
  </r>
  <r>
    <s v="AN-98012"/>
    <x v="75"/>
    <x v="8"/>
    <x v="46"/>
    <x v="15"/>
    <x v="7"/>
    <x v="29"/>
    <x v="30"/>
    <x v="6"/>
    <x v="82"/>
  </r>
  <r>
    <s v="AO-1696"/>
    <x v="76"/>
    <x v="8"/>
    <x v="46"/>
    <x v="15"/>
    <x v="7"/>
    <x v="53"/>
    <x v="24"/>
    <x v="8"/>
    <x v="33"/>
  </r>
  <r>
    <s v="AO-394895"/>
    <x v="77"/>
    <x v="7"/>
    <x v="30"/>
    <x v="28"/>
    <x v="14"/>
    <x v="45"/>
    <x v="46"/>
    <x v="3"/>
    <x v="69"/>
  </r>
  <r>
    <s v="AO-491860"/>
    <x v="78"/>
    <x v="4"/>
    <x v="47"/>
    <x v="22"/>
    <x v="10"/>
    <x v="53"/>
    <x v="24"/>
    <x v="8"/>
    <x v="83"/>
  </r>
  <r>
    <s v="AO-6842"/>
    <x v="79"/>
    <x v="1"/>
    <x v="27"/>
    <x v="25"/>
    <x v="12"/>
    <x v="54"/>
    <x v="54"/>
    <x v="7"/>
    <x v="84"/>
  </r>
  <r>
    <s v="AO-7393"/>
    <x v="80"/>
    <x v="5"/>
    <x v="6"/>
    <x v="6"/>
    <x v="4"/>
    <x v="1"/>
    <x v="1"/>
    <x v="1"/>
    <x v="85"/>
  </r>
  <r>
    <s v="AP-193454"/>
    <x v="81"/>
    <x v="7"/>
    <x v="41"/>
    <x v="36"/>
    <x v="14"/>
    <x v="54"/>
    <x v="54"/>
    <x v="7"/>
    <x v="86"/>
  </r>
  <r>
    <s v="AP-4700"/>
    <x v="82"/>
    <x v="5"/>
    <x v="48"/>
    <x v="39"/>
    <x v="18"/>
    <x v="55"/>
    <x v="55"/>
    <x v="3"/>
    <x v="87"/>
  </r>
  <r>
    <s v="AP-4700"/>
    <x v="83"/>
    <x v="9"/>
    <x v="45"/>
    <x v="38"/>
    <x v="17"/>
    <x v="0"/>
    <x v="0"/>
    <x v="0"/>
    <x v="88"/>
  </r>
  <r>
    <s v="AP-62347"/>
    <x v="84"/>
    <x v="0"/>
    <x v="49"/>
    <x v="40"/>
    <x v="14"/>
    <x v="36"/>
    <x v="37"/>
    <x v="1"/>
    <x v="89"/>
  </r>
  <r>
    <s v="AP-79540"/>
    <x v="85"/>
    <x v="7"/>
    <x v="30"/>
    <x v="28"/>
    <x v="14"/>
    <x v="56"/>
    <x v="56"/>
    <x v="6"/>
    <x v="90"/>
  </r>
  <r>
    <s v="AQ-75440"/>
    <x v="86"/>
    <x v="2"/>
    <x v="6"/>
    <x v="6"/>
    <x v="4"/>
    <x v="57"/>
    <x v="57"/>
    <x v="6"/>
    <x v="91"/>
  </r>
  <r>
    <s v="AQ-91241"/>
    <x v="87"/>
    <x v="9"/>
    <x v="2"/>
    <x v="2"/>
    <x v="2"/>
    <x v="12"/>
    <x v="12"/>
    <x v="1"/>
    <x v="92"/>
  </r>
  <r>
    <s v="AR-9005"/>
    <x v="88"/>
    <x v="1"/>
    <x v="20"/>
    <x v="10"/>
    <x v="6"/>
    <x v="58"/>
    <x v="19"/>
    <x v="3"/>
    <x v="93"/>
  </r>
  <r>
    <s v="AR-9559"/>
    <x v="89"/>
    <x v="6"/>
    <x v="21"/>
    <x v="20"/>
    <x v="0"/>
    <x v="34"/>
    <x v="35"/>
    <x v="2"/>
    <x v="53"/>
  </r>
  <r>
    <s v="AS-0598"/>
    <x v="90"/>
    <x v="1"/>
    <x v="35"/>
    <x v="32"/>
    <x v="5"/>
    <x v="59"/>
    <x v="58"/>
    <x v="4"/>
    <x v="94"/>
  </r>
  <r>
    <s v="AS-09831"/>
    <x v="91"/>
    <x v="5"/>
    <x v="46"/>
    <x v="15"/>
    <x v="7"/>
    <x v="60"/>
    <x v="59"/>
    <x v="7"/>
    <x v="95"/>
  </r>
  <r>
    <s v="AS-3147"/>
    <x v="92"/>
    <x v="3"/>
    <x v="0"/>
    <x v="0"/>
    <x v="0"/>
    <x v="6"/>
    <x v="6"/>
    <x v="4"/>
    <x v="7"/>
  </r>
  <r>
    <s v="AS-3147"/>
    <x v="92"/>
    <x v="3"/>
    <x v="0"/>
    <x v="0"/>
    <x v="0"/>
    <x v="6"/>
    <x v="6"/>
    <x v="4"/>
    <x v="7"/>
  </r>
  <r>
    <s v="AS-558343"/>
    <x v="93"/>
    <x v="2"/>
    <x v="50"/>
    <x v="41"/>
    <x v="6"/>
    <x v="57"/>
    <x v="57"/>
    <x v="6"/>
    <x v="91"/>
  </r>
  <r>
    <s v="AS-558343"/>
    <x v="93"/>
    <x v="2"/>
    <x v="50"/>
    <x v="41"/>
    <x v="6"/>
    <x v="57"/>
    <x v="57"/>
    <x v="6"/>
    <x v="91"/>
  </r>
  <r>
    <s v="AS-6931"/>
    <x v="94"/>
    <x v="1"/>
    <x v="51"/>
    <x v="27"/>
    <x v="13"/>
    <x v="48"/>
    <x v="49"/>
    <x v="4"/>
    <x v="96"/>
  </r>
  <r>
    <s v="AT-16127"/>
    <x v="88"/>
    <x v="2"/>
    <x v="20"/>
    <x v="10"/>
    <x v="6"/>
    <x v="61"/>
    <x v="60"/>
    <x v="4"/>
    <x v="97"/>
  </r>
  <r>
    <s v="AT-2701"/>
    <x v="95"/>
    <x v="1"/>
    <x v="26"/>
    <x v="24"/>
    <x v="11"/>
    <x v="44"/>
    <x v="45"/>
    <x v="3"/>
    <x v="98"/>
  </r>
  <r>
    <s v="AT-482042"/>
    <x v="96"/>
    <x v="8"/>
    <x v="52"/>
    <x v="42"/>
    <x v="9"/>
    <x v="43"/>
    <x v="44"/>
    <x v="1"/>
    <x v="99"/>
  </r>
  <r>
    <s v="AT-95768"/>
    <x v="97"/>
    <x v="8"/>
    <x v="4"/>
    <x v="4"/>
    <x v="0"/>
    <x v="60"/>
    <x v="59"/>
    <x v="7"/>
    <x v="100"/>
  </r>
  <r>
    <s v="AT-95768"/>
    <x v="97"/>
    <x v="3"/>
    <x v="4"/>
    <x v="4"/>
    <x v="0"/>
    <x v="60"/>
    <x v="59"/>
    <x v="7"/>
    <x v="101"/>
  </r>
  <r>
    <s v="AU-30723"/>
    <x v="98"/>
    <x v="2"/>
    <x v="41"/>
    <x v="36"/>
    <x v="14"/>
    <x v="16"/>
    <x v="26"/>
    <x v="9"/>
    <x v="102"/>
  </r>
  <r>
    <s v="AU-5039"/>
    <x v="99"/>
    <x v="6"/>
    <x v="50"/>
    <x v="41"/>
    <x v="6"/>
    <x v="5"/>
    <x v="5"/>
    <x v="2"/>
    <x v="6"/>
  </r>
  <r>
    <s v="AU-5119"/>
    <x v="100"/>
    <x v="5"/>
    <x v="46"/>
    <x v="15"/>
    <x v="7"/>
    <x v="16"/>
    <x v="26"/>
    <x v="9"/>
    <x v="103"/>
  </r>
  <r>
    <s v="AU-5119"/>
    <x v="100"/>
    <x v="6"/>
    <x v="46"/>
    <x v="15"/>
    <x v="7"/>
    <x v="16"/>
    <x v="26"/>
    <x v="9"/>
    <x v="104"/>
  </r>
  <r>
    <s v="AU-824888"/>
    <x v="101"/>
    <x v="1"/>
    <x v="24"/>
    <x v="2"/>
    <x v="2"/>
    <x v="1"/>
    <x v="1"/>
    <x v="1"/>
    <x v="1"/>
  </r>
  <r>
    <s v="AV-0188"/>
    <x v="102"/>
    <x v="7"/>
    <x v="33"/>
    <x v="6"/>
    <x v="4"/>
    <x v="62"/>
    <x v="61"/>
    <x v="3"/>
    <x v="105"/>
  </r>
  <r>
    <s v="AV-183125"/>
    <x v="103"/>
    <x v="4"/>
    <x v="42"/>
    <x v="37"/>
    <x v="16"/>
    <x v="50"/>
    <x v="51"/>
    <x v="5"/>
    <x v="106"/>
  </r>
  <r>
    <s v="AV-5934"/>
    <x v="104"/>
    <x v="7"/>
    <x v="10"/>
    <x v="10"/>
    <x v="6"/>
    <x v="2"/>
    <x v="2"/>
    <x v="2"/>
    <x v="107"/>
  </r>
  <r>
    <s v="AW-01292"/>
    <x v="105"/>
    <x v="1"/>
    <x v="53"/>
    <x v="20"/>
    <x v="0"/>
    <x v="8"/>
    <x v="8"/>
    <x v="5"/>
    <x v="108"/>
  </r>
  <r>
    <s v="AW-16505"/>
    <x v="106"/>
    <x v="8"/>
    <x v="31"/>
    <x v="29"/>
    <x v="6"/>
    <x v="10"/>
    <x v="10"/>
    <x v="5"/>
    <x v="109"/>
  </r>
  <r>
    <s v="AW-1968"/>
    <x v="107"/>
    <x v="6"/>
    <x v="38"/>
    <x v="34"/>
    <x v="5"/>
    <x v="46"/>
    <x v="47"/>
    <x v="4"/>
    <x v="110"/>
  </r>
  <r>
    <s v="AW-507494"/>
    <x v="108"/>
    <x v="0"/>
    <x v="37"/>
    <x v="33"/>
    <x v="1"/>
    <x v="44"/>
    <x v="45"/>
    <x v="3"/>
    <x v="111"/>
  </r>
  <r>
    <s v="AW-759427"/>
    <x v="109"/>
    <x v="8"/>
    <x v="41"/>
    <x v="36"/>
    <x v="14"/>
    <x v="15"/>
    <x v="15"/>
    <x v="8"/>
    <x v="112"/>
  </r>
  <r>
    <s v="AW-759427"/>
    <x v="109"/>
    <x v="8"/>
    <x v="41"/>
    <x v="36"/>
    <x v="14"/>
    <x v="15"/>
    <x v="15"/>
    <x v="8"/>
    <x v="112"/>
  </r>
  <r>
    <s v="AW-790466"/>
    <x v="110"/>
    <x v="3"/>
    <x v="43"/>
    <x v="26"/>
    <x v="1"/>
    <x v="24"/>
    <x v="24"/>
    <x v="7"/>
    <x v="113"/>
  </r>
  <r>
    <s v="AW-86896"/>
    <x v="111"/>
    <x v="3"/>
    <x v="3"/>
    <x v="3"/>
    <x v="3"/>
    <x v="63"/>
    <x v="62"/>
    <x v="8"/>
    <x v="114"/>
  </r>
  <r>
    <s v="AX-01688"/>
    <x v="112"/>
    <x v="0"/>
    <x v="32"/>
    <x v="30"/>
    <x v="0"/>
    <x v="64"/>
    <x v="63"/>
    <x v="1"/>
    <x v="115"/>
  </r>
  <r>
    <s v="AX-10408"/>
    <x v="113"/>
    <x v="1"/>
    <x v="26"/>
    <x v="24"/>
    <x v="11"/>
    <x v="30"/>
    <x v="31"/>
    <x v="8"/>
    <x v="116"/>
  </r>
  <r>
    <s v="AX-1743"/>
    <x v="114"/>
    <x v="4"/>
    <x v="54"/>
    <x v="40"/>
    <x v="14"/>
    <x v="47"/>
    <x v="48"/>
    <x v="0"/>
    <x v="117"/>
  </r>
  <r>
    <s v="AX-29493"/>
    <x v="115"/>
    <x v="0"/>
    <x v="7"/>
    <x v="7"/>
    <x v="5"/>
    <x v="29"/>
    <x v="30"/>
    <x v="6"/>
    <x v="118"/>
  </r>
  <r>
    <s v="AX-32465"/>
    <x v="107"/>
    <x v="8"/>
    <x v="35"/>
    <x v="32"/>
    <x v="5"/>
    <x v="65"/>
    <x v="4"/>
    <x v="1"/>
    <x v="119"/>
  </r>
  <r>
    <s v="AX-32830"/>
    <x v="116"/>
    <x v="5"/>
    <x v="10"/>
    <x v="10"/>
    <x v="6"/>
    <x v="66"/>
    <x v="64"/>
    <x v="6"/>
    <x v="120"/>
  </r>
  <r>
    <s v="AX-51533"/>
    <x v="117"/>
    <x v="0"/>
    <x v="17"/>
    <x v="17"/>
    <x v="1"/>
    <x v="67"/>
    <x v="65"/>
    <x v="7"/>
    <x v="121"/>
  </r>
  <r>
    <s v="AX-673544"/>
    <x v="118"/>
    <x v="7"/>
    <x v="2"/>
    <x v="2"/>
    <x v="2"/>
    <x v="21"/>
    <x v="21"/>
    <x v="2"/>
    <x v="29"/>
  </r>
  <r>
    <s v="AX-7984"/>
    <x v="119"/>
    <x v="2"/>
    <x v="52"/>
    <x v="42"/>
    <x v="9"/>
    <x v="35"/>
    <x v="36"/>
    <x v="5"/>
    <x v="122"/>
  </r>
  <r>
    <s v="AX-9454"/>
    <x v="120"/>
    <x v="1"/>
    <x v="55"/>
    <x v="33"/>
    <x v="1"/>
    <x v="68"/>
    <x v="66"/>
    <x v="1"/>
    <x v="123"/>
  </r>
  <r>
    <s v="AX-9770"/>
    <x v="121"/>
    <x v="3"/>
    <x v="14"/>
    <x v="14"/>
    <x v="2"/>
    <x v="69"/>
    <x v="67"/>
    <x v="3"/>
    <x v="124"/>
  </r>
  <r>
    <s v="AY-0844"/>
    <x v="122"/>
    <x v="9"/>
    <x v="5"/>
    <x v="5"/>
    <x v="1"/>
    <x v="70"/>
    <x v="68"/>
    <x v="6"/>
    <x v="125"/>
  </r>
  <r>
    <s v="AY-11391"/>
    <x v="123"/>
    <x v="9"/>
    <x v="28"/>
    <x v="26"/>
    <x v="1"/>
    <x v="43"/>
    <x v="44"/>
    <x v="1"/>
    <x v="126"/>
  </r>
  <r>
    <s v="AY-284049"/>
    <x v="124"/>
    <x v="1"/>
    <x v="7"/>
    <x v="7"/>
    <x v="5"/>
    <x v="68"/>
    <x v="66"/>
    <x v="1"/>
    <x v="123"/>
  </r>
  <r>
    <s v="AY-37888"/>
    <x v="125"/>
    <x v="2"/>
    <x v="31"/>
    <x v="29"/>
    <x v="6"/>
    <x v="35"/>
    <x v="36"/>
    <x v="5"/>
    <x v="122"/>
  </r>
  <r>
    <s v="AY-526322"/>
    <x v="40"/>
    <x v="0"/>
    <x v="41"/>
    <x v="36"/>
    <x v="14"/>
    <x v="53"/>
    <x v="24"/>
    <x v="8"/>
    <x v="127"/>
  </r>
  <r>
    <s v="AY-60671"/>
    <x v="126"/>
    <x v="2"/>
    <x v="56"/>
    <x v="2"/>
    <x v="2"/>
    <x v="25"/>
    <x v="25"/>
    <x v="9"/>
    <x v="128"/>
  </r>
  <r>
    <s v="AZ-228580"/>
    <x v="127"/>
    <x v="9"/>
    <x v="57"/>
    <x v="43"/>
    <x v="6"/>
    <x v="54"/>
    <x v="54"/>
    <x v="7"/>
    <x v="129"/>
  </r>
  <r>
    <s v="AZ-4409"/>
    <x v="128"/>
    <x v="4"/>
    <x v="14"/>
    <x v="14"/>
    <x v="2"/>
    <x v="27"/>
    <x v="28"/>
    <x v="1"/>
    <x v="130"/>
  </r>
  <r>
    <s v="BA-0286"/>
    <x v="129"/>
    <x v="9"/>
    <x v="58"/>
    <x v="40"/>
    <x v="14"/>
    <x v="59"/>
    <x v="58"/>
    <x v="4"/>
    <x v="131"/>
  </r>
  <r>
    <s v="BA-05936"/>
    <x v="130"/>
    <x v="7"/>
    <x v="45"/>
    <x v="38"/>
    <x v="17"/>
    <x v="21"/>
    <x v="21"/>
    <x v="2"/>
    <x v="29"/>
  </r>
  <r>
    <s v="BA-1524"/>
    <x v="131"/>
    <x v="7"/>
    <x v="55"/>
    <x v="33"/>
    <x v="1"/>
    <x v="71"/>
    <x v="69"/>
    <x v="1"/>
    <x v="132"/>
  </r>
  <r>
    <s v="BA-47608"/>
    <x v="132"/>
    <x v="9"/>
    <x v="1"/>
    <x v="1"/>
    <x v="1"/>
    <x v="4"/>
    <x v="4"/>
    <x v="2"/>
    <x v="133"/>
  </r>
  <r>
    <s v="BA-51047"/>
    <x v="14"/>
    <x v="1"/>
    <x v="20"/>
    <x v="10"/>
    <x v="6"/>
    <x v="17"/>
    <x v="17"/>
    <x v="6"/>
    <x v="134"/>
  </r>
  <r>
    <s v="BA-55620"/>
    <x v="133"/>
    <x v="9"/>
    <x v="41"/>
    <x v="36"/>
    <x v="14"/>
    <x v="26"/>
    <x v="27"/>
    <x v="1"/>
    <x v="135"/>
  </r>
  <r>
    <s v="BB-1595"/>
    <x v="134"/>
    <x v="1"/>
    <x v="52"/>
    <x v="42"/>
    <x v="9"/>
    <x v="72"/>
    <x v="70"/>
    <x v="1"/>
    <x v="136"/>
  </r>
  <r>
    <s v="BB-1756"/>
    <x v="135"/>
    <x v="5"/>
    <x v="13"/>
    <x v="13"/>
    <x v="3"/>
    <x v="28"/>
    <x v="29"/>
    <x v="8"/>
    <x v="137"/>
  </r>
  <r>
    <s v="BB-71959"/>
    <x v="136"/>
    <x v="4"/>
    <x v="15"/>
    <x v="15"/>
    <x v="7"/>
    <x v="13"/>
    <x v="13"/>
    <x v="0"/>
    <x v="138"/>
  </r>
  <r>
    <s v="BB-844044"/>
    <x v="137"/>
    <x v="8"/>
    <x v="33"/>
    <x v="6"/>
    <x v="4"/>
    <x v="52"/>
    <x v="53"/>
    <x v="6"/>
    <x v="139"/>
  </r>
  <r>
    <s v="BC-466386"/>
    <x v="138"/>
    <x v="2"/>
    <x v="53"/>
    <x v="20"/>
    <x v="0"/>
    <x v="50"/>
    <x v="51"/>
    <x v="5"/>
    <x v="140"/>
  </r>
  <r>
    <s v="BC-5656"/>
    <x v="139"/>
    <x v="1"/>
    <x v="16"/>
    <x v="16"/>
    <x v="3"/>
    <x v="73"/>
    <x v="71"/>
    <x v="7"/>
    <x v="141"/>
  </r>
  <r>
    <s v="BC-5656"/>
    <x v="139"/>
    <x v="0"/>
    <x v="16"/>
    <x v="16"/>
    <x v="3"/>
    <x v="73"/>
    <x v="71"/>
    <x v="7"/>
    <x v="142"/>
  </r>
  <r>
    <s v="BC-56659"/>
    <x v="127"/>
    <x v="7"/>
    <x v="45"/>
    <x v="38"/>
    <x v="17"/>
    <x v="68"/>
    <x v="66"/>
    <x v="1"/>
    <x v="143"/>
  </r>
  <r>
    <s v="BC-60382"/>
    <x v="140"/>
    <x v="2"/>
    <x v="59"/>
    <x v="43"/>
    <x v="6"/>
    <x v="62"/>
    <x v="61"/>
    <x v="3"/>
    <x v="144"/>
  </r>
  <r>
    <s v="BC-60958"/>
    <x v="141"/>
    <x v="2"/>
    <x v="6"/>
    <x v="6"/>
    <x v="4"/>
    <x v="19"/>
    <x v="19"/>
    <x v="4"/>
    <x v="145"/>
  </r>
  <r>
    <s v="BD-03305"/>
    <x v="142"/>
    <x v="6"/>
    <x v="43"/>
    <x v="26"/>
    <x v="1"/>
    <x v="62"/>
    <x v="61"/>
    <x v="3"/>
    <x v="146"/>
  </r>
  <r>
    <s v="BD-06741"/>
    <x v="143"/>
    <x v="8"/>
    <x v="14"/>
    <x v="14"/>
    <x v="2"/>
    <x v="2"/>
    <x v="2"/>
    <x v="2"/>
    <x v="147"/>
  </r>
  <r>
    <s v="BD-484247"/>
    <x v="144"/>
    <x v="0"/>
    <x v="60"/>
    <x v="44"/>
    <x v="14"/>
    <x v="74"/>
    <x v="72"/>
    <x v="5"/>
    <x v="148"/>
  </r>
  <r>
    <s v="BD-6686"/>
    <x v="145"/>
    <x v="8"/>
    <x v="43"/>
    <x v="26"/>
    <x v="1"/>
    <x v="39"/>
    <x v="40"/>
    <x v="7"/>
    <x v="149"/>
  </r>
  <r>
    <s v="BE-3524"/>
    <x v="146"/>
    <x v="0"/>
    <x v="61"/>
    <x v="45"/>
    <x v="1"/>
    <x v="23"/>
    <x v="23"/>
    <x v="3"/>
    <x v="31"/>
  </r>
  <r>
    <s v="BE-3524"/>
    <x v="146"/>
    <x v="3"/>
    <x v="61"/>
    <x v="45"/>
    <x v="1"/>
    <x v="23"/>
    <x v="23"/>
    <x v="3"/>
    <x v="150"/>
  </r>
  <r>
    <s v="BE-37533"/>
    <x v="147"/>
    <x v="2"/>
    <x v="47"/>
    <x v="22"/>
    <x v="10"/>
    <x v="56"/>
    <x v="56"/>
    <x v="6"/>
    <x v="151"/>
  </r>
  <r>
    <s v="BE-403979"/>
    <x v="148"/>
    <x v="3"/>
    <x v="40"/>
    <x v="35"/>
    <x v="15"/>
    <x v="44"/>
    <x v="45"/>
    <x v="3"/>
    <x v="152"/>
  </r>
  <r>
    <s v="BE-403979"/>
    <x v="148"/>
    <x v="7"/>
    <x v="40"/>
    <x v="35"/>
    <x v="15"/>
    <x v="44"/>
    <x v="45"/>
    <x v="3"/>
    <x v="68"/>
  </r>
  <r>
    <s v="BF-02215"/>
    <x v="149"/>
    <x v="1"/>
    <x v="30"/>
    <x v="28"/>
    <x v="14"/>
    <x v="57"/>
    <x v="57"/>
    <x v="6"/>
    <x v="153"/>
  </r>
  <r>
    <s v="BF-03628"/>
    <x v="150"/>
    <x v="5"/>
    <x v="53"/>
    <x v="20"/>
    <x v="0"/>
    <x v="16"/>
    <x v="26"/>
    <x v="9"/>
    <x v="103"/>
  </r>
  <r>
    <s v="BF-03628"/>
    <x v="150"/>
    <x v="5"/>
    <x v="53"/>
    <x v="20"/>
    <x v="0"/>
    <x v="16"/>
    <x v="26"/>
    <x v="9"/>
    <x v="103"/>
  </r>
  <r>
    <s v="BF-591731"/>
    <x v="151"/>
    <x v="1"/>
    <x v="33"/>
    <x v="6"/>
    <x v="4"/>
    <x v="61"/>
    <x v="60"/>
    <x v="4"/>
    <x v="154"/>
  </r>
  <r>
    <s v="BF-6481"/>
    <x v="152"/>
    <x v="9"/>
    <x v="56"/>
    <x v="2"/>
    <x v="2"/>
    <x v="53"/>
    <x v="24"/>
    <x v="8"/>
    <x v="155"/>
  </r>
  <r>
    <s v="BF-6481"/>
    <x v="152"/>
    <x v="9"/>
    <x v="56"/>
    <x v="2"/>
    <x v="2"/>
    <x v="53"/>
    <x v="24"/>
    <x v="8"/>
    <x v="155"/>
  </r>
  <r>
    <s v="BG-145539"/>
    <x v="153"/>
    <x v="7"/>
    <x v="30"/>
    <x v="28"/>
    <x v="14"/>
    <x v="6"/>
    <x v="6"/>
    <x v="4"/>
    <x v="156"/>
  </r>
  <r>
    <s v="BG-2108"/>
    <x v="154"/>
    <x v="6"/>
    <x v="56"/>
    <x v="2"/>
    <x v="2"/>
    <x v="24"/>
    <x v="24"/>
    <x v="7"/>
    <x v="157"/>
  </r>
  <r>
    <s v="BG-216011"/>
    <x v="155"/>
    <x v="8"/>
    <x v="46"/>
    <x v="15"/>
    <x v="7"/>
    <x v="62"/>
    <x v="61"/>
    <x v="3"/>
    <x v="158"/>
  </r>
  <r>
    <s v="BG-216011"/>
    <x v="155"/>
    <x v="4"/>
    <x v="46"/>
    <x v="15"/>
    <x v="7"/>
    <x v="62"/>
    <x v="61"/>
    <x v="3"/>
    <x v="159"/>
  </r>
  <r>
    <s v="BH-027582"/>
    <x v="156"/>
    <x v="4"/>
    <x v="46"/>
    <x v="15"/>
    <x v="7"/>
    <x v="25"/>
    <x v="25"/>
    <x v="9"/>
    <x v="34"/>
  </r>
  <r>
    <s v="BH-1265"/>
    <x v="157"/>
    <x v="3"/>
    <x v="33"/>
    <x v="6"/>
    <x v="4"/>
    <x v="65"/>
    <x v="4"/>
    <x v="1"/>
    <x v="16"/>
  </r>
  <r>
    <s v="BH-326229"/>
    <x v="158"/>
    <x v="9"/>
    <x v="57"/>
    <x v="43"/>
    <x v="6"/>
    <x v="54"/>
    <x v="54"/>
    <x v="7"/>
    <x v="129"/>
  </r>
  <r>
    <s v="BH-36979"/>
    <x v="122"/>
    <x v="3"/>
    <x v="5"/>
    <x v="5"/>
    <x v="1"/>
    <x v="70"/>
    <x v="68"/>
    <x v="6"/>
    <x v="160"/>
  </r>
  <r>
    <s v="BH-4375"/>
    <x v="159"/>
    <x v="5"/>
    <x v="51"/>
    <x v="27"/>
    <x v="13"/>
    <x v="34"/>
    <x v="35"/>
    <x v="2"/>
    <x v="161"/>
  </r>
  <r>
    <s v="BH-490308"/>
    <x v="160"/>
    <x v="9"/>
    <x v="0"/>
    <x v="0"/>
    <x v="0"/>
    <x v="19"/>
    <x v="19"/>
    <x v="4"/>
    <x v="162"/>
  </r>
  <r>
    <s v="BH-50553"/>
    <x v="161"/>
    <x v="5"/>
    <x v="53"/>
    <x v="20"/>
    <x v="0"/>
    <x v="15"/>
    <x v="15"/>
    <x v="8"/>
    <x v="20"/>
  </r>
  <r>
    <s v="BH-68881"/>
    <x v="162"/>
    <x v="9"/>
    <x v="54"/>
    <x v="40"/>
    <x v="14"/>
    <x v="55"/>
    <x v="55"/>
    <x v="3"/>
    <x v="163"/>
  </r>
  <r>
    <s v="BI-1571"/>
    <x v="163"/>
    <x v="1"/>
    <x v="37"/>
    <x v="33"/>
    <x v="1"/>
    <x v="30"/>
    <x v="31"/>
    <x v="8"/>
    <x v="116"/>
  </r>
  <r>
    <s v="BI-282337"/>
    <x v="164"/>
    <x v="0"/>
    <x v="41"/>
    <x v="36"/>
    <x v="14"/>
    <x v="34"/>
    <x v="35"/>
    <x v="2"/>
    <x v="164"/>
  </r>
  <r>
    <s v="BI-3373"/>
    <x v="165"/>
    <x v="1"/>
    <x v="61"/>
    <x v="45"/>
    <x v="1"/>
    <x v="31"/>
    <x v="32"/>
    <x v="2"/>
    <x v="165"/>
  </r>
  <r>
    <s v="BI-61034"/>
    <x v="166"/>
    <x v="6"/>
    <x v="45"/>
    <x v="38"/>
    <x v="17"/>
    <x v="73"/>
    <x v="71"/>
    <x v="7"/>
    <x v="166"/>
  </r>
  <r>
    <s v="BI-61034"/>
    <x v="166"/>
    <x v="9"/>
    <x v="45"/>
    <x v="38"/>
    <x v="17"/>
    <x v="73"/>
    <x v="71"/>
    <x v="7"/>
    <x v="167"/>
  </r>
  <r>
    <s v="BI-6355"/>
    <x v="167"/>
    <x v="5"/>
    <x v="45"/>
    <x v="38"/>
    <x v="17"/>
    <x v="49"/>
    <x v="50"/>
    <x v="2"/>
    <x v="168"/>
  </r>
  <r>
    <s v="BJ-0058"/>
    <x v="168"/>
    <x v="3"/>
    <x v="5"/>
    <x v="5"/>
    <x v="1"/>
    <x v="29"/>
    <x v="30"/>
    <x v="6"/>
    <x v="68"/>
  </r>
  <r>
    <s v="BJ-1125"/>
    <x v="169"/>
    <x v="7"/>
    <x v="15"/>
    <x v="15"/>
    <x v="7"/>
    <x v="46"/>
    <x v="47"/>
    <x v="4"/>
    <x v="169"/>
  </r>
  <r>
    <s v="BJ-169997"/>
    <x v="80"/>
    <x v="8"/>
    <x v="6"/>
    <x v="6"/>
    <x v="4"/>
    <x v="18"/>
    <x v="18"/>
    <x v="5"/>
    <x v="24"/>
  </r>
  <r>
    <s v="BJ-169997"/>
    <x v="80"/>
    <x v="8"/>
    <x v="6"/>
    <x v="6"/>
    <x v="4"/>
    <x v="18"/>
    <x v="18"/>
    <x v="5"/>
    <x v="24"/>
  </r>
  <r>
    <s v="BJ-22159"/>
    <x v="170"/>
    <x v="6"/>
    <x v="43"/>
    <x v="26"/>
    <x v="1"/>
    <x v="58"/>
    <x v="19"/>
    <x v="3"/>
    <x v="170"/>
  </r>
  <r>
    <s v="BJ-72837"/>
    <x v="171"/>
    <x v="7"/>
    <x v="34"/>
    <x v="31"/>
    <x v="1"/>
    <x v="75"/>
    <x v="73"/>
    <x v="2"/>
    <x v="171"/>
  </r>
  <r>
    <s v="BJ-89419"/>
    <x v="172"/>
    <x v="8"/>
    <x v="48"/>
    <x v="39"/>
    <x v="18"/>
    <x v="51"/>
    <x v="52"/>
    <x v="3"/>
    <x v="172"/>
  </r>
  <r>
    <s v="BJ-909453"/>
    <x v="173"/>
    <x v="1"/>
    <x v="54"/>
    <x v="40"/>
    <x v="14"/>
    <x v="61"/>
    <x v="60"/>
    <x v="4"/>
    <x v="154"/>
  </r>
  <r>
    <s v="BJ-95086"/>
    <x v="174"/>
    <x v="8"/>
    <x v="52"/>
    <x v="42"/>
    <x v="9"/>
    <x v="12"/>
    <x v="12"/>
    <x v="1"/>
    <x v="173"/>
  </r>
  <r>
    <s v="BJ-95086"/>
    <x v="174"/>
    <x v="8"/>
    <x v="52"/>
    <x v="42"/>
    <x v="9"/>
    <x v="12"/>
    <x v="12"/>
    <x v="1"/>
    <x v="173"/>
  </r>
  <r>
    <s v="BK-29060"/>
    <x v="175"/>
    <x v="4"/>
    <x v="6"/>
    <x v="6"/>
    <x v="4"/>
    <x v="1"/>
    <x v="1"/>
    <x v="1"/>
    <x v="174"/>
  </r>
  <r>
    <s v="BK-5937"/>
    <x v="176"/>
    <x v="6"/>
    <x v="62"/>
    <x v="37"/>
    <x v="16"/>
    <x v="72"/>
    <x v="70"/>
    <x v="1"/>
    <x v="175"/>
  </r>
  <r>
    <s v="BK-7698"/>
    <x v="177"/>
    <x v="8"/>
    <x v="17"/>
    <x v="17"/>
    <x v="1"/>
    <x v="21"/>
    <x v="21"/>
    <x v="2"/>
    <x v="176"/>
  </r>
  <r>
    <s v="BK-86730"/>
    <x v="178"/>
    <x v="8"/>
    <x v="41"/>
    <x v="36"/>
    <x v="14"/>
    <x v="71"/>
    <x v="69"/>
    <x v="1"/>
    <x v="177"/>
  </r>
  <r>
    <s v="BL-06186"/>
    <x v="179"/>
    <x v="7"/>
    <x v="12"/>
    <x v="12"/>
    <x v="1"/>
    <x v="36"/>
    <x v="37"/>
    <x v="1"/>
    <x v="178"/>
  </r>
  <r>
    <s v="BL-2342"/>
    <x v="180"/>
    <x v="1"/>
    <x v="43"/>
    <x v="26"/>
    <x v="1"/>
    <x v="45"/>
    <x v="46"/>
    <x v="3"/>
    <x v="179"/>
  </r>
  <r>
    <s v="BL-2757"/>
    <x v="181"/>
    <x v="5"/>
    <x v="23"/>
    <x v="22"/>
    <x v="10"/>
    <x v="10"/>
    <x v="10"/>
    <x v="5"/>
    <x v="180"/>
  </r>
  <r>
    <s v="BL-27856"/>
    <x v="182"/>
    <x v="5"/>
    <x v="53"/>
    <x v="20"/>
    <x v="0"/>
    <x v="76"/>
    <x v="74"/>
    <x v="7"/>
    <x v="181"/>
  </r>
  <r>
    <s v="BL-292378"/>
    <x v="183"/>
    <x v="8"/>
    <x v="8"/>
    <x v="8"/>
    <x v="1"/>
    <x v="27"/>
    <x v="28"/>
    <x v="1"/>
    <x v="182"/>
  </r>
  <r>
    <s v="BL-4965"/>
    <x v="184"/>
    <x v="4"/>
    <x v="43"/>
    <x v="26"/>
    <x v="1"/>
    <x v="69"/>
    <x v="67"/>
    <x v="3"/>
    <x v="183"/>
  </r>
  <r>
    <s v="BL-5772"/>
    <x v="185"/>
    <x v="1"/>
    <x v="45"/>
    <x v="38"/>
    <x v="17"/>
    <x v="8"/>
    <x v="8"/>
    <x v="5"/>
    <x v="108"/>
  </r>
  <r>
    <s v="BL-7714"/>
    <x v="186"/>
    <x v="5"/>
    <x v="11"/>
    <x v="11"/>
    <x v="0"/>
    <x v="3"/>
    <x v="3"/>
    <x v="3"/>
    <x v="184"/>
  </r>
  <r>
    <s v="BL-83110"/>
    <x v="98"/>
    <x v="2"/>
    <x v="41"/>
    <x v="36"/>
    <x v="14"/>
    <x v="16"/>
    <x v="26"/>
    <x v="9"/>
    <x v="102"/>
  </r>
  <r>
    <s v="BM-335675"/>
    <x v="187"/>
    <x v="8"/>
    <x v="26"/>
    <x v="24"/>
    <x v="11"/>
    <x v="46"/>
    <x v="47"/>
    <x v="4"/>
    <x v="185"/>
  </r>
  <r>
    <s v="BM-335675"/>
    <x v="187"/>
    <x v="8"/>
    <x v="26"/>
    <x v="24"/>
    <x v="11"/>
    <x v="46"/>
    <x v="47"/>
    <x v="4"/>
    <x v="185"/>
  </r>
  <r>
    <s v="BM-752576"/>
    <x v="188"/>
    <x v="4"/>
    <x v="36"/>
    <x v="19"/>
    <x v="8"/>
    <x v="77"/>
    <x v="75"/>
    <x v="8"/>
    <x v="186"/>
  </r>
  <r>
    <s v="BN-68186"/>
    <x v="189"/>
    <x v="6"/>
    <x v="0"/>
    <x v="0"/>
    <x v="0"/>
    <x v="16"/>
    <x v="26"/>
    <x v="9"/>
    <x v="104"/>
  </r>
  <r>
    <s v="BO-081998"/>
    <x v="190"/>
    <x v="8"/>
    <x v="51"/>
    <x v="27"/>
    <x v="13"/>
    <x v="68"/>
    <x v="66"/>
    <x v="1"/>
    <x v="187"/>
  </r>
  <r>
    <s v="BO-489073"/>
    <x v="191"/>
    <x v="2"/>
    <x v="51"/>
    <x v="27"/>
    <x v="13"/>
    <x v="21"/>
    <x v="21"/>
    <x v="2"/>
    <x v="188"/>
  </r>
  <r>
    <s v="BP-21528"/>
    <x v="192"/>
    <x v="7"/>
    <x v="48"/>
    <x v="39"/>
    <x v="18"/>
    <x v="1"/>
    <x v="1"/>
    <x v="1"/>
    <x v="189"/>
  </r>
  <r>
    <s v="BP-320000"/>
    <x v="193"/>
    <x v="7"/>
    <x v="11"/>
    <x v="11"/>
    <x v="0"/>
    <x v="35"/>
    <x v="36"/>
    <x v="5"/>
    <x v="190"/>
  </r>
  <r>
    <s v="BP-74202"/>
    <x v="194"/>
    <x v="8"/>
    <x v="55"/>
    <x v="33"/>
    <x v="1"/>
    <x v="16"/>
    <x v="26"/>
    <x v="9"/>
    <x v="36"/>
  </r>
  <r>
    <s v="BP-74202"/>
    <x v="194"/>
    <x v="8"/>
    <x v="55"/>
    <x v="33"/>
    <x v="1"/>
    <x v="16"/>
    <x v="26"/>
    <x v="9"/>
    <x v="36"/>
  </r>
  <r>
    <s v="BP-7469"/>
    <x v="195"/>
    <x v="9"/>
    <x v="38"/>
    <x v="34"/>
    <x v="5"/>
    <x v="14"/>
    <x v="14"/>
    <x v="7"/>
    <x v="191"/>
  </r>
  <r>
    <s v="BP-7469"/>
    <x v="195"/>
    <x v="3"/>
    <x v="38"/>
    <x v="34"/>
    <x v="5"/>
    <x v="14"/>
    <x v="14"/>
    <x v="7"/>
    <x v="192"/>
  </r>
  <r>
    <s v="BP-844389"/>
    <x v="196"/>
    <x v="2"/>
    <x v="20"/>
    <x v="10"/>
    <x v="6"/>
    <x v="52"/>
    <x v="53"/>
    <x v="6"/>
    <x v="193"/>
  </r>
  <r>
    <s v="BP-844389"/>
    <x v="196"/>
    <x v="2"/>
    <x v="20"/>
    <x v="10"/>
    <x v="6"/>
    <x v="52"/>
    <x v="53"/>
    <x v="6"/>
    <x v="193"/>
  </r>
  <r>
    <s v="BQ-1028"/>
    <x v="197"/>
    <x v="2"/>
    <x v="5"/>
    <x v="5"/>
    <x v="1"/>
    <x v="77"/>
    <x v="75"/>
    <x v="8"/>
    <x v="194"/>
  </r>
  <r>
    <s v="BQ-176216"/>
    <x v="198"/>
    <x v="2"/>
    <x v="27"/>
    <x v="25"/>
    <x v="12"/>
    <x v="2"/>
    <x v="2"/>
    <x v="2"/>
    <x v="2"/>
  </r>
  <r>
    <s v="BQ-176216"/>
    <x v="198"/>
    <x v="2"/>
    <x v="27"/>
    <x v="25"/>
    <x v="12"/>
    <x v="2"/>
    <x v="2"/>
    <x v="2"/>
    <x v="2"/>
  </r>
  <r>
    <s v="BQ-4176"/>
    <x v="199"/>
    <x v="4"/>
    <x v="61"/>
    <x v="45"/>
    <x v="1"/>
    <x v="29"/>
    <x v="30"/>
    <x v="6"/>
    <x v="195"/>
  </r>
  <r>
    <s v="BQ-751642"/>
    <x v="200"/>
    <x v="0"/>
    <x v="41"/>
    <x v="36"/>
    <x v="14"/>
    <x v="54"/>
    <x v="54"/>
    <x v="7"/>
    <x v="196"/>
  </r>
  <r>
    <s v="BQ-75895"/>
    <x v="201"/>
    <x v="0"/>
    <x v="58"/>
    <x v="40"/>
    <x v="14"/>
    <x v="78"/>
    <x v="76"/>
    <x v="8"/>
    <x v="197"/>
  </r>
  <r>
    <s v="BQ-880657"/>
    <x v="102"/>
    <x v="3"/>
    <x v="33"/>
    <x v="6"/>
    <x v="4"/>
    <x v="63"/>
    <x v="62"/>
    <x v="8"/>
    <x v="114"/>
  </r>
  <r>
    <s v="BQ-958093"/>
    <x v="202"/>
    <x v="0"/>
    <x v="55"/>
    <x v="33"/>
    <x v="1"/>
    <x v="57"/>
    <x v="57"/>
    <x v="6"/>
    <x v="198"/>
  </r>
  <r>
    <s v="BR-4285"/>
    <x v="203"/>
    <x v="9"/>
    <x v="12"/>
    <x v="12"/>
    <x v="1"/>
    <x v="19"/>
    <x v="19"/>
    <x v="4"/>
    <x v="162"/>
  </r>
  <r>
    <s v="BR-53792"/>
    <x v="115"/>
    <x v="9"/>
    <x v="52"/>
    <x v="42"/>
    <x v="9"/>
    <x v="49"/>
    <x v="50"/>
    <x v="2"/>
    <x v="199"/>
  </r>
  <r>
    <s v="BR-5445"/>
    <x v="204"/>
    <x v="9"/>
    <x v="27"/>
    <x v="25"/>
    <x v="12"/>
    <x v="65"/>
    <x v="4"/>
    <x v="1"/>
    <x v="133"/>
  </r>
  <r>
    <s v="BR-578398"/>
    <x v="205"/>
    <x v="1"/>
    <x v="24"/>
    <x v="2"/>
    <x v="2"/>
    <x v="44"/>
    <x v="45"/>
    <x v="3"/>
    <x v="98"/>
  </r>
  <r>
    <s v="BR-67963"/>
    <x v="15"/>
    <x v="8"/>
    <x v="14"/>
    <x v="14"/>
    <x v="2"/>
    <x v="6"/>
    <x v="6"/>
    <x v="4"/>
    <x v="200"/>
  </r>
  <r>
    <s v="BR-72529"/>
    <x v="206"/>
    <x v="0"/>
    <x v="5"/>
    <x v="5"/>
    <x v="1"/>
    <x v="79"/>
    <x v="77"/>
    <x v="1"/>
    <x v="201"/>
  </r>
  <r>
    <s v="BR-7901"/>
    <x v="207"/>
    <x v="4"/>
    <x v="4"/>
    <x v="4"/>
    <x v="0"/>
    <x v="11"/>
    <x v="11"/>
    <x v="3"/>
    <x v="12"/>
  </r>
  <r>
    <s v="BR-79134"/>
    <x v="208"/>
    <x v="3"/>
    <x v="50"/>
    <x v="41"/>
    <x v="6"/>
    <x v="44"/>
    <x v="45"/>
    <x v="3"/>
    <x v="152"/>
  </r>
  <r>
    <s v="BS-28324"/>
    <x v="209"/>
    <x v="3"/>
    <x v="12"/>
    <x v="12"/>
    <x v="1"/>
    <x v="80"/>
    <x v="78"/>
    <x v="4"/>
    <x v="202"/>
  </r>
  <r>
    <s v="BS-347757"/>
    <x v="210"/>
    <x v="6"/>
    <x v="12"/>
    <x v="12"/>
    <x v="1"/>
    <x v="76"/>
    <x v="74"/>
    <x v="7"/>
    <x v="203"/>
  </r>
  <r>
    <s v="BS-6755"/>
    <x v="211"/>
    <x v="0"/>
    <x v="47"/>
    <x v="22"/>
    <x v="10"/>
    <x v="81"/>
    <x v="79"/>
    <x v="7"/>
    <x v="108"/>
  </r>
  <r>
    <s v="BS-80325"/>
    <x v="9"/>
    <x v="2"/>
    <x v="9"/>
    <x v="9"/>
    <x v="1"/>
    <x v="8"/>
    <x v="8"/>
    <x v="5"/>
    <x v="204"/>
  </r>
  <r>
    <s v="BS-882179"/>
    <x v="212"/>
    <x v="3"/>
    <x v="38"/>
    <x v="34"/>
    <x v="5"/>
    <x v="75"/>
    <x v="73"/>
    <x v="2"/>
    <x v="205"/>
  </r>
  <r>
    <s v="BS-95500"/>
    <x v="40"/>
    <x v="6"/>
    <x v="49"/>
    <x v="40"/>
    <x v="14"/>
    <x v="82"/>
    <x v="80"/>
    <x v="8"/>
    <x v="206"/>
  </r>
  <r>
    <s v="BT-072394"/>
    <x v="213"/>
    <x v="6"/>
    <x v="2"/>
    <x v="2"/>
    <x v="2"/>
    <x v="58"/>
    <x v="19"/>
    <x v="3"/>
    <x v="170"/>
  </r>
  <r>
    <s v="BT-25560"/>
    <x v="214"/>
    <x v="4"/>
    <x v="63"/>
    <x v="6"/>
    <x v="4"/>
    <x v="60"/>
    <x v="59"/>
    <x v="7"/>
    <x v="207"/>
  </r>
  <r>
    <s v="BT-3392"/>
    <x v="215"/>
    <x v="2"/>
    <x v="49"/>
    <x v="40"/>
    <x v="14"/>
    <x v="68"/>
    <x v="66"/>
    <x v="1"/>
    <x v="208"/>
  </r>
  <r>
    <s v="BT-62619"/>
    <x v="216"/>
    <x v="9"/>
    <x v="55"/>
    <x v="33"/>
    <x v="1"/>
    <x v="83"/>
    <x v="81"/>
    <x v="1"/>
    <x v="209"/>
  </r>
  <r>
    <s v="BU-091716"/>
    <x v="217"/>
    <x v="8"/>
    <x v="50"/>
    <x v="41"/>
    <x v="6"/>
    <x v="10"/>
    <x v="10"/>
    <x v="5"/>
    <x v="109"/>
  </r>
  <r>
    <s v="BU-3607"/>
    <x v="218"/>
    <x v="2"/>
    <x v="2"/>
    <x v="2"/>
    <x v="2"/>
    <x v="16"/>
    <x v="16"/>
    <x v="7"/>
    <x v="210"/>
  </r>
  <r>
    <s v="BU-5891"/>
    <x v="83"/>
    <x v="1"/>
    <x v="45"/>
    <x v="38"/>
    <x v="17"/>
    <x v="0"/>
    <x v="0"/>
    <x v="0"/>
    <x v="164"/>
  </r>
  <r>
    <s v="BU-64659"/>
    <x v="219"/>
    <x v="6"/>
    <x v="47"/>
    <x v="22"/>
    <x v="10"/>
    <x v="63"/>
    <x v="62"/>
    <x v="8"/>
    <x v="211"/>
  </r>
  <r>
    <s v="BU-698705"/>
    <x v="220"/>
    <x v="0"/>
    <x v="64"/>
    <x v="16"/>
    <x v="3"/>
    <x v="20"/>
    <x v="20"/>
    <x v="5"/>
    <x v="212"/>
  </r>
  <r>
    <s v="BU-698705"/>
    <x v="220"/>
    <x v="0"/>
    <x v="64"/>
    <x v="16"/>
    <x v="3"/>
    <x v="20"/>
    <x v="20"/>
    <x v="5"/>
    <x v="212"/>
  </r>
  <r>
    <s v="BU-8787"/>
    <x v="33"/>
    <x v="5"/>
    <x v="45"/>
    <x v="38"/>
    <x v="17"/>
    <x v="40"/>
    <x v="41"/>
    <x v="6"/>
    <x v="61"/>
  </r>
  <r>
    <s v="BU-97908"/>
    <x v="177"/>
    <x v="0"/>
    <x v="24"/>
    <x v="2"/>
    <x v="2"/>
    <x v="56"/>
    <x v="56"/>
    <x v="6"/>
    <x v="213"/>
  </r>
  <r>
    <s v="BU-97908"/>
    <x v="177"/>
    <x v="0"/>
    <x v="24"/>
    <x v="2"/>
    <x v="2"/>
    <x v="56"/>
    <x v="56"/>
    <x v="6"/>
    <x v="213"/>
  </r>
  <r>
    <s v="BV-2060"/>
    <x v="221"/>
    <x v="2"/>
    <x v="14"/>
    <x v="14"/>
    <x v="2"/>
    <x v="49"/>
    <x v="50"/>
    <x v="2"/>
    <x v="214"/>
  </r>
  <r>
    <s v="BV-57390"/>
    <x v="35"/>
    <x v="0"/>
    <x v="2"/>
    <x v="2"/>
    <x v="2"/>
    <x v="69"/>
    <x v="67"/>
    <x v="3"/>
    <x v="215"/>
  </r>
  <r>
    <s v="BV-7714"/>
    <x v="222"/>
    <x v="1"/>
    <x v="65"/>
    <x v="19"/>
    <x v="8"/>
    <x v="37"/>
    <x v="38"/>
    <x v="6"/>
    <x v="216"/>
  </r>
  <r>
    <s v="BV-7714"/>
    <x v="222"/>
    <x v="1"/>
    <x v="65"/>
    <x v="19"/>
    <x v="8"/>
    <x v="37"/>
    <x v="38"/>
    <x v="6"/>
    <x v="216"/>
  </r>
  <r>
    <s v="BV-78717"/>
    <x v="223"/>
    <x v="8"/>
    <x v="7"/>
    <x v="7"/>
    <x v="5"/>
    <x v="70"/>
    <x v="68"/>
    <x v="6"/>
    <x v="217"/>
  </r>
  <r>
    <s v="BW-13759"/>
    <x v="224"/>
    <x v="1"/>
    <x v="59"/>
    <x v="43"/>
    <x v="6"/>
    <x v="44"/>
    <x v="45"/>
    <x v="3"/>
    <x v="98"/>
  </r>
  <r>
    <s v="BW-4357"/>
    <x v="225"/>
    <x v="0"/>
    <x v="10"/>
    <x v="10"/>
    <x v="6"/>
    <x v="84"/>
    <x v="82"/>
    <x v="8"/>
    <x v="218"/>
  </r>
  <r>
    <s v="BW-4357"/>
    <x v="225"/>
    <x v="0"/>
    <x v="10"/>
    <x v="10"/>
    <x v="6"/>
    <x v="84"/>
    <x v="82"/>
    <x v="8"/>
    <x v="218"/>
  </r>
  <r>
    <s v="BW-58409"/>
    <x v="226"/>
    <x v="1"/>
    <x v="27"/>
    <x v="25"/>
    <x v="12"/>
    <x v="83"/>
    <x v="81"/>
    <x v="1"/>
    <x v="219"/>
  </r>
  <r>
    <s v="BX-0318"/>
    <x v="227"/>
    <x v="2"/>
    <x v="6"/>
    <x v="6"/>
    <x v="4"/>
    <x v="34"/>
    <x v="35"/>
    <x v="2"/>
    <x v="220"/>
  </r>
  <r>
    <s v="BX-820772"/>
    <x v="228"/>
    <x v="4"/>
    <x v="38"/>
    <x v="34"/>
    <x v="5"/>
    <x v="83"/>
    <x v="81"/>
    <x v="1"/>
    <x v="221"/>
  </r>
  <r>
    <s v="BX-9015"/>
    <x v="229"/>
    <x v="3"/>
    <x v="38"/>
    <x v="34"/>
    <x v="5"/>
    <x v="30"/>
    <x v="31"/>
    <x v="8"/>
    <x v="222"/>
  </r>
  <r>
    <s v="BY-033918"/>
    <x v="230"/>
    <x v="3"/>
    <x v="53"/>
    <x v="20"/>
    <x v="0"/>
    <x v="6"/>
    <x v="6"/>
    <x v="4"/>
    <x v="7"/>
  </r>
  <r>
    <s v="BY-61914"/>
    <x v="206"/>
    <x v="1"/>
    <x v="58"/>
    <x v="40"/>
    <x v="14"/>
    <x v="51"/>
    <x v="52"/>
    <x v="3"/>
    <x v="223"/>
  </r>
  <r>
    <s v="BY-6973"/>
    <x v="231"/>
    <x v="1"/>
    <x v="33"/>
    <x v="6"/>
    <x v="4"/>
    <x v="45"/>
    <x v="46"/>
    <x v="3"/>
    <x v="179"/>
  </r>
  <r>
    <s v="BZ-380405"/>
    <x v="232"/>
    <x v="3"/>
    <x v="1"/>
    <x v="1"/>
    <x v="1"/>
    <x v="19"/>
    <x v="19"/>
    <x v="4"/>
    <x v="224"/>
  </r>
  <r>
    <s v="BZ-64384"/>
    <x v="233"/>
    <x v="5"/>
    <x v="29"/>
    <x v="27"/>
    <x v="13"/>
    <x v="32"/>
    <x v="33"/>
    <x v="2"/>
    <x v="225"/>
  </r>
  <r>
    <s v="BZ-6800"/>
    <x v="234"/>
    <x v="1"/>
    <x v="19"/>
    <x v="19"/>
    <x v="8"/>
    <x v="20"/>
    <x v="20"/>
    <x v="5"/>
    <x v="226"/>
  </r>
  <r>
    <s v="BZ-823396"/>
    <x v="235"/>
    <x v="6"/>
    <x v="45"/>
    <x v="38"/>
    <x v="17"/>
    <x v="49"/>
    <x v="50"/>
    <x v="2"/>
    <x v="76"/>
  </r>
  <r>
    <s v="CA-0189"/>
    <x v="236"/>
    <x v="2"/>
    <x v="50"/>
    <x v="41"/>
    <x v="6"/>
    <x v="35"/>
    <x v="36"/>
    <x v="5"/>
    <x v="122"/>
  </r>
  <r>
    <s v="CA-019235"/>
    <x v="237"/>
    <x v="7"/>
    <x v="53"/>
    <x v="20"/>
    <x v="0"/>
    <x v="85"/>
    <x v="83"/>
    <x v="8"/>
    <x v="227"/>
  </r>
  <r>
    <s v="CA-27257"/>
    <x v="238"/>
    <x v="4"/>
    <x v="60"/>
    <x v="44"/>
    <x v="14"/>
    <x v="51"/>
    <x v="52"/>
    <x v="3"/>
    <x v="79"/>
  </r>
  <r>
    <s v="CA-4116"/>
    <x v="229"/>
    <x v="3"/>
    <x v="30"/>
    <x v="28"/>
    <x v="14"/>
    <x v="37"/>
    <x v="38"/>
    <x v="6"/>
    <x v="57"/>
  </r>
  <r>
    <s v="CA-487652"/>
    <x v="239"/>
    <x v="7"/>
    <x v="66"/>
    <x v="46"/>
    <x v="3"/>
    <x v="85"/>
    <x v="83"/>
    <x v="8"/>
    <x v="227"/>
  </r>
  <r>
    <s v="CA-68236"/>
    <x v="240"/>
    <x v="6"/>
    <x v="6"/>
    <x v="6"/>
    <x v="4"/>
    <x v="68"/>
    <x v="66"/>
    <x v="1"/>
    <x v="228"/>
  </r>
  <r>
    <s v="CA-68236"/>
    <x v="240"/>
    <x v="4"/>
    <x v="6"/>
    <x v="6"/>
    <x v="4"/>
    <x v="68"/>
    <x v="66"/>
    <x v="1"/>
    <x v="229"/>
  </r>
  <r>
    <s v="CB-289454"/>
    <x v="241"/>
    <x v="8"/>
    <x v="57"/>
    <x v="43"/>
    <x v="6"/>
    <x v="79"/>
    <x v="77"/>
    <x v="1"/>
    <x v="230"/>
  </r>
  <r>
    <s v="CB-289454"/>
    <x v="241"/>
    <x v="8"/>
    <x v="57"/>
    <x v="43"/>
    <x v="6"/>
    <x v="79"/>
    <x v="77"/>
    <x v="1"/>
    <x v="230"/>
  </r>
  <r>
    <s v="CB-46312"/>
    <x v="234"/>
    <x v="3"/>
    <x v="42"/>
    <x v="37"/>
    <x v="16"/>
    <x v="1"/>
    <x v="1"/>
    <x v="1"/>
    <x v="3"/>
  </r>
  <r>
    <s v="CB-7749"/>
    <x v="242"/>
    <x v="2"/>
    <x v="26"/>
    <x v="24"/>
    <x v="11"/>
    <x v="77"/>
    <x v="75"/>
    <x v="8"/>
    <x v="194"/>
  </r>
  <r>
    <s v="CC-2959"/>
    <x v="243"/>
    <x v="6"/>
    <x v="23"/>
    <x v="22"/>
    <x v="10"/>
    <x v="73"/>
    <x v="71"/>
    <x v="7"/>
    <x v="166"/>
  </r>
  <r>
    <s v="CC-50044"/>
    <x v="244"/>
    <x v="1"/>
    <x v="31"/>
    <x v="29"/>
    <x v="6"/>
    <x v="5"/>
    <x v="5"/>
    <x v="2"/>
    <x v="231"/>
  </r>
  <r>
    <s v="CC-659095"/>
    <x v="245"/>
    <x v="1"/>
    <x v="11"/>
    <x v="11"/>
    <x v="0"/>
    <x v="20"/>
    <x v="20"/>
    <x v="5"/>
    <x v="226"/>
  </r>
  <r>
    <s v="CC-659095"/>
    <x v="245"/>
    <x v="1"/>
    <x v="11"/>
    <x v="11"/>
    <x v="0"/>
    <x v="20"/>
    <x v="20"/>
    <x v="5"/>
    <x v="226"/>
  </r>
  <r>
    <s v="CC-7824"/>
    <x v="246"/>
    <x v="3"/>
    <x v="7"/>
    <x v="7"/>
    <x v="5"/>
    <x v="52"/>
    <x v="53"/>
    <x v="6"/>
    <x v="232"/>
  </r>
  <r>
    <s v="CC-7824"/>
    <x v="246"/>
    <x v="3"/>
    <x v="7"/>
    <x v="7"/>
    <x v="5"/>
    <x v="52"/>
    <x v="53"/>
    <x v="6"/>
    <x v="232"/>
  </r>
  <r>
    <s v="CC-9148"/>
    <x v="247"/>
    <x v="9"/>
    <x v="45"/>
    <x v="38"/>
    <x v="17"/>
    <x v="12"/>
    <x v="12"/>
    <x v="1"/>
    <x v="92"/>
  </r>
  <r>
    <s v="CD-033255"/>
    <x v="248"/>
    <x v="0"/>
    <x v="4"/>
    <x v="4"/>
    <x v="0"/>
    <x v="79"/>
    <x v="77"/>
    <x v="1"/>
    <x v="201"/>
  </r>
  <r>
    <s v="CD-10654"/>
    <x v="249"/>
    <x v="8"/>
    <x v="1"/>
    <x v="1"/>
    <x v="1"/>
    <x v="63"/>
    <x v="62"/>
    <x v="8"/>
    <x v="233"/>
  </r>
  <r>
    <s v="CD-4973"/>
    <x v="250"/>
    <x v="0"/>
    <x v="43"/>
    <x v="26"/>
    <x v="1"/>
    <x v="5"/>
    <x v="5"/>
    <x v="2"/>
    <x v="68"/>
  </r>
  <r>
    <s v="CD-5521"/>
    <x v="102"/>
    <x v="0"/>
    <x v="23"/>
    <x v="22"/>
    <x v="10"/>
    <x v="38"/>
    <x v="39"/>
    <x v="7"/>
    <x v="234"/>
  </r>
  <r>
    <s v="CD-588976"/>
    <x v="169"/>
    <x v="7"/>
    <x v="15"/>
    <x v="15"/>
    <x v="7"/>
    <x v="46"/>
    <x v="47"/>
    <x v="4"/>
    <x v="169"/>
  </r>
  <r>
    <s v="CD-75611"/>
    <x v="251"/>
    <x v="1"/>
    <x v="3"/>
    <x v="3"/>
    <x v="3"/>
    <x v="74"/>
    <x v="72"/>
    <x v="5"/>
    <x v="235"/>
  </r>
  <r>
    <s v="CD-800610"/>
    <x v="252"/>
    <x v="2"/>
    <x v="60"/>
    <x v="44"/>
    <x v="14"/>
    <x v="16"/>
    <x v="26"/>
    <x v="9"/>
    <x v="102"/>
  </r>
  <r>
    <s v="CD-973708"/>
    <x v="253"/>
    <x v="6"/>
    <x v="0"/>
    <x v="0"/>
    <x v="0"/>
    <x v="6"/>
    <x v="6"/>
    <x v="4"/>
    <x v="236"/>
  </r>
  <r>
    <s v="CE-22686"/>
    <x v="254"/>
    <x v="8"/>
    <x v="13"/>
    <x v="13"/>
    <x v="3"/>
    <x v="80"/>
    <x v="78"/>
    <x v="4"/>
    <x v="237"/>
  </r>
  <r>
    <s v="CE-22686"/>
    <x v="254"/>
    <x v="8"/>
    <x v="13"/>
    <x v="13"/>
    <x v="3"/>
    <x v="80"/>
    <x v="78"/>
    <x v="4"/>
    <x v="237"/>
  </r>
  <r>
    <s v="CE-2924"/>
    <x v="255"/>
    <x v="4"/>
    <x v="45"/>
    <x v="38"/>
    <x v="17"/>
    <x v="85"/>
    <x v="83"/>
    <x v="8"/>
    <x v="238"/>
  </r>
  <r>
    <s v="CE-6221"/>
    <x v="256"/>
    <x v="3"/>
    <x v="16"/>
    <x v="16"/>
    <x v="3"/>
    <x v="75"/>
    <x v="73"/>
    <x v="2"/>
    <x v="205"/>
  </r>
  <r>
    <s v="CE-6221"/>
    <x v="256"/>
    <x v="3"/>
    <x v="16"/>
    <x v="16"/>
    <x v="3"/>
    <x v="75"/>
    <x v="73"/>
    <x v="2"/>
    <x v="205"/>
  </r>
  <r>
    <s v="CE-6694"/>
    <x v="257"/>
    <x v="7"/>
    <x v="61"/>
    <x v="45"/>
    <x v="1"/>
    <x v="50"/>
    <x v="51"/>
    <x v="5"/>
    <x v="77"/>
  </r>
  <r>
    <s v="CE-67842"/>
    <x v="258"/>
    <x v="6"/>
    <x v="42"/>
    <x v="37"/>
    <x v="16"/>
    <x v="70"/>
    <x v="68"/>
    <x v="6"/>
    <x v="239"/>
  </r>
  <r>
    <s v="CE-69696"/>
    <x v="259"/>
    <x v="5"/>
    <x v="34"/>
    <x v="31"/>
    <x v="1"/>
    <x v="71"/>
    <x v="69"/>
    <x v="1"/>
    <x v="240"/>
  </r>
  <r>
    <s v="CE-77518"/>
    <x v="260"/>
    <x v="5"/>
    <x v="27"/>
    <x v="25"/>
    <x v="12"/>
    <x v="0"/>
    <x v="0"/>
    <x v="0"/>
    <x v="241"/>
  </r>
  <r>
    <s v="CE-77518"/>
    <x v="260"/>
    <x v="5"/>
    <x v="27"/>
    <x v="25"/>
    <x v="12"/>
    <x v="0"/>
    <x v="0"/>
    <x v="0"/>
    <x v="241"/>
  </r>
  <r>
    <s v="CE-8911"/>
    <x v="261"/>
    <x v="5"/>
    <x v="7"/>
    <x v="7"/>
    <x v="5"/>
    <x v="76"/>
    <x v="74"/>
    <x v="7"/>
    <x v="181"/>
  </r>
  <r>
    <s v="CF-1437"/>
    <x v="207"/>
    <x v="9"/>
    <x v="52"/>
    <x v="42"/>
    <x v="9"/>
    <x v="57"/>
    <x v="57"/>
    <x v="6"/>
    <x v="242"/>
  </r>
  <r>
    <s v="CF-271236"/>
    <x v="262"/>
    <x v="5"/>
    <x v="64"/>
    <x v="16"/>
    <x v="3"/>
    <x v="30"/>
    <x v="31"/>
    <x v="8"/>
    <x v="243"/>
  </r>
  <r>
    <s v="CF-3948"/>
    <x v="263"/>
    <x v="4"/>
    <x v="22"/>
    <x v="21"/>
    <x v="9"/>
    <x v="52"/>
    <x v="53"/>
    <x v="6"/>
    <x v="244"/>
  </r>
  <r>
    <s v="CF-5690"/>
    <x v="264"/>
    <x v="3"/>
    <x v="41"/>
    <x v="36"/>
    <x v="14"/>
    <x v="5"/>
    <x v="5"/>
    <x v="2"/>
    <x v="98"/>
  </r>
  <r>
    <s v="CF-5690"/>
    <x v="264"/>
    <x v="3"/>
    <x v="41"/>
    <x v="36"/>
    <x v="14"/>
    <x v="5"/>
    <x v="5"/>
    <x v="2"/>
    <x v="98"/>
  </r>
  <r>
    <s v="CF-781390"/>
    <x v="265"/>
    <x v="1"/>
    <x v="15"/>
    <x v="15"/>
    <x v="7"/>
    <x v="27"/>
    <x v="28"/>
    <x v="1"/>
    <x v="245"/>
  </r>
  <r>
    <s v="CF-8244"/>
    <x v="172"/>
    <x v="8"/>
    <x v="48"/>
    <x v="39"/>
    <x v="18"/>
    <x v="51"/>
    <x v="52"/>
    <x v="3"/>
    <x v="172"/>
  </r>
  <r>
    <s v="CG-1266"/>
    <x v="266"/>
    <x v="9"/>
    <x v="20"/>
    <x v="10"/>
    <x v="6"/>
    <x v="52"/>
    <x v="53"/>
    <x v="6"/>
    <x v="246"/>
  </r>
  <r>
    <s v="CG-31971"/>
    <x v="267"/>
    <x v="2"/>
    <x v="20"/>
    <x v="10"/>
    <x v="6"/>
    <x v="8"/>
    <x v="8"/>
    <x v="5"/>
    <x v="204"/>
  </r>
  <r>
    <s v="CG-7180"/>
    <x v="268"/>
    <x v="5"/>
    <x v="55"/>
    <x v="33"/>
    <x v="1"/>
    <x v="41"/>
    <x v="42"/>
    <x v="5"/>
    <x v="247"/>
  </r>
  <r>
    <s v="CG-869201"/>
    <x v="269"/>
    <x v="9"/>
    <x v="61"/>
    <x v="45"/>
    <x v="1"/>
    <x v="15"/>
    <x v="15"/>
    <x v="8"/>
    <x v="248"/>
  </r>
  <r>
    <s v="CH-49814"/>
    <x v="153"/>
    <x v="5"/>
    <x v="33"/>
    <x v="6"/>
    <x v="4"/>
    <x v="41"/>
    <x v="42"/>
    <x v="5"/>
    <x v="247"/>
  </r>
  <r>
    <s v="CH-7009"/>
    <x v="270"/>
    <x v="9"/>
    <x v="23"/>
    <x v="22"/>
    <x v="10"/>
    <x v="0"/>
    <x v="0"/>
    <x v="0"/>
    <x v="88"/>
  </r>
  <r>
    <s v="CI-21708"/>
    <x v="271"/>
    <x v="0"/>
    <x v="13"/>
    <x v="13"/>
    <x v="3"/>
    <x v="29"/>
    <x v="30"/>
    <x v="6"/>
    <x v="118"/>
  </r>
  <r>
    <s v="CI-3677"/>
    <x v="272"/>
    <x v="2"/>
    <x v="17"/>
    <x v="17"/>
    <x v="1"/>
    <x v="68"/>
    <x v="66"/>
    <x v="1"/>
    <x v="208"/>
  </r>
  <r>
    <s v="CI-865526"/>
    <x v="273"/>
    <x v="2"/>
    <x v="13"/>
    <x v="13"/>
    <x v="3"/>
    <x v="54"/>
    <x v="54"/>
    <x v="7"/>
    <x v="249"/>
  </r>
  <r>
    <s v="CI-865526"/>
    <x v="226"/>
    <x v="8"/>
    <x v="27"/>
    <x v="25"/>
    <x v="12"/>
    <x v="83"/>
    <x v="81"/>
    <x v="1"/>
    <x v="250"/>
  </r>
  <r>
    <s v="CI-87843"/>
    <x v="273"/>
    <x v="1"/>
    <x v="34"/>
    <x v="31"/>
    <x v="1"/>
    <x v="41"/>
    <x v="42"/>
    <x v="5"/>
    <x v="251"/>
  </r>
  <r>
    <s v="CJ-30607"/>
    <x v="274"/>
    <x v="2"/>
    <x v="41"/>
    <x v="36"/>
    <x v="14"/>
    <x v="76"/>
    <x v="74"/>
    <x v="7"/>
    <x v="252"/>
  </r>
  <r>
    <s v="CJ-80713"/>
    <x v="275"/>
    <x v="2"/>
    <x v="23"/>
    <x v="22"/>
    <x v="10"/>
    <x v="58"/>
    <x v="19"/>
    <x v="3"/>
    <x v="145"/>
  </r>
  <r>
    <s v="CJ-80713"/>
    <x v="275"/>
    <x v="2"/>
    <x v="23"/>
    <x v="22"/>
    <x v="10"/>
    <x v="58"/>
    <x v="19"/>
    <x v="3"/>
    <x v="145"/>
  </r>
  <r>
    <s v="CJ-8434"/>
    <x v="276"/>
    <x v="7"/>
    <x v="49"/>
    <x v="40"/>
    <x v="14"/>
    <x v="39"/>
    <x v="40"/>
    <x v="7"/>
    <x v="253"/>
  </r>
  <r>
    <s v="CJ-922471"/>
    <x v="277"/>
    <x v="7"/>
    <x v="19"/>
    <x v="19"/>
    <x v="8"/>
    <x v="19"/>
    <x v="19"/>
    <x v="4"/>
    <x v="254"/>
  </r>
  <r>
    <s v="CJ-959471"/>
    <x v="207"/>
    <x v="6"/>
    <x v="4"/>
    <x v="4"/>
    <x v="0"/>
    <x v="67"/>
    <x v="65"/>
    <x v="7"/>
    <x v="255"/>
  </r>
  <r>
    <s v="CK-28724"/>
    <x v="278"/>
    <x v="6"/>
    <x v="11"/>
    <x v="11"/>
    <x v="0"/>
    <x v="35"/>
    <x v="36"/>
    <x v="5"/>
    <x v="256"/>
  </r>
  <r>
    <s v="CK-53125"/>
    <x v="279"/>
    <x v="2"/>
    <x v="35"/>
    <x v="32"/>
    <x v="5"/>
    <x v="84"/>
    <x v="82"/>
    <x v="8"/>
    <x v="257"/>
  </r>
  <r>
    <s v="CL-3586"/>
    <x v="280"/>
    <x v="7"/>
    <x v="50"/>
    <x v="41"/>
    <x v="6"/>
    <x v="78"/>
    <x v="76"/>
    <x v="8"/>
    <x v="258"/>
  </r>
  <r>
    <s v="CL-387681"/>
    <x v="281"/>
    <x v="8"/>
    <x v="12"/>
    <x v="12"/>
    <x v="1"/>
    <x v="37"/>
    <x v="38"/>
    <x v="6"/>
    <x v="259"/>
  </r>
  <r>
    <s v="CL-492104"/>
    <x v="282"/>
    <x v="3"/>
    <x v="46"/>
    <x v="15"/>
    <x v="7"/>
    <x v="16"/>
    <x v="26"/>
    <x v="9"/>
    <x v="260"/>
  </r>
  <r>
    <s v="CL-63646"/>
    <x v="283"/>
    <x v="4"/>
    <x v="2"/>
    <x v="2"/>
    <x v="2"/>
    <x v="33"/>
    <x v="34"/>
    <x v="3"/>
    <x v="261"/>
  </r>
  <r>
    <s v="CL-7706"/>
    <x v="284"/>
    <x v="1"/>
    <x v="10"/>
    <x v="10"/>
    <x v="6"/>
    <x v="71"/>
    <x v="69"/>
    <x v="1"/>
    <x v="262"/>
  </r>
  <r>
    <s v="CL-778371"/>
    <x v="285"/>
    <x v="4"/>
    <x v="62"/>
    <x v="37"/>
    <x v="16"/>
    <x v="2"/>
    <x v="2"/>
    <x v="2"/>
    <x v="263"/>
  </r>
  <r>
    <s v="CL-829811"/>
    <x v="286"/>
    <x v="9"/>
    <x v="46"/>
    <x v="15"/>
    <x v="7"/>
    <x v="66"/>
    <x v="64"/>
    <x v="6"/>
    <x v="264"/>
  </r>
  <r>
    <s v="CM-223321"/>
    <x v="287"/>
    <x v="8"/>
    <x v="67"/>
    <x v="33"/>
    <x v="1"/>
    <x v="14"/>
    <x v="14"/>
    <x v="7"/>
    <x v="265"/>
  </r>
  <r>
    <s v="CM-499270"/>
    <x v="288"/>
    <x v="1"/>
    <x v="53"/>
    <x v="20"/>
    <x v="0"/>
    <x v="65"/>
    <x v="4"/>
    <x v="1"/>
    <x v="266"/>
  </r>
  <r>
    <s v="CM-58693"/>
    <x v="153"/>
    <x v="0"/>
    <x v="64"/>
    <x v="16"/>
    <x v="3"/>
    <x v="79"/>
    <x v="77"/>
    <x v="1"/>
    <x v="201"/>
  </r>
  <r>
    <s v="CM-5958"/>
    <x v="289"/>
    <x v="6"/>
    <x v="11"/>
    <x v="11"/>
    <x v="0"/>
    <x v="73"/>
    <x v="71"/>
    <x v="7"/>
    <x v="166"/>
  </r>
  <r>
    <s v="CM-5958"/>
    <x v="289"/>
    <x v="6"/>
    <x v="11"/>
    <x v="11"/>
    <x v="0"/>
    <x v="73"/>
    <x v="71"/>
    <x v="7"/>
    <x v="166"/>
  </r>
  <r>
    <s v="CM-7008"/>
    <x v="290"/>
    <x v="6"/>
    <x v="47"/>
    <x v="22"/>
    <x v="10"/>
    <x v="4"/>
    <x v="4"/>
    <x v="2"/>
    <x v="267"/>
  </r>
  <r>
    <s v="CM-90715"/>
    <x v="291"/>
    <x v="6"/>
    <x v="30"/>
    <x v="28"/>
    <x v="14"/>
    <x v="18"/>
    <x v="18"/>
    <x v="5"/>
    <x v="268"/>
  </r>
  <r>
    <s v="CN-090119"/>
    <x v="266"/>
    <x v="1"/>
    <x v="20"/>
    <x v="10"/>
    <x v="6"/>
    <x v="37"/>
    <x v="38"/>
    <x v="6"/>
    <x v="216"/>
  </r>
  <r>
    <s v="CN-1026"/>
    <x v="292"/>
    <x v="8"/>
    <x v="51"/>
    <x v="27"/>
    <x v="13"/>
    <x v="70"/>
    <x v="68"/>
    <x v="6"/>
    <x v="217"/>
  </r>
  <r>
    <s v="CN-1026"/>
    <x v="292"/>
    <x v="8"/>
    <x v="51"/>
    <x v="27"/>
    <x v="13"/>
    <x v="70"/>
    <x v="68"/>
    <x v="6"/>
    <x v="217"/>
  </r>
  <r>
    <s v="CN-27238"/>
    <x v="47"/>
    <x v="5"/>
    <x v="40"/>
    <x v="35"/>
    <x v="15"/>
    <x v="8"/>
    <x v="8"/>
    <x v="5"/>
    <x v="269"/>
  </r>
  <r>
    <s v="CN-29539"/>
    <x v="293"/>
    <x v="2"/>
    <x v="12"/>
    <x v="12"/>
    <x v="1"/>
    <x v="77"/>
    <x v="75"/>
    <x v="8"/>
    <x v="194"/>
  </r>
  <r>
    <s v="CN-31589"/>
    <x v="294"/>
    <x v="2"/>
    <x v="29"/>
    <x v="27"/>
    <x v="13"/>
    <x v="46"/>
    <x v="47"/>
    <x v="4"/>
    <x v="72"/>
  </r>
  <r>
    <s v="CN-31589"/>
    <x v="294"/>
    <x v="2"/>
    <x v="29"/>
    <x v="27"/>
    <x v="13"/>
    <x v="46"/>
    <x v="47"/>
    <x v="4"/>
    <x v="72"/>
  </r>
  <r>
    <s v="CN-4254"/>
    <x v="295"/>
    <x v="0"/>
    <x v="31"/>
    <x v="29"/>
    <x v="6"/>
    <x v="53"/>
    <x v="24"/>
    <x v="8"/>
    <x v="127"/>
  </r>
  <r>
    <s v="CN-4987"/>
    <x v="129"/>
    <x v="0"/>
    <x v="38"/>
    <x v="34"/>
    <x v="5"/>
    <x v="44"/>
    <x v="45"/>
    <x v="3"/>
    <x v="111"/>
  </r>
  <r>
    <s v="CO-027146"/>
    <x v="296"/>
    <x v="2"/>
    <x v="33"/>
    <x v="6"/>
    <x v="4"/>
    <x v="22"/>
    <x v="22"/>
    <x v="1"/>
    <x v="270"/>
  </r>
  <r>
    <s v="CO-352695"/>
    <x v="297"/>
    <x v="5"/>
    <x v="16"/>
    <x v="16"/>
    <x v="3"/>
    <x v="28"/>
    <x v="29"/>
    <x v="8"/>
    <x v="137"/>
  </r>
  <r>
    <s v="CO-9904"/>
    <x v="298"/>
    <x v="5"/>
    <x v="66"/>
    <x v="46"/>
    <x v="3"/>
    <x v="25"/>
    <x v="25"/>
    <x v="9"/>
    <x v="271"/>
  </r>
  <r>
    <s v="CO-9904"/>
    <x v="298"/>
    <x v="5"/>
    <x v="66"/>
    <x v="46"/>
    <x v="3"/>
    <x v="25"/>
    <x v="25"/>
    <x v="9"/>
    <x v="271"/>
  </r>
  <r>
    <s v="CP-5889"/>
    <x v="299"/>
    <x v="9"/>
    <x v="21"/>
    <x v="20"/>
    <x v="0"/>
    <x v="84"/>
    <x v="82"/>
    <x v="8"/>
    <x v="272"/>
  </r>
  <r>
    <s v="CP-5889"/>
    <x v="299"/>
    <x v="9"/>
    <x v="21"/>
    <x v="20"/>
    <x v="0"/>
    <x v="84"/>
    <x v="82"/>
    <x v="8"/>
    <x v="272"/>
  </r>
  <r>
    <s v="CP-71688"/>
    <x v="97"/>
    <x v="2"/>
    <x v="0"/>
    <x v="0"/>
    <x v="0"/>
    <x v="63"/>
    <x v="62"/>
    <x v="8"/>
    <x v="273"/>
  </r>
  <r>
    <s v="CP-71688"/>
    <x v="97"/>
    <x v="2"/>
    <x v="0"/>
    <x v="0"/>
    <x v="0"/>
    <x v="63"/>
    <x v="62"/>
    <x v="8"/>
    <x v="273"/>
  </r>
  <r>
    <s v="CP-821269"/>
    <x v="300"/>
    <x v="9"/>
    <x v="13"/>
    <x v="13"/>
    <x v="3"/>
    <x v="75"/>
    <x v="73"/>
    <x v="2"/>
    <x v="274"/>
  </r>
  <r>
    <s v="CP-879490"/>
    <x v="301"/>
    <x v="3"/>
    <x v="65"/>
    <x v="19"/>
    <x v="8"/>
    <x v="3"/>
    <x v="3"/>
    <x v="3"/>
    <x v="275"/>
  </r>
  <r>
    <s v="CP-906231"/>
    <x v="302"/>
    <x v="1"/>
    <x v="28"/>
    <x v="26"/>
    <x v="1"/>
    <x v="69"/>
    <x v="67"/>
    <x v="3"/>
    <x v="276"/>
  </r>
  <r>
    <s v="CQ-277873"/>
    <x v="303"/>
    <x v="9"/>
    <x v="39"/>
    <x v="8"/>
    <x v="1"/>
    <x v="55"/>
    <x v="55"/>
    <x v="3"/>
    <x v="163"/>
  </r>
  <r>
    <s v="CQ-4295"/>
    <x v="304"/>
    <x v="8"/>
    <x v="52"/>
    <x v="42"/>
    <x v="9"/>
    <x v="28"/>
    <x v="29"/>
    <x v="8"/>
    <x v="277"/>
  </r>
  <r>
    <s v="CQ-451281"/>
    <x v="83"/>
    <x v="8"/>
    <x v="46"/>
    <x v="15"/>
    <x v="7"/>
    <x v="81"/>
    <x v="79"/>
    <x v="7"/>
    <x v="278"/>
  </r>
  <r>
    <s v="CQ-5530"/>
    <x v="305"/>
    <x v="9"/>
    <x v="68"/>
    <x v="37"/>
    <x v="16"/>
    <x v="80"/>
    <x v="78"/>
    <x v="4"/>
    <x v="279"/>
  </r>
  <r>
    <s v="CQ-5530"/>
    <x v="305"/>
    <x v="9"/>
    <x v="68"/>
    <x v="37"/>
    <x v="16"/>
    <x v="80"/>
    <x v="78"/>
    <x v="4"/>
    <x v="279"/>
  </r>
  <r>
    <s v="CQ-645946"/>
    <x v="141"/>
    <x v="1"/>
    <x v="13"/>
    <x v="13"/>
    <x v="3"/>
    <x v="3"/>
    <x v="3"/>
    <x v="3"/>
    <x v="280"/>
  </r>
  <r>
    <s v="CQ-9323"/>
    <x v="306"/>
    <x v="7"/>
    <x v="29"/>
    <x v="27"/>
    <x v="13"/>
    <x v="54"/>
    <x v="54"/>
    <x v="7"/>
    <x v="86"/>
  </r>
  <r>
    <s v="CR-315277"/>
    <x v="307"/>
    <x v="1"/>
    <x v="10"/>
    <x v="10"/>
    <x v="6"/>
    <x v="67"/>
    <x v="65"/>
    <x v="7"/>
    <x v="281"/>
  </r>
  <r>
    <s v="CR-713931"/>
    <x v="308"/>
    <x v="2"/>
    <x v="13"/>
    <x v="13"/>
    <x v="3"/>
    <x v="51"/>
    <x v="52"/>
    <x v="3"/>
    <x v="282"/>
  </r>
  <r>
    <s v="CS-1541"/>
    <x v="309"/>
    <x v="5"/>
    <x v="47"/>
    <x v="22"/>
    <x v="10"/>
    <x v="52"/>
    <x v="53"/>
    <x v="6"/>
    <x v="283"/>
  </r>
  <r>
    <s v="CS-4010"/>
    <x v="310"/>
    <x v="3"/>
    <x v="63"/>
    <x v="6"/>
    <x v="4"/>
    <x v="46"/>
    <x v="47"/>
    <x v="4"/>
    <x v="284"/>
  </r>
  <r>
    <s v="CS-6159"/>
    <x v="311"/>
    <x v="3"/>
    <x v="38"/>
    <x v="34"/>
    <x v="5"/>
    <x v="74"/>
    <x v="72"/>
    <x v="5"/>
    <x v="285"/>
  </r>
  <r>
    <s v="CS-8690"/>
    <x v="312"/>
    <x v="0"/>
    <x v="59"/>
    <x v="43"/>
    <x v="6"/>
    <x v="5"/>
    <x v="5"/>
    <x v="2"/>
    <x v="68"/>
  </r>
  <r>
    <s v="CS-96092"/>
    <x v="313"/>
    <x v="6"/>
    <x v="6"/>
    <x v="6"/>
    <x v="4"/>
    <x v="11"/>
    <x v="11"/>
    <x v="3"/>
    <x v="286"/>
  </r>
  <r>
    <s v="CS-96092"/>
    <x v="313"/>
    <x v="6"/>
    <x v="6"/>
    <x v="6"/>
    <x v="4"/>
    <x v="11"/>
    <x v="11"/>
    <x v="3"/>
    <x v="286"/>
  </r>
  <r>
    <s v="CT-0984"/>
    <x v="314"/>
    <x v="3"/>
    <x v="21"/>
    <x v="20"/>
    <x v="0"/>
    <x v="73"/>
    <x v="71"/>
    <x v="7"/>
    <x v="287"/>
  </r>
  <r>
    <s v="CT-0984"/>
    <x v="314"/>
    <x v="3"/>
    <x v="21"/>
    <x v="20"/>
    <x v="0"/>
    <x v="73"/>
    <x v="71"/>
    <x v="7"/>
    <x v="287"/>
  </r>
  <r>
    <s v="CT-81102"/>
    <x v="315"/>
    <x v="4"/>
    <x v="41"/>
    <x v="36"/>
    <x v="14"/>
    <x v="62"/>
    <x v="61"/>
    <x v="3"/>
    <x v="159"/>
  </r>
  <r>
    <s v="CT-9041"/>
    <x v="316"/>
    <x v="5"/>
    <x v="28"/>
    <x v="26"/>
    <x v="1"/>
    <x v="73"/>
    <x v="71"/>
    <x v="7"/>
    <x v="288"/>
  </r>
  <r>
    <s v="CU-618476"/>
    <x v="317"/>
    <x v="5"/>
    <x v="62"/>
    <x v="37"/>
    <x v="16"/>
    <x v="16"/>
    <x v="26"/>
    <x v="9"/>
    <x v="103"/>
  </r>
  <r>
    <s v="CU-927602"/>
    <x v="318"/>
    <x v="3"/>
    <x v="45"/>
    <x v="38"/>
    <x v="17"/>
    <x v="31"/>
    <x v="32"/>
    <x v="2"/>
    <x v="289"/>
  </r>
  <r>
    <s v="CV-2197"/>
    <x v="319"/>
    <x v="6"/>
    <x v="2"/>
    <x v="2"/>
    <x v="2"/>
    <x v="1"/>
    <x v="1"/>
    <x v="1"/>
    <x v="290"/>
  </r>
  <r>
    <s v="CV-3583"/>
    <x v="320"/>
    <x v="5"/>
    <x v="45"/>
    <x v="38"/>
    <x v="17"/>
    <x v="61"/>
    <x v="60"/>
    <x v="4"/>
    <x v="291"/>
  </r>
  <r>
    <s v="CV-5243"/>
    <x v="321"/>
    <x v="8"/>
    <x v="55"/>
    <x v="33"/>
    <x v="1"/>
    <x v="67"/>
    <x v="65"/>
    <x v="7"/>
    <x v="292"/>
  </r>
  <r>
    <s v="CW-3187"/>
    <x v="322"/>
    <x v="0"/>
    <x v="55"/>
    <x v="33"/>
    <x v="1"/>
    <x v="44"/>
    <x v="45"/>
    <x v="3"/>
    <x v="111"/>
  </r>
  <r>
    <s v="CW-48796"/>
    <x v="2"/>
    <x v="8"/>
    <x v="66"/>
    <x v="46"/>
    <x v="3"/>
    <x v="33"/>
    <x v="34"/>
    <x v="3"/>
    <x v="270"/>
  </r>
  <r>
    <s v="CW-72836"/>
    <x v="186"/>
    <x v="2"/>
    <x v="9"/>
    <x v="9"/>
    <x v="1"/>
    <x v="79"/>
    <x v="77"/>
    <x v="1"/>
    <x v="293"/>
  </r>
  <r>
    <s v="CW-8307"/>
    <x v="323"/>
    <x v="1"/>
    <x v="33"/>
    <x v="6"/>
    <x v="4"/>
    <x v="73"/>
    <x v="71"/>
    <x v="7"/>
    <x v="141"/>
  </r>
  <r>
    <s v="CW-86090"/>
    <x v="324"/>
    <x v="9"/>
    <x v="13"/>
    <x v="13"/>
    <x v="3"/>
    <x v="56"/>
    <x v="56"/>
    <x v="6"/>
    <x v="294"/>
  </r>
  <r>
    <s v="CW-86090"/>
    <x v="324"/>
    <x v="4"/>
    <x v="13"/>
    <x v="13"/>
    <x v="3"/>
    <x v="56"/>
    <x v="56"/>
    <x v="6"/>
    <x v="295"/>
  </r>
  <r>
    <s v="CX-056720"/>
    <x v="325"/>
    <x v="2"/>
    <x v="55"/>
    <x v="33"/>
    <x v="1"/>
    <x v="23"/>
    <x v="23"/>
    <x v="3"/>
    <x v="296"/>
  </r>
  <r>
    <s v="CX-41439"/>
    <x v="50"/>
    <x v="1"/>
    <x v="37"/>
    <x v="33"/>
    <x v="1"/>
    <x v="37"/>
    <x v="38"/>
    <x v="6"/>
    <x v="216"/>
  </r>
  <r>
    <s v="CX-5738"/>
    <x v="326"/>
    <x v="4"/>
    <x v="16"/>
    <x v="16"/>
    <x v="3"/>
    <x v="28"/>
    <x v="29"/>
    <x v="8"/>
    <x v="297"/>
  </r>
  <r>
    <s v="CX-68768"/>
    <x v="327"/>
    <x v="0"/>
    <x v="13"/>
    <x v="13"/>
    <x v="3"/>
    <x v="83"/>
    <x v="81"/>
    <x v="1"/>
    <x v="298"/>
  </r>
  <r>
    <s v="CX-6975"/>
    <x v="328"/>
    <x v="4"/>
    <x v="63"/>
    <x v="6"/>
    <x v="4"/>
    <x v="3"/>
    <x v="3"/>
    <x v="3"/>
    <x v="4"/>
  </r>
  <r>
    <s v="CY-06821"/>
    <x v="329"/>
    <x v="7"/>
    <x v="33"/>
    <x v="6"/>
    <x v="4"/>
    <x v="43"/>
    <x v="44"/>
    <x v="1"/>
    <x v="299"/>
  </r>
  <r>
    <s v="CY-06821"/>
    <x v="329"/>
    <x v="9"/>
    <x v="33"/>
    <x v="6"/>
    <x v="4"/>
    <x v="43"/>
    <x v="44"/>
    <x v="1"/>
    <x v="126"/>
  </r>
  <r>
    <s v="CY-348891"/>
    <x v="330"/>
    <x v="7"/>
    <x v="10"/>
    <x v="10"/>
    <x v="6"/>
    <x v="7"/>
    <x v="7"/>
    <x v="5"/>
    <x v="300"/>
  </r>
  <r>
    <s v="CY-7129"/>
    <x v="3"/>
    <x v="5"/>
    <x v="45"/>
    <x v="38"/>
    <x v="17"/>
    <x v="10"/>
    <x v="10"/>
    <x v="5"/>
    <x v="180"/>
  </r>
  <r>
    <s v="CY-799721"/>
    <x v="77"/>
    <x v="9"/>
    <x v="42"/>
    <x v="37"/>
    <x v="16"/>
    <x v="8"/>
    <x v="8"/>
    <x v="5"/>
    <x v="301"/>
  </r>
  <r>
    <s v="CZ-09492"/>
    <x v="331"/>
    <x v="0"/>
    <x v="34"/>
    <x v="31"/>
    <x v="1"/>
    <x v="7"/>
    <x v="7"/>
    <x v="5"/>
    <x v="302"/>
  </r>
  <r>
    <s v="CZ-1490"/>
    <x v="332"/>
    <x v="0"/>
    <x v="46"/>
    <x v="15"/>
    <x v="7"/>
    <x v="26"/>
    <x v="27"/>
    <x v="1"/>
    <x v="303"/>
  </r>
  <r>
    <s v="CZ-26776"/>
    <x v="166"/>
    <x v="1"/>
    <x v="64"/>
    <x v="16"/>
    <x v="3"/>
    <x v="61"/>
    <x v="60"/>
    <x v="4"/>
    <x v="154"/>
  </r>
  <r>
    <s v="CZ-3034"/>
    <x v="333"/>
    <x v="7"/>
    <x v="48"/>
    <x v="39"/>
    <x v="18"/>
    <x v="12"/>
    <x v="12"/>
    <x v="1"/>
    <x v="304"/>
  </r>
  <r>
    <s v="CZ-3034"/>
    <x v="333"/>
    <x v="7"/>
    <x v="48"/>
    <x v="39"/>
    <x v="18"/>
    <x v="12"/>
    <x v="12"/>
    <x v="1"/>
    <x v="304"/>
  </r>
  <r>
    <s v="CZ-5883"/>
    <x v="334"/>
    <x v="3"/>
    <x v="17"/>
    <x v="17"/>
    <x v="1"/>
    <x v="32"/>
    <x v="33"/>
    <x v="2"/>
    <x v="50"/>
  </r>
  <r>
    <s v="CZ-73432"/>
    <x v="335"/>
    <x v="8"/>
    <x v="33"/>
    <x v="6"/>
    <x v="4"/>
    <x v="32"/>
    <x v="33"/>
    <x v="2"/>
    <x v="305"/>
  </r>
  <r>
    <s v="CZ-776877"/>
    <x v="336"/>
    <x v="5"/>
    <x v="37"/>
    <x v="33"/>
    <x v="1"/>
    <x v="68"/>
    <x v="66"/>
    <x v="1"/>
    <x v="306"/>
  </r>
  <r>
    <s v="DA-11968"/>
    <x v="337"/>
    <x v="1"/>
    <x v="53"/>
    <x v="20"/>
    <x v="0"/>
    <x v="17"/>
    <x v="17"/>
    <x v="6"/>
    <x v="134"/>
  </r>
  <r>
    <s v="DA-345330"/>
    <x v="26"/>
    <x v="4"/>
    <x v="56"/>
    <x v="2"/>
    <x v="2"/>
    <x v="38"/>
    <x v="39"/>
    <x v="7"/>
    <x v="307"/>
  </r>
  <r>
    <s v="DA-345330"/>
    <x v="26"/>
    <x v="4"/>
    <x v="56"/>
    <x v="2"/>
    <x v="2"/>
    <x v="38"/>
    <x v="39"/>
    <x v="7"/>
    <x v="307"/>
  </r>
  <r>
    <s v="DA-368388"/>
    <x v="338"/>
    <x v="6"/>
    <x v="31"/>
    <x v="29"/>
    <x v="6"/>
    <x v="81"/>
    <x v="79"/>
    <x v="7"/>
    <x v="308"/>
  </r>
  <r>
    <s v="DA-44098"/>
    <x v="339"/>
    <x v="5"/>
    <x v="63"/>
    <x v="6"/>
    <x v="4"/>
    <x v="7"/>
    <x v="7"/>
    <x v="5"/>
    <x v="43"/>
  </r>
  <r>
    <s v="DA-756933"/>
    <x v="116"/>
    <x v="0"/>
    <x v="10"/>
    <x v="10"/>
    <x v="6"/>
    <x v="66"/>
    <x v="64"/>
    <x v="6"/>
    <x v="309"/>
  </r>
  <r>
    <s v="DB-06733"/>
    <x v="340"/>
    <x v="9"/>
    <x v="12"/>
    <x v="12"/>
    <x v="1"/>
    <x v="82"/>
    <x v="80"/>
    <x v="8"/>
    <x v="310"/>
  </r>
  <r>
    <s v="DB-06733"/>
    <x v="340"/>
    <x v="9"/>
    <x v="12"/>
    <x v="12"/>
    <x v="1"/>
    <x v="82"/>
    <x v="80"/>
    <x v="8"/>
    <x v="310"/>
  </r>
  <r>
    <s v="DB-1596"/>
    <x v="341"/>
    <x v="1"/>
    <x v="3"/>
    <x v="3"/>
    <x v="3"/>
    <x v="21"/>
    <x v="21"/>
    <x v="2"/>
    <x v="311"/>
  </r>
  <r>
    <s v="DB-1725"/>
    <x v="184"/>
    <x v="4"/>
    <x v="43"/>
    <x v="26"/>
    <x v="1"/>
    <x v="69"/>
    <x v="67"/>
    <x v="3"/>
    <x v="183"/>
  </r>
  <r>
    <s v="DB-50046"/>
    <x v="342"/>
    <x v="2"/>
    <x v="5"/>
    <x v="5"/>
    <x v="1"/>
    <x v="67"/>
    <x v="65"/>
    <x v="7"/>
    <x v="312"/>
  </r>
  <r>
    <s v="DB-698114"/>
    <x v="343"/>
    <x v="9"/>
    <x v="64"/>
    <x v="16"/>
    <x v="3"/>
    <x v="28"/>
    <x v="29"/>
    <x v="8"/>
    <x v="313"/>
  </r>
  <r>
    <s v="DC-473708"/>
    <x v="344"/>
    <x v="7"/>
    <x v="3"/>
    <x v="3"/>
    <x v="3"/>
    <x v="57"/>
    <x v="57"/>
    <x v="6"/>
    <x v="314"/>
  </r>
  <r>
    <s v="DC-473708"/>
    <x v="344"/>
    <x v="5"/>
    <x v="3"/>
    <x v="3"/>
    <x v="3"/>
    <x v="57"/>
    <x v="57"/>
    <x v="6"/>
    <x v="315"/>
  </r>
  <r>
    <s v="DC-5972"/>
    <x v="345"/>
    <x v="1"/>
    <x v="55"/>
    <x v="33"/>
    <x v="1"/>
    <x v="66"/>
    <x v="64"/>
    <x v="6"/>
    <x v="316"/>
  </r>
  <r>
    <s v="DC-70148"/>
    <x v="346"/>
    <x v="5"/>
    <x v="1"/>
    <x v="1"/>
    <x v="1"/>
    <x v="82"/>
    <x v="80"/>
    <x v="8"/>
    <x v="317"/>
  </r>
  <r>
    <s v="DC-70148"/>
    <x v="346"/>
    <x v="5"/>
    <x v="1"/>
    <x v="1"/>
    <x v="1"/>
    <x v="82"/>
    <x v="80"/>
    <x v="8"/>
    <x v="317"/>
  </r>
  <r>
    <s v="DC-75627"/>
    <x v="139"/>
    <x v="8"/>
    <x v="67"/>
    <x v="33"/>
    <x v="1"/>
    <x v="14"/>
    <x v="14"/>
    <x v="7"/>
    <x v="265"/>
  </r>
  <r>
    <s v="DC-81255"/>
    <x v="347"/>
    <x v="6"/>
    <x v="19"/>
    <x v="19"/>
    <x v="8"/>
    <x v="27"/>
    <x v="28"/>
    <x v="1"/>
    <x v="116"/>
  </r>
  <r>
    <s v="DD-122017"/>
    <x v="163"/>
    <x v="1"/>
    <x v="31"/>
    <x v="29"/>
    <x v="6"/>
    <x v="25"/>
    <x v="25"/>
    <x v="9"/>
    <x v="318"/>
  </r>
  <r>
    <s v="DD-411740"/>
    <x v="348"/>
    <x v="5"/>
    <x v="29"/>
    <x v="27"/>
    <x v="13"/>
    <x v="75"/>
    <x v="73"/>
    <x v="2"/>
    <x v="319"/>
  </r>
  <r>
    <s v="DD-53199"/>
    <x v="349"/>
    <x v="3"/>
    <x v="19"/>
    <x v="19"/>
    <x v="8"/>
    <x v="83"/>
    <x v="81"/>
    <x v="1"/>
    <x v="320"/>
  </r>
  <r>
    <s v="DD-692149"/>
    <x v="350"/>
    <x v="2"/>
    <x v="49"/>
    <x v="40"/>
    <x v="14"/>
    <x v="32"/>
    <x v="33"/>
    <x v="2"/>
    <x v="321"/>
  </r>
  <r>
    <s v="DE-4559"/>
    <x v="351"/>
    <x v="5"/>
    <x v="43"/>
    <x v="26"/>
    <x v="1"/>
    <x v="73"/>
    <x v="71"/>
    <x v="7"/>
    <x v="288"/>
  </r>
  <r>
    <s v="DE-72918"/>
    <x v="352"/>
    <x v="7"/>
    <x v="18"/>
    <x v="18"/>
    <x v="1"/>
    <x v="22"/>
    <x v="22"/>
    <x v="1"/>
    <x v="322"/>
  </r>
  <r>
    <s v="DE-72918"/>
    <x v="352"/>
    <x v="1"/>
    <x v="18"/>
    <x v="18"/>
    <x v="1"/>
    <x v="22"/>
    <x v="22"/>
    <x v="1"/>
    <x v="323"/>
  </r>
  <r>
    <s v="DF-302633"/>
    <x v="353"/>
    <x v="9"/>
    <x v="10"/>
    <x v="10"/>
    <x v="6"/>
    <x v="58"/>
    <x v="19"/>
    <x v="3"/>
    <x v="162"/>
  </r>
  <r>
    <s v="DF-425627"/>
    <x v="354"/>
    <x v="7"/>
    <x v="27"/>
    <x v="25"/>
    <x v="12"/>
    <x v="6"/>
    <x v="6"/>
    <x v="4"/>
    <x v="156"/>
  </r>
  <r>
    <s v="DF-649324"/>
    <x v="355"/>
    <x v="3"/>
    <x v="54"/>
    <x v="40"/>
    <x v="14"/>
    <x v="29"/>
    <x v="30"/>
    <x v="6"/>
    <x v="68"/>
  </r>
  <r>
    <s v="DF-649324"/>
    <x v="355"/>
    <x v="3"/>
    <x v="54"/>
    <x v="40"/>
    <x v="14"/>
    <x v="29"/>
    <x v="30"/>
    <x v="6"/>
    <x v="68"/>
  </r>
  <r>
    <s v="DG-14692"/>
    <x v="356"/>
    <x v="5"/>
    <x v="41"/>
    <x v="36"/>
    <x v="14"/>
    <x v="9"/>
    <x v="9"/>
    <x v="6"/>
    <x v="324"/>
  </r>
  <r>
    <s v="DG-183369"/>
    <x v="357"/>
    <x v="5"/>
    <x v="47"/>
    <x v="22"/>
    <x v="10"/>
    <x v="60"/>
    <x v="59"/>
    <x v="7"/>
    <x v="95"/>
  </r>
  <r>
    <s v="DG-183369"/>
    <x v="357"/>
    <x v="5"/>
    <x v="47"/>
    <x v="22"/>
    <x v="10"/>
    <x v="60"/>
    <x v="59"/>
    <x v="7"/>
    <x v="95"/>
  </r>
  <r>
    <s v="DG-41810"/>
    <x v="358"/>
    <x v="1"/>
    <x v="21"/>
    <x v="20"/>
    <x v="0"/>
    <x v="50"/>
    <x v="51"/>
    <x v="5"/>
    <x v="325"/>
  </r>
  <r>
    <s v="DG-687926"/>
    <x v="359"/>
    <x v="7"/>
    <x v="22"/>
    <x v="21"/>
    <x v="9"/>
    <x v="21"/>
    <x v="21"/>
    <x v="2"/>
    <x v="29"/>
  </r>
  <r>
    <s v="DG-687926"/>
    <x v="359"/>
    <x v="8"/>
    <x v="22"/>
    <x v="21"/>
    <x v="9"/>
    <x v="21"/>
    <x v="21"/>
    <x v="2"/>
    <x v="176"/>
  </r>
  <r>
    <s v="DG-728455"/>
    <x v="360"/>
    <x v="6"/>
    <x v="17"/>
    <x v="17"/>
    <x v="1"/>
    <x v="38"/>
    <x v="39"/>
    <x v="7"/>
    <x v="326"/>
  </r>
  <r>
    <s v="DG-8639"/>
    <x v="10"/>
    <x v="1"/>
    <x v="1"/>
    <x v="1"/>
    <x v="1"/>
    <x v="41"/>
    <x v="42"/>
    <x v="5"/>
    <x v="251"/>
  </r>
  <r>
    <s v="DG-9206"/>
    <x v="361"/>
    <x v="3"/>
    <x v="2"/>
    <x v="2"/>
    <x v="2"/>
    <x v="11"/>
    <x v="11"/>
    <x v="3"/>
    <x v="42"/>
  </r>
  <r>
    <s v="DH-0057"/>
    <x v="153"/>
    <x v="5"/>
    <x v="23"/>
    <x v="22"/>
    <x v="10"/>
    <x v="31"/>
    <x v="32"/>
    <x v="2"/>
    <x v="327"/>
  </r>
  <r>
    <s v="DH-0467"/>
    <x v="362"/>
    <x v="6"/>
    <x v="4"/>
    <x v="4"/>
    <x v="0"/>
    <x v="72"/>
    <x v="70"/>
    <x v="1"/>
    <x v="175"/>
  </r>
  <r>
    <s v="DH-0467"/>
    <x v="362"/>
    <x v="6"/>
    <x v="4"/>
    <x v="4"/>
    <x v="0"/>
    <x v="72"/>
    <x v="70"/>
    <x v="1"/>
    <x v="175"/>
  </r>
  <r>
    <s v="DH-28706"/>
    <x v="363"/>
    <x v="8"/>
    <x v="17"/>
    <x v="17"/>
    <x v="1"/>
    <x v="16"/>
    <x v="16"/>
    <x v="7"/>
    <x v="328"/>
  </r>
  <r>
    <s v="DH-68505"/>
    <x v="364"/>
    <x v="4"/>
    <x v="64"/>
    <x v="16"/>
    <x v="3"/>
    <x v="32"/>
    <x v="33"/>
    <x v="2"/>
    <x v="329"/>
  </r>
  <r>
    <s v="DH-6986"/>
    <x v="365"/>
    <x v="0"/>
    <x v="46"/>
    <x v="15"/>
    <x v="7"/>
    <x v="82"/>
    <x v="80"/>
    <x v="8"/>
    <x v="330"/>
  </r>
  <r>
    <s v="DH-7199"/>
    <x v="366"/>
    <x v="5"/>
    <x v="59"/>
    <x v="43"/>
    <x v="6"/>
    <x v="0"/>
    <x v="0"/>
    <x v="0"/>
    <x v="241"/>
  </r>
  <r>
    <s v="DI-306901"/>
    <x v="367"/>
    <x v="2"/>
    <x v="3"/>
    <x v="3"/>
    <x v="3"/>
    <x v="0"/>
    <x v="0"/>
    <x v="0"/>
    <x v="21"/>
  </r>
  <r>
    <s v="DI-416352"/>
    <x v="190"/>
    <x v="8"/>
    <x v="51"/>
    <x v="27"/>
    <x v="13"/>
    <x v="68"/>
    <x v="66"/>
    <x v="1"/>
    <x v="187"/>
  </r>
  <r>
    <s v="DI-4283"/>
    <x v="368"/>
    <x v="4"/>
    <x v="63"/>
    <x v="6"/>
    <x v="4"/>
    <x v="29"/>
    <x v="30"/>
    <x v="6"/>
    <x v="195"/>
  </r>
  <r>
    <s v="DI-467045"/>
    <x v="369"/>
    <x v="3"/>
    <x v="46"/>
    <x v="15"/>
    <x v="7"/>
    <x v="33"/>
    <x v="34"/>
    <x v="3"/>
    <x v="331"/>
  </r>
  <r>
    <s v="DI-86406"/>
    <x v="370"/>
    <x v="9"/>
    <x v="39"/>
    <x v="8"/>
    <x v="1"/>
    <x v="72"/>
    <x v="70"/>
    <x v="1"/>
    <x v="332"/>
  </r>
  <r>
    <s v="DI-9509"/>
    <x v="371"/>
    <x v="1"/>
    <x v="68"/>
    <x v="37"/>
    <x v="16"/>
    <x v="8"/>
    <x v="8"/>
    <x v="5"/>
    <x v="108"/>
  </r>
  <r>
    <s v="DI-9590"/>
    <x v="372"/>
    <x v="2"/>
    <x v="66"/>
    <x v="46"/>
    <x v="3"/>
    <x v="12"/>
    <x v="12"/>
    <x v="1"/>
    <x v="333"/>
  </r>
  <r>
    <s v="DI-96677"/>
    <x v="373"/>
    <x v="5"/>
    <x v="23"/>
    <x v="22"/>
    <x v="10"/>
    <x v="70"/>
    <x v="68"/>
    <x v="6"/>
    <x v="334"/>
  </r>
  <r>
    <s v="DJ-09390"/>
    <x v="374"/>
    <x v="7"/>
    <x v="29"/>
    <x v="27"/>
    <x v="13"/>
    <x v="18"/>
    <x v="18"/>
    <x v="5"/>
    <x v="335"/>
  </r>
  <r>
    <s v="DJ-09390"/>
    <x v="374"/>
    <x v="7"/>
    <x v="29"/>
    <x v="27"/>
    <x v="13"/>
    <x v="18"/>
    <x v="18"/>
    <x v="5"/>
    <x v="335"/>
  </r>
  <r>
    <s v="DJ-49028"/>
    <x v="375"/>
    <x v="6"/>
    <x v="35"/>
    <x v="32"/>
    <x v="5"/>
    <x v="20"/>
    <x v="20"/>
    <x v="5"/>
    <x v="336"/>
  </r>
  <r>
    <s v="DJ-55441"/>
    <x v="376"/>
    <x v="7"/>
    <x v="47"/>
    <x v="22"/>
    <x v="10"/>
    <x v="12"/>
    <x v="12"/>
    <x v="1"/>
    <x v="304"/>
  </r>
  <r>
    <s v="DJ-55441"/>
    <x v="376"/>
    <x v="7"/>
    <x v="47"/>
    <x v="22"/>
    <x v="10"/>
    <x v="12"/>
    <x v="12"/>
    <x v="1"/>
    <x v="304"/>
  </r>
  <r>
    <s v="DJ-99513"/>
    <x v="377"/>
    <x v="3"/>
    <x v="1"/>
    <x v="1"/>
    <x v="1"/>
    <x v="34"/>
    <x v="35"/>
    <x v="2"/>
    <x v="337"/>
  </r>
  <r>
    <s v="DK-0376"/>
    <x v="86"/>
    <x v="7"/>
    <x v="36"/>
    <x v="19"/>
    <x v="8"/>
    <x v="50"/>
    <x v="51"/>
    <x v="5"/>
    <x v="77"/>
  </r>
  <r>
    <s v="DK-0738"/>
    <x v="378"/>
    <x v="2"/>
    <x v="44"/>
    <x v="38"/>
    <x v="17"/>
    <x v="45"/>
    <x v="46"/>
    <x v="3"/>
    <x v="338"/>
  </r>
  <r>
    <s v="DK-320833"/>
    <x v="158"/>
    <x v="5"/>
    <x v="57"/>
    <x v="43"/>
    <x v="6"/>
    <x v="18"/>
    <x v="18"/>
    <x v="5"/>
    <x v="339"/>
  </r>
  <r>
    <s v="DK-62109"/>
    <x v="379"/>
    <x v="5"/>
    <x v="14"/>
    <x v="14"/>
    <x v="2"/>
    <x v="8"/>
    <x v="8"/>
    <x v="5"/>
    <x v="269"/>
  </r>
  <r>
    <s v="DK-9253"/>
    <x v="380"/>
    <x v="9"/>
    <x v="57"/>
    <x v="43"/>
    <x v="6"/>
    <x v="38"/>
    <x v="39"/>
    <x v="7"/>
    <x v="340"/>
  </r>
  <r>
    <s v="DL-0356"/>
    <x v="381"/>
    <x v="7"/>
    <x v="25"/>
    <x v="23"/>
    <x v="6"/>
    <x v="80"/>
    <x v="78"/>
    <x v="4"/>
    <x v="341"/>
  </r>
  <r>
    <s v="DL-0438"/>
    <x v="382"/>
    <x v="1"/>
    <x v="11"/>
    <x v="11"/>
    <x v="0"/>
    <x v="84"/>
    <x v="82"/>
    <x v="8"/>
    <x v="342"/>
  </r>
  <r>
    <s v="DL-0438"/>
    <x v="382"/>
    <x v="1"/>
    <x v="11"/>
    <x v="11"/>
    <x v="0"/>
    <x v="84"/>
    <x v="82"/>
    <x v="8"/>
    <x v="342"/>
  </r>
  <r>
    <s v="DL-2311"/>
    <x v="383"/>
    <x v="1"/>
    <x v="14"/>
    <x v="14"/>
    <x v="2"/>
    <x v="30"/>
    <x v="31"/>
    <x v="8"/>
    <x v="116"/>
  </r>
  <r>
    <s v="DL-8464"/>
    <x v="384"/>
    <x v="8"/>
    <x v="36"/>
    <x v="19"/>
    <x v="8"/>
    <x v="22"/>
    <x v="22"/>
    <x v="1"/>
    <x v="343"/>
  </r>
  <r>
    <s v="DL-982681"/>
    <x v="169"/>
    <x v="7"/>
    <x v="2"/>
    <x v="2"/>
    <x v="2"/>
    <x v="73"/>
    <x v="71"/>
    <x v="7"/>
    <x v="344"/>
  </r>
  <r>
    <s v="DM-31693"/>
    <x v="385"/>
    <x v="0"/>
    <x v="7"/>
    <x v="7"/>
    <x v="5"/>
    <x v="16"/>
    <x v="16"/>
    <x v="7"/>
    <x v="22"/>
  </r>
  <r>
    <s v="DM-4526"/>
    <x v="386"/>
    <x v="0"/>
    <x v="33"/>
    <x v="6"/>
    <x v="4"/>
    <x v="79"/>
    <x v="77"/>
    <x v="1"/>
    <x v="201"/>
  </r>
  <r>
    <s v="DM-52552"/>
    <x v="387"/>
    <x v="2"/>
    <x v="11"/>
    <x v="11"/>
    <x v="0"/>
    <x v="64"/>
    <x v="63"/>
    <x v="1"/>
    <x v="345"/>
  </r>
  <r>
    <s v="DM-7218"/>
    <x v="388"/>
    <x v="1"/>
    <x v="60"/>
    <x v="44"/>
    <x v="14"/>
    <x v="4"/>
    <x v="4"/>
    <x v="2"/>
    <x v="266"/>
  </r>
  <r>
    <s v="DN-09749"/>
    <x v="389"/>
    <x v="3"/>
    <x v="2"/>
    <x v="2"/>
    <x v="2"/>
    <x v="81"/>
    <x v="79"/>
    <x v="7"/>
    <x v="346"/>
  </r>
  <r>
    <s v="DN-1030"/>
    <x v="376"/>
    <x v="1"/>
    <x v="48"/>
    <x v="39"/>
    <x v="18"/>
    <x v="28"/>
    <x v="29"/>
    <x v="8"/>
    <x v="347"/>
  </r>
  <r>
    <s v="DN-1030"/>
    <x v="376"/>
    <x v="1"/>
    <x v="48"/>
    <x v="39"/>
    <x v="18"/>
    <x v="28"/>
    <x v="29"/>
    <x v="8"/>
    <x v="347"/>
  </r>
  <r>
    <s v="DN-30725"/>
    <x v="258"/>
    <x v="1"/>
    <x v="23"/>
    <x v="22"/>
    <x v="10"/>
    <x v="59"/>
    <x v="58"/>
    <x v="4"/>
    <x v="94"/>
  </r>
  <r>
    <s v="DN-370811"/>
    <x v="390"/>
    <x v="8"/>
    <x v="7"/>
    <x v="7"/>
    <x v="5"/>
    <x v="85"/>
    <x v="83"/>
    <x v="8"/>
    <x v="348"/>
  </r>
  <r>
    <s v="DN-398237"/>
    <x v="238"/>
    <x v="1"/>
    <x v="20"/>
    <x v="10"/>
    <x v="6"/>
    <x v="68"/>
    <x v="66"/>
    <x v="1"/>
    <x v="123"/>
  </r>
  <r>
    <s v="DO-00721"/>
    <x v="391"/>
    <x v="9"/>
    <x v="38"/>
    <x v="34"/>
    <x v="5"/>
    <x v="76"/>
    <x v="74"/>
    <x v="7"/>
    <x v="349"/>
  </r>
  <r>
    <s v="DO-18372"/>
    <x v="392"/>
    <x v="1"/>
    <x v="45"/>
    <x v="38"/>
    <x v="17"/>
    <x v="29"/>
    <x v="30"/>
    <x v="6"/>
    <x v="47"/>
  </r>
  <r>
    <s v="DO-3437"/>
    <x v="393"/>
    <x v="6"/>
    <x v="2"/>
    <x v="2"/>
    <x v="2"/>
    <x v="12"/>
    <x v="12"/>
    <x v="1"/>
    <x v="350"/>
  </r>
  <r>
    <s v="DO-941508"/>
    <x v="394"/>
    <x v="2"/>
    <x v="27"/>
    <x v="25"/>
    <x v="12"/>
    <x v="22"/>
    <x v="22"/>
    <x v="1"/>
    <x v="270"/>
  </r>
  <r>
    <s v="DP-051422"/>
    <x v="395"/>
    <x v="9"/>
    <x v="63"/>
    <x v="6"/>
    <x v="4"/>
    <x v="44"/>
    <x v="45"/>
    <x v="3"/>
    <x v="351"/>
  </r>
  <r>
    <s v="DP-09162"/>
    <x v="396"/>
    <x v="6"/>
    <x v="2"/>
    <x v="2"/>
    <x v="2"/>
    <x v="55"/>
    <x v="55"/>
    <x v="3"/>
    <x v="352"/>
  </r>
  <r>
    <s v="DP-48048"/>
    <x v="128"/>
    <x v="3"/>
    <x v="10"/>
    <x v="10"/>
    <x v="6"/>
    <x v="25"/>
    <x v="25"/>
    <x v="9"/>
    <x v="353"/>
  </r>
  <r>
    <s v="DP-48048"/>
    <x v="128"/>
    <x v="0"/>
    <x v="10"/>
    <x v="10"/>
    <x v="6"/>
    <x v="25"/>
    <x v="25"/>
    <x v="9"/>
    <x v="354"/>
  </r>
  <r>
    <s v="DP-6560"/>
    <x v="372"/>
    <x v="5"/>
    <x v="63"/>
    <x v="6"/>
    <x v="4"/>
    <x v="34"/>
    <x v="35"/>
    <x v="2"/>
    <x v="161"/>
  </r>
  <r>
    <s v="DP-6776"/>
    <x v="397"/>
    <x v="7"/>
    <x v="64"/>
    <x v="16"/>
    <x v="3"/>
    <x v="7"/>
    <x v="7"/>
    <x v="5"/>
    <x v="300"/>
  </r>
  <r>
    <s v="DP-8685"/>
    <x v="398"/>
    <x v="3"/>
    <x v="63"/>
    <x v="6"/>
    <x v="4"/>
    <x v="45"/>
    <x v="46"/>
    <x v="3"/>
    <x v="355"/>
  </r>
  <r>
    <s v="DP-968102"/>
    <x v="309"/>
    <x v="8"/>
    <x v="38"/>
    <x v="34"/>
    <x v="5"/>
    <x v="50"/>
    <x v="51"/>
    <x v="5"/>
    <x v="356"/>
  </r>
  <r>
    <s v="DQ-258715"/>
    <x v="399"/>
    <x v="4"/>
    <x v="1"/>
    <x v="1"/>
    <x v="1"/>
    <x v="80"/>
    <x v="78"/>
    <x v="4"/>
    <x v="357"/>
  </r>
  <r>
    <s v="DQ-384414"/>
    <x v="400"/>
    <x v="9"/>
    <x v="52"/>
    <x v="42"/>
    <x v="9"/>
    <x v="1"/>
    <x v="1"/>
    <x v="1"/>
    <x v="358"/>
  </r>
  <r>
    <s v="DQ-401212"/>
    <x v="401"/>
    <x v="1"/>
    <x v="32"/>
    <x v="30"/>
    <x v="0"/>
    <x v="19"/>
    <x v="19"/>
    <x v="4"/>
    <x v="93"/>
  </r>
  <r>
    <s v="DQ-41566"/>
    <x v="368"/>
    <x v="0"/>
    <x v="35"/>
    <x v="32"/>
    <x v="5"/>
    <x v="77"/>
    <x v="75"/>
    <x v="8"/>
    <x v="359"/>
  </r>
  <r>
    <s v="DQ-5982"/>
    <x v="0"/>
    <x v="4"/>
    <x v="50"/>
    <x v="41"/>
    <x v="6"/>
    <x v="86"/>
    <x v="84"/>
    <x v="3"/>
    <x v="360"/>
  </r>
  <r>
    <s v="DQ-5982"/>
    <x v="0"/>
    <x v="4"/>
    <x v="50"/>
    <x v="41"/>
    <x v="6"/>
    <x v="86"/>
    <x v="84"/>
    <x v="3"/>
    <x v="360"/>
  </r>
  <r>
    <s v="DQ-6382"/>
    <x v="402"/>
    <x v="0"/>
    <x v="14"/>
    <x v="14"/>
    <x v="2"/>
    <x v="38"/>
    <x v="39"/>
    <x v="7"/>
    <x v="234"/>
  </r>
  <r>
    <s v="DQ-6382"/>
    <x v="402"/>
    <x v="0"/>
    <x v="14"/>
    <x v="14"/>
    <x v="2"/>
    <x v="38"/>
    <x v="39"/>
    <x v="7"/>
    <x v="234"/>
  </r>
  <r>
    <s v="DQ-722190"/>
    <x v="299"/>
    <x v="7"/>
    <x v="0"/>
    <x v="0"/>
    <x v="0"/>
    <x v="66"/>
    <x v="64"/>
    <x v="6"/>
    <x v="361"/>
  </r>
  <r>
    <s v="DQ-73477"/>
    <x v="403"/>
    <x v="1"/>
    <x v="67"/>
    <x v="33"/>
    <x v="1"/>
    <x v="82"/>
    <x v="80"/>
    <x v="8"/>
    <x v="362"/>
  </r>
  <r>
    <s v="DQ-798561"/>
    <x v="404"/>
    <x v="0"/>
    <x v="16"/>
    <x v="16"/>
    <x v="3"/>
    <x v="61"/>
    <x v="60"/>
    <x v="4"/>
    <x v="363"/>
  </r>
  <r>
    <s v="DR-10531"/>
    <x v="405"/>
    <x v="1"/>
    <x v="34"/>
    <x v="31"/>
    <x v="1"/>
    <x v="3"/>
    <x v="3"/>
    <x v="3"/>
    <x v="280"/>
  </r>
  <r>
    <s v="DR-13233"/>
    <x v="15"/>
    <x v="4"/>
    <x v="27"/>
    <x v="25"/>
    <x v="12"/>
    <x v="56"/>
    <x v="56"/>
    <x v="6"/>
    <x v="295"/>
  </r>
  <r>
    <s v="DR-155754"/>
    <x v="406"/>
    <x v="4"/>
    <x v="50"/>
    <x v="41"/>
    <x v="6"/>
    <x v="25"/>
    <x v="25"/>
    <x v="9"/>
    <x v="34"/>
  </r>
  <r>
    <s v="DR-15738"/>
    <x v="407"/>
    <x v="3"/>
    <x v="33"/>
    <x v="6"/>
    <x v="4"/>
    <x v="87"/>
    <x v="85"/>
    <x v="5"/>
    <x v="364"/>
  </r>
  <r>
    <s v="DR-465863"/>
    <x v="408"/>
    <x v="3"/>
    <x v="27"/>
    <x v="25"/>
    <x v="12"/>
    <x v="81"/>
    <x v="79"/>
    <x v="7"/>
    <x v="346"/>
  </r>
  <r>
    <s v="DR-465863"/>
    <x v="408"/>
    <x v="0"/>
    <x v="27"/>
    <x v="25"/>
    <x v="12"/>
    <x v="81"/>
    <x v="79"/>
    <x v="7"/>
    <x v="108"/>
  </r>
  <r>
    <s v="DR-66623"/>
    <x v="89"/>
    <x v="3"/>
    <x v="66"/>
    <x v="46"/>
    <x v="3"/>
    <x v="48"/>
    <x v="49"/>
    <x v="4"/>
    <x v="365"/>
  </r>
  <r>
    <s v="DR-826881"/>
    <x v="409"/>
    <x v="4"/>
    <x v="66"/>
    <x v="46"/>
    <x v="3"/>
    <x v="26"/>
    <x v="27"/>
    <x v="1"/>
    <x v="366"/>
  </r>
  <r>
    <s v="DR-826881"/>
    <x v="409"/>
    <x v="4"/>
    <x v="25"/>
    <x v="23"/>
    <x v="6"/>
    <x v="74"/>
    <x v="72"/>
    <x v="5"/>
    <x v="367"/>
  </r>
  <r>
    <s v="DR-920487"/>
    <x v="410"/>
    <x v="2"/>
    <x v="62"/>
    <x v="37"/>
    <x v="16"/>
    <x v="66"/>
    <x v="64"/>
    <x v="6"/>
    <x v="368"/>
  </r>
  <r>
    <s v="DS-0762"/>
    <x v="113"/>
    <x v="7"/>
    <x v="46"/>
    <x v="15"/>
    <x v="7"/>
    <x v="27"/>
    <x v="28"/>
    <x v="1"/>
    <x v="369"/>
  </r>
  <r>
    <s v="DS-26004"/>
    <x v="411"/>
    <x v="3"/>
    <x v="4"/>
    <x v="4"/>
    <x v="0"/>
    <x v="60"/>
    <x v="59"/>
    <x v="7"/>
    <x v="101"/>
  </r>
  <r>
    <s v="DS-4486"/>
    <x v="412"/>
    <x v="4"/>
    <x v="32"/>
    <x v="30"/>
    <x v="0"/>
    <x v="49"/>
    <x v="50"/>
    <x v="2"/>
    <x v="370"/>
  </r>
  <r>
    <s v="DS-543121"/>
    <x v="413"/>
    <x v="6"/>
    <x v="5"/>
    <x v="5"/>
    <x v="1"/>
    <x v="15"/>
    <x v="15"/>
    <x v="8"/>
    <x v="371"/>
  </r>
  <r>
    <s v="DS-543121"/>
    <x v="233"/>
    <x v="6"/>
    <x v="14"/>
    <x v="14"/>
    <x v="2"/>
    <x v="13"/>
    <x v="13"/>
    <x v="0"/>
    <x v="18"/>
  </r>
  <r>
    <s v="DT-6678"/>
    <x v="414"/>
    <x v="9"/>
    <x v="22"/>
    <x v="21"/>
    <x v="9"/>
    <x v="64"/>
    <x v="63"/>
    <x v="1"/>
    <x v="372"/>
  </r>
  <r>
    <s v="DU-019839"/>
    <x v="124"/>
    <x v="3"/>
    <x v="30"/>
    <x v="28"/>
    <x v="14"/>
    <x v="66"/>
    <x v="64"/>
    <x v="6"/>
    <x v="373"/>
  </r>
  <r>
    <s v="DU-2195"/>
    <x v="415"/>
    <x v="0"/>
    <x v="43"/>
    <x v="26"/>
    <x v="1"/>
    <x v="39"/>
    <x v="40"/>
    <x v="7"/>
    <x v="374"/>
  </r>
  <r>
    <s v="DU-2195"/>
    <x v="415"/>
    <x v="7"/>
    <x v="43"/>
    <x v="26"/>
    <x v="1"/>
    <x v="39"/>
    <x v="40"/>
    <x v="7"/>
    <x v="253"/>
  </r>
  <r>
    <s v="DU-415884"/>
    <x v="416"/>
    <x v="2"/>
    <x v="17"/>
    <x v="17"/>
    <x v="1"/>
    <x v="81"/>
    <x v="79"/>
    <x v="7"/>
    <x v="375"/>
  </r>
  <r>
    <s v="DU-41992"/>
    <x v="417"/>
    <x v="9"/>
    <x v="11"/>
    <x v="11"/>
    <x v="0"/>
    <x v="19"/>
    <x v="19"/>
    <x v="4"/>
    <x v="162"/>
  </r>
  <r>
    <s v="DU-4305"/>
    <x v="418"/>
    <x v="5"/>
    <x v="23"/>
    <x v="22"/>
    <x v="10"/>
    <x v="24"/>
    <x v="24"/>
    <x v="7"/>
    <x v="32"/>
  </r>
  <r>
    <s v="DU-611451"/>
    <x v="419"/>
    <x v="3"/>
    <x v="19"/>
    <x v="19"/>
    <x v="8"/>
    <x v="32"/>
    <x v="33"/>
    <x v="2"/>
    <x v="50"/>
  </r>
  <r>
    <s v="DU-71877"/>
    <x v="420"/>
    <x v="1"/>
    <x v="2"/>
    <x v="2"/>
    <x v="2"/>
    <x v="70"/>
    <x v="68"/>
    <x v="6"/>
    <x v="376"/>
  </r>
  <r>
    <s v="DU-865809"/>
    <x v="421"/>
    <x v="8"/>
    <x v="16"/>
    <x v="16"/>
    <x v="3"/>
    <x v="2"/>
    <x v="2"/>
    <x v="2"/>
    <x v="147"/>
  </r>
  <r>
    <s v="DV-13813"/>
    <x v="178"/>
    <x v="6"/>
    <x v="2"/>
    <x v="2"/>
    <x v="2"/>
    <x v="45"/>
    <x v="46"/>
    <x v="3"/>
    <x v="377"/>
  </r>
  <r>
    <s v="DV-13813"/>
    <x v="178"/>
    <x v="6"/>
    <x v="2"/>
    <x v="2"/>
    <x v="2"/>
    <x v="45"/>
    <x v="46"/>
    <x v="3"/>
    <x v="377"/>
  </r>
  <r>
    <s v="DV-88574"/>
    <x v="319"/>
    <x v="3"/>
    <x v="16"/>
    <x v="16"/>
    <x v="3"/>
    <x v="30"/>
    <x v="31"/>
    <x v="8"/>
    <x v="222"/>
  </r>
  <r>
    <s v="DV-9714"/>
    <x v="422"/>
    <x v="4"/>
    <x v="60"/>
    <x v="44"/>
    <x v="14"/>
    <x v="17"/>
    <x v="17"/>
    <x v="6"/>
    <x v="378"/>
  </r>
  <r>
    <s v="DW-1535"/>
    <x v="252"/>
    <x v="6"/>
    <x v="26"/>
    <x v="24"/>
    <x v="11"/>
    <x v="16"/>
    <x v="16"/>
    <x v="7"/>
    <x v="379"/>
  </r>
  <r>
    <s v="DW-3383"/>
    <x v="423"/>
    <x v="6"/>
    <x v="64"/>
    <x v="16"/>
    <x v="3"/>
    <x v="36"/>
    <x v="37"/>
    <x v="1"/>
    <x v="380"/>
  </r>
  <r>
    <s v="DW-388696"/>
    <x v="424"/>
    <x v="3"/>
    <x v="16"/>
    <x v="16"/>
    <x v="3"/>
    <x v="28"/>
    <x v="29"/>
    <x v="8"/>
    <x v="381"/>
  </r>
  <r>
    <s v="DW-763360"/>
    <x v="425"/>
    <x v="3"/>
    <x v="36"/>
    <x v="19"/>
    <x v="8"/>
    <x v="87"/>
    <x v="85"/>
    <x v="5"/>
    <x v="364"/>
  </r>
  <r>
    <s v="DW-763360"/>
    <x v="425"/>
    <x v="3"/>
    <x v="36"/>
    <x v="19"/>
    <x v="8"/>
    <x v="87"/>
    <x v="85"/>
    <x v="5"/>
    <x v="364"/>
  </r>
  <r>
    <s v="DW-885672"/>
    <x v="426"/>
    <x v="8"/>
    <x v="34"/>
    <x v="31"/>
    <x v="1"/>
    <x v="54"/>
    <x v="54"/>
    <x v="7"/>
    <x v="382"/>
  </r>
  <r>
    <s v="DX-297078"/>
    <x v="427"/>
    <x v="0"/>
    <x v="29"/>
    <x v="27"/>
    <x v="13"/>
    <x v="87"/>
    <x v="85"/>
    <x v="5"/>
    <x v="383"/>
  </r>
  <r>
    <s v="DX-337808"/>
    <x v="428"/>
    <x v="7"/>
    <x v="54"/>
    <x v="40"/>
    <x v="14"/>
    <x v="25"/>
    <x v="25"/>
    <x v="9"/>
    <x v="384"/>
  </r>
  <r>
    <s v="DX-5634"/>
    <x v="429"/>
    <x v="9"/>
    <x v="51"/>
    <x v="27"/>
    <x v="13"/>
    <x v="69"/>
    <x v="67"/>
    <x v="3"/>
    <x v="385"/>
  </r>
  <r>
    <s v="DX-693785"/>
    <x v="430"/>
    <x v="9"/>
    <x v="14"/>
    <x v="14"/>
    <x v="2"/>
    <x v="40"/>
    <x v="41"/>
    <x v="6"/>
    <x v="386"/>
  </r>
  <r>
    <s v="DX-70753"/>
    <x v="431"/>
    <x v="4"/>
    <x v="53"/>
    <x v="20"/>
    <x v="0"/>
    <x v="79"/>
    <x v="77"/>
    <x v="1"/>
    <x v="387"/>
  </r>
  <r>
    <s v="DX-8092"/>
    <x v="233"/>
    <x v="1"/>
    <x v="32"/>
    <x v="30"/>
    <x v="0"/>
    <x v="68"/>
    <x v="66"/>
    <x v="1"/>
    <x v="123"/>
  </r>
  <r>
    <s v="DX-8092"/>
    <x v="233"/>
    <x v="1"/>
    <x v="32"/>
    <x v="30"/>
    <x v="0"/>
    <x v="68"/>
    <x v="66"/>
    <x v="1"/>
    <x v="123"/>
  </r>
  <r>
    <s v="DX-85467"/>
    <x v="146"/>
    <x v="2"/>
    <x v="52"/>
    <x v="42"/>
    <x v="9"/>
    <x v="28"/>
    <x v="29"/>
    <x v="8"/>
    <x v="388"/>
  </r>
  <r>
    <s v="DY-0776"/>
    <x v="432"/>
    <x v="2"/>
    <x v="35"/>
    <x v="32"/>
    <x v="5"/>
    <x v="87"/>
    <x v="85"/>
    <x v="5"/>
    <x v="389"/>
  </r>
  <r>
    <s v="DY-761359"/>
    <x v="433"/>
    <x v="9"/>
    <x v="18"/>
    <x v="18"/>
    <x v="1"/>
    <x v="77"/>
    <x v="75"/>
    <x v="8"/>
    <x v="390"/>
  </r>
  <r>
    <s v="DY-967078"/>
    <x v="434"/>
    <x v="1"/>
    <x v="46"/>
    <x v="15"/>
    <x v="7"/>
    <x v="70"/>
    <x v="68"/>
    <x v="6"/>
    <x v="376"/>
  </r>
  <r>
    <s v="DZ-00666"/>
    <x v="435"/>
    <x v="3"/>
    <x v="17"/>
    <x v="17"/>
    <x v="1"/>
    <x v="69"/>
    <x v="67"/>
    <x v="3"/>
    <x v="124"/>
  </r>
  <r>
    <s v="DZ-00666"/>
    <x v="435"/>
    <x v="3"/>
    <x v="17"/>
    <x v="17"/>
    <x v="1"/>
    <x v="69"/>
    <x v="67"/>
    <x v="3"/>
    <x v="124"/>
  </r>
  <r>
    <s v="DZ-032263"/>
    <x v="80"/>
    <x v="0"/>
    <x v="49"/>
    <x v="40"/>
    <x v="14"/>
    <x v="25"/>
    <x v="25"/>
    <x v="9"/>
    <x v="354"/>
  </r>
  <r>
    <s v="DZ-102383"/>
    <x v="436"/>
    <x v="0"/>
    <x v="60"/>
    <x v="44"/>
    <x v="14"/>
    <x v="71"/>
    <x v="69"/>
    <x v="1"/>
    <x v="391"/>
  </r>
  <r>
    <s v="DZ-314925"/>
    <x v="437"/>
    <x v="5"/>
    <x v="45"/>
    <x v="38"/>
    <x v="17"/>
    <x v="58"/>
    <x v="19"/>
    <x v="3"/>
    <x v="392"/>
  </r>
  <r>
    <s v="DZ-44682"/>
    <x v="42"/>
    <x v="5"/>
    <x v="59"/>
    <x v="43"/>
    <x v="6"/>
    <x v="53"/>
    <x v="24"/>
    <x v="8"/>
    <x v="32"/>
  </r>
  <r>
    <s v="DZ-86084"/>
    <x v="438"/>
    <x v="3"/>
    <x v="27"/>
    <x v="25"/>
    <x v="12"/>
    <x v="76"/>
    <x v="74"/>
    <x v="7"/>
    <x v="393"/>
  </r>
  <r>
    <s v="EA-2523"/>
    <x v="439"/>
    <x v="8"/>
    <x v="6"/>
    <x v="6"/>
    <x v="4"/>
    <x v="60"/>
    <x v="59"/>
    <x v="7"/>
    <x v="100"/>
  </r>
  <r>
    <s v="EA-5635"/>
    <x v="440"/>
    <x v="1"/>
    <x v="66"/>
    <x v="46"/>
    <x v="3"/>
    <x v="39"/>
    <x v="40"/>
    <x v="7"/>
    <x v="394"/>
  </r>
  <r>
    <s v="EA-748000"/>
    <x v="441"/>
    <x v="2"/>
    <x v="50"/>
    <x v="41"/>
    <x v="6"/>
    <x v="73"/>
    <x v="71"/>
    <x v="7"/>
    <x v="395"/>
  </r>
  <r>
    <s v="EB-046224"/>
    <x v="442"/>
    <x v="5"/>
    <x v="29"/>
    <x v="27"/>
    <x v="13"/>
    <x v="74"/>
    <x v="72"/>
    <x v="5"/>
    <x v="142"/>
  </r>
  <r>
    <s v="EC-327955"/>
    <x v="443"/>
    <x v="1"/>
    <x v="56"/>
    <x v="2"/>
    <x v="2"/>
    <x v="25"/>
    <x v="25"/>
    <x v="9"/>
    <x v="318"/>
  </r>
  <r>
    <s v="ED-29820"/>
    <x v="444"/>
    <x v="9"/>
    <x v="36"/>
    <x v="19"/>
    <x v="8"/>
    <x v="82"/>
    <x v="80"/>
    <x v="8"/>
    <x v="310"/>
  </r>
  <r>
    <s v="ED-51665"/>
    <x v="445"/>
    <x v="0"/>
    <x v="47"/>
    <x v="22"/>
    <x v="10"/>
    <x v="21"/>
    <x v="21"/>
    <x v="2"/>
    <x v="396"/>
  </r>
  <r>
    <s v="ED-74382"/>
    <x v="446"/>
    <x v="1"/>
    <x v="33"/>
    <x v="6"/>
    <x v="4"/>
    <x v="21"/>
    <x v="21"/>
    <x v="2"/>
    <x v="311"/>
  </r>
  <r>
    <s v="EE-599733"/>
    <x v="447"/>
    <x v="9"/>
    <x v="27"/>
    <x v="25"/>
    <x v="12"/>
    <x v="51"/>
    <x v="52"/>
    <x v="3"/>
    <x v="397"/>
  </r>
  <r>
    <s v="EE-69227"/>
    <x v="448"/>
    <x v="6"/>
    <x v="16"/>
    <x v="16"/>
    <x v="3"/>
    <x v="83"/>
    <x v="81"/>
    <x v="1"/>
    <x v="398"/>
  </r>
  <r>
    <s v="EF-0091"/>
    <x v="174"/>
    <x v="7"/>
    <x v="20"/>
    <x v="10"/>
    <x v="6"/>
    <x v="65"/>
    <x v="4"/>
    <x v="1"/>
    <x v="399"/>
  </r>
  <r>
    <s v="EF-312776"/>
    <x v="449"/>
    <x v="4"/>
    <x v="19"/>
    <x v="19"/>
    <x v="8"/>
    <x v="48"/>
    <x v="49"/>
    <x v="4"/>
    <x v="400"/>
  </r>
  <r>
    <s v="EF-3175"/>
    <x v="450"/>
    <x v="4"/>
    <x v="60"/>
    <x v="44"/>
    <x v="14"/>
    <x v="60"/>
    <x v="59"/>
    <x v="7"/>
    <x v="207"/>
  </r>
  <r>
    <s v="EF-54193"/>
    <x v="451"/>
    <x v="3"/>
    <x v="43"/>
    <x v="26"/>
    <x v="1"/>
    <x v="41"/>
    <x v="42"/>
    <x v="5"/>
    <x v="401"/>
  </r>
  <r>
    <s v="EF-70153"/>
    <x v="452"/>
    <x v="3"/>
    <x v="11"/>
    <x v="11"/>
    <x v="0"/>
    <x v="44"/>
    <x v="45"/>
    <x v="3"/>
    <x v="152"/>
  </r>
  <r>
    <s v="EF-784953"/>
    <x v="338"/>
    <x v="3"/>
    <x v="31"/>
    <x v="29"/>
    <x v="6"/>
    <x v="81"/>
    <x v="79"/>
    <x v="7"/>
    <x v="346"/>
  </r>
  <r>
    <s v="EG-250831"/>
    <x v="453"/>
    <x v="3"/>
    <x v="43"/>
    <x v="26"/>
    <x v="1"/>
    <x v="24"/>
    <x v="24"/>
    <x v="7"/>
    <x v="113"/>
  </r>
  <r>
    <s v="EG-49552"/>
    <x v="454"/>
    <x v="4"/>
    <x v="30"/>
    <x v="28"/>
    <x v="14"/>
    <x v="74"/>
    <x v="72"/>
    <x v="5"/>
    <x v="367"/>
  </r>
  <r>
    <s v="EG-835593"/>
    <x v="455"/>
    <x v="7"/>
    <x v="3"/>
    <x v="3"/>
    <x v="3"/>
    <x v="16"/>
    <x v="16"/>
    <x v="7"/>
    <x v="402"/>
  </r>
  <r>
    <s v="EG-835593"/>
    <x v="456"/>
    <x v="7"/>
    <x v="3"/>
    <x v="3"/>
    <x v="3"/>
    <x v="16"/>
    <x v="16"/>
    <x v="7"/>
    <x v="402"/>
  </r>
  <r>
    <s v="EH-3301"/>
    <x v="212"/>
    <x v="6"/>
    <x v="19"/>
    <x v="19"/>
    <x v="8"/>
    <x v="47"/>
    <x v="48"/>
    <x v="0"/>
    <x v="403"/>
  </r>
  <r>
    <s v="EH-37253"/>
    <x v="457"/>
    <x v="9"/>
    <x v="56"/>
    <x v="2"/>
    <x v="2"/>
    <x v="21"/>
    <x v="21"/>
    <x v="2"/>
    <x v="404"/>
  </r>
  <r>
    <s v="EH-432112"/>
    <x v="458"/>
    <x v="2"/>
    <x v="39"/>
    <x v="8"/>
    <x v="1"/>
    <x v="7"/>
    <x v="7"/>
    <x v="5"/>
    <x v="405"/>
  </r>
  <r>
    <s v="EH-577680"/>
    <x v="459"/>
    <x v="3"/>
    <x v="5"/>
    <x v="5"/>
    <x v="1"/>
    <x v="39"/>
    <x v="40"/>
    <x v="7"/>
    <x v="406"/>
  </r>
  <r>
    <s v="EH-577680"/>
    <x v="459"/>
    <x v="3"/>
    <x v="5"/>
    <x v="5"/>
    <x v="1"/>
    <x v="39"/>
    <x v="40"/>
    <x v="7"/>
    <x v="406"/>
  </r>
  <r>
    <s v="EH-62314"/>
    <x v="460"/>
    <x v="6"/>
    <x v="47"/>
    <x v="22"/>
    <x v="10"/>
    <x v="66"/>
    <x v="64"/>
    <x v="6"/>
    <x v="407"/>
  </r>
  <r>
    <s v="EH-682599"/>
    <x v="409"/>
    <x v="1"/>
    <x v="3"/>
    <x v="3"/>
    <x v="3"/>
    <x v="84"/>
    <x v="82"/>
    <x v="8"/>
    <x v="342"/>
  </r>
  <r>
    <s v="EH-690644"/>
    <x v="246"/>
    <x v="8"/>
    <x v="34"/>
    <x v="31"/>
    <x v="1"/>
    <x v="64"/>
    <x v="63"/>
    <x v="1"/>
    <x v="408"/>
  </r>
  <r>
    <s v="EH-7039"/>
    <x v="461"/>
    <x v="5"/>
    <x v="57"/>
    <x v="43"/>
    <x v="6"/>
    <x v="83"/>
    <x v="81"/>
    <x v="1"/>
    <x v="409"/>
  </r>
  <r>
    <s v="EH-890136"/>
    <x v="462"/>
    <x v="4"/>
    <x v="55"/>
    <x v="33"/>
    <x v="1"/>
    <x v="27"/>
    <x v="28"/>
    <x v="1"/>
    <x v="130"/>
  </r>
  <r>
    <s v="EI-29359"/>
    <x v="463"/>
    <x v="8"/>
    <x v="1"/>
    <x v="1"/>
    <x v="1"/>
    <x v="22"/>
    <x v="22"/>
    <x v="1"/>
    <x v="343"/>
  </r>
  <r>
    <s v="EI-29359"/>
    <x v="463"/>
    <x v="7"/>
    <x v="1"/>
    <x v="1"/>
    <x v="1"/>
    <x v="22"/>
    <x v="22"/>
    <x v="1"/>
    <x v="322"/>
  </r>
  <r>
    <s v="EI-56928"/>
    <x v="464"/>
    <x v="9"/>
    <x v="53"/>
    <x v="20"/>
    <x v="0"/>
    <x v="53"/>
    <x v="24"/>
    <x v="8"/>
    <x v="155"/>
  </r>
  <r>
    <s v="EJ-09491"/>
    <x v="343"/>
    <x v="0"/>
    <x v="64"/>
    <x v="16"/>
    <x v="3"/>
    <x v="28"/>
    <x v="29"/>
    <x v="8"/>
    <x v="410"/>
  </r>
  <r>
    <s v="EJ-162617"/>
    <x v="364"/>
    <x v="9"/>
    <x v="23"/>
    <x v="22"/>
    <x v="10"/>
    <x v="80"/>
    <x v="78"/>
    <x v="4"/>
    <x v="279"/>
  </r>
  <r>
    <s v="EJ-162617"/>
    <x v="364"/>
    <x v="9"/>
    <x v="23"/>
    <x v="22"/>
    <x v="10"/>
    <x v="80"/>
    <x v="78"/>
    <x v="4"/>
    <x v="279"/>
  </r>
  <r>
    <s v="EJ-171979"/>
    <x v="465"/>
    <x v="4"/>
    <x v="1"/>
    <x v="1"/>
    <x v="1"/>
    <x v="81"/>
    <x v="79"/>
    <x v="7"/>
    <x v="411"/>
  </r>
  <r>
    <s v="EJ-3083"/>
    <x v="466"/>
    <x v="2"/>
    <x v="5"/>
    <x v="5"/>
    <x v="1"/>
    <x v="13"/>
    <x v="13"/>
    <x v="0"/>
    <x v="37"/>
  </r>
  <r>
    <s v="EJ-3083"/>
    <x v="466"/>
    <x v="2"/>
    <x v="5"/>
    <x v="5"/>
    <x v="1"/>
    <x v="13"/>
    <x v="13"/>
    <x v="0"/>
    <x v="37"/>
  </r>
  <r>
    <s v="EJ-3237"/>
    <x v="467"/>
    <x v="9"/>
    <x v="0"/>
    <x v="0"/>
    <x v="0"/>
    <x v="72"/>
    <x v="70"/>
    <x v="1"/>
    <x v="332"/>
  </r>
  <r>
    <s v="EJ-793807"/>
    <x v="279"/>
    <x v="6"/>
    <x v="6"/>
    <x v="6"/>
    <x v="4"/>
    <x v="43"/>
    <x v="44"/>
    <x v="1"/>
    <x v="412"/>
  </r>
  <r>
    <s v="EK-0276"/>
    <x v="468"/>
    <x v="1"/>
    <x v="19"/>
    <x v="19"/>
    <x v="8"/>
    <x v="14"/>
    <x v="14"/>
    <x v="7"/>
    <x v="413"/>
  </r>
  <r>
    <s v="EK-0276"/>
    <x v="468"/>
    <x v="4"/>
    <x v="10"/>
    <x v="10"/>
    <x v="6"/>
    <x v="10"/>
    <x v="10"/>
    <x v="5"/>
    <x v="414"/>
  </r>
  <r>
    <s v="EK-5712"/>
    <x v="370"/>
    <x v="6"/>
    <x v="58"/>
    <x v="40"/>
    <x v="14"/>
    <x v="57"/>
    <x v="57"/>
    <x v="6"/>
    <x v="415"/>
  </r>
  <r>
    <s v="EK-6068"/>
    <x v="469"/>
    <x v="5"/>
    <x v="34"/>
    <x v="31"/>
    <x v="1"/>
    <x v="40"/>
    <x v="41"/>
    <x v="6"/>
    <x v="61"/>
  </r>
  <r>
    <s v="EK-70734"/>
    <x v="470"/>
    <x v="8"/>
    <x v="27"/>
    <x v="25"/>
    <x v="12"/>
    <x v="40"/>
    <x v="41"/>
    <x v="6"/>
    <x v="416"/>
  </r>
  <r>
    <s v="EK-70734"/>
    <x v="470"/>
    <x v="8"/>
    <x v="27"/>
    <x v="25"/>
    <x v="12"/>
    <x v="40"/>
    <x v="41"/>
    <x v="6"/>
    <x v="416"/>
  </r>
  <r>
    <s v="EK-7571"/>
    <x v="266"/>
    <x v="8"/>
    <x v="61"/>
    <x v="45"/>
    <x v="1"/>
    <x v="67"/>
    <x v="65"/>
    <x v="7"/>
    <x v="292"/>
  </r>
  <r>
    <s v="EK-847733"/>
    <x v="471"/>
    <x v="8"/>
    <x v="27"/>
    <x v="25"/>
    <x v="12"/>
    <x v="36"/>
    <x v="37"/>
    <x v="1"/>
    <x v="417"/>
  </r>
  <r>
    <s v="EL-174383"/>
    <x v="472"/>
    <x v="3"/>
    <x v="46"/>
    <x v="15"/>
    <x v="7"/>
    <x v="55"/>
    <x v="55"/>
    <x v="3"/>
    <x v="418"/>
  </r>
  <r>
    <s v="EL-1766"/>
    <x v="384"/>
    <x v="5"/>
    <x v="21"/>
    <x v="20"/>
    <x v="0"/>
    <x v="12"/>
    <x v="12"/>
    <x v="1"/>
    <x v="419"/>
  </r>
  <r>
    <s v="EL-52264"/>
    <x v="473"/>
    <x v="9"/>
    <x v="15"/>
    <x v="15"/>
    <x v="7"/>
    <x v="54"/>
    <x v="54"/>
    <x v="7"/>
    <x v="129"/>
  </r>
  <r>
    <s v="EL-52264"/>
    <x v="473"/>
    <x v="9"/>
    <x v="15"/>
    <x v="15"/>
    <x v="7"/>
    <x v="54"/>
    <x v="54"/>
    <x v="7"/>
    <x v="129"/>
  </r>
  <r>
    <s v="EL-694537"/>
    <x v="474"/>
    <x v="8"/>
    <x v="10"/>
    <x v="10"/>
    <x v="6"/>
    <x v="65"/>
    <x v="4"/>
    <x v="1"/>
    <x v="119"/>
  </r>
  <r>
    <s v="EL-999220"/>
    <x v="475"/>
    <x v="0"/>
    <x v="8"/>
    <x v="8"/>
    <x v="1"/>
    <x v="55"/>
    <x v="55"/>
    <x v="3"/>
    <x v="420"/>
  </r>
  <r>
    <s v="EM-222286"/>
    <x v="59"/>
    <x v="4"/>
    <x v="62"/>
    <x v="37"/>
    <x v="16"/>
    <x v="73"/>
    <x v="71"/>
    <x v="7"/>
    <x v="421"/>
  </r>
  <r>
    <s v="EM-50932"/>
    <x v="476"/>
    <x v="7"/>
    <x v="41"/>
    <x v="36"/>
    <x v="14"/>
    <x v="32"/>
    <x v="33"/>
    <x v="2"/>
    <x v="422"/>
  </r>
  <r>
    <s v="EM-544727"/>
    <x v="477"/>
    <x v="8"/>
    <x v="47"/>
    <x v="22"/>
    <x v="10"/>
    <x v="33"/>
    <x v="34"/>
    <x v="3"/>
    <x v="270"/>
  </r>
  <r>
    <s v="EM-692486"/>
    <x v="478"/>
    <x v="3"/>
    <x v="58"/>
    <x v="40"/>
    <x v="14"/>
    <x v="14"/>
    <x v="14"/>
    <x v="7"/>
    <x v="192"/>
  </r>
  <r>
    <s v="EM-692486"/>
    <x v="478"/>
    <x v="4"/>
    <x v="58"/>
    <x v="40"/>
    <x v="14"/>
    <x v="14"/>
    <x v="14"/>
    <x v="7"/>
    <x v="423"/>
  </r>
  <r>
    <s v="EN-06251"/>
    <x v="364"/>
    <x v="6"/>
    <x v="64"/>
    <x v="16"/>
    <x v="3"/>
    <x v="85"/>
    <x v="83"/>
    <x v="8"/>
    <x v="424"/>
  </r>
  <r>
    <s v="EN-105536"/>
    <x v="479"/>
    <x v="7"/>
    <x v="45"/>
    <x v="38"/>
    <x v="17"/>
    <x v="64"/>
    <x v="63"/>
    <x v="1"/>
    <x v="425"/>
  </r>
  <r>
    <s v="EN-2152"/>
    <x v="59"/>
    <x v="9"/>
    <x v="39"/>
    <x v="8"/>
    <x v="1"/>
    <x v="37"/>
    <x v="38"/>
    <x v="6"/>
    <x v="426"/>
  </r>
  <r>
    <s v="EN-42696"/>
    <x v="480"/>
    <x v="5"/>
    <x v="37"/>
    <x v="33"/>
    <x v="1"/>
    <x v="66"/>
    <x v="64"/>
    <x v="6"/>
    <x v="120"/>
  </r>
  <r>
    <s v="EN-852565"/>
    <x v="481"/>
    <x v="4"/>
    <x v="1"/>
    <x v="1"/>
    <x v="1"/>
    <x v="58"/>
    <x v="19"/>
    <x v="3"/>
    <x v="427"/>
  </r>
  <r>
    <s v="EN-852565"/>
    <x v="481"/>
    <x v="4"/>
    <x v="1"/>
    <x v="1"/>
    <x v="1"/>
    <x v="58"/>
    <x v="19"/>
    <x v="3"/>
    <x v="427"/>
  </r>
  <r>
    <s v="EN-966993"/>
    <x v="482"/>
    <x v="0"/>
    <x v="5"/>
    <x v="5"/>
    <x v="1"/>
    <x v="2"/>
    <x v="2"/>
    <x v="2"/>
    <x v="80"/>
  </r>
  <r>
    <s v="EN-98819"/>
    <x v="483"/>
    <x v="7"/>
    <x v="24"/>
    <x v="2"/>
    <x v="2"/>
    <x v="43"/>
    <x v="44"/>
    <x v="1"/>
    <x v="299"/>
  </r>
  <r>
    <s v="EO-057103"/>
    <x v="484"/>
    <x v="2"/>
    <x v="58"/>
    <x v="40"/>
    <x v="14"/>
    <x v="14"/>
    <x v="14"/>
    <x v="7"/>
    <x v="428"/>
  </r>
  <r>
    <s v="EO-057103"/>
    <x v="484"/>
    <x v="2"/>
    <x v="58"/>
    <x v="40"/>
    <x v="14"/>
    <x v="14"/>
    <x v="14"/>
    <x v="7"/>
    <x v="428"/>
  </r>
  <r>
    <s v="EO-1747"/>
    <x v="392"/>
    <x v="2"/>
    <x v="30"/>
    <x v="28"/>
    <x v="14"/>
    <x v="16"/>
    <x v="16"/>
    <x v="7"/>
    <x v="210"/>
  </r>
  <r>
    <s v="EO-488535"/>
    <x v="485"/>
    <x v="1"/>
    <x v="64"/>
    <x v="16"/>
    <x v="3"/>
    <x v="49"/>
    <x v="50"/>
    <x v="2"/>
    <x v="429"/>
  </r>
  <r>
    <s v="EO-488535"/>
    <x v="485"/>
    <x v="2"/>
    <x v="64"/>
    <x v="16"/>
    <x v="3"/>
    <x v="44"/>
    <x v="45"/>
    <x v="3"/>
    <x v="430"/>
  </r>
  <r>
    <s v="EO-488535"/>
    <x v="485"/>
    <x v="2"/>
    <x v="64"/>
    <x v="16"/>
    <x v="3"/>
    <x v="44"/>
    <x v="45"/>
    <x v="3"/>
    <x v="430"/>
  </r>
  <r>
    <s v="EO-58059"/>
    <x v="486"/>
    <x v="3"/>
    <x v="11"/>
    <x v="11"/>
    <x v="0"/>
    <x v="87"/>
    <x v="85"/>
    <x v="5"/>
    <x v="364"/>
  </r>
  <r>
    <s v="EO-58059"/>
    <x v="486"/>
    <x v="3"/>
    <x v="11"/>
    <x v="11"/>
    <x v="0"/>
    <x v="87"/>
    <x v="85"/>
    <x v="5"/>
    <x v="364"/>
  </r>
  <r>
    <s v="EO-6059"/>
    <x v="311"/>
    <x v="3"/>
    <x v="38"/>
    <x v="34"/>
    <x v="5"/>
    <x v="53"/>
    <x v="24"/>
    <x v="8"/>
    <x v="113"/>
  </r>
  <r>
    <s v="EO-682140"/>
    <x v="487"/>
    <x v="5"/>
    <x v="36"/>
    <x v="19"/>
    <x v="8"/>
    <x v="76"/>
    <x v="74"/>
    <x v="7"/>
    <x v="181"/>
  </r>
  <r>
    <s v="EP-1025"/>
    <x v="488"/>
    <x v="8"/>
    <x v="53"/>
    <x v="20"/>
    <x v="0"/>
    <x v="61"/>
    <x v="60"/>
    <x v="4"/>
    <x v="431"/>
  </r>
  <r>
    <s v="EP-1390"/>
    <x v="381"/>
    <x v="5"/>
    <x v="58"/>
    <x v="40"/>
    <x v="14"/>
    <x v="4"/>
    <x v="4"/>
    <x v="2"/>
    <x v="5"/>
  </r>
  <r>
    <s v="EP-183751"/>
    <x v="489"/>
    <x v="5"/>
    <x v="53"/>
    <x v="20"/>
    <x v="0"/>
    <x v="21"/>
    <x v="21"/>
    <x v="2"/>
    <x v="432"/>
  </r>
  <r>
    <s v="EP-3958"/>
    <x v="490"/>
    <x v="2"/>
    <x v="46"/>
    <x v="15"/>
    <x v="7"/>
    <x v="60"/>
    <x v="59"/>
    <x v="7"/>
    <x v="433"/>
  </r>
  <r>
    <s v="EP-82479"/>
    <x v="491"/>
    <x v="9"/>
    <x v="6"/>
    <x v="6"/>
    <x v="4"/>
    <x v="8"/>
    <x v="8"/>
    <x v="5"/>
    <x v="301"/>
  </r>
  <r>
    <s v="EP-82479"/>
    <x v="491"/>
    <x v="9"/>
    <x v="6"/>
    <x v="6"/>
    <x v="4"/>
    <x v="8"/>
    <x v="8"/>
    <x v="5"/>
    <x v="301"/>
  </r>
  <r>
    <s v="EP-9166"/>
    <x v="492"/>
    <x v="3"/>
    <x v="65"/>
    <x v="19"/>
    <x v="8"/>
    <x v="34"/>
    <x v="35"/>
    <x v="2"/>
    <x v="337"/>
  </r>
  <r>
    <s v="EQ-098203"/>
    <x v="493"/>
    <x v="3"/>
    <x v="2"/>
    <x v="2"/>
    <x v="2"/>
    <x v="75"/>
    <x v="73"/>
    <x v="2"/>
    <x v="205"/>
  </r>
  <r>
    <s v="EQ-098203"/>
    <x v="493"/>
    <x v="3"/>
    <x v="2"/>
    <x v="2"/>
    <x v="2"/>
    <x v="75"/>
    <x v="73"/>
    <x v="2"/>
    <x v="205"/>
  </r>
  <r>
    <s v="EQ-279154"/>
    <x v="474"/>
    <x v="1"/>
    <x v="61"/>
    <x v="45"/>
    <x v="1"/>
    <x v="31"/>
    <x v="32"/>
    <x v="2"/>
    <x v="165"/>
  </r>
  <r>
    <s v="EQ-39560"/>
    <x v="105"/>
    <x v="5"/>
    <x v="53"/>
    <x v="20"/>
    <x v="0"/>
    <x v="8"/>
    <x v="8"/>
    <x v="5"/>
    <x v="269"/>
  </r>
  <r>
    <s v="EQ-536948"/>
    <x v="494"/>
    <x v="9"/>
    <x v="20"/>
    <x v="10"/>
    <x v="6"/>
    <x v="4"/>
    <x v="4"/>
    <x v="2"/>
    <x v="133"/>
  </r>
  <r>
    <s v="EQ-536948"/>
    <x v="494"/>
    <x v="9"/>
    <x v="20"/>
    <x v="10"/>
    <x v="6"/>
    <x v="4"/>
    <x v="4"/>
    <x v="2"/>
    <x v="133"/>
  </r>
  <r>
    <s v="EQ-56709"/>
    <x v="495"/>
    <x v="3"/>
    <x v="68"/>
    <x v="37"/>
    <x v="16"/>
    <x v="85"/>
    <x v="83"/>
    <x v="8"/>
    <x v="434"/>
  </r>
  <r>
    <s v="EQ-95410"/>
    <x v="496"/>
    <x v="2"/>
    <x v="33"/>
    <x v="6"/>
    <x v="4"/>
    <x v="72"/>
    <x v="70"/>
    <x v="1"/>
    <x v="435"/>
  </r>
  <r>
    <s v="EQ-979872"/>
    <x v="497"/>
    <x v="0"/>
    <x v="29"/>
    <x v="27"/>
    <x v="13"/>
    <x v="13"/>
    <x v="13"/>
    <x v="0"/>
    <x v="436"/>
  </r>
  <r>
    <s v="ER-41229"/>
    <x v="498"/>
    <x v="8"/>
    <x v="43"/>
    <x v="26"/>
    <x v="1"/>
    <x v="10"/>
    <x v="10"/>
    <x v="5"/>
    <x v="109"/>
  </r>
  <r>
    <s v="ER-49949"/>
    <x v="499"/>
    <x v="2"/>
    <x v="6"/>
    <x v="6"/>
    <x v="4"/>
    <x v="72"/>
    <x v="70"/>
    <x v="1"/>
    <x v="435"/>
  </r>
  <r>
    <s v="ER-66039"/>
    <x v="500"/>
    <x v="4"/>
    <x v="65"/>
    <x v="19"/>
    <x v="8"/>
    <x v="33"/>
    <x v="34"/>
    <x v="3"/>
    <x v="261"/>
  </r>
  <r>
    <s v="ER-759299"/>
    <x v="501"/>
    <x v="1"/>
    <x v="61"/>
    <x v="45"/>
    <x v="1"/>
    <x v="80"/>
    <x v="78"/>
    <x v="4"/>
    <x v="437"/>
  </r>
  <r>
    <s v="ER-838516"/>
    <x v="37"/>
    <x v="7"/>
    <x v="51"/>
    <x v="27"/>
    <x v="13"/>
    <x v="34"/>
    <x v="35"/>
    <x v="2"/>
    <x v="52"/>
  </r>
  <r>
    <s v="ES-11039"/>
    <x v="502"/>
    <x v="9"/>
    <x v="55"/>
    <x v="33"/>
    <x v="1"/>
    <x v="35"/>
    <x v="36"/>
    <x v="5"/>
    <x v="54"/>
  </r>
  <r>
    <s v="ES-182531"/>
    <x v="503"/>
    <x v="6"/>
    <x v="10"/>
    <x v="10"/>
    <x v="6"/>
    <x v="29"/>
    <x v="30"/>
    <x v="6"/>
    <x v="98"/>
  </r>
  <r>
    <s v="ES-61405"/>
    <x v="504"/>
    <x v="9"/>
    <x v="35"/>
    <x v="32"/>
    <x v="5"/>
    <x v="52"/>
    <x v="53"/>
    <x v="6"/>
    <x v="246"/>
  </r>
  <r>
    <s v="ES-7238"/>
    <x v="91"/>
    <x v="4"/>
    <x v="8"/>
    <x v="8"/>
    <x v="1"/>
    <x v="86"/>
    <x v="84"/>
    <x v="3"/>
    <x v="360"/>
  </r>
  <r>
    <s v="ES-7709"/>
    <x v="505"/>
    <x v="8"/>
    <x v="34"/>
    <x v="31"/>
    <x v="1"/>
    <x v="21"/>
    <x v="21"/>
    <x v="2"/>
    <x v="176"/>
  </r>
  <r>
    <s v="ES-8846"/>
    <x v="387"/>
    <x v="9"/>
    <x v="36"/>
    <x v="19"/>
    <x v="8"/>
    <x v="19"/>
    <x v="19"/>
    <x v="4"/>
    <x v="162"/>
  </r>
  <r>
    <s v="ET-068782"/>
    <x v="156"/>
    <x v="6"/>
    <x v="32"/>
    <x v="30"/>
    <x v="0"/>
    <x v="33"/>
    <x v="34"/>
    <x v="3"/>
    <x v="70"/>
  </r>
  <r>
    <s v="ET-378335"/>
    <x v="506"/>
    <x v="7"/>
    <x v="29"/>
    <x v="27"/>
    <x v="13"/>
    <x v="55"/>
    <x v="55"/>
    <x v="3"/>
    <x v="438"/>
  </r>
  <r>
    <s v="ET-58846"/>
    <x v="351"/>
    <x v="9"/>
    <x v="43"/>
    <x v="26"/>
    <x v="1"/>
    <x v="66"/>
    <x v="64"/>
    <x v="6"/>
    <x v="264"/>
  </r>
  <r>
    <s v="ET-6233"/>
    <x v="507"/>
    <x v="9"/>
    <x v="6"/>
    <x v="6"/>
    <x v="4"/>
    <x v="66"/>
    <x v="64"/>
    <x v="6"/>
    <x v="264"/>
  </r>
  <r>
    <s v="ET-825730"/>
    <x v="508"/>
    <x v="5"/>
    <x v="19"/>
    <x v="19"/>
    <x v="8"/>
    <x v="39"/>
    <x v="40"/>
    <x v="7"/>
    <x v="439"/>
  </r>
  <r>
    <s v="ET-910957"/>
    <x v="362"/>
    <x v="7"/>
    <x v="36"/>
    <x v="19"/>
    <x v="8"/>
    <x v="45"/>
    <x v="46"/>
    <x v="3"/>
    <x v="69"/>
  </r>
  <r>
    <s v="EU-1480"/>
    <x v="509"/>
    <x v="2"/>
    <x v="68"/>
    <x v="37"/>
    <x v="16"/>
    <x v="47"/>
    <x v="48"/>
    <x v="0"/>
    <x v="440"/>
  </r>
  <r>
    <s v="EU-395310"/>
    <x v="510"/>
    <x v="1"/>
    <x v="60"/>
    <x v="44"/>
    <x v="14"/>
    <x v="11"/>
    <x v="11"/>
    <x v="3"/>
    <x v="441"/>
  </r>
  <r>
    <s v="EU-7091"/>
    <x v="511"/>
    <x v="4"/>
    <x v="11"/>
    <x v="11"/>
    <x v="0"/>
    <x v="41"/>
    <x v="42"/>
    <x v="5"/>
    <x v="442"/>
  </r>
  <r>
    <s v="EU-7700"/>
    <x v="512"/>
    <x v="4"/>
    <x v="4"/>
    <x v="4"/>
    <x v="0"/>
    <x v="57"/>
    <x v="57"/>
    <x v="6"/>
    <x v="443"/>
  </r>
  <r>
    <s v="EV-01909"/>
    <x v="513"/>
    <x v="7"/>
    <x v="5"/>
    <x v="5"/>
    <x v="1"/>
    <x v="57"/>
    <x v="57"/>
    <x v="6"/>
    <x v="314"/>
  </r>
  <r>
    <s v="EV-8338"/>
    <x v="514"/>
    <x v="3"/>
    <x v="48"/>
    <x v="39"/>
    <x v="18"/>
    <x v="76"/>
    <x v="74"/>
    <x v="7"/>
    <x v="393"/>
  </r>
  <r>
    <s v="EW-23487"/>
    <x v="439"/>
    <x v="3"/>
    <x v="42"/>
    <x v="37"/>
    <x v="16"/>
    <x v="31"/>
    <x v="32"/>
    <x v="2"/>
    <x v="289"/>
  </r>
  <r>
    <s v="EW-28300"/>
    <x v="515"/>
    <x v="8"/>
    <x v="58"/>
    <x v="40"/>
    <x v="14"/>
    <x v="72"/>
    <x v="70"/>
    <x v="1"/>
    <x v="444"/>
  </r>
  <r>
    <s v="EW-28300"/>
    <x v="515"/>
    <x v="8"/>
    <x v="58"/>
    <x v="40"/>
    <x v="14"/>
    <x v="72"/>
    <x v="70"/>
    <x v="1"/>
    <x v="444"/>
  </r>
  <r>
    <s v="EX-28319"/>
    <x v="516"/>
    <x v="8"/>
    <x v="20"/>
    <x v="10"/>
    <x v="6"/>
    <x v="31"/>
    <x v="32"/>
    <x v="2"/>
    <x v="445"/>
  </r>
  <r>
    <s v="EX-35637"/>
    <x v="475"/>
    <x v="5"/>
    <x v="8"/>
    <x v="8"/>
    <x v="1"/>
    <x v="55"/>
    <x v="55"/>
    <x v="3"/>
    <x v="87"/>
  </r>
  <r>
    <s v="EX-35637"/>
    <x v="444"/>
    <x v="1"/>
    <x v="35"/>
    <x v="32"/>
    <x v="5"/>
    <x v="35"/>
    <x v="36"/>
    <x v="5"/>
    <x v="78"/>
  </r>
  <r>
    <s v="EX-4098"/>
    <x v="503"/>
    <x v="7"/>
    <x v="10"/>
    <x v="10"/>
    <x v="6"/>
    <x v="29"/>
    <x v="30"/>
    <x v="6"/>
    <x v="446"/>
  </r>
  <r>
    <s v="EX-44846"/>
    <x v="517"/>
    <x v="8"/>
    <x v="33"/>
    <x v="6"/>
    <x v="4"/>
    <x v="41"/>
    <x v="42"/>
    <x v="5"/>
    <x v="447"/>
  </r>
  <r>
    <s v="EX-44846"/>
    <x v="517"/>
    <x v="8"/>
    <x v="33"/>
    <x v="6"/>
    <x v="4"/>
    <x v="41"/>
    <x v="42"/>
    <x v="5"/>
    <x v="447"/>
  </r>
  <r>
    <s v="EX-512277"/>
    <x v="399"/>
    <x v="5"/>
    <x v="56"/>
    <x v="2"/>
    <x v="2"/>
    <x v="21"/>
    <x v="21"/>
    <x v="2"/>
    <x v="432"/>
  </r>
  <r>
    <s v="EX-53419"/>
    <x v="518"/>
    <x v="5"/>
    <x v="29"/>
    <x v="27"/>
    <x v="13"/>
    <x v="20"/>
    <x v="20"/>
    <x v="5"/>
    <x v="28"/>
  </r>
  <r>
    <s v="EX-697605"/>
    <x v="141"/>
    <x v="2"/>
    <x v="6"/>
    <x v="6"/>
    <x v="4"/>
    <x v="19"/>
    <x v="19"/>
    <x v="4"/>
    <x v="145"/>
  </r>
  <r>
    <s v="EX-76112"/>
    <x v="36"/>
    <x v="8"/>
    <x v="46"/>
    <x v="15"/>
    <x v="7"/>
    <x v="62"/>
    <x v="61"/>
    <x v="3"/>
    <x v="158"/>
  </r>
  <r>
    <s v="EX-785302"/>
    <x v="120"/>
    <x v="7"/>
    <x v="23"/>
    <x v="22"/>
    <x v="10"/>
    <x v="76"/>
    <x v="74"/>
    <x v="7"/>
    <x v="448"/>
  </r>
  <r>
    <s v="EX-81627"/>
    <x v="423"/>
    <x v="1"/>
    <x v="2"/>
    <x v="2"/>
    <x v="2"/>
    <x v="25"/>
    <x v="25"/>
    <x v="9"/>
    <x v="318"/>
  </r>
  <r>
    <s v="EY-33903"/>
    <x v="519"/>
    <x v="7"/>
    <x v="46"/>
    <x v="15"/>
    <x v="7"/>
    <x v="62"/>
    <x v="61"/>
    <x v="3"/>
    <x v="105"/>
  </r>
  <r>
    <s v="EY-33903"/>
    <x v="519"/>
    <x v="7"/>
    <x v="46"/>
    <x v="15"/>
    <x v="7"/>
    <x v="62"/>
    <x v="61"/>
    <x v="3"/>
    <x v="105"/>
  </r>
  <r>
    <s v="EY-452223"/>
    <x v="461"/>
    <x v="7"/>
    <x v="47"/>
    <x v="22"/>
    <x v="10"/>
    <x v="6"/>
    <x v="6"/>
    <x v="4"/>
    <x v="156"/>
  </r>
  <r>
    <s v="EY-46751"/>
    <x v="428"/>
    <x v="4"/>
    <x v="68"/>
    <x v="37"/>
    <x v="16"/>
    <x v="60"/>
    <x v="59"/>
    <x v="7"/>
    <x v="207"/>
  </r>
  <r>
    <s v="EY-49395"/>
    <x v="520"/>
    <x v="9"/>
    <x v="60"/>
    <x v="44"/>
    <x v="14"/>
    <x v="64"/>
    <x v="63"/>
    <x v="1"/>
    <x v="372"/>
  </r>
  <r>
    <s v="EY-7674"/>
    <x v="105"/>
    <x v="5"/>
    <x v="65"/>
    <x v="19"/>
    <x v="8"/>
    <x v="40"/>
    <x v="41"/>
    <x v="6"/>
    <x v="61"/>
  </r>
  <r>
    <s v="EY-859684"/>
    <x v="273"/>
    <x v="0"/>
    <x v="55"/>
    <x v="33"/>
    <x v="1"/>
    <x v="22"/>
    <x v="22"/>
    <x v="1"/>
    <x v="35"/>
  </r>
  <r>
    <s v="EZ-360923"/>
    <x v="521"/>
    <x v="5"/>
    <x v="34"/>
    <x v="31"/>
    <x v="1"/>
    <x v="50"/>
    <x v="51"/>
    <x v="5"/>
    <x v="449"/>
  </r>
  <r>
    <s v="EZ-748826"/>
    <x v="522"/>
    <x v="6"/>
    <x v="21"/>
    <x v="20"/>
    <x v="0"/>
    <x v="53"/>
    <x v="24"/>
    <x v="8"/>
    <x v="157"/>
  </r>
  <r>
    <s v="EZ-748826"/>
    <x v="522"/>
    <x v="9"/>
    <x v="21"/>
    <x v="20"/>
    <x v="0"/>
    <x v="53"/>
    <x v="24"/>
    <x v="8"/>
    <x v="155"/>
  </r>
  <r>
    <s v="EZ-830751"/>
    <x v="523"/>
    <x v="4"/>
    <x v="31"/>
    <x v="29"/>
    <x v="6"/>
    <x v="35"/>
    <x v="36"/>
    <x v="5"/>
    <x v="450"/>
  </r>
  <r>
    <s v="EZ-871828"/>
    <x v="524"/>
    <x v="5"/>
    <x v="46"/>
    <x v="15"/>
    <x v="7"/>
    <x v="28"/>
    <x v="29"/>
    <x v="8"/>
    <x v="137"/>
  </r>
  <r>
    <s v="FA-2935"/>
    <x v="525"/>
    <x v="2"/>
    <x v="50"/>
    <x v="41"/>
    <x v="6"/>
    <x v="71"/>
    <x v="69"/>
    <x v="1"/>
    <x v="451"/>
  </r>
  <r>
    <s v="FA-2935"/>
    <x v="525"/>
    <x v="2"/>
    <x v="50"/>
    <x v="41"/>
    <x v="6"/>
    <x v="71"/>
    <x v="69"/>
    <x v="1"/>
    <x v="451"/>
  </r>
  <r>
    <s v="FA-364875"/>
    <x v="206"/>
    <x v="1"/>
    <x v="5"/>
    <x v="5"/>
    <x v="1"/>
    <x v="79"/>
    <x v="77"/>
    <x v="1"/>
    <x v="452"/>
  </r>
  <r>
    <s v="FA-368264"/>
    <x v="526"/>
    <x v="8"/>
    <x v="65"/>
    <x v="19"/>
    <x v="8"/>
    <x v="73"/>
    <x v="71"/>
    <x v="7"/>
    <x v="453"/>
  </r>
  <r>
    <s v="FA-402863"/>
    <x v="126"/>
    <x v="6"/>
    <x v="45"/>
    <x v="38"/>
    <x v="17"/>
    <x v="57"/>
    <x v="57"/>
    <x v="6"/>
    <x v="415"/>
  </r>
  <r>
    <s v="FB-8954"/>
    <x v="527"/>
    <x v="7"/>
    <x v="7"/>
    <x v="7"/>
    <x v="5"/>
    <x v="16"/>
    <x v="26"/>
    <x v="9"/>
    <x v="454"/>
  </r>
  <r>
    <s v="FC-1207"/>
    <x v="528"/>
    <x v="5"/>
    <x v="46"/>
    <x v="15"/>
    <x v="7"/>
    <x v="26"/>
    <x v="27"/>
    <x v="1"/>
    <x v="44"/>
  </r>
  <r>
    <s v="FC-1207"/>
    <x v="528"/>
    <x v="7"/>
    <x v="46"/>
    <x v="15"/>
    <x v="7"/>
    <x v="26"/>
    <x v="27"/>
    <x v="1"/>
    <x v="455"/>
  </r>
  <r>
    <s v="FC-5524"/>
    <x v="529"/>
    <x v="8"/>
    <x v="53"/>
    <x v="20"/>
    <x v="0"/>
    <x v="21"/>
    <x v="21"/>
    <x v="2"/>
    <x v="176"/>
  </r>
  <r>
    <s v="FC-6513"/>
    <x v="530"/>
    <x v="1"/>
    <x v="42"/>
    <x v="37"/>
    <x v="16"/>
    <x v="53"/>
    <x v="24"/>
    <x v="8"/>
    <x v="456"/>
  </r>
  <r>
    <s v="FD-565916"/>
    <x v="531"/>
    <x v="8"/>
    <x v="16"/>
    <x v="16"/>
    <x v="3"/>
    <x v="44"/>
    <x v="45"/>
    <x v="3"/>
    <x v="231"/>
  </r>
  <r>
    <s v="FD-565916"/>
    <x v="531"/>
    <x v="8"/>
    <x v="16"/>
    <x v="16"/>
    <x v="3"/>
    <x v="44"/>
    <x v="45"/>
    <x v="3"/>
    <x v="231"/>
  </r>
  <r>
    <s v="FD-9299"/>
    <x v="532"/>
    <x v="7"/>
    <x v="57"/>
    <x v="43"/>
    <x v="6"/>
    <x v="16"/>
    <x v="26"/>
    <x v="9"/>
    <x v="454"/>
  </r>
  <r>
    <s v="FD-9299"/>
    <x v="532"/>
    <x v="5"/>
    <x v="57"/>
    <x v="43"/>
    <x v="6"/>
    <x v="16"/>
    <x v="26"/>
    <x v="9"/>
    <x v="103"/>
  </r>
  <r>
    <s v="FE-04278"/>
    <x v="372"/>
    <x v="1"/>
    <x v="63"/>
    <x v="6"/>
    <x v="4"/>
    <x v="80"/>
    <x v="78"/>
    <x v="4"/>
    <x v="437"/>
  </r>
  <r>
    <s v="FE-0915"/>
    <x v="533"/>
    <x v="7"/>
    <x v="23"/>
    <x v="22"/>
    <x v="10"/>
    <x v="53"/>
    <x v="24"/>
    <x v="8"/>
    <x v="457"/>
  </r>
  <r>
    <s v="FE-453384"/>
    <x v="534"/>
    <x v="1"/>
    <x v="39"/>
    <x v="8"/>
    <x v="1"/>
    <x v="42"/>
    <x v="43"/>
    <x v="3"/>
    <x v="458"/>
  </r>
  <r>
    <s v="FE-494385"/>
    <x v="535"/>
    <x v="5"/>
    <x v="32"/>
    <x v="30"/>
    <x v="0"/>
    <x v="2"/>
    <x v="2"/>
    <x v="2"/>
    <x v="459"/>
  </r>
  <r>
    <s v="FE-494385"/>
    <x v="535"/>
    <x v="5"/>
    <x v="32"/>
    <x v="30"/>
    <x v="0"/>
    <x v="2"/>
    <x v="2"/>
    <x v="2"/>
    <x v="459"/>
  </r>
  <r>
    <s v="FE-9365"/>
    <x v="536"/>
    <x v="2"/>
    <x v="20"/>
    <x v="10"/>
    <x v="6"/>
    <x v="31"/>
    <x v="32"/>
    <x v="2"/>
    <x v="49"/>
  </r>
  <r>
    <s v="FE-95106"/>
    <x v="249"/>
    <x v="2"/>
    <x v="11"/>
    <x v="11"/>
    <x v="0"/>
    <x v="72"/>
    <x v="70"/>
    <x v="1"/>
    <x v="435"/>
  </r>
  <r>
    <s v="FE-98634"/>
    <x v="359"/>
    <x v="7"/>
    <x v="48"/>
    <x v="39"/>
    <x v="18"/>
    <x v="79"/>
    <x v="77"/>
    <x v="1"/>
    <x v="442"/>
  </r>
  <r>
    <s v="FE-99719"/>
    <x v="537"/>
    <x v="0"/>
    <x v="3"/>
    <x v="3"/>
    <x v="3"/>
    <x v="22"/>
    <x v="22"/>
    <x v="1"/>
    <x v="35"/>
  </r>
  <r>
    <s v="FF-367773"/>
    <x v="538"/>
    <x v="5"/>
    <x v="49"/>
    <x v="40"/>
    <x v="14"/>
    <x v="40"/>
    <x v="41"/>
    <x v="6"/>
    <x v="61"/>
  </r>
  <r>
    <s v="FF-387920"/>
    <x v="539"/>
    <x v="8"/>
    <x v="24"/>
    <x v="2"/>
    <x v="2"/>
    <x v="53"/>
    <x v="24"/>
    <x v="8"/>
    <x v="33"/>
  </r>
  <r>
    <s v="FF-387920"/>
    <x v="539"/>
    <x v="0"/>
    <x v="24"/>
    <x v="2"/>
    <x v="2"/>
    <x v="53"/>
    <x v="24"/>
    <x v="8"/>
    <x v="127"/>
  </r>
  <r>
    <s v="FF-86898"/>
    <x v="3"/>
    <x v="0"/>
    <x v="31"/>
    <x v="29"/>
    <x v="6"/>
    <x v="25"/>
    <x v="25"/>
    <x v="9"/>
    <x v="354"/>
  </r>
  <r>
    <s v="FF-86898"/>
    <x v="3"/>
    <x v="0"/>
    <x v="31"/>
    <x v="29"/>
    <x v="6"/>
    <x v="25"/>
    <x v="25"/>
    <x v="9"/>
    <x v="354"/>
  </r>
  <r>
    <s v="FG-0164"/>
    <x v="540"/>
    <x v="5"/>
    <x v="37"/>
    <x v="33"/>
    <x v="1"/>
    <x v="3"/>
    <x v="3"/>
    <x v="3"/>
    <x v="184"/>
  </r>
  <r>
    <s v="FG-1111"/>
    <x v="541"/>
    <x v="8"/>
    <x v="35"/>
    <x v="32"/>
    <x v="5"/>
    <x v="61"/>
    <x v="60"/>
    <x v="4"/>
    <x v="431"/>
  </r>
  <r>
    <s v="FG-2180"/>
    <x v="202"/>
    <x v="8"/>
    <x v="45"/>
    <x v="38"/>
    <x v="17"/>
    <x v="67"/>
    <x v="65"/>
    <x v="7"/>
    <x v="292"/>
  </r>
  <r>
    <s v="FG-2180"/>
    <x v="202"/>
    <x v="3"/>
    <x v="45"/>
    <x v="38"/>
    <x v="17"/>
    <x v="67"/>
    <x v="65"/>
    <x v="7"/>
    <x v="460"/>
  </r>
  <r>
    <s v="FG-80822"/>
    <x v="542"/>
    <x v="5"/>
    <x v="46"/>
    <x v="15"/>
    <x v="7"/>
    <x v="44"/>
    <x v="45"/>
    <x v="3"/>
    <x v="461"/>
  </r>
  <r>
    <s v="FG-95080"/>
    <x v="543"/>
    <x v="1"/>
    <x v="19"/>
    <x v="19"/>
    <x v="8"/>
    <x v="75"/>
    <x v="73"/>
    <x v="2"/>
    <x v="462"/>
  </r>
  <r>
    <s v="FH-03137"/>
    <x v="261"/>
    <x v="1"/>
    <x v="7"/>
    <x v="7"/>
    <x v="5"/>
    <x v="76"/>
    <x v="74"/>
    <x v="7"/>
    <x v="463"/>
  </r>
  <r>
    <s v="FH-1761"/>
    <x v="270"/>
    <x v="3"/>
    <x v="26"/>
    <x v="24"/>
    <x v="11"/>
    <x v="19"/>
    <x v="19"/>
    <x v="4"/>
    <x v="224"/>
  </r>
  <r>
    <s v="FH-182825"/>
    <x v="544"/>
    <x v="1"/>
    <x v="57"/>
    <x v="43"/>
    <x v="6"/>
    <x v="43"/>
    <x v="44"/>
    <x v="1"/>
    <x v="464"/>
  </r>
  <r>
    <s v="FH-182825"/>
    <x v="544"/>
    <x v="1"/>
    <x v="57"/>
    <x v="43"/>
    <x v="6"/>
    <x v="43"/>
    <x v="44"/>
    <x v="1"/>
    <x v="464"/>
  </r>
  <r>
    <s v="FH-19498"/>
    <x v="545"/>
    <x v="4"/>
    <x v="7"/>
    <x v="7"/>
    <x v="5"/>
    <x v="77"/>
    <x v="75"/>
    <x v="8"/>
    <x v="186"/>
  </r>
  <r>
    <s v="FH-60433"/>
    <x v="546"/>
    <x v="1"/>
    <x v="33"/>
    <x v="6"/>
    <x v="4"/>
    <x v="37"/>
    <x v="38"/>
    <x v="6"/>
    <x v="216"/>
  </r>
  <r>
    <s v="FH-65175"/>
    <x v="320"/>
    <x v="2"/>
    <x v="14"/>
    <x v="14"/>
    <x v="2"/>
    <x v="83"/>
    <x v="81"/>
    <x v="1"/>
    <x v="465"/>
  </r>
  <r>
    <s v="FH-80703"/>
    <x v="547"/>
    <x v="7"/>
    <x v="19"/>
    <x v="19"/>
    <x v="8"/>
    <x v="46"/>
    <x v="47"/>
    <x v="4"/>
    <x v="169"/>
  </r>
  <r>
    <s v="FH-88495"/>
    <x v="548"/>
    <x v="1"/>
    <x v="27"/>
    <x v="25"/>
    <x v="12"/>
    <x v="78"/>
    <x v="76"/>
    <x v="8"/>
    <x v="466"/>
  </r>
  <r>
    <s v="FH-936127"/>
    <x v="549"/>
    <x v="7"/>
    <x v="10"/>
    <x v="10"/>
    <x v="6"/>
    <x v="79"/>
    <x v="77"/>
    <x v="1"/>
    <x v="442"/>
  </r>
  <r>
    <s v="FI-0806"/>
    <x v="550"/>
    <x v="9"/>
    <x v="18"/>
    <x v="18"/>
    <x v="1"/>
    <x v="39"/>
    <x v="40"/>
    <x v="7"/>
    <x v="467"/>
  </r>
  <r>
    <s v="FI-3132"/>
    <x v="551"/>
    <x v="5"/>
    <x v="46"/>
    <x v="15"/>
    <x v="7"/>
    <x v="26"/>
    <x v="27"/>
    <x v="1"/>
    <x v="44"/>
  </r>
  <r>
    <s v="FI-3132"/>
    <x v="551"/>
    <x v="5"/>
    <x v="46"/>
    <x v="15"/>
    <x v="7"/>
    <x v="26"/>
    <x v="27"/>
    <x v="1"/>
    <x v="44"/>
  </r>
  <r>
    <s v="FI-4183"/>
    <x v="552"/>
    <x v="8"/>
    <x v="26"/>
    <x v="24"/>
    <x v="11"/>
    <x v="54"/>
    <x v="54"/>
    <x v="7"/>
    <x v="382"/>
  </r>
  <r>
    <s v="FI-4183"/>
    <x v="552"/>
    <x v="8"/>
    <x v="26"/>
    <x v="24"/>
    <x v="11"/>
    <x v="54"/>
    <x v="54"/>
    <x v="7"/>
    <x v="382"/>
  </r>
  <r>
    <s v="FI-503314"/>
    <x v="12"/>
    <x v="4"/>
    <x v="11"/>
    <x v="11"/>
    <x v="0"/>
    <x v="11"/>
    <x v="11"/>
    <x v="3"/>
    <x v="12"/>
  </r>
  <r>
    <s v="FI-519042"/>
    <x v="553"/>
    <x v="1"/>
    <x v="27"/>
    <x v="25"/>
    <x v="12"/>
    <x v="42"/>
    <x v="43"/>
    <x v="3"/>
    <x v="458"/>
  </r>
  <r>
    <s v="FI-519042"/>
    <x v="553"/>
    <x v="7"/>
    <x v="27"/>
    <x v="25"/>
    <x v="12"/>
    <x v="42"/>
    <x v="43"/>
    <x v="3"/>
    <x v="468"/>
  </r>
  <r>
    <s v="FI-74886"/>
    <x v="554"/>
    <x v="4"/>
    <x v="36"/>
    <x v="19"/>
    <x v="8"/>
    <x v="46"/>
    <x v="47"/>
    <x v="4"/>
    <x v="469"/>
  </r>
  <r>
    <s v="FI-8998"/>
    <x v="555"/>
    <x v="7"/>
    <x v="12"/>
    <x v="12"/>
    <x v="1"/>
    <x v="13"/>
    <x v="13"/>
    <x v="0"/>
    <x v="470"/>
  </r>
  <r>
    <s v="FJ-07443"/>
    <x v="556"/>
    <x v="4"/>
    <x v="27"/>
    <x v="25"/>
    <x v="12"/>
    <x v="20"/>
    <x v="20"/>
    <x v="5"/>
    <x v="471"/>
  </r>
  <r>
    <s v="FJ-07443"/>
    <x v="556"/>
    <x v="4"/>
    <x v="27"/>
    <x v="25"/>
    <x v="12"/>
    <x v="20"/>
    <x v="20"/>
    <x v="5"/>
    <x v="471"/>
  </r>
  <r>
    <s v="FJ-72955"/>
    <x v="536"/>
    <x v="8"/>
    <x v="38"/>
    <x v="34"/>
    <x v="5"/>
    <x v="69"/>
    <x v="67"/>
    <x v="3"/>
    <x v="472"/>
  </r>
  <r>
    <s v="FK-4477"/>
    <x v="557"/>
    <x v="5"/>
    <x v="31"/>
    <x v="29"/>
    <x v="6"/>
    <x v="66"/>
    <x v="64"/>
    <x v="6"/>
    <x v="120"/>
  </r>
  <r>
    <s v="FK-4477"/>
    <x v="557"/>
    <x v="4"/>
    <x v="31"/>
    <x v="29"/>
    <x v="6"/>
    <x v="66"/>
    <x v="64"/>
    <x v="6"/>
    <x v="473"/>
  </r>
  <r>
    <s v="FK-9565"/>
    <x v="451"/>
    <x v="8"/>
    <x v="25"/>
    <x v="23"/>
    <x v="6"/>
    <x v="29"/>
    <x v="30"/>
    <x v="6"/>
    <x v="82"/>
  </r>
  <r>
    <s v="FL-13364"/>
    <x v="488"/>
    <x v="2"/>
    <x v="10"/>
    <x v="10"/>
    <x v="6"/>
    <x v="87"/>
    <x v="85"/>
    <x v="5"/>
    <x v="389"/>
  </r>
  <r>
    <s v="FL-19551"/>
    <x v="558"/>
    <x v="2"/>
    <x v="56"/>
    <x v="2"/>
    <x v="2"/>
    <x v="75"/>
    <x v="73"/>
    <x v="2"/>
    <x v="474"/>
  </r>
  <r>
    <s v="FL-19551"/>
    <x v="558"/>
    <x v="2"/>
    <x v="56"/>
    <x v="2"/>
    <x v="2"/>
    <x v="75"/>
    <x v="73"/>
    <x v="2"/>
    <x v="474"/>
  </r>
  <r>
    <s v="FL-419131"/>
    <x v="559"/>
    <x v="5"/>
    <x v="55"/>
    <x v="33"/>
    <x v="1"/>
    <x v="71"/>
    <x v="69"/>
    <x v="1"/>
    <x v="240"/>
  </r>
  <r>
    <s v="FL-419131"/>
    <x v="559"/>
    <x v="0"/>
    <x v="55"/>
    <x v="33"/>
    <x v="1"/>
    <x v="71"/>
    <x v="69"/>
    <x v="1"/>
    <x v="391"/>
  </r>
  <r>
    <s v="FL-63687"/>
    <x v="560"/>
    <x v="1"/>
    <x v="65"/>
    <x v="19"/>
    <x v="8"/>
    <x v="23"/>
    <x v="23"/>
    <x v="3"/>
    <x v="475"/>
  </r>
  <r>
    <s v="FL-8196"/>
    <x v="561"/>
    <x v="4"/>
    <x v="50"/>
    <x v="41"/>
    <x v="6"/>
    <x v="42"/>
    <x v="43"/>
    <x v="3"/>
    <x v="476"/>
  </r>
  <r>
    <s v="FL-9609"/>
    <x v="508"/>
    <x v="5"/>
    <x v="13"/>
    <x v="13"/>
    <x v="3"/>
    <x v="85"/>
    <x v="83"/>
    <x v="8"/>
    <x v="477"/>
  </r>
  <r>
    <s v="FM-38840"/>
    <x v="562"/>
    <x v="3"/>
    <x v="27"/>
    <x v="25"/>
    <x v="12"/>
    <x v="35"/>
    <x v="36"/>
    <x v="5"/>
    <x v="71"/>
  </r>
  <r>
    <s v="FM-67628"/>
    <x v="330"/>
    <x v="8"/>
    <x v="27"/>
    <x v="25"/>
    <x v="12"/>
    <x v="38"/>
    <x v="39"/>
    <x v="7"/>
    <x v="478"/>
  </r>
  <r>
    <s v="FM-73641"/>
    <x v="563"/>
    <x v="7"/>
    <x v="26"/>
    <x v="24"/>
    <x v="11"/>
    <x v="10"/>
    <x v="10"/>
    <x v="5"/>
    <x v="13"/>
  </r>
  <r>
    <s v="FM-7458"/>
    <x v="564"/>
    <x v="0"/>
    <x v="11"/>
    <x v="11"/>
    <x v="0"/>
    <x v="3"/>
    <x v="3"/>
    <x v="3"/>
    <x v="479"/>
  </r>
  <r>
    <s v="FN-0535"/>
    <x v="565"/>
    <x v="1"/>
    <x v="53"/>
    <x v="20"/>
    <x v="0"/>
    <x v="70"/>
    <x v="68"/>
    <x v="6"/>
    <x v="376"/>
  </r>
  <r>
    <s v="FN-211050"/>
    <x v="566"/>
    <x v="4"/>
    <x v="38"/>
    <x v="34"/>
    <x v="5"/>
    <x v="76"/>
    <x v="74"/>
    <x v="7"/>
    <x v="480"/>
  </r>
  <r>
    <s v="FN-61024"/>
    <x v="443"/>
    <x v="1"/>
    <x v="56"/>
    <x v="2"/>
    <x v="2"/>
    <x v="25"/>
    <x v="25"/>
    <x v="9"/>
    <x v="318"/>
  </r>
  <r>
    <s v="FN-785867"/>
    <x v="567"/>
    <x v="2"/>
    <x v="50"/>
    <x v="41"/>
    <x v="6"/>
    <x v="78"/>
    <x v="76"/>
    <x v="8"/>
    <x v="481"/>
  </r>
  <r>
    <s v="FN-962310"/>
    <x v="568"/>
    <x v="0"/>
    <x v="43"/>
    <x v="26"/>
    <x v="1"/>
    <x v="2"/>
    <x v="2"/>
    <x v="2"/>
    <x v="80"/>
  </r>
  <r>
    <s v="FN-99245"/>
    <x v="36"/>
    <x v="1"/>
    <x v="12"/>
    <x v="12"/>
    <x v="1"/>
    <x v="29"/>
    <x v="30"/>
    <x v="6"/>
    <x v="47"/>
  </r>
  <r>
    <s v="FO-3901"/>
    <x v="145"/>
    <x v="9"/>
    <x v="19"/>
    <x v="19"/>
    <x v="8"/>
    <x v="87"/>
    <x v="85"/>
    <x v="5"/>
    <x v="482"/>
  </r>
  <r>
    <s v="FO-4255"/>
    <x v="569"/>
    <x v="1"/>
    <x v="67"/>
    <x v="33"/>
    <x v="1"/>
    <x v="10"/>
    <x v="10"/>
    <x v="5"/>
    <x v="11"/>
  </r>
  <r>
    <s v="FO-5073"/>
    <x v="117"/>
    <x v="9"/>
    <x v="0"/>
    <x v="0"/>
    <x v="0"/>
    <x v="35"/>
    <x v="36"/>
    <x v="5"/>
    <x v="54"/>
  </r>
  <r>
    <s v="FO-516310"/>
    <x v="306"/>
    <x v="0"/>
    <x v="59"/>
    <x v="43"/>
    <x v="6"/>
    <x v="36"/>
    <x v="37"/>
    <x v="1"/>
    <x v="89"/>
  </r>
  <r>
    <s v="FO-531057"/>
    <x v="570"/>
    <x v="0"/>
    <x v="61"/>
    <x v="45"/>
    <x v="1"/>
    <x v="12"/>
    <x v="12"/>
    <x v="1"/>
    <x v="483"/>
  </r>
  <r>
    <s v="FO-531057"/>
    <x v="570"/>
    <x v="0"/>
    <x v="61"/>
    <x v="45"/>
    <x v="1"/>
    <x v="12"/>
    <x v="12"/>
    <x v="1"/>
    <x v="483"/>
  </r>
  <r>
    <s v="FP-1835"/>
    <x v="18"/>
    <x v="2"/>
    <x v="34"/>
    <x v="31"/>
    <x v="1"/>
    <x v="2"/>
    <x v="2"/>
    <x v="2"/>
    <x v="2"/>
  </r>
  <r>
    <s v="FP-1835"/>
    <x v="366"/>
    <x v="5"/>
    <x v="53"/>
    <x v="20"/>
    <x v="0"/>
    <x v="25"/>
    <x v="25"/>
    <x v="9"/>
    <x v="271"/>
  </r>
  <r>
    <s v="FP-33193"/>
    <x v="571"/>
    <x v="2"/>
    <x v="55"/>
    <x v="33"/>
    <x v="1"/>
    <x v="29"/>
    <x v="30"/>
    <x v="6"/>
    <x v="66"/>
  </r>
  <r>
    <s v="FP-33193"/>
    <x v="571"/>
    <x v="2"/>
    <x v="55"/>
    <x v="33"/>
    <x v="1"/>
    <x v="29"/>
    <x v="30"/>
    <x v="6"/>
    <x v="66"/>
  </r>
  <r>
    <s v="FP-92049"/>
    <x v="420"/>
    <x v="1"/>
    <x v="2"/>
    <x v="2"/>
    <x v="2"/>
    <x v="70"/>
    <x v="68"/>
    <x v="6"/>
    <x v="376"/>
  </r>
  <r>
    <s v="FQ-041555"/>
    <x v="33"/>
    <x v="2"/>
    <x v="45"/>
    <x v="38"/>
    <x v="17"/>
    <x v="40"/>
    <x v="41"/>
    <x v="6"/>
    <x v="484"/>
  </r>
  <r>
    <s v="FQ-1286"/>
    <x v="572"/>
    <x v="4"/>
    <x v="51"/>
    <x v="27"/>
    <x v="13"/>
    <x v="8"/>
    <x v="8"/>
    <x v="5"/>
    <x v="485"/>
  </r>
  <r>
    <s v="FQ-2691"/>
    <x v="573"/>
    <x v="7"/>
    <x v="9"/>
    <x v="9"/>
    <x v="1"/>
    <x v="8"/>
    <x v="8"/>
    <x v="5"/>
    <x v="9"/>
  </r>
  <r>
    <s v="FQ-3580"/>
    <x v="123"/>
    <x v="1"/>
    <x v="52"/>
    <x v="42"/>
    <x v="9"/>
    <x v="62"/>
    <x v="61"/>
    <x v="3"/>
    <x v="486"/>
  </r>
  <r>
    <s v="FQ-49950"/>
    <x v="123"/>
    <x v="0"/>
    <x v="52"/>
    <x v="42"/>
    <x v="9"/>
    <x v="62"/>
    <x v="61"/>
    <x v="3"/>
    <x v="487"/>
  </r>
  <r>
    <s v="FQ-75371"/>
    <x v="574"/>
    <x v="7"/>
    <x v="34"/>
    <x v="31"/>
    <x v="1"/>
    <x v="64"/>
    <x v="63"/>
    <x v="1"/>
    <x v="425"/>
  </r>
  <r>
    <s v="FR-0991"/>
    <x v="575"/>
    <x v="8"/>
    <x v="56"/>
    <x v="2"/>
    <x v="2"/>
    <x v="73"/>
    <x v="71"/>
    <x v="7"/>
    <x v="453"/>
  </r>
  <r>
    <s v="FR-220082"/>
    <x v="11"/>
    <x v="7"/>
    <x v="31"/>
    <x v="29"/>
    <x v="6"/>
    <x v="85"/>
    <x v="83"/>
    <x v="8"/>
    <x v="227"/>
  </r>
  <r>
    <s v="FR-27542"/>
    <x v="576"/>
    <x v="8"/>
    <x v="44"/>
    <x v="38"/>
    <x v="17"/>
    <x v="40"/>
    <x v="41"/>
    <x v="6"/>
    <x v="416"/>
  </r>
  <r>
    <s v="FR-491412"/>
    <x v="577"/>
    <x v="2"/>
    <x v="64"/>
    <x v="16"/>
    <x v="3"/>
    <x v="2"/>
    <x v="2"/>
    <x v="2"/>
    <x v="2"/>
  </r>
  <r>
    <s v="FR-798184"/>
    <x v="455"/>
    <x v="7"/>
    <x v="55"/>
    <x v="33"/>
    <x v="1"/>
    <x v="75"/>
    <x v="73"/>
    <x v="2"/>
    <x v="171"/>
  </r>
  <r>
    <s v="FS-060203"/>
    <x v="7"/>
    <x v="9"/>
    <x v="35"/>
    <x v="32"/>
    <x v="5"/>
    <x v="46"/>
    <x v="47"/>
    <x v="4"/>
    <x v="488"/>
  </r>
  <r>
    <s v="FS-229352"/>
    <x v="578"/>
    <x v="8"/>
    <x v="46"/>
    <x v="15"/>
    <x v="7"/>
    <x v="74"/>
    <x v="72"/>
    <x v="5"/>
    <x v="489"/>
  </r>
  <r>
    <s v="FS-2906"/>
    <x v="246"/>
    <x v="4"/>
    <x v="56"/>
    <x v="2"/>
    <x v="2"/>
    <x v="13"/>
    <x v="13"/>
    <x v="0"/>
    <x v="138"/>
  </r>
  <r>
    <s v="FS-90182"/>
    <x v="265"/>
    <x v="7"/>
    <x v="13"/>
    <x v="13"/>
    <x v="3"/>
    <x v="49"/>
    <x v="50"/>
    <x v="2"/>
    <x v="490"/>
  </r>
  <r>
    <s v="FT-11072"/>
    <x v="579"/>
    <x v="6"/>
    <x v="0"/>
    <x v="0"/>
    <x v="0"/>
    <x v="49"/>
    <x v="50"/>
    <x v="2"/>
    <x v="76"/>
  </r>
  <r>
    <s v="FT-1907"/>
    <x v="580"/>
    <x v="5"/>
    <x v="9"/>
    <x v="9"/>
    <x v="1"/>
    <x v="84"/>
    <x v="82"/>
    <x v="8"/>
    <x v="491"/>
  </r>
  <r>
    <s v="FT-303176"/>
    <x v="581"/>
    <x v="6"/>
    <x v="21"/>
    <x v="20"/>
    <x v="0"/>
    <x v="13"/>
    <x v="13"/>
    <x v="0"/>
    <x v="18"/>
  </r>
  <r>
    <s v="FT-303176"/>
    <x v="581"/>
    <x v="6"/>
    <x v="21"/>
    <x v="20"/>
    <x v="0"/>
    <x v="13"/>
    <x v="13"/>
    <x v="0"/>
    <x v="18"/>
  </r>
  <r>
    <s v="FT-52920"/>
    <x v="260"/>
    <x v="7"/>
    <x v="38"/>
    <x v="34"/>
    <x v="5"/>
    <x v="72"/>
    <x v="70"/>
    <x v="1"/>
    <x v="492"/>
  </r>
  <r>
    <s v="FT-611396"/>
    <x v="582"/>
    <x v="7"/>
    <x v="54"/>
    <x v="40"/>
    <x v="14"/>
    <x v="35"/>
    <x v="36"/>
    <x v="5"/>
    <x v="190"/>
  </r>
  <r>
    <s v="FU-15587"/>
    <x v="583"/>
    <x v="1"/>
    <x v="33"/>
    <x v="6"/>
    <x v="4"/>
    <x v="21"/>
    <x v="21"/>
    <x v="2"/>
    <x v="311"/>
  </r>
  <r>
    <s v="FU-2104"/>
    <x v="584"/>
    <x v="4"/>
    <x v="51"/>
    <x v="27"/>
    <x v="13"/>
    <x v="44"/>
    <x v="45"/>
    <x v="3"/>
    <x v="493"/>
  </r>
  <r>
    <s v="FU-23497"/>
    <x v="289"/>
    <x v="4"/>
    <x v="65"/>
    <x v="19"/>
    <x v="8"/>
    <x v="83"/>
    <x v="81"/>
    <x v="1"/>
    <x v="221"/>
  </r>
  <r>
    <s v="FU-28113"/>
    <x v="585"/>
    <x v="3"/>
    <x v="33"/>
    <x v="6"/>
    <x v="4"/>
    <x v="26"/>
    <x v="27"/>
    <x v="1"/>
    <x v="494"/>
  </r>
  <r>
    <s v="FU-4432"/>
    <x v="586"/>
    <x v="6"/>
    <x v="65"/>
    <x v="19"/>
    <x v="8"/>
    <x v="14"/>
    <x v="14"/>
    <x v="7"/>
    <x v="495"/>
  </r>
  <r>
    <s v="FU-6640"/>
    <x v="587"/>
    <x v="5"/>
    <x v="45"/>
    <x v="38"/>
    <x v="17"/>
    <x v="36"/>
    <x v="37"/>
    <x v="1"/>
    <x v="496"/>
  </r>
  <r>
    <s v="FU-810954"/>
    <x v="195"/>
    <x v="2"/>
    <x v="19"/>
    <x v="19"/>
    <x v="8"/>
    <x v="0"/>
    <x v="0"/>
    <x v="0"/>
    <x v="21"/>
  </r>
  <r>
    <s v="FV-104648"/>
    <x v="588"/>
    <x v="8"/>
    <x v="19"/>
    <x v="19"/>
    <x v="8"/>
    <x v="75"/>
    <x v="73"/>
    <x v="2"/>
    <x v="497"/>
  </r>
  <r>
    <s v="FV-104648"/>
    <x v="588"/>
    <x v="1"/>
    <x v="19"/>
    <x v="19"/>
    <x v="8"/>
    <x v="75"/>
    <x v="73"/>
    <x v="2"/>
    <x v="462"/>
  </r>
  <r>
    <s v="FV-2321"/>
    <x v="589"/>
    <x v="0"/>
    <x v="33"/>
    <x v="6"/>
    <x v="4"/>
    <x v="2"/>
    <x v="2"/>
    <x v="2"/>
    <x v="80"/>
  </r>
  <r>
    <s v="FV-82523"/>
    <x v="278"/>
    <x v="5"/>
    <x v="26"/>
    <x v="24"/>
    <x v="11"/>
    <x v="24"/>
    <x v="24"/>
    <x v="7"/>
    <x v="32"/>
  </r>
  <r>
    <s v="FW-099708"/>
    <x v="590"/>
    <x v="1"/>
    <x v="20"/>
    <x v="10"/>
    <x v="6"/>
    <x v="62"/>
    <x v="61"/>
    <x v="3"/>
    <x v="486"/>
  </r>
  <r>
    <s v="FW-49068"/>
    <x v="530"/>
    <x v="8"/>
    <x v="56"/>
    <x v="2"/>
    <x v="2"/>
    <x v="80"/>
    <x v="78"/>
    <x v="4"/>
    <x v="237"/>
  </r>
  <r>
    <s v="FW-82227"/>
    <x v="245"/>
    <x v="0"/>
    <x v="40"/>
    <x v="35"/>
    <x v="15"/>
    <x v="4"/>
    <x v="4"/>
    <x v="2"/>
    <x v="498"/>
  </r>
  <r>
    <s v="FX-0451"/>
    <x v="174"/>
    <x v="4"/>
    <x v="20"/>
    <x v="10"/>
    <x v="6"/>
    <x v="11"/>
    <x v="11"/>
    <x v="3"/>
    <x v="12"/>
  </r>
  <r>
    <s v="FX-1094"/>
    <x v="362"/>
    <x v="3"/>
    <x v="36"/>
    <x v="19"/>
    <x v="8"/>
    <x v="45"/>
    <x v="46"/>
    <x v="3"/>
    <x v="355"/>
  </r>
  <r>
    <s v="FX-213118"/>
    <x v="591"/>
    <x v="1"/>
    <x v="19"/>
    <x v="19"/>
    <x v="8"/>
    <x v="5"/>
    <x v="5"/>
    <x v="2"/>
    <x v="231"/>
  </r>
  <r>
    <s v="FX-50792"/>
    <x v="592"/>
    <x v="5"/>
    <x v="3"/>
    <x v="3"/>
    <x v="3"/>
    <x v="16"/>
    <x v="16"/>
    <x v="7"/>
    <x v="499"/>
  </r>
  <r>
    <s v="FX-577562"/>
    <x v="305"/>
    <x v="0"/>
    <x v="59"/>
    <x v="43"/>
    <x v="6"/>
    <x v="46"/>
    <x v="47"/>
    <x v="4"/>
    <x v="500"/>
  </r>
  <r>
    <s v="FY-20267"/>
    <x v="370"/>
    <x v="7"/>
    <x v="0"/>
    <x v="0"/>
    <x v="0"/>
    <x v="27"/>
    <x v="28"/>
    <x v="1"/>
    <x v="369"/>
  </r>
  <r>
    <s v="FY-47611"/>
    <x v="491"/>
    <x v="9"/>
    <x v="64"/>
    <x v="16"/>
    <x v="3"/>
    <x v="15"/>
    <x v="15"/>
    <x v="8"/>
    <x v="248"/>
  </r>
  <r>
    <s v="FY-498733"/>
    <x v="525"/>
    <x v="2"/>
    <x v="36"/>
    <x v="19"/>
    <x v="8"/>
    <x v="25"/>
    <x v="25"/>
    <x v="9"/>
    <x v="128"/>
  </r>
  <r>
    <s v="FY-744976"/>
    <x v="593"/>
    <x v="0"/>
    <x v="43"/>
    <x v="26"/>
    <x v="1"/>
    <x v="29"/>
    <x v="30"/>
    <x v="6"/>
    <x v="118"/>
  </r>
  <r>
    <s v="FY-8503"/>
    <x v="92"/>
    <x v="4"/>
    <x v="25"/>
    <x v="23"/>
    <x v="6"/>
    <x v="79"/>
    <x v="77"/>
    <x v="1"/>
    <x v="387"/>
  </r>
  <r>
    <s v="FY-86479"/>
    <x v="52"/>
    <x v="2"/>
    <x v="13"/>
    <x v="13"/>
    <x v="3"/>
    <x v="39"/>
    <x v="40"/>
    <x v="7"/>
    <x v="59"/>
  </r>
  <r>
    <s v="FZ-358428"/>
    <x v="527"/>
    <x v="6"/>
    <x v="7"/>
    <x v="7"/>
    <x v="5"/>
    <x v="64"/>
    <x v="63"/>
    <x v="1"/>
    <x v="501"/>
  </r>
  <r>
    <s v="FZ-921879"/>
    <x v="594"/>
    <x v="2"/>
    <x v="33"/>
    <x v="6"/>
    <x v="4"/>
    <x v="12"/>
    <x v="12"/>
    <x v="1"/>
    <x v="333"/>
  </r>
  <r>
    <s v="FZ-921879"/>
    <x v="594"/>
    <x v="2"/>
    <x v="33"/>
    <x v="6"/>
    <x v="4"/>
    <x v="12"/>
    <x v="12"/>
    <x v="1"/>
    <x v="333"/>
  </r>
  <r>
    <s v="GA-31949"/>
    <x v="595"/>
    <x v="7"/>
    <x v="53"/>
    <x v="20"/>
    <x v="0"/>
    <x v="38"/>
    <x v="39"/>
    <x v="7"/>
    <x v="502"/>
  </r>
  <r>
    <s v="GA-32506"/>
    <x v="596"/>
    <x v="5"/>
    <x v="42"/>
    <x v="37"/>
    <x v="16"/>
    <x v="60"/>
    <x v="59"/>
    <x v="7"/>
    <x v="95"/>
  </r>
  <r>
    <s v="GA-51592"/>
    <x v="597"/>
    <x v="9"/>
    <x v="37"/>
    <x v="33"/>
    <x v="1"/>
    <x v="61"/>
    <x v="60"/>
    <x v="4"/>
    <x v="503"/>
  </r>
  <r>
    <s v="GA-67599"/>
    <x v="598"/>
    <x v="0"/>
    <x v="21"/>
    <x v="20"/>
    <x v="0"/>
    <x v="12"/>
    <x v="12"/>
    <x v="1"/>
    <x v="483"/>
  </r>
  <r>
    <s v="GA-6832"/>
    <x v="599"/>
    <x v="1"/>
    <x v="66"/>
    <x v="46"/>
    <x v="3"/>
    <x v="50"/>
    <x v="51"/>
    <x v="5"/>
    <x v="325"/>
  </r>
  <r>
    <s v="GA-6832"/>
    <x v="599"/>
    <x v="1"/>
    <x v="66"/>
    <x v="46"/>
    <x v="3"/>
    <x v="50"/>
    <x v="51"/>
    <x v="5"/>
    <x v="325"/>
  </r>
  <r>
    <s v="GA-75025"/>
    <x v="600"/>
    <x v="5"/>
    <x v="0"/>
    <x v="0"/>
    <x v="0"/>
    <x v="53"/>
    <x v="24"/>
    <x v="8"/>
    <x v="32"/>
  </r>
  <r>
    <s v="GA-8062"/>
    <x v="571"/>
    <x v="2"/>
    <x v="33"/>
    <x v="6"/>
    <x v="4"/>
    <x v="21"/>
    <x v="21"/>
    <x v="2"/>
    <x v="188"/>
  </r>
  <r>
    <s v="GA-8183"/>
    <x v="601"/>
    <x v="4"/>
    <x v="23"/>
    <x v="22"/>
    <x v="10"/>
    <x v="43"/>
    <x v="44"/>
    <x v="1"/>
    <x v="64"/>
  </r>
  <r>
    <s v="GA-8183"/>
    <x v="601"/>
    <x v="4"/>
    <x v="23"/>
    <x v="22"/>
    <x v="10"/>
    <x v="43"/>
    <x v="44"/>
    <x v="1"/>
    <x v="64"/>
  </r>
  <r>
    <s v="GA-8814"/>
    <x v="602"/>
    <x v="1"/>
    <x v="0"/>
    <x v="0"/>
    <x v="0"/>
    <x v="59"/>
    <x v="58"/>
    <x v="4"/>
    <x v="94"/>
  </r>
  <r>
    <s v="GB-3448"/>
    <x v="67"/>
    <x v="6"/>
    <x v="40"/>
    <x v="35"/>
    <x v="15"/>
    <x v="48"/>
    <x v="49"/>
    <x v="4"/>
    <x v="504"/>
  </r>
  <r>
    <s v="GB-488519"/>
    <x v="444"/>
    <x v="3"/>
    <x v="41"/>
    <x v="36"/>
    <x v="14"/>
    <x v="62"/>
    <x v="61"/>
    <x v="3"/>
    <x v="505"/>
  </r>
  <r>
    <s v="GB-880854"/>
    <x v="603"/>
    <x v="6"/>
    <x v="39"/>
    <x v="8"/>
    <x v="1"/>
    <x v="10"/>
    <x v="10"/>
    <x v="5"/>
    <x v="506"/>
  </r>
  <r>
    <s v="GB-880854"/>
    <x v="603"/>
    <x v="6"/>
    <x v="39"/>
    <x v="8"/>
    <x v="1"/>
    <x v="10"/>
    <x v="10"/>
    <x v="5"/>
    <x v="506"/>
  </r>
  <r>
    <s v="GB-94273"/>
    <x v="604"/>
    <x v="1"/>
    <x v="61"/>
    <x v="45"/>
    <x v="1"/>
    <x v="18"/>
    <x v="18"/>
    <x v="5"/>
    <x v="507"/>
  </r>
  <r>
    <s v="GB-94273"/>
    <x v="604"/>
    <x v="1"/>
    <x v="61"/>
    <x v="45"/>
    <x v="1"/>
    <x v="18"/>
    <x v="18"/>
    <x v="5"/>
    <x v="507"/>
  </r>
  <r>
    <s v="GB-966338"/>
    <x v="322"/>
    <x v="4"/>
    <x v="39"/>
    <x v="8"/>
    <x v="1"/>
    <x v="76"/>
    <x v="74"/>
    <x v="7"/>
    <x v="480"/>
  </r>
  <r>
    <s v="GB-966338"/>
    <x v="322"/>
    <x v="4"/>
    <x v="39"/>
    <x v="8"/>
    <x v="1"/>
    <x v="76"/>
    <x v="74"/>
    <x v="7"/>
    <x v="480"/>
  </r>
  <r>
    <s v="GB-967334"/>
    <x v="605"/>
    <x v="3"/>
    <x v="50"/>
    <x v="41"/>
    <x v="6"/>
    <x v="9"/>
    <x v="9"/>
    <x v="6"/>
    <x v="508"/>
  </r>
  <r>
    <s v="GC-37508"/>
    <x v="606"/>
    <x v="6"/>
    <x v="51"/>
    <x v="27"/>
    <x v="13"/>
    <x v="79"/>
    <x v="77"/>
    <x v="1"/>
    <x v="509"/>
  </r>
  <r>
    <s v="GC-37508"/>
    <x v="606"/>
    <x v="8"/>
    <x v="51"/>
    <x v="27"/>
    <x v="13"/>
    <x v="79"/>
    <x v="77"/>
    <x v="1"/>
    <x v="230"/>
  </r>
  <r>
    <s v="GC-3781"/>
    <x v="334"/>
    <x v="5"/>
    <x v="14"/>
    <x v="14"/>
    <x v="2"/>
    <x v="50"/>
    <x v="51"/>
    <x v="5"/>
    <x v="449"/>
  </r>
  <r>
    <s v="GC-3781"/>
    <x v="334"/>
    <x v="5"/>
    <x v="14"/>
    <x v="14"/>
    <x v="2"/>
    <x v="50"/>
    <x v="51"/>
    <x v="5"/>
    <x v="449"/>
  </r>
  <r>
    <s v="GC-72387"/>
    <x v="512"/>
    <x v="6"/>
    <x v="6"/>
    <x v="6"/>
    <x v="4"/>
    <x v="79"/>
    <x v="77"/>
    <x v="1"/>
    <x v="509"/>
  </r>
  <r>
    <s v="GC-801559"/>
    <x v="607"/>
    <x v="0"/>
    <x v="26"/>
    <x v="24"/>
    <x v="11"/>
    <x v="37"/>
    <x v="38"/>
    <x v="6"/>
    <x v="510"/>
  </r>
  <r>
    <s v="GD-5282"/>
    <x v="608"/>
    <x v="3"/>
    <x v="8"/>
    <x v="8"/>
    <x v="1"/>
    <x v="54"/>
    <x v="54"/>
    <x v="7"/>
    <x v="511"/>
  </r>
  <r>
    <s v="GE-25402"/>
    <x v="609"/>
    <x v="3"/>
    <x v="59"/>
    <x v="43"/>
    <x v="6"/>
    <x v="30"/>
    <x v="31"/>
    <x v="8"/>
    <x v="222"/>
  </r>
  <r>
    <s v="GE-3516"/>
    <x v="610"/>
    <x v="5"/>
    <x v="2"/>
    <x v="2"/>
    <x v="2"/>
    <x v="40"/>
    <x v="41"/>
    <x v="6"/>
    <x v="61"/>
  </r>
  <r>
    <s v="GE-3516"/>
    <x v="610"/>
    <x v="9"/>
    <x v="2"/>
    <x v="2"/>
    <x v="2"/>
    <x v="40"/>
    <x v="41"/>
    <x v="6"/>
    <x v="386"/>
  </r>
  <r>
    <s v="GE-48789"/>
    <x v="611"/>
    <x v="6"/>
    <x v="36"/>
    <x v="19"/>
    <x v="8"/>
    <x v="77"/>
    <x v="75"/>
    <x v="8"/>
    <x v="512"/>
  </r>
  <r>
    <s v="GE-5340"/>
    <x v="612"/>
    <x v="5"/>
    <x v="49"/>
    <x v="40"/>
    <x v="14"/>
    <x v="10"/>
    <x v="10"/>
    <x v="5"/>
    <x v="180"/>
  </r>
  <r>
    <s v="GE-6284"/>
    <x v="613"/>
    <x v="5"/>
    <x v="6"/>
    <x v="6"/>
    <x v="4"/>
    <x v="8"/>
    <x v="8"/>
    <x v="5"/>
    <x v="269"/>
  </r>
  <r>
    <s v="GE-66147"/>
    <x v="224"/>
    <x v="4"/>
    <x v="60"/>
    <x v="44"/>
    <x v="14"/>
    <x v="56"/>
    <x v="56"/>
    <x v="6"/>
    <x v="295"/>
  </r>
  <r>
    <s v="GE-668572"/>
    <x v="160"/>
    <x v="8"/>
    <x v="36"/>
    <x v="19"/>
    <x v="8"/>
    <x v="39"/>
    <x v="40"/>
    <x v="7"/>
    <x v="149"/>
  </r>
  <r>
    <s v="GE-750166"/>
    <x v="527"/>
    <x v="5"/>
    <x v="55"/>
    <x v="33"/>
    <x v="1"/>
    <x v="30"/>
    <x v="31"/>
    <x v="8"/>
    <x v="243"/>
  </r>
  <r>
    <s v="GE-873447"/>
    <x v="614"/>
    <x v="5"/>
    <x v="64"/>
    <x v="16"/>
    <x v="3"/>
    <x v="31"/>
    <x v="32"/>
    <x v="2"/>
    <x v="327"/>
  </r>
  <r>
    <s v="GE-91003"/>
    <x v="615"/>
    <x v="1"/>
    <x v="68"/>
    <x v="37"/>
    <x v="16"/>
    <x v="52"/>
    <x v="53"/>
    <x v="6"/>
    <x v="81"/>
  </r>
  <r>
    <s v="GE-96957"/>
    <x v="159"/>
    <x v="7"/>
    <x v="46"/>
    <x v="15"/>
    <x v="7"/>
    <x v="8"/>
    <x v="8"/>
    <x v="5"/>
    <x v="9"/>
  </r>
  <r>
    <s v="GF-0075"/>
    <x v="616"/>
    <x v="5"/>
    <x v="35"/>
    <x v="32"/>
    <x v="5"/>
    <x v="67"/>
    <x v="65"/>
    <x v="7"/>
    <x v="513"/>
  </r>
  <r>
    <s v="GF-0075"/>
    <x v="616"/>
    <x v="8"/>
    <x v="35"/>
    <x v="32"/>
    <x v="5"/>
    <x v="67"/>
    <x v="65"/>
    <x v="7"/>
    <x v="292"/>
  </r>
  <r>
    <s v="GF-305388"/>
    <x v="617"/>
    <x v="6"/>
    <x v="0"/>
    <x v="0"/>
    <x v="0"/>
    <x v="46"/>
    <x v="47"/>
    <x v="4"/>
    <x v="110"/>
  </r>
  <r>
    <s v="GF-6748"/>
    <x v="329"/>
    <x v="4"/>
    <x v="65"/>
    <x v="19"/>
    <x v="8"/>
    <x v="0"/>
    <x v="0"/>
    <x v="0"/>
    <x v="514"/>
  </r>
  <r>
    <s v="GF-7553"/>
    <x v="618"/>
    <x v="5"/>
    <x v="14"/>
    <x v="14"/>
    <x v="2"/>
    <x v="18"/>
    <x v="18"/>
    <x v="5"/>
    <x v="339"/>
  </r>
  <r>
    <s v="GF-89200"/>
    <x v="619"/>
    <x v="5"/>
    <x v="10"/>
    <x v="10"/>
    <x v="6"/>
    <x v="87"/>
    <x v="85"/>
    <x v="5"/>
    <x v="515"/>
  </r>
  <r>
    <s v="GG-106582"/>
    <x v="620"/>
    <x v="8"/>
    <x v="65"/>
    <x v="19"/>
    <x v="8"/>
    <x v="75"/>
    <x v="73"/>
    <x v="2"/>
    <x v="497"/>
  </r>
  <r>
    <s v="GG-45280"/>
    <x v="294"/>
    <x v="8"/>
    <x v="59"/>
    <x v="43"/>
    <x v="6"/>
    <x v="5"/>
    <x v="5"/>
    <x v="2"/>
    <x v="516"/>
  </r>
  <r>
    <s v="GG-52930"/>
    <x v="621"/>
    <x v="9"/>
    <x v="36"/>
    <x v="19"/>
    <x v="8"/>
    <x v="59"/>
    <x v="58"/>
    <x v="4"/>
    <x v="131"/>
  </r>
  <r>
    <s v="GG-7127"/>
    <x v="612"/>
    <x v="3"/>
    <x v="64"/>
    <x v="16"/>
    <x v="3"/>
    <x v="86"/>
    <x v="84"/>
    <x v="3"/>
    <x v="517"/>
  </r>
  <r>
    <s v="GG-8280"/>
    <x v="416"/>
    <x v="9"/>
    <x v="45"/>
    <x v="38"/>
    <x v="17"/>
    <x v="29"/>
    <x v="30"/>
    <x v="6"/>
    <x v="518"/>
  </r>
  <r>
    <s v="GH-23954"/>
    <x v="153"/>
    <x v="0"/>
    <x v="64"/>
    <x v="16"/>
    <x v="3"/>
    <x v="79"/>
    <x v="77"/>
    <x v="1"/>
    <x v="201"/>
  </r>
  <r>
    <s v="GH-28322"/>
    <x v="387"/>
    <x v="6"/>
    <x v="36"/>
    <x v="19"/>
    <x v="8"/>
    <x v="19"/>
    <x v="19"/>
    <x v="4"/>
    <x v="170"/>
  </r>
  <r>
    <s v="GH-7231"/>
    <x v="622"/>
    <x v="7"/>
    <x v="21"/>
    <x v="20"/>
    <x v="0"/>
    <x v="20"/>
    <x v="20"/>
    <x v="5"/>
    <x v="519"/>
  </r>
  <r>
    <s v="GH-7772"/>
    <x v="623"/>
    <x v="8"/>
    <x v="1"/>
    <x v="1"/>
    <x v="1"/>
    <x v="71"/>
    <x v="69"/>
    <x v="1"/>
    <x v="177"/>
  </r>
  <r>
    <s v="GH-82099"/>
    <x v="624"/>
    <x v="2"/>
    <x v="62"/>
    <x v="37"/>
    <x v="16"/>
    <x v="40"/>
    <x v="41"/>
    <x v="6"/>
    <x v="484"/>
  </r>
  <r>
    <s v="GH-82099"/>
    <x v="624"/>
    <x v="2"/>
    <x v="62"/>
    <x v="37"/>
    <x v="16"/>
    <x v="40"/>
    <x v="41"/>
    <x v="6"/>
    <x v="484"/>
  </r>
  <r>
    <s v="GH-83658"/>
    <x v="625"/>
    <x v="6"/>
    <x v="20"/>
    <x v="10"/>
    <x v="6"/>
    <x v="9"/>
    <x v="9"/>
    <x v="6"/>
    <x v="60"/>
  </r>
  <r>
    <s v="GH-9689"/>
    <x v="56"/>
    <x v="8"/>
    <x v="3"/>
    <x v="3"/>
    <x v="3"/>
    <x v="59"/>
    <x v="58"/>
    <x v="4"/>
    <x v="520"/>
  </r>
  <r>
    <s v="GI-173727"/>
    <x v="626"/>
    <x v="7"/>
    <x v="34"/>
    <x v="31"/>
    <x v="1"/>
    <x v="7"/>
    <x v="7"/>
    <x v="5"/>
    <x v="300"/>
  </r>
  <r>
    <s v="GI-309630"/>
    <x v="627"/>
    <x v="2"/>
    <x v="58"/>
    <x v="40"/>
    <x v="14"/>
    <x v="13"/>
    <x v="13"/>
    <x v="0"/>
    <x v="37"/>
  </r>
  <r>
    <s v="GI-6534"/>
    <x v="345"/>
    <x v="1"/>
    <x v="33"/>
    <x v="6"/>
    <x v="4"/>
    <x v="4"/>
    <x v="4"/>
    <x v="2"/>
    <x v="266"/>
  </r>
  <r>
    <s v="GI-69447"/>
    <x v="628"/>
    <x v="6"/>
    <x v="47"/>
    <x v="22"/>
    <x v="10"/>
    <x v="23"/>
    <x v="23"/>
    <x v="3"/>
    <x v="521"/>
  </r>
  <r>
    <s v="GJ-167022"/>
    <x v="629"/>
    <x v="2"/>
    <x v="62"/>
    <x v="37"/>
    <x v="16"/>
    <x v="40"/>
    <x v="41"/>
    <x v="6"/>
    <x v="484"/>
  </r>
  <r>
    <s v="GJ-2447"/>
    <x v="630"/>
    <x v="8"/>
    <x v="43"/>
    <x v="26"/>
    <x v="1"/>
    <x v="52"/>
    <x v="53"/>
    <x v="6"/>
    <x v="139"/>
  </r>
  <r>
    <s v="GJ-359449"/>
    <x v="618"/>
    <x v="7"/>
    <x v="61"/>
    <x v="45"/>
    <x v="1"/>
    <x v="53"/>
    <x v="24"/>
    <x v="8"/>
    <x v="457"/>
  </r>
  <r>
    <s v="GJ-5999"/>
    <x v="115"/>
    <x v="6"/>
    <x v="13"/>
    <x v="13"/>
    <x v="3"/>
    <x v="26"/>
    <x v="27"/>
    <x v="1"/>
    <x v="522"/>
  </r>
  <r>
    <s v="GJ-6622"/>
    <x v="631"/>
    <x v="4"/>
    <x v="19"/>
    <x v="19"/>
    <x v="8"/>
    <x v="77"/>
    <x v="75"/>
    <x v="8"/>
    <x v="186"/>
  </r>
  <r>
    <s v="GJ-7382"/>
    <x v="555"/>
    <x v="4"/>
    <x v="22"/>
    <x v="21"/>
    <x v="9"/>
    <x v="4"/>
    <x v="4"/>
    <x v="2"/>
    <x v="17"/>
  </r>
  <r>
    <s v="GJ-97125"/>
    <x v="632"/>
    <x v="6"/>
    <x v="22"/>
    <x v="21"/>
    <x v="9"/>
    <x v="38"/>
    <x v="39"/>
    <x v="7"/>
    <x v="326"/>
  </r>
  <r>
    <s v="GK-0106"/>
    <x v="599"/>
    <x v="8"/>
    <x v="63"/>
    <x v="6"/>
    <x v="4"/>
    <x v="23"/>
    <x v="23"/>
    <x v="3"/>
    <x v="523"/>
  </r>
  <r>
    <s v="GK-038484"/>
    <x v="246"/>
    <x v="8"/>
    <x v="20"/>
    <x v="10"/>
    <x v="6"/>
    <x v="87"/>
    <x v="85"/>
    <x v="5"/>
    <x v="524"/>
  </r>
  <r>
    <s v="GK-0858"/>
    <x v="633"/>
    <x v="2"/>
    <x v="40"/>
    <x v="35"/>
    <x v="15"/>
    <x v="41"/>
    <x v="42"/>
    <x v="5"/>
    <x v="452"/>
  </r>
  <r>
    <s v="GK-1190"/>
    <x v="214"/>
    <x v="3"/>
    <x v="59"/>
    <x v="43"/>
    <x v="6"/>
    <x v="30"/>
    <x v="31"/>
    <x v="8"/>
    <x v="222"/>
  </r>
  <r>
    <s v="GK-5005"/>
    <x v="634"/>
    <x v="5"/>
    <x v="5"/>
    <x v="5"/>
    <x v="1"/>
    <x v="2"/>
    <x v="2"/>
    <x v="2"/>
    <x v="459"/>
  </r>
  <r>
    <s v="GL-1662"/>
    <x v="246"/>
    <x v="5"/>
    <x v="34"/>
    <x v="31"/>
    <x v="1"/>
    <x v="39"/>
    <x v="40"/>
    <x v="7"/>
    <x v="439"/>
  </r>
  <r>
    <s v="GL-3856"/>
    <x v="635"/>
    <x v="4"/>
    <x v="13"/>
    <x v="13"/>
    <x v="3"/>
    <x v="32"/>
    <x v="33"/>
    <x v="2"/>
    <x v="329"/>
  </r>
  <r>
    <s v="GL-456805"/>
    <x v="636"/>
    <x v="9"/>
    <x v="53"/>
    <x v="20"/>
    <x v="0"/>
    <x v="76"/>
    <x v="74"/>
    <x v="7"/>
    <x v="349"/>
  </r>
  <r>
    <s v="GL-7077"/>
    <x v="637"/>
    <x v="9"/>
    <x v="3"/>
    <x v="3"/>
    <x v="3"/>
    <x v="13"/>
    <x v="13"/>
    <x v="0"/>
    <x v="525"/>
  </r>
  <r>
    <s v="GL-80813"/>
    <x v="638"/>
    <x v="9"/>
    <x v="26"/>
    <x v="24"/>
    <x v="11"/>
    <x v="60"/>
    <x v="59"/>
    <x v="7"/>
    <x v="526"/>
  </r>
  <r>
    <s v="GL-80813"/>
    <x v="638"/>
    <x v="9"/>
    <x v="26"/>
    <x v="24"/>
    <x v="11"/>
    <x v="60"/>
    <x v="59"/>
    <x v="7"/>
    <x v="526"/>
  </r>
  <r>
    <s v="GL-80904"/>
    <x v="459"/>
    <x v="6"/>
    <x v="54"/>
    <x v="40"/>
    <x v="14"/>
    <x v="25"/>
    <x v="25"/>
    <x v="9"/>
    <x v="65"/>
  </r>
  <r>
    <s v="GL-83018"/>
    <x v="625"/>
    <x v="4"/>
    <x v="0"/>
    <x v="0"/>
    <x v="0"/>
    <x v="56"/>
    <x v="56"/>
    <x v="6"/>
    <x v="295"/>
  </r>
  <r>
    <s v="GL-876082"/>
    <x v="639"/>
    <x v="8"/>
    <x v="39"/>
    <x v="8"/>
    <x v="1"/>
    <x v="19"/>
    <x v="19"/>
    <x v="4"/>
    <x v="27"/>
  </r>
  <r>
    <s v="GL-91947"/>
    <x v="550"/>
    <x v="1"/>
    <x v="44"/>
    <x v="38"/>
    <x v="17"/>
    <x v="18"/>
    <x v="18"/>
    <x v="5"/>
    <x v="507"/>
  </r>
  <r>
    <s v="GL-9870"/>
    <x v="433"/>
    <x v="1"/>
    <x v="11"/>
    <x v="11"/>
    <x v="0"/>
    <x v="30"/>
    <x v="31"/>
    <x v="8"/>
    <x v="116"/>
  </r>
  <r>
    <s v="GM-00435"/>
    <x v="125"/>
    <x v="5"/>
    <x v="50"/>
    <x v="41"/>
    <x v="6"/>
    <x v="77"/>
    <x v="75"/>
    <x v="8"/>
    <x v="527"/>
  </r>
  <r>
    <s v="GM-0373"/>
    <x v="603"/>
    <x v="0"/>
    <x v="67"/>
    <x v="33"/>
    <x v="1"/>
    <x v="81"/>
    <x v="79"/>
    <x v="7"/>
    <x v="108"/>
  </r>
  <r>
    <s v="GM-0373"/>
    <x v="603"/>
    <x v="0"/>
    <x v="67"/>
    <x v="33"/>
    <x v="1"/>
    <x v="81"/>
    <x v="79"/>
    <x v="7"/>
    <x v="108"/>
  </r>
  <r>
    <s v="GM-720624"/>
    <x v="640"/>
    <x v="4"/>
    <x v="28"/>
    <x v="26"/>
    <x v="1"/>
    <x v="69"/>
    <x v="67"/>
    <x v="3"/>
    <x v="183"/>
  </r>
  <r>
    <s v="GM-720624"/>
    <x v="640"/>
    <x v="4"/>
    <x v="28"/>
    <x v="26"/>
    <x v="1"/>
    <x v="69"/>
    <x v="67"/>
    <x v="3"/>
    <x v="183"/>
  </r>
  <r>
    <s v="GM-828313"/>
    <x v="641"/>
    <x v="4"/>
    <x v="41"/>
    <x v="36"/>
    <x v="14"/>
    <x v="30"/>
    <x v="31"/>
    <x v="8"/>
    <x v="528"/>
  </r>
  <r>
    <s v="GN-099683"/>
    <x v="642"/>
    <x v="9"/>
    <x v="38"/>
    <x v="34"/>
    <x v="5"/>
    <x v="9"/>
    <x v="9"/>
    <x v="6"/>
    <x v="529"/>
  </r>
  <r>
    <s v="GN-1542"/>
    <x v="643"/>
    <x v="2"/>
    <x v="45"/>
    <x v="38"/>
    <x v="17"/>
    <x v="44"/>
    <x v="45"/>
    <x v="3"/>
    <x v="430"/>
  </r>
  <r>
    <s v="GN-1542"/>
    <x v="643"/>
    <x v="2"/>
    <x v="45"/>
    <x v="38"/>
    <x v="17"/>
    <x v="44"/>
    <x v="45"/>
    <x v="3"/>
    <x v="430"/>
  </r>
  <r>
    <s v="GN-3279"/>
    <x v="644"/>
    <x v="1"/>
    <x v="63"/>
    <x v="6"/>
    <x v="4"/>
    <x v="33"/>
    <x v="34"/>
    <x v="3"/>
    <x v="530"/>
  </r>
  <r>
    <s v="GN-35028"/>
    <x v="165"/>
    <x v="9"/>
    <x v="3"/>
    <x v="3"/>
    <x v="3"/>
    <x v="17"/>
    <x v="17"/>
    <x v="6"/>
    <x v="531"/>
  </r>
  <r>
    <s v="GN-433450"/>
    <x v="645"/>
    <x v="9"/>
    <x v="20"/>
    <x v="10"/>
    <x v="6"/>
    <x v="12"/>
    <x v="12"/>
    <x v="1"/>
    <x v="92"/>
  </r>
  <r>
    <s v="GN-433450"/>
    <x v="645"/>
    <x v="9"/>
    <x v="20"/>
    <x v="10"/>
    <x v="6"/>
    <x v="12"/>
    <x v="12"/>
    <x v="1"/>
    <x v="92"/>
  </r>
  <r>
    <s v="GN-489066"/>
    <x v="296"/>
    <x v="1"/>
    <x v="33"/>
    <x v="6"/>
    <x v="4"/>
    <x v="22"/>
    <x v="22"/>
    <x v="1"/>
    <x v="323"/>
  </r>
  <r>
    <s v="GN-973551"/>
    <x v="646"/>
    <x v="1"/>
    <x v="0"/>
    <x v="0"/>
    <x v="0"/>
    <x v="4"/>
    <x v="4"/>
    <x v="2"/>
    <x v="266"/>
  </r>
  <r>
    <s v="GO-517312"/>
    <x v="4"/>
    <x v="8"/>
    <x v="29"/>
    <x v="27"/>
    <x v="13"/>
    <x v="16"/>
    <x v="26"/>
    <x v="9"/>
    <x v="36"/>
  </r>
  <r>
    <s v="GO-820081"/>
    <x v="609"/>
    <x v="4"/>
    <x v="11"/>
    <x v="11"/>
    <x v="0"/>
    <x v="63"/>
    <x v="62"/>
    <x v="8"/>
    <x v="532"/>
  </r>
  <r>
    <s v="GO-85344"/>
    <x v="280"/>
    <x v="1"/>
    <x v="33"/>
    <x v="6"/>
    <x v="4"/>
    <x v="29"/>
    <x v="30"/>
    <x v="6"/>
    <x v="47"/>
  </r>
  <r>
    <s v="GO-85344"/>
    <x v="280"/>
    <x v="1"/>
    <x v="33"/>
    <x v="6"/>
    <x v="4"/>
    <x v="29"/>
    <x v="30"/>
    <x v="6"/>
    <x v="47"/>
  </r>
  <r>
    <s v="GP-0357"/>
    <x v="647"/>
    <x v="7"/>
    <x v="61"/>
    <x v="45"/>
    <x v="1"/>
    <x v="8"/>
    <x v="8"/>
    <x v="5"/>
    <x v="9"/>
  </r>
  <r>
    <s v="GP-113980"/>
    <x v="648"/>
    <x v="2"/>
    <x v="3"/>
    <x v="3"/>
    <x v="3"/>
    <x v="26"/>
    <x v="27"/>
    <x v="1"/>
    <x v="533"/>
  </r>
  <r>
    <s v="GP-2610"/>
    <x v="649"/>
    <x v="1"/>
    <x v="43"/>
    <x v="26"/>
    <x v="1"/>
    <x v="36"/>
    <x v="37"/>
    <x v="1"/>
    <x v="56"/>
  </r>
  <r>
    <s v="GP-67303"/>
    <x v="650"/>
    <x v="0"/>
    <x v="25"/>
    <x v="23"/>
    <x v="6"/>
    <x v="19"/>
    <x v="19"/>
    <x v="4"/>
    <x v="26"/>
  </r>
  <r>
    <s v="GP-67303"/>
    <x v="650"/>
    <x v="0"/>
    <x v="25"/>
    <x v="23"/>
    <x v="6"/>
    <x v="19"/>
    <x v="19"/>
    <x v="4"/>
    <x v="26"/>
  </r>
  <r>
    <s v="GP-9160"/>
    <x v="651"/>
    <x v="3"/>
    <x v="2"/>
    <x v="2"/>
    <x v="2"/>
    <x v="2"/>
    <x v="2"/>
    <x v="2"/>
    <x v="534"/>
  </r>
  <r>
    <s v="GQ-223816"/>
    <x v="652"/>
    <x v="0"/>
    <x v="21"/>
    <x v="20"/>
    <x v="0"/>
    <x v="83"/>
    <x v="81"/>
    <x v="1"/>
    <x v="298"/>
  </r>
  <r>
    <s v="GQ-5498"/>
    <x v="622"/>
    <x v="4"/>
    <x v="30"/>
    <x v="28"/>
    <x v="14"/>
    <x v="87"/>
    <x v="85"/>
    <x v="5"/>
    <x v="535"/>
  </r>
  <r>
    <s v="GQ-84438"/>
    <x v="653"/>
    <x v="7"/>
    <x v="13"/>
    <x v="13"/>
    <x v="3"/>
    <x v="40"/>
    <x v="41"/>
    <x v="6"/>
    <x v="536"/>
  </r>
  <r>
    <s v="GR-08810"/>
    <x v="654"/>
    <x v="3"/>
    <x v="23"/>
    <x v="22"/>
    <x v="10"/>
    <x v="75"/>
    <x v="73"/>
    <x v="2"/>
    <x v="205"/>
  </r>
  <r>
    <s v="GR-3699"/>
    <x v="655"/>
    <x v="9"/>
    <x v="40"/>
    <x v="35"/>
    <x v="15"/>
    <x v="56"/>
    <x v="56"/>
    <x v="6"/>
    <x v="294"/>
  </r>
  <r>
    <s v="GR-5145"/>
    <x v="656"/>
    <x v="2"/>
    <x v="35"/>
    <x v="32"/>
    <x v="5"/>
    <x v="57"/>
    <x v="57"/>
    <x v="6"/>
    <x v="91"/>
  </r>
  <r>
    <s v="GR-5145"/>
    <x v="656"/>
    <x v="2"/>
    <x v="35"/>
    <x v="32"/>
    <x v="5"/>
    <x v="57"/>
    <x v="57"/>
    <x v="6"/>
    <x v="91"/>
  </r>
  <r>
    <s v="GR-7746"/>
    <x v="578"/>
    <x v="5"/>
    <x v="1"/>
    <x v="1"/>
    <x v="1"/>
    <x v="23"/>
    <x v="23"/>
    <x v="3"/>
    <x v="537"/>
  </r>
  <r>
    <s v="GR-7746"/>
    <x v="578"/>
    <x v="5"/>
    <x v="1"/>
    <x v="1"/>
    <x v="1"/>
    <x v="23"/>
    <x v="23"/>
    <x v="3"/>
    <x v="537"/>
  </r>
  <r>
    <s v="GR-93717"/>
    <x v="10"/>
    <x v="2"/>
    <x v="26"/>
    <x v="24"/>
    <x v="11"/>
    <x v="5"/>
    <x v="5"/>
    <x v="2"/>
    <x v="538"/>
  </r>
  <r>
    <s v="GS-068921"/>
    <x v="54"/>
    <x v="1"/>
    <x v="50"/>
    <x v="41"/>
    <x v="6"/>
    <x v="7"/>
    <x v="7"/>
    <x v="5"/>
    <x v="539"/>
  </r>
  <r>
    <s v="GS-086121"/>
    <x v="297"/>
    <x v="6"/>
    <x v="30"/>
    <x v="28"/>
    <x v="14"/>
    <x v="3"/>
    <x v="3"/>
    <x v="3"/>
    <x v="540"/>
  </r>
  <r>
    <s v="GS-086121"/>
    <x v="297"/>
    <x v="6"/>
    <x v="30"/>
    <x v="28"/>
    <x v="14"/>
    <x v="3"/>
    <x v="3"/>
    <x v="3"/>
    <x v="540"/>
  </r>
  <r>
    <s v="GS-1098"/>
    <x v="538"/>
    <x v="3"/>
    <x v="57"/>
    <x v="43"/>
    <x v="6"/>
    <x v="16"/>
    <x v="16"/>
    <x v="7"/>
    <x v="40"/>
  </r>
  <r>
    <s v="GS-28141"/>
    <x v="657"/>
    <x v="0"/>
    <x v="30"/>
    <x v="28"/>
    <x v="14"/>
    <x v="49"/>
    <x v="50"/>
    <x v="2"/>
    <x v="541"/>
  </r>
  <r>
    <s v="GS-514137"/>
    <x v="658"/>
    <x v="7"/>
    <x v="18"/>
    <x v="18"/>
    <x v="1"/>
    <x v="65"/>
    <x v="4"/>
    <x v="1"/>
    <x v="399"/>
  </r>
  <r>
    <s v="GS-86111"/>
    <x v="87"/>
    <x v="1"/>
    <x v="58"/>
    <x v="40"/>
    <x v="14"/>
    <x v="2"/>
    <x v="2"/>
    <x v="2"/>
    <x v="542"/>
  </r>
  <r>
    <s v="GT-674603"/>
    <x v="621"/>
    <x v="4"/>
    <x v="45"/>
    <x v="38"/>
    <x v="17"/>
    <x v="28"/>
    <x v="29"/>
    <x v="8"/>
    <x v="297"/>
  </r>
  <r>
    <s v="GT-6814"/>
    <x v="625"/>
    <x v="0"/>
    <x v="34"/>
    <x v="31"/>
    <x v="1"/>
    <x v="70"/>
    <x v="68"/>
    <x v="6"/>
    <x v="543"/>
  </r>
  <r>
    <s v="GT-9099"/>
    <x v="355"/>
    <x v="2"/>
    <x v="32"/>
    <x v="30"/>
    <x v="0"/>
    <x v="38"/>
    <x v="39"/>
    <x v="7"/>
    <x v="544"/>
  </r>
  <r>
    <s v="GT-967600"/>
    <x v="212"/>
    <x v="2"/>
    <x v="19"/>
    <x v="19"/>
    <x v="8"/>
    <x v="47"/>
    <x v="48"/>
    <x v="0"/>
    <x v="440"/>
  </r>
  <r>
    <s v="GU-156749"/>
    <x v="659"/>
    <x v="5"/>
    <x v="45"/>
    <x v="38"/>
    <x v="17"/>
    <x v="64"/>
    <x v="63"/>
    <x v="1"/>
    <x v="545"/>
  </r>
  <r>
    <s v="GU-173734"/>
    <x v="660"/>
    <x v="2"/>
    <x v="59"/>
    <x v="43"/>
    <x v="6"/>
    <x v="50"/>
    <x v="51"/>
    <x v="5"/>
    <x v="140"/>
  </r>
  <r>
    <s v="GU-38365"/>
    <x v="389"/>
    <x v="5"/>
    <x v="51"/>
    <x v="27"/>
    <x v="13"/>
    <x v="23"/>
    <x v="23"/>
    <x v="3"/>
    <x v="537"/>
  </r>
  <r>
    <s v="GU-38365"/>
    <x v="389"/>
    <x v="7"/>
    <x v="51"/>
    <x v="27"/>
    <x v="13"/>
    <x v="23"/>
    <x v="23"/>
    <x v="3"/>
    <x v="546"/>
  </r>
  <r>
    <s v="GU-38365"/>
    <x v="389"/>
    <x v="7"/>
    <x v="51"/>
    <x v="27"/>
    <x v="13"/>
    <x v="23"/>
    <x v="23"/>
    <x v="3"/>
    <x v="546"/>
  </r>
  <r>
    <s v="GU-80035"/>
    <x v="661"/>
    <x v="1"/>
    <x v="1"/>
    <x v="1"/>
    <x v="1"/>
    <x v="71"/>
    <x v="69"/>
    <x v="1"/>
    <x v="262"/>
  </r>
  <r>
    <s v="GU-81306"/>
    <x v="662"/>
    <x v="7"/>
    <x v="60"/>
    <x v="44"/>
    <x v="14"/>
    <x v="75"/>
    <x v="73"/>
    <x v="2"/>
    <x v="171"/>
  </r>
  <r>
    <s v="GV-17390"/>
    <x v="663"/>
    <x v="1"/>
    <x v="3"/>
    <x v="3"/>
    <x v="3"/>
    <x v="77"/>
    <x v="75"/>
    <x v="8"/>
    <x v="547"/>
  </r>
  <r>
    <s v="GV-17390"/>
    <x v="663"/>
    <x v="1"/>
    <x v="3"/>
    <x v="3"/>
    <x v="3"/>
    <x v="77"/>
    <x v="75"/>
    <x v="8"/>
    <x v="547"/>
  </r>
  <r>
    <s v="GV-38517"/>
    <x v="664"/>
    <x v="7"/>
    <x v="8"/>
    <x v="8"/>
    <x v="1"/>
    <x v="32"/>
    <x v="33"/>
    <x v="2"/>
    <x v="422"/>
  </r>
  <r>
    <s v="GV-38517"/>
    <x v="664"/>
    <x v="7"/>
    <x v="8"/>
    <x v="8"/>
    <x v="1"/>
    <x v="32"/>
    <x v="33"/>
    <x v="2"/>
    <x v="422"/>
  </r>
  <r>
    <s v="GV-434519"/>
    <x v="404"/>
    <x v="3"/>
    <x v="16"/>
    <x v="16"/>
    <x v="3"/>
    <x v="61"/>
    <x v="60"/>
    <x v="4"/>
    <x v="548"/>
  </r>
  <r>
    <s v="GV-53568"/>
    <x v="665"/>
    <x v="9"/>
    <x v="20"/>
    <x v="10"/>
    <x v="6"/>
    <x v="71"/>
    <x v="69"/>
    <x v="1"/>
    <x v="549"/>
  </r>
  <r>
    <s v="GV-7654"/>
    <x v="666"/>
    <x v="0"/>
    <x v="2"/>
    <x v="2"/>
    <x v="2"/>
    <x v="73"/>
    <x v="71"/>
    <x v="7"/>
    <x v="142"/>
  </r>
  <r>
    <s v="GV-7654"/>
    <x v="666"/>
    <x v="0"/>
    <x v="2"/>
    <x v="2"/>
    <x v="2"/>
    <x v="73"/>
    <x v="71"/>
    <x v="7"/>
    <x v="142"/>
  </r>
  <r>
    <s v="GV-78922"/>
    <x v="667"/>
    <x v="0"/>
    <x v="62"/>
    <x v="37"/>
    <x v="16"/>
    <x v="76"/>
    <x v="74"/>
    <x v="7"/>
    <x v="550"/>
  </r>
  <r>
    <s v="GV-992898"/>
    <x v="668"/>
    <x v="4"/>
    <x v="35"/>
    <x v="32"/>
    <x v="5"/>
    <x v="67"/>
    <x v="65"/>
    <x v="7"/>
    <x v="551"/>
  </r>
  <r>
    <s v="GW-068111"/>
    <x v="409"/>
    <x v="3"/>
    <x v="3"/>
    <x v="3"/>
    <x v="3"/>
    <x v="84"/>
    <x v="82"/>
    <x v="8"/>
    <x v="552"/>
  </r>
  <r>
    <s v="GW-07254"/>
    <x v="669"/>
    <x v="7"/>
    <x v="7"/>
    <x v="7"/>
    <x v="5"/>
    <x v="61"/>
    <x v="60"/>
    <x v="4"/>
    <x v="553"/>
  </r>
  <r>
    <s v="GW-07254"/>
    <x v="669"/>
    <x v="7"/>
    <x v="7"/>
    <x v="7"/>
    <x v="5"/>
    <x v="61"/>
    <x v="60"/>
    <x v="4"/>
    <x v="553"/>
  </r>
  <r>
    <s v="GW-1541"/>
    <x v="670"/>
    <x v="7"/>
    <x v="7"/>
    <x v="7"/>
    <x v="5"/>
    <x v="71"/>
    <x v="69"/>
    <x v="1"/>
    <x v="132"/>
  </r>
  <r>
    <s v="GW-373574"/>
    <x v="28"/>
    <x v="3"/>
    <x v="57"/>
    <x v="43"/>
    <x v="6"/>
    <x v="82"/>
    <x v="80"/>
    <x v="8"/>
    <x v="554"/>
  </r>
  <r>
    <s v="GW-5424"/>
    <x v="307"/>
    <x v="7"/>
    <x v="62"/>
    <x v="37"/>
    <x v="16"/>
    <x v="17"/>
    <x v="17"/>
    <x v="6"/>
    <x v="555"/>
  </r>
  <r>
    <s v="GW-7595"/>
    <x v="671"/>
    <x v="1"/>
    <x v="8"/>
    <x v="8"/>
    <x v="1"/>
    <x v="8"/>
    <x v="8"/>
    <x v="5"/>
    <x v="108"/>
  </r>
  <r>
    <s v="GX-06036"/>
    <x v="672"/>
    <x v="2"/>
    <x v="29"/>
    <x v="27"/>
    <x v="13"/>
    <x v="4"/>
    <x v="4"/>
    <x v="2"/>
    <x v="556"/>
  </r>
  <r>
    <s v="GX-701118"/>
    <x v="673"/>
    <x v="7"/>
    <x v="13"/>
    <x v="13"/>
    <x v="3"/>
    <x v="75"/>
    <x v="73"/>
    <x v="2"/>
    <x v="171"/>
  </r>
  <r>
    <s v="GX-7409"/>
    <x v="487"/>
    <x v="2"/>
    <x v="60"/>
    <x v="44"/>
    <x v="14"/>
    <x v="63"/>
    <x v="62"/>
    <x v="8"/>
    <x v="273"/>
  </r>
  <r>
    <s v="GX-762341"/>
    <x v="361"/>
    <x v="3"/>
    <x v="2"/>
    <x v="2"/>
    <x v="2"/>
    <x v="11"/>
    <x v="11"/>
    <x v="3"/>
    <x v="42"/>
  </r>
  <r>
    <s v="GY-1885"/>
    <x v="674"/>
    <x v="9"/>
    <x v="38"/>
    <x v="34"/>
    <x v="5"/>
    <x v="39"/>
    <x v="40"/>
    <x v="7"/>
    <x v="467"/>
  </r>
  <r>
    <s v="GY-30529"/>
    <x v="675"/>
    <x v="8"/>
    <x v="24"/>
    <x v="2"/>
    <x v="2"/>
    <x v="60"/>
    <x v="59"/>
    <x v="7"/>
    <x v="100"/>
  </r>
  <r>
    <s v="GY-34296"/>
    <x v="676"/>
    <x v="8"/>
    <x v="52"/>
    <x v="42"/>
    <x v="9"/>
    <x v="44"/>
    <x v="45"/>
    <x v="3"/>
    <x v="231"/>
  </r>
  <r>
    <s v="GY-34296"/>
    <x v="676"/>
    <x v="8"/>
    <x v="52"/>
    <x v="42"/>
    <x v="9"/>
    <x v="44"/>
    <x v="45"/>
    <x v="3"/>
    <x v="231"/>
  </r>
  <r>
    <s v="GY-451590"/>
    <x v="349"/>
    <x v="9"/>
    <x v="19"/>
    <x v="19"/>
    <x v="8"/>
    <x v="83"/>
    <x v="81"/>
    <x v="1"/>
    <x v="209"/>
  </r>
  <r>
    <s v="GY-49896"/>
    <x v="528"/>
    <x v="9"/>
    <x v="26"/>
    <x v="24"/>
    <x v="11"/>
    <x v="8"/>
    <x v="8"/>
    <x v="5"/>
    <x v="301"/>
  </r>
  <r>
    <s v="GY-7126"/>
    <x v="611"/>
    <x v="7"/>
    <x v="3"/>
    <x v="3"/>
    <x v="3"/>
    <x v="87"/>
    <x v="85"/>
    <x v="5"/>
    <x v="557"/>
  </r>
  <r>
    <s v="GY-7409"/>
    <x v="677"/>
    <x v="3"/>
    <x v="54"/>
    <x v="40"/>
    <x v="14"/>
    <x v="50"/>
    <x v="51"/>
    <x v="5"/>
    <x v="558"/>
  </r>
  <r>
    <s v="GY-79603"/>
    <x v="181"/>
    <x v="3"/>
    <x v="23"/>
    <x v="22"/>
    <x v="10"/>
    <x v="10"/>
    <x v="10"/>
    <x v="5"/>
    <x v="559"/>
  </r>
  <r>
    <s v="GY-9602"/>
    <x v="678"/>
    <x v="6"/>
    <x v="27"/>
    <x v="25"/>
    <x v="12"/>
    <x v="45"/>
    <x v="46"/>
    <x v="3"/>
    <x v="377"/>
  </r>
  <r>
    <s v="GY-9602"/>
    <x v="678"/>
    <x v="6"/>
    <x v="27"/>
    <x v="25"/>
    <x v="12"/>
    <x v="45"/>
    <x v="46"/>
    <x v="3"/>
    <x v="377"/>
  </r>
  <r>
    <s v="GZ-2554"/>
    <x v="679"/>
    <x v="2"/>
    <x v="42"/>
    <x v="37"/>
    <x v="16"/>
    <x v="40"/>
    <x v="41"/>
    <x v="6"/>
    <x v="484"/>
  </r>
  <r>
    <s v="GZ-35437"/>
    <x v="661"/>
    <x v="4"/>
    <x v="50"/>
    <x v="41"/>
    <x v="6"/>
    <x v="45"/>
    <x v="46"/>
    <x v="3"/>
    <x v="560"/>
  </r>
  <r>
    <s v="GZ-39265"/>
    <x v="75"/>
    <x v="8"/>
    <x v="48"/>
    <x v="39"/>
    <x v="18"/>
    <x v="61"/>
    <x v="60"/>
    <x v="4"/>
    <x v="431"/>
  </r>
  <r>
    <s v="GZ-48428"/>
    <x v="296"/>
    <x v="1"/>
    <x v="63"/>
    <x v="6"/>
    <x v="4"/>
    <x v="60"/>
    <x v="59"/>
    <x v="7"/>
    <x v="561"/>
  </r>
  <r>
    <s v="GZ-51183"/>
    <x v="680"/>
    <x v="9"/>
    <x v="55"/>
    <x v="33"/>
    <x v="1"/>
    <x v="73"/>
    <x v="71"/>
    <x v="7"/>
    <x v="167"/>
  </r>
  <r>
    <s v="GZ-51183"/>
    <x v="680"/>
    <x v="0"/>
    <x v="55"/>
    <x v="33"/>
    <x v="1"/>
    <x v="73"/>
    <x v="71"/>
    <x v="7"/>
    <x v="142"/>
  </r>
  <r>
    <s v="GZ-51183"/>
    <x v="680"/>
    <x v="6"/>
    <x v="30"/>
    <x v="28"/>
    <x v="14"/>
    <x v="6"/>
    <x v="6"/>
    <x v="4"/>
    <x v="236"/>
  </r>
  <r>
    <s v="GZ-53586"/>
    <x v="681"/>
    <x v="9"/>
    <x v="11"/>
    <x v="11"/>
    <x v="0"/>
    <x v="65"/>
    <x v="4"/>
    <x v="1"/>
    <x v="133"/>
  </r>
  <r>
    <s v="GZ-53586"/>
    <x v="681"/>
    <x v="9"/>
    <x v="11"/>
    <x v="11"/>
    <x v="0"/>
    <x v="65"/>
    <x v="4"/>
    <x v="1"/>
    <x v="133"/>
  </r>
  <r>
    <s v="GZ-862427"/>
    <x v="127"/>
    <x v="0"/>
    <x v="66"/>
    <x v="46"/>
    <x v="3"/>
    <x v="36"/>
    <x v="37"/>
    <x v="1"/>
    <x v="89"/>
  </r>
  <r>
    <s v="GZ-89605"/>
    <x v="268"/>
    <x v="8"/>
    <x v="39"/>
    <x v="8"/>
    <x v="1"/>
    <x v="3"/>
    <x v="3"/>
    <x v="3"/>
    <x v="562"/>
  </r>
  <r>
    <s v="GZ-9415"/>
    <x v="682"/>
    <x v="4"/>
    <x v="24"/>
    <x v="2"/>
    <x v="2"/>
    <x v="79"/>
    <x v="77"/>
    <x v="1"/>
    <x v="387"/>
  </r>
  <r>
    <s v="HA-078709"/>
    <x v="683"/>
    <x v="4"/>
    <x v="59"/>
    <x v="43"/>
    <x v="6"/>
    <x v="64"/>
    <x v="63"/>
    <x v="1"/>
    <x v="563"/>
  </r>
  <r>
    <s v="HA-154517"/>
    <x v="684"/>
    <x v="5"/>
    <x v="18"/>
    <x v="18"/>
    <x v="1"/>
    <x v="62"/>
    <x v="61"/>
    <x v="3"/>
    <x v="564"/>
  </r>
  <r>
    <s v="HA-2666"/>
    <x v="250"/>
    <x v="4"/>
    <x v="30"/>
    <x v="28"/>
    <x v="14"/>
    <x v="77"/>
    <x v="75"/>
    <x v="8"/>
    <x v="186"/>
  </r>
  <r>
    <s v="HA-482174"/>
    <x v="474"/>
    <x v="3"/>
    <x v="45"/>
    <x v="38"/>
    <x v="17"/>
    <x v="57"/>
    <x v="57"/>
    <x v="6"/>
    <x v="565"/>
  </r>
  <r>
    <s v="HA-62217"/>
    <x v="685"/>
    <x v="3"/>
    <x v="42"/>
    <x v="37"/>
    <x v="16"/>
    <x v="66"/>
    <x v="64"/>
    <x v="6"/>
    <x v="373"/>
  </r>
  <r>
    <s v="HA-8122"/>
    <x v="146"/>
    <x v="1"/>
    <x v="52"/>
    <x v="42"/>
    <x v="9"/>
    <x v="28"/>
    <x v="29"/>
    <x v="8"/>
    <x v="347"/>
  </r>
  <r>
    <s v="HA-8547"/>
    <x v="220"/>
    <x v="6"/>
    <x v="7"/>
    <x v="7"/>
    <x v="5"/>
    <x v="43"/>
    <x v="44"/>
    <x v="1"/>
    <x v="412"/>
  </r>
  <r>
    <s v="HA-89578"/>
    <x v="686"/>
    <x v="6"/>
    <x v="59"/>
    <x v="43"/>
    <x v="6"/>
    <x v="81"/>
    <x v="79"/>
    <x v="7"/>
    <x v="308"/>
  </r>
  <r>
    <s v="HB-338571"/>
    <x v="687"/>
    <x v="6"/>
    <x v="46"/>
    <x v="15"/>
    <x v="7"/>
    <x v="26"/>
    <x v="27"/>
    <x v="1"/>
    <x v="522"/>
  </r>
  <r>
    <s v="HB-338571"/>
    <x v="687"/>
    <x v="6"/>
    <x v="46"/>
    <x v="15"/>
    <x v="7"/>
    <x v="26"/>
    <x v="27"/>
    <x v="1"/>
    <x v="522"/>
  </r>
  <r>
    <s v="HB-42118"/>
    <x v="688"/>
    <x v="8"/>
    <x v="59"/>
    <x v="43"/>
    <x v="6"/>
    <x v="43"/>
    <x v="44"/>
    <x v="1"/>
    <x v="99"/>
  </r>
  <r>
    <s v="HB-42118"/>
    <x v="688"/>
    <x v="8"/>
    <x v="59"/>
    <x v="43"/>
    <x v="6"/>
    <x v="43"/>
    <x v="44"/>
    <x v="1"/>
    <x v="99"/>
  </r>
  <r>
    <s v="HB-580594"/>
    <x v="689"/>
    <x v="5"/>
    <x v="65"/>
    <x v="19"/>
    <x v="8"/>
    <x v="73"/>
    <x v="71"/>
    <x v="7"/>
    <x v="288"/>
  </r>
  <r>
    <s v="HB-743216"/>
    <x v="690"/>
    <x v="1"/>
    <x v="7"/>
    <x v="7"/>
    <x v="5"/>
    <x v="52"/>
    <x v="53"/>
    <x v="6"/>
    <x v="81"/>
  </r>
  <r>
    <s v="HC-04979"/>
    <x v="448"/>
    <x v="6"/>
    <x v="60"/>
    <x v="44"/>
    <x v="14"/>
    <x v="82"/>
    <x v="80"/>
    <x v="8"/>
    <x v="206"/>
  </r>
  <r>
    <s v="HC-1981"/>
    <x v="691"/>
    <x v="0"/>
    <x v="61"/>
    <x v="45"/>
    <x v="1"/>
    <x v="31"/>
    <x v="32"/>
    <x v="2"/>
    <x v="566"/>
  </r>
  <r>
    <s v="HC-55449"/>
    <x v="692"/>
    <x v="1"/>
    <x v="7"/>
    <x v="7"/>
    <x v="5"/>
    <x v="58"/>
    <x v="19"/>
    <x v="3"/>
    <x v="93"/>
  </r>
  <r>
    <s v="HC-75537"/>
    <x v="693"/>
    <x v="7"/>
    <x v="42"/>
    <x v="37"/>
    <x v="16"/>
    <x v="26"/>
    <x v="27"/>
    <x v="1"/>
    <x v="455"/>
  </r>
  <r>
    <s v="HC-85533"/>
    <x v="506"/>
    <x v="2"/>
    <x v="29"/>
    <x v="27"/>
    <x v="13"/>
    <x v="31"/>
    <x v="32"/>
    <x v="2"/>
    <x v="49"/>
  </r>
  <r>
    <s v="HD-3078"/>
    <x v="694"/>
    <x v="1"/>
    <x v="58"/>
    <x v="40"/>
    <x v="14"/>
    <x v="49"/>
    <x v="50"/>
    <x v="2"/>
    <x v="429"/>
  </r>
  <r>
    <s v="HD-472213"/>
    <x v="695"/>
    <x v="4"/>
    <x v="60"/>
    <x v="44"/>
    <x v="14"/>
    <x v="41"/>
    <x v="42"/>
    <x v="5"/>
    <x v="442"/>
  </r>
  <r>
    <s v="HD-472213"/>
    <x v="695"/>
    <x v="4"/>
    <x v="60"/>
    <x v="44"/>
    <x v="14"/>
    <x v="41"/>
    <x v="42"/>
    <x v="5"/>
    <x v="442"/>
  </r>
  <r>
    <s v="HE-086028"/>
    <x v="696"/>
    <x v="9"/>
    <x v="46"/>
    <x v="15"/>
    <x v="7"/>
    <x v="41"/>
    <x v="42"/>
    <x v="5"/>
    <x v="567"/>
  </r>
  <r>
    <s v="HE-086028"/>
    <x v="696"/>
    <x v="9"/>
    <x v="46"/>
    <x v="15"/>
    <x v="7"/>
    <x v="41"/>
    <x v="42"/>
    <x v="5"/>
    <x v="567"/>
  </r>
  <r>
    <s v="HE-0959"/>
    <x v="122"/>
    <x v="7"/>
    <x v="6"/>
    <x v="6"/>
    <x v="4"/>
    <x v="32"/>
    <x v="33"/>
    <x v="2"/>
    <x v="422"/>
  </r>
  <r>
    <s v="HE-35311"/>
    <x v="697"/>
    <x v="8"/>
    <x v="47"/>
    <x v="22"/>
    <x v="10"/>
    <x v="28"/>
    <x v="29"/>
    <x v="8"/>
    <x v="277"/>
  </r>
  <r>
    <s v="HE-35311"/>
    <x v="697"/>
    <x v="8"/>
    <x v="47"/>
    <x v="22"/>
    <x v="10"/>
    <x v="28"/>
    <x v="29"/>
    <x v="8"/>
    <x v="277"/>
  </r>
  <r>
    <s v="HE-54237"/>
    <x v="254"/>
    <x v="4"/>
    <x v="22"/>
    <x v="21"/>
    <x v="9"/>
    <x v="37"/>
    <x v="38"/>
    <x v="6"/>
    <x v="568"/>
  </r>
  <r>
    <s v="HE-6698"/>
    <x v="405"/>
    <x v="0"/>
    <x v="20"/>
    <x v="10"/>
    <x v="6"/>
    <x v="53"/>
    <x v="24"/>
    <x v="8"/>
    <x v="127"/>
  </r>
  <r>
    <s v="HF-13620"/>
    <x v="698"/>
    <x v="2"/>
    <x v="63"/>
    <x v="6"/>
    <x v="4"/>
    <x v="40"/>
    <x v="41"/>
    <x v="6"/>
    <x v="484"/>
  </r>
  <r>
    <s v="HF-13620"/>
    <x v="698"/>
    <x v="2"/>
    <x v="63"/>
    <x v="6"/>
    <x v="4"/>
    <x v="40"/>
    <x v="41"/>
    <x v="6"/>
    <x v="484"/>
  </r>
  <r>
    <s v="HF-35227"/>
    <x v="699"/>
    <x v="0"/>
    <x v="50"/>
    <x v="41"/>
    <x v="6"/>
    <x v="50"/>
    <x v="51"/>
    <x v="5"/>
    <x v="569"/>
  </r>
  <r>
    <s v="HG-0005"/>
    <x v="700"/>
    <x v="6"/>
    <x v="46"/>
    <x v="15"/>
    <x v="7"/>
    <x v="37"/>
    <x v="38"/>
    <x v="6"/>
    <x v="570"/>
  </r>
  <r>
    <s v="HG-26739"/>
    <x v="701"/>
    <x v="7"/>
    <x v="56"/>
    <x v="2"/>
    <x v="2"/>
    <x v="79"/>
    <x v="77"/>
    <x v="1"/>
    <x v="442"/>
  </r>
  <r>
    <s v="HG-43025"/>
    <x v="702"/>
    <x v="8"/>
    <x v="18"/>
    <x v="18"/>
    <x v="1"/>
    <x v="46"/>
    <x v="47"/>
    <x v="4"/>
    <x v="185"/>
  </r>
  <r>
    <s v="HG-650588"/>
    <x v="703"/>
    <x v="6"/>
    <x v="18"/>
    <x v="18"/>
    <x v="1"/>
    <x v="13"/>
    <x v="13"/>
    <x v="0"/>
    <x v="18"/>
  </r>
  <r>
    <s v="HG-9041"/>
    <x v="704"/>
    <x v="9"/>
    <x v="38"/>
    <x v="34"/>
    <x v="5"/>
    <x v="83"/>
    <x v="81"/>
    <x v="1"/>
    <x v="209"/>
  </r>
  <r>
    <s v="HG-95110"/>
    <x v="705"/>
    <x v="2"/>
    <x v="10"/>
    <x v="10"/>
    <x v="6"/>
    <x v="45"/>
    <x v="46"/>
    <x v="3"/>
    <x v="338"/>
  </r>
  <r>
    <s v="HH-25402"/>
    <x v="706"/>
    <x v="7"/>
    <x v="4"/>
    <x v="4"/>
    <x v="0"/>
    <x v="9"/>
    <x v="9"/>
    <x v="6"/>
    <x v="571"/>
  </r>
  <r>
    <s v="HH-25402"/>
    <x v="706"/>
    <x v="7"/>
    <x v="4"/>
    <x v="4"/>
    <x v="0"/>
    <x v="9"/>
    <x v="9"/>
    <x v="6"/>
    <x v="571"/>
  </r>
  <r>
    <s v="HH-36192"/>
    <x v="707"/>
    <x v="2"/>
    <x v="14"/>
    <x v="14"/>
    <x v="2"/>
    <x v="40"/>
    <x v="41"/>
    <x v="6"/>
    <x v="484"/>
  </r>
  <r>
    <s v="HH-3825"/>
    <x v="708"/>
    <x v="3"/>
    <x v="4"/>
    <x v="4"/>
    <x v="0"/>
    <x v="19"/>
    <x v="19"/>
    <x v="4"/>
    <x v="224"/>
  </r>
  <r>
    <s v="HH-55764"/>
    <x v="709"/>
    <x v="2"/>
    <x v="43"/>
    <x v="26"/>
    <x v="1"/>
    <x v="23"/>
    <x v="23"/>
    <x v="3"/>
    <x v="296"/>
  </r>
  <r>
    <s v="HH-589405"/>
    <x v="583"/>
    <x v="1"/>
    <x v="33"/>
    <x v="6"/>
    <x v="4"/>
    <x v="21"/>
    <x v="21"/>
    <x v="2"/>
    <x v="311"/>
  </r>
  <r>
    <s v="HH-66761"/>
    <x v="710"/>
    <x v="3"/>
    <x v="26"/>
    <x v="24"/>
    <x v="11"/>
    <x v="82"/>
    <x v="80"/>
    <x v="8"/>
    <x v="554"/>
  </r>
  <r>
    <s v="HH-7987"/>
    <x v="711"/>
    <x v="4"/>
    <x v="42"/>
    <x v="37"/>
    <x v="16"/>
    <x v="42"/>
    <x v="43"/>
    <x v="3"/>
    <x v="476"/>
  </r>
  <r>
    <s v="HI-475135"/>
    <x v="260"/>
    <x v="4"/>
    <x v="0"/>
    <x v="0"/>
    <x v="0"/>
    <x v="30"/>
    <x v="31"/>
    <x v="8"/>
    <x v="528"/>
  </r>
  <r>
    <s v="HI-499946"/>
    <x v="712"/>
    <x v="2"/>
    <x v="22"/>
    <x v="21"/>
    <x v="9"/>
    <x v="86"/>
    <x v="84"/>
    <x v="3"/>
    <x v="572"/>
  </r>
  <r>
    <s v="HI-678024"/>
    <x v="412"/>
    <x v="4"/>
    <x v="32"/>
    <x v="30"/>
    <x v="0"/>
    <x v="49"/>
    <x v="50"/>
    <x v="2"/>
    <x v="370"/>
  </r>
  <r>
    <s v="HJ-081936"/>
    <x v="713"/>
    <x v="9"/>
    <x v="37"/>
    <x v="33"/>
    <x v="1"/>
    <x v="37"/>
    <x v="38"/>
    <x v="6"/>
    <x v="426"/>
  </r>
  <r>
    <s v="HJ-486219"/>
    <x v="41"/>
    <x v="4"/>
    <x v="60"/>
    <x v="44"/>
    <x v="14"/>
    <x v="40"/>
    <x v="41"/>
    <x v="6"/>
    <x v="573"/>
  </r>
  <r>
    <s v="HJ-91990"/>
    <x v="714"/>
    <x v="9"/>
    <x v="68"/>
    <x v="37"/>
    <x v="16"/>
    <x v="67"/>
    <x v="65"/>
    <x v="7"/>
    <x v="574"/>
  </r>
  <r>
    <s v="HJ-91990"/>
    <x v="714"/>
    <x v="5"/>
    <x v="68"/>
    <x v="37"/>
    <x v="16"/>
    <x v="67"/>
    <x v="65"/>
    <x v="7"/>
    <x v="513"/>
  </r>
  <r>
    <s v="HK-0534"/>
    <x v="30"/>
    <x v="7"/>
    <x v="23"/>
    <x v="22"/>
    <x v="10"/>
    <x v="41"/>
    <x v="42"/>
    <x v="5"/>
    <x v="62"/>
  </r>
  <r>
    <s v="HL-0239"/>
    <x v="4"/>
    <x v="4"/>
    <x v="19"/>
    <x v="19"/>
    <x v="8"/>
    <x v="78"/>
    <x v="76"/>
    <x v="8"/>
    <x v="575"/>
  </r>
  <r>
    <s v="HL-1213"/>
    <x v="401"/>
    <x v="6"/>
    <x v="32"/>
    <x v="30"/>
    <x v="0"/>
    <x v="80"/>
    <x v="78"/>
    <x v="4"/>
    <x v="431"/>
  </r>
  <r>
    <s v="HL-1826"/>
    <x v="715"/>
    <x v="7"/>
    <x v="41"/>
    <x v="36"/>
    <x v="14"/>
    <x v="41"/>
    <x v="42"/>
    <x v="5"/>
    <x v="62"/>
  </r>
  <r>
    <s v="HL-1826"/>
    <x v="715"/>
    <x v="7"/>
    <x v="41"/>
    <x v="36"/>
    <x v="14"/>
    <x v="41"/>
    <x v="42"/>
    <x v="5"/>
    <x v="62"/>
  </r>
  <r>
    <s v="HL-216787"/>
    <x v="595"/>
    <x v="5"/>
    <x v="52"/>
    <x v="42"/>
    <x v="9"/>
    <x v="62"/>
    <x v="61"/>
    <x v="3"/>
    <x v="564"/>
  </r>
  <r>
    <s v="HL-216787"/>
    <x v="595"/>
    <x v="4"/>
    <x v="52"/>
    <x v="42"/>
    <x v="9"/>
    <x v="62"/>
    <x v="61"/>
    <x v="3"/>
    <x v="159"/>
  </r>
  <r>
    <s v="HL-34149"/>
    <x v="454"/>
    <x v="1"/>
    <x v="12"/>
    <x v="12"/>
    <x v="1"/>
    <x v="35"/>
    <x v="36"/>
    <x v="5"/>
    <x v="78"/>
  </r>
  <r>
    <s v="HL-42164"/>
    <x v="56"/>
    <x v="0"/>
    <x v="35"/>
    <x v="32"/>
    <x v="5"/>
    <x v="60"/>
    <x v="59"/>
    <x v="7"/>
    <x v="576"/>
  </r>
  <r>
    <s v="HL-595810"/>
    <x v="29"/>
    <x v="5"/>
    <x v="63"/>
    <x v="6"/>
    <x v="4"/>
    <x v="73"/>
    <x v="71"/>
    <x v="7"/>
    <x v="288"/>
  </r>
  <r>
    <s v="HL-595810"/>
    <x v="29"/>
    <x v="2"/>
    <x v="63"/>
    <x v="6"/>
    <x v="4"/>
    <x v="73"/>
    <x v="71"/>
    <x v="7"/>
    <x v="395"/>
  </r>
  <r>
    <s v="HL-5974"/>
    <x v="716"/>
    <x v="0"/>
    <x v="45"/>
    <x v="38"/>
    <x v="17"/>
    <x v="63"/>
    <x v="62"/>
    <x v="8"/>
    <x v="577"/>
  </r>
  <r>
    <s v="HL-8173"/>
    <x v="650"/>
    <x v="8"/>
    <x v="28"/>
    <x v="26"/>
    <x v="1"/>
    <x v="53"/>
    <x v="24"/>
    <x v="8"/>
    <x v="33"/>
  </r>
  <r>
    <s v="HL-9304"/>
    <x v="176"/>
    <x v="2"/>
    <x v="33"/>
    <x v="6"/>
    <x v="4"/>
    <x v="85"/>
    <x v="83"/>
    <x v="8"/>
    <x v="578"/>
  </r>
  <r>
    <s v="HL-9304"/>
    <x v="176"/>
    <x v="2"/>
    <x v="33"/>
    <x v="6"/>
    <x v="4"/>
    <x v="85"/>
    <x v="83"/>
    <x v="8"/>
    <x v="578"/>
  </r>
  <r>
    <s v="HM-35852"/>
    <x v="717"/>
    <x v="9"/>
    <x v="12"/>
    <x v="12"/>
    <x v="1"/>
    <x v="63"/>
    <x v="62"/>
    <x v="8"/>
    <x v="579"/>
  </r>
  <r>
    <s v="HM-45549"/>
    <x v="264"/>
    <x v="6"/>
    <x v="24"/>
    <x v="2"/>
    <x v="2"/>
    <x v="81"/>
    <x v="79"/>
    <x v="7"/>
    <x v="308"/>
  </r>
  <r>
    <s v="HM-48088"/>
    <x v="718"/>
    <x v="0"/>
    <x v="25"/>
    <x v="23"/>
    <x v="6"/>
    <x v="14"/>
    <x v="14"/>
    <x v="7"/>
    <x v="19"/>
  </r>
  <r>
    <s v="HO-241059"/>
    <x v="719"/>
    <x v="2"/>
    <x v="21"/>
    <x v="20"/>
    <x v="0"/>
    <x v="22"/>
    <x v="22"/>
    <x v="1"/>
    <x v="270"/>
  </r>
  <r>
    <s v="HO-63265"/>
    <x v="68"/>
    <x v="7"/>
    <x v="45"/>
    <x v="38"/>
    <x v="17"/>
    <x v="9"/>
    <x v="9"/>
    <x v="6"/>
    <x v="571"/>
  </r>
  <r>
    <s v="HO-63606"/>
    <x v="356"/>
    <x v="4"/>
    <x v="25"/>
    <x v="23"/>
    <x v="6"/>
    <x v="15"/>
    <x v="15"/>
    <x v="8"/>
    <x v="580"/>
  </r>
  <r>
    <s v="HO-673506"/>
    <x v="720"/>
    <x v="7"/>
    <x v="60"/>
    <x v="44"/>
    <x v="14"/>
    <x v="25"/>
    <x v="25"/>
    <x v="9"/>
    <x v="384"/>
  </r>
  <r>
    <s v="HO-8590"/>
    <x v="721"/>
    <x v="4"/>
    <x v="7"/>
    <x v="7"/>
    <x v="5"/>
    <x v="18"/>
    <x v="18"/>
    <x v="5"/>
    <x v="581"/>
  </r>
  <r>
    <s v="HP-0572"/>
    <x v="180"/>
    <x v="0"/>
    <x v="43"/>
    <x v="26"/>
    <x v="1"/>
    <x v="45"/>
    <x v="46"/>
    <x v="3"/>
    <x v="582"/>
  </r>
  <r>
    <s v="HP-256296"/>
    <x v="722"/>
    <x v="6"/>
    <x v="8"/>
    <x v="8"/>
    <x v="1"/>
    <x v="71"/>
    <x v="69"/>
    <x v="1"/>
    <x v="583"/>
  </r>
  <r>
    <s v="HP-3361"/>
    <x v="525"/>
    <x v="0"/>
    <x v="18"/>
    <x v="18"/>
    <x v="1"/>
    <x v="54"/>
    <x v="54"/>
    <x v="7"/>
    <x v="196"/>
  </r>
  <r>
    <s v="HP-342258"/>
    <x v="1"/>
    <x v="8"/>
    <x v="34"/>
    <x v="31"/>
    <x v="1"/>
    <x v="65"/>
    <x v="4"/>
    <x v="1"/>
    <x v="119"/>
  </r>
  <r>
    <s v="HP-521188"/>
    <x v="249"/>
    <x v="1"/>
    <x v="1"/>
    <x v="1"/>
    <x v="1"/>
    <x v="63"/>
    <x v="62"/>
    <x v="8"/>
    <x v="584"/>
  </r>
  <r>
    <s v="HP-870927"/>
    <x v="723"/>
    <x v="7"/>
    <x v="54"/>
    <x v="40"/>
    <x v="14"/>
    <x v="43"/>
    <x v="44"/>
    <x v="1"/>
    <x v="299"/>
  </r>
  <r>
    <s v="HP-870927"/>
    <x v="723"/>
    <x v="7"/>
    <x v="54"/>
    <x v="40"/>
    <x v="14"/>
    <x v="43"/>
    <x v="44"/>
    <x v="1"/>
    <x v="299"/>
  </r>
  <r>
    <s v="HP-897717"/>
    <x v="724"/>
    <x v="5"/>
    <x v="32"/>
    <x v="30"/>
    <x v="0"/>
    <x v="77"/>
    <x v="75"/>
    <x v="8"/>
    <x v="527"/>
  </r>
  <r>
    <s v="HQ-261193"/>
    <x v="725"/>
    <x v="6"/>
    <x v="0"/>
    <x v="0"/>
    <x v="0"/>
    <x v="69"/>
    <x v="67"/>
    <x v="3"/>
    <x v="585"/>
  </r>
  <r>
    <s v="HQ-72689"/>
    <x v="619"/>
    <x v="3"/>
    <x v="0"/>
    <x v="0"/>
    <x v="0"/>
    <x v="13"/>
    <x v="13"/>
    <x v="0"/>
    <x v="586"/>
  </r>
  <r>
    <s v="HQ-8941"/>
    <x v="726"/>
    <x v="4"/>
    <x v="2"/>
    <x v="2"/>
    <x v="2"/>
    <x v="66"/>
    <x v="64"/>
    <x v="6"/>
    <x v="473"/>
  </r>
  <r>
    <s v="HQ-923659"/>
    <x v="57"/>
    <x v="1"/>
    <x v="15"/>
    <x v="15"/>
    <x v="7"/>
    <x v="67"/>
    <x v="65"/>
    <x v="7"/>
    <x v="281"/>
  </r>
  <r>
    <s v="HQ-950816"/>
    <x v="145"/>
    <x v="2"/>
    <x v="60"/>
    <x v="44"/>
    <x v="14"/>
    <x v="54"/>
    <x v="54"/>
    <x v="7"/>
    <x v="249"/>
  </r>
  <r>
    <s v="HR-0451"/>
    <x v="727"/>
    <x v="0"/>
    <x v="57"/>
    <x v="43"/>
    <x v="6"/>
    <x v="71"/>
    <x v="69"/>
    <x v="1"/>
    <x v="391"/>
  </r>
  <r>
    <s v="HR-10315"/>
    <x v="728"/>
    <x v="9"/>
    <x v="43"/>
    <x v="26"/>
    <x v="1"/>
    <x v="31"/>
    <x v="32"/>
    <x v="2"/>
    <x v="587"/>
  </r>
  <r>
    <s v="HR-242881"/>
    <x v="118"/>
    <x v="4"/>
    <x v="16"/>
    <x v="16"/>
    <x v="3"/>
    <x v="30"/>
    <x v="31"/>
    <x v="8"/>
    <x v="528"/>
  </r>
  <r>
    <s v="HR-329541"/>
    <x v="729"/>
    <x v="0"/>
    <x v="10"/>
    <x v="10"/>
    <x v="6"/>
    <x v="78"/>
    <x v="76"/>
    <x v="8"/>
    <x v="197"/>
  </r>
  <r>
    <s v="HR-57291"/>
    <x v="730"/>
    <x v="7"/>
    <x v="47"/>
    <x v="22"/>
    <x v="10"/>
    <x v="47"/>
    <x v="48"/>
    <x v="0"/>
    <x v="588"/>
  </r>
  <r>
    <s v="HS-044291"/>
    <x v="731"/>
    <x v="1"/>
    <x v="29"/>
    <x v="27"/>
    <x v="13"/>
    <x v="69"/>
    <x v="67"/>
    <x v="3"/>
    <x v="276"/>
  </r>
  <r>
    <s v="HS-1581"/>
    <x v="65"/>
    <x v="2"/>
    <x v="24"/>
    <x v="2"/>
    <x v="2"/>
    <x v="80"/>
    <x v="78"/>
    <x v="4"/>
    <x v="589"/>
  </r>
  <r>
    <s v="HS-1581"/>
    <x v="65"/>
    <x v="2"/>
    <x v="24"/>
    <x v="2"/>
    <x v="2"/>
    <x v="80"/>
    <x v="78"/>
    <x v="4"/>
    <x v="589"/>
  </r>
  <r>
    <s v="HS-28118"/>
    <x v="732"/>
    <x v="6"/>
    <x v="10"/>
    <x v="10"/>
    <x v="6"/>
    <x v="34"/>
    <x v="35"/>
    <x v="2"/>
    <x v="53"/>
  </r>
  <r>
    <s v="HS-355291"/>
    <x v="733"/>
    <x v="5"/>
    <x v="59"/>
    <x v="43"/>
    <x v="6"/>
    <x v="57"/>
    <x v="57"/>
    <x v="6"/>
    <x v="315"/>
  </r>
  <r>
    <s v="HS-355291"/>
    <x v="733"/>
    <x v="6"/>
    <x v="59"/>
    <x v="43"/>
    <x v="6"/>
    <x v="57"/>
    <x v="57"/>
    <x v="6"/>
    <x v="415"/>
  </r>
  <r>
    <s v="HS-3726"/>
    <x v="734"/>
    <x v="3"/>
    <x v="16"/>
    <x v="16"/>
    <x v="3"/>
    <x v="74"/>
    <x v="72"/>
    <x v="5"/>
    <x v="285"/>
  </r>
  <r>
    <s v="HS-3799"/>
    <x v="735"/>
    <x v="7"/>
    <x v="19"/>
    <x v="19"/>
    <x v="8"/>
    <x v="15"/>
    <x v="15"/>
    <x v="8"/>
    <x v="590"/>
  </r>
  <r>
    <s v="HT-2266"/>
    <x v="736"/>
    <x v="0"/>
    <x v="19"/>
    <x v="19"/>
    <x v="8"/>
    <x v="1"/>
    <x v="1"/>
    <x v="1"/>
    <x v="591"/>
  </r>
  <r>
    <s v="HT-2493"/>
    <x v="737"/>
    <x v="3"/>
    <x v="27"/>
    <x v="25"/>
    <x v="12"/>
    <x v="71"/>
    <x v="69"/>
    <x v="1"/>
    <x v="592"/>
  </r>
  <r>
    <s v="HT-42538"/>
    <x v="270"/>
    <x v="7"/>
    <x v="17"/>
    <x v="17"/>
    <x v="1"/>
    <x v="72"/>
    <x v="70"/>
    <x v="1"/>
    <x v="492"/>
  </r>
  <r>
    <s v="HT-52136"/>
    <x v="738"/>
    <x v="3"/>
    <x v="0"/>
    <x v="0"/>
    <x v="0"/>
    <x v="62"/>
    <x v="61"/>
    <x v="3"/>
    <x v="505"/>
  </r>
  <r>
    <s v="HT-6816"/>
    <x v="694"/>
    <x v="6"/>
    <x v="64"/>
    <x v="16"/>
    <x v="3"/>
    <x v="53"/>
    <x v="24"/>
    <x v="8"/>
    <x v="157"/>
  </r>
  <r>
    <s v="HT-6816"/>
    <x v="694"/>
    <x v="6"/>
    <x v="64"/>
    <x v="16"/>
    <x v="3"/>
    <x v="53"/>
    <x v="24"/>
    <x v="8"/>
    <x v="157"/>
  </r>
  <r>
    <s v="HT-7156"/>
    <x v="739"/>
    <x v="4"/>
    <x v="46"/>
    <x v="15"/>
    <x v="7"/>
    <x v="30"/>
    <x v="31"/>
    <x v="8"/>
    <x v="528"/>
  </r>
  <r>
    <s v="HT-7156"/>
    <x v="208"/>
    <x v="3"/>
    <x v="50"/>
    <x v="41"/>
    <x v="6"/>
    <x v="44"/>
    <x v="45"/>
    <x v="3"/>
    <x v="152"/>
  </r>
  <r>
    <s v="HT-7994"/>
    <x v="721"/>
    <x v="1"/>
    <x v="11"/>
    <x v="11"/>
    <x v="0"/>
    <x v="29"/>
    <x v="30"/>
    <x v="6"/>
    <x v="47"/>
  </r>
  <r>
    <s v="HU-299537"/>
    <x v="740"/>
    <x v="6"/>
    <x v="23"/>
    <x v="22"/>
    <x v="10"/>
    <x v="19"/>
    <x v="19"/>
    <x v="4"/>
    <x v="170"/>
  </r>
  <r>
    <s v="HU-52390"/>
    <x v="585"/>
    <x v="6"/>
    <x v="33"/>
    <x v="6"/>
    <x v="4"/>
    <x v="16"/>
    <x v="26"/>
    <x v="9"/>
    <x v="104"/>
  </r>
  <r>
    <s v="HU-6489"/>
    <x v="423"/>
    <x v="3"/>
    <x v="46"/>
    <x v="15"/>
    <x v="7"/>
    <x v="1"/>
    <x v="1"/>
    <x v="1"/>
    <x v="3"/>
  </r>
  <r>
    <s v="HV-0905"/>
    <x v="741"/>
    <x v="5"/>
    <x v="37"/>
    <x v="33"/>
    <x v="1"/>
    <x v="15"/>
    <x v="15"/>
    <x v="8"/>
    <x v="20"/>
  </r>
  <r>
    <s v="HV-675358"/>
    <x v="24"/>
    <x v="3"/>
    <x v="49"/>
    <x v="40"/>
    <x v="14"/>
    <x v="84"/>
    <x v="82"/>
    <x v="8"/>
    <x v="552"/>
  </r>
  <r>
    <s v="HV-770241"/>
    <x v="395"/>
    <x v="8"/>
    <x v="62"/>
    <x v="37"/>
    <x v="16"/>
    <x v="14"/>
    <x v="14"/>
    <x v="7"/>
    <x v="265"/>
  </r>
  <r>
    <s v="HV-8504"/>
    <x v="679"/>
    <x v="6"/>
    <x v="12"/>
    <x v="12"/>
    <x v="1"/>
    <x v="79"/>
    <x v="77"/>
    <x v="1"/>
    <x v="509"/>
  </r>
  <r>
    <s v="HW-4516"/>
    <x v="742"/>
    <x v="7"/>
    <x v="20"/>
    <x v="10"/>
    <x v="6"/>
    <x v="57"/>
    <x v="57"/>
    <x v="6"/>
    <x v="314"/>
  </r>
  <r>
    <s v="HW-4516"/>
    <x v="742"/>
    <x v="8"/>
    <x v="20"/>
    <x v="10"/>
    <x v="6"/>
    <x v="57"/>
    <x v="57"/>
    <x v="6"/>
    <x v="593"/>
  </r>
  <r>
    <s v="HW-9683"/>
    <x v="650"/>
    <x v="3"/>
    <x v="21"/>
    <x v="20"/>
    <x v="0"/>
    <x v="34"/>
    <x v="35"/>
    <x v="2"/>
    <x v="337"/>
  </r>
  <r>
    <s v="HX-264471"/>
    <x v="563"/>
    <x v="2"/>
    <x v="1"/>
    <x v="1"/>
    <x v="1"/>
    <x v="39"/>
    <x v="40"/>
    <x v="7"/>
    <x v="59"/>
  </r>
  <r>
    <s v="HX-359573"/>
    <x v="743"/>
    <x v="7"/>
    <x v="62"/>
    <x v="37"/>
    <x v="16"/>
    <x v="33"/>
    <x v="34"/>
    <x v="3"/>
    <x v="51"/>
  </r>
  <r>
    <s v="HX-359573"/>
    <x v="743"/>
    <x v="0"/>
    <x v="62"/>
    <x v="37"/>
    <x v="16"/>
    <x v="33"/>
    <x v="34"/>
    <x v="3"/>
    <x v="594"/>
  </r>
  <r>
    <s v="HX-536903"/>
    <x v="744"/>
    <x v="7"/>
    <x v="56"/>
    <x v="2"/>
    <x v="2"/>
    <x v="77"/>
    <x v="75"/>
    <x v="8"/>
    <x v="595"/>
  </r>
  <r>
    <s v="HX-536903"/>
    <x v="744"/>
    <x v="9"/>
    <x v="56"/>
    <x v="2"/>
    <x v="2"/>
    <x v="77"/>
    <x v="75"/>
    <x v="8"/>
    <x v="390"/>
  </r>
  <r>
    <s v="HX-6331"/>
    <x v="745"/>
    <x v="6"/>
    <x v="1"/>
    <x v="1"/>
    <x v="1"/>
    <x v="63"/>
    <x v="62"/>
    <x v="8"/>
    <x v="211"/>
  </r>
  <r>
    <s v="HX-685771"/>
    <x v="746"/>
    <x v="2"/>
    <x v="33"/>
    <x v="6"/>
    <x v="4"/>
    <x v="48"/>
    <x v="49"/>
    <x v="4"/>
    <x v="596"/>
  </r>
  <r>
    <s v="HX-765288"/>
    <x v="747"/>
    <x v="8"/>
    <x v="6"/>
    <x v="6"/>
    <x v="4"/>
    <x v="36"/>
    <x v="37"/>
    <x v="1"/>
    <x v="417"/>
  </r>
  <r>
    <s v="HX-87306"/>
    <x v="748"/>
    <x v="4"/>
    <x v="45"/>
    <x v="38"/>
    <x v="17"/>
    <x v="16"/>
    <x v="26"/>
    <x v="9"/>
    <x v="597"/>
  </r>
  <r>
    <s v="HY-17058"/>
    <x v="749"/>
    <x v="9"/>
    <x v="2"/>
    <x v="2"/>
    <x v="2"/>
    <x v="1"/>
    <x v="1"/>
    <x v="1"/>
    <x v="358"/>
  </r>
  <r>
    <s v="HY-74945"/>
    <x v="118"/>
    <x v="8"/>
    <x v="68"/>
    <x v="37"/>
    <x v="16"/>
    <x v="38"/>
    <x v="39"/>
    <x v="7"/>
    <x v="478"/>
  </r>
  <r>
    <s v="HY-900405"/>
    <x v="107"/>
    <x v="1"/>
    <x v="35"/>
    <x v="32"/>
    <x v="5"/>
    <x v="10"/>
    <x v="10"/>
    <x v="5"/>
    <x v="11"/>
  </r>
  <r>
    <s v="HZ-15438"/>
    <x v="34"/>
    <x v="0"/>
    <x v="63"/>
    <x v="6"/>
    <x v="4"/>
    <x v="62"/>
    <x v="61"/>
    <x v="3"/>
    <x v="487"/>
  </r>
  <r>
    <s v="HZ-15438"/>
    <x v="34"/>
    <x v="0"/>
    <x v="63"/>
    <x v="6"/>
    <x v="4"/>
    <x v="62"/>
    <x v="61"/>
    <x v="3"/>
    <x v="487"/>
  </r>
  <r>
    <s v="HZ-4454"/>
    <x v="330"/>
    <x v="2"/>
    <x v="4"/>
    <x v="4"/>
    <x v="0"/>
    <x v="67"/>
    <x v="65"/>
    <x v="7"/>
    <x v="312"/>
  </r>
  <r>
    <s v="HZ-4454"/>
    <x v="750"/>
    <x v="5"/>
    <x v="68"/>
    <x v="37"/>
    <x v="16"/>
    <x v="9"/>
    <x v="9"/>
    <x v="6"/>
    <x v="324"/>
  </r>
  <r>
    <s v="HZ-520057"/>
    <x v="408"/>
    <x v="5"/>
    <x v="5"/>
    <x v="5"/>
    <x v="1"/>
    <x v="11"/>
    <x v="11"/>
    <x v="3"/>
    <x v="381"/>
  </r>
  <r>
    <s v="HZ-520057"/>
    <x v="408"/>
    <x v="3"/>
    <x v="5"/>
    <x v="5"/>
    <x v="1"/>
    <x v="11"/>
    <x v="11"/>
    <x v="3"/>
    <x v="42"/>
  </r>
  <r>
    <s v="HZ-53115"/>
    <x v="751"/>
    <x v="3"/>
    <x v="45"/>
    <x v="38"/>
    <x v="17"/>
    <x v="36"/>
    <x v="37"/>
    <x v="1"/>
    <x v="598"/>
  </r>
  <r>
    <s v="HZ-540759"/>
    <x v="752"/>
    <x v="5"/>
    <x v="9"/>
    <x v="9"/>
    <x v="1"/>
    <x v="86"/>
    <x v="84"/>
    <x v="3"/>
    <x v="599"/>
  </r>
  <r>
    <s v="HZ-5560"/>
    <x v="495"/>
    <x v="5"/>
    <x v="4"/>
    <x v="4"/>
    <x v="0"/>
    <x v="81"/>
    <x v="79"/>
    <x v="7"/>
    <x v="600"/>
  </r>
  <r>
    <s v="HZ-6848"/>
    <x v="753"/>
    <x v="2"/>
    <x v="51"/>
    <x v="27"/>
    <x v="13"/>
    <x v="32"/>
    <x v="33"/>
    <x v="2"/>
    <x v="321"/>
  </r>
  <r>
    <s v="HZ-82957"/>
    <x v="79"/>
    <x v="2"/>
    <x v="48"/>
    <x v="39"/>
    <x v="18"/>
    <x v="69"/>
    <x v="67"/>
    <x v="3"/>
    <x v="601"/>
  </r>
  <r>
    <s v="IA-425199"/>
    <x v="754"/>
    <x v="9"/>
    <x v="19"/>
    <x v="19"/>
    <x v="8"/>
    <x v="85"/>
    <x v="83"/>
    <x v="8"/>
    <x v="602"/>
  </r>
  <r>
    <s v="IA-483819"/>
    <x v="80"/>
    <x v="4"/>
    <x v="68"/>
    <x v="37"/>
    <x v="16"/>
    <x v="18"/>
    <x v="18"/>
    <x v="5"/>
    <x v="581"/>
  </r>
  <r>
    <s v="IA-5159"/>
    <x v="755"/>
    <x v="7"/>
    <x v="23"/>
    <x v="22"/>
    <x v="10"/>
    <x v="39"/>
    <x v="40"/>
    <x v="7"/>
    <x v="253"/>
  </r>
  <r>
    <s v="IA-5159"/>
    <x v="755"/>
    <x v="7"/>
    <x v="23"/>
    <x v="22"/>
    <x v="10"/>
    <x v="39"/>
    <x v="40"/>
    <x v="7"/>
    <x v="253"/>
  </r>
  <r>
    <s v="IA-66554"/>
    <x v="469"/>
    <x v="6"/>
    <x v="20"/>
    <x v="10"/>
    <x v="6"/>
    <x v="77"/>
    <x v="75"/>
    <x v="8"/>
    <x v="512"/>
  </r>
  <r>
    <s v="IA-66554"/>
    <x v="469"/>
    <x v="6"/>
    <x v="20"/>
    <x v="10"/>
    <x v="6"/>
    <x v="77"/>
    <x v="75"/>
    <x v="8"/>
    <x v="512"/>
  </r>
  <r>
    <s v="IA-796948"/>
    <x v="756"/>
    <x v="8"/>
    <x v="33"/>
    <x v="6"/>
    <x v="4"/>
    <x v="22"/>
    <x v="22"/>
    <x v="1"/>
    <x v="343"/>
  </r>
  <r>
    <s v="IA-796948"/>
    <x v="756"/>
    <x v="4"/>
    <x v="33"/>
    <x v="6"/>
    <x v="4"/>
    <x v="22"/>
    <x v="22"/>
    <x v="1"/>
    <x v="30"/>
  </r>
  <r>
    <s v="IB-0279"/>
    <x v="757"/>
    <x v="9"/>
    <x v="38"/>
    <x v="34"/>
    <x v="5"/>
    <x v="5"/>
    <x v="5"/>
    <x v="2"/>
    <x v="118"/>
  </r>
  <r>
    <s v="IB-0279"/>
    <x v="757"/>
    <x v="9"/>
    <x v="38"/>
    <x v="34"/>
    <x v="5"/>
    <x v="5"/>
    <x v="5"/>
    <x v="2"/>
    <x v="118"/>
  </r>
  <r>
    <s v="IB-1522"/>
    <x v="362"/>
    <x v="1"/>
    <x v="5"/>
    <x v="5"/>
    <x v="1"/>
    <x v="62"/>
    <x v="61"/>
    <x v="3"/>
    <x v="486"/>
  </r>
  <r>
    <s v="IB-1522"/>
    <x v="362"/>
    <x v="4"/>
    <x v="5"/>
    <x v="5"/>
    <x v="1"/>
    <x v="62"/>
    <x v="61"/>
    <x v="3"/>
    <x v="159"/>
  </r>
  <r>
    <s v="IB-16333"/>
    <x v="2"/>
    <x v="8"/>
    <x v="52"/>
    <x v="42"/>
    <x v="9"/>
    <x v="26"/>
    <x v="27"/>
    <x v="1"/>
    <x v="39"/>
  </r>
  <r>
    <s v="IB-16333"/>
    <x v="2"/>
    <x v="8"/>
    <x v="52"/>
    <x v="42"/>
    <x v="9"/>
    <x v="26"/>
    <x v="27"/>
    <x v="1"/>
    <x v="39"/>
  </r>
  <r>
    <s v="IB-354302"/>
    <x v="584"/>
    <x v="9"/>
    <x v="31"/>
    <x v="29"/>
    <x v="6"/>
    <x v="77"/>
    <x v="75"/>
    <x v="8"/>
    <x v="390"/>
  </r>
  <r>
    <s v="IB-55490"/>
    <x v="252"/>
    <x v="7"/>
    <x v="3"/>
    <x v="3"/>
    <x v="3"/>
    <x v="22"/>
    <x v="22"/>
    <x v="1"/>
    <x v="322"/>
  </r>
  <r>
    <s v="IB-6039"/>
    <x v="311"/>
    <x v="1"/>
    <x v="19"/>
    <x v="19"/>
    <x v="8"/>
    <x v="50"/>
    <x v="51"/>
    <x v="5"/>
    <x v="325"/>
  </r>
  <r>
    <s v="IB-6039"/>
    <x v="311"/>
    <x v="1"/>
    <x v="19"/>
    <x v="19"/>
    <x v="8"/>
    <x v="50"/>
    <x v="51"/>
    <x v="5"/>
    <x v="325"/>
  </r>
  <r>
    <s v="IB-7923"/>
    <x v="156"/>
    <x v="0"/>
    <x v="66"/>
    <x v="46"/>
    <x v="3"/>
    <x v="0"/>
    <x v="0"/>
    <x v="0"/>
    <x v="0"/>
  </r>
  <r>
    <s v="IC-17678"/>
    <x v="187"/>
    <x v="6"/>
    <x v="47"/>
    <x v="22"/>
    <x v="10"/>
    <x v="20"/>
    <x v="20"/>
    <x v="5"/>
    <x v="336"/>
  </r>
  <r>
    <s v="IC-17678"/>
    <x v="187"/>
    <x v="6"/>
    <x v="47"/>
    <x v="22"/>
    <x v="10"/>
    <x v="20"/>
    <x v="20"/>
    <x v="5"/>
    <x v="336"/>
  </r>
  <r>
    <s v="IC-271885"/>
    <x v="29"/>
    <x v="0"/>
    <x v="15"/>
    <x v="15"/>
    <x v="7"/>
    <x v="27"/>
    <x v="28"/>
    <x v="1"/>
    <x v="603"/>
  </r>
  <r>
    <s v="IC-731650"/>
    <x v="758"/>
    <x v="2"/>
    <x v="48"/>
    <x v="39"/>
    <x v="18"/>
    <x v="23"/>
    <x v="23"/>
    <x v="3"/>
    <x v="296"/>
  </r>
  <r>
    <s v="ID-23641"/>
    <x v="715"/>
    <x v="5"/>
    <x v="17"/>
    <x v="17"/>
    <x v="1"/>
    <x v="37"/>
    <x v="38"/>
    <x v="6"/>
    <x v="604"/>
  </r>
  <r>
    <s v="ID-32463"/>
    <x v="759"/>
    <x v="1"/>
    <x v="8"/>
    <x v="8"/>
    <x v="1"/>
    <x v="55"/>
    <x v="55"/>
    <x v="3"/>
    <x v="605"/>
  </r>
  <r>
    <s v="ID-334860"/>
    <x v="548"/>
    <x v="5"/>
    <x v="27"/>
    <x v="25"/>
    <x v="12"/>
    <x v="83"/>
    <x v="81"/>
    <x v="1"/>
    <x v="409"/>
  </r>
  <r>
    <s v="ID-79494"/>
    <x v="760"/>
    <x v="4"/>
    <x v="28"/>
    <x v="26"/>
    <x v="1"/>
    <x v="14"/>
    <x v="14"/>
    <x v="7"/>
    <x v="423"/>
  </r>
  <r>
    <s v="ID-79494"/>
    <x v="760"/>
    <x v="4"/>
    <x v="28"/>
    <x v="26"/>
    <x v="1"/>
    <x v="14"/>
    <x v="14"/>
    <x v="7"/>
    <x v="423"/>
  </r>
  <r>
    <s v="ID-90629"/>
    <x v="761"/>
    <x v="0"/>
    <x v="53"/>
    <x v="20"/>
    <x v="0"/>
    <x v="40"/>
    <x v="41"/>
    <x v="6"/>
    <x v="606"/>
  </r>
  <r>
    <s v="IE-3850"/>
    <x v="331"/>
    <x v="8"/>
    <x v="17"/>
    <x v="17"/>
    <x v="1"/>
    <x v="67"/>
    <x v="65"/>
    <x v="7"/>
    <x v="292"/>
  </r>
  <r>
    <s v="IE-3850"/>
    <x v="331"/>
    <x v="7"/>
    <x v="41"/>
    <x v="36"/>
    <x v="14"/>
    <x v="69"/>
    <x v="67"/>
    <x v="3"/>
    <x v="607"/>
  </r>
  <r>
    <s v="IF-01623"/>
    <x v="762"/>
    <x v="6"/>
    <x v="50"/>
    <x v="41"/>
    <x v="6"/>
    <x v="77"/>
    <x v="75"/>
    <x v="8"/>
    <x v="512"/>
  </r>
  <r>
    <s v="IF-221454"/>
    <x v="120"/>
    <x v="6"/>
    <x v="28"/>
    <x v="26"/>
    <x v="1"/>
    <x v="55"/>
    <x v="55"/>
    <x v="3"/>
    <x v="352"/>
  </r>
  <r>
    <s v="IF-3246"/>
    <x v="395"/>
    <x v="5"/>
    <x v="61"/>
    <x v="45"/>
    <x v="1"/>
    <x v="68"/>
    <x v="66"/>
    <x v="1"/>
    <x v="306"/>
  </r>
  <r>
    <s v="IF-3246"/>
    <x v="395"/>
    <x v="8"/>
    <x v="61"/>
    <x v="45"/>
    <x v="1"/>
    <x v="68"/>
    <x v="66"/>
    <x v="1"/>
    <x v="187"/>
  </r>
  <r>
    <s v="IF-39721"/>
    <x v="278"/>
    <x v="3"/>
    <x v="56"/>
    <x v="2"/>
    <x v="2"/>
    <x v="5"/>
    <x v="5"/>
    <x v="2"/>
    <x v="98"/>
  </r>
  <r>
    <s v="IF-44037"/>
    <x v="176"/>
    <x v="8"/>
    <x v="62"/>
    <x v="37"/>
    <x v="16"/>
    <x v="23"/>
    <x v="23"/>
    <x v="3"/>
    <x v="523"/>
  </r>
  <r>
    <s v="IF-4605"/>
    <x v="763"/>
    <x v="0"/>
    <x v="10"/>
    <x v="10"/>
    <x v="6"/>
    <x v="69"/>
    <x v="67"/>
    <x v="3"/>
    <x v="215"/>
  </r>
  <r>
    <s v="IF-4605"/>
    <x v="763"/>
    <x v="0"/>
    <x v="10"/>
    <x v="10"/>
    <x v="6"/>
    <x v="69"/>
    <x v="67"/>
    <x v="3"/>
    <x v="215"/>
  </r>
  <r>
    <s v="IF-573396"/>
    <x v="764"/>
    <x v="5"/>
    <x v="28"/>
    <x v="26"/>
    <x v="1"/>
    <x v="40"/>
    <x v="41"/>
    <x v="6"/>
    <x v="61"/>
  </r>
  <r>
    <s v="IF-6847"/>
    <x v="765"/>
    <x v="6"/>
    <x v="28"/>
    <x v="26"/>
    <x v="1"/>
    <x v="54"/>
    <x v="54"/>
    <x v="7"/>
    <x v="608"/>
  </r>
  <r>
    <s v="IG-13414"/>
    <x v="7"/>
    <x v="5"/>
    <x v="46"/>
    <x v="15"/>
    <x v="7"/>
    <x v="13"/>
    <x v="13"/>
    <x v="0"/>
    <x v="609"/>
  </r>
  <r>
    <s v="IG-2878"/>
    <x v="766"/>
    <x v="2"/>
    <x v="25"/>
    <x v="23"/>
    <x v="6"/>
    <x v="69"/>
    <x v="67"/>
    <x v="3"/>
    <x v="601"/>
  </r>
  <r>
    <s v="IG-2878"/>
    <x v="766"/>
    <x v="2"/>
    <x v="25"/>
    <x v="23"/>
    <x v="6"/>
    <x v="69"/>
    <x v="67"/>
    <x v="3"/>
    <x v="601"/>
  </r>
  <r>
    <s v="IG-5067"/>
    <x v="441"/>
    <x v="6"/>
    <x v="50"/>
    <x v="41"/>
    <x v="6"/>
    <x v="73"/>
    <x v="71"/>
    <x v="7"/>
    <x v="166"/>
  </r>
  <r>
    <s v="IG-698723"/>
    <x v="82"/>
    <x v="2"/>
    <x v="9"/>
    <x v="9"/>
    <x v="1"/>
    <x v="6"/>
    <x v="6"/>
    <x v="4"/>
    <x v="15"/>
  </r>
  <r>
    <s v="IG-698723"/>
    <x v="82"/>
    <x v="2"/>
    <x v="9"/>
    <x v="9"/>
    <x v="1"/>
    <x v="6"/>
    <x v="6"/>
    <x v="4"/>
    <x v="15"/>
  </r>
  <r>
    <s v="IG-750981"/>
    <x v="767"/>
    <x v="4"/>
    <x v="25"/>
    <x v="23"/>
    <x v="6"/>
    <x v="14"/>
    <x v="14"/>
    <x v="7"/>
    <x v="423"/>
  </r>
  <r>
    <s v="IG-82337"/>
    <x v="598"/>
    <x v="2"/>
    <x v="21"/>
    <x v="20"/>
    <x v="0"/>
    <x v="16"/>
    <x v="16"/>
    <x v="7"/>
    <x v="210"/>
  </r>
  <r>
    <s v="IG-82505"/>
    <x v="447"/>
    <x v="5"/>
    <x v="33"/>
    <x v="6"/>
    <x v="4"/>
    <x v="79"/>
    <x v="77"/>
    <x v="1"/>
    <x v="610"/>
  </r>
  <r>
    <s v="IH-0859"/>
    <x v="768"/>
    <x v="3"/>
    <x v="26"/>
    <x v="24"/>
    <x v="11"/>
    <x v="0"/>
    <x v="0"/>
    <x v="0"/>
    <x v="611"/>
  </r>
  <r>
    <s v="IH-271127"/>
    <x v="769"/>
    <x v="7"/>
    <x v="26"/>
    <x v="24"/>
    <x v="11"/>
    <x v="24"/>
    <x v="24"/>
    <x v="7"/>
    <x v="457"/>
  </r>
  <r>
    <s v="IH-32661"/>
    <x v="473"/>
    <x v="6"/>
    <x v="34"/>
    <x v="31"/>
    <x v="1"/>
    <x v="20"/>
    <x v="20"/>
    <x v="5"/>
    <x v="336"/>
  </r>
  <r>
    <s v="IH-91440"/>
    <x v="322"/>
    <x v="0"/>
    <x v="16"/>
    <x v="16"/>
    <x v="3"/>
    <x v="18"/>
    <x v="18"/>
    <x v="5"/>
    <x v="612"/>
  </r>
  <r>
    <s v="IH-91440"/>
    <x v="322"/>
    <x v="0"/>
    <x v="16"/>
    <x v="16"/>
    <x v="3"/>
    <x v="18"/>
    <x v="18"/>
    <x v="5"/>
    <x v="612"/>
  </r>
  <r>
    <s v="II-15765"/>
    <x v="770"/>
    <x v="8"/>
    <x v="39"/>
    <x v="8"/>
    <x v="1"/>
    <x v="37"/>
    <x v="38"/>
    <x v="6"/>
    <x v="259"/>
  </r>
  <r>
    <s v="II-3954"/>
    <x v="389"/>
    <x v="1"/>
    <x v="51"/>
    <x v="27"/>
    <x v="13"/>
    <x v="23"/>
    <x v="23"/>
    <x v="3"/>
    <x v="475"/>
  </r>
  <r>
    <s v="II-874183"/>
    <x v="771"/>
    <x v="1"/>
    <x v="15"/>
    <x v="15"/>
    <x v="7"/>
    <x v="69"/>
    <x v="67"/>
    <x v="3"/>
    <x v="276"/>
  </r>
  <r>
    <s v="II-944233"/>
    <x v="463"/>
    <x v="2"/>
    <x v="46"/>
    <x v="15"/>
    <x v="7"/>
    <x v="23"/>
    <x v="23"/>
    <x v="3"/>
    <x v="296"/>
  </r>
  <r>
    <s v="IJ-26996"/>
    <x v="32"/>
    <x v="6"/>
    <x v="26"/>
    <x v="24"/>
    <x v="11"/>
    <x v="45"/>
    <x v="46"/>
    <x v="3"/>
    <x v="377"/>
  </r>
  <r>
    <s v="IJ-26996"/>
    <x v="32"/>
    <x v="6"/>
    <x v="26"/>
    <x v="24"/>
    <x v="11"/>
    <x v="45"/>
    <x v="46"/>
    <x v="3"/>
    <x v="377"/>
  </r>
  <r>
    <s v="IJ-285837"/>
    <x v="772"/>
    <x v="7"/>
    <x v="32"/>
    <x v="30"/>
    <x v="0"/>
    <x v="14"/>
    <x v="14"/>
    <x v="7"/>
    <x v="613"/>
  </r>
  <r>
    <s v="IJ-285837"/>
    <x v="772"/>
    <x v="7"/>
    <x v="32"/>
    <x v="30"/>
    <x v="0"/>
    <x v="14"/>
    <x v="14"/>
    <x v="7"/>
    <x v="613"/>
  </r>
  <r>
    <s v="IJ-4581"/>
    <x v="262"/>
    <x v="8"/>
    <x v="56"/>
    <x v="2"/>
    <x v="2"/>
    <x v="41"/>
    <x v="42"/>
    <x v="5"/>
    <x v="447"/>
  </r>
  <r>
    <s v="IJ-538933"/>
    <x v="773"/>
    <x v="4"/>
    <x v="26"/>
    <x v="24"/>
    <x v="11"/>
    <x v="16"/>
    <x v="26"/>
    <x v="9"/>
    <x v="597"/>
  </r>
  <r>
    <s v="IJ-86686"/>
    <x v="774"/>
    <x v="9"/>
    <x v="52"/>
    <x v="42"/>
    <x v="9"/>
    <x v="16"/>
    <x v="26"/>
    <x v="9"/>
    <x v="614"/>
  </r>
  <r>
    <s v="IJ-89223"/>
    <x v="775"/>
    <x v="1"/>
    <x v="15"/>
    <x v="15"/>
    <x v="7"/>
    <x v="5"/>
    <x v="5"/>
    <x v="2"/>
    <x v="231"/>
  </r>
  <r>
    <s v="IK-11215"/>
    <x v="776"/>
    <x v="7"/>
    <x v="37"/>
    <x v="33"/>
    <x v="1"/>
    <x v="20"/>
    <x v="20"/>
    <x v="5"/>
    <x v="519"/>
  </r>
  <r>
    <s v="IK-6995"/>
    <x v="777"/>
    <x v="3"/>
    <x v="20"/>
    <x v="10"/>
    <x v="6"/>
    <x v="4"/>
    <x v="4"/>
    <x v="2"/>
    <x v="16"/>
  </r>
  <r>
    <s v="IL-068090"/>
    <x v="685"/>
    <x v="2"/>
    <x v="62"/>
    <x v="37"/>
    <x v="16"/>
    <x v="59"/>
    <x v="58"/>
    <x v="4"/>
    <x v="615"/>
  </r>
  <r>
    <s v="IL-484763"/>
    <x v="249"/>
    <x v="4"/>
    <x v="24"/>
    <x v="2"/>
    <x v="2"/>
    <x v="84"/>
    <x v="82"/>
    <x v="8"/>
    <x v="616"/>
  </r>
  <r>
    <s v="IL-587872"/>
    <x v="778"/>
    <x v="6"/>
    <x v="51"/>
    <x v="27"/>
    <x v="13"/>
    <x v="32"/>
    <x v="33"/>
    <x v="2"/>
    <x v="617"/>
  </r>
  <r>
    <s v="IL-7170"/>
    <x v="779"/>
    <x v="9"/>
    <x v="3"/>
    <x v="3"/>
    <x v="3"/>
    <x v="48"/>
    <x v="49"/>
    <x v="4"/>
    <x v="618"/>
  </r>
  <r>
    <s v="IM-103278"/>
    <x v="304"/>
    <x v="5"/>
    <x v="52"/>
    <x v="42"/>
    <x v="9"/>
    <x v="28"/>
    <x v="29"/>
    <x v="8"/>
    <x v="137"/>
  </r>
  <r>
    <s v="IM-22679"/>
    <x v="780"/>
    <x v="5"/>
    <x v="57"/>
    <x v="43"/>
    <x v="6"/>
    <x v="59"/>
    <x v="58"/>
    <x v="4"/>
    <x v="619"/>
  </r>
  <r>
    <s v="IM-404758"/>
    <x v="781"/>
    <x v="6"/>
    <x v="33"/>
    <x v="6"/>
    <x v="4"/>
    <x v="60"/>
    <x v="59"/>
    <x v="7"/>
    <x v="620"/>
  </r>
  <r>
    <s v="IM-7038"/>
    <x v="782"/>
    <x v="1"/>
    <x v="61"/>
    <x v="45"/>
    <x v="1"/>
    <x v="71"/>
    <x v="69"/>
    <x v="1"/>
    <x v="262"/>
  </r>
  <r>
    <s v="IM-8429"/>
    <x v="168"/>
    <x v="7"/>
    <x v="47"/>
    <x v="22"/>
    <x v="10"/>
    <x v="70"/>
    <x v="68"/>
    <x v="6"/>
    <x v="621"/>
  </r>
  <r>
    <s v="IN-0372"/>
    <x v="218"/>
    <x v="8"/>
    <x v="56"/>
    <x v="2"/>
    <x v="2"/>
    <x v="80"/>
    <x v="78"/>
    <x v="4"/>
    <x v="237"/>
  </r>
  <r>
    <s v="IN-080417"/>
    <x v="275"/>
    <x v="9"/>
    <x v="17"/>
    <x v="17"/>
    <x v="1"/>
    <x v="20"/>
    <x v="20"/>
    <x v="5"/>
    <x v="622"/>
  </r>
  <r>
    <s v="IN-5705"/>
    <x v="783"/>
    <x v="1"/>
    <x v="3"/>
    <x v="3"/>
    <x v="3"/>
    <x v="51"/>
    <x v="52"/>
    <x v="3"/>
    <x v="223"/>
  </r>
  <r>
    <s v="IN-9617"/>
    <x v="92"/>
    <x v="2"/>
    <x v="31"/>
    <x v="29"/>
    <x v="6"/>
    <x v="14"/>
    <x v="14"/>
    <x v="7"/>
    <x v="428"/>
  </r>
  <r>
    <s v="IN-9617"/>
    <x v="92"/>
    <x v="2"/>
    <x v="31"/>
    <x v="29"/>
    <x v="6"/>
    <x v="14"/>
    <x v="14"/>
    <x v="7"/>
    <x v="428"/>
  </r>
  <r>
    <s v="IN-98266"/>
    <x v="568"/>
    <x v="0"/>
    <x v="43"/>
    <x v="26"/>
    <x v="1"/>
    <x v="2"/>
    <x v="2"/>
    <x v="2"/>
    <x v="80"/>
  </r>
  <r>
    <s v="IO-1904"/>
    <x v="784"/>
    <x v="5"/>
    <x v="13"/>
    <x v="13"/>
    <x v="3"/>
    <x v="17"/>
    <x v="17"/>
    <x v="6"/>
    <x v="623"/>
  </r>
  <r>
    <s v="IO-376278"/>
    <x v="619"/>
    <x v="0"/>
    <x v="10"/>
    <x v="10"/>
    <x v="6"/>
    <x v="87"/>
    <x v="85"/>
    <x v="5"/>
    <x v="383"/>
  </r>
  <r>
    <s v="IP-214913"/>
    <x v="615"/>
    <x v="7"/>
    <x v="11"/>
    <x v="11"/>
    <x v="0"/>
    <x v="86"/>
    <x v="84"/>
    <x v="3"/>
    <x v="624"/>
  </r>
  <r>
    <s v="IP-2572"/>
    <x v="99"/>
    <x v="9"/>
    <x v="54"/>
    <x v="40"/>
    <x v="14"/>
    <x v="52"/>
    <x v="53"/>
    <x v="6"/>
    <x v="246"/>
  </r>
  <r>
    <s v="IP-306213"/>
    <x v="51"/>
    <x v="3"/>
    <x v="3"/>
    <x v="3"/>
    <x v="3"/>
    <x v="38"/>
    <x v="39"/>
    <x v="7"/>
    <x v="58"/>
  </r>
  <r>
    <s v="IP-49195"/>
    <x v="84"/>
    <x v="9"/>
    <x v="10"/>
    <x v="10"/>
    <x v="6"/>
    <x v="67"/>
    <x v="65"/>
    <x v="7"/>
    <x v="574"/>
  </r>
  <r>
    <s v="IQ-480093"/>
    <x v="461"/>
    <x v="9"/>
    <x v="40"/>
    <x v="35"/>
    <x v="15"/>
    <x v="16"/>
    <x v="26"/>
    <x v="9"/>
    <x v="614"/>
  </r>
  <r>
    <s v="IQ-720152"/>
    <x v="37"/>
    <x v="8"/>
    <x v="51"/>
    <x v="27"/>
    <x v="13"/>
    <x v="81"/>
    <x v="79"/>
    <x v="7"/>
    <x v="278"/>
  </r>
  <r>
    <s v="IQ-8037"/>
    <x v="215"/>
    <x v="6"/>
    <x v="42"/>
    <x v="37"/>
    <x v="16"/>
    <x v="59"/>
    <x v="58"/>
    <x v="4"/>
    <x v="625"/>
  </r>
  <r>
    <s v="IQ-96145"/>
    <x v="550"/>
    <x v="1"/>
    <x v="45"/>
    <x v="38"/>
    <x v="17"/>
    <x v="85"/>
    <x v="83"/>
    <x v="8"/>
    <x v="626"/>
  </r>
  <r>
    <s v="IR-0016"/>
    <x v="785"/>
    <x v="1"/>
    <x v="2"/>
    <x v="2"/>
    <x v="2"/>
    <x v="22"/>
    <x v="22"/>
    <x v="1"/>
    <x v="323"/>
  </r>
  <r>
    <s v="IR-0016"/>
    <x v="785"/>
    <x v="1"/>
    <x v="2"/>
    <x v="2"/>
    <x v="2"/>
    <x v="22"/>
    <x v="22"/>
    <x v="1"/>
    <x v="323"/>
  </r>
  <r>
    <s v="IR-211926"/>
    <x v="786"/>
    <x v="8"/>
    <x v="13"/>
    <x v="13"/>
    <x v="3"/>
    <x v="40"/>
    <x v="41"/>
    <x v="6"/>
    <x v="416"/>
  </r>
  <r>
    <s v="IR-556144"/>
    <x v="10"/>
    <x v="3"/>
    <x v="1"/>
    <x v="1"/>
    <x v="1"/>
    <x v="41"/>
    <x v="42"/>
    <x v="5"/>
    <x v="401"/>
  </r>
  <r>
    <s v="IR-71312"/>
    <x v="572"/>
    <x v="4"/>
    <x v="51"/>
    <x v="27"/>
    <x v="13"/>
    <x v="8"/>
    <x v="8"/>
    <x v="5"/>
    <x v="485"/>
  </r>
  <r>
    <s v="IR-8805"/>
    <x v="787"/>
    <x v="3"/>
    <x v="45"/>
    <x v="38"/>
    <x v="17"/>
    <x v="8"/>
    <x v="8"/>
    <x v="5"/>
    <x v="627"/>
  </r>
  <r>
    <s v="IS-0966"/>
    <x v="788"/>
    <x v="7"/>
    <x v="14"/>
    <x v="14"/>
    <x v="2"/>
    <x v="57"/>
    <x v="57"/>
    <x v="6"/>
    <x v="314"/>
  </r>
  <r>
    <s v="IS-396415"/>
    <x v="780"/>
    <x v="2"/>
    <x v="62"/>
    <x v="37"/>
    <x v="16"/>
    <x v="55"/>
    <x v="55"/>
    <x v="3"/>
    <x v="628"/>
  </r>
  <r>
    <s v="IS-667501"/>
    <x v="127"/>
    <x v="9"/>
    <x v="45"/>
    <x v="38"/>
    <x v="17"/>
    <x v="68"/>
    <x v="66"/>
    <x v="1"/>
    <x v="629"/>
  </r>
  <r>
    <s v="IS-7661"/>
    <x v="740"/>
    <x v="4"/>
    <x v="3"/>
    <x v="3"/>
    <x v="3"/>
    <x v="86"/>
    <x v="84"/>
    <x v="3"/>
    <x v="360"/>
  </r>
  <r>
    <s v="IS-776769"/>
    <x v="206"/>
    <x v="7"/>
    <x v="13"/>
    <x v="13"/>
    <x v="3"/>
    <x v="83"/>
    <x v="81"/>
    <x v="1"/>
    <x v="630"/>
  </r>
  <r>
    <s v="IS-9005"/>
    <x v="789"/>
    <x v="3"/>
    <x v="33"/>
    <x v="6"/>
    <x v="4"/>
    <x v="65"/>
    <x v="4"/>
    <x v="1"/>
    <x v="16"/>
  </r>
  <r>
    <s v="IT-583884"/>
    <x v="762"/>
    <x v="8"/>
    <x v="40"/>
    <x v="35"/>
    <x v="15"/>
    <x v="53"/>
    <x v="24"/>
    <x v="8"/>
    <x v="33"/>
  </r>
  <r>
    <s v="IT-5947"/>
    <x v="124"/>
    <x v="5"/>
    <x v="60"/>
    <x v="44"/>
    <x v="14"/>
    <x v="52"/>
    <x v="53"/>
    <x v="6"/>
    <x v="283"/>
  </r>
  <r>
    <s v="IT-8841"/>
    <x v="224"/>
    <x v="5"/>
    <x v="60"/>
    <x v="44"/>
    <x v="14"/>
    <x v="56"/>
    <x v="56"/>
    <x v="6"/>
    <x v="631"/>
  </r>
  <r>
    <s v="IT-915287"/>
    <x v="135"/>
    <x v="1"/>
    <x v="33"/>
    <x v="6"/>
    <x v="4"/>
    <x v="65"/>
    <x v="4"/>
    <x v="1"/>
    <x v="266"/>
  </r>
  <r>
    <s v="IT-915287"/>
    <x v="135"/>
    <x v="1"/>
    <x v="33"/>
    <x v="6"/>
    <x v="4"/>
    <x v="65"/>
    <x v="4"/>
    <x v="1"/>
    <x v="266"/>
  </r>
  <r>
    <s v="IT-9430"/>
    <x v="294"/>
    <x v="7"/>
    <x v="39"/>
    <x v="8"/>
    <x v="1"/>
    <x v="11"/>
    <x v="11"/>
    <x v="3"/>
    <x v="632"/>
  </r>
  <r>
    <s v="IU-054886"/>
    <x v="512"/>
    <x v="6"/>
    <x v="53"/>
    <x v="20"/>
    <x v="0"/>
    <x v="14"/>
    <x v="14"/>
    <x v="7"/>
    <x v="495"/>
  </r>
  <r>
    <s v="IU-09553"/>
    <x v="790"/>
    <x v="3"/>
    <x v="5"/>
    <x v="5"/>
    <x v="1"/>
    <x v="18"/>
    <x v="18"/>
    <x v="5"/>
    <x v="25"/>
  </r>
  <r>
    <s v="IU-34112"/>
    <x v="217"/>
    <x v="7"/>
    <x v="50"/>
    <x v="41"/>
    <x v="6"/>
    <x v="10"/>
    <x v="10"/>
    <x v="5"/>
    <x v="13"/>
  </r>
  <r>
    <s v="IU-495076"/>
    <x v="769"/>
    <x v="1"/>
    <x v="63"/>
    <x v="6"/>
    <x v="4"/>
    <x v="23"/>
    <x v="23"/>
    <x v="3"/>
    <x v="475"/>
  </r>
  <r>
    <s v="IU-495076"/>
    <x v="769"/>
    <x v="1"/>
    <x v="63"/>
    <x v="6"/>
    <x v="4"/>
    <x v="23"/>
    <x v="23"/>
    <x v="3"/>
    <x v="475"/>
  </r>
  <r>
    <s v="IU-547605"/>
    <x v="583"/>
    <x v="3"/>
    <x v="40"/>
    <x v="35"/>
    <x v="15"/>
    <x v="71"/>
    <x v="69"/>
    <x v="1"/>
    <x v="592"/>
  </r>
  <r>
    <s v="IU-80641"/>
    <x v="32"/>
    <x v="9"/>
    <x v="59"/>
    <x v="43"/>
    <x v="6"/>
    <x v="72"/>
    <x v="70"/>
    <x v="1"/>
    <x v="332"/>
  </r>
  <r>
    <s v="IV-30392"/>
    <x v="519"/>
    <x v="6"/>
    <x v="26"/>
    <x v="24"/>
    <x v="11"/>
    <x v="53"/>
    <x v="24"/>
    <x v="8"/>
    <x v="157"/>
  </r>
  <r>
    <s v="IV-4076"/>
    <x v="791"/>
    <x v="4"/>
    <x v="21"/>
    <x v="20"/>
    <x v="0"/>
    <x v="18"/>
    <x v="18"/>
    <x v="5"/>
    <x v="581"/>
  </r>
  <r>
    <s v="IV-86350"/>
    <x v="792"/>
    <x v="3"/>
    <x v="43"/>
    <x v="26"/>
    <x v="1"/>
    <x v="73"/>
    <x v="71"/>
    <x v="7"/>
    <x v="287"/>
  </r>
  <r>
    <s v="IV-950070"/>
    <x v="793"/>
    <x v="4"/>
    <x v="6"/>
    <x v="6"/>
    <x v="4"/>
    <x v="77"/>
    <x v="75"/>
    <x v="8"/>
    <x v="186"/>
  </r>
  <r>
    <s v="IW-022323"/>
    <x v="794"/>
    <x v="7"/>
    <x v="33"/>
    <x v="6"/>
    <x v="4"/>
    <x v="76"/>
    <x v="74"/>
    <x v="7"/>
    <x v="448"/>
  </r>
  <r>
    <s v="IW-022323"/>
    <x v="794"/>
    <x v="7"/>
    <x v="33"/>
    <x v="6"/>
    <x v="4"/>
    <x v="76"/>
    <x v="74"/>
    <x v="7"/>
    <x v="448"/>
  </r>
  <r>
    <s v="IW-031460"/>
    <x v="795"/>
    <x v="9"/>
    <x v="51"/>
    <x v="27"/>
    <x v="13"/>
    <x v="15"/>
    <x v="15"/>
    <x v="8"/>
    <x v="248"/>
  </r>
  <r>
    <s v="IW-142026"/>
    <x v="724"/>
    <x v="2"/>
    <x v="41"/>
    <x v="36"/>
    <x v="14"/>
    <x v="74"/>
    <x v="72"/>
    <x v="5"/>
    <x v="633"/>
  </r>
  <r>
    <s v="IW-61221"/>
    <x v="700"/>
    <x v="9"/>
    <x v="32"/>
    <x v="30"/>
    <x v="0"/>
    <x v="68"/>
    <x v="66"/>
    <x v="1"/>
    <x v="629"/>
  </r>
  <r>
    <s v="IW-61221"/>
    <x v="700"/>
    <x v="9"/>
    <x v="32"/>
    <x v="30"/>
    <x v="0"/>
    <x v="68"/>
    <x v="66"/>
    <x v="1"/>
    <x v="629"/>
  </r>
  <r>
    <s v="IW-820813"/>
    <x v="796"/>
    <x v="4"/>
    <x v="31"/>
    <x v="29"/>
    <x v="6"/>
    <x v="77"/>
    <x v="75"/>
    <x v="8"/>
    <x v="186"/>
  </r>
  <r>
    <s v="IW-820813"/>
    <x v="796"/>
    <x v="1"/>
    <x v="31"/>
    <x v="29"/>
    <x v="6"/>
    <x v="77"/>
    <x v="75"/>
    <x v="8"/>
    <x v="547"/>
  </r>
  <r>
    <s v="IX-3443"/>
    <x v="733"/>
    <x v="5"/>
    <x v="8"/>
    <x v="8"/>
    <x v="1"/>
    <x v="37"/>
    <x v="38"/>
    <x v="6"/>
    <x v="604"/>
  </r>
  <r>
    <s v="IX-3443"/>
    <x v="733"/>
    <x v="5"/>
    <x v="8"/>
    <x v="8"/>
    <x v="1"/>
    <x v="37"/>
    <x v="38"/>
    <x v="6"/>
    <x v="604"/>
  </r>
  <r>
    <s v="IX-372870"/>
    <x v="40"/>
    <x v="1"/>
    <x v="49"/>
    <x v="40"/>
    <x v="14"/>
    <x v="82"/>
    <x v="80"/>
    <x v="8"/>
    <x v="362"/>
  </r>
  <r>
    <s v="IX-441874"/>
    <x v="797"/>
    <x v="0"/>
    <x v="10"/>
    <x v="10"/>
    <x v="6"/>
    <x v="78"/>
    <x v="76"/>
    <x v="8"/>
    <x v="197"/>
  </r>
  <r>
    <s v="IX-441874"/>
    <x v="797"/>
    <x v="0"/>
    <x v="10"/>
    <x v="10"/>
    <x v="6"/>
    <x v="78"/>
    <x v="76"/>
    <x v="8"/>
    <x v="197"/>
  </r>
  <r>
    <s v="IX-555300"/>
    <x v="798"/>
    <x v="4"/>
    <x v="54"/>
    <x v="40"/>
    <x v="14"/>
    <x v="83"/>
    <x v="81"/>
    <x v="1"/>
    <x v="221"/>
  </r>
  <r>
    <s v="IX-640837"/>
    <x v="585"/>
    <x v="2"/>
    <x v="12"/>
    <x v="12"/>
    <x v="1"/>
    <x v="11"/>
    <x v="11"/>
    <x v="3"/>
    <x v="634"/>
  </r>
  <r>
    <s v="IX-920566"/>
    <x v="588"/>
    <x v="2"/>
    <x v="16"/>
    <x v="16"/>
    <x v="3"/>
    <x v="9"/>
    <x v="9"/>
    <x v="6"/>
    <x v="635"/>
  </r>
  <r>
    <s v="IY-0088"/>
    <x v="799"/>
    <x v="3"/>
    <x v="48"/>
    <x v="39"/>
    <x v="18"/>
    <x v="6"/>
    <x v="6"/>
    <x v="4"/>
    <x v="7"/>
  </r>
  <r>
    <s v="IY-24756"/>
    <x v="451"/>
    <x v="2"/>
    <x v="60"/>
    <x v="44"/>
    <x v="14"/>
    <x v="14"/>
    <x v="14"/>
    <x v="7"/>
    <x v="428"/>
  </r>
  <r>
    <s v="IY-388363"/>
    <x v="159"/>
    <x v="1"/>
    <x v="59"/>
    <x v="43"/>
    <x v="6"/>
    <x v="50"/>
    <x v="51"/>
    <x v="5"/>
    <x v="325"/>
  </r>
  <r>
    <s v="IY-73640"/>
    <x v="198"/>
    <x v="3"/>
    <x v="4"/>
    <x v="4"/>
    <x v="0"/>
    <x v="6"/>
    <x v="6"/>
    <x v="4"/>
    <x v="7"/>
  </r>
  <r>
    <s v="IY-758766"/>
    <x v="800"/>
    <x v="2"/>
    <x v="24"/>
    <x v="2"/>
    <x v="2"/>
    <x v="60"/>
    <x v="59"/>
    <x v="7"/>
    <x v="433"/>
  </r>
  <r>
    <s v="IY-758766"/>
    <x v="800"/>
    <x v="2"/>
    <x v="24"/>
    <x v="2"/>
    <x v="2"/>
    <x v="60"/>
    <x v="59"/>
    <x v="7"/>
    <x v="433"/>
  </r>
  <r>
    <s v="IY-882031"/>
    <x v="801"/>
    <x v="9"/>
    <x v="13"/>
    <x v="13"/>
    <x v="3"/>
    <x v="82"/>
    <x v="80"/>
    <x v="8"/>
    <x v="310"/>
  </r>
  <r>
    <s v="IZ-2264"/>
    <x v="504"/>
    <x v="9"/>
    <x v="45"/>
    <x v="38"/>
    <x v="17"/>
    <x v="49"/>
    <x v="50"/>
    <x v="2"/>
    <x v="199"/>
  </r>
  <r>
    <s v="IZ-25882"/>
    <x v="575"/>
    <x v="5"/>
    <x v="10"/>
    <x v="10"/>
    <x v="6"/>
    <x v="38"/>
    <x v="39"/>
    <x v="7"/>
    <x v="636"/>
  </r>
  <r>
    <s v="IZ-681940"/>
    <x v="802"/>
    <x v="4"/>
    <x v="62"/>
    <x v="37"/>
    <x v="16"/>
    <x v="62"/>
    <x v="61"/>
    <x v="3"/>
    <x v="159"/>
  </r>
  <r>
    <s v="IZ-837418"/>
    <x v="803"/>
    <x v="4"/>
    <x v="35"/>
    <x v="32"/>
    <x v="5"/>
    <x v="87"/>
    <x v="85"/>
    <x v="5"/>
    <x v="535"/>
  </r>
  <r>
    <s v="IZ-890989"/>
    <x v="804"/>
    <x v="2"/>
    <x v="22"/>
    <x v="21"/>
    <x v="9"/>
    <x v="32"/>
    <x v="33"/>
    <x v="2"/>
    <x v="321"/>
  </r>
  <r>
    <s v="IZ-9103"/>
    <x v="200"/>
    <x v="1"/>
    <x v="44"/>
    <x v="38"/>
    <x v="17"/>
    <x v="77"/>
    <x v="75"/>
    <x v="8"/>
    <x v="547"/>
  </r>
  <r>
    <s v="JA-02538"/>
    <x v="165"/>
    <x v="1"/>
    <x v="61"/>
    <x v="45"/>
    <x v="1"/>
    <x v="31"/>
    <x v="32"/>
    <x v="2"/>
    <x v="165"/>
  </r>
  <r>
    <s v="JA-10313"/>
    <x v="805"/>
    <x v="9"/>
    <x v="40"/>
    <x v="35"/>
    <x v="15"/>
    <x v="87"/>
    <x v="85"/>
    <x v="5"/>
    <x v="482"/>
  </r>
  <r>
    <s v="JA-76062"/>
    <x v="806"/>
    <x v="3"/>
    <x v="35"/>
    <x v="32"/>
    <x v="5"/>
    <x v="64"/>
    <x v="63"/>
    <x v="1"/>
    <x v="637"/>
  </r>
  <r>
    <s v="JA-839184"/>
    <x v="77"/>
    <x v="6"/>
    <x v="56"/>
    <x v="2"/>
    <x v="2"/>
    <x v="31"/>
    <x v="32"/>
    <x v="2"/>
    <x v="638"/>
  </r>
  <r>
    <s v="JA-9184"/>
    <x v="335"/>
    <x v="7"/>
    <x v="47"/>
    <x v="22"/>
    <x v="10"/>
    <x v="35"/>
    <x v="36"/>
    <x v="5"/>
    <x v="190"/>
  </r>
  <r>
    <s v="JB-0482"/>
    <x v="740"/>
    <x v="7"/>
    <x v="22"/>
    <x v="21"/>
    <x v="9"/>
    <x v="2"/>
    <x v="2"/>
    <x v="2"/>
    <x v="107"/>
  </r>
  <r>
    <s v="JB-05800"/>
    <x v="807"/>
    <x v="3"/>
    <x v="65"/>
    <x v="19"/>
    <x v="8"/>
    <x v="76"/>
    <x v="74"/>
    <x v="7"/>
    <x v="393"/>
  </r>
  <r>
    <s v="JB-438703"/>
    <x v="808"/>
    <x v="1"/>
    <x v="65"/>
    <x v="19"/>
    <x v="8"/>
    <x v="44"/>
    <x v="45"/>
    <x v="3"/>
    <x v="98"/>
  </r>
  <r>
    <s v="JB-46303"/>
    <x v="809"/>
    <x v="4"/>
    <x v="12"/>
    <x v="12"/>
    <x v="1"/>
    <x v="50"/>
    <x v="51"/>
    <x v="5"/>
    <x v="106"/>
  </r>
  <r>
    <s v="JB-77183"/>
    <x v="89"/>
    <x v="6"/>
    <x v="22"/>
    <x v="21"/>
    <x v="9"/>
    <x v="18"/>
    <x v="18"/>
    <x v="5"/>
    <x v="268"/>
  </r>
  <r>
    <s v="JB-777212"/>
    <x v="588"/>
    <x v="0"/>
    <x v="27"/>
    <x v="25"/>
    <x v="12"/>
    <x v="37"/>
    <x v="38"/>
    <x v="6"/>
    <x v="510"/>
  </r>
  <r>
    <s v="JC-12525"/>
    <x v="810"/>
    <x v="7"/>
    <x v="16"/>
    <x v="16"/>
    <x v="3"/>
    <x v="58"/>
    <x v="19"/>
    <x v="3"/>
    <x v="254"/>
  </r>
  <r>
    <s v="JC-31529"/>
    <x v="233"/>
    <x v="0"/>
    <x v="37"/>
    <x v="33"/>
    <x v="1"/>
    <x v="70"/>
    <x v="68"/>
    <x v="6"/>
    <x v="543"/>
  </r>
  <r>
    <s v="JC-31870"/>
    <x v="128"/>
    <x v="9"/>
    <x v="52"/>
    <x v="42"/>
    <x v="9"/>
    <x v="32"/>
    <x v="33"/>
    <x v="2"/>
    <x v="639"/>
  </r>
  <r>
    <s v="JC-59316"/>
    <x v="264"/>
    <x v="0"/>
    <x v="3"/>
    <x v="3"/>
    <x v="3"/>
    <x v="74"/>
    <x v="72"/>
    <x v="5"/>
    <x v="148"/>
  </r>
  <r>
    <s v="JC-769741"/>
    <x v="811"/>
    <x v="4"/>
    <x v="41"/>
    <x v="36"/>
    <x v="14"/>
    <x v="83"/>
    <x v="81"/>
    <x v="1"/>
    <x v="221"/>
  </r>
  <r>
    <s v="JD-700233"/>
    <x v="812"/>
    <x v="2"/>
    <x v="58"/>
    <x v="40"/>
    <x v="14"/>
    <x v="12"/>
    <x v="12"/>
    <x v="1"/>
    <x v="333"/>
  </r>
  <r>
    <s v="JE-003118"/>
    <x v="733"/>
    <x v="5"/>
    <x v="26"/>
    <x v="24"/>
    <x v="11"/>
    <x v="15"/>
    <x v="15"/>
    <x v="8"/>
    <x v="20"/>
  </r>
  <r>
    <s v="JE-157159"/>
    <x v="359"/>
    <x v="7"/>
    <x v="50"/>
    <x v="41"/>
    <x v="6"/>
    <x v="2"/>
    <x v="2"/>
    <x v="2"/>
    <x v="107"/>
  </r>
  <r>
    <s v="JE-39730"/>
    <x v="813"/>
    <x v="4"/>
    <x v="21"/>
    <x v="20"/>
    <x v="0"/>
    <x v="15"/>
    <x v="15"/>
    <x v="8"/>
    <x v="580"/>
  </r>
  <r>
    <s v="JE-39730"/>
    <x v="813"/>
    <x v="4"/>
    <x v="21"/>
    <x v="20"/>
    <x v="0"/>
    <x v="15"/>
    <x v="15"/>
    <x v="8"/>
    <x v="580"/>
  </r>
  <r>
    <s v="JE-8509"/>
    <x v="537"/>
    <x v="0"/>
    <x v="21"/>
    <x v="20"/>
    <x v="0"/>
    <x v="76"/>
    <x v="74"/>
    <x v="7"/>
    <x v="550"/>
  </r>
  <r>
    <s v="JE-903152"/>
    <x v="456"/>
    <x v="8"/>
    <x v="13"/>
    <x v="13"/>
    <x v="3"/>
    <x v="49"/>
    <x v="50"/>
    <x v="2"/>
    <x v="640"/>
  </r>
  <r>
    <s v="JF-0088"/>
    <x v="124"/>
    <x v="1"/>
    <x v="7"/>
    <x v="7"/>
    <x v="5"/>
    <x v="68"/>
    <x v="66"/>
    <x v="1"/>
    <x v="123"/>
  </r>
  <r>
    <s v="JF-173161"/>
    <x v="770"/>
    <x v="7"/>
    <x v="55"/>
    <x v="33"/>
    <x v="1"/>
    <x v="40"/>
    <x v="41"/>
    <x v="6"/>
    <x v="536"/>
  </r>
  <r>
    <s v="JF-3091"/>
    <x v="814"/>
    <x v="6"/>
    <x v="31"/>
    <x v="29"/>
    <x v="6"/>
    <x v="24"/>
    <x v="24"/>
    <x v="7"/>
    <x v="157"/>
  </r>
  <r>
    <s v="JF-39162"/>
    <x v="815"/>
    <x v="1"/>
    <x v="18"/>
    <x v="18"/>
    <x v="1"/>
    <x v="43"/>
    <x v="44"/>
    <x v="1"/>
    <x v="464"/>
  </r>
  <r>
    <s v="JF-500736"/>
    <x v="204"/>
    <x v="1"/>
    <x v="27"/>
    <x v="25"/>
    <x v="12"/>
    <x v="65"/>
    <x v="4"/>
    <x v="1"/>
    <x v="266"/>
  </r>
  <r>
    <s v="JF-6266"/>
    <x v="45"/>
    <x v="2"/>
    <x v="14"/>
    <x v="14"/>
    <x v="2"/>
    <x v="62"/>
    <x v="61"/>
    <x v="3"/>
    <x v="144"/>
  </r>
  <r>
    <s v="JF-6266"/>
    <x v="45"/>
    <x v="9"/>
    <x v="14"/>
    <x v="14"/>
    <x v="2"/>
    <x v="62"/>
    <x v="61"/>
    <x v="3"/>
    <x v="641"/>
  </r>
  <r>
    <s v="JF-747995"/>
    <x v="816"/>
    <x v="8"/>
    <x v="35"/>
    <x v="32"/>
    <x v="5"/>
    <x v="78"/>
    <x v="76"/>
    <x v="8"/>
    <x v="642"/>
  </r>
  <r>
    <s v="JF-8355"/>
    <x v="817"/>
    <x v="0"/>
    <x v="66"/>
    <x v="46"/>
    <x v="3"/>
    <x v="26"/>
    <x v="27"/>
    <x v="1"/>
    <x v="303"/>
  </r>
  <r>
    <s v="JG-0597"/>
    <x v="818"/>
    <x v="6"/>
    <x v="14"/>
    <x v="14"/>
    <x v="2"/>
    <x v="28"/>
    <x v="29"/>
    <x v="8"/>
    <x v="643"/>
  </r>
  <r>
    <s v="JG-09125"/>
    <x v="819"/>
    <x v="3"/>
    <x v="35"/>
    <x v="32"/>
    <x v="5"/>
    <x v="87"/>
    <x v="85"/>
    <x v="5"/>
    <x v="364"/>
  </r>
  <r>
    <s v="JG-26708"/>
    <x v="820"/>
    <x v="0"/>
    <x v="47"/>
    <x v="22"/>
    <x v="10"/>
    <x v="13"/>
    <x v="13"/>
    <x v="0"/>
    <x v="436"/>
  </r>
  <r>
    <s v="JG-28697"/>
    <x v="821"/>
    <x v="8"/>
    <x v="2"/>
    <x v="2"/>
    <x v="2"/>
    <x v="44"/>
    <x v="45"/>
    <x v="3"/>
    <x v="231"/>
  </r>
  <r>
    <s v="JG-28697"/>
    <x v="821"/>
    <x v="8"/>
    <x v="2"/>
    <x v="2"/>
    <x v="2"/>
    <x v="44"/>
    <x v="45"/>
    <x v="3"/>
    <x v="231"/>
  </r>
  <r>
    <s v="JG-36757"/>
    <x v="11"/>
    <x v="1"/>
    <x v="16"/>
    <x v="16"/>
    <x v="3"/>
    <x v="61"/>
    <x v="60"/>
    <x v="4"/>
    <x v="154"/>
  </r>
  <r>
    <s v="JG-46890"/>
    <x v="822"/>
    <x v="8"/>
    <x v="68"/>
    <x v="37"/>
    <x v="16"/>
    <x v="45"/>
    <x v="46"/>
    <x v="3"/>
    <x v="644"/>
  </r>
  <r>
    <s v="JG-62841"/>
    <x v="441"/>
    <x v="3"/>
    <x v="35"/>
    <x v="32"/>
    <x v="5"/>
    <x v="53"/>
    <x v="24"/>
    <x v="8"/>
    <x v="113"/>
  </r>
  <r>
    <s v="JG-62841"/>
    <x v="441"/>
    <x v="3"/>
    <x v="35"/>
    <x v="32"/>
    <x v="5"/>
    <x v="53"/>
    <x v="24"/>
    <x v="8"/>
    <x v="113"/>
  </r>
  <r>
    <s v="JH-0162"/>
    <x v="823"/>
    <x v="4"/>
    <x v="49"/>
    <x v="40"/>
    <x v="14"/>
    <x v="43"/>
    <x v="44"/>
    <x v="1"/>
    <x v="64"/>
  </r>
  <r>
    <s v="JH-062215"/>
    <x v="824"/>
    <x v="9"/>
    <x v="5"/>
    <x v="5"/>
    <x v="1"/>
    <x v="31"/>
    <x v="32"/>
    <x v="2"/>
    <x v="587"/>
  </r>
  <r>
    <s v="JH-062215"/>
    <x v="824"/>
    <x v="9"/>
    <x v="5"/>
    <x v="5"/>
    <x v="1"/>
    <x v="31"/>
    <x v="32"/>
    <x v="2"/>
    <x v="587"/>
  </r>
  <r>
    <s v="JH-3406"/>
    <x v="825"/>
    <x v="3"/>
    <x v="37"/>
    <x v="33"/>
    <x v="1"/>
    <x v="16"/>
    <x v="26"/>
    <x v="9"/>
    <x v="260"/>
  </r>
  <r>
    <s v="JH-5678"/>
    <x v="160"/>
    <x v="7"/>
    <x v="0"/>
    <x v="0"/>
    <x v="0"/>
    <x v="19"/>
    <x v="19"/>
    <x v="4"/>
    <x v="254"/>
  </r>
  <r>
    <s v="JH-968686"/>
    <x v="826"/>
    <x v="5"/>
    <x v="48"/>
    <x v="39"/>
    <x v="18"/>
    <x v="31"/>
    <x v="32"/>
    <x v="2"/>
    <x v="327"/>
  </r>
  <r>
    <s v="JI-00021"/>
    <x v="117"/>
    <x v="7"/>
    <x v="45"/>
    <x v="38"/>
    <x v="17"/>
    <x v="23"/>
    <x v="23"/>
    <x v="3"/>
    <x v="546"/>
  </r>
  <r>
    <s v="JI-09907"/>
    <x v="827"/>
    <x v="6"/>
    <x v="21"/>
    <x v="20"/>
    <x v="0"/>
    <x v="64"/>
    <x v="63"/>
    <x v="1"/>
    <x v="501"/>
  </r>
  <r>
    <s v="JI-3765"/>
    <x v="360"/>
    <x v="6"/>
    <x v="17"/>
    <x v="17"/>
    <x v="1"/>
    <x v="38"/>
    <x v="39"/>
    <x v="7"/>
    <x v="326"/>
  </r>
  <r>
    <s v="JI-4021"/>
    <x v="828"/>
    <x v="0"/>
    <x v="33"/>
    <x v="6"/>
    <x v="4"/>
    <x v="54"/>
    <x v="54"/>
    <x v="7"/>
    <x v="196"/>
  </r>
  <r>
    <s v="JI-778256"/>
    <x v="829"/>
    <x v="6"/>
    <x v="2"/>
    <x v="2"/>
    <x v="2"/>
    <x v="70"/>
    <x v="68"/>
    <x v="6"/>
    <x v="239"/>
  </r>
  <r>
    <s v="JJ-011490"/>
    <x v="188"/>
    <x v="0"/>
    <x v="37"/>
    <x v="33"/>
    <x v="1"/>
    <x v="84"/>
    <x v="82"/>
    <x v="8"/>
    <x v="218"/>
  </r>
  <r>
    <s v="JJ-011490"/>
    <x v="188"/>
    <x v="9"/>
    <x v="36"/>
    <x v="19"/>
    <x v="8"/>
    <x v="77"/>
    <x v="75"/>
    <x v="8"/>
    <x v="390"/>
  </r>
  <r>
    <s v="JJ-23366"/>
    <x v="830"/>
    <x v="5"/>
    <x v="58"/>
    <x v="40"/>
    <x v="14"/>
    <x v="61"/>
    <x v="60"/>
    <x v="4"/>
    <x v="291"/>
  </r>
  <r>
    <s v="JJ-312680"/>
    <x v="831"/>
    <x v="5"/>
    <x v="3"/>
    <x v="3"/>
    <x v="3"/>
    <x v="19"/>
    <x v="19"/>
    <x v="4"/>
    <x v="392"/>
  </r>
  <r>
    <s v="JJ-6133"/>
    <x v="832"/>
    <x v="6"/>
    <x v="68"/>
    <x v="37"/>
    <x v="16"/>
    <x v="64"/>
    <x v="63"/>
    <x v="1"/>
    <x v="501"/>
  </r>
  <r>
    <s v="JJ-96019"/>
    <x v="833"/>
    <x v="0"/>
    <x v="18"/>
    <x v="18"/>
    <x v="1"/>
    <x v="33"/>
    <x v="34"/>
    <x v="3"/>
    <x v="594"/>
  </r>
  <r>
    <s v="JK-1670"/>
    <x v="459"/>
    <x v="4"/>
    <x v="12"/>
    <x v="12"/>
    <x v="1"/>
    <x v="3"/>
    <x v="3"/>
    <x v="3"/>
    <x v="4"/>
  </r>
  <r>
    <s v="JK-1936"/>
    <x v="834"/>
    <x v="0"/>
    <x v="1"/>
    <x v="1"/>
    <x v="1"/>
    <x v="84"/>
    <x v="82"/>
    <x v="8"/>
    <x v="218"/>
  </r>
  <r>
    <s v="JK-258964"/>
    <x v="37"/>
    <x v="5"/>
    <x v="60"/>
    <x v="44"/>
    <x v="14"/>
    <x v="24"/>
    <x v="24"/>
    <x v="7"/>
    <x v="32"/>
  </r>
  <r>
    <s v="JK-48840"/>
    <x v="570"/>
    <x v="5"/>
    <x v="57"/>
    <x v="43"/>
    <x v="6"/>
    <x v="82"/>
    <x v="80"/>
    <x v="8"/>
    <x v="317"/>
  </r>
  <r>
    <s v="JK-65815"/>
    <x v="787"/>
    <x v="3"/>
    <x v="47"/>
    <x v="22"/>
    <x v="10"/>
    <x v="13"/>
    <x v="13"/>
    <x v="0"/>
    <x v="586"/>
  </r>
  <r>
    <s v="JK-683660"/>
    <x v="708"/>
    <x v="7"/>
    <x v="4"/>
    <x v="4"/>
    <x v="0"/>
    <x v="19"/>
    <x v="19"/>
    <x v="4"/>
    <x v="254"/>
  </r>
  <r>
    <s v="JK-7215"/>
    <x v="590"/>
    <x v="7"/>
    <x v="44"/>
    <x v="38"/>
    <x v="17"/>
    <x v="49"/>
    <x v="50"/>
    <x v="2"/>
    <x v="490"/>
  </r>
  <r>
    <s v="JK-7255"/>
    <x v="835"/>
    <x v="2"/>
    <x v="38"/>
    <x v="34"/>
    <x v="5"/>
    <x v="29"/>
    <x v="30"/>
    <x v="6"/>
    <x v="66"/>
  </r>
  <r>
    <s v="JK-913551"/>
    <x v="338"/>
    <x v="2"/>
    <x v="26"/>
    <x v="24"/>
    <x v="11"/>
    <x v="80"/>
    <x v="78"/>
    <x v="4"/>
    <x v="589"/>
  </r>
  <r>
    <s v="JK-930679"/>
    <x v="836"/>
    <x v="3"/>
    <x v="37"/>
    <x v="33"/>
    <x v="1"/>
    <x v="6"/>
    <x v="6"/>
    <x v="4"/>
    <x v="7"/>
  </r>
  <r>
    <s v="JL-2617"/>
    <x v="837"/>
    <x v="1"/>
    <x v="57"/>
    <x v="43"/>
    <x v="6"/>
    <x v="11"/>
    <x v="11"/>
    <x v="3"/>
    <x v="441"/>
  </r>
  <r>
    <s v="JL-4995"/>
    <x v="473"/>
    <x v="3"/>
    <x v="11"/>
    <x v="11"/>
    <x v="0"/>
    <x v="30"/>
    <x v="31"/>
    <x v="8"/>
    <x v="222"/>
  </r>
  <r>
    <s v="JL-94566"/>
    <x v="838"/>
    <x v="9"/>
    <x v="23"/>
    <x v="22"/>
    <x v="10"/>
    <x v="49"/>
    <x v="50"/>
    <x v="2"/>
    <x v="199"/>
  </r>
  <r>
    <s v="JM-37628"/>
    <x v="461"/>
    <x v="2"/>
    <x v="68"/>
    <x v="37"/>
    <x v="16"/>
    <x v="25"/>
    <x v="25"/>
    <x v="9"/>
    <x v="128"/>
  </r>
  <r>
    <s v="JM-45251"/>
    <x v="839"/>
    <x v="4"/>
    <x v="36"/>
    <x v="19"/>
    <x v="8"/>
    <x v="0"/>
    <x v="0"/>
    <x v="0"/>
    <x v="514"/>
  </r>
  <r>
    <s v="JM-52581"/>
    <x v="86"/>
    <x v="3"/>
    <x v="64"/>
    <x v="16"/>
    <x v="3"/>
    <x v="20"/>
    <x v="20"/>
    <x v="5"/>
    <x v="645"/>
  </r>
  <r>
    <s v="JM-5858"/>
    <x v="840"/>
    <x v="4"/>
    <x v="46"/>
    <x v="15"/>
    <x v="7"/>
    <x v="28"/>
    <x v="29"/>
    <x v="8"/>
    <x v="297"/>
  </r>
  <r>
    <s v="JM-6799"/>
    <x v="716"/>
    <x v="7"/>
    <x v="28"/>
    <x v="26"/>
    <x v="1"/>
    <x v="47"/>
    <x v="48"/>
    <x v="0"/>
    <x v="588"/>
  </r>
  <r>
    <s v="JM-75607"/>
    <x v="713"/>
    <x v="7"/>
    <x v="2"/>
    <x v="2"/>
    <x v="2"/>
    <x v="38"/>
    <x v="39"/>
    <x v="7"/>
    <x v="502"/>
  </r>
  <r>
    <s v="JM-8220"/>
    <x v="711"/>
    <x v="0"/>
    <x v="39"/>
    <x v="8"/>
    <x v="1"/>
    <x v="18"/>
    <x v="18"/>
    <x v="5"/>
    <x v="612"/>
  </r>
  <r>
    <s v="JM-8511"/>
    <x v="78"/>
    <x v="4"/>
    <x v="47"/>
    <x v="22"/>
    <x v="10"/>
    <x v="53"/>
    <x v="24"/>
    <x v="8"/>
    <x v="83"/>
  </r>
  <r>
    <s v="JN-313905"/>
    <x v="240"/>
    <x v="6"/>
    <x v="5"/>
    <x v="5"/>
    <x v="1"/>
    <x v="19"/>
    <x v="19"/>
    <x v="4"/>
    <x v="170"/>
  </r>
  <r>
    <s v="JN-313905"/>
    <x v="240"/>
    <x v="1"/>
    <x v="5"/>
    <x v="5"/>
    <x v="1"/>
    <x v="19"/>
    <x v="19"/>
    <x v="4"/>
    <x v="93"/>
  </r>
  <r>
    <s v="JN-72747"/>
    <x v="841"/>
    <x v="0"/>
    <x v="27"/>
    <x v="25"/>
    <x v="12"/>
    <x v="34"/>
    <x v="35"/>
    <x v="2"/>
    <x v="164"/>
  </r>
  <r>
    <s v="JN-84804"/>
    <x v="298"/>
    <x v="6"/>
    <x v="53"/>
    <x v="20"/>
    <x v="0"/>
    <x v="25"/>
    <x v="25"/>
    <x v="9"/>
    <x v="65"/>
  </r>
  <r>
    <s v="JN-8630"/>
    <x v="842"/>
    <x v="7"/>
    <x v="53"/>
    <x v="20"/>
    <x v="0"/>
    <x v="21"/>
    <x v="21"/>
    <x v="2"/>
    <x v="29"/>
  </r>
  <r>
    <s v="JO-1395"/>
    <x v="843"/>
    <x v="6"/>
    <x v="17"/>
    <x v="17"/>
    <x v="1"/>
    <x v="20"/>
    <x v="20"/>
    <x v="5"/>
    <x v="336"/>
  </r>
  <r>
    <s v="JO-20802"/>
    <x v="588"/>
    <x v="0"/>
    <x v="27"/>
    <x v="25"/>
    <x v="12"/>
    <x v="37"/>
    <x v="38"/>
    <x v="6"/>
    <x v="510"/>
  </r>
  <r>
    <s v="JO-21110"/>
    <x v="177"/>
    <x v="4"/>
    <x v="60"/>
    <x v="44"/>
    <x v="14"/>
    <x v="56"/>
    <x v="56"/>
    <x v="6"/>
    <x v="295"/>
  </r>
  <r>
    <s v="JO-4393"/>
    <x v="844"/>
    <x v="7"/>
    <x v="2"/>
    <x v="2"/>
    <x v="2"/>
    <x v="13"/>
    <x v="13"/>
    <x v="0"/>
    <x v="470"/>
  </r>
  <r>
    <s v="JO-4393"/>
    <x v="844"/>
    <x v="7"/>
    <x v="2"/>
    <x v="2"/>
    <x v="2"/>
    <x v="13"/>
    <x v="13"/>
    <x v="0"/>
    <x v="470"/>
  </r>
  <r>
    <s v="JP-552062"/>
    <x v="436"/>
    <x v="8"/>
    <x v="0"/>
    <x v="0"/>
    <x v="0"/>
    <x v="69"/>
    <x v="67"/>
    <x v="3"/>
    <x v="472"/>
  </r>
  <r>
    <s v="JP-645075"/>
    <x v="845"/>
    <x v="5"/>
    <x v="7"/>
    <x v="7"/>
    <x v="5"/>
    <x v="53"/>
    <x v="24"/>
    <x v="8"/>
    <x v="32"/>
  </r>
  <r>
    <s v="JQ-0436"/>
    <x v="117"/>
    <x v="8"/>
    <x v="17"/>
    <x v="17"/>
    <x v="1"/>
    <x v="64"/>
    <x v="63"/>
    <x v="1"/>
    <x v="408"/>
  </r>
  <r>
    <s v="JQ-3126"/>
    <x v="576"/>
    <x v="1"/>
    <x v="44"/>
    <x v="38"/>
    <x v="17"/>
    <x v="40"/>
    <x v="41"/>
    <x v="6"/>
    <x v="646"/>
  </r>
  <r>
    <s v="JQ-3519"/>
    <x v="372"/>
    <x v="2"/>
    <x v="58"/>
    <x v="40"/>
    <x v="14"/>
    <x v="8"/>
    <x v="8"/>
    <x v="5"/>
    <x v="204"/>
  </r>
  <r>
    <s v="JQ-45113"/>
    <x v="846"/>
    <x v="7"/>
    <x v="45"/>
    <x v="38"/>
    <x v="17"/>
    <x v="53"/>
    <x v="24"/>
    <x v="8"/>
    <x v="457"/>
  </r>
  <r>
    <s v="JQ-5888"/>
    <x v="847"/>
    <x v="6"/>
    <x v="47"/>
    <x v="22"/>
    <x v="10"/>
    <x v="23"/>
    <x v="23"/>
    <x v="3"/>
    <x v="521"/>
  </r>
  <r>
    <s v="JQ-64361"/>
    <x v="80"/>
    <x v="1"/>
    <x v="41"/>
    <x v="36"/>
    <x v="14"/>
    <x v="82"/>
    <x v="80"/>
    <x v="8"/>
    <x v="362"/>
  </r>
  <r>
    <s v="JQ-64361"/>
    <x v="80"/>
    <x v="1"/>
    <x v="41"/>
    <x v="36"/>
    <x v="14"/>
    <x v="82"/>
    <x v="80"/>
    <x v="8"/>
    <x v="362"/>
  </r>
  <r>
    <s v="JQ-861750"/>
    <x v="848"/>
    <x v="4"/>
    <x v="33"/>
    <x v="6"/>
    <x v="4"/>
    <x v="0"/>
    <x v="0"/>
    <x v="0"/>
    <x v="514"/>
  </r>
  <r>
    <s v="JR-06463"/>
    <x v="699"/>
    <x v="9"/>
    <x v="49"/>
    <x v="40"/>
    <x v="14"/>
    <x v="32"/>
    <x v="33"/>
    <x v="2"/>
    <x v="639"/>
  </r>
  <r>
    <s v="JR-06463"/>
    <x v="699"/>
    <x v="7"/>
    <x v="49"/>
    <x v="40"/>
    <x v="14"/>
    <x v="32"/>
    <x v="33"/>
    <x v="2"/>
    <x v="422"/>
  </r>
  <r>
    <s v="JR-2017"/>
    <x v="846"/>
    <x v="4"/>
    <x v="20"/>
    <x v="10"/>
    <x v="6"/>
    <x v="85"/>
    <x v="83"/>
    <x v="8"/>
    <x v="238"/>
  </r>
  <r>
    <s v="JR-512574"/>
    <x v="849"/>
    <x v="0"/>
    <x v="64"/>
    <x v="16"/>
    <x v="3"/>
    <x v="4"/>
    <x v="4"/>
    <x v="2"/>
    <x v="498"/>
  </r>
  <r>
    <s v="JR-831258"/>
    <x v="850"/>
    <x v="9"/>
    <x v="18"/>
    <x v="18"/>
    <x v="1"/>
    <x v="43"/>
    <x v="44"/>
    <x v="1"/>
    <x v="126"/>
  </r>
  <r>
    <s v="JR-9968"/>
    <x v="851"/>
    <x v="2"/>
    <x v="52"/>
    <x v="42"/>
    <x v="9"/>
    <x v="76"/>
    <x v="74"/>
    <x v="7"/>
    <x v="252"/>
  </r>
  <r>
    <s v="JS-073397"/>
    <x v="852"/>
    <x v="3"/>
    <x v="19"/>
    <x v="19"/>
    <x v="8"/>
    <x v="63"/>
    <x v="62"/>
    <x v="8"/>
    <x v="114"/>
  </r>
  <r>
    <s v="JS-288080"/>
    <x v="853"/>
    <x v="2"/>
    <x v="51"/>
    <x v="27"/>
    <x v="13"/>
    <x v="10"/>
    <x v="10"/>
    <x v="5"/>
    <x v="647"/>
  </r>
  <r>
    <s v="JS-690989"/>
    <x v="702"/>
    <x v="7"/>
    <x v="65"/>
    <x v="19"/>
    <x v="8"/>
    <x v="16"/>
    <x v="16"/>
    <x v="7"/>
    <x v="402"/>
  </r>
  <r>
    <s v="JS-891906"/>
    <x v="419"/>
    <x v="8"/>
    <x v="19"/>
    <x v="19"/>
    <x v="8"/>
    <x v="32"/>
    <x v="33"/>
    <x v="2"/>
    <x v="305"/>
  </r>
  <r>
    <s v="JT-4963"/>
    <x v="783"/>
    <x v="2"/>
    <x v="3"/>
    <x v="3"/>
    <x v="3"/>
    <x v="51"/>
    <x v="52"/>
    <x v="3"/>
    <x v="282"/>
  </r>
  <r>
    <s v="JT-969140"/>
    <x v="835"/>
    <x v="2"/>
    <x v="48"/>
    <x v="39"/>
    <x v="18"/>
    <x v="10"/>
    <x v="10"/>
    <x v="5"/>
    <x v="647"/>
  </r>
  <r>
    <s v="JU-0819"/>
    <x v="854"/>
    <x v="3"/>
    <x v="5"/>
    <x v="5"/>
    <x v="1"/>
    <x v="16"/>
    <x v="26"/>
    <x v="9"/>
    <x v="260"/>
  </r>
  <r>
    <s v="JU-0819"/>
    <x v="854"/>
    <x v="3"/>
    <x v="5"/>
    <x v="5"/>
    <x v="1"/>
    <x v="16"/>
    <x v="26"/>
    <x v="9"/>
    <x v="260"/>
  </r>
  <r>
    <s v="JU-6607"/>
    <x v="346"/>
    <x v="1"/>
    <x v="15"/>
    <x v="15"/>
    <x v="7"/>
    <x v="27"/>
    <x v="28"/>
    <x v="1"/>
    <x v="245"/>
  </r>
  <r>
    <s v="JU-7762"/>
    <x v="855"/>
    <x v="4"/>
    <x v="62"/>
    <x v="37"/>
    <x v="16"/>
    <x v="14"/>
    <x v="14"/>
    <x v="7"/>
    <x v="423"/>
  </r>
  <r>
    <s v="JU-7762"/>
    <x v="855"/>
    <x v="4"/>
    <x v="62"/>
    <x v="37"/>
    <x v="16"/>
    <x v="14"/>
    <x v="14"/>
    <x v="7"/>
    <x v="423"/>
  </r>
  <r>
    <s v="JU-894929"/>
    <x v="708"/>
    <x v="8"/>
    <x v="66"/>
    <x v="46"/>
    <x v="3"/>
    <x v="41"/>
    <x v="42"/>
    <x v="5"/>
    <x v="447"/>
  </r>
  <r>
    <s v="JV-3417"/>
    <x v="510"/>
    <x v="5"/>
    <x v="60"/>
    <x v="44"/>
    <x v="14"/>
    <x v="11"/>
    <x v="11"/>
    <x v="3"/>
    <x v="381"/>
  </r>
  <r>
    <s v="JV-3634"/>
    <x v="856"/>
    <x v="5"/>
    <x v="17"/>
    <x v="17"/>
    <x v="1"/>
    <x v="19"/>
    <x v="19"/>
    <x v="4"/>
    <x v="392"/>
  </r>
  <r>
    <s v="JV-3634"/>
    <x v="856"/>
    <x v="4"/>
    <x v="17"/>
    <x v="17"/>
    <x v="1"/>
    <x v="19"/>
    <x v="19"/>
    <x v="4"/>
    <x v="427"/>
  </r>
  <r>
    <s v="JV-36563"/>
    <x v="161"/>
    <x v="4"/>
    <x v="28"/>
    <x v="26"/>
    <x v="1"/>
    <x v="4"/>
    <x v="4"/>
    <x v="2"/>
    <x v="17"/>
  </r>
  <r>
    <s v="JV-65169"/>
    <x v="94"/>
    <x v="5"/>
    <x v="32"/>
    <x v="30"/>
    <x v="0"/>
    <x v="64"/>
    <x v="63"/>
    <x v="1"/>
    <x v="545"/>
  </r>
  <r>
    <s v="JV-6697"/>
    <x v="857"/>
    <x v="3"/>
    <x v="45"/>
    <x v="38"/>
    <x v="17"/>
    <x v="8"/>
    <x v="8"/>
    <x v="5"/>
    <x v="627"/>
  </r>
  <r>
    <s v="JW-07535"/>
    <x v="858"/>
    <x v="2"/>
    <x v="19"/>
    <x v="19"/>
    <x v="8"/>
    <x v="11"/>
    <x v="11"/>
    <x v="3"/>
    <x v="634"/>
  </r>
  <r>
    <s v="JW-090556"/>
    <x v="859"/>
    <x v="2"/>
    <x v="0"/>
    <x v="0"/>
    <x v="0"/>
    <x v="68"/>
    <x v="66"/>
    <x v="1"/>
    <x v="208"/>
  </r>
  <r>
    <s v="JW-16463"/>
    <x v="677"/>
    <x v="5"/>
    <x v="54"/>
    <x v="40"/>
    <x v="14"/>
    <x v="50"/>
    <x v="51"/>
    <x v="5"/>
    <x v="449"/>
  </r>
  <r>
    <s v="JW-599150"/>
    <x v="241"/>
    <x v="2"/>
    <x v="18"/>
    <x v="18"/>
    <x v="1"/>
    <x v="5"/>
    <x v="5"/>
    <x v="2"/>
    <x v="538"/>
  </r>
  <r>
    <s v="JW-599150"/>
    <x v="241"/>
    <x v="2"/>
    <x v="18"/>
    <x v="18"/>
    <x v="1"/>
    <x v="5"/>
    <x v="5"/>
    <x v="2"/>
    <x v="538"/>
  </r>
  <r>
    <s v="JW-62281"/>
    <x v="860"/>
    <x v="6"/>
    <x v="39"/>
    <x v="8"/>
    <x v="1"/>
    <x v="63"/>
    <x v="62"/>
    <x v="8"/>
    <x v="211"/>
  </r>
  <r>
    <s v="JX-03777"/>
    <x v="555"/>
    <x v="4"/>
    <x v="22"/>
    <x v="21"/>
    <x v="9"/>
    <x v="4"/>
    <x v="4"/>
    <x v="2"/>
    <x v="17"/>
  </r>
  <r>
    <s v="JX-12926"/>
    <x v="861"/>
    <x v="7"/>
    <x v="4"/>
    <x v="4"/>
    <x v="0"/>
    <x v="63"/>
    <x v="62"/>
    <x v="8"/>
    <x v="648"/>
  </r>
  <r>
    <s v="JX-12926"/>
    <x v="861"/>
    <x v="7"/>
    <x v="4"/>
    <x v="4"/>
    <x v="0"/>
    <x v="63"/>
    <x v="62"/>
    <x v="8"/>
    <x v="648"/>
  </r>
  <r>
    <s v="JX-13336"/>
    <x v="862"/>
    <x v="3"/>
    <x v="9"/>
    <x v="9"/>
    <x v="1"/>
    <x v="83"/>
    <x v="81"/>
    <x v="1"/>
    <x v="320"/>
  </r>
  <r>
    <s v="JX-6256"/>
    <x v="283"/>
    <x v="4"/>
    <x v="50"/>
    <x v="41"/>
    <x v="6"/>
    <x v="66"/>
    <x v="64"/>
    <x v="6"/>
    <x v="473"/>
  </r>
  <r>
    <s v="JX-9832"/>
    <x v="863"/>
    <x v="3"/>
    <x v="5"/>
    <x v="5"/>
    <x v="1"/>
    <x v="4"/>
    <x v="4"/>
    <x v="2"/>
    <x v="16"/>
  </r>
  <r>
    <s v="JY-0944"/>
    <x v="737"/>
    <x v="4"/>
    <x v="67"/>
    <x v="33"/>
    <x v="1"/>
    <x v="73"/>
    <x v="71"/>
    <x v="7"/>
    <x v="421"/>
  </r>
  <r>
    <s v="JY-099871"/>
    <x v="301"/>
    <x v="6"/>
    <x v="36"/>
    <x v="19"/>
    <x v="8"/>
    <x v="72"/>
    <x v="70"/>
    <x v="1"/>
    <x v="175"/>
  </r>
  <r>
    <s v="JY-3359"/>
    <x v="56"/>
    <x v="3"/>
    <x v="45"/>
    <x v="38"/>
    <x v="17"/>
    <x v="34"/>
    <x v="35"/>
    <x v="2"/>
    <x v="337"/>
  </r>
  <r>
    <s v="JY-3494"/>
    <x v="864"/>
    <x v="6"/>
    <x v="23"/>
    <x v="22"/>
    <x v="10"/>
    <x v="40"/>
    <x v="41"/>
    <x v="6"/>
    <x v="649"/>
  </r>
  <r>
    <s v="JY-43239"/>
    <x v="570"/>
    <x v="4"/>
    <x v="15"/>
    <x v="15"/>
    <x v="7"/>
    <x v="20"/>
    <x v="20"/>
    <x v="5"/>
    <x v="471"/>
  </r>
  <r>
    <s v="JY-576850"/>
    <x v="589"/>
    <x v="7"/>
    <x v="3"/>
    <x v="3"/>
    <x v="3"/>
    <x v="1"/>
    <x v="1"/>
    <x v="1"/>
    <x v="189"/>
  </r>
  <r>
    <s v="JY-7233"/>
    <x v="865"/>
    <x v="7"/>
    <x v="53"/>
    <x v="20"/>
    <x v="0"/>
    <x v="81"/>
    <x v="79"/>
    <x v="7"/>
    <x v="650"/>
  </r>
  <r>
    <s v="JY-7233"/>
    <x v="865"/>
    <x v="7"/>
    <x v="53"/>
    <x v="20"/>
    <x v="0"/>
    <x v="81"/>
    <x v="79"/>
    <x v="7"/>
    <x v="650"/>
  </r>
  <r>
    <s v="JY-9118"/>
    <x v="84"/>
    <x v="5"/>
    <x v="51"/>
    <x v="27"/>
    <x v="13"/>
    <x v="5"/>
    <x v="5"/>
    <x v="2"/>
    <x v="651"/>
  </r>
  <r>
    <s v="JY-9420"/>
    <x v="866"/>
    <x v="1"/>
    <x v="26"/>
    <x v="24"/>
    <x v="11"/>
    <x v="45"/>
    <x v="46"/>
    <x v="3"/>
    <x v="179"/>
  </r>
  <r>
    <s v="JZ-138192"/>
    <x v="604"/>
    <x v="4"/>
    <x v="44"/>
    <x v="38"/>
    <x v="17"/>
    <x v="51"/>
    <x v="52"/>
    <x v="3"/>
    <x v="79"/>
  </r>
  <r>
    <s v="JZ-21774"/>
    <x v="867"/>
    <x v="9"/>
    <x v="42"/>
    <x v="37"/>
    <x v="16"/>
    <x v="34"/>
    <x v="35"/>
    <x v="2"/>
    <x v="652"/>
  </r>
  <r>
    <s v="JZ-657889"/>
    <x v="779"/>
    <x v="9"/>
    <x v="19"/>
    <x v="19"/>
    <x v="8"/>
    <x v="72"/>
    <x v="70"/>
    <x v="1"/>
    <x v="332"/>
  </r>
  <r>
    <s v="JZ-75014"/>
    <x v="362"/>
    <x v="4"/>
    <x v="61"/>
    <x v="45"/>
    <x v="1"/>
    <x v="81"/>
    <x v="79"/>
    <x v="7"/>
    <x v="411"/>
  </r>
  <r>
    <s v="JZ-919530"/>
    <x v="868"/>
    <x v="6"/>
    <x v="60"/>
    <x v="44"/>
    <x v="14"/>
    <x v="25"/>
    <x v="25"/>
    <x v="9"/>
    <x v="65"/>
  </r>
  <r>
    <s v="JZ-921760"/>
    <x v="869"/>
    <x v="0"/>
    <x v="38"/>
    <x v="34"/>
    <x v="5"/>
    <x v="70"/>
    <x v="68"/>
    <x v="6"/>
    <x v="543"/>
  </r>
  <r>
    <s v="KA-1086"/>
    <x v="390"/>
    <x v="8"/>
    <x v="55"/>
    <x v="33"/>
    <x v="1"/>
    <x v="16"/>
    <x v="26"/>
    <x v="9"/>
    <x v="36"/>
  </r>
  <r>
    <s v="KA-11426"/>
    <x v="571"/>
    <x v="8"/>
    <x v="2"/>
    <x v="2"/>
    <x v="2"/>
    <x v="21"/>
    <x v="21"/>
    <x v="2"/>
    <x v="176"/>
  </r>
  <r>
    <s v="KA-629674"/>
    <x v="15"/>
    <x v="4"/>
    <x v="41"/>
    <x v="36"/>
    <x v="14"/>
    <x v="73"/>
    <x v="71"/>
    <x v="7"/>
    <x v="421"/>
  </r>
  <r>
    <s v="KB-435834"/>
    <x v="870"/>
    <x v="5"/>
    <x v="46"/>
    <x v="15"/>
    <x v="7"/>
    <x v="37"/>
    <x v="38"/>
    <x v="6"/>
    <x v="604"/>
  </r>
  <r>
    <s v="KB-555913"/>
    <x v="697"/>
    <x v="4"/>
    <x v="42"/>
    <x v="37"/>
    <x v="16"/>
    <x v="47"/>
    <x v="48"/>
    <x v="0"/>
    <x v="117"/>
  </r>
  <r>
    <s v="KC-1714"/>
    <x v="871"/>
    <x v="0"/>
    <x v="5"/>
    <x v="5"/>
    <x v="1"/>
    <x v="11"/>
    <x v="11"/>
    <x v="3"/>
    <x v="653"/>
  </r>
  <r>
    <s v="KC-2979"/>
    <x v="607"/>
    <x v="3"/>
    <x v="58"/>
    <x v="40"/>
    <x v="14"/>
    <x v="54"/>
    <x v="54"/>
    <x v="7"/>
    <x v="511"/>
  </r>
  <r>
    <s v="KC-46015"/>
    <x v="65"/>
    <x v="9"/>
    <x v="11"/>
    <x v="11"/>
    <x v="0"/>
    <x v="30"/>
    <x v="31"/>
    <x v="8"/>
    <x v="654"/>
  </r>
  <r>
    <s v="KC-83074"/>
    <x v="872"/>
    <x v="9"/>
    <x v="45"/>
    <x v="38"/>
    <x v="17"/>
    <x v="50"/>
    <x v="51"/>
    <x v="5"/>
    <x v="655"/>
  </r>
  <r>
    <s v="KC-95506"/>
    <x v="181"/>
    <x v="3"/>
    <x v="45"/>
    <x v="38"/>
    <x v="17"/>
    <x v="22"/>
    <x v="22"/>
    <x v="1"/>
    <x v="656"/>
  </r>
  <r>
    <s v="KC-95506"/>
    <x v="181"/>
    <x v="3"/>
    <x v="45"/>
    <x v="38"/>
    <x v="17"/>
    <x v="22"/>
    <x v="22"/>
    <x v="1"/>
    <x v="656"/>
  </r>
  <r>
    <s v="KD-363230"/>
    <x v="131"/>
    <x v="4"/>
    <x v="63"/>
    <x v="6"/>
    <x v="4"/>
    <x v="44"/>
    <x v="45"/>
    <x v="3"/>
    <x v="493"/>
  </r>
  <r>
    <s v="KD-5717"/>
    <x v="873"/>
    <x v="1"/>
    <x v="28"/>
    <x v="26"/>
    <x v="1"/>
    <x v="44"/>
    <x v="45"/>
    <x v="3"/>
    <x v="98"/>
  </r>
  <r>
    <s v="KD-73719"/>
    <x v="620"/>
    <x v="7"/>
    <x v="56"/>
    <x v="2"/>
    <x v="2"/>
    <x v="76"/>
    <x v="74"/>
    <x v="7"/>
    <x v="448"/>
  </r>
  <r>
    <s v="KD-73719"/>
    <x v="620"/>
    <x v="7"/>
    <x v="56"/>
    <x v="2"/>
    <x v="2"/>
    <x v="76"/>
    <x v="74"/>
    <x v="7"/>
    <x v="448"/>
  </r>
  <r>
    <s v="KD-8083"/>
    <x v="757"/>
    <x v="0"/>
    <x v="25"/>
    <x v="23"/>
    <x v="6"/>
    <x v="11"/>
    <x v="11"/>
    <x v="3"/>
    <x v="653"/>
  </r>
  <r>
    <s v="KD-9288"/>
    <x v="852"/>
    <x v="2"/>
    <x v="4"/>
    <x v="4"/>
    <x v="0"/>
    <x v="77"/>
    <x v="75"/>
    <x v="8"/>
    <x v="194"/>
  </r>
  <r>
    <s v="KE-04121"/>
    <x v="641"/>
    <x v="6"/>
    <x v="43"/>
    <x v="26"/>
    <x v="1"/>
    <x v="52"/>
    <x v="53"/>
    <x v="6"/>
    <x v="657"/>
  </r>
  <r>
    <s v="KE-04121"/>
    <x v="641"/>
    <x v="6"/>
    <x v="43"/>
    <x v="26"/>
    <x v="1"/>
    <x v="52"/>
    <x v="53"/>
    <x v="6"/>
    <x v="657"/>
  </r>
  <r>
    <s v="KE-051922"/>
    <x v="602"/>
    <x v="2"/>
    <x v="65"/>
    <x v="19"/>
    <x v="8"/>
    <x v="14"/>
    <x v="14"/>
    <x v="7"/>
    <x v="428"/>
  </r>
  <r>
    <s v="KE-5276"/>
    <x v="874"/>
    <x v="9"/>
    <x v="6"/>
    <x v="6"/>
    <x v="4"/>
    <x v="27"/>
    <x v="28"/>
    <x v="1"/>
    <x v="658"/>
  </r>
  <r>
    <s v="KE-5276"/>
    <x v="874"/>
    <x v="0"/>
    <x v="6"/>
    <x v="6"/>
    <x v="4"/>
    <x v="27"/>
    <x v="28"/>
    <x v="1"/>
    <x v="603"/>
  </r>
  <r>
    <s v="KE-57599"/>
    <x v="245"/>
    <x v="1"/>
    <x v="29"/>
    <x v="27"/>
    <x v="13"/>
    <x v="35"/>
    <x v="36"/>
    <x v="5"/>
    <x v="78"/>
  </r>
  <r>
    <s v="KE-6449"/>
    <x v="875"/>
    <x v="4"/>
    <x v="35"/>
    <x v="32"/>
    <x v="5"/>
    <x v="81"/>
    <x v="79"/>
    <x v="7"/>
    <x v="411"/>
  </r>
  <r>
    <s v="KE-926667"/>
    <x v="203"/>
    <x v="0"/>
    <x v="63"/>
    <x v="6"/>
    <x v="4"/>
    <x v="78"/>
    <x v="76"/>
    <x v="8"/>
    <x v="197"/>
  </r>
  <r>
    <s v="KE-926667"/>
    <x v="203"/>
    <x v="5"/>
    <x v="63"/>
    <x v="6"/>
    <x v="4"/>
    <x v="78"/>
    <x v="76"/>
    <x v="8"/>
    <x v="659"/>
  </r>
  <r>
    <s v="KF-0441"/>
    <x v="805"/>
    <x v="4"/>
    <x v="16"/>
    <x v="16"/>
    <x v="3"/>
    <x v="53"/>
    <x v="24"/>
    <x v="8"/>
    <x v="83"/>
  </r>
  <r>
    <s v="KF-1866"/>
    <x v="876"/>
    <x v="2"/>
    <x v="35"/>
    <x v="32"/>
    <x v="5"/>
    <x v="23"/>
    <x v="23"/>
    <x v="3"/>
    <x v="296"/>
  </r>
  <r>
    <s v="KF-215667"/>
    <x v="549"/>
    <x v="6"/>
    <x v="58"/>
    <x v="40"/>
    <x v="14"/>
    <x v="27"/>
    <x v="28"/>
    <x v="1"/>
    <x v="116"/>
  </r>
  <r>
    <s v="KF-4185"/>
    <x v="877"/>
    <x v="6"/>
    <x v="46"/>
    <x v="15"/>
    <x v="7"/>
    <x v="67"/>
    <x v="65"/>
    <x v="7"/>
    <x v="255"/>
  </r>
  <r>
    <s v="KF-58480"/>
    <x v="878"/>
    <x v="7"/>
    <x v="60"/>
    <x v="44"/>
    <x v="14"/>
    <x v="25"/>
    <x v="25"/>
    <x v="9"/>
    <x v="384"/>
  </r>
  <r>
    <s v="KF-65236"/>
    <x v="879"/>
    <x v="0"/>
    <x v="45"/>
    <x v="38"/>
    <x v="17"/>
    <x v="16"/>
    <x v="16"/>
    <x v="7"/>
    <x v="22"/>
  </r>
  <r>
    <s v="KG-08656"/>
    <x v="646"/>
    <x v="5"/>
    <x v="37"/>
    <x v="33"/>
    <x v="1"/>
    <x v="9"/>
    <x v="9"/>
    <x v="6"/>
    <x v="324"/>
  </r>
  <r>
    <s v="KG-09039"/>
    <x v="880"/>
    <x v="7"/>
    <x v="59"/>
    <x v="43"/>
    <x v="6"/>
    <x v="45"/>
    <x v="46"/>
    <x v="3"/>
    <x v="69"/>
  </r>
  <r>
    <s v="KG-09039"/>
    <x v="880"/>
    <x v="7"/>
    <x v="59"/>
    <x v="43"/>
    <x v="6"/>
    <x v="45"/>
    <x v="46"/>
    <x v="3"/>
    <x v="69"/>
  </r>
  <r>
    <s v="KG-1688"/>
    <x v="87"/>
    <x v="4"/>
    <x v="16"/>
    <x v="16"/>
    <x v="3"/>
    <x v="66"/>
    <x v="64"/>
    <x v="6"/>
    <x v="473"/>
  </r>
  <r>
    <s v="KG-21900"/>
    <x v="738"/>
    <x v="3"/>
    <x v="17"/>
    <x v="17"/>
    <x v="1"/>
    <x v="62"/>
    <x v="61"/>
    <x v="3"/>
    <x v="505"/>
  </r>
  <r>
    <s v="KG-21900"/>
    <x v="738"/>
    <x v="3"/>
    <x v="17"/>
    <x v="17"/>
    <x v="1"/>
    <x v="62"/>
    <x v="61"/>
    <x v="3"/>
    <x v="505"/>
  </r>
  <r>
    <s v="KH-1485"/>
    <x v="881"/>
    <x v="8"/>
    <x v="27"/>
    <x v="25"/>
    <x v="12"/>
    <x v="21"/>
    <x v="21"/>
    <x v="2"/>
    <x v="176"/>
  </r>
  <r>
    <s v="KH-931403"/>
    <x v="882"/>
    <x v="6"/>
    <x v="30"/>
    <x v="28"/>
    <x v="14"/>
    <x v="7"/>
    <x v="7"/>
    <x v="5"/>
    <x v="660"/>
  </r>
  <r>
    <s v="KH-931403"/>
    <x v="882"/>
    <x v="0"/>
    <x v="57"/>
    <x v="43"/>
    <x v="6"/>
    <x v="78"/>
    <x v="76"/>
    <x v="8"/>
    <x v="197"/>
  </r>
  <r>
    <s v="KH-931403"/>
    <x v="882"/>
    <x v="0"/>
    <x v="57"/>
    <x v="43"/>
    <x v="6"/>
    <x v="78"/>
    <x v="76"/>
    <x v="8"/>
    <x v="197"/>
  </r>
  <r>
    <s v="KH-97344"/>
    <x v="757"/>
    <x v="7"/>
    <x v="25"/>
    <x v="23"/>
    <x v="6"/>
    <x v="25"/>
    <x v="25"/>
    <x v="9"/>
    <x v="384"/>
  </r>
  <r>
    <s v="KI-4814"/>
    <x v="883"/>
    <x v="4"/>
    <x v="9"/>
    <x v="9"/>
    <x v="1"/>
    <x v="20"/>
    <x v="20"/>
    <x v="5"/>
    <x v="471"/>
  </r>
  <r>
    <s v="KI-864131"/>
    <x v="884"/>
    <x v="9"/>
    <x v="7"/>
    <x v="7"/>
    <x v="5"/>
    <x v="66"/>
    <x v="64"/>
    <x v="6"/>
    <x v="264"/>
  </r>
  <r>
    <s v="KI-991688"/>
    <x v="218"/>
    <x v="7"/>
    <x v="56"/>
    <x v="2"/>
    <x v="2"/>
    <x v="24"/>
    <x v="24"/>
    <x v="7"/>
    <x v="457"/>
  </r>
  <r>
    <s v="KJ-02827"/>
    <x v="885"/>
    <x v="3"/>
    <x v="1"/>
    <x v="1"/>
    <x v="1"/>
    <x v="44"/>
    <x v="45"/>
    <x v="3"/>
    <x v="152"/>
  </r>
  <r>
    <s v="KJ-03018"/>
    <x v="886"/>
    <x v="7"/>
    <x v="55"/>
    <x v="33"/>
    <x v="1"/>
    <x v="17"/>
    <x v="17"/>
    <x v="6"/>
    <x v="555"/>
  </r>
  <r>
    <s v="KJ-03018"/>
    <x v="886"/>
    <x v="7"/>
    <x v="55"/>
    <x v="33"/>
    <x v="1"/>
    <x v="17"/>
    <x v="17"/>
    <x v="6"/>
    <x v="555"/>
  </r>
  <r>
    <s v="KJ-2277"/>
    <x v="627"/>
    <x v="7"/>
    <x v="58"/>
    <x v="40"/>
    <x v="14"/>
    <x v="85"/>
    <x v="83"/>
    <x v="8"/>
    <x v="227"/>
  </r>
  <r>
    <s v="KJ-99548"/>
    <x v="154"/>
    <x v="7"/>
    <x v="13"/>
    <x v="13"/>
    <x v="3"/>
    <x v="19"/>
    <x v="19"/>
    <x v="4"/>
    <x v="254"/>
  </r>
  <r>
    <s v="KK-006912"/>
    <x v="868"/>
    <x v="9"/>
    <x v="21"/>
    <x v="20"/>
    <x v="0"/>
    <x v="33"/>
    <x v="34"/>
    <x v="3"/>
    <x v="661"/>
  </r>
  <r>
    <s v="KK-16240"/>
    <x v="639"/>
    <x v="1"/>
    <x v="39"/>
    <x v="8"/>
    <x v="1"/>
    <x v="53"/>
    <x v="24"/>
    <x v="8"/>
    <x v="456"/>
  </r>
  <r>
    <s v="KK-311559"/>
    <x v="451"/>
    <x v="4"/>
    <x v="25"/>
    <x v="23"/>
    <x v="6"/>
    <x v="29"/>
    <x v="30"/>
    <x v="6"/>
    <x v="195"/>
  </r>
  <r>
    <s v="KK-54098"/>
    <x v="476"/>
    <x v="3"/>
    <x v="63"/>
    <x v="6"/>
    <x v="4"/>
    <x v="49"/>
    <x v="50"/>
    <x v="2"/>
    <x v="662"/>
  </r>
  <r>
    <s v="KK-69900"/>
    <x v="887"/>
    <x v="4"/>
    <x v="46"/>
    <x v="15"/>
    <x v="7"/>
    <x v="53"/>
    <x v="24"/>
    <x v="8"/>
    <x v="83"/>
  </r>
  <r>
    <s v="KK-710222"/>
    <x v="203"/>
    <x v="8"/>
    <x v="44"/>
    <x v="38"/>
    <x v="17"/>
    <x v="46"/>
    <x v="47"/>
    <x v="4"/>
    <x v="185"/>
  </r>
  <r>
    <s v="KK-710222"/>
    <x v="203"/>
    <x v="0"/>
    <x v="44"/>
    <x v="38"/>
    <x v="17"/>
    <x v="46"/>
    <x v="47"/>
    <x v="4"/>
    <x v="500"/>
  </r>
  <r>
    <s v="KK-839422"/>
    <x v="888"/>
    <x v="9"/>
    <x v="66"/>
    <x v="46"/>
    <x v="3"/>
    <x v="36"/>
    <x v="37"/>
    <x v="1"/>
    <x v="663"/>
  </r>
  <r>
    <s v="KL-1423"/>
    <x v="533"/>
    <x v="7"/>
    <x v="23"/>
    <x v="22"/>
    <x v="10"/>
    <x v="53"/>
    <x v="24"/>
    <x v="8"/>
    <x v="457"/>
  </r>
  <r>
    <s v="KL-2505"/>
    <x v="167"/>
    <x v="1"/>
    <x v="45"/>
    <x v="38"/>
    <x v="17"/>
    <x v="71"/>
    <x v="69"/>
    <x v="1"/>
    <x v="262"/>
  </r>
  <r>
    <s v="KL-629620"/>
    <x v="767"/>
    <x v="8"/>
    <x v="43"/>
    <x v="26"/>
    <x v="1"/>
    <x v="43"/>
    <x v="44"/>
    <x v="1"/>
    <x v="99"/>
  </r>
  <r>
    <s v="KL-81095"/>
    <x v="889"/>
    <x v="6"/>
    <x v="19"/>
    <x v="19"/>
    <x v="8"/>
    <x v="17"/>
    <x v="17"/>
    <x v="6"/>
    <x v="664"/>
  </r>
  <r>
    <s v="KL-8150"/>
    <x v="890"/>
    <x v="2"/>
    <x v="12"/>
    <x v="12"/>
    <x v="1"/>
    <x v="23"/>
    <x v="23"/>
    <x v="3"/>
    <x v="296"/>
  </r>
  <r>
    <s v="KL-913183"/>
    <x v="562"/>
    <x v="5"/>
    <x v="19"/>
    <x v="19"/>
    <x v="8"/>
    <x v="4"/>
    <x v="4"/>
    <x v="2"/>
    <x v="5"/>
  </r>
  <r>
    <s v="KM-02968"/>
    <x v="643"/>
    <x v="8"/>
    <x v="67"/>
    <x v="33"/>
    <x v="1"/>
    <x v="38"/>
    <x v="39"/>
    <x v="7"/>
    <x v="478"/>
  </r>
  <r>
    <s v="KM-56796"/>
    <x v="891"/>
    <x v="6"/>
    <x v="46"/>
    <x v="15"/>
    <x v="7"/>
    <x v="0"/>
    <x v="0"/>
    <x v="0"/>
    <x v="665"/>
  </r>
  <r>
    <s v="KM-6536"/>
    <x v="197"/>
    <x v="7"/>
    <x v="43"/>
    <x v="26"/>
    <x v="1"/>
    <x v="70"/>
    <x v="68"/>
    <x v="6"/>
    <x v="621"/>
  </r>
  <r>
    <s v="KN-46929"/>
    <x v="509"/>
    <x v="2"/>
    <x v="68"/>
    <x v="37"/>
    <x v="16"/>
    <x v="47"/>
    <x v="48"/>
    <x v="0"/>
    <x v="440"/>
  </r>
  <r>
    <s v="KO-368944"/>
    <x v="892"/>
    <x v="2"/>
    <x v="6"/>
    <x v="6"/>
    <x v="4"/>
    <x v="23"/>
    <x v="23"/>
    <x v="3"/>
    <x v="296"/>
  </r>
  <r>
    <s v="KO-389575"/>
    <x v="893"/>
    <x v="8"/>
    <x v="19"/>
    <x v="19"/>
    <x v="8"/>
    <x v="80"/>
    <x v="78"/>
    <x v="4"/>
    <x v="237"/>
  </r>
  <r>
    <s v="KO-54496"/>
    <x v="894"/>
    <x v="2"/>
    <x v="11"/>
    <x v="11"/>
    <x v="0"/>
    <x v="0"/>
    <x v="0"/>
    <x v="0"/>
    <x v="21"/>
  </r>
  <r>
    <s v="KO-590469"/>
    <x v="340"/>
    <x v="1"/>
    <x v="36"/>
    <x v="19"/>
    <x v="8"/>
    <x v="85"/>
    <x v="83"/>
    <x v="8"/>
    <x v="626"/>
  </r>
  <r>
    <s v="KO-590469"/>
    <x v="340"/>
    <x v="1"/>
    <x v="36"/>
    <x v="19"/>
    <x v="8"/>
    <x v="85"/>
    <x v="83"/>
    <x v="8"/>
    <x v="626"/>
  </r>
  <r>
    <s v="KO-61566"/>
    <x v="895"/>
    <x v="6"/>
    <x v="46"/>
    <x v="15"/>
    <x v="7"/>
    <x v="46"/>
    <x v="47"/>
    <x v="4"/>
    <x v="110"/>
  </r>
  <r>
    <s v="KP-1421"/>
    <x v="170"/>
    <x v="1"/>
    <x v="66"/>
    <x v="46"/>
    <x v="3"/>
    <x v="16"/>
    <x v="16"/>
    <x v="7"/>
    <x v="666"/>
  </r>
  <r>
    <s v="KP-205454"/>
    <x v="231"/>
    <x v="0"/>
    <x v="26"/>
    <x v="24"/>
    <x v="11"/>
    <x v="19"/>
    <x v="19"/>
    <x v="4"/>
    <x v="26"/>
  </r>
  <r>
    <s v="KP-4759"/>
    <x v="896"/>
    <x v="7"/>
    <x v="52"/>
    <x v="42"/>
    <x v="9"/>
    <x v="31"/>
    <x v="32"/>
    <x v="2"/>
    <x v="667"/>
  </r>
  <r>
    <s v="KP-4759"/>
    <x v="896"/>
    <x v="5"/>
    <x v="52"/>
    <x v="42"/>
    <x v="9"/>
    <x v="31"/>
    <x v="32"/>
    <x v="2"/>
    <x v="327"/>
  </r>
  <r>
    <s v="KP-509435"/>
    <x v="582"/>
    <x v="3"/>
    <x v="54"/>
    <x v="40"/>
    <x v="14"/>
    <x v="35"/>
    <x v="36"/>
    <x v="5"/>
    <x v="71"/>
  </r>
  <r>
    <s v="KP-73659"/>
    <x v="897"/>
    <x v="0"/>
    <x v="3"/>
    <x v="3"/>
    <x v="3"/>
    <x v="28"/>
    <x v="29"/>
    <x v="8"/>
    <x v="410"/>
  </r>
  <r>
    <s v="KQ-0550"/>
    <x v="898"/>
    <x v="6"/>
    <x v="47"/>
    <x v="22"/>
    <x v="10"/>
    <x v="57"/>
    <x v="57"/>
    <x v="6"/>
    <x v="415"/>
  </r>
  <r>
    <s v="KQ-1310"/>
    <x v="370"/>
    <x v="0"/>
    <x v="0"/>
    <x v="0"/>
    <x v="0"/>
    <x v="27"/>
    <x v="28"/>
    <x v="1"/>
    <x v="603"/>
  </r>
  <r>
    <s v="KQ-157617"/>
    <x v="899"/>
    <x v="7"/>
    <x v="53"/>
    <x v="20"/>
    <x v="0"/>
    <x v="9"/>
    <x v="9"/>
    <x v="6"/>
    <x v="571"/>
  </r>
  <r>
    <s v="KQ-47449"/>
    <x v="900"/>
    <x v="9"/>
    <x v="2"/>
    <x v="2"/>
    <x v="2"/>
    <x v="32"/>
    <x v="33"/>
    <x v="2"/>
    <x v="639"/>
  </r>
  <r>
    <s v="KQ-47449"/>
    <x v="900"/>
    <x v="9"/>
    <x v="2"/>
    <x v="2"/>
    <x v="2"/>
    <x v="32"/>
    <x v="33"/>
    <x v="2"/>
    <x v="639"/>
  </r>
  <r>
    <s v="KQ-613705"/>
    <x v="901"/>
    <x v="7"/>
    <x v="53"/>
    <x v="20"/>
    <x v="0"/>
    <x v="27"/>
    <x v="28"/>
    <x v="1"/>
    <x v="369"/>
  </r>
  <r>
    <s v="KQ-87778"/>
    <x v="753"/>
    <x v="4"/>
    <x v="51"/>
    <x v="27"/>
    <x v="13"/>
    <x v="32"/>
    <x v="33"/>
    <x v="2"/>
    <x v="329"/>
  </r>
  <r>
    <s v="KS-3182"/>
    <x v="117"/>
    <x v="6"/>
    <x v="58"/>
    <x v="40"/>
    <x v="14"/>
    <x v="67"/>
    <x v="65"/>
    <x v="7"/>
    <x v="255"/>
  </r>
  <r>
    <s v="KS-350024"/>
    <x v="439"/>
    <x v="0"/>
    <x v="23"/>
    <x v="22"/>
    <x v="10"/>
    <x v="73"/>
    <x v="71"/>
    <x v="7"/>
    <x v="142"/>
  </r>
  <r>
    <s v="KS-3817"/>
    <x v="468"/>
    <x v="5"/>
    <x v="16"/>
    <x v="16"/>
    <x v="3"/>
    <x v="24"/>
    <x v="24"/>
    <x v="7"/>
    <x v="32"/>
  </r>
  <r>
    <s v="KS-3817"/>
    <x v="468"/>
    <x v="5"/>
    <x v="16"/>
    <x v="16"/>
    <x v="3"/>
    <x v="24"/>
    <x v="24"/>
    <x v="7"/>
    <x v="32"/>
  </r>
  <r>
    <s v="KS-7579"/>
    <x v="902"/>
    <x v="7"/>
    <x v="33"/>
    <x v="6"/>
    <x v="4"/>
    <x v="53"/>
    <x v="24"/>
    <x v="8"/>
    <x v="457"/>
  </r>
  <r>
    <s v="KS-8440"/>
    <x v="903"/>
    <x v="6"/>
    <x v="39"/>
    <x v="8"/>
    <x v="1"/>
    <x v="72"/>
    <x v="70"/>
    <x v="1"/>
    <x v="175"/>
  </r>
  <r>
    <s v="KS-850355"/>
    <x v="131"/>
    <x v="7"/>
    <x v="55"/>
    <x v="33"/>
    <x v="1"/>
    <x v="71"/>
    <x v="69"/>
    <x v="1"/>
    <x v="132"/>
  </r>
  <r>
    <s v="KT-133535"/>
    <x v="904"/>
    <x v="6"/>
    <x v="0"/>
    <x v="0"/>
    <x v="0"/>
    <x v="72"/>
    <x v="70"/>
    <x v="1"/>
    <x v="175"/>
  </r>
  <r>
    <s v="KT-133535"/>
    <x v="904"/>
    <x v="6"/>
    <x v="0"/>
    <x v="0"/>
    <x v="0"/>
    <x v="72"/>
    <x v="70"/>
    <x v="1"/>
    <x v="175"/>
  </r>
  <r>
    <s v="KT-21575"/>
    <x v="832"/>
    <x v="3"/>
    <x v="19"/>
    <x v="19"/>
    <x v="8"/>
    <x v="42"/>
    <x v="43"/>
    <x v="3"/>
    <x v="668"/>
  </r>
  <r>
    <s v="KT-51534"/>
    <x v="543"/>
    <x v="2"/>
    <x v="55"/>
    <x v="33"/>
    <x v="1"/>
    <x v="23"/>
    <x v="23"/>
    <x v="3"/>
    <x v="296"/>
  </r>
  <r>
    <s v="KT-60627"/>
    <x v="127"/>
    <x v="4"/>
    <x v="47"/>
    <x v="22"/>
    <x v="10"/>
    <x v="22"/>
    <x v="22"/>
    <x v="1"/>
    <x v="30"/>
  </r>
  <r>
    <s v="KT-66682"/>
    <x v="905"/>
    <x v="7"/>
    <x v="54"/>
    <x v="40"/>
    <x v="14"/>
    <x v="28"/>
    <x v="29"/>
    <x v="8"/>
    <x v="45"/>
  </r>
  <r>
    <s v="KT-69841"/>
    <x v="890"/>
    <x v="9"/>
    <x v="61"/>
    <x v="45"/>
    <x v="1"/>
    <x v="71"/>
    <x v="69"/>
    <x v="1"/>
    <x v="549"/>
  </r>
  <r>
    <s v="KU-09285"/>
    <x v="906"/>
    <x v="2"/>
    <x v="8"/>
    <x v="8"/>
    <x v="1"/>
    <x v="71"/>
    <x v="69"/>
    <x v="1"/>
    <x v="451"/>
  </r>
  <r>
    <s v="KU-10101"/>
    <x v="907"/>
    <x v="6"/>
    <x v="54"/>
    <x v="40"/>
    <x v="14"/>
    <x v="48"/>
    <x v="49"/>
    <x v="4"/>
    <x v="504"/>
  </r>
  <r>
    <s v="KU-18859"/>
    <x v="908"/>
    <x v="4"/>
    <x v="17"/>
    <x v="17"/>
    <x v="1"/>
    <x v="73"/>
    <x v="71"/>
    <x v="7"/>
    <x v="421"/>
  </r>
  <r>
    <s v="KU-3727"/>
    <x v="779"/>
    <x v="9"/>
    <x v="54"/>
    <x v="40"/>
    <x v="14"/>
    <x v="49"/>
    <x v="50"/>
    <x v="2"/>
    <x v="199"/>
  </r>
  <r>
    <s v="KU-44397"/>
    <x v="796"/>
    <x v="6"/>
    <x v="43"/>
    <x v="26"/>
    <x v="1"/>
    <x v="73"/>
    <x v="71"/>
    <x v="7"/>
    <x v="166"/>
  </r>
  <r>
    <s v="KU-53423"/>
    <x v="162"/>
    <x v="9"/>
    <x v="54"/>
    <x v="40"/>
    <x v="14"/>
    <x v="55"/>
    <x v="55"/>
    <x v="3"/>
    <x v="163"/>
  </r>
  <r>
    <s v="KU-73913"/>
    <x v="909"/>
    <x v="1"/>
    <x v="66"/>
    <x v="46"/>
    <x v="3"/>
    <x v="9"/>
    <x v="9"/>
    <x v="6"/>
    <x v="10"/>
  </r>
  <r>
    <s v="KU-73913"/>
    <x v="909"/>
    <x v="1"/>
    <x v="66"/>
    <x v="46"/>
    <x v="3"/>
    <x v="9"/>
    <x v="9"/>
    <x v="6"/>
    <x v="10"/>
  </r>
  <r>
    <s v="KU-86863"/>
    <x v="910"/>
    <x v="2"/>
    <x v="67"/>
    <x v="33"/>
    <x v="1"/>
    <x v="72"/>
    <x v="70"/>
    <x v="1"/>
    <x v="435"/>
  </r>
  <r>
    <s v="KV-239015"/>
    <x v="751"/>
    <x v="1"/>
    <x v="66"/>
    <x v="46"/>
    <x v="3"/>
    <x v="25"/>
    <x v="25"/>
    <x v="9"/>
    <x v="318"/>
  </r>
  <r>
    <s v="KV-33288"/>
    <x v="625"/>
    <x v="6"/>
    <x v="65"/>
    <x v="19"/>
    <x v="8"/>
    <x v="61"/>
    <x v="60"/>
    <x v="4"/>
    <x v="669"/>
  </r>
  <r>
    <s v="KV-71763"/>
    <x v="911"/>
    <x v="2"/>
    <x v="5"/>
    <x v="5"/>
    <x v="1"/>
    <x v="11"/>
    <x v="11"/>
    <x v="3"/>
    <x v="634"/>
  </r>
  <r>
    <s v="KV-91803"/>
    <x v="381"/>
    <x v="5"/>
    <x v="25"/>
    <x v="23"/>
    <x v="6"/>
    <x v="80"/>
    <x v="78"/>
    <x v="4"/>
    <x v="670"/>
  </r>
  <r>
    <s v="KV-9539"/>
    <x v="138"/>
    <x v="4"/>
    <x v="23"/>
    <x v="22"/>
    <x v="10"/>
    <x v="0"/>
    <x v="0"/>
    <x v="0"/>
    <x v="514"/>
  </r>
  <r>
    <s v="KW-54099"/>
    <x v="36"/>
    <x v="6"/>
    <x v="12"/>
    <x v="12"/>
    <x v="1"/>
    <x v="29"/>
    <x v="30"/>
    <x v="6"/>
    <x v="98"/>
  </r>
  <r>
    <s v="KW-5592"/>
    <x v="205"/>
    <x v="7"/>
    <x v="50"/>
    <x v="41"/>
    <x v="6"/>
    <x v="85"/>
    <x v="83"/>
    <x v="8"/>
    <x v="227"/>
  </r>
  <r>
    <s v="KW-685823"/>
    <x v="193"/>
    <x v="2"/>
    <x v="45"/>
    <x v="38"/>
    <x v="17"/>
    <x v="59"/>
    <x v="58"/>
    <x v="4"/>
    <x v="615"/>
  </r>
  <r>
    <s v="KX-37886"/>
    <x v="779"/>
    <x v="2"/>
    <x v="2"/>
    <x v="2"/>
    <x v="2"/>
    <x v="16"/>
    <x v="26"/>
    <x v="9"/>
    <x v="102"/>
  </r>
  <r>
    <s v="KX-41058"/>
    <x v="197"/>
    <x v="0"/>
    <x v="17"/>
    <x v="17"/>
    <x v="1"/>
    <x v="51"/>
    <x v="52"/>
    <x v="3"/>
    <x v="671"/>
  </r>
  <r>
    <s v="KX-4733"/>
    <x v="550"/>
    <x v="8"/>
    <x v="44"/>
    <x v="38"/>
    <x v="17"/>
    <x v="47"/>
    <x v="48"/>
    <x v="0"/>
    <x v="73"/>
  </r>
  <r>
    <s v="KX-53851"/>
    <x v="912"/>
    <x v="5"/>
    <x v="26"/>
    <x v="24"/>
    <x v="11"/>
    <x v="38"/>
    <x v="39"/>
    <x v="7"/>
    <x v="636"/>
  </r>
  <r>
    <s v="KX-53851"/>
    <x v="912"/>
    <x v="2"/>
    <x v="26"/>
    <x v="24"/>
    <x v="11"/>
    <x v="38"/>
    <x v="39"/>
    <x v="7"/>
    <x v="544"/>
  </r>
  <r>
    <s v="KX-7269"/>
    <x v="184"/>
    <x v="7"/>
    <x v="59"/>
    <x v="43"/>
    <x v="6"/>
    <x v="20"/>
    <x v="20"/>
    <x v="5"/>
    <x v="519"/>
  </r>
  <r>
    <s v="KX-9899"/>
    <x v="913"/>
    <x v="5"/>
    <x v="53"/>
    <x v="20"/>
    <x v="0"/>
    <x v="13"/>
    <x v="13"/>
    <x v="0"/>
    <x v="609"/>
  </r>
  <r>
    <s v="KY-86652"/>
    <x v="368"/>
    <x v="4"/>
    <x v="63"/>
    <x v="6"/>
    <x v="4"/>
    <x v="29"/>
    <x v="30"/>
    <x v="6"/>
    <x v="195"/>
  </r>
  <r>
    <s v="KZ-1001"/>
    <x v="914"/>
    <x v="5"/>
    <x v="44"/>
    <x v="38"/>
    <x v="17"/>
    <x v="32"/>
    <x v="33"/>
    <x v="2"/>
    <x v="225"/>
  </r>
  <r>
    <s v="KZ-365657"/>
    <x v="156"/>
    <x v="6"/>
    <x v="32"/>
    <x v="30"/>
    <x v="0"/>
    <x v="33"/>
    <x v="34"/>
    <x v="3"/>
    <x v="70"/>
  </r>
  <r>
    <s v="KZ-5319"/>
    <x v="915"/>
    <x v="1"/>
    <x v="50"/>
    <x v="41"/>
    <x v="6"/>
    <x v="83"/>
    <x v="81"/>
    <x v="1"/>
    <x v="219"/>
  </r>
  <r>
    <s v="KZ-5319"/>
    <x v="915"/>
    <x v="1"/>
    <x v="50"/>
    <x v="41"/>
    <x v="6"/>
    <x v="83"/>
    <x v="81"/>
    <x v="1"/>
    <x v="219"/>
  </r>
  <r>
    <s v="KZ-6443"/>
    <x v="501"/>
    <x v="9"/>
    <x v="59"/>
    <x v="43"/>
    <x v="6"/>
    <x v="69"/>
    <x v="67"/>
    <x v="3"/>
    <x v="385"/>
  </r>
  <r>
    <s v="KZ-648617"/>
    <x v="876"/>
    <x v="4"/>
    <x v="35"/>
    <x v="32"/>
    <x v="5"/>
    <x v="23"/>
    <x v="23"/>
    <x v="3"/>
    <x v="672"/>
  </r>
  <r>
    <s v="LB-17602"/>
    <x v="25"/>
    <x v="3"/>
    <x v="53"/>
    <x v="20"/>
    <x v="0"/>
    <x v="80"/>
    <x v="78"/>
    <x v="4"/>
    <x v="202"/>
  </r>
  <r>
    <s v="LB-3191"/>
    <x v="302"/>
    <x v="5"/>
    <x v="28"/>
    <x v="26"/>
    <x v="1"/>
    <x v="69"/>
    <x v="67"/>
    <x v="3"/>
    <x v="673"/>
  </r>
  <r>
    <s v="LB-578762"/>
    <x v="916"/>
    <x v="7"/>
    <x v="18"/>
    <x v="18"/>
    <x v="1"/>
    <x v="15"/>
    <x v="15"/>
    <x v="8"/>
    <x v="590"/>
  </r>
  <r>
    <s v="LB-6373"/>
    <x v="917"/>
    <x v="2"/>
    <x v="22"/>
    <x v="21"/>
    <x v="9"/>
    <x v="38"/>
    <x v="39"/>
    <x v="7"/>
    <x v="544"/>
  </r>
  <r>
    <s v="LB-727460"/>
    <x v="572"/>
    <x v="9"/>
    <x v="58"/>
    <x v="40"/>
    <x v="14"/>
    <x v="36"/>
    <x v="37"/>
    <x v="1"/>
    <x v="663"/>
  </r>
  <r>
    <s v="LB-90067"/>
    <x v="918"/>
    <x v="6"/>
    <x v="23"/>
    <x v="22"/>
    <x v="10"/>
    <x v="47"/>
    <x v="48"/>
    <x v="0"/>
    <x v="403"/>
  </r>
  <r>
    <s v="LB-90067"/>
    <x v="918"/>
    <x v="9"/>
    <x v="23"/>
    <x v="22"/>
    <x v="10"/>
    <x v="47"/>
    <x v="48"/>
    <x v="0"/>
    <x v="674"/>
  </r>
  <r>
    <s v="LB-90323"/>
    <x v="335"/>
    <x v="4"/>
    <x v="47"/>
    <x v="22"/>
    <x v="10"/>
    <x v="35"/>
    <x v="36"/>
    <x v="5"/>
    <x v="450"/>
  </r>
  <r>
    <s v="LC-014390"/>
    <x v="919"/>
    <x v="1"/>
    <x v="7"/>
    <x v="7"/>
    <x v="5"/>
    <x v="64"/>
    <x v="63"/>
    <x v="1"/>
    <x v="675"/>
  </r>
  <r>
    <s v="LC-014390"/>
    <x v="919"/>
    <x v="0"/>
    <x v="7"/>
    <x v="7"/>
    <x v="5"/>
    <x v="64"/>
    <x v="63"/>
    <x v="1"/>
    <x v="115"/>
  </r>
  <r>
    <s v="LC-0200"/>
    <x v="457"/>
    <x v="9"/>
    <x v="56"/>
    <x v="2"/>
    <x v="2"/>
    <x v="21"/>
    <x v="21"/>
    <x v="2"/>
    <x v="404"/>
  </r>
  <r>
    <s v="LC-0697"/>
    <x v="920"/>
    <x v="1"/>
    <x v="0"/>
    <x v="0"/>
    <x v="0"/>
    <x v="51"/>
    <x v="52"/>
    <x v="3"/>
    <x v="223"/>
  </r>
  <r>
    <s v="LC-11612"/>
    <x v="179"/>
    <x v="9"/>
    <x v="55"/>
    <x v="33"/>
    <x v="1"/>
    <x v="22"/>
    <x v="22"/>
    <x v="1"/>
    <x v="676"/>
  </r>
  <r>
    <s v="LC-207690"/>
    <x v="921"/>
    <x v="8"/>
    <x v="36"/>
    <x v="19"/>
    <x v="8"/>
    <x v="43"/>
    <x v="44"/>
    <x v="1"/>
    <x v="99"/>
  </r>
  <r>
    <s v="LC-29435"/>
    <x v="409"/>
    <x v="3"/>
    <x v="5"/>
    <x v="5"/>
    <x v="1"/>
    <x v="15"/>
    <x v="15"/>
    <x v="8"/>
    <x v="677"/>
  </r>
  <r>
    <s v="LC-320328"/>
    <x v="922"/>
    <x v="0"/>
    <x v="51"/>
    <x v="27"/>
    <x v="13"/>
    <x v="37"/>
    <x v="38"/>
    <x v="6"/>
    <x v="510"/>
  </r>
  <r>
    <s v="LC-3496"/>
    <x v="731"/>
    <x v="0"/>
    <x v="32"/>
    <x v="30"/>
    <x v="0"/>
    <x v="62"/>
    <x v="61"/>
    <x v="3"/>
    <x v="487"/>
  </r>
  <r>
    <s v="LC-7060"/>
    <x v="454"/>
    <x v="7"/>
    <x v="56"/>
    <x v="2"/>
    <x v="2"/>
    <x v="72"/>
    <x v="70"/>
    <x v="1"/>
    <x v="492"/>
  </r>
  <r>
    <s v="LC-7075"/>
    <x v="573"/>
    <x v="5"/>
    <x v="34"/>
    <x v="31"/>
    <x v="1"/>
    <x v="13"/>
    <x v="13"/>
    <x v="0"/>
    <x v="609"/>
  </r>
  <r>
    <s v="LC-7075"/>
    <x v="573"/>
    <x v="2"/>
    <x v="34"/>
    <x v="31"/>
    <x v="1"/>
    <x v="13"/>
    <x v="13"/>
    <x v="0"/>
    <x v="37"/>
  </r>
  <r>
    <s v="LC-943985"/>
    <x v="40"/>
    <x v="0"/>
    <x v="41"/>
    <x v="36"/>
    <x v="14"/>
    <x v="53"/>
    <x v="24"/>
    <x v="8"/>
    <x v="127"/>
  </r>
  <r>
    <s v="LD-02618"/>
    <x v="809"/>
    <x v="9"/>
    <x v="50"/>
    <x v="41"/>
    <x v="6"/>
    <x v="17"/>
    <x v="17"/>
    <x v="6"/>
    <x v="531"/>
  </r>
  <r>
    <s v="LD-02618"/>
    <x v="809"/>
    <x v="9"/>
    <x v="50"/>
    <x v="41"/>
    <x v="6"/>
    <x v="17"/>
    <x v="17"/>
    <x v="6"/>
    <x v="531"/>
  </r>
  <r>
    <s v="LD-1717"/>
    <x v="858"/>
    <x v="9"/>
    <x v="65"/>
    <x v="19"/>
    <x v="8"/>
    <x v="16"/>
    <x v="26"/>
    <x v="9"/>
    <x v="614"/>
  </r>
  <r>
    <s v="LD-2524"/>
    <x v="145"/>
    <x v="8"/>
    <x v="43"/>
    <x v="26"/>
    <x v="1"/>
    <x v="39"/>
    <x v="40"/>
    <x v="7"/>
    <x v="149"/>
  </r>
  <r>
    <s v="LD-464928"/>
    <x v="923"/>
    <x v="4"/>
    <x v="59"/>
    <x v="43"/>
    <x v="6"/>
    <x v="41"/>
    <x v="42"/>
    <x v="5"/>
    <x v="442"/>
  </r>
  <r>
    <s v="LD-53414"/>
    <x v="830"/>
    <x v="8"/>
    <x v="48"/>
    <x v="39"/>
    <x v="18"/>
    <x v="10"/>
    <x v="10"/>
    <x v="5"/>
    <x v="109"/>
  </r>
  <r>
    <s v="LD-89140"/>
    <x v="817"/>
    <x v="3"/>
    <x v="55"/>
    <x v="33"/>
    <x v="1"/>
    <x v="10"/>
    <x v="10"/>
    <x v="5"/>
    <x v="559"/>
  </r>
  <r>
    <s v="LE-022510"/>
    <x v="432"/>
    <x v="0"/>
    <x v="21"/>
    <x v="20"/>
    <x v="0"/>
    <x v="7"/>
    <x v="7"/>
    <x v="5"/>
    <x v="302"/>
  </r>
  <r>
    <s v="LE-0297"/>
    <x v="924"/>
    <x v="0"/>
    <x v="68"/>
    <x v="37"/>
    <x v="16"/>
    <x v="16"/>
    <x v="26"/>
    <x v="9"/>
    <x v="67"/>
  </r>
  <r>
    <s v="LE-0391"/>
    <x v="46"/>
    <x v="1"/>
    <x v="62"/>
    <x v="37"/>
    <x v="16"/>
    <x v="81"/>
    <x v="79"/>
    <x v="7"/>
    <x v="678"/>
  </r>
  <r>
    <s v="LE-421076"/>
    <x v="925"/>
    <x v="4"/>
    <x v="4"/>
    <x v="4"/>
    <x v="0"/>
    <x v="60"/>
    <x v="59"/>
    <x v="7"/>
    <x v="207"/>
  </r>
  <r>
    <s v="LE-48708"/>
    <x v="385"/>
    <x v="4"/>
    <x v="21"/>
    <x v="20"/>
    <x v="0"/>
    <x v="29"/>
    <x v="30"/>
    <x v="6"/>
    <x v="195"/>
  </r>
  <r>
    <s v="LE-539354"/>
    <x v="926"/>
    <x v="2"/>
    <x v="2"/>
    <x v="2"/>
    <x v="2"/>
    <x v="66"/>
    <x v="64"/>
    <x v="6"/>
    <x v="368"/>
  </r>
  <r>
    <s v="LE-7140"/>
    <x v="129"/>
    <x v="0"/>
    <x v="58"/>
    <x v="40"/>
    <x v="14"/>
    <x v="59"/>
    <x v="58"/>
    <x v="4"/>
    <x v="679"/>
  </r>
  <r>
    <s v="LE-774134"/>
    <x v="927"/>
    <x v="0"/>
    <x v="45"/>
    <x v="38"/>
    <x v="17"/>
    <x v="29"/>
    <x v="30"/>
    <x v="6"/>
    <x v="118"/>
  </r>
  <r>
    <s v="LE-774134"/>
    <x v="927"/>
    <x v="0"/>
    <x v="45"/>
    <x v="38"/>
    <x v="17"/>
    <x v="29"/>
    <x v="30"/>
    <x v="6"/>
    <x v="118"/>
  </r>
  <r>
    <s v="LF-2039"/>
    <x v="512"/>
    <x v="9"/>
    <x v="12"/>
    <x v="12"/>
    <x v="1"/>
    <x v="58"/>
    <x v="19"/>
    <x v="3"/>
    <x v="162"/>
  </r>
  <r>
    <s v="LG-3331"/>
    <x v="928"/>
    <x v="7"/>
    <x v="32"/>
    <x v="30"/>
    <x v="0"/>
    <x v="68"/>
    <x v="66"/>
    <x v="1"/>
    <x v="143"/>
  </r>
  <r>
    <s v="LG-4505"/>
    <x v="267"/>
    <x v="5"/>
    <x v="6"/>
    <x v="6"/>
    <x v="4"/>
    <x v="77"/>
    <x v="75"/>
    <x v="8"/>
    <x v="527"/>
  </r>
  <r>
    <s v="LG-464493"/>
    <x v="549"/>
    <x v="6"/>
    <x v="58"/>
    <x v="40"/>
    <x v="14"/>
    <x v="27"/>
    <x v="28"/>
    <x v="1"/>
    <x v="116"/>
  </r>
  <r>
    <s v="LG-727081"/>
    <x v="264"/>
    <x v="4"/>
    <x v="4"/>
    <x v="4"/>
    <x v="0"/>
    <x v="39"/>
    <x v="40"/>
    <x v="7"/>
    <x v="680"/>
  </r>
  <r>
    <s v="LG-775344"/>
    <x v="929"/>
    <x v="9"/>
    <x v="17"/>
    <x v="17"/>
    <x v="1"/>
    <x v="78"/>
    <x v="76"/>
    <x v="8"/>
    <x v="681"/>
  </r>
  <r>
    <s v="LG-8172"/>
    <x v="731"/>
    <x v="8"/>
    <x v="54"/>
    <x v="40"/>
    <x v="14"/>
    <x v="70"/>
    <x v="68"/>
    <x v="6"/>
    <x v="217"/>
  </r>
  <r>
    <s v="LG-9411"/>
    <x v="930"/>
    <x v="2"/>
    <x v="68"/>
    <x v="37"/>
    <x v="16"/>
    <x v="45"/>
    <x v="46"/>
    <x v="3"/>
    <x v="338"/>
  </r>
  <r>
    <s v="LG-9411"/>
    <x v="930"/>
    <x v="0"/>
    <x v="68"/>
    <x v="37"/>
    <x v="16"/>
    <x v="45"/>
    <x v="46"/>
    <x v="3"/>
    <x v="582"/>
  </r>
  <r>
    <s v="LG-9411"/>
    <x v="930"/>
    <x v="8"/>
    <x v="68"/>
    <x v="37"/>
    <x v="16"/>
    <x v="45"/>
    <x v="46"/>
    <x v="3"/>
    <x v="644"/>
  </r>
  <r>
    <s v="LH-1755"/>
    <x v="206"/>
    <x v="4"/>
    <x v="27"/>
    <x v="25"/>
    <x v="12"/>
    <x v="58"/>
    <x v="19"/>
    <x v="3"/>
    <x v="427"/>
  </r>
  <r>
    <s v="LH-8343"/>
    <x v="931"/>
    <x v="3"/>
    <x v="0"/>
    <x v="0"/>
    <x v="0"/>
    <x v="41"/>
    <x v="42"/>
    <x v="5"/>
    <x v="401"/>
  </r>
  <r>
    <s v="LH-8430"/>
    <x v="363"/>
    <x v="3"/>
    <x v="17"/>
    <x v="17"/>
    <x v="1"/>
    <x v="16"/>
    <x v="16"/>
    <x v="7"/>
    <x v="40"/>
  </r>
  <r>
    <s v="LH-9179"/>
    <x v="924"/>
    <x v="7"/>
    <x v="19"/>
    <x v="19"/>
    <x v="8"/>
    <x v="0"/>
    <x v="0"/>
    <x v="0"/>
    <x v="652"/>
  </r>
  <r>
    <s v="LI-4929"/>
    <x v="565"/>
    <x v="1"/>
    <x v="53"/>
    <x v="20"/>
    <x v="0"/>
    <x v="70"/>
    <x v="68"/>
    <x v="6"/>
    <x v="376"/>
  </r>
  <r>
    <s v="LI-49469"/>
    <x v="417"/>
    <x v="5"/>
    <x v="19"/>
    <x v="19"/>
    <x v="8"/>
    <x v="37"/>
    <x v="38"/>
    <x v="6"/>
    <x v="604"/>
  </r>
  <r>
    <s v="LI-69712"/>
    <x v="793"/>
    <x v="6"/>
    <x v="56"/>
    <x v="2"/>
    <x v="2"/>
    <x v="61"/>
    <x v="60"/>
    <x v="4"/>
    <x v="669"/>
  </r>
  <r>
    <s v="LJ-394596"/>
    <x v="777"/>
    <x v="2"/>
    <x v="29"/>
    <x v="27"/>
    <x v="13"/>
    <x v="81"/>
    <x v="79"/>
    <x v="7"/>
    <x v="375"/>
  </r>
  <r>
    <s v="LK-0987"/>
    <x v="932"/>
    <x v="3"/>
    <x v="67"/>
    <x v="33"/>
    <x v="1"/>
    <x v="6"/>
    <x v="6"/>
    <x v="4"/>
    <x v="7"/>
  </r>
  <r>
    <s v="LK-2912"/>
    <x v="911"/>
    <x v="7"/>
    <x v="48"/>
    <x v="39"/>
    <x v="18"/>
    <x v="16"/>
    <x v="26"/>
    <x v="9"/>
    <x v="454"/>
  </r>
  <r>
    <s v="LK-2912"/>
    <x v="911"/>
    <x v="7"/>
    <x v="48"/>
    <x v="39"/>
    <x v="18"/>
    <x v="16"/>
    <x v="26"/>
    <x v="9"/>
    <x v="454"/>
  </r>
  <r>
    <s v="LK-3323"/>
    <x v="752"/>
    <x v="7"/>
    <x v="51"/>
    <x v="27"/>
    <x v="13"/>
    <x v="25"/>
    <x v="25"/>
    <x v="9"/>
    <x v="384"/>
  </r>
  <r>
    <s v="LK-385613"/>
    <x v="933"/>
    <x v="5"/>
    <x v="5"/>
    <x v="5"/>
    <x v="1"/>
    <x v="81"/>
    <x v="79"/>
    <x v="7"/>
    <x v="600"/>
  </r>
  <r>
    <s v="LK-51375"/>
    <x v="934"/>
    <x v="1"/>
    <x v="18"/>
    <x v="18"/>
    <x v="1"/>
    <x v="82"/>
    <x v="80"/>
    <x v="8"/>
    <x v="362"/>
  </r>
  <r>
    <s v="LK-796820"/>
    <x v="362"/>
    <x v="7"/>
    <x v="0"/>
    <x v="0"/>
    <x v="0"/>
    <x v="30"/>
    <x v="31"/>
    <x v="8"/>
    <x v="682"/>
  </r>
  <r>
    <s v="LK-8534"/>
    <x v="242"/>
    <x v="1"/>
    <x v="31"/>
    <x v="29"/>
    <x v="6"/>
    <x v="8"/>
    <x v="8"/>
    <x v="5"/>
    <x v="108"/>
  </r>
  <r>
    <s v="LK-8534"/>
    <x v="242"/>
    <x v="1"/>
    <x v="31"/>
    <x v="29"/>
    <x v="6"/>
    <x v="8"/>
    <x v="8"/>
    <x v="5"/>
    <x v="108"/>
  </r>
  <r>
    <s v="LK-85790"/>
    <x v="935"/>
    <x v="8"/>
    <x v="52"/>
    <x v="42"/>
    <x v="9"/>
    <x v="29"/>
    <x v="30"/>
    <x v="6"/>
    <x v="82"/>
  </r>
  <r>
    <s v="LL-0684"/>
    <x v="216"/>
    <x v="9"/>
    <x v="11"/>
    <x v="11"/>
    <x v="0"/>
    <x v="6"/>
    <x v="6"/>
    <x v="4"/>
    <x v="683"/>
  </r>
  <r>
    <s v="LL-140223"/>
    <x v="650"/>
    <x v="1"/>
    <x v="51"/>
    <x v="27"/>
    <x v="13"/>
    <x v="3"/>
    <x v="3"/>
    <x v="3"/>
    <x v="280"/>
  </r>
  <r>
    <s v="LL-3573"/>
    <x v="936"/>
    <x v="1"/>
    <x v="16"/>
    <x v="16"/>
    <x v="3"/>
    <x v="82"/>
    <x v="80"/>
    <x v="8"/>
    <x v="362"/>
  </r>
  <r>
    <s v="LL-64798"/>
    <x v="937"/>
    <x v="1"/>
    <x v="26"/>
    <x v="24"/>
    <x v="11"/>
    <x v="59"/>
    <x v="58"/>
    <x v="4"/>
    <x v="94"/>
  </r>
  <r>
    <s v="LL-79011"/>
    <x v="585"/>
    <x v="7"/>
    <x v="33"/>
    <x v="6"/>
    <x v="4"/>
    <x v="30"/>
    <x v="31"/>
    <x v="8"/>
    <x v="682"/>
  </r>
  <r>
    <s v="LL-8252"/>
    <x v="938"/>
    <x v="3"/>
    <x v="60"/>
    <x v="44"/>
    <x v="14"/>
    <x v="62"/>
    <x v="61"/>
    <x v="3"/>
    <x v="505"/>
  </r>
  <r>
    <s v="LM-11247"/>
    <x v="939"/>
    <x v="9"/>
    <x v="2"/>
    <x v="2"/>
    <x v="2"/>
    <x v="31"/>
    <x v="32"/>
    <x v="2"/>
    <x v="587"/>
  </r>
  <r>
    <s v="LM-11247"/>
    <x v="939"/>
    <x v="9"/>
    <x v="2"/>
    <x v="2"/>
    <x v="2"/>
    <x v="31"/>
    <x v="32"/>
    <x v="2"/>
    <x v="587"/>
  </r>
  <r>
    <s v="LM-12290"/>
    <x v="310"/>
    <x v="6"/>
    <x v="20"/>
    <x v="10"/>
    <x v="6"/>
    <x v="52"/>
    <x v="53"/>
    <x v="6"/>
    <x v="657"/>
  </r>
  <r>
    <s v="LM-12290"/>
    <x v="310"/>
    <x v="6"/>
    <x v="20"/>
    <x v="10"/>
    <x v="6"/>
    <x v="52"/>
    <x v="53"/>
    <x v="6"/>
    <x v="657"/>
  </r>
  <r>
    <s v="LM-320422"/>
    <x v="940"/>
    <x v="1"/>
    <x v="8"/>
    <x v="8"/>
    <x v="1"/>
    <x v="15"/>
    <x v="15"/>
    <x v="8"/>
    <x v="684"/>
  </r>
  <r>
    <s v="LM-43947"/>
    <x v="615"/>
    <x v="0"/>
    <x v="50"/>
    <x v="41"/>
    <x v="6"/>
    <x v="32"/>
    <x v="33"/>
    <x v="2"/>
    <x v="685"/>
  </r>
  <r>
    <s v="LM-582262"/>
    <x v="609"/>
    <x v="5"/>
    <x v="22"/>
    <x v="21"/>
    <x v="9"/>
    <x v="73"/>
    <x v="71"/>
    <x v="7"/>
    <x v="288"/>
  </r>
  <r>
    <s v="LM-598658"/>
    <x v="619"/>
    <x v="6"/>
    <x v="54"/>
    <x v="40"/>
    <x v="14"/>
    <x v="1"/>
    <x v="1"/>
    <x v="1"/>
    <x v="290"/>
  </r>
  <r>
    <s v="LM-933758"/>
    <x v="941"/>
    <x v="0"/>
    <x v="34"/>
    <x v="31"/>
    <x v="1"/>
    <x v="60"/>
    <x v="59"/>
    <x v="7"/>
    <x v="576"/>
  </r>
  <r>
    <s v="LM-93863"/>
    <x v="731"/>
    <x v="6"/>
    <x v="23"/>
    <x v="22"/>
    <x v="10"/>
    <x v="35"/>
    <x v="36"/>
    <x v="5"/>
    <x v="256"/>
  </r>
  <r>
    <s v="LM-96809"/>
    <x v="942"/>
    <x v="6"/>
    <x v="52"/>
    <x v="42"/>
    <x v="9"/>
    <x v="56"/>
    <x v="56"/>
    <x v="6"/>
    <x v="686"/>
  </r>
  <r>
    <s v="LM-98061"/>
    <x v="646"/>
    <x v="4"/>
    <x v="66"/>
    <x v="46"/>
    <x v="3"/>
    <x v="25"/>
    <x v="25"/>
    <x v="9"/>
    <x v="34"/>
  </r>
  <r>
    <s v="LN-0340"/>
    <x v="40"/>
    <x v="9"/>
    <x v="30"/>
    <x v="28"/>
    <x v="14"/>
    <x v="26"/>
    <x v="27"/>
    <x v="1"/>
    <x v="135"/>
  </r>
  <r>
    <s v="LN-13294"/>
    <x v="911"/>
    <x v="5"/>
    <x v="3"/>
    <x v="3"/>
    <x v="3"/>
    <x v="43"/>
    <x v="44"/>
    <x v="1"/>
    <x v="687"/>
  </r>
  <r>
    <s v="LN-13294"/>
    <x v="911"/>
    <x v="6"/>
    <x v="3"/>
    <x v="3"/>
    <x v="3"/>
    <x v="43"/>
    <x v="44"/>
    <x v="1"/>
    <x v="412"/>
  </r>
  <r>
    <s v="LN-4817"/>
    <x v="721"/>
    <x v="2"/>
    <x v="12"/>
    <x v="12"/>
    <x v="1"/>
    <x v="46"/>
    <x v="47"/>
    <x v="4"/>
    <x v="72"/>
  </r>
  <r>
    <s v="LN-682857"/>
    <x v="173"/>
    <x v="1"/>
    <x v="54"/>
    <x v="40"/>
    <x v="14"/>
    <x v="61"/>
    <x v="60"/>
    <x v="4"/>
    <x v="154"/>
  </r>
  <r>
    <s v="LN-747145"/>
    <x v="621"/>
    <x v="2"/>
    <x v="45"/>
    <x v="38"/>
    <x v="17"/>
    <x v="28"/>
    <x v="29"/>
    <x v="8"/>
    <x v="388"/>
  </r>
  <r>
    <s v="LN-916656"/>
    <x v="154"/>
    <x v="6"/>
    <x v="13"/>
    <x v="13"/>
    <x v="3"/>
    <x v="19"/>
    <x v="19"/>
    <x v="4"/>
    <x v="170"/>
  </r>
  <r>
    <s v="LN-94450"/>
    <x v="943"/>
    <x v="6"/>
    <x v="68"/>
    <x v="37"/>
    <x v="16"/>
    <x v="52"/>
    <x v="53"/>
    <x v="6"/>
    <x v="657"/>
  </r>
  <r>
    <s v="LO-125337"/>
    <x v="177"/>
    <x v="9"/>
    <x v="60"/>
    <x v="44"/>
    <x v="14"/>
    <x v="17"/>
    <x v="17"/>
    <x v="6"/>
    <x v="531"/>
  </r>
  <r>
    <s v="LO-130815"/>
    <x v="944"/>
    <x v="0"/>
    <x v="19"/>
    <x v="19"/>
    <x v="8"/>
    <x v="15"/>
    <x v="15"/>
    <x v="8"/>
    <x v="688"/>
  </r>
  <r>
    <s v="LP-22459"/>
    <x v="945"/>
    <x v="5"/>
    <x v="5"/>
    <x v="5"/>
    <x v="1"/>
    <x v="43"/>
    <x v="44"/>
    <x v="1"/>
    <x v="687"/>
  </r>
  <r>
    <s v="LP-44886"/>
    <x v="527"/>
    <x v="0"/>
    <x v="68"/>
    <x v="37"/>
    <x v="16"/>
    <x v="39"/>
    <x v="40"/>
    <x v="7"/>
    <x v="374"/>
  </r>
  <r>
    <s v="LP-5168"/>
    <x v="616"/>
    <x v="6"/>
    <x v="2"/>
    <x v="2"/>
    <x v="2"/>
    <x v="82"/>
    <x v="80"/>
    <x v="8"/>
    <x v="206"/>
  </r>
  <r>
    <s v="LP-966198"/>
    <x v="946"/>
    <x v="8"/>
    <x v="63"/>
    <x v="6"/>
    <x v="4"/>
    <x v="65"/>
    <x v="4"/>
    <x v="1"/>
    <x v="119"/>
  </r>
  <r>
    <s v="LQ-0528"/>
    <x v="262"/>
    <x v="5"/>
    <x v="64"/>
    <x v="16"/>
    <x v="3"/>
    <x v="30"/>
    <x v="31"/>
    <x v="8"/>
    <x v="243"/>
  </r>
  <r>
    <s v="LQ-86041"/>
    <x v="83"/>
    <x v="8"/>
    <x v="61"/>
    <x v="45"/>
    <x v="1"/>
    <x v="69"/>
    <x v="67"/>
    <x v="3"/>
    <x v="472"/>
  </r>
  <r>
    <s v="LQ-86041"/>
    <x v="473"/>
    <x v="4"/>
    <x v="34"/>
    <x v="31"/>
    <x v="1"/>
    <x v="1"/>
    <x v="1"/>
    <x v="1"/>
    <x v="174"/>
  </r>
  <r>
    <s v="LQ-98148"/>
    <x v="339"/>
    <x v="3"/>
    <x v="61"/>
    <x v="45"/>
    <x v="1"/>
    <x v="23"/>
    <x v="23"/>
    <x v="3"/>
    <x v="150"/>
  </r>
  <r>
    <s v="LQ-98148"/>
    <x v="339"/>
    <x v="3"/>
    <x v="61"/>
    <x v="45"/>
    <x v="1"/>
    <x v="23"/>
    <x v="23"/>
    <x v="3"/>
    <x v="150"/>
  </r>
  <r>
    <s v="LR-004477"/>
    <x v="947"/>
    <x v="1"/>
    <x v="27"/>
    <x v="25"/>
    <x v="12"/>
    <x v="13"/>
    <x v="13"/>
    <x v="0"/>
    <x v="689"/>
  </r>
  <r>
    <s v="LR-33729"/>
    <x v="79"/>
    <x v="9"/>
    <x v="27"/>
    <x v="25"/>
    <x v="12"/>
    <x v="54"/>
    <x v="54"/>
    <x v="7"/>
    <x v="129"/>
  </r>
  <r>
    <s v="LR-3547"/>
    <x v="281"/>
    <x v="2"/>
    <x v="60"/>
    <x v="44"/>
    <x v="14"/>
    <x v="49"/>
    <x v="50"/>
    <x v="2"/>
    <x v="214"/>
  </r>
  <r>
    <s v="LR-4285"/>
    <x v="817"/>
    <x v="0"/>
    <x v="55"/>
    <x v="33"/>
    <x v="1"/>
    <x v="73"/>
    <x v="71"/>
    <x v="7"/>
    <x v="142"/>
  </r>
  <r>
    <s v="LR-6574"/>
    <x v="948"/>
    <x v="4"/>
    <x v="50"/>
    <x v="41"/>
    <x v="6"/>
    <x v="67"/>
    <x v="65"/>
    <x v="7"/>
    <x v="551"/>
  </r>
  <r>
    <s v="LR-6820"/>
    <x v="949"/>
    <x v="6"/>
    <x v="8"/>
    <x v="8"/>
    <x v="1"/>
    <x v="43"/>
    <x v="44"/>
    <x v="1"/>
    <x v="412"/>
  </r>
  <r>
    <s v="LR-747625"/>
    <x v="950"/>
    <x v="0"/>
    <x v="26"/>
    <x v="24"/>
    <x v="11"/>
    <x v="3"/>
    <x v="3"/>
    <x v="3"/>
    <x v="479"/>
  </r>
  <r>
    <s v="LR-747625"/>
    <x v="950"/>
    <x v="0"/>
    <x v="26"/>
    <x v="24"/>
    <x v="11"/>
    <x v="3"/>
    <x v="3"/>
    <x v="3"/>
    <x v="479"/>
  </r>
  <r>
    <s v="LR-95231"/>
    <x v="951"/>
    <x v="8"/>
    <x v="38"/>
    <x v="34"/>
    <x v="5"/>
    <x v="68"/>
    <x v="66"/>
    <x v="1"/>
    <x v="187"/>
  </r>
  <r>
    <s v="LR-9609"/>
    <x v="952"/>
    <x v="4"/>
    <x v="1"/>
    <x v="1"/>
    <x v="1"/>
    <x v="9"/>
    <x v="9"/>
    <x v="6"/>
    <x v="690"/>
  </r>
  <r>
    <s v="LR-9609"/>
    <x v="952"/>
    <x v="4"/>
    <x v="1"/>
    <x v="1"/>
    <x v="1"/>
    <x v="9"/>
    <x v="9"/>
    <x v="6"/>
    <x v="690"/>
  </r>
  <r>
    <s v="LS-0655"/>
    <x v="455"/>
    <x v="2"/>
    <x v="58"/>
    <x v="40"/>
    <x v="14"/>
    <x v="26"/>
    <x v="27"/>
    <x v="1"/>
    <x v="533"/>
  </r>
  <r>
    <s v="LS-067052"/>
    <x v="644"/>
    <x v="8"/>
    <x v="13"/>
    <x v="13"/>
    <x v="3"/>
    <x v="49"/>
    <x v="50"/>
    <x v="2"/>
    <x v="640"/>
  </r>
  <r>
    <s v="LS-067052"/>
    <x v="644"/>
    <x v="8"/>
    <x v="13"/>
    <x v="13"/>
    <x v="3"/>
    <x v="49"/>
    <x v="50"/>
    <x v="2"/>
    <x v="640"/>
  </r>
  <r>
    <s v="LS-119555"/>
    <x v="910"/>
    <x v="4"/>
    <x v="45"/>
    <x v="38"/>
    <x v="17"/>
    <x v="7"/>
    <x v="7"/>
    <x v="5"/>
    <x v="8"/>
  </r>
  <r>
    <s v="LS-1813"/>
    <x v="94"/>
    <x v="0"/>
    <x v="32"/>
    <x v="30"/>
    <x v="0"/>
    <x v="43"/>
    <x v="44"/>
    <x v="1"/>
    <x v="691"/>
  </r>
  <r>
    <s v="LS-4627"/>
    <x v="178"/>
    <x v="1"/>
    <x v="13"/>
    <x v="13"/>
    <x v="3"/>
    <x v="86"/>
    <x v="84"/>
    <x v="3"/>
    <x v="692"/>
  </r>
  <r>
    <s v="LS-51690"/>
    <x v="412"/>
    <x v="6"/>
    <x v="9"/>
    <x v="9"/>
    <x v="1"/>
    <x v="67"/>
    <x v="65"/>
    <x v="7"/>
    <x v="255"/>
  </r>
  <r>
    <s v="LS-57758"/>
    <x v="35"/>
    <x v="8"/>
    <x v="33"/>
    <x v="6"/>
    <x v="4"/>
    <x v="64"/>
    <x v="63"/>
    <x v="1"/>
    <x v="408"/>
  </r>
  <r>
    <s v="LS-721673"/>
    <x v="953"/>
    <x v="5"/>
    <x v="25"/>
    <x v="23"/>
    <x v="6"/>
    <x v="64"/>
    <x v="63"/>
    <x v="1"/>
    <x v="545"/>
  </r>
  <r>
    <s v="LS-8379"/>
    <x v="579"/>
    <x v="8"/>
    <x v="0"/>
    <x v="0"/>
    <x v="0"/>
    <x v="49"/>
    <x v="50"/>
    <x v="2"/>
    <x v="640"/>
  </r>
  <r>
    <s v="LT-1959"/>
    <x v="954"/>
    <x v="2"/>
    <x v="44"/>
    <x v="38"/>
    <x v="17"/>
    <x v="33"/>
    <x v="34"/>
    <x v="3"/>
    <x v="693"/>
  </r>
  <r>
    <s v="LT-923329"/>
    <x v="281"/>
    <x v="3"/>
    <x v="12"/>
    <x v="12"/>
    <x v="1"/>
    <x v="37"/>
    <x v="38"/>
    <x v="6"/>
    <x v="57"/>
  </r>
  <r>
    <s v="LU-267046"/>
    <x v="726"/>
    <x v="4"/>
    <x v="29"/>
    <x v="27"/>
    <x v="13"/>
    <x v="76"/>
    <x v="74"/>
    <x v="7"/>
    <x v="480"/>
  </r>
  <r>
    <s v="LU-73502"/>
    <x v="955"/>
    <x v="1"/>
    <x v="67"/>
    <x v="33"/>
    <x v="1"/>
    <x v="10"/>
    <x v="10"/>
    <x v="5"/>
    <x v="11"/>
  </r>
  <r>
    <s v="LU-8063"/>
    <x v="614"/>
    <x v="9"/>
    <x v="50"/>
    <x v="41"/>
    <x v="6"/>
    <x v="16"/>
    <x v="26"/>
    <x v="9"/>
    <x v="614"/>
  </r>
  <r>
    <s v="LU-85944"/>
    <x v="922"/>
    <x v="7"/>
    <x v="51"/>
    <x v="27"/>
    <x v="13"/>
    <x v="37"/>
    <x v="38"/>
    <x v="6"/>
    <x v="694"/>
  </r>
  <r>
    <s v="LV-15617"/>
    <x v="756"/>
    <x v="7"/>
    <x v="29"/>
    <x v="27"/>
    <x v="13"/>
    <x v="16"/>
    <x v="26"/>
    <x v="9"/>
    <x v="454"/>
  </r>
  <r>
    <s v="LV-35400"/>
    <x v="679"/>
    <x v="9"/>
    <x v="39"/>
    <x v="8"/>
    <x v="1"/>
    <x v="71"/>
    <x v="69"/>
    <x v="1"/>
    <x v="549"/>
  </r>
  <r>
    <s v="LW-027207"/>
    <x v="956"/>
    <x v="3"/>
    <x v="11"/>
    <x v="11"/>
    <x v="0"/>
    <x v="15"/>
    <x v="15"/>
    <x v="8"/>
    <x v="677"/>
  </r>
  <r>
    <s v="LW-369365"/>
    <x v="851"/>
    <x v="2"/>
    <x v="52"/>
    <x v="42"/>
    <x v="9"/>
    <x v="76"/>
    <x v="74"/>
    <x v="7"/>
    <x v="252"/>
  </r>
  <r>
    <s v="LW-425984"/>
    <x v="537"/>
    <x v="3"/>
    <x v="60"/>
    <x v="44"/>
    <x v="14"/>
    <x v="38"/>
    <x v="39"/>
    <x v="7"/>
    <x v="58"/>
  </r>
  <r>
    <s v="LW-437767"/>
    <x v="957"/>
    <x v="3"/>
    <x v="29"/>
    <x v="27"/>
    <x v="13"/>
    <x v="37"/>
    <x v="38"/>
    <x v="6"/>
    <x v="57"/>
  </r>
  <r>
    <s v="LW-55109"/>
    <x v="958"/>
    <x v="7"/>
    <x v="55"/>
    <x v="33"/>
    <x v="1"/>
    <x v="6"/>
    <x v="6"/>
    <x v="4"/>
    <x v="156"/>
  </r>
  <r>
    <s v="LW-55109"/>
    <x v="958"/>
    <x v="7"/>
    <x v="55"/>
    <x v="33"/>
    <x v="1"/>
    <x v="6"/>
    <x v="6"/>
    <x v="4"/>
    <x v="156"/>
  </r>
  <r>
    <s v="LW-929973"/>
    <x v="102"/>
    <x v="0"/>
    <x v="64"/>
    <x v="16"/>
    <x v="3"/>
    <x v="68"/>
    <x v="66"/>
    <x v="1"/>
    <x v="695"/>
  </r>
  <r>
    <s v="LW-929973"/>
    <x v="102"/>
    <x v="0"/>
    <x v="64"/>
    <x v="16"/>
    <x v="3"/>
    <x v="68"/>
    <x v="66"/>
    <x v="1"/>
    <x v="695"/>
  </r>
  <r>
    <s v="LW-96059"/>
    <x v="99"/>
    <x v="6"/>
    <x v="45"/>
    <x v="38"/>
    <x v="17"/>
    <x v="87"/>
    <x v="85"/>
    <x v="5"/>
    <x v="696"/>
  </r>
  <r>
    <s v="LX-0414"/>
    <x v="721"/>
    <x v="6"/>
    <x v="45"/>
    <x v="38"/>
    <x v="17"/>
    <x v="18"/>
    <x v="18"/>
    <x v="5"/>
    <x v="268"/>
  </r>
  <r>
    <s v="LX-895312"/>
    <x v="959"/>
    <x v="3"/>
    <x v="58"/>
    <x v="40"/>
    <x v="14"/>
    <x v="20"/>
    <x v="20"/>
    <x v="5"/>
    <x v="645"/>
  </r>
  <r>
    <s v="LX-9210"/>
    <x v="898"/>
    <x v="1"/>
    <x v="4"/>
    <x v="4"/>
    <x v="0"/>
    <x v="39"/>
    <x v="40"/>
    <x v="7"/>
    <x v="394"/>
  </r>
  <r>
    <s v="LX-92655"/>
    <x v="9"/>
    <x v="6"/>
    <x v="9"/>
    <x v="9"/>
    <x v="1"/>
    <x v="46"/>
    <x v="47"/>
    <x v="4"/>
    <x v="110"/>
  </r>
  <r>
    <s v="LY-0648"/>
    <x v="251"/>
    <x v="9"/>
    <x v="42"/>
    <x v="37"/>
    <x v="16"/>
    <x v="69"/>
    <x v="67"/>
    <x v="3"/>
    <x v="385"/>
  </r>
  <r>
    <s v="LY-110891"/>
    <x v="70"/>
    <x v="7"/>
    <x v="51"/>
    <x v="27"/>
    <x v="13"/>
    <x v="17"/>
    <x v="17"/>
    <x v="6"/>
    <x v="555"/>
  </r>
  <r>
    <s v="LY-34261"/>
    <x v="800"/>
    <x v="0"/>
    <x v="18"/>
    <x v="18"/>
    <x v="1"/>
    <x v="60"/>
    <x v="59"/>
    <x v="7"/>
    <x v="576"/>
  </r>
  <r>
    <s v="LY-6065"/>
    <x v="726"/>
    <x v="3"/>
    <x v="29"/>
    <x v="27"/>
    <x v="13"/>
    <x v="76"/>
    <x v="74"/>
    <x v="7"/>
    <x v="393"/>
  </r>
  <r>
    <s v="LY-6445"/>
    <x v="611"/>
    <x v="7"/>
    <x v="3"/>
    <x v="3"/>
    <x v="3"/>
    <x v="87"/>
    <x v="85"/>
    <x v="5"/>
    <x v="557"/>
  </r>
  <r>
    <s v="LY-8963"/>
    <x v="458"/>
    <x v="6"/>
    <x v="39"/>
    <x v="8"/>
    <x v="1"/>
    <x v="68"/>
    <x v="66"/>
    <x v="1"/>
    <x v="228"/>
  </r>
  <r>
    <s v="LY-923378"/>
    <x v="938"/>
    <x v="4"/>
    <x v="34"/>
    <x v="31"/>
    <x v="1"/>
    <x v="13"/>
    <x v="13"/>
    <x v="0"/>
    <x v="138"/>
  </r>
  <r>
    <s v="LY-923378"/>
    <x v="938"/>
    <x v="4"/>
    <x v="34"/>
    <x v="31"/>
    <x v="1"/>
    <x v="13"/>
    <x v="13"/>
    <x v="0"/>
    <x v="138"/>
  </r>
  <r>
    <s v="LY-97986"/>
    <x v="438"/>
    <x v="1"/>
    <x v="27"/>
    <x v="25"/>
    <x v="12"/>
    <x v="76"/>
    <x v="74"/>
    <x v="7"/>
    <x v="463"/>
  </r>
  <r>
    <s v="LY-982394"/>
    <x v="588"/>
    <x v="7"/>
    <x v="49"/>
    <x v="40"/>
    <x v="14"/>
    <x v="84"/>
    <x v="82"/>
    <x v="8"/>
    <x v="697"/>
  </r>
  <r>
    <s v="LZ-039458"/>
    <x v="960"/>
    <x v="1"/>
    <x v="29"/>
    <x v="27"/>
    <x v="13"/>
    <x v="48"/>
    <x v="49"/>
    <x v="4"/>
    <x v="96"/>
  </r>
  <r>
    <s v="LZ-244783"/>
    <x v="961"/>
    <x v="5"/>
    <x v="68"/>
    <x v="37"/>
    <x v="16"/>
    <x v="83"/>
    <x v="81"/>
    <x v="1"/>
    <x v="409"/>
  </r>
  <r>
    <s v="LZ-311220"/>
    <x v="147"/>
    <x v="6"/>
    <x v="32"/>
    <x v="30"/>
    <x v="0"/>
    <x v="13"/>
    <x v="13"/>
    <x v="0"/>
    <x v="18"/>
  </r>
  <r>
    <s v="LZ-4345"/>
    <x v="962"/>
    <x v="3"/>
    <x v="45"/>
    <x v="38"/>
    <x v="17"/>
    <x v="61"/>
    <x v="60"/>
    <x v="4"/>
    <x v="548"/>
  </r>
  <r>
    <s v="LZ-683699"/>
    <x v="963"/>
    <x v="7"/>
    <x v="33"/>
    <x v="6"/>
    <x v="4"/>
    <x v="48"/>
    <x v="49"/>
    <x v="4"/>
    <x v="698"/>
  </r>
  <r>
    <s v="LZ-683699"/>
    <x v="963"/>
    <x v="7"/>
    <x v="33"/>
    <x v="6"/>
    <x v="4"/>
    <x v="48"/>
    <x v="49"/>
    <x v="4"/>
    <x v="698"/>
  </r>
  <r>
    <s v="LZ-77096"/>
    <x v="964"/>
    <x v="6"/>
    <x v="50"/>
    <x v="41"/>
    <x v="6"/>
    <x v="3"/>
    <x v="3"/>
    <x v="3"/>
    <x v="540"/>
  </r>
  <r>
    <s v="LZ-967958"/>
    <x v="965"/>
    <x v="8"/>
    <x v="39"/>
    <x v="8"/>
    <x v="1"/>
    <x v="82"/>
    <x v="80"/>
    <x v="8"/>
    <x v="699"/>
  </r>
  <r>
    <s v="MA-940945"/>
    <x v="962"/>
    <x v="3"/>
    <x v="45"/>
    <x v="38"/>
    <x v="17"/>
    <x v="61"/>
    <x v="60"/>
    <x v="4"/>
    <x v="548"/>
  </r>
  <r>
    <s v="MB-00191"/>
    <x v="966"/>
    <x v="3"/>
    <x v="15"/>
    <x v="15"/>
    <x v="7"/>
    <x v="43"/>
    <x v="44"/>
    <x v="1"/>
    <x v="700"/>
  </r>
  <r>
    <s v="MB-229307"/>
    <x v="4"/>
    <x v="1"/>
    <x v="4"/>
    <x v="4"/>
    <x v="0"/>
    <x v="3"/>
    <x v="3"/>
    <x v="3"/>
    <x v="280"/>
  </r>
  <r>
    <s v="MB-60971"/>
    <x v="541"/>
    <x v="4"/>
    <x v="19"/>
    <x v="19"/>
    <x v="8"/>
    <x v="67"/>
    <x v="65"/>
    <x v="7"/>
    <x v="551"/>
  </r>
  <r>
    <s v="MC-092013"/>
    <x v="199"/>
    <x v="2"/>
    <x v="53"/>
    <x v="20"/>
    <x v="0"/>
    <x v="4"/>
    <x v="4"/>
    <x v="2"/>
    <x v="556"/>
  </r>
  <r>
    <s v="MC-2511"/>
    <x v="661"/>
    <x v="9"/>
    <x v="50"/>
    <x v="41"/>
    <x v="6"/>
    <x v="45"/>
    <x v="46"/>
    <x v="3"/>
    <x v="701"/>
  </r>
  <r>
    <s v="MC-39233"/>
    <x v="967"/>
    <x v="8"/>
    <x v="43"/>
    <x v="26"/>
    <x v="1"/>
    <x v="15"/>
    <x v="15"/>
    <x v="8"/>
    <x v="112"/>
  </r>
  <r>
    <s v="MC-439973"/>
    <x v="464"/>
    <x v="3"/>
    <x v="51"/>
    <x v="27"/>
    <x v="13"/>
    <x v="60"/>
    <x v="59"/>
    <x v="7"/>
    <x v="101"/>
  </r>
  <r>
    <s v="MC-45166"/>
    <x v="430"/>
    <x v="9"/>
    <x v="17"/>
    <x v="17"/>
    <x v="1"/>
    <x v="78"/>
    <x v="76"/>
    <x v="8"/>
    <x v="681"/>
  </r>
  <r>
    <s v="MD-14023"/>
    <x v="968"/>
    <x v="7"/>
    <x v="17"/>
    <x v="17"/>
    <x v="1"/>
    <x v="32"/>
    <x v="33"/>
    <x v="2"/>
    <x v="422"/>
  </r>
  <r>
    <s v="MD-170752"/>
    <x v="969"/>
    <x v="2"/>
    <x v="36"/>
    <x v="19"/>
    <x v="8"/>
    <x v="69"/>
    <x v="67"/>
    <x v="3"/>
    <x v="601"/>
  </r>
  <r>
    <s v="MD-2087"/>
    <x v="405"/>
    <x v="1"/>
    <x v="34"/>
    <x v="31"/>
    <x v="1"/>
    <x v="3"/>
    <x v="3"/>
    <x v="3"/>
    <x v="280"/>
  </r>
  <r>
    <s v="MD-4393"/>
    <x v="970"/>
    <x v="9"/>
    <x v="39"/>
    <x v="8"/>
    <x v="1"/>
    <x v="37"/>
    <x v="38"/>
    <x v="6"/>
    <x v="426"/>
  </r>
  <r>
    <s v="MD-7520"/>
    <x v="971"/>
    <x v="3"/>
    <x v="30"/>
    <x v="28"/>
    <x v="14"/>
    <x v="19"/>
    <x v="19"/>
    <x v="4"/>
    <x v="224"/>
  </r>
  <r>
    <s v="MD-921300"/>
    <x v="305"/>
    <x v="1"/>
    <x v="33"/>
    <x v="6"/>
    <x v="4"/>
    <x v="11"/>
    <x v="11"/>
    <x v="3"/>
    <x v="441"/>
  </r>
  <r>
    <s v="ME-04980"/>
    <x v="526"/>
    <x v="0"/>
    <x v="21"/>
    <x v="20"/>
    <x v="0"/>
    <x v="83"/>
    <x v="81"/>
    <x v="1"/>
    <x v="298"/>
  </r>
  <r>
    <s v="ME-3101"/>
    <x v="850"/>
    <x v="9"/>
    <x v="63"/>
    <x v="6"/>
    <x v="4"/>
    <x v="31"/>
    <x v="32"/>
    <x v="2"/>
    <x v="587"/>
  </r>
  <r>
    <s v="ME-3101"/>
    <x v="850"/>
    <x v="9"/>
    <x v="63"/>
    <x v="6"/>
    <x v="4"/>
    <x v="31"/>
    <x v="32"/>
    <x v="2"/>
    <x v="587"/>
  </r>
  <r>
    <s v="ME-88035"/>
    <x v="220"/>
    <x v="1"/>
    <x v="51"/>
    <x v="27"/>
    <x v="13"/>
    <x v="36"/>
    <x v="37"/>
    <x v="1"/>
    <x v="56"/>
  </r>
  <r>
    <s v="ME-90242"/>
    <x v="91"/>
    <x v="8"/>
    <x v="17"/>
    <x v="17"/>
    <x v="1"/>
    <x v="86"/>
    <x v="84"/>
    <x v="3"/>
    <x v="560"/>
  </r>
  <r>
    <s v="ME-939449"/>
    <x v="215"/>
    <x v="8"/>
    <x v="42"/>
    <x v="37"/>
    <x v="16"/>
    <x v="4"/>
    <x v="4"/>
    <x v="2"/>
    <x v="119"/>
  </r>
  <r>
    <s v="MF-0954"/>
    <x v="900"/>
    <x v="9"/>
    <x v="41"/>
    <x v="36"/>
    <x v="14"/>
    <x v="71"/>
    <x v="69"/>
    <x v="1"/>
    <x v="549"/>
  </r>
  <r>
    <s v="MF-11985"/>
    <x v="240"/>
    <x v="0"/>
    <x v="19"/>
    <x v="19"/>
    <x v="8"/>
    <x v="55"/>
    <x v="55"/>
    <x v="3"/>
    <x v="420"/>
  </r>
  <r>
    <s v="MF-1655"/>
    <x v="157"/>
    <x v="7"/>
    <x v="48"/>
    <x v="39"/>
    <x v="18"/>
    <x v="8"/>
    <x v="8"/>
    <x v="5"/>
    <x v="9"/>
  </r>
  <r>
    <s v="MF-209118"/>
    <x v="132"/>
    <x v="9"/>
    <x v="1"/>
    <x v="1"/>
    <x v="1"/>
    <x v="4"/>
    <x v="4"/>
    <x v="2"/>
    <x v="133"/>
  </r>
  <r>
    <s v="MF-4380"/>
    <x v="433"/>
    <x v="5"/>
    <x v="11"/>
    <x v="11"/>
    <x v="0"/>
    <x v="61"/>
    <x v="60"/>
    <x v="4"/>
    <x v="291"/>
  </r>
  <r>
    <s v="MF-727280"/>
    <x v="163"/>
    <x v="8"/>
    <x v="31"/>
    <x v="29"/>
    <x v="6"/>
    <x v="25"/>
    <x v="25"/>
    <x v="9"/>
    <x v="702"/>
  </r>
  <r>
    <s v="MF-732176"/>
    <x v="631"/>
    <x v="8"/>
    <x v="19"/>
    <x v="19"/>
    <x v="8"/>
    <x v="85"/>
    <x v="83"/>
    <x v="8"/>
    <x v="348"/>
  </r>
  <r>
    <s v="MG-048279"/>
    <x v="780"/>
    <x v="7"/>
    <x v="25"/>
    <x v="23"/>
    <x v="6"/>
    <x v="53"/>
    <x v="24"/>
    <x v="8"/>
    <x v="457"/>
  </r>
  <r>
    <s v="MG-35242"/>
    <x v="672"/>
    <x v="4"/>
    <x v="46"/>
    <x v="15"/>
    <x v="7"/>
    <x v="47"/>
    <x v="48"/>
    <x v="0"/>
    <x v="117"/>
  </r>
  <r>
    <s v="MG-35242"/>
    <x v="672"/>
    <x v="4"/>
    <x v="46"/>
    <x v="15"/>
    <x v="7"/>
    <x v="47"/>
    <x v="48"/>
    <x v="0"/>
    <x v="117"/>
  </r>
  <r>
    <s v="MG-614773"/>
    <x v="972"/>
    <x v="1"/>
    <x v="50"/>
    <x v="41"/>
    <x v="6"/>
    <x v="14"/>
    <x v="14"/>
    <x v="7"/>
    <x v="413"/>
  </r>
  <r>
    <s v="MG-614773"/>
    <x v="972"/>
    <x v="0"/>
    <x v="50"/>
    <x v="41"/>
    <x v="6"/>
    <x v="14"/>
    <x v="14"/>
    <x v="7"/>
    <x v="19"/>
  </r>
  <r>
    <s v="MH-023055"/>
    <x v="527"/>
    <x v="8"/>
    <x v="59"/>
    <x v="43"/>
    <x v="6"/>
    <x v="25"/>
    <x v="25"/>
    <x v="9"/>
    <x v="702"/>
  </r>
  <r>
    <s v="MH-043020"/>
    <x v="973"/>
    <x v="8"/>
    <x v="3"/>
    <x v="3"/>
    <x v="3"/>
    <x v="53"/>
    <x v="24"/>
    <x v="8"/>
    <x v="33"/>
  </r>
  <r>
    <s v="MH-043020"/>
    <x v="973"/>
    <x v="0"/>
    <x v="3"/>
    <x v="3"/>
    <x v="3"/>
    <x v="53"/>
    <x v="24"/>
    <x v="8"/>
    <x v="127"/>
  </r>
  <r>
    <s v="MH-354759"/>
    <x v="264"/>
    <x v="2"/>
    <x v="4"/>
    <x v="4"/>
    <x v="0"/>
    <x v="39"/>
    <x v="40"/>
    <x v="7"/>
    <x v="59"/>
  </r>
  <r>
    <s v="MH-657196"/>
    <x v="480"/>
    <x v="8"/>
    <x v="68"/>
    <x v="37"/>
    <x v="16"/>
    <x v="20"/>
    <x v="20"/>
    <x v="5"/>
    <x v="703"/>
  </r>
  <r>
    <s v="MH-6739"/>
    <x v="160"/>
    <x v="4"/>
    <x v="56"/>
    <x v="2"/>
    <x v="2"/>
    <x v="86"/>
    <x v="84"/>
    <x v="3"/>
    <x v="360"/>
  </r>
  <r>
    <s v="MH-7113"/>
    <x v="360"/>
    <x v="9"/>
    <x v="11"/>
    <x v="11"/>
    <x v="0"/>
    <x v="35"/>
    <x v="36"/>
    <x v="5"/>
    <x v="54"/>
  </r>
  <r>
    <s v="MH-78700"/>
    <x v="798"/>
    <x v="0"/>
    <x v="54"/>
    <x v="40"/>
    <x v="14"/>
    <x v="42"/>
    <x v="43"/>
    <x v="3"/>
    <x v="704"/>
  </r>
  <r>
    <s v="MH-9461"/>
    <x v="407"/>
    <x v="3"/>
    <x v="33"/>
    <x v="6"/>
    <x v="4"/>
    <x v="87"/>
    <x v="85"/>
    <x v="5"/>
    <x v="364"/>
  </r>
  <r>
    <s v="MI-1661"/>
    <x v="974"/>
    <x v="1"/>
    <x v="45"/>
    <x v="38"/>
    <x v="17"/>
    <x v="60"/>
    <x v="59"/>
    <x v="7"/>
    <x v="561"/>
  </r>
  <r>
    <s v="MI-3572"/>
    <x v="975"/>
    <x v="7"/>
    <x v="68"/>
    <x v="37"/>
    <x v="16"/>
    <x v="12"/>
    <x v="12"/>
    <x v="1"/>
    <x v="304"/>
  </r>
  <r>
    <s v="MI-393539"/>
    <x v="748"/>
    <x v="5"/>
    <x v="65"/>
    <x v="19"/>
    <x v="8"/>
    <x v="44"/>
    <x v="45"/>
    <x v="3"/>
    <x v="461"/>
  </r>
  <r>
    <s v="MI-393539"/>
    <x v="748"/>
    <x v="5"/>
    <x v="65"/>
    <x v="19"/>
    <x v="8"/>
    <x v="44"/>
    <x v="45"/>
    <x v="3"/>
    <x v="461"/>
  </r>
  <r>
    <s v="MI-720965"/>
    <x v="570"/>
    <x v="0"/>
    <x v="33"/>
    <x v="6"/>
    <x v="4"/>
    <x v="86"/>
    <x v="84"/>
    <x v="3"/>
    <x v="705"/>
  </r>
  <r>
    <s v="MI-720965"/>
    <x v="570"/>
    <x v="0"/>
    <x v="33"/>
    <x v="6"/>
    <x v="4"/>
    <x v="86"/>
    <x v="84"/>
    <x v="3"/>
    <x v="705"/>
  </r>
  <r>
    <s v="MJ-5076"/>
    <x v="314"/>
    <x v="0"/>
    <x v="45"/>
    <x v="38"/>
    <x v="17"/>
    <x v="64"/>
    <x v="63"/>
    <x v="1"/>
    <x v="115"/>
  </r>
  <r>
    <s v="MJ-7600"/>
    <x v="68"/>
    <x v="1"/>
    <x v="33"/>
    <x v="6"/>
    <x v="4"/>
    <x v="7"/>
    <x v="7"/>
    <x v="5"/>
    <x v="539"/>
  </r>
  <r>
    <s v="MJ-8161"/>
    <x v="80"/>
    <x v="7"/>
    <x v="13"/>
    <x v="13"/>
    <x v="3"/>
    <x v="85"/>
    <x v="83"/>
    <x v="8"/>
    <x v="227"/>
  </r>
  <r>
    <s v="MJ-89694"/>
    <x v="976"/>
    <x v="1"/>
    <x v="4"/>
    <x v="4"/>
    <x v="0"/>
    <x v="50"/>
    <x v="51"/>
    <x v="5"/>
    <x v="325"/>
  </r>
  <r>
    <s v="MK-12494"/>
    <x v="825"/>
    <x v="3"/>
    <x v="44"/>
    <x v="38"/>
    <x v="17"/>
    <x v="54"/>
    <x v="54"/>
    <x v="7"/>
    <x v="511"/>
  </r>
  <r>
    <s v="MK-306224"/>
    <x v="977"/>
    <x v="0"/>
    <x v="9"/>
    <x v="9"/>
    <x v="1"/>
    <x v="29"/>
    <x v="30"/>
    <x v="6"/>
    <x v="118"/>
  </r>
  <r>
    <s v="MK-306224"/>
    <x v="977"/>
    <x v="0"/>
    <x v="9"/>
    <x v="9"/>
    <x v="1"/>
    <x v="29"/>
    <x v="30"/>
    <x v="6"/>
    <x v="118"/>
  </r>
  <r>
    <s v="MK-3847"/>
    <x v="299"/>
    <x v="3"/>
    <x v="3"/>
    <x v="3"/>
    <x v="3"/>
    <x v="9"/>
    <x v="9"/>
    <x v="6"/>
    <x v="508"/>
  </r>
  <r>
    <s v="MK-390237"/>
    <x v="575"/>
    <x v="2"/>
    <x v="10"/>
    <x v="10"/>
    <x v="6"/>
    <x v="38"/>
    <x v="39"/>
    <x v="7"/>
    <x v="544"/>
  </r>
  <r>
    <s v="MK-52568"/>
    <x v="564"/>
    <x v="0"/>
    <x v="6"/>
    <x v="6"/>
    <x v="4"/>
    <x v="30"/>
    <x v="31"/>
    <x v="8"/>
    <x v="706"/>
  </r>
  <r>
    <s v="MK-548556"/>
    <x v="625"/>
    <x v="8"/>
    <x v="34"/>
    <x v="31"/>
    <x v="1"/>
    <x v="70"/>
    <x v="68"/>
    <x v="6"/>
    <x v="217"/>
  </r>
  <r>
    <s v="MK-55071"/>
    <x v="273"/>
    <x v="1"/>
    <x v="34"/>
    <x v="31"/>
    <x v="1"/>
    <x v="41"/>
    <x v="42"/>
    <x v="5"/>
    <x v="251"/>
  </r>
  <r>
    <s v="MK-75152"/>
    <x v="644"/>
    <x v="9"/>
    <x v="7"/>
    <x v="7"/>
    <x v="5"/>
    <x v="47"/>
    <x v="48"/>
    <x v="0"/>
    <x v="674"/>
  </r>
  <r>
    <s v="MK-915314"/>
    <x v="978"/>
    <x v="7"/>
    <x v="22"/>
    <x v="21"/>
    <x v="9"/>
    <x v="30"/>
    <x v="31"/>
    <x v="8"/>
    <x v="682"/>
  </r>
  <r>
    <s v="MK-937647"/>
    <x v="698"/>
    <x v="6"/>
    <x v="53"/>
    <x v="20"/>
    <x v="0"/>
    <x v="52"/>
    <x v="53"/>
    <x v="6"/>
    <x v="657"/>
  </r>
  <r>
    <s v="ML-17099"/>
    <x v="871"/>
    <x v="4"/>
    <x v="68"/>
    <x v="37"/>
    <x v="16"/>
    <x v="64"/>
    <x v="63"/>
    <x v="1"/>
    <x v="563"/>
  </r>
  <r>
    <s v="ML-17123"/>
    <x v="979"/>
    <x v="3"/>
    <x v="21"/>
    <x v="20"/>
    <x v="0"/>
    <x v="85"/>
    <x v="83"/>
    <x v="8"/>
    <x v="434"/>
  </r>
  <r>
    <s v="ML-17123"/>
    <x v="979"/>
    <x v="3"/>
    <x v="21"/>
    <x v="20"/>
    <x v="0"/>
    <x v="85"/>
    <x v="83"/>
    <x v="8"/>
    <x v="434"/>
  </r>
  <r>
    <s v="ML-177193"/>
    <x v="673"/>
    <x v="6"/>
    <x v="5"/>
    <x v="5"/>
    <x v="1"/>
    <x v="31"/>
    <x v="32"/>
    <x v="2"/>
    <x v="638"/>
  </r>
  <r>
    <s v="ML-177193"/>
    <x v="673"/>
    <x v="6"/>
    <x v="5"/>
    <x v="5"/>
    <x v="1"/>
    <x v="31"/>
    <x v="32"/>
    <x v="2"/>
    <x v="638"/>
  </r>
  <r>
    <s v="ML-39354"/>
    <x v="980"/>
    <x v="9"/>
    <x v="53"/>
    <x v="20"/>
    <x v="0"/>
    <x v="0"/>
    <x v="0"/>
    <x v="0"/>
    <x v="88"/>
  </r>
  <r>
    <s v="ML-39354"/>
    <x v="980"/>
    <x v="9"/>
    <x v="53"/>
    <x v="20"/>
    <x v="0"/>
    <x v="0"/>
    <x v="0"/>
    <x v="0"/>
    <x v="88"/>
  </r>
  <r>
    <s v="ML-9826"/>
    <x v="512"/>
    <x v="0"/>
    <x v="6"/>
    <x v="6"/>
    <x v="4"/>
    <x v="79"/>
    <x v="77"/>
    <x v="1"/>
    <x v="201"/>
  </r>
  <r>
    <s v="MM-341568"/>
    <x v="715"/>
    <x v="5"/>
    <x v="17"/>
    <x v="17"/>
    <x v="1"/>
    <x v="37"/>
    <x v="38"/>
    <x v="6"/>
    <x v="604"/>
  </r>
  <r>
    <s v="MM-39005"/>
    <x v="427"/>
    <x v="3"/>
    <x v="7"/>
    <x v="7"/>
    <x v="5"/>
    <x v="4"/>
    <x v="4"/>
    <x v="2"/>
    <x v="16"/>
  </r>
  <r>
    <s v="MM-39005"/>
    <x v="427"/>
    <x v="3"/>
    <x v="7"/>
    <x v="7"/>
    <x v="5"/>
    <x v="4"/>
    <x v="4"/>
    <x v="2"/>
    <x v="16"/>
  </r>
  <r>
    <s v="MM-94252"/>
    <x v="199"/>
    <x v="7"/>
    <x v="12"/>
    <x v="12"/>
    <x v="1"/>
    <x v="69"/>
    <x v="67"/>
    <x v="3"/>
    <x v="607"/>
  </r>
  <r>
    <s v="MM-94252"/>
    <x v="199"/>
    <x v="7"/>
    <x v="12"/>
    <x v="12"/>
    <x v="1"/>
    <x v="69"/>
    <x v="67"/>
    <x v="3"/>
    <x v="607"/>
  </r>
  <r>
    <s v="MN-203664"/>
    <x v="925"/>
    <x v="4"/>
    <x v="4"/>
    <x v="4"/>
    <x v="0"/>
    <x v="60"/>
    <x v="59"/>
    <x v="7"/>
    <x v="207"/>
  </r>
  <r>
    <s v="MN-32975"/>
    <x v="511"/>
    <x v="4"/>
    <x v="11"/>
    <x v="11"/>
    <x v="0"/>
    <x v="41"/>
    <x v="42"/>
    <x v="5"/>
    <x v="442"/>
  </r>
  <r>
    <s v="MN-880671"/>
    <x v="981"/>
    <x v="1"/>
    <x v="64"/>
    <x v="16"/>
    <x v="3"/>
    <x v="16"/>
    <x v="16"/>
    <x v="7"/>
    <x v="666"/>
  </r>
  <r>
    <s v="MN-9179"/>
    <x v="114"/>
    <x v="6"/>
    <x v="32"/>
    <x v="30"/>
    <x v="0"/>
    <x v="78"/>
    <x v="76"/>
    <x v="8"/>
    <x v="707"/>
  </r>
  <r>
    <s v="MO-0340"/>
    <x v="982"/>
    <x v="0"/>
    <x v="3"/>
    <x v="3"/>
    <x v="3"/>
    <x v="21"/>
    <x v="21"/>
    <x v="2"/>
    <x v="396"/>
  </r>
  <r>
    <s v="MO-351804"/>
    <x v="983"/>
    <x v="2"/>
    <x v="4"/>
    <x v="4"/>
    <x v="0"/>
    <x v="45"/>
    <x v="46"/>
    <x v="3"/>
    <x v="338"/>
  </r>
  <r>
    <s v="MO-351804"/>
    <x v="983"/>
    <x v="2"/>
    <x v="4"/>
    <x v="4"/>
    <x v="0"/>
    <x v="45"/>
    <x v="46"/>
    <x v="3"/>
    <x v="338"/>
  </r>
  <r>
    <s v="MO-382990"/>
    <x v="897"/>
    <x v="9"/>
    <x v="7"/>
    <x v="7"/>
    <x v="5"/>
    <x v="85"/>
    <x v="83"/>
    <x v="8"/>
    <x v="602"/>
  </r>
  <r>
    <s v="MO-40650"/>
    <x v="248"/>
    <x v="3"/>
    <x v="4"/>
    <x v="4"/>
    <x v="0"/>
    <x v="79"/>
    <x v="77"/>
    <x v="1"/>
    <x v="708"/>
  </r>
  <r>
    <s v="MO-8136"/>
    <x v="984"/>
    <x v="7"/>
    <x v="66"/>
    <x v="46"/>
    <x v="3"/>
    <x v="78"/>
    <x v="76"/>
    <x v="8"/>
    <x v="258"/>
  </r>
  <r>
    <s v="MO-933438"/>
    <x v="153"/>
    <x v="5"/>
    <x v="23"/>
    <x v="22"/>
    <x v="10"/>
    <x v="31"/>
    <x v="32"/>
    <x v="2"/>
    <x v="327"/>
  </r>
  <r>
    <s v="MO-9820"/>
    <x v="749"/>
    <x v="9"/>
    <x v="53"/>
    <x v="20"/>
    <x v="0"/>
    <x v="35"/>
    <x v="36"/>
    <x v="5"/>
    <x v="54"/>
  </r>
  <r>
    <s v="MP-0091"/>
    <x v="83"/>
    <x v="2"/>
    <x v="33"/>
    <x v="6"/>
    <x v="4"/>
    <x v="34"/>
    <x v="35"/>
    <x v="2"/>
    <x v="220"/>
  </r>
  <r>
    <s v="MP-490257"/>
    <x v="887"/>
    <x v="4"/>
    <x v="46"/>
    <x v="15"/>
    <x v="7"/>
    <x v="69"/>
    <x v="67"/>
    <x v="3"/>
    <x v="183"/>
  </r>
  <r>
    <s v="MP-60141"/>
    <x v="985"/>
    <x v="6"/>
    <x v="19"/>
    <x v="19"/>
    <x v="8"/>
    <x v="85"/>
    <x v="83"/>
    <x v="8"/>
    <x v="424"/>
  </r>
  <r>
    <s v="MP-7501"/>
    <x v="986"/>
    <x v="2"/>
    <x v="53"/>
    <x v="20"/>
    <x v="0"/>
    <x v="79"/>
    <x v="77"/>
    <x v="1"/>
    <x v="293"/>
  </r>
  <r>
    <s v="MP-7501"/>
    <x v="986"/>
    <x v="2"/>
    <x v="53"/>
    <x v="20"/>
    <x v="0"/>
    <x v="79"/>
    <x v="77"/>
    <x v="1"/>
    <x v="293"/>
  </r>
  <r>
    <s v="MQ-125099"/>
    <x v="452"/>
    <x v="8"/>
    <x v="11"/>
    <x v="11"/>
    <x v="0"/>
    <x v="44"/>
    <x v="45"/>
    <x v="3"/>
    <x v="231"/>
  </r>
  <r>
    <s v="MQ-1713"/>
    <x v="987"/>
    <x v="1"/>
    <x v="31"/>
    <x v="29"/>
    <x v="6"/>
    <x v="35"/>
    <x v="36"/>
    <x v="5"/>
    <x v="78"/>
  </r>
  <r>
    <s v="MQ-57845"/>
    <x v="988"/>
    <x v="3"/>
    <x v="0"/>
    <x v="0"/>
    <x v="0"/>
    <x v="7"/>
    <x v="7"/>
    <x v="5"/>
    <x v="709"/>
  </r>
  <r>
    <s v="MQ-57845"/>
    <x v="988"/>
    <x v="3"/>
    <x v="0"/>
    <x v="0"/>
    <x v="0"/>
    <x v="7"/>
    <x v="7"/>
    <x v="5"/>
    <x v="709"/>
  </r>
  <r>
    <s v="MQ-633090"/>
    <x v="301"/>
    <x v="1"/>
    <x v="5"/>
    <x v="5"/>
    <x v="1"/>
    <x v="67"/>
    <x v="65"/>
    <x v="7"/>
    <x v="281"/>
  </r>
  <r>
    <s v="MQ-8366"/>
    <x v="989"/>
    <x v="6"/>
    <x v="2"/>
    <x v="2"/>
    <x v="2"/>
    <x v="32"/>
    <x v="33"/>
    <x v="2"/>
    <x v="617"/>
  </r>
  <r>
    <s v="MQ-8366"/>
    <x v="989"/>
    <x v="6"/>
    <x v="2"/>
    <x v="2"/>
    <x v="2"/>
    <x v="32"/>
    <x v="33"/>
    <x v="2"/>
    <x v="617"/>
  </r>
  <r>
    <s v="MR-08726"/>
    <x v="591"/>
    <x v="9"/>
    <x v="67"/>
    <x v="33"/>
    <x v="1"/>
    <x v="75"/>
    <x v="73"/>
    <x v="2"/>
    <x v="274"/>
  </r>
  <r>
    <s v="MR-574697"/>
    <x v="990"/>
    <x v="6"/>
    <x v="50"/>
    <x v="41"/>
    <x v="6"/>
    <x v="3"/>
    <x v="3"/>
    <x v="3"/>
    <x v="540"/>
  </r>
  <r>
    <s v="MR-653904"/>
    <x v="154"/>
    <x v="5"/>
    <x v="28"/>
    <x v="26"/>
    <x v="1"/>
    <x v="24"/>
    <x v="24"/>
    <x v="7"/>
    <x v="32"/>
  </r>
  <r>
    <s v="MR-653904"/>
    <x v="154"/>
    <x v="3"/>
    <x v="28"/>
    <x v="26"/>
    <x v="1"/>
    <x v="24"/>
    <x v="24"/>
    <x v="7"/>
    <x v="113"/>
  </r>
  <r>
    <s v="MR-87332"/>
    <x v="351"/>
    <x v="2"/>
    <x v="19"/>
    <x v="19"/>
    <x v="8"/>
    <x v="37"/>
    <x v="38"/>
    <x v="6"/>
    <x v="710"/>
  </r>
  <r>
    <s v="MR-930402"/>
    <x v="42"/>
    <x v="6"/>
    <x v="59"/>
    <x v="43"/>
    <x v="6"/>
    <x v="53"/>
    <x v="24"/>
    <x v="8"/>
    <x v="157"/>
  </r>
  <r>
    <s v="MR-985070"/>
    <x v="474"/>
    <x v="8"/>
    <x v="8"/>
    <x v="8"/>
    <x v="1"/>
    <x v="43"/>
    <x v="44"/>
    <x v="1"/>
    <x v="99"/>
  </r>
  <r>
    <s v="MR-98571"/>
    <x v="991"/>
    <x v="6"/>
    <x v="53"/>
    <x v="20"/>
    <x v="0"/>
    <x v="59"/>
    <x v="58"/>
    <x v="4"/>
    <x v="625"/>
  </r>
  <r>
    <s v="MS-1664"/>
    <x v="992"/>
    <x v="5"/>
    <x v="9"/>
    <x v="9"/>
    <x v="1"/>
    <x v="8"/>
    <x v="8"/>
    <x v="5"/>
    <x v="269"/>
  </r>
  <r>
    <s v="MS-40395"/>
    <x v="993"/>
    <x v="7"/>
    <x v="36"/>
    <x v="19"/>
    <x v="8"/>
    <x v="53"/>
    <x v="24"/>
    <x v="8"/>
    <x v="457"/>
  </r>
  <r>
    <s v="MS-556585"/>
    <x v="987"/>
    <x v="3"/>
    <x v="1"/>
    <x v="1"/>
    <x v="1"/>
    <x v="45"/>
    <x v="46"/>
    <x v="3"/>
    <x v="355"/>
  </r>
  <r>
    <s v="MS-725735"/>
    <x v="593"/>
    <x v="8"/>
    <x v="8"/>
    <x v="8"/>
    <x v="1"/>
    <x v="50"/>
    <x v="51"/>
    <x v="5"/>
    <x v="356"/>
  </r>
  <r>
    <s v="MS-8243"/>
    <x v="839"/>
    <x v="4"/>
    <x v="36"/>
    <x v="19"/>
    <x v="8"/>
    <x v="60"/>
    <x v="59"/>
    <x v="7"/>
    <x v="207"/>
  </r>
  <r>
    <s v="MT-230959"/>
    <x v="994"/>
    <x v="6"/>
    <x v="32"/>
    <x v="30"/>
    <x v="0"/>
    <x v="53"/>
    <x v="24"/>
    <x v="8"/>
    <x v="157"/>
  </r>
  <r>
    <s v="MT-247934"/>
    <x v="775"/>
    <x v="1"/>
    <x v="20"/>
    <x v="10"/>
    <x v="6"/>
    <x v="49"/>
    <x v="50"/>
    <x v="2"/>
    <x v="429"/>
  </r>
  <r>
    <s v="MT-66828"/>
    <x v="576"/>
    <x v="3"/>
    <x v="54"/>
    <x v="40"/>
    <x v="14"/>
    <x v="48"/>
    <x v="49"/>
    <x v="4"/>
    <x v="365"/>
  </r>
  <r>
    <s v="MU-1615"/>
    <x v="863"/>
    <x v="8"/>
    <x v="2"/>
    <x v="2"/>
    <x v="2"/>
    <x v="87"/>
    <x v="85"/>
    <x v="5"/>
    <x v="524"/>
  </r>
  <r>
    <s v="MU-247846"/>
    <x v="501"/>
    <x v="0"/>
    <x v="59"/>
    <x v="43"/>
    <x v="6"/>
    <x v="69"/>
    <x v="67"/>
    <x v="3"/>
    <x v="215"/>
  </r>
  <r>
    <s v="MU-643028"/>
    <x v="209"/>
    <x v="2"/>
    <x v="12"/>
    <x v="12"/>
    <x v="1"/>
    <x v="67"/>
    <x v="65"/>
    <x v="7"/>
    <x v="312"/>
  </r>
  <r>
    <s v="MU-84291"/>
    <x v="692"/>
    <x v="4"/>
    <x v="7"/>
    <x v="7"/>
    <x v="5"/>
    <x v="58"/>
    <x v="19"/>
    <x v="3"/>
    <x v="427"/>
  </r>
  <r>
    <s v="MU-944973"/>
    <x v="685"/>
    <x v="2"/>
    <x v="19"/>
    <x v="19"/>
    <x v="8"/>
    <x v="83"/>
    <x v="81"/>
    <x v="1"/>
    <x v="465"/>
  </r>
  <r>
    <s v="MU-99030"/>
    <x v="476"/>
    <x v="7"/>
    <x v="41"/>
    <x v="36"/>
    <x v="14"/>
    <x v="32"/>
    <x v="33"/>
    <x v="2"/>
    <x v="422"/>
  </r>
  <r>
    <s v="MV-33460"/>
    <x v="995"/>
    <x v="3"/>
    <x v="25"/>
    <x v="23"/>
    <x v="6"/>
    <x v="59"/>
    <x v="58"/>
    <x v="4"/>
    <x v="711"/>
  </r>
  <r>
    <s v="MV-33460"/>
    <x v="995"/>
    <x v="1"/>
    <x v="25"/>
    <x v="23"/>
    <x v="6"/>
    <x v="59"/>
    <x v="58"/>
    <x v="4"/>
    <x v="94"/>
  </r>
  <r>
    <s v="MV-51136"/>
    <x v="318"/>
    <x v="8"/>
    <x v="55"/>
    <x v="33"/>
    <x v="1"/>
    <x v="30"/>
    <x v="31"/>
    <x v="8"/>
    <x v="712"/>
  </r>
  <r>
    <s v="MV-8347"/>
    <x v="572"/>
    <x v="9"/>
    <x v="6"/>
    <x v="6"/>
    <x v="4"/>
    <x v="60"/>
    <x v="59"/>
    <x v="7"/>
    <x v="526"/>
  </r>
  <r>
    <s v="MW-01128"/>
    <x v="996"/>
    <x v="7"/>
    <x v="2"/>
    <x v="2"/>
    <x v="2"/>
    <x v="5"/>
    <x v="5"/>
    <x v="2"/>
    <x v="47"/>
  </r>
  <r>
    <s v="MW-20879"/>
    <x v="997"/>
    <x v="9"/>
    <x v="40"/>
    <x v="35"/>
    <x v="15"/>
    <x v="31"/>
    <x v="32"/>
    <x v="2"/>
    <x v="587"/>
  </r>
  <r>
    <s v="MW-33818"/>
    <x v="998"/>
    <x v="8"/>
    <x v="0"/>
    <x v="0"/>
    <x v="0"/>
    <x v="58"/>
    <x v="19"/>
    <x v="3"/>
    <x v="27"/>
  </r>
  <r>
    <s v="MW-67063"/>
    <x v="999"/>
    <x v="7"/>
    <x v="41"/>
    <x v="36"/>
    <x v="14"/>
    <x v="29"/>
    <x v="30"/>
    <x v="6"/>
    <x v="446"/>
  </r>
  <r>
    <s v="MW-713700"/>
    <x v="1000"/>
    <x v="5"/>
    <x v="9"/>
    <x v="9"/>
    <x v="1"/>
    <x v="23"/>
    <x v="23"/>
    <x v="3"/>
    <x v="537"/>
  </r>
  <r>
    <s v="MW-9488"/>
    <x v="894"/>
    <x v="1"/>
    <x v="11"/>
    <x v="11"/>
    <x v="0"/>
    <x v="0"/>
    <x v="0"/>
    <x v="0"/>
    <x v="164"/>
  </r>
  <r>
    <s v="MX-04931"/>
    <x v="1001"/>
    <x v="2"/>
    <x v="64"/>
    <x v="16"/>
    <x v="3"/>
    <x v="52"/>
    <x v="53"/>
    <x v="6"/>
    <x v="193"/>
  </r>
  <r>
    <s v="MX-2652"/>
    <x v="1002"/>
    <x v="8"/>
    <x v="21"/>
    <x v="20"/>
    <x v="0"/>
    <x v="74"/>
    <x v="72"/>
    <x v="5"/>
    <x v="489"/>
  </r>
  <r>
    <s v="MX-372501"/>
    <x v="857"/>
    <x v="2"/>
    <x v="46"/>
    <x v="15"/>
    <x v="7"/>
    <x v="44"/>
    <x v="45"/>
    <x v="3"/>
    <x v="430"/>
  </r>
  <r>
    <s v="MX-4548"/>
    <x v="1003"/>
    <x v="0"/>
    <x v="59"/>
    <x v="43"/>
    <x v="6"/>
    <x v="2"/>
    <x v="2"/>
    <x v="2"/>
    <x v="80"/>
  </r>
  <r>
    <s v="MX-98662"/>
    <x v="1004"/>
    <x v="6"/>
    <x v="58"/>
    <x v="40"/>
    <x v="14"/>
    <x v="26"/>
    <x v="27"/>
    <x v="1"/>
    <x v="522"/>
  </r>
  <r>
    <s v="MY-36558"/>
    <x v="933"/>
    <x v="5"/>
    <x v="38"/>
    <x v="34"/>
    <x v="5"/>
    <x v="13"/>
    <x v="13"/>
    <x v="0"/>
    <x v="609"/>
  </r>
  <r>
    <s v="MY-65800"/>
    <x v="356"/>
    <x v="1"/>
    <x v="45"/>
    <x v="38"/>
    <x v="17"/>
    <x v="43"/>
    <x v="44"/>
    <x v="1"/>
    <x v="464"/>
  </r>
  <r>
    <s v="MY-69538"/>
    <x v="454"/>
    <x v="6"/>
    <x v="56"/>
    <x v="2"/>
    <x v="2"/>
    <x v="72"/>
    <x v="70"/>
    <x v="1"/>
    <x v="175"/>
  </r>
  <r>
    <s v="MY-7397"/>
    <x v="1005"/>
    <x v="3"/>
    <x v="38"/>
    <x v="34"/>
    <x v="5"/>
    <x v="20"/>
    <x v="20"/>
    <x v="5"/>
    <x v="645"/>
  </r>
  <r>
    <s v="MY-9122"/>
    <x v="318"/>
    <x v="4"/>
    <x v="57"/>
    <x v="43"/>
    <x v="6"/>
    <x v="51"/>
    <x v="52"/>
    <x v="3"/>
    <x v="79"/>
  </r>
  <r>
    <s v="MZ-2656"/>
    <x v="412"/>
    <x v="6"/>
    <x v="45"/>
    <x v="38"/>
    <x v="17"/>
    <x v="40"/>
    <x v="41"/>
    <x v="6"/>
    <x v="649"/>
  </r>
  <r>
    <s v="MZ-2656"/>
    <x v="412"/>
    <x v="6"/>
    <x v="45"/>
    <x v="38"/>
    <x v="17"/>
    <x v="40"/>
    <x v="41"/>
    <x v="6"/>
    <x v="649"/>
  </r>
  <r>
    <s v="MZ-681287"/>
    <x v="521"/>
    <x v="6"/>
    <x v="20"/>
    <x v="10"/>
    <x v="6"/>
    <x v="71"/>
    <x v="69"/>
    <x v="1"/>
    <x v="583"/>
  </r>
  <r>
    <s v="MZ-681287"/>
    <x v="521"/>
    <x v="6"/>
    <x v="20"/>
    <x v="10"/>
    <x v="6"/>
    <x v="71"/>
    <x v="69"/>
    <x v="1"/>
    <x v="583"/>
  </r>
  <r>
    <s v="MZ-872839"/>
    <x v="1006"/>
    <x v="9"/>
    <x v="53"/>
    <x v="20"/>
    <x v="0"/>
    <x v="27"/>
    <x v="28"/>
    <x v="1"/>
    <x v="658"/>
  </r>
  <r>
    <s v="MZ-872839"/>
    <x v="1006"/>
    <x v="9"/>
    <x v="53"/>
    <x v="20"/>
    <x v="0"/>
    <x v="27"/>
    <x v="28"/>
    <x v="1"/>
    <x v="658"/>
  </r>
  <r>
    <s v="NA-1075"/>
    <x v="864"/>
    <x v="6"/>
    <x v="23"/>
    <x v="22"/>
    <x v="10"/>
    <x v="40"/>
    <x v="41"/>
    <x v="6"/>
    <x v="649"/>
  </r>
  <r>
    <s v="NA-32983"/>
    <x v="1007"/>
    <x v="0"/>
    <x v="22"/>
    <x v="21"/>
    <x v="9"/>
    <x v="18"/>
    <x v="18"/>
    <x v="5"/>
    <x v="612"/>
  </r>
  <r>
    <s v="NA-368218"/>
    <x v="1008"/>
    <x v="1"/>
    <x v="20"/>
    <x v="10"/>
    <x v="6"/>
    <x v="79"/>
    <x v="77"/>
    <x v="1"/>
    <x v="452"/>
  </r>
  <r>
    <s v="NA-6492"/>
    <x v="305"/>
    <x v="1"/>
    <x v="33"/>
    <x v="6"/>
    <x v="4"/>
    <x v="11"/>
    <x v="11"/>
    <x v="3"/>
    <x v="441"/>
  </r>
  <r>
    <s v="NA-99233"/>
    <x v="322"/>
    <x v="7"/>
    <x v="55"/>
    <x v="33"/>
    <x v="1"/>
    <x v="49"/>
    <x v="50"/>
    <x v="2"/>
    <x v="490"/>
  </r>
  <r>
    <s v="NB-17955"/>
    <x v="5"/>
    <x v="2"/>
    <x v="26"/>
    <x v="24"/>
    <x v="11"/>
    <x v="5"/>
    <x v="5"/>
    <x v="2"/>
    <x v="538"/>
  </r>
  <r>
    <s v="NC-135594"/>
    <x v="1009"/>
    <x v="0"/>
    <x v="9"/>
    <x v="9"/>
    <x v="1"/>
    <x v="4"/>
    <x v="4"/>
    <x v="2"/>
    <x v="498"/>
  </r>
  <r>
    <s v="NC-215597"/>
    <x v="823"/>
    <x v="5"/>
    <x v="68"/>
    <x v="37"/>
    <x v="16"/>
    <x v="78"/>
    <x v="76"/>
    <x v="8"/>
    <x v="659"/>
  </r>
  <r>
    <s v="NC-23552"/>
    <x v="1010"/>
    <x v="8"/>
    <x v="37"/>
    <x v="33"/>
    <x v="1"/>
    <x v="68"/>
    <x v="66"/>
    <x v="1"/>
    <x v="187"/>
  </r>
  <r>
    <s v="NC-38072"/>
    <x v="117"/>
    <x v="9"/>
    <x v="58"/>
    <x v="40"/>
    <x v="14"/>
    <x v="67"/>
    <x v="65"/>
    <x v="7"/>
    <x v="574"/>
  </r>
  <r>
    <s v="NC-82925"/>
    <x v="1011"/>
    <x v="8"/>
    <x v="12"/>
    <x v="12"/>
    <x v="1"/>
    <x v="73"/>
    <x v="71"/>
    <x v="7"/>
    <x v="453"/>
  </r>
  <r>
    <s v="ND-096052"/>
    <x v="1012"/>
    <x v="6"/>
    <x v="46"/>
    <x v="15"/>
    <x v="7"/>
    <x v="75"/>
    <x v="73"/>
    <x v="2"/>
    <x v="713"/>
  </r>
  <r>
    <s v="ND-4901"/>
    <x v="61"/>
    <x v="2"/>
    <x v="41"/>
    <x v="36"/>
    <x v="14"/>
    <x v="54"/>
    <x v="54"/>
    <x v="7"/>
    <x v="249"/>
  </r>
  <r>
    <s v="ND-786763"/>
    <x v="240"/>
    <x v="7"/>
    <x v="19"/>
    <x v="19"/>
    <x v="8"/>
    <x v="55"/>
    <x v="55"/>
    <x v="3"/>
    <x v="438"/>
  </r>
  <r>
    <s v="ND-88948"/>
    <x v="83"/>
    <x v="1"/>
    <x v="33"/>
    <x v="6"/>
    <x v="4"/>
    <x v="77"/>
    <x v="75"/>
    <x v="8"/>
    <x v="547"/>
  </r>
  <r>
    <s v="ND-92823"/>
    <x v="265"/>
    <x v="3"/>
    <x v="15"/>
    <x v="15"/>
    <x v="7"/>
    <x v="27"/>
    <x v="28"/>
    <x v="1"/>
    <x v="682"/>
  </r>
  <r>
    <s v="NE-13659"/>
    <x v="906"/>
    <x v="3"/>
    <x v="24"/>
    <x v="2"/>
    <x v="2"/>
    <x v="11"/>
    <x v="11"/>
    <x v="3"/>
    <x v="42"/>
  </r>
  <r>
    <s v="NE-13659"/>
    <x v="906"/>
    <x v="3"/>
    <x v="24"/>
    <x v="2"/>
    <x v="2"/>
    <x v="11"/>
    <x v="11"/>
    <x v="3"/>
    <x v="42"/>
  </r>
  <r>
    <s v="NE-2384"/>
    <x v="869"/>
    <x v="4"/>
    <x v="22"/>
    <x v="21"/>
    <x v="9"/>
    <x v="36"/>
    <x v="37"/>
    <x v="1"/>
    <x v="714"/>
  </r>
  <r>
    <s v="NE-355146"/>
    <x v="133"/>
    <x v="7"/>
    <x v="35"/>
    <x v="32"/>
    <x v="5"/>
    <x v="60"/>
    <x v="59"/>
    <x v="7"/>
    <x v="715"/>
  </r>
  <r>
    <s v="NE-4957"/>
    <x v="1013"/>
    <x v="8"/>
    <x v="37"/>
    <x v="33"/>
    <x v="1"/>
    <x v="29"/>
    <x v="30"/>
    <x v="6"/>
    <x v="82"/>
  </r>
  <r>
    <s v="NE-7293"/>
    <x v="165"/>
    <x v="5"/>
    <x v="29"/>
    <x v="27"/>
    <x v="13"/>
    <x v="4"/>
    <x v="4"/>
    <x v="2"/>
    <x v="5"/>
  </r>
  <r>
    <s v="NE-733205"/>
    <x v="393"/>
    <x v="9"/>
    <x v="54"/>
    <x v="40"/>
    <x v="14"/>
    <x v="33"/>
    <x v="34"/>
    <x v="3"/>
    <x v="661"/>
  </r>
  <r>
    <s v="NE-9542"/>
    <x v="615"/>
    <x v="4"/>
    <x v="18"/>
    <x v="18"/>
    <x v="1"/>
    <x v="80"/>
    <x v="78"/>
    <x v="4"/>
    <x v="357"/>
  </r>
  <r>
    <s v="NF-19365"/>
    <x v="1014"/>
    <x v="3"/>
    <x v="46"/>
    <x v="15"/>
    <x v="7"/>
    <x v="31"/>
    <x v="32"/>
    <x v="2"/>
    <x v="289"/>
  </r>
  <r>
    <s v="NF-56843"/>
    <x v="622"/>
    <x v="4"/>
    <x v="30"/>
    <x v="28"/>
    <x v="14"/>
    <x v="50"/>
    <x v="51"/>
    <x v="5"/>
    <x v="106"/>
  </r>
  <r>
    <s v="NF-5742"/>
    <x v="1015"/>
    <x v="0"/>
    <x v="64"/>
    <x v="16"/>
    <x v="3"/>
    <x v="29"/>
    <x v="30"/>
    <x v="6"/>
    <x v="118"/>
  </r>
  <r>
    <s v="NF-5742"/>
    <x v="1015"/>
    <x v="8"/>
    <x v="64"/>
    <x v="16"/>
    <x v="3"/>
    <x v="29"/>
    <x v="30"/>
    <x v="6"/>
    <x v="82"/>
  </r>
  <r>
    <s v="NF-59238"/>
    <x v="866"/>
    <x v="7"/>
    <x v="2"/>
    <x v="2"/>
    <x v="2"/>
    <x v="46"/>
    <x v="47"/>
    <x v="4"/>
    <x v="169"/>
  </r>
  <r>
    <s v="NF-8595"/>
    <x v="573"/>
    <x v="6"/>
    <x v="57"/>
    <x v="43"/>
    <x v="6"/>
    <x v="38"/>
    <x v="39"/>
    <x v="7"/>
    <x v="326"/>
  </r>
  <r>
    <s v="NF-8595"/>
    <x v="573"/>
    <x v="6"/>
    <x v="57"/>
    <x v="43"/>
    <x v="6"/>
    <x v="38"/>
    <x v="39"/>
    <x v="7"/>
    <x v="326"/>
  </r>
  <r>
    <s v="NG-180335"/>
    <x v="1016"/>
    <x v="6"/>
    <x v="14"/>
    <x v="14"/>
    <x v="2"/>
    <x v="42"/>
    <x v="43"/>
    <x v="3"/>
    <x v="716"/>
  </r>
  <r>
    <s v="NG-241881"/>
    <x v="1017"/>
    <x v="0"/>
    <x v="57"/>
    <x v="43"/>
    <x v="6"/>
    <x v="18"/>
    <x v="18"/>
    <x v="5"/>
    <x v="612"/>
  </r>
  <r>
    <s v="NG-241881"/>
    <x v="1017"/>
    <x v="0"/>
    <x v="57"/>
    <x v="43"/>
    <x v="6"/>
    <x v="18"/>
    <x v="18"/>
    <x v="5"/>
    <x v="612"/>
  </r>
  <r>
    <s v="NG-241881"/>
    <x v="713"/>
    <x v="9"/>
    <x v="2"/>
    <x v="2"/>
    <x v="2"/>
    <x v="38"/>
    <x v="39"/>
    <x v="7"/>
    <x v="340"/>
  </r>
  <r>
    <s v="NG-290036"/>
    <x v="148"/>
    <x v="6"/>
    <x v="33"/>
    <x v="6"/>
    <x v="4"/>
    <x v="18"/>
    <x v="18"/>
    <x v="5"/>
    <x v="268"/>
  </r>
  <r>
    <s v="NG-30552"/>
    <x v="4"/>
    <x v="4"/>
    <x v="19"/>
    <x v="19"/>
    <x v="8"/>
    <x v="78"/>
    <x v="76"/>
    <x v="8"/>
    <x v="575"/>
  </r>
  <r>
    <s v="NG-30552"/>
    <x v="720"/>
    <x v="9"/>
    <x v="40"/>
    <x v="35"/>
    <x v="15"/>
    <x v="15"/>
    <x v="15"/>
    <x v="8"/>
    <x v="248"/>
  </r>
  <r>
    <s v="NH-2543"/>
    <x v="488"/>
    <x v="9"/>
    <x v="45"/>
    <x v="38"/>
    <x v="17"/>
    <x v="73"/>
    <x v="71"/>
    <x v="7"/>
    <x v="167"/>
  </r>
  <r>
    <s v="NH-5381"/>
    <x v="904"/>
    <x v="1"/>
    <x v="45"/>
    <x v="38"/>
    <x v="17"/>
    <x v="48"/>
    <x v="49"/>
    <x v="4"/>
    <x v="96"/>
  </r>
  <r>
    <s v="NH-61055"/>
    <x v="331"/>
    <x v="5"/>
    <x v="2"/>
    <x v="2"/>
    <x v="2"/>
    <x v="6"/>
    <x v="6"/>
    <x v="4"/>
    <x v="717"/>
  </r>
  <r>
    <s v="NH-656788"/>
    <x v="422"/>
    <x v="3"/>
    <x v="19"/>
    <x v="19"/>
    <x v="8"/>
    <x v="59"/>
    <x v="58"/>
    <x v="4"/>
    <x v="711"/>
  </r>
  <r>
    <s v="NH-711675"/>
    <x v="737"/>
    <x v="1"/>
    <x v="31"/>
    <x v="29"/>
    <x v="6"/>
    <x v="0"/>
    <x v="0"/>
    <x v="0"/>
    <x v="164"/>
  </r>
  <r>
    <s v="NH-7386"/>
    <x v="107"/>
    <x v="8"/>
    <x v="14"/>
    <x v="14"/>
    <x v="2"/>
    <x v="10"/>
    <x v="10"/>
    <x v="5"/>
    <x v="109"/>
  </r>
  <r>
    <s v="NH-7743"/>
    <x v="1018"/>
    <x v="8"/>
    <x v="25"/>
    <x v="23"/>
    <x v="6"/>
    <x v="56"/>
    <x v="56"/>
    <x v="6"/>
    <x v="718"/>
  </r>
  <r>
    <s v="NH-9916"/>
    <x v="131"/>
    <x v="1"/>
    <x v="66"/>
    <x v="46"/>
    <x v="3"/>
    <x v="85"/>
    <x v="83"/>
    <x v="8"/>
    <x v="626"/>
  </r>
  <r>
    <s v="NI-49771"/>
    <x v="1019"/>
    <x v="5"/>
    <x v="41"/>
    <x v="36"/>
    <x v="14"/>
    <x v="35"/>
    <x v="36"/>
    <x v="5"/>
    <x v="719"/>
  </r>
  <r>
    <s v="NI-49771"/>
    <x v="1019"/>
    <x v="5"/>
    <x v="41"/>
    <x v="36"/>
    <x v="14"/>
    <x v="35"/>
    <x v="36"/>
    <x v="5"/>
    <x v="719"/>
  </r>
  <r>
    <s v="NI-5379"/>
    <x v="716"/>
    <x v="8"/>
    <x v="32"/>
    <x v="30"/>
    <x v="0"/>
    <x v="64"/>
    <x v="63"/>
    <x v="1"/>
    <x v="408"/>
  </r>
  <r>
    <s v="NI-54145"/>
    <x v="128"/>
    <x v="9"/>
    <x v="46"/>
    <x v="15"/>
    <x v="7"/>
    <x v="3"/>
    <x v="3"/>
    <x v="3"/>
    <x v="720"/>
  </r>
  <r>
    <s v="NI-6731"/>
    <x v="383"/>
    <x v="5"/>
    <x v="14"/>
    <x v="14"/>
    <x v="2"/>
    <x v="30"/>
    <x v="31"/>
    <x v="8"/>
    <x v="243"/>
  </r>
  <r>
    <s v="NJ-0285"/>
    <x v="856"/>
    <x v="4"/>
    <x v="25"/>
    <x v="23"/>
    <x v="6"/>
    <x v="69"/>
    <x v="67"/>
    <x v="3"/>
    <x v="183"/>
  </r>
  <r>
    <s v="NJ-279305"/>
    <x v="109"/>
    <x v="5"/>
    <x v="22"/>
    <x v="21"/>
    <x v="9"/>
    <x v="0"/>
    <x v="0"/>
    <x v="0"/>
    <x v="241"/>
  </r>
  <r>
    <s v="NJ-5657"/>
    <x v="311"/>
    <x v="2"/>
    <x v="3"/>
    <x v="3"/>
    <x v="3"/>
    <x v="56"/>
    <x v="56"/>
    <x v="6"/>
    <x v="151"/>
  </r>
  <r>
    <s v="NJ-83277"/>
    <x v="278"/>
    <x v="0"/>
    <x v="5"/>
    <x v="5"/>
    <x v="1"/>
    <x v="85"/>
    <x v="83"/>
    <x v="8"/>
    <x v="721"/>
  </r>
  <r>
    <s v="NK-175273"/>
    <x v="113"/>
    <x v="7"/>
    <x v="46"/>
    <x v="15"/>
    <x v="7"/>
    <x v="27"/>
    <x v="28"/>
    <x v="1"/>
    <x v="369"/>
  </r>
  <r>
    <s v="NK-9475"/>
    <x v="1020"/>
    <x v="4"/>
    <x v="2"/>
    <x v="2"/>
    <x v="2"/>
    <x v="82"/>
    <x v="80"/>
    <x v="8"/>
    <x v="722"/>
  </r>
  <r>
    <s v="NK-97515"/>
    <x v="758"/>
    <x v="0"/>
    <x v="25"/>
    <x v="23"/>
    <x v="6"/>
    <x v="37"/>
    <x v="38"/>
    <x v="6"/>
    <x v="510"/>
  </r>
  <r>
    <s v="NK-97515"/>
    <x v="758"/>
    <x v="0"/>
    <x v="25"/>
    <x v="23"/>
    <x v="6"/>
    <x v="37"/>
    <x v="38"/>
    <x v="6"/>
    <x v="510"/>
  </r>
  <r>
    <s v="NL-23711"/>
    <x v="593"/>
    <x v="0"/>
    <x v="37"/>
    <x v="33"/>
    <x v="1"/>
    <x v="50"/>
    <x v="51"/>
    <x v="5"/>
    <x v="569"/>
  </r>
  <r>
    <s v="NL-23711"/>
    <x v="593"/>
    <x v="0"/>
    <x v="37"/>
    <x v="33"/>
    <x v="1"/>
    <x v="50"/>
    <x v="51"/>
    <x v="5"/>
    <x v="569"/>
  </r>
  <r>
    <s v="NL-2846"/>
    <x v="1021"/>
    <x v="3"/>
    <x v="59"/>
    <x v="43"/>
    <x v="6"/>
    <x v="52"/>
    <x v="53"/>
    <x v="6"/>
    <x v="232"/>
  </r>
  <r>
    <s v="NL-721560"/>
    <x v="71"/>
    <x v="6"/>
    <x v="43"/>
    <x v="26"/>
    <x v="1"/>
    <x v="21"/>
    <x v="21"/>
    <x v="2"/>
    <x v="723"/>
  </r>
  <r>
    <s v="NL-9047"/>
    <x v="43"/>
    <x v="1"/>
    <x v="12"/>
    <x v="12"/>
    <x v="1"/>
    <x v="64"/>
    <x v="63"/>
    <x v="1"/>
    <x v="675"/>
  </r>
  <r>
    <s v="NM-24440"/>
    <x v="797"/>
    <x v="8"/>
    <x v="63"/>
    <x v="6"/>
    <x v="4"/>
    <x v="45"/>
    <x v="46"/>
    <x v="3"/>
    <x v="644"/>
  </r>
  <r>
    <s v="NM-391794"/>
    <x v="544"/>
    <x v="8"/>
    <x v="55"/>
    <x v="33"/>
    <x v="1"/>
    <x v="87"/>
    <x v="85"/>
    <x v="5"/>
    <x v="524"/>
  </r>
  <r>
    <s v="NM-5003"/>
    <x v="521"/>
    <x v="3"/>
    <x v="51"/>
    <x v="27"/>
    <x v="13"/>
    <x v="8"/>
    <x v="8"/>
    <x v="5"/>
    <x v="627"/>
  </r>
  <r>
    <s v="NM-5044"/>
    <x v="813"/>
    <x v="3"/>
    <x v="29"/>
    <x v="27"/>
    <x v="13"/>
    <x v="59"/>
    <x v="58"/>
    <x v="4"/>
    <x v="711"/>
  </r>
  <r>
    <s v="NM-5478"/>
    <x v="1022"/>
    <x v="7"/>
    <x v="46"/>
    <x v="15"/>
    <x v="7"/>
    <x v="81"/>
    <x v="79"/>
    <x v="7"/>
    <x v="650"/>
  </r>
  <r>
    <s v="NM-70178"/>
    <x v="207"/>
    <x v="9"/>
    <x v="52"/>
    <x v="42"/>
    <x v="9"/>
    <x v="57"/>
    <x v="57"/>
    <x v="6"/>
    <x v="242"/>
  </r>
  <r>
    <s v="NM-770407"/>
    <x v="489"/>
    <x v="8"/>
    <x v="9"/>
    <x v="9"/>
    <x v="1"/>
    <x v="86"/>
    <x v="84"/>
    <x v="3"/>
    <x v="560"/>
  </r>
  <r>
    <s v="NM-84186"/>
    <x v="253"/>
    <x v="4"/>
    <x v="2"/>
    <x v="2"/>
    <x v="2"/>
    <x v="61"/>
    <x v="60"/>
    <x v="4"/>
    <x v="724"/>
  </r>
  <r>
    <s v="NM-991166"/>
    <x v="866"/>
    <x v="4"/>
    <x v="60"/>
    <x v="44"/>
    <x v="14"/>
    <x v="12"/>
    <x v="12"/>
    <x v="1"/>
    <x v="725"/>
  </r>
  <r>
    <s v="NN-218714"/>
    <x v="423"/>
    <x v="1"/>
    <x v="2"/>
    <x v="2"/>
    <x v="2"/>
    <x v="25"/>
    <x v="25"/>
    <x v="9"/>
    <x v="318"/>
  </r>
  <r>
    <s v="NN-41316"/>
    <x v="862"/>
    <x v="3"/>
    <x v="9"/>
    <x v="9"/>
    <x v="1"/>
    <x v="83"/>
    <x v="81"/>
    <x v="1"/>
    <x v="320"/>
  </r>
  <r>
    <s v="NN-41316"/>
    <x v="862"/>
    <x v="8"/>
    <x v="2"/>
    <x v="2"/>
    <x v="2"/>
    <x v="47"/>
    <x v="48"/>
    <x v="0"/>
    <x v="73"/>
  </r>
  <r>
    <s v="NN-52561"/>
    <x v="708"/>
    <x v="4"/>
    <x v="66"/>
    <x v="46"/>
    <x v="3"/>
    <x v="3"/>
    <x v="3"/>
    <x v="3"/>
    <x v="4"/>
  </r>
  <r>
    <s v="NN-5557"/>
    <x v="668"/>
    <x v="4"/>
    <x v="5"/>
    <x v="5"/>
    <x v="1"/>
    <x v="48"/>
    <x v="49"/>
    <x v="4"/>
    <x v="400"/>
  </r>
  <r>
    <s v="NN-5557"/>
    <x v="668"/>
    <x v="5"/>
    <x v="5"/>
    <x v="5"/>
    <x v="1"/>
    <x v="48"/>
    <x v="49"/>
    <x v="4"/>
    <x v="74"/>
  </r>
  <r>
    <s v="NN-66253"/>
    <x v="0"/>
    <x v="5"/>
    <x v="47"/>
    <x v="22"/>
    <x v="10"/>
    <x v="56"/>
    <x v="56"/>
    <x v="6"/>
    <x v="631"/>
  </r>
  <r>
    <s v="NN-741495"/>
    <x v="1023"/>
    <x v="9"/>
    <x v="2"/>
    <x v="2"/>
    <x v="2"/>
    <x v="1"/>
    <x v="1"/>
    <x v="1"/>
    <x v="358"/>
  </r>
  <r>
    <s v="NO-713604"/>
    <x v="449"/>
    <x v="1"/>
    <x v="18"/>
    <x v="18"/>
    <x v="1"/>
    <x v="38"/>
    <x v="39"/>
    <x v="7"/>
    <x v="726"/>
  </r>
  <r>
    <s v="NO-883274"/>
    <x v="787"/>
    <x v="6"/>
    <x v="45"/>
    <x v="38"/>
    <x v="17"/>
    <x v="42"/>
    <x v="43"/>
    <x v="3"/>
    <x v="716"/>
  </r>
  <r>
    <s v="NP-2711"/>
    <x v="1024"/>
    <x v="1"/>
    <x v="44"/>
    <x v="38"/>
    <x v="17"/>
    <x v="40"/>
    <x v="41"/>
    <x v="6"/>
    <x v="646"/>
  </r>
  <r>
    <s v="NP-2711"/>
    <x v="1024"/>
    <x v="1"/>
    <x v="44"/>
    <x v="38"/>
    <x v="17"/>
    <x v="40"/>
    <x v="41"/>
    <x v="6"/>
    <x v="646"/>
  </r>
  <r>
    <s v="NP-5457"/>
    <x v="390"/>
    <x v="6"/>
    <x v="62"/>
    <x v="37"/>
    <x v="16"/>
    <x v="75"/>
    <x v="73"/>
    <x v="2"/>
    <x v="713"/>
  </r>
  <r>
    <s v="NP-7529"/>
    <x v="1025"/>
    <x v="5"/>
    <x v="67"/>
    <x v="33"/>
    <x v="1"/>
    <x v="5"/>
    <x v="5"/>
    <x v="2"/>
    <x v="651"/>
  </r>
  <r>
    <s v="NQ-18124"/>
    <x v="530"/>
    <x v="5"/>
    <x v="5"/>
    <x v="5"/>
    <x v="1"/>
    <x v="55"/>
    <x v="55"/>
    <x v="3"/>
    <x v="87"/>
  </r>
  <r>
    <s v="NQ-5646"/>
    <x v="1026"/>
    <x v="4"/>
    <x v="7"/>
    <x v="7"/>
    <x v="5"/>
    <x v="53"/>
    <x v="24"/>
    <x v="8"/>
    <x v="83"/>
  </r>
  <r>
    <s v="NQ-77605"/>
    <x v="1027"/>
    <x v="7"/>
    <x v="52"/>
    <x v="42"/>
    <x v="9"/>
    <x v="52"/>
    <x v="53"/>
    <x v="6"/>
    <x v="727"/>
  </r>
  <r>
    <s v="NQ-77605"/>
    <x v="1027"/>
    <x v="7"/>
    <x v="52"/>
    <x v="42"/>
    <x v="9"/>
    <x v="52"/>
    <x v="53"/>
    <x v="6"/>
    <x v="727"/>
  </r>
  <r>
    <s v="NQ-7907"/>
    <x v="1028"/>
    <x v="6"/>
    <x v="65"/>
    <x v="19"/>
    <x v="8"/>
    <x v="43"/>
    <x v="44"/>
    <x v="1"/>
    <x v="412"/>
  </r>
  <r>
    <s v="NQ-8979"/>
    <x v="1029"/>
    <x v="2"/>
    <x v="63"/>
    <x v="6"/>
    <x v="4"/>
    <x v="77"/>
    <x v="75"/>
    <x v="8"/>
    <x v="194"/>
  </r>
  <r>
    <s v="NR-04791"/>
    <x v="418"/>
    <x v="7"/>
    <x v="35"/>
    <x v="32"/>
    <x v="5"/>
    <x v="22"/>
    <x v="22"/>
    <x v="1"/>
    <x v="322"/>
  </r>
  <r>
    <s v="NR-175972"/>
    <x v="1030"/>
    <x v="2"/>
    <x v="16"/>
    <x v="16"/>
    <x v="3"/>
    <x v="28"/>
    <x v="29"/>
    <x v="8"/>
    <x v="388"/>
  </r>
  <r>
    <s v="NR-2029"/>
    <x v="618"/>
    <x v="3"/>
    <x v="61"/>
    <x v="45"/>
    <x v="1"/>
    <x v="53"/>
    <x v="24"/>
    <x v="8"/>
    <x v="113"/>
  </r>
  <r>
    <s v="NR-4755"/>
    <x v="853"/>
    <x v="8"/>
    <x v="51"/>
    <x v="27"/>
    <x v="13"/>
    <x v="10"/>
    <x v="10"/>
    <x v="5"/>
    <x v="109"/>
  </r>
  <r>
    <s v="NR-59883"/>
    <x v="372"/>
    <x v="6"/>
    <x v="56"/>
    <x v="2"/>
    <x v="2"/>
    <x v="73"/>
    <x v="71"/>
    <x v="7"/>
    <x v="166"/>
  </r>
  <r>
    <s v="NR-7035"/>
    <x v="337"/>
    <x v="8"/>
    <x v="53"/>
    <x v="20"/>
    <x v="0"/>
    <x v="32"/>
    <x v="33"/>
    <x v="2"/>
    <x v="305"/>
  </r>
  <r>
    <s v="NR-8173"/>
    <x v="137"/>
    <x v="2"/>
    <x v="7"/>
    <x v="7"/>
    <x v="5"/>
    <x v="83"/>
    <x v="81"/>
    <x v="1"/>
    <x v="465"/>
  </r>
  <r>
    <s v="NR-861027"/>
    <x v="836"/>
    <x v="7"/>
    <x v="41"/>
    <x v="36"/>
    <x v="14"/>
    <x v="24"/>
    <x v="24"/>
    <x v="7"/>
    <x v="457"/>
  </r>
  <r>
    <s v="NS-0253"/>
    <x v="201"/>
    <x v="4"/>
    <x v="65"/>
    <x v="19"/>
    <x v="8"/>
    <x v="33"/>
    <x v="34"/>
    <x v="3"/>
    <x v="261"/>
  </r>
  <r>
    <s v="NS-089186"/>
    <x v="510"/>
    <x v="8"/>
    <x v="32"/>
    <x v="30"/>
    <x v="0"/>
    <x v="17"/>
    <x v="17"/>
    <x v="6"/>
    <x v="728"/>
  </r>
  <r>
    <s v="NS-179638"/>
    <x v="370"/>
    <x v="3"/>
    <x v="46"/>
    <x v="15"/>
    <x v="7"/>
    <x v="41"/>
    <x v="42"/>
    <x v="5"/>
    <x v="401"/>
  </r>
  <r>
    <s v="NS-49953"/>
    <x v="1031"/>
    <x v="9"/>
    <x v="68"/>
    <x v="37"/>
    <x v="16"/>
    <x v="43"/>
    <x v="44"/>
    <x v="1"/>
    <x v="126"/>
  </r>
  <r>
    <s v="NS-786237"/>
    <x v="421"/>
    <x v="9"/>
    <x v="32"/>
    <x v="30"/>
    <x v="0"/>
    <x v="58"/>
    <x v="19"/>
    <x v="3"/>
    <x v="162"/>
  </r>
  <r>
    <s v="NS-79902"/>
    <x v="460"/>
    <x v="9"/>
    <x v="50"/>
    <x v="41"/>
    <x v="6"/>
    <x v="68"/>
    <x v="66"/>
    <x v="1"/>
    <x v="629"/>
  </r>
  <r>
    <s v="NS-859141"/>
    <x v="158"/>
    <x v="6"/>
    <x v="40"/>
    <x v="35"/>
    <x v="15"/>
    <x v="74"/>
    <x v="72"/>
    <x v="5"/>
    <x v="729"/>
  </r>
  <r>
    <s v="NS-90206"/>
    <x v="925"/>
    <x v="2"/>
    <x v="43"/>
    <x v="26"/>
    <x v="1"/>
    <x v="73"/>
    <x v="71"/>
    <x v="7"/>
    <x v="395"/>
  </r>
  <r>
    <s v="NT-0061"/>
    <x v="942"/>
    <x v="6"/>
    <x v="29"/>
    <x v="27"/>
    <x v="13"/>
    <x v="17"/>
    <x v="17"/>
    <x v="6"/>
    <x v="664"/>
  </r>
  <r>
    <s v="NT-45461"/>
    <x v="1032"/>
    <x v="6"/>
    <x v="17"/>
    <x v="17"/>
    <x v="1"/>
    <x v="53"/>
    <x v="24"/>
    <x v="8"/>
    <x v="157"/>
  </r>
  <r>
    <s v="NT-539165"/>
    <x v="429"/>
    <x v="6"/>
    <x v="51"/>
    <x v="27"/>
    <x v="13"/>
    <x v="69"/>
    <x v="67"/>
    <x v="3"/>
    <x v="585"/>
  </r>
  <r>
    <s v="NT-6103"/>
    <x v="143"/>
    <x v="1"/>
    <x v="14"/>
    <x v="14"/>
    <x v="2"/>
    <x v="30"/>
    <x v="31"/>
    <x v="8"/>
    <x v="116"/>
  </r>
  <r>
    <s v="NT-6881"/>
    <x v="1033"/>
    <x v="4"/>
    <x v="6"/>
    <x v="6"/>
    <x v="4"/>
    <x v="15"/>
    <x v="15"/>
    <x v="8"/>
    <x v="580"/>
  </r>
  <r>
    <s v="NT-7024"/>
    <x v="1034"/>
    <x v="3"/>
    <x v="45"/>
    <x v="38"/>
    <x v="17"/>
    <x v="2"/>
    <x v="2"/>
    <x v="2"/>
    <x v="534"/>
  </r>
  <r>
    <s v="NT-75377"/>
    <x v="303"/>
    <x v="0"/>
    <x v="39"/>
    <x v="8"/>
    <x v="1"/>
    <x v="36"/>
    <x v="37"/>
    <x v="1"/>
    <x v="89"/>
  </r>
  <r>
    <s v="NU-0739"/>
    <x v="53"/>
    <x v="7"/>
    <x v="16"/>
    <x v="16"/>
    <x v="3"/>
    <x v="87"/>
    <x v="85"/>
    <x v="5"/>
    <x v="557"/>
  </r>
  <r>
    <s v="NU-15055"/>
    <x v="476"/>
    <x v="5"/>
    <x v="24"/>
    <x v="2"/>
    <x v="2"/>
    <x v="11"/>
    <x v="11"/>
    <x v="3"/>
    <x v="381"/>
  </r>
  <r>
    <s v="NU-15055"/>
    <x v="476"/>
    <x v="5"/>
    <x v="24"/>
    <x v="2"/>
    <x v="2"/>
    <x v="11"/>
    <x v="11"/>
    <x v="3"/>
    <x v="381"/>
  </r>
  <r>
    <s v="NU-88370"/>
    <x v="256"/>
    <x v="4"/>
    <x v="21"/>
    <x v="20"/>
    <x v="0"/>
    <x v="78"/>
    <x v="76"/>
    <x v="8"/>
    <x v="575"/>
  </r>
  <r>
    <s v="NU-88370"/>
    <x v="256"/>
    <x v="0"/>
    <x v="21"/>
    <x v="20"/>
    <x v="0"/>
    <x v="78"/>
    <x v="76"/>
    <x v="8"/>
    <x v="197"/>
  </r>
  <r>
    <s v="NU-945004"/>
    <x v="1035"/>
    <x v="2"/>
    <x v="41"/>
    <x v="36"/>
    <x v="14"/>
    <x v="34"/>
    <x v="35"/>
    <x v="2"/>
    <x v="220"/>
  </r>
  <r>
    <s v="NV-031666"/>
    <x v="643"/>
    <x v="8"/>
    <x v="67"/>
    <x v="33"/>
    <x v="1"/>
    <x v="14"/>
    <x v="14"/>
    <x v="7"/>
    <x v="265"/>
  </r>
  <r>
    <s v="NV-74293"/>
    <x v="1036"/>
    <x v="2"/>
    <x v="48"/>
    <x v="39"/>
    <x v="18"/>
    <x v="69"/>
    <x v="67"/>
    <x v="3"/>
    <x v="601"/>
  </r>
  <r>
    <s v="NV-9316"/>
    <x v="1037"/>
    <x v="4"/>
    <x v="17"/>
    <x v="17"/>
    <x v="1"/>
    <x v="55"/>
    <x v="55"/>
    <x v="3"/>
    <x v="730"/>
  </r>
  <r>
    <s v="NV-9316"/>
    <x v="1037"/>
    <x v="4"/>
    <x v="17"/>
    <x v="17"/>
    <x v="1"/>
    <x v="55"/>
    <x v="55"/>
    <x v="3"/>
    <x v="730"/>
  </r>
  <r>
    <s v="NV-9316"/>
    <x v="1037"/>
    <x v="9"/>
    <x v="60"/>
    <x v="44"/>
    <x v="14"/>
    <x v="15"/>
    <x v="15"/>
    <x v="8"/>
    <x v="248"/>
  </r>
  <r>
    <s v="NV-943507"/>
    <x v="930"/>
    <x v="9"/>
    <x v="46"/>
    <x v="15"/>
    <x v="7"/>
    <x v="79"/>
    <x v="77"/>
    <x v="1"/>
    <x v="731"/>
  </r>
  <r>
    <s v="NV-9503"/>
    <x v="897"/>
    <x v="3"/>
    <x v="53"/>
    <x v="20"/>
    <x v="0"/>
    <x v="28"/>
    <x v="29"/>
    <x v="8"/>
    <x v="381"/>
  </r>
  <r>
    <s v="NV-9503"/>
    <x v="897"/>
    <x v="3"/>
    <x v="53"/>
    <x v="20"/>
    <x v="0"/>
    <x v="28"/>
    <x v="29"/>
    <x v="8"/>
    <x v="381"/>
  </r>
  <r>
    <s v="NW-1405"/>
    <x v="453"/>
    <x v="0"/>
    <x v="43"/>
    <x v="26"/>
    <x v="1"/>
    <x v="20"/>
    <x v="20"/>
    <x v="5"/>
    <x v="212"/>
  </r>
  <r>
    <s v="NW-14542"/>
    <x v="642"/>
    <x v="0"/>
    <x v="31"/>
    <x v="29"/>
    <x v="6"/>
    <x v="54"/>
    <x v="54"/>
    <x v="7"/>
    <x v="196"/>
  </r>
  <r>
    <s v="NW-14542"/>
    <x v="642"/>
    <x v="0"/>
    <x v="31"/>
    <x v="29"/>
    <x v="6"/>
    <x v="54"/>
    <x v="54"/>
    <x v="7"/>
    <x v="196"/>
  </r>
  <r>
    <s v="NW-45161"/>
    <x v="1038"/>
    <x v="0"/>
    <x v="41"/>
    <x v="36"/>
    <x v="14"/>
    <x v="31"/>
    <x v="32"/>
    <x v="2"/>
    <x v="566"/>
  </r>
  <r>
    <s v="NW-5535"/>
    <x v="716"/>
    <x v="5"/>
    <x v="45"/>
    <x v="38"/>
    <x v="17"/>
    <x v="63"/>
    <x v="62"/>
    <x v="8"/>
    <x v="732"/>
  </r>
  <r>
    <s v="NW-7819"/>
    <x v="1039"/>
    <x v="0"/>
    <x v="0"/>
    <x v="0"/>
    <x v="0"/>
    <x v="65"/>
    <x v="4"/>
    <x v="1"/>
    <x v="498"/>
  </r>
  <r>
    <s v="NW-98117"/>
    <x v="954"/>
    <x v="6"/>
    <x v="44"/>
    <x v="38"/>
    <x v="17"/>
    <x v="32"/>
    <x v="33"/>
    <x v="2"/>
    <x v="617"/>
  </r>
  <r>
    <s v="NX-13144"/>
    <x v="385"/>
    <x v="9"/>
    <x v="58"/>
    <x v="40"/>
    <x v="14"/>
    <x v="67"/>
    <x v="65"/>
    <x v="7"/>
    <x v="574"/>
  </r>
  <r>
    <s v="NX-2000"/>
    <x v="496"/>
    <x v="2"/>
    <x v="33"/>
    <x v="6"/>
    <x v="4"/>
    <x v="72"/>
    <x v="70"/>
    <x v="1"/>
    <x v="435"/>
  </r>
  <r>
    <s v="NX-2331"/>
    <x v="1040"/>
    <x v="9"/>
    <x v="33"/>
    <x v="6"/>
    <x v="4"/>
    <x v="55"/>
    <x v="55"/>
    <x v="3"/>
    <x v="163"/>
  </r>
  <r>
    <s v="NX-2350"/>
    <x v="1041"/>
    <x v="9"/>
    <x v="27"/>
    <x v="25"/>
    <x v="12"/>
    <x v="11"/>
    <x v="11"/>
    <x v="3"/>
    <x v="733"/>
  </r>
  <r>
    <s v="NX-2350"/>
    <x v="1041"/>
    <x v="9"/>
    <x v="27"/>
    <x v="25"/>
    <x v="12"/>
    <x v="11"/>
    <x v="11"/>
    <x v="3"/>
    <x v="733"/>
  </r>
  <r>
    <s v="NX-34169"/>
    <x v="299"/>
    <x v="5"/>
    <x v="5"/>
    <x v="5"/>
    <x v="1"/>
    <x v="81"/>
    <x v="79"/>
    <x v="7"/>
    <x v="600"/>
  </r>
  <r>
    <s v="NX-48897"/>
    <x v="1042"/>
    <x v="9"/>
    <x v="8"/>
    <x v="8"/>
    <x v="1"/>
    <x v="21"/>
    <x v="21"/>
    <x v="2"/>
    <x v="404"/>
  </r>
  <r>
    <s v="NX-6882"/>
    <x v="1043"/>
    <x v="7"/>
    <x v="36"/>
    <x v="19"/>
    <x v="8"/>
    <x v="47"/>
    <x v="48"/>
    <x v="0"/>
    <x v="588"/>
  </r>
  <r>
    <s v="NX-6882"/>
    <x v="1043"/>
    <x v="7"/>
    <x v="36"/>
    <x v="19"/>
    <x v="8"/>
    <x v="47"/>
    <x v="48"/>
    <x v="0"/>
    <x v="588"/>
  </r>
  <r>
    <s v="NX-69619"/>
    <x v="1044"/>
    <x v="0"/>
    <x v="15"/>
    <x v="15"/>
    <x v="7"/>
    <x v="16"/>
    <x v="26"/>
    <x v="9"/>
    <x v="67"/>
  </r>
  <r>
    <s v="NX-8620"/>
    <x v="587"/>
    <x v="5"/>
    <x v="11"/>
    <x v="11"/>
    <x v="0"/>
    <x v="84"/>
    <x v="82"/>
    <x v="8"/>
    <x v="491"/>
  </r>
  <r>
    <s v="NY-01553"/>
    <x v="64"/>
    <x v="4"/>
    <x v="47"/>
    <x v="22"/>
    <x v="10"/>
    <x v="50"/>
    <x v="51"/>
    <x v="5"/>
    <x v="106"/>
  </r>
  <r>
    <s v="NY-0484"/>
    <x v="684"/>
    <x v="5"/>
    <x v="2"/>
    <x v="2"/>
    <x v="2"/>
    <x v="7"/>
    <x v="7"/>
    <x v="5"/>
    <x v="43"/>
  </r>
  <r>
    <s v="NY-0484"/>
    <x v="684"/>
    <x v="5"/>
    <x v="2"/>
    <x v="2"/>
    <x v="2"/>
    <x v="7"/>
    <x v="7"/>
    <x v="5"/>
    <x v="43"/>
  </r>
  <r>
    <s v="NY-188853"/>
    <x v="1045"/>
    <x v="6"/>
    <x v="18"/>
    <x v="18"/>
    <x v="1"/>
    <x v="58"/>
    <x v="19"/>
    <x v="3"/>
    <x v="170"/>
  </r>
  <r>
    <s v="NY-188853"/>
    <x v="1045"/>
    <x v="6"/>
    <x v="18"/>
    <x v="18"/>
    <x v="1"/>
    <x v="58"/>
    <x v="19"/>
    <x v="3"/>
    <x v="170"/>
  </r>
  <r>
    <s v="NY-6778"/>
    <x v="1046"/>
    <x v="2"/>
    <x v="60"/>
    <x v="44"/>
    <x v="14"/>
    <x v="27"/>
    <x v="28"/>
    <x v="1"/>
    <x v="734"/>
  </r>
  <r>
    <s v="NY-7968"/>
    <x v="1047"/>
    <x v="2"/>
    <x v="55"/>
    <x v="33"/>
    <x v="1"/>
    <x v="72"/>
    <x v="70"/>
    <x v="1"/>
    <x v="435"/>
  </r>
  <r>
    <s v="NY-7968"/>
    <x v="1047"/>
    <x v="2"/>
    <x v="55"/>
    <x v="33"/>
    <x v="1"/>
    <x v="72"/>
    <x v="70"/>
    <x v="1"/>
    <x v="435"/>
  </r>
  <r>
    <s v="NY-82428"/>
    <x v="893"/>
    <x v="0"/>
    <x v="61"/>
    <x v="45"/>
    <x v="1"/>
    <x v="73"/>
    <x v="71"/>
    <x v="7"/>
    <x v="142"/>
  </r>
  <r>
    <s v="NY-857488"/>
    <x v="675"/>
    <x v="8"/>
    <x v="18"/>
    <x v="18"/>
    <x v="1"/>
    <x v="32"/>
    <x v="33"/>
    <x v="2"/>
    <x v="305"/>
  </r>
  <r>
    <s v="NY-8710"/>
    <x v="1048"/>
    <x v="0"/>
    <x v="39"/>
    <x v="8"/>
    <x v="1"/>
    <x v="56"/>
    <x v="56"/>
    <x v="6"/>
    <x v="213"/>
  </r>
  <r>
    <s v="NY-8710"/>
    <x v="1048"/>
    <x v="9"/>
    <x v="39"/>
    <x v="8"/>
    <x v="1"/>
    <x v="56"/>
    <x v="56"/>
    <x v="6"/>
    <x v="294"/>
  </r>
  <r>
    <s v="NZ-02504"/>
    <x v="1049"/>
    <x v="5"/>
    <x v="64"/>
    <x v="16"/>
    <x v="3"/>
    <x v="39"/>
    <x v="40"/>
    <x v="7"/>
    <x v="439"/>
  </r>
  <r>
    <s v="NZ-2653"/>
    <x v="606"/>
    <x v="4"/>
    <x v="27"/>
    <x v="25"/>
    <x v="12"/>
    <x v="4"/>
    <x v="4"/>
    <x v="2"/>
    <x v="17"/>
  </r>
  <r>
    <s v="NZ-6755"/>
    <x v="1050"/>
    <x v="8"/>
    <x v="7"/>
    <x v="7"/>
    <x v="5"/>
    <x v="85"/>
    <x v="83"/>
    <x v="8"/>
    <x v="348"/>
  </r>
  <r>
    <s v="NZ-862144"/>
    <x v="11"/>
    <x v="0"/>
    <x v="18"/>
    <x v="18"/>
    <x v="1"/>
    <x v="14"/>
    <x v="14"/>
    <x v="7"/>
    <x v="19"/>
  </r>
  <r>
    <s v="NZ-862144"/>
    <x v="11"/>
    <x v="0"/>
    <x v="18"/>
    <x v="18"/>
    <x v="1"/>
    <x v="14"/>
    <x v="14"/>
    <x v="7"/>
    <x v="19"/>
  </r>
  <r>
    <s v="OA-358225"/>
    <x v="1051"/>
    <x v="8"/>
    <x v="35"/>
    <x v="32"/>
    <x v="5"/>
    <x v="78"/>
    <x v="76"/>
    <x v="8"/>
    <x v="642"/>
  </r>
  <r>
    <s v="OA-451282"/>
    <x v="987"/>
    <x v="0"/>
    <x v="25"/>
    <x v="23"/>
    <x v="6"/>
    <x v="57"/>
    <x v="57"/>
    <x v="6"/>
    <x v="198"/>
  </r>
  <r>
    <s v="OA-49496"/>
    <x v="756"/>
    <x v="2"/>
    <x v="65"/>
    <x v="19"/>
    <x v="8"/>
    <x v="56"/>
    <x v="56"/>
    <x v="6"/>
    <x v="151"/>
  </r>
  <r>
    <s v="OA-49496"/>
    <x v="756"/>
    <x v="2"/>
    <x v="65"/>
    <x v="19"/>
    <x v="8"/>
    <x v="56"/>
    <x v="56"/>
    <x v="6"/>
    <x v="151"/>
  </r>
  <r>
    <s v="OA-5037"/>
    <x v="725"/>
    <x v="6"/>
    <x v="0"/>
    <x v="0"/>
    <x v="0"/>
    <x v="69"/>
    <x v="67"/>
    <x v="3"/>
    <x v="585"/>
  </r>
  <r>
    <s v="OA-57011"/>
    <x v="1052"/>
    <x v="7"/>
    <x v="32"/>
    <x v="30"/>
    <x v="0"/>
    <x v="17"/>
    <x v="17"/>
    <x v="6"/>
    <x v="555"/>
  </r>
  <r>
    <s v="OA-777442"/>
    <x v="830"/>
    <x v="8"/>
    <x v="48"/>
    <x v="39"/>
    <x v="18"/>
    <x v="10"/>
    <x v="10"/>
    <x v="5"/>
    <x v="109"/>
  </r>
  <r>
    <s v="OA-9337"/>
    <x v="1053"/>
    <x v="6"/>
    <x v="61"/>
    <x v="45"/>
    <x v="1"/>
    <x v="9"/>
    <x v="9"/>
    <x v="6"/>
    <x v="60"/>
  </r>
  <r>
    <s v="OA-9337"/>
    <x v="1053"/>
    <x v="4"/>
    <x v="61"/>
    <x v="45"/>
    <x v="1"/>
    <x v="9"/>
    <x v="9"/>
    <x v="6"/>
    <x v="690"/>
  </r>
  <r>
    <s v="OB-1531"/>
    <x v="1054"/>
    <x v="2"/>
    <x v="35"/>
    <x v="32"/>
    <x v="5"/>
    <x v="67"/>
    <x v="65"/>
    <x v="7"/>
    <x v="312"/>
  </r>
  <r>
    <s v="OB-7617"/>
    <x v="829"/>
    <x v="5"/>
    <x v="67"/>
    <x v="33"/>
    <x v="1"/>
    <x v="69"/>
    <x v="67"/>
    <x v="3"/>
    <x v="673"/>
  </r>
  <r>
    <s v="OB-8006"/>
    <x v="582"/>
    <x v="5"/>
    <x v="19"/>
    <x v="19"/>
    <x v="8"/>
    <x v="80"/>
    <x v="78"/>
    <x v="4"/>
    <x v="670"/>
  </r>
  <r>
    <s v="OC-160699"/>
    <x v="1055"/>
    <x v="5"/>
    <x v="18"/>
    <x v="18"/>
    <x v="1"/>
    <x v="2"/>
    <x v="2"/>
    <x v="2"/>
    <x v="459"/>
  </r>
  <r>
    <s v="OC-8960"/>
    <x v="658"/>
    <x v="8"/>
    <x v="45"/>
    <x v="38"/>
    <x v="17"/>
    <x v="82"/>
    <x v="80"/>
    <x v="8"/>
    <x v="699"/>
  </r>
  <r>
    <s v="OC-8960"/>
    <x v="658"/>
    <x v="8"/>
    <x v="45"/>
    <x v="38"/>
    <x v="17"/>
    <x v="82"/>
    <x v="80"/>
    <x v="8"/>
    <x v="699"/>
  </r>
  <r>
    <s v="OC-939243"/>
    <x v="963"/>
    <x v="5"/>
    <x v="2"/>
    <x v="2"/>
    <x v="2"/>
    <x v="28"/>
    <x v="29"/>
    <x v="8"/>
    <x v="137"/>
  </r>
  <r>
    <s v="OD-1529"/>
    <x v="170"/>
    <x v="9"/>
    <x v="45"/>
    <x v="38"/>
    <x v="17"/>
    <x v="11"/>
    <x v="11"/>
    <x v="3"/>
    <x v="733"/>
  </r>
  <r>
    <s v="OD-1819"/>
    <x v="43"/>
    <x v="7"/>
    <x v="21"/>
    <x v="20"/>
    <x v="0"/>
    <x v="30"/>
    <x v="31"/>
    <x v="8"/>
    <x v="682"/>
  </r>
  <r>
    <s v="OD-19895"/>
    <x v="704"/>
    <x v="5"/>
    <x v="28"/>
    <x v="26"/>
    <x v="1"/>
    <x v="9"/>
    <x v="9"/>
    <x v="6"/>
    <x v="324"/>
  </r>
  <r>
    <s v="OD-19895"/>
    <x v="704"/>
    <x v="3"/>
    <x v="28"/>
    <x v="26"/>
    <x v="1"/>
    <x v="9"/>
    <x v="9"/>
    <x v="6"/>
    <x v="508"/>
  </r>
  <r>
    <s v="OD-25319"/>
    <x v="1056"/>
    <x v="3"/>
    <x v="49"/>
    <x v="40"/>
    <x v="14"/>
    <x v="59"/>
    <x v="58"/>
    <x v="4"/>
    <x v="711"/>
  </r>
  <r>
    <s v="OD-8942"/>
    <x v="714"/>
    <x v="0"/>
    <x v="67"/>
    <x v="33"/>
    <x v="1"/>
    <x v="7"/>
    <x v="7"/>
    <x v="5"/>
    <x v="302"/>
  </r>
  <r>
    <s v="OE-027138"/>
    <x v="468"/>
    <x v="3"/>
    <x v="29"/>
    <x v="27"/>
    <x v="13"/>
    <x v="82"/>
    <x v="80"/>
    <x v="8"/>
    <x v="554"/>
  </r>
  <r>
    <s v="OE-2695"/>
    <x v="1057"/>
    <x v="0"/>
    <x v="67"/>
    <x v="33"/>
    <x v="1"/>
    <x v="31"/>
    <x v="32"/>
    <x v="2"/>
    <x v="566"/>
  </r>
  <r>
    <s v="OE-770610"/>
    <x v="1058"/>
    <x v="7"/>
    <x v="57"/>
    <x v="43"/>
    <x v="6"/>
    <x v="13"/>
    <x v="13"/>
    <x v="0"/>
    <x v="470"/>
  </r>
  <r>
    <s v="OE-8067"/>
    <x v="650"/>
    <x v="7"/>
    <x v="51"/>
    <x v="27"/>
    <x v="13"/>
    <x v="3"/>
    <x v="3"/>
    <x v="3"/>
    <x v="735"/>
  </r>
  <r>
    <s v="OE-867019"/>
    <x v="419"/>
    <x v="8"/>
    <x v="31"/>
    <x v="29"/>
    <x v="6"/>
    <x v="33"/>
    <x v="34"/>
    <x v="3"/>
    <x v="270"/>
  </r>
  <r>
    <s v="OF-2175"/>
    <x v="121"/>
    <x v="6"/>
    <x v="14"/>
    <x v="14"/>
    <x v="2"/>
    <x v="69"/>
    <x v="67"/>
    <x v="3"/>
    <x v="585"/>
  </r>
  <r>
    <s v="OF-32914"/>
    <x v="734"/>
    <x v="9"/>
    <x v="47"/>
    <x v="22"/>
    <x v="10"/>
    <x v="34"/>
    <x v="35"/>
    <x v="2"/>
    <x v="652"/>
  </r>
  <r>
    <s v="OF-34096"/>
    <x v="1059"/>
    <x v="0"/>
    <x v="2"/>
    <x v="2"/>
    <x v="2"/>
    <x v="50"/>
    <x v="51"/>
    <x v="5"/>
    <x v="569"/>
  </r>
  <r>
    <s v="OF-367788"/>
    <x v="1014"/>
    <x v="8"/>
    <x v="46"/>
    <x v="15"/>
    <x v="7"/>
    <x v="63"/>
    <x v="62"/>
    <x v="8"/>
    <x v="233"/>
  </r>
  <r>
    <s v="OF-458197"/>
    <x v="903"/>
    <x v="2"/>
    <x v="48"/>
    <x v="39"/>
    <x v="18"/>
    <x v="81"/>
    <x v="79"/>
    <x v="7"/>
    <x v="375"/>
  </r>
  <r>
    <s v="OF-5329"/>
    <x v="149"/>
    <x v="7"/>
    <x v="43"/>
    <x v="26"/>
    <x v="1"/>
    <x v="80"/>
    <x v="78"/>
    <x v="4"/>
    <x v="341"/>
  </r>
  <r>
    <s v="OF-5329"/>
    <x v="916"/>
    <x v="1"/>
    <x v="48"/>
    <x v="39"/>
    <x v="18"/>
    <x v="66"/>
    <x v="64"/>
    <x v="6"/>
    <x v="316"/>
  </r>
  <r>
    <s v="OF-660970"/>
    <x v="546"/>
    <x v="2"/>
    <x v="19"/>
    <x v="19"/>
    <x v="8"/>
    <x v="4"/>
    <x v="4"/>
    <x v="2"/>
    <x v="556"/>
  </r>
  <r>
    <s v="OF-660970"/>
    <x v="546"/>
    <x v="5"/>
    <x v="19"/>
    <x v="19"/>
    <x v="8"/>
    <x v="5"/>
    <x v="5"/>
    <x v="2"/>
    <x v="651"/>
  </r>
  <r>
    <s v="OF-660970"/>
    <x v="546"/>
    <x v="5"/>
    <x v="19"/>
    <x v="19"/>
    <x v="8"/>
    <x v="5"/>
    <x v="5"/>
    <x v="2"/>
    <x v="651"/>
  </r>
  <r>
    <s v="OF-737072"/>
    <x v="320"/>
    <x v="0"/>
    <x v="14"/>
    <x v="14"/>
    <x v="2"/>
    <x v="55"/>
    <x v="55"/>
    <x v="3"/>
    <x v="420"/>
  </r>
  <r>
    <s v="OF-763472"/>
    <x v="80"/>
    <x v="9"/>
    <x v="56"/>
    <x v="2"/>
    <x v="2"/>
    <x v="72"/>
    <x v="70"/>
    <x v="1"/>
    <x v="332"/>
  </r>
  <r>
    <s v="OF-95900"/>
    <x v="206"/>
    <x v="8"/>
    <x v="58"/>
    <x v="40"/>
    <x v="14"/>
    <x v="51"/>
    <x v="52"/>
    <x v="3"/>
    <x v="172"/>
  </r>
  <r>
    <s v="OG-16835"/>
    <x v="286"/>
    <x v="0"/>
    <x v="68"/>
    <x v="37"/>
    <x v="16"/>
    <x v="78"/>
    <x v="76"/>
    <x v="8"/>
    <x v="197"/>
  </r>
  <r>
    <s v="OG-16835"/>
    <x v="286"/>
    <x v="0"/>
    <x v="68"/>
    <x v="37"/>
    <x v="16"/>
    <x v="78"/>
    <x v="76"/>
    <x v="8"/>
    <x v="197"/>
  </r>
  <r>
    <s v="OG-2225"/>
    <x v="197"/>
    <x v="9"/>
    <x v="26"/>
    <x v="24"/>
    <x v="11"/>
    <x v="15"/>
    <x v="15"/>
    <x v="8"/>
    <x v="248"/>
  </r>
  <r>
    <s v="OG-308772"/>
    <x v="1060"/>
    <x v="7"/>
    <x v="50"/>
    <x v="41"/>
    <x v="6"/>
    <x v="23"/>
    <x v="23"/>
    <x v="3"/>
    <x v="546"/>
  </r>
  <r>
    <s v="OG-33510"/>
    <x v="885"/>
    <x v="3"/>
    <x v="1"/>
    <x v="1"/>
    <x v="1"/>
    <x v="44"/>
    <x v="45"/>
    <x v="3"/>
    <x v="152"/>
  </r>
  <r>
    <s v="OG-5157"/>
    <x v="1061"/>
    <x v="8"/>
    <x v="6"/>
    <x v="6"/>
    <x v="4"/>
    <x v="23"/>
    <x v="23"/>
    <x v="3"/>
    <x v="523"/>
  </r>
  <r>
    <s v="OG-5157"/>
    <x v="1061"/>
    <x v="8"/>
    <x v="6"/>
    <x v="6"/>
    <x v="4"/>
    <x v="23"/>
    <x v="23"/>
    <x v="3"/>
    <x v="523"/>
  </r>
  <r>
    <s v="OG-59292"/>
    <x v="784"/>
    <x v="2"/>
    <x v="13"/>
    <x v="13"/>
    <x v="3"/>
    <x v="42"/>
    <x v="43"/>
    <x v="3"/>
    <x v="736"/>
  </r>
  <r>
    <s v="OG-989305"/>
    <x v="997"/>
    <x v="3"/>
    <x v="15"/>
    <x v="15"/>
    <x v="7"/>
    <x v="33"/>
    <x v="34"/>
    <x v="3"/>
    <x v="331"/>
  </r>
  <r>
    <s v="OH-056792"/>
    <x v="1062"/>
    <x v="8"/>
    <x v="13"/>
    <x v="13"/>
    <x v="3"/>
    <x v="3"/>
    <x v="3"/>
    <x v="3"/>
    <x v="562"/>
  </r>
  <r>
    <s v="OH-66429"/>
    <x v="933"/>
    <x v="7"/>
    <x v="19"/>
    <x v="19"/>
    <x v="8"/>
    <x v="61"/>
    <x v="60"/>
    <x v="4"/>
    <x v="553"/>
  </r>
  <r>
    <s v="OH-66429"/>
    <x v="933"/>
    <x v="7"/>
    <x v="19"/>
    <x v="19"/>
    <x v="8"/>
    <x v="61"/>
    <x v="60"/>
    <x v="4"/>
    <x v="553"/>
  </r>
  <r>
    <s v="OH-80404"/>
    <x v="1063"/>
    <x v="5"/>
    <x v="5"/>
    <x v="5"/>
    <x v="1"/>
    <x v="33"/>
    <x v="34"/>
    <x v="3"/>
    <x v="737"/>
  </r>
  <r>
    <s v="OI-2772"/>
    <x v="348"/>
    <x v="6"/>
    <x v="29"/>
    <x v="27"/>
    <x v="13"/>
    <x v="75"/>
    <x v="73"/>
    <x v="2"/>
    <x v="713"/>
  </r>
  <r>
    <s v="OI-44737"/>
    <x v="843"/>
    <x v="6"/>
    <x v="7"/>
    <x v="7"/>
    <x v="5"/>
    <x v="32"/>
    <x v="33"/>
    <x v="2"/>
    <x v="617"/>
  </r>
  <r>
    <s v="OI-683965"/>
    <x v="1064"/>
    <x v="6"/>
    <x v="23"/>
    <x v="22"/>
    <x v="10"/>
    <x v="73"/>
    <x v="71"/>
    <x v="7"/>
    <x v="166"/>
  </r>
  <r>
    <s v="OI-8986"/>
    <x v="335"/>
    <x v="4"/>
    <x v="45"/>
    <x v="38"/>
    <x v="17"/>
    <x v="26"/>
    <x v="27"/>
    <x v="1"/>
    <x v="366"/>
  </r>
  <r>
    <s v="OI-8986"/>
    <x v="335"/>
    <x v="1"/>
    <x v="45"/>
    <x v="38"/>
    <x v="17"/>
    <x v="26"/>
    <x v="27"/>
    <x v="1"/>
    <x v="738"/>
  </r>
  <r>
    <s v="OI-968079"/>
    <x v="793"/>
    <x v="2"/>
    <x v="55"/>
    <x v="33"/>
    <x v="1"/>
    <x v="51"/>
    <x v="52"/>
    <x v="3"/>
    <x v="282"/>
  </r>
  <r>
    <s v="OI-9763"/>
    <x v="1065"/>
    <x v="7"/>
    <x v="64"/>
    <x v="16"/>
    <x v="3"/>
    <x v="19"/>
    <x v="19"/>
    <x v="4"/>
    <x v="254"/>
  </r>
  <r>
    <s v="OI-9763"/>
    <x v="1065"/>
    <x v="7"/>
    <x v="64"/>
    <x v="16"/>
    <x v="3"/>
    <x v="19"/>
    <x v="19"/>
    <x v="4"/>
    <x v="254"/>
  </r>
  <r>
    <s v="OJ-389419"/>
    <x v="1066"/>
    <x v="9"/>
    <x v="29"/>
    <x v="27"/>
    <x v="13"/>
    <x v="25"/>
    <x v="25"/>
    <x v="9"/>
    <x v="38"/>
  </r>
  <r>
    <s v="OJ-39644"/>
    <x v="975"/>
    <x v="0"/>
    <x v="68"/>
    <x v="37"/>
    <x v="16"/>
    <x v="12"/>
    <x v="12"/>
    <x v="1"/>
    <x v="483"/>
  </r>
  <r>
    <s v="OJ-4346"/>
    <x v="72"/>
    <x v="3"/>
    <x v="61"/>
    <x v="45"/>
    <x v="1"/>
    <x v="85"/>
    <x v="83"/>
    <x v="8"/>
    <x v="434"/>
  </r>
  <r>
    <s v="OJ-4983"/>
    <x v="895"/>
    <x v="2"/>
    <x v="4"/>
    <x v="4"/>
    <x v="0"/>
    <x v="72"/>
    <x v="70"/>
    <x v="1"/>
    <x v="435"/>
  </r>
  <r>
    <s v="OJ-4983"/>
    <x v="895"/>
    <x v="2"/>
    <x v="4"/>
    <x v="4"/>
    <x v="0"/>
    <x v="72"/>
    <x v="70"/>
    <x v="1"/>
    <x v="435"/>
  </r>
  <r>
    <s v="OK-1231"/>
    <x v="33"/>
    <x v="4"/>
    <x v="26"/>
    <x v="24"/>
    <x v="11"/>
    <x v="13"/>
    <x v="13"/>
    <x v="0"/>
    <x v="138"/>
  </r>
  <r>
    <s v="OK-14382"/>
    <x v="555"/>
    <x v="0"/>
    <x v="27"/>
    <x v="25"/>
    <x v="12"/>
    <x v="72"/>
    <x v="70"/>
    <x v="1"/>
    <x v="739"/>
  </r>
  <r>
    <s v="OK-14382"/>
    <x v="555"/>
    <x v="5"/>
    <x v="47"/>
    <x v="22"/>
    <x v="10"/>
    <x v="5"/>
    <x v="5"/>
    <x v="2"/>
    <x v="651"/>
  </r>
  <r>
    <s v="OK-7533"/>
    <x v="1067"/>
    <x v="6"/>
    <x v="58"/>
    <x v="40"/>
    <x v="14"/>
    <x v="41"/>
    <x v="42"/>
    <x v="5"/>
    <x v="740"/>
  </r>
  <r>
    <s v="OK-7533"/>
    <x v="1067"/>
    <x v="6"/>
    <x v="58"/>
    <x v="40"/>
    <x v="14"/>
    <x v="41"/>
    <x v="42"/>
    <x v="5"/>
    <x v="740"/>
  </r>
  <r>
    <s v="OK-9775"/>
    <x v="1068"/>
    <x v="1"/>
    <x v="47"/>
    <x v="22"/>
    <x v="10"/>
    <x v="60"/>
    <x v="59"/>
    <x v="7"/>
    <x v="561"/>
  </r>
  <r>
    <s v="OK-9775"/>
    <x v="1068"/>
    <x v="1"/>
    <x v="47"/>
    <x v="22"/>
    <x v="10"/>
    <x v="60"/>
    <x v="59"/>
    <x v="7"/>
    <x v="561"/>
  </r>
  <r>
    <s v="OL-0639"/>
    <x v="951"/>
    <x v="8"/>
    <x v="38"/>
    <x v="34"/>
    <x v="5"/>
    <x v="68"/>
    <x v="66"/>
    <x v="1"/>
    <x v="187"/>
  </r>
  <r>
    <s v="OL-19373"/>
    <x v="309"/>
    <x v="2"/>
    <x v="33"/>
    <x v="6"/>
    <x v="4"/>
    <x v="72"/>
    <x v="70"/>
    <x v="1"/>
    <x v="435"/>
  </r>
  <r>
    <s v="OL-19373"/>
    <x v="309"/>
    <x v="2"/>
    <x v="33"/>
    <x v="6"/>
    <x v="4"/>
    <x v="72"/>
    <x v="70"/>
    <x v="1"/>
    <x v="435"/>
  </r>
  <r>
    <s v="OL-48210"/>
    <x v="444"/>
    <x v="6"/>
    <x v="0"/>
    <x v="0"/>
    <x v="0"/>
    <x v="23"/>
    <x v="23"/>
    <x v="3"/>
    <x v="521"/>
  </r>
  <r>
    <s v="OL-48210"/>
    <x v="444"/>
    <x v="6"/>
    <x v="0"/>
    <x v="0"/>
    <x v="0"/>
    <x v="23"/>
    <x v="23"/>
    <x v="3"/>
    <x v="521"/>
  </r>
  <r>
    <s v="OL-75654"/>
    <x v="300"/>
    <x v="0"/>
    <x v="18"/>
    <x v="18"/>
    <x v="1"/>
    <x v="22"/>
    <x v="22"/>
    <x v="1"/>
    <x v="35"/>
  </r>
  <r>
    <s v="OL-7879"/>
    <x v="835"/>
    <x v="3"/>
    <x v="30"/>
    <x v="28"/>
    <x v="14"/>
    <x v="9"/>
    <x v="9"/>
    <x v="6"/>
    <x v="508"/>
  </r>
  <r>
    <s v="OL-9773"/>
    <x v="1069"/>
    <x v="0"/>
    <x v="46"/>
    <x v="15"/>
    <x v="7"/>
    <x v="8"/>
    <x v="8"/>
    <x v="5"/>
    <x v="741"/>
  </r>
  <r>
    <s v="OM-01085"/>
    <x v="729"/>
    <x v="2"/>
    <x v="45"/>
    <x v="38"/>
    <x v="17"/>
    <x v="16"/>
    <x v="26"/>
    <x v="9"/>
    <x v="102"/>
  </r>
  <r>
    <s v="OM-1830"/>
    <x v="90"/>
    <x v="6"/>
    <x v="46"/>
    <x v="15"/>
    <x v="7"/>
    <x v="38"/>
    <x v="39"/>
    <x v="7"/>
    <x v="326"/>
  </r>
  <r>
    <s v="OM-1830"/>
    <x v="90"/>
    <x v="6"/>
    <x v="46"/>
    <x v="15"/>
    <x v="7"/>
    <x v="38"/>
    <x v="39"/>
    <x v="7"/>
    <x v="326"/>
  </r>
  <r>
    <s v="OM-5417"/>
    <x v="1070"/>
    <x v="5"/>
    <x v="66"/>
    <x v="46"/>
    <x v="3"/>
    <x v="16"/>
    <x v="26"/>
    <x v="9"/>
    <x v="103"/>
  </r>
  <r>
    <s v="ON-312231"/>
    <x v="1071"/>
    <x v="6"/>
    <x v="15"/>
    <x v="15"/>
    <x v="7"/>
    <x v="53"/>
    <x v="24"/>
    <x v="8"/>
    <x v="157"/>
  </r>
  <r>
    <s v="ON-45462"/>
    <x v="865"/>
    <x v="0"/>
    <x v="63"/>
    <x v="6"/>
    <x v="4"/>
    <x v="24"/>
    <x v="24"/>
    <x v="7"/>
    <x v="127"/>
  </r>
  <r>
    <s v="ON-6493"/>
    <x v="907"/>
    <x v="9"/>
    <x v="55"/>
    <x v="33"/>
    <x v="1"/>
    <x v="21"/>
    <x v="21"/>
    <x v="2"/>
    <x v="404"/>
  </r>
  <r>
    <s v="ON-755437"/>
    <x v="635"/>
    <x v="4"/>
    <x v="13"/>
    <x v="13"/>
    <x v="3"/>
    <x v="32"/>
    <x v="33"/>
    <x v="2"/>
    <x v="329"/>
  </r>
  <r>
    <s v="ON-84272"/>
    <x v="1072"/>
    <x v="3"/>
    <x v="46"/>
    <x v="15"/>
    <x v="7"/>
    <x v="30"/>
    <x v="31"/>
    <x v="8"/>
    <x v="222"/>
  </r>
  <r>
    <s v="ON-95890"/>
    <x v="393"/>
    <x v="5"/>
    <x v="30"/>
    <x v="28"/>
    <x v="14"/>
    <x v="13"/>
    <x v="13"/>
    <x v="0"/>
    <x v="609"/>
  </r>
  <r>
    <s v="ON-95890"/>
    <x v="393"/>
    <x v="9"/>
    <x v="30"/>
    <x v="28"/>
    <x v="14"/>
    <x v="13"/>
    <x v="13"/>
    <x v="0"/>
    <x v="525"/>
  </r>
  <r>
    <s v="OO-1351"/>
    <x v="102"/>
    <x v="9"/>
    <x v="23"/>
    <x v="22"/>
    <x v="10"/>
    <x v="10"/>
    <x v="10"/>
    <x v="5"/>
    <x v="742"/>
  </r>
  <r>
    <s v="OO-3467"/>
    <x v="372"/>
    <x v="2"/>
    <x v="66"/>
    <x v="46"/>
    <x v="3"/>
    <x v="12"/>
    <x v="12"/>
    <x v="1"/>
    <x v="333"/>
  </r>
  <r>
    <s v="OO-35271"/>
    <x v="1073"/>
    <x v="0"/>
    <x v="36"/>
    <x v="19"/>
    <x v="8"/>
    <x v="15"/>
    <x v="15"/>
    <x v="8"/>
    <x v="688"/>
  </r>
  <r>
    <s v="OO-35271"/>
    <x v="1073"/>
    <x v="0"/>
    <x v="36"/>
    <x v="19"/>
    <x v="8"/>
    <x v="15"/>
    <x v="15"/>
    <x v="8"/>
    <x v="688"/>
  </r>
  <r>
    <s v="OO-6982"/>
    <x v="198"/>
    <x v="5"/>
    <x v="4"/>
    <x v="4"/>
    <x v="0"/>
    <x v="6"/>
    <x v="6"/>
    <x v="4"/>
    <x v="717"/>
  </r>
  <r>
    <s v="OO-861061"/>
    <x v="566"/>
    <x v="1"/>
    <x v="0"/>
    <x v="0"/>
    <x v="0"/>
    <x v="69"/>
    <x v="67"/>
    <x v="3"/>
    <x v="276"/>
  </r>
  <r>
    <s v="OO-861061"/>
    <x v="566"/>
    <x v="4"/>
    <x v="0"/>
    <x v="0"/>
    <x v="0"/>
    <x v="69"/>
    <x v="67"/>
    <x v="3"/>
    <x v="183"/>
  </r>
  <r>
    <s v="OP-21609"/>
    <x v="822"/>
    <x v="3"/>
    <x v="24"/>
    <x v="2"/>
    <x v="2"/>
    <x v="57"/>
    <x v="57"/>
    <x v="6"/>
    <x v="565"/>
  </r>
  <r>
    <s v="OP-21609"/>
    <x v="822"/>
    <x v="5"/>
    <x v="24"/>
    <x v="2"/>
    <x v="2"/>
    <x v="57"/>
    <x v="57"/>
    <x v="6"/>
    <x v="315"/>
  </r>
  <r>
    <s v="OP-2204"/>
    <x v="474"/>
    <x v="6"/>
    <x v="4"/>
    <x v="4"/>
    <x v="0"/>
    <x v="5"/>
    <x v="5"/>
    <x v="2"/>
    <x v="6"/>
  </r>
  <r>
    <s v="OP-3813"/>
    <x v="1074"/>
    <x v="4"/>
    <x v="57"/>
    <x v="43"/>
    <x v="6"/>
    <x v="21"/>
    <x v="21"/>
    <x v="2"/>
    <x v="743"/>
  </r>
  <r>
    <s v="OP-93880"/>
    <x v="711"/>
    <x v="5"/>
    <x v="42"/>
    <x v="37"/>
    <x v="16"/>
    <x v="0"/>
    <x v="0"/>
    <x v="0"/>
    <x v="241"/>
  </r>
  <r>
    <s v="OP-93880"/>
    <x v="711"/>
    <x v="5"/>
    <x v="42"/>
    <x v="37"/>
    <x v="16"/>
    <x v="0"/>
    <x v="0"/>
    <x v="0"/>
    <x v="241"/>
  </r>
  <r>
    <s v="OQ-5372"/>
    <x v="185"/>
    <x v="1"/>
    <x v="17"/>
    <x v="17"/>
    <x v="1"/>
    <x v="16"/>
    <x v="16"/>
    <x v="7"/>
    <x v="666"/>
  </r>
  <r>
    <s v="OQ-6699"/>
    <x v="1075"/>
    <x v="9"/>
    <x v="49"/>
    <x v="40"/>
    <x v="14"/>
    <x v="10"/>
    <x v="10"/>
    <x v="5"/>
    <x v="742"/>
  </r>
  <r>
    <s v="OQ-75011"/>
    <x v="580"/>
    <x v="4"/>
    <x v="9"/>
    <x v="9"/>
    <x v="1"/>
    <x v="84"/>
    <x v="82"/>
    <x v="8"/>
    <x v="616"/>
  </r>
  <r>
    <s v="OQ-75838"/>
    <x v="1076"/>
    <x v="9"/>
    <x v="38"/>
    <x v="34"/>
    <x v="5"/>
    <x v="22"/>
    <x v="22"/>
    <x v="1"/>
    <x v="676"/>
  </r>
  <r>
    <s v="OQ-75838"/>
    <x v="1076"/>
    <x v="8"/>
    <x v="38"/>
    <x v="34"/>
    <x v="5"/>
    <x v="22"/>
    <x v="22"/>
    <x v="1"/>
    <x v="343"/>
  </r>
  <r>
    <s v="OQ-95189"/>
    <x v="1077"/>
    <x v="0"/>
    <x v="35"/>
    <x v="32"/>
    <x v="5"/>
    <x v="35"/>
    <x v="36"/>
    <x v="5"/>
    <x v="744"/>
  </r>
  <r>
    <s v="OR-021809"/>
    <x v="469"/>
    <x v="5"/>
    <x v="68"/>
    <x v="37"/>
    <x v="16"/>
    <x v="64"/>
    <x v="63"/>
    <x v="1"/>
    <x v="545"/>
  </r>
  <r>
    <s v="OR-126033"/>
    <x v="373"/>
    <x v="1"/>
    <x v="57"/>
    <x v="43"/>
    <x v="6"/>
    <x v="8"/>
    <x v="8"/>
    <x v="5"/>
    <x v="108"/>
  </r>
  <r>
    <s v="OR-1595"/>
    <x v="1078"/>
    <x v="9"/>
    <x v="42"/>
    <x v="37"/>
    <x v="16"/>
    <x v="37"/>
    <x v="38"/>
    <x v="6"/>
    <x v="426"/>
  </r>
  <r>
    <s v="OR-2956"/>
    <x v="790"/>
    <x v="1"/>
    <x v="5"/>
    <x v="5"/>
    <x v="1"/>
    <x v="18"/>
    <x v="18"/>
    <x v="5"/>
    <x v="507"/>
  </r>
  <r>
    <s v="OR-515757"/>
    <x v="97"/>
    <x v="1"/>
    <x v="27"/>
    <x v="25"/>
    <x v="12"/>
    <x v="38"/>
    <x v="39"/>
    <x v="7"/>
    <x v="726"/>
  </r>
  <r>
    <s v="OR-54186"/>
    <x v="1079"/>
    <x v="1"/>
    <x v="68"/>
    <x v="37"/>
    <x v="16"/>
    <x v="1"/>
    <x v="1"/>
    <x v="1"/>
    <x v="1"/>
  </r>
  <r>
    <s v="OR-54186"/>
    <x v="1079"/>
    <x v="1"/>
    <x v="68"/>
    <x v="37"/>
    <x v="16"/>
    <x v="1"/>
    <x v="1"/>
    <x v="1"/>
    <x v="1"/>
  </r>
  <r>
    <s v="OR-5536"/>
    <x v="1080"/>
    <x v="7"/>
    <x v="24"/>
    <x v="2"/>
    <x v="2"/>
    <x v="50"/>
    <x v="51"/>
    <x v="5"/>
    <x v="77"/>
  </r>
  <r>
    <s v="OR-5565"/>
    <x v="614"/>
    <x v="8"/>
    <x v="39"/>
    <x v="8"/>
    <x v="1"/>
    <x v="76"/>
    <x v="74"/>
    <x v="7"/>
    <x v="745"/>
  </r>
  <r>
    <s v="OR-5818"/>
    <x v="1081"/>
    <x v="3"/>
    <x v="45"/>
    <x v="38"/>
    <x v="17"/>
    <x v="65"/>
    <x v="4"/>
    <x v="1"/>
    <x v="16"/>
  </r>
  <r>
    <s v="OR-5881"/>
    <x v="1082"/>
    <x v="8"/>
    <x v="36"/>
    <x v="19"/>
    <x v="8"/>
    <x v="77"/>
    <x v="75"/>
    <x v="8"/>
    <x v="746"/>
  </r>
  <r>
    <s v="OR-9303"/>
    <x v="536"/>
    <x v="1"/>
    <x v="28"/>
    <x v="26"/>
    <x v="1"/>
    <x v="33"/>
    <x v="34"/>
    <x v="3"/>
    <x v="530"/>
  </r>
  <r>
    <s v="OS-021467"/>
    <x v="424"/>
    <x v="5"/>
    <x v="22"/>
    <x v="21"/>
    <x v="9"/>
    <x v="70"/>
    <x v="68"/>
    <x v="6"/>
    <x v="334"/>
  </r>
  <r>
    <s v="OS-021467"/>
    <x v="424"/>
    <x v="5"/>
    <x v="22"/>
    <x v="21"/>
    <x v="9"/>
    <x v="70"/>
    <x v="68"/>
    <x v="6"/>
    <x v="334"/>
  </r>
  <r>
    <s v="OS-0920"/>
    <x v="359"/>
    <x v="7"/>
    <x v="50"/>
    <x v="41"/>
    <x v="6"/>
    <x v="2"/>
    <x v="2"/>
    <x v="2"/>
    <x v="107"/>
  </r>
  <r>
    <s v="OS-11035"/>
    <x v="25"/>
    <x v="0"/>
    <x v="41"/>
    <x v="36"/>
    <x v="14"/>
    <x v="79"/>
    <x v="77"/>
    <x v="1"/>
    <x v="201"/>
  </r>
  <r>
    <s v="OS-3899"/>
    <x v="136"/>
    <x v="1"/>
    <x v="15"/>
    <x v="15"/>
    <x v="7"/>
    <x v="13"/>
    <x v="13"/>
    <x v="0"/>
    <x v="689"/>
  </r>
  <r>
    <s v="OS-5221"/>
    <x v="614"/>
    <x v="2"/>
    <x v="39"/>
    <x v="8"/>
    <x v="1"/>
    <x v="56"/>
    <x v="56"/>
    <x v="6"/>
    <x v="151"/>
  </r>
  <r>
    <s v="OS-7604"/>
    <x v="266"/>
    <x v="5"/>
    <x v="5"/>
    <x v="5"/>
    <x v="1"/>
    <x v="66"/>
    <x v="64"/>
    <x v="6"/>
    <x v="120"/>
  </r>
  <r>
    <s v="OS-86451"/>
    <x v="734"/>
    <x v="3"/>
    <x v="16"/>
    <x v="16"/>
    <x v="3"/>
    <x v="74"/>
    <x v="72"/>
    <x v="5"/>
    <x v="285"/>
  </r>
  <r>
    <s v="OT-1011"/>
    <x v="133"/>
    <x v="9"/>
    <x v="24"/>
    <x v="2"/>
    <x v="2"/>
    <x v="44"/>
    <x v="45"/>
    <x v="3"/>
    <x v="351"/>
  </r>
  <r>
    <s v="OT-16093"/>
    <x v="96"/>
    <x v="8"/>
    <x v="52"/>
    <x v="42"/>
    <x v="9"/>
    <x v="43"/>
    <x v="44"/>
    <x v="1"/>
    <x v="99"/>
  </r>
  <r>
    <s v="OT-2641"/>
    <x v="359"/>
    <x v="7"/>
    <x v="48"/>
    <x v="39"/>
    <x v="18"/>
    <x v="21"/>
    <x v="21"/>
    <x v="2"/>
    <x v="29"/>
  </r>
  <r>
    <s v="OT-4773"/>
    <x v="1083"/>
    <x v="4"/>
    <x v="26"/>
    <x v="24"/>
    <x v="11"/>
    <x v="49"/>
    <x v="50"/>
    <x v="2"/>
    <x v="370"/>
  </r>
  <r>
    <s v="OT-861554"/>
    <x v="1084"/>
    <x v="9"/>
    <x v="8"/>
    <x v="8"/>
    <x v="1"/>
    <x v="68"/>
    <x v="66"/>
    <x v="1"/>
    <x v="629"/>
  </r>
  <r>
    <s v="OU-2507"/>
    <x v="729"/>
    <x v="3"/>
    <x v="5"/>
    <x v="5"/>
    <x v="1"/>
    <x v="60"/>
    <x v="59"/>
    <x v="7"/>
    <x v="101"/>
  </r>
  <r>
    <s v="OU-2507"/>
    <x v="729"/>
    <x v="3"/>
    <x v="5"/>
    <x v="5"/>
    <x v="1"/>
    <x v="60"/>
    <x v="59"/>
    <x v="7"/>
    <x v="101"/>
  </r>
  <r>
    <s v="OU-73239"/>
    <x v="109"/>
    <x v="8"/>
    <x v="22"/>
    <x v="21"/>
    <x v="9"/>
    <x v="0"/>
    <x v="0"/>
    <x v="0"/>
    <x v="52"/>
  </r>
  <r>
    <s v="OU-754619"/>
    <x v="1085"/>
    <x v="9"/>
    <x v="65"/>
    <x v="19"/>
    <x v="8"/>
    <x v="86"/>
    <x v="84"/>
    <x v="3"/>
    <x v="747"/>
  </r>
  <r>
    <s v="OU-8303"/>
    <x v="320"/>
    <x v="9"/>
    <x v="46"/>
    <x v="15"/>
    <x v="7"/>
    <x v="15"/>
    <x v="15"/>
    <x v="8"/>
    <x v="248"/>
  </r>
  <r>
    <s v="OU-83678"/>
    <x v="63"/>
    <x v="6"/>
    <x v="6"/>
    <x v="6"/>
    <x v="4"/>
    <x v="33"/>
    <x v="34"/>
    <x v="3"/>
    <x v="70"/>
  </r>
  <r>
    <s v="OU-92466"/>
    <x v="1013"/>
    <x v="8"/>
    <x v="37"/>
    <x v="33"/>
    <x v="1"/>
    <x v="29"/>
    <x v="30"/>
    <x v="6"/>
    <x v="82"/>
  </r>
  <r>
    <s v="OV-10157"/>
    <x v="167"/>
    <x v="4"/>
    <x v="46"/>
    <x v="15"/>
    <x v="7"/>
    <x v="46"/>
    <x v="47"/>
    <x v="4"/>
    <x v="469"/>
  </r>
  <r>
    <s v="OV-10157"/>
    <x v="167"/>
    <x v="7"/>
    <x v="46"/>
    <x v="15"/>
    <x v="7"/>
    <x v="46"/>
    <x v="47"/>
    <x v="4"/>
    <x v="169"/>
  </r>
  <r>
    <s v="OV-41705"/>
    <x v="877"/>
    <x v="5"/>
    <x v="46"/>
    <x v="15"/>
    <x v="7"/>
    <x v="74"/>
    <x v="72"/>
    <x v="5"/>
    <x v="142"/>
  </r>
  <r>
    <s v="OV-655172"/>
    <x v="1086"/>
    <x v="5"/>
    <x v="9"/>
    <x v="9"/>
    <x v="1"/>
    <x v="43"/>
    <x v="44"/>
    <x v="1"/>
    <x v="687"/>
  </r>
  <r>
    <s v="OV-655172"/>
    <x v="1086"/>
    <x v="6"/>
    <x v="9"/>
    <x v="9"/>
    <x v="1"/>
    <x v="43"/>
    <x v="44"/>
    <x v="1"/>
    <x v="412"/>
  </r>
  <r>
    <s v="OV-8946"/>
    <x v="1087"/>
    <x v="5"/>
    <x v="53"/>
    <x v="20"/>
    <x v="0"/>
    <x v="32"/>
    <x v="33"/>
    <x v="2"/>
    <x v="225"/>
  </r>
  <r>
    <s v="OW-06656"/>
    <x v="932"/>
    <x v="8"/>
    <x v="67"/>
    <x v="33"/>
    <x v="1"/>
    <x v="6"/>
    <x v="6"/>
    <x v="4"/>
    <x v="200"/>
  </r>
  <r>
    <s v="OW-15286"/>
    <x v="138"/>
    <x v="5"/>
    <x v="16"/>
    <x v="16"/>
    <x v="3"/>
    <x v="83"/>
    <x v="81"/>
    <x v="1"/>
    <x v="409"/>
  </r>
  <r>
    <s v="OW-15286"/>
    <x v="138"/>
    <x v="5"/>
    <x v="16"/>
    <x v="16"/>
    <x v="3"/>
    <x v="83"/>
    <x v="81"/>
    <x v="1"/>
    <x v="409"/>
  </r>
  <r>
    <s v="OW-17802"/>
    <x v="1088"/>
    <x v="3"/>
    <x v="62"/>
    <x v="37"/>
    <x v="16"/>
    <x v="30"/>
    <x v="31"/>
    <x v="8"/>
    <x v="222"/>
  </r>
  <r>
    <s v="OW-17802"/>
    <x v="1088"/>
    <x v="7"/>
    <x v="62"/>
    <x v="37"/>
    <x v="16"/>
    <x v="30"/>
    <x v="31"/>
    <x v="8"/>
    <x v="682"/>
  </r>
  <r>
    <s v="OW-2204"/>
    <x v="1089"/>
    <x v="6"/>
    <x v="68"/>
    <x v="37"/>
    <x v="16"/>
    <x v="71"/>
    <x v="69"/>
    <x v="1"/>
    <x v="583"/>
  </r>
  <r>
    <s v="OW-3482"/>
    <x v="411"/>
    <x v="6"/>
    <x v="4"/>
    <x v="4"/>
    <x v="0"/>
    <x v="62"/>
    <x v="61"/>
    <x v="3"/>
    <x v="146"/>
  </r>
  <r>
    <s v="OW-43034"/>
    <x v="1090"/>
    <x v="4"/>
    <x v="19"/>
    <x v="19"/>
    <x v="8"/>
    <x v="79"/>
    <x v="77"/>
    <x v="1"/>
    <x v="387"/>
  </r>
  <r>
    <s v="OW-553206"/>
    <x v="922"/>
    <x v="8"/>
    <x v="18"/>
    <x v="18"/>
    <x v="1"/>
    <x v="81"/>
    <x v="79"/>
    <x v="7"/>
    <x v="278"/>
  </r>
  <r>
    <s v="OX-01953"/>
    <x v="694"/>
    <x v="5"/>
    <x v="54"/>
    <x v="40"/>
    <x v="14"/>
    <x v="34"/>
    <x v="35"/>
    <x v="2"/>
    <x v="161"/>
  </r>
  <r>
    <s v="OY-008696"/>
    <x v="7"/>
    <x v="9"/>
    <x v="35"/>
    <x v="32"/>
    <x v="5"/>
    <x v="36"/>
    <x v="37"/>
    <x v="1"/>
    <x v="663"/>
  </r>
  <r>
    <s v="OY-16416"/>
    <x v="1091"/>
    <x v="2"/>
    <x v="4"/>
    <x v="4"/>
    <x v="0"/>
    <x v="49"/>
    <x v="50"/>
    <x v="2"/>
    <x v="214"/>
  </r>
  <r>
    <s v="OY-1970"/>
    <x v="583"/>
    <x v="7"/>
    <x v="40"/>
    <x v="35"/>
    <x v="15"/>
    <x v="71"/>
    <x v="69"/>
    <x v="1"/>
    <x v="132"/>
  </r>
  <r>
    <s v="OY-2413"/>
    <x v="1039"/>
    <x v="1"/>
    <x v="46"/>
    <x v="15"/>
    <x v="7"/>
    <x v="44"/>
    <x v="45"/>
    <x v="3"/>
    <x v="98"/>
  </r>
  <r>
    <s v="OY-4033"/>
    <x v="401"/>
    <x v="4"/>
    <x v="8"/>
    <x v="8"/>
    <x v="1"/>
    <x v="68"/>
    <x v="66"/>
    <x v="1"/>
    <x v="229"/>
  </r>
  <r>
    <s v="OY-53680"/>
    <x v="1092"/>
    <x v="5"/>
    <x v="15"/>
    <x v="15"/>
    <x v="7"/>
    <x v="4"/>
    <x v="4"/>
    <x v="2"/>
    <x v="5"/>
  </r>
  <r>
    <s v="OY-53680"/>
    <x v="1092"/>
    <x v="5"/>
    <x v="15"/>
    <x v="15"/>
    <x v="7"/>
    <x v="4"/>
    <x v="4"/>
    <x v="2"/>
    <x v="5"/>
  </r>
  <r>
    <s v="OY-9653"/>
    <x v="58"/>
    <x v="1"/>
    <x v="33"/>
    <x v="6"/>
    <x v="4"/>
    <x v="25"/>
    <x v="25"/>
    <x v="9"/>
    <x v="318"/>
  </r>
  <r>
    <s v="OZ-004464"/>
    <x v="163"/>
    <x v="7"/>
    <x v="4"/>
    <x v="4"/>
    <x v="0"/>
    <x v="5"/>
    <x v="5"/>
    <x v="2"/>
    <x v="47"/>
  </r>
  <r>
    <s v="OZ-008148"/>
    <x v="60"/>
    <x v="8"/>
    <x v="27"/>
    <x v="25"/>
    <x v="12"/>
    <x v="12"/>
    <x v="12"/>
    <x v="1"/>
    <x v="173"/>
  </r>
  <r>
    <s v="OZ-008148"/>
    <x v="60"/>
    <x v="8"/>
    <x v="27"/>
    <x v="25"/>
    <x v="12"/>
    <x v="12"/>
    <x v="12"/>
    <x v="1"/>
    <x v="173"/>
  </r>
  <r>
    <s v="OZ-0531"/>
    <x v="1093"/>
    <x v="2"/>
    <x v="10"/>
    <x v="10"/>
    <x v="6"/>
    <x v="74"/>
    <x v="72"/>
    <x v="5"/>
    <x v="633"/>
  </r>
  <r>
    <s v="OZ-10775"/>
    <x v="369"/>
    <x v="6"/>
    <x v="35"/>
    <x v="32"/>
    <x v="5"/>
    <x v="81"/>
    <x v="79"/>
    <x v="7"/>
    <x v="308"/>
  </r>
  <r>
    <s v="OZ-25231"/>
    <x v="765"/>
    <x v="0"/>
    <x v="12"/>
    <x v="12"/>
    <x v="1"/>
    <x v="84"/>
    <x v="82"/>
    <x v="8"/>
    <x v="218"/>
  </r>
  <r>
    <s v="OZ-25231"/>
    <x v="765"/>
    <x v="0"/>
    <x v="12"/>
    <x v="12"/>
    <x v="1"/>
    <x v="84"/>
    <x v="82"/>
    <x v="8"/>
    <x v="218"/>
  </r>
  <r>
    <s v="OZ-4747"/>
    <x v="1094"/>
    <x v="4"/>
    <x v="27"/>
    <x v="25"/>
    <x v="12"/>
    <x v="41"/>
    <x v="42"/>
    <x v="5"/>
    <x v="442"/>
  </r>
  <r>
    <s v="OZ-488757"/>
    <x v="1095"/>
    <x v="9"/>
    <x v="54"/>
    <x v="40"/>
    <x v="14"/>
    <x v="53"/>
    <x v="24"/>
    <x v="8"/>
    <x v="155"/>
  </r>
  <r>
    <s v="OZ-5722"/>
    <x v="390"/>
    <x v="8"/>
    <x v="41"/>
    <x v="36"/>
    <x v="14"/>
    <x v="16"/>
    <x v="16"/>
    <x v="7"/>
    <x v="328"/>
  </r>
  <r>
    <s v="OZ-99013"/>
    <x v="1096"/>
    <x v="3"/>
    <x v="60"/>
    <x v="44"/>
    <x v="14"/>
    <x v="21"/>
    <x v="21"/>
    <x v="2"/>
    <x v="748"/>
  </r>
  <r>
    <s v="PA-12281"/>
    <x v="422"/>
    <x v="5"/>
    <x v="19"/>
    <x v="19"/>
    <x v="8"/>
    <x v="67"/>
    <x v="65"/>
    <x v="7"/>
    <x v="513"/>
  </r>
  <r>
    <s v="PA-12281"/>
    <x v="1068"/>
    <x v="1"/>
    <x v="49"/>
    <x v="40"/>
    <x v="14"/>
    <x v="11"/>
    <x v="11"/>
    <x v="3"/>
    <x v="441"/>
  </r>
  <r>
    <s v="PA-6590"/>
    <x v="935"/>
    <x v="7"/>
    <x v="52"/>
    <x v="42"/>
    <x v="9"/>
    <x v="64"/>
    <x v="63"/>
    <x v="1"/>
    <x v="425"/>
  </r>
  <r>
    <s v="PA-8657"/>
    <x v="949"/>
    <x v="7"/>
    <x v="22"/>
    <x v="21"/>
    <x v="9"/>
    <x v="67"/>
    <x v="65"/>
    <x v="7"/>
    <x v="749"/>
  </r>
  <r>
    <s v="PA-91495"/>
    <x v="1097"/>
    <x v="2"/>
    <x v="60"/>
    <x v="44"/>
    <x v="14"/>
    <x v="54"/>
    <x v="54"/>
    <x v="7"/>
    <x v="249"/>
  </r>
  <r>
    <s v="PA-91495"/>
    <x v="1097"/>
    <x v="2"/>
    <x v="60"/>
    <x v="44"/>
    <x v="14"/>
    <x v="54"/>
    <x v="54"/>
    <x v="7"/>
    <x v="249"/>
  </r>
  <r>
    <s v="PA-9634"/>
    <x v="634"/>
    <x v="2"/>
    <x v="34"/>
    <x v="31"/>
    <x v="1"/>
    <x v="5"/>
    <x v="5"/>
    <x v="2"/>
    <x v="538"/>
  </r>
  <r>
    <s v="PB-36366"/>
    <x v="1098"/>
    <x v="8"/>
    <x v="32"/>
    <x v="30"/>
    <x v="0"/>
    <x v="72"/>
    <x v="70"/>
    <x v="1"/>
    <x v="444"/>
  </r>
  <r>
    <s v="PB-36853"/>
    <x v="60"/>
    <x v="5"/>
    <x v="68"/>
    <x v="37"/>
    <x v="16"/>
    <x v="63"/>
    <x v="62"/>
    <x v="8"/>
    <x v="732"/>
  </r>
  <r>
    <s v="PB-49088"/>
    <x v="239"/>
    <x v="5"/>
    <x v="9"/>
    <x v="9"/>
    <x v="1"/>
    <x v="73"/>
    <x v="71"/>
    <x v="7"/>
    <x v="288"/>
  </r>
  <r>
    <s v="PB-498660"/>
    <x v="323"/>
    <x v="7"/>
    <x v="33"/>
    <x v="6"/>
    <x v="4"/>
    <x v="22"/>
    <x v="22"/>
    <x v="1"/>
    <x v="322"/>
  </r>
  <r>
    <s v="PC-320374"/>
    <x v="933"/>
    <x v="3"/>
    <x v="15"/>
    <x v="15"/>
    <x v="7"/>
    <x v="22"/>
    <x v="22"/>
    <x v="1"/>
    <x v="656"/>
  </r>
  <r>
    <s v="PC-699531"/>
    <x v="214"/>
    <x v="3"/>
    <x v="59"/>
    <x v="43"/>
    <x v="6"/>
    <x v="30"/>
    <x v="31"/>
    <x v="8"/>
    <x v="222"/>
  </r>
  <r>
    <s v="PC-88164"/>
    <x v="369"/>
    <x v="8"/>
    <x v="2"/>
    <x v="2"/>
    <x v="2"/>
    <x v="58"/>
    <x v="19"/>
    <x v="3"/>
    <x v="27"/>
  </r>
  <r>
    <s v="PD-01201"/>
    <x v="867"/>
    <x v="9"/>
    <x v="42"/>
    <x v="37"/>
    <x v="16"/>
    <x v="33"/>
    <x v="34"/>
    <x v="3"/>
    <x v="661"/>
  </r>
  <r>
    <s v="PD-49505"/>
    <x v="607"/>
    <x v="7"/>
    <x v="53"/>
    <x v="20"/>
    <x v="0"/>
    <x v="81"/>
    <x v="79"/>
    <x v="7"/>
    <x v="650"/>
  </r>
  <r>
    <s v="PE-1374"/>
    <x v="1099"/>
    <x v="2"/>
    <x v="7"/>
    <x v="7"/>
    <x v="5"/>
    <x v="64"/>
    <x v="63"/>
    <x v="1"/>
    <x v="345"/>
  </r>
  <r>
    <s v="PE-3574"/>
    <x v="1100"/>
    <x v="9"/>
    <x v="62"/>
    <x v="37"/>
    <x v="16"/>
    <x v="79"/>
    <x v="77"/>
    <x v="1"/>
    <x v="731"/>
  </r>
  <r>
    <s v="PE-3574"/>
    <x v="1100"/>
    <x v="9"/>
    <x v="62"/>
    <x v="37"/>
    <x v="16"/>
    <x v="79"/>
    <x v="77"/>
    <x v="1"/>
    <x v="731"/>
  </r>
  <r>
    <s v="PE-37384"/>
    <x v="3"/>
    <x v="5"/>
    <x v="49"/>
    <x v="40"/>
    <x v="14"/>
    <x v="12"/>
    <x v="12"/>
    <x v="1"/>
    <x v="419"/>
  </r>
  <r>
    <s v="PF-04384"/>
    <x v="917"/>
    <x v="2"/>
    <x v="22"/>
    <x v="21"/>
    <x v="9"/>
    <x v="38"/>
    <x v="39"/>
    <x v="7"/>
    <x v="544"/>
  </r>
  <r>
    <s v="PF-190520"/>
    <x v="508"/>
    <x v="4"/>
    <x v="61"/>
    <x v="45"/>
    <x v="1"/>
    <x v="30"/>
    <x v="31"/>
    <x v="8"/>
    <x v="528"/>
  </r>
  <r>
    <s v="PF-35660"/>
    <x v="317"/>
    <x v="1"/>
    <x v="62"/>
    <x v="37"/>
    <x v="16"/>
    <x v="16"/>
    <x v="26"/>
    <x v="9"/>
    <x v="750"/>
  </r>
  <r>
    <s v="PF-4172"/>
    <x v="1101"/>
    <x v="1"/>
    <x v="47"/>
    <x v="22"/>
    <x v="10"/>
    <x v="72"/>
    <x v="70"/>
    <x v="1"/>
    <x v="136"/>
  </r>
  <r>
    <s v="PF-4440"/>
    <x v="1102"/>
    <x v="9"/>
    <x v="65"/>
    <x v="19"/>
    <x v="8"/>
    <x v="18"/>
    <x v="18"/>
    <x v="5"/>
    <x v="751"/>
  </r>
  <r>
    <s v="PF-445217"/>
    <x v="729"/>
    <x v="7"/>
    <x v="45"/>
    <x v="38"/>
    <x v="17"/>
    <x v="36"/>
    <x v="37"/>
    <x v="1"/>
    <x v="178"/>
  </r>
  <r>
    <s v="PF-69935"/>
    <x v="1103"/>
    <x v="4"/>
    <x v="23"/>
    <x v="22"/>
    <x v="10"/>
    <x v="65"/>
    <x v="4"/>
    <x v="1"/>
    <x v="17"/>
  </r>
  <r>
    <s v="PF-743309"/>
    <x v="1104"/>
    <x v="7"/>
    <x v="19"/>
    <x v="19"/>
    <x v="8"/>
    <x v="57"/>
    <x v="57"/>
    <x v="6"/>
    <x v="314"/>
  </r>
  <r>
    <s v="PG-0186"/>
    <x v="518"/>
    <x v="7"/>
    <x v="29"/>
    <x v="27"/>
    <x v="13"/>
    <x v="1"/>
    <x v="1"/>
    <x v="1"/>
    <x v="189"/>
  </r>
  <r>
    <s v="PG-031720"/>
    <x v="1105"/>
    <x v="4"/>
    <x v="2"/>
    <x v="2"/>
    <x v="2"/>
    <x v="73"/>
    <x v="71"/>
    <x v="7"/>
    <x v="421"/>
  </r>
  <r>
    <s v="PG-031720"/>
    <x v="1105"/>
    <x v="1"/>
    <x v="2"/>
    <x v="2"/>
    <x v="2"/>
    <x v="73"/>
    <x v="71"/>
    <x v="7"/>
    <x v="141"/>
  </r>
  <r>
    <s v="PG-7283"/>
    <x v="532"/>
    <x v="8"/>
    <x v="45"/>
    <x v="38"/>
    <x v="17"/>
    <x v="64"/>
    <x v="63"/>
    <x v="1"/>
    <x v="408"/>
  </r>
  <r>
    <s v="PG-75085"/>
    <x v="165"/>
    <x v="9"/>
    <x v="3"/>
    <x v="3"/>
    <x v="3"/>
    <x v="17"/>
    <x v="17"/>
    <x v="6"/>
    <x v="531"/>
  </r>
  <r>
    <s v="PG-75844"/>
    <x v="965"/>
    <x v="4"/>
    <x v="0"/>
    <x v="0"/>
    <x v="0"/>
    <x v="13"/>
    <x v="13"/>
    <x v="0"/>
    <x v="138"/>
  </r>
  <r>
    <s v="PG-95654"/>
    <x v="908"/>
    <x v="8"/>
    <x v="49"/>
    <x v="40"/>
    <x v="14"/>
    <x v="76"/>
    <x v="74"/>
    <x v="7"/>
    <x v="745"/>
  </r>
  <r>
    <s v="PH-381061"/>
    <x v="1106"/>
    <x v="1"/>
    <x v="58"/>
    <x v="40"/>
    <x v="14"/>
    <x v="44"/>
    <x v="45"/>
    <x v="3"/>
    <x v="98"/>
  </r>
  <r>
    <s v="PH-97730"/>
    <x v="1107"/>
    <x v="1"/>
    <x v="3"/>
    <x v="3"/>
    <x v="3"/>
    <x v="85"/>
    <x v="83"/>
    <x v="8"/>
    <x v="626"/>
  </r>
  <r>
    <s v="PH-97730"/>
    <x v="1107"/>
    <x v="6"/>
    <x v="3"/>
    <x v="3"/>
    <x v="3"/>
    <x v="85"/>
    <x v="83"/>
    <x v="8"/>
    <x v="424"/>
  </r>
  <r>
    <s v="PI-0584"/>
    <x v="22"/>
    <x v="1"/>
    <x v="19"/>
    <x v="19"/>
    <x v="8"/>
    <x v="17"/>
    <x v="17"/>
    <x v="6"/>
    <x v="134"/>
  </r>
  <r>
    <s v="PI-651955"/>
    <x v="55"/>
    <x v="2"/>
    <x v="31"/>
    <x v="29"/>
    <x v="6"/>
    <x v="7"/>
    <x v="7"/>
    <x v="5"/>
    <x v="405"/>
  </r>
  <r>
    <s v="PI-7092"/>
    <x v="948"/>
    <x v="9"/>
    <x v="21"/>
    <x v="20"/>
    <x v="0"/>
    <x v="68"/>
    <x v="66"/>
    <x v="1"/>
    <x v="629"/>
  </r>
  <r>
    <s v="PI-7857"/>
    <x v="671"/>
    <x v="4"/>
    <x v="8"/>
    <x v="8"/>
    <x v="1"/>
    <x v="8"/>
    <x v="8"/>
    <x v="5"/>
    <x v="485"/>
  </r>
  <r>
    <s v="PI-956721"/>
    <x v="1108"/>
    <x v="7"/>
    <x v="44"/>
    <x v="38"/>
    <x v="17"/>
    <x v="44"/>
    <x v="45"/>
    <x v="3"/>
    <x v="68"/>
  </r>
  <r>
    <s v="PI-956721"/>
    <x v="1108"/>
    <x v="5"/>
    <x v="44"/>
    <x v="38"/>
    <x v="17"/>
    <x v="44"/>
    <x v="45"/>
    <x v="3"/>
    <x v="461"/>
  </r>
  <r>
    <s v="PJ-3069"/>
    <x v="249"/>
    <x v="2"/>
    <x v="49"/>
    <x v="40"/>
    <x v="14"/>
    <x v="31"/>
    <x v="32"/>
    <x v="2"/>
    <x v="49"/>
  </r>
  <r>
    <s v="PJ-3215"/>
    <x v="892"/>
    <x v="5"/>
    <x v="6"/>
    <x v="6"/>
    <x v="4"/>
    <x v="6"/>
    <x v="6"/>
    <x v="4"/>
    <x v="717"/>
  </r>
  <r>
    <s v="PJ-4562"/>
    <x v="1109"/>
    <x v="4"/>
    <x v="24"/>
    <x v="2"/>
    <x v="2"/>
    <x v="29"/>
    <x v="30"/>
    <x v="6"/>
    <x v="195"/>
  </r>
  <r>
    <s v="PJ-4817"/>
    <x v="759"/>
    <x v="8"/>
    <x v="7"/>
    <x v="7"/>
    <x v="5"/>
    <x v="4"/>
    <x v="4"/>
    <x v="2"/>
    <x v="119"/>
  </r>
  <r>
    <s v="PJ-504491"/>
    <x v="391"/>
    <x v="4"/>
    <x v="54"/>
    <x v="40"/>
    <x v="14"/>
    <x v="38"/>
    <x v="39"/>
    <x v="7"/>
    <x v="307"/>
  </r>
  <r>
    <s v="PJ-645789"/>
    <x v="216"/>
    <x v="1"/>
    <x v="11"/>
    <x v="11"/>
    <x v="0"/>
    <x v="74"/>
    <x v="72"/>
    <x v="5"/>
    <x v="235"/>
  </r>
  <r>
    <s v="PJ-66185"/>
    <x v="1110"/>
    <x v="8"/>
    <x v="47"/>
    <x v="22"/>
    <x v="10"/>
    <x v="62"/>
    <x v="61"/>
    <x v="3"/>
    <x v="158"/>
  </r>
  <r>
    <s v="PJ-6807"/>
    <x v="1057"/>
    <x v="0"/>
    <x v="67"/>
    <x v="33"/>
    <x v="1"/>
    <x v="31"/>
    <x v="32"/>
    <x v="2"/>
    <x v="566"/>
  </r>
  <r>
    <s v="PJ-780045"/>
    <x v="200"/>
    <x v="6"/>
    <x v="61"/>
    <x v="45"/>
    <x v="1"/>
    <x v="38"/>
    <x v="39"/>
    <x v="7"/>
    <x v="326"/>
  </r>
  <r>
    <s v="PJ-780045"/>
    <x v="200"/>
    <x v="6"/>
    <x v="61"/>
    <x v="45"/>
    <x v="1"/>
    <x v="38"/>
    <x v="39"/>
    <x v="7"/>
    <x v="326"/>
  </r>
  <r>
    <s v="PK-118995"/>
    <x v="412"/>
    <x v="4"/>
    <x v="59"/>
    <x v="43"/>
    <x v="6"/>
    <x v="66"/>
    <x v="64"/>
    <x v="6"/>
    <x v="473"/>
  </r>
  <r>
    <s v="PK-118995"/>
    <x v="412"/>
    <x v="4"/>
    <x v="59"/>
    <x v="43"/>
    <x v="6"/>
    <x v="66"/>
    <x v="64"/>
    <x v="6"/>
    <x v="473"/>
  </r>
  <r>
    <s v="PK-46197"/>
    <x v="1111"/>
    <x v="3"/>
    <x v="45"/>
    <x v="38"/>
    <x v="17"/>
    <x v="57"/>
    <x v="57"/>
    <x v="6"/>
    <x v="565"/>
  </r>
  <r>
    <s v="PK-516995"/>
    <x v="580"/>
    <x v="3"/>
    <x v="67"/>
    <x v="33"/>
    <x v="1"/>
    <x v="56"/>
    <x v="56"/>
    <x v="6"/>
    <x v="752"/>
  </r>
  <r>
    <s v="PK-714866"/>
    <x v="722"/>
    <x v="6"/>
    <x v="8"/>
    <x v="8"/>
    <x v="1"/>
    <x v="71"/>
    <x v="69"/>
    <x v="1"/>
    <x v="583"/>
  </r>
  <r>
    <s v="PK-74761"/>
    <x v="270"/>
    <x v="3"/>
    <x v="17"/>
    <x v="17"/>
    <x v="1"/>
    <x v="72"/>
    <x v="70"/>
    <x v="1"/>
    <x v="753"/>
  </r>
  <r>
    <s v="PK-9404"/>
    <x v="403"/>
    <x v="3"/>
    <x v="57"/>
    <x v="43"/>
    <x v="6"/>
    <x v="80"/>
    <x v="78"/>
    <x v="4"/>
    <x v="202"/>
  </r>
  <r>
    <s v="PK-9404"/>
    <x v="403"/>
    <x v="3"/>
    <x v="57"/>
    <x v="43"/>
    <x v="6"/>
    <x v="80"/>
    <x v="78"/>
    <x v="4"/>
    <x v="202"/>
  </r>
  <r>
    <s v="PK-98102"/>
    <x v="346"/>
    <x v="0"/>
    <x v="15"/>
    <x v="15"/>
    <x v="7"/>
    <x v="27"/>
    <x v="28"/>
    <x v="1"/>
    <x v="603"/>
  </r>
  <r>
    <s v="PL-020462"/>
    <x v="14"/>
    <x v="9"/>
    <x v="0"/>
    <x v="0"/>
    <x v="0"/>
    <x v="19"/>
    <x v="19"/>
    <x v="4"/>
    <x v="162"/>
  </r>
  <r>
    <s v="PL-050131"/>
    <x v="1070"/>
    <x v="3"/>
    <x v="53"/>
    <x v="20"/>
    <x v="0"/>
    <x v="82"/>
    <x v="80"/>
    <x v="8"/>
    <x v="554"/>
  </r>
  <r>
    <s v="PL-050131"/>
    <x v="1070"/>
    <x v="3"/>
    <x v="53"/>
    <x v="20"/>
    <x v="0"/>
    <x v="82"/>
    <x v="80"/>
    <x v="8"/>
    <x v="554"/>
  </r>
  <r>
    <s v="PL-185973"/>
    <x v="220"/>
    <x v="4"/>
    <x v="19"/>
    <x v="19"/>
    <x v="8"/>
    <x v="72"/>
    <x v="70"/>
    <x v="1"/>
    <x v="754"/>
  </r>
  <r>
    <s v="PL-185973"/>
    <x v="220"/>
    <x v="3"/>
    <x v="56"/>
    <x v="2"/>
    <x v="2"/>
    <x v="18"/>
    <x v="18"/>
    <x v="5"/>
    <x v="25"/>
  </r>
  <r>
    <s v="PL-7224"/>
    <x v="421"/>
    <x v="4"/>
    <x v="16"/>
    <x v="16"/>
    <x v="3"/>
    <x v="2"/>
    <x v="2"/>
    <x v="2"/>
    <x v="263"/>
  </r>
  <r>
    <s v="PM-059237"/>
    <x v="638"/>
    <x v="1"/>
    <x v="18"/>
    <x v="18"/>
    <x v="1"/>
    <x v="56"/>
    <x v="56"/>
    <x v="6"/>
    <x v="755"/>
  </r>
  <r>
    <s v="PM-059237"/>
    <x v="638"/>
    <x v="1"/>
    <x v="18"/>
    <x v="18"/>
    <x v="1"/>
    <x v="56"/>
    <x v="56"/>
    <x v="6"/>
    <x v="755"/>
  </r>
  <r>
    <s v="PM-2386"/>
    <x v="124"/>
    <x v="4"/>
    <x v="64"/>
    <x v="16"/>
    <x v="3"/>
    <x v="79"/>
    <x v="77"/>
    <x v="1"/>
    <x v="387"/>
  </r>
  <r>
    <s v="PM-523018"/>
    <x v="926"/>
    <x v="2"/>
    <x v="4"/>
    <x v="4"/>
    <x v="0"/>
    <x v="7"/>
    <x v="7"/>
    <x v="5"/>
    <x v="405"/>
  </r>
  <r>
    <s v="PM-523018"/>
    <x v="926"/>
    <x v="7"/>
    <x v="4"/>
    <x v="4"/>
    <x v="0"/>
    <x v="7"/>
    <x v="7"/>
    <x v="5"/>
    <x v="300"/>
  </r>
  <r>
    <s v="PM-57650"/>
    <x v="86"/>
    <x v="4"/>
    <x v="64"/>
    <x v="16"/>
    <x v="3"/>
    <x v="20"/>
    <x v="20"/>
    <x v="5"/>
    <x v="471"/>
  </r>
  <r>
    <s v="PN-0163"/>
    <x v="18"/>
    <x v="0"/>
    <x v="45"/>
    <x v="38"/>
    <x v="17"/>
    <x v="66"/>
    <x v="64"/>
    <x v="6"/>
    <x v="309"/>
  </r>
  <r>
    <s v="PN-22640"/>
    <x v="1112"/>
    <x v="1"/>
    <x v="67"/>
    <x v="33"/>
    <x v="1"/>
    <x v="16"/>
    <x v="26"/>
    <x v="9"/>
    <x v="750"/>
  </r>
  <r>
    <s v="PN-250225"/>
    <x v="1113"/>
    <x v="9"/>
    <x v="64"/>
    <x v="16"/>
    <x v="3"/>
    <x v="55"/>
    <x v="55"/>
    <x v="3"/>
    <x v="163"/>
  </r>
  <r>
    <s v="PN-2930"/>
    <x v="114"/>
    <x v="5"/>
    <x v="25"/>
    <x v="23"/>
    <x v="6"/>
    <x v="10"/>
    <x v="10"/>
    <x v="5"/>
    <x v="180"/>
  </r>
  <r>
    <s v="PN-31341"/>
    <x v="902"/>
    <x v="1"/>
    <x v="40"/>
    <x v="35"/>
    <x v="15"/>
    <x v="19"/>
    <x v="19"/>
    <x v="4"/>
    <x v="93"/>
  </r>
  <r>
    <s v="PN-31341"/>
    <x v="902"/>
    <x v="1"/>
    <x v="40"/>
    <x v="35"/>
    <x v="15"/>
    <x v="19"/>
    <x v="19"/>
    <x v="4"/>
    <x v="93"/>
  </r>
  <r>
    <s v="PN-47980"/>
    <x v="1114"/>
    <x v="7"/>
    <x v="6"/>
    <x v="6"/>
    <x v="4"/>
    <x v="42"/>
    <x v="43"/>
    <x v="3"/>
    <x v="468"/>
  </r>
  <r>
    <s v="PN-904435"/>
    <x v="1115"/>
    <x v="9"/>
    <x v="25"/>
    <x v="23"/>
    <x v="6"/>
    <x v="75"/>
    <x v="73"/>
    <x v="2"/>
    <x v="274"/>
  </r>
  <r>
    <s v="PN-904435"/>
    <x v="1115"/>
    <x v="9"/>
    <x v="25"/>
    <x v="23"/>
    <x v="6"/>
    <x v="75"/>
    <x v="73"/>
    <x v="2"/>
    <x v="274"/>
  </r>
  <r>
    <s v="PO-077467"/>
    <x v="978"/>
    <x v="7"/>
    <x v="22"/>
    <x v="21"/>
    <x v="9"/>
    <x v="30"/>
    <x v="31"/>
    <x v="8"/>
    <x v="682"/>
  </r>
  <r>
    <s v="PO-341387"/>
    <x v="380"/>
    <x v="4"/>
    <x v="57"/>
    <x v="43"/>
    <x v="6"/>
    <x v="17"/>
    <x v="17"/>
    <x v="6"/>
    <x v="378"/>
  </r>
  <r>
    <s v="PO-63308"/>
    <x v="1116"/>
    <x v="4"/>
    <x v="52"/>
    <x v="42"/>
    <x v="9"/>
    <x v="17"/>
    <x v="17"/>
    <x v="6"/>
    <x v="378"/>
  </r>
  <r>
    <s v="PO-63308"/>
    <x v="1116"/>
    <x v="4"/>
    <x v="52"/>
    <x v="42"/>
    <x v="9"/>
    <x v="17"/>
    <x v="17"/>
    <x v="6"/>
    <x v="378"/>
  </r>
  <r>
    <s v="PO-8009"/>
    <x v="663"/>
    <x v="7"/>
    <x v="14"/>
    <x v="14"/>
    <x v="2"/>
    <x v="26"/>
    <x v="27"/>
    <x v="1"/>
    <x v="455"/>
  </r>
  <r>
    <s v="PO-8452"/>
    <x v="1117"/>
    <x v="7"/>
    <x v="54"/>
    <x v="40"/>
    <x v="14"/>
    <x v="8"/>
    <x v="8"/>
    <x v="5"/>
    <x v="9"/>
  </r>
  <r>
    <s v="PP-591417"/>
    <x v="660"/>
    <x v="0"/>
    <x v="59"/>
    <x v="43"/>
    <x v="6"/>
    <x v="50"/>
    <x v="51"/>
    <x v="5"/>
    <x v="569"/>
  </r>
  <r>
    <s v="PP-65457"/>
    <x v="597"/>
    <x v="4"/>
    <x v="37"/>
    <x v="33"/>
    <x v="1"/>
    <x v="61"/>
    <x v="60"/>
    <x v="4"/>
    <x v="724"/>
  </r>
  <r>
    <s v="PP-688506"/>
    <x v="812"/>
    <x v="4"/>
    <x v="47"/>
    <x v="22"/>
    <x v="10"/>
    <x v="56"/>
    <x v="56"/>
    <x v="6"/>
    <x v="295"/>
  </r>
  <r>
    <s v="PP-9208"/>
    <x v="1118"/>
    <x v="9"/>
    <x v="62"/>
    <x v="37"/>
    <x v="16"/>
    <x v="72"/>
    <x v="70"/>
    <x v="1"/>
    <x v="332"/>
  </r>
  <r>
    <s v="PQ-084871"/>
    <x v="216"/>
    <x v="2"/>
    <x v="2"/>
    <x v="2"/>
    <x v="2"/>
    <x v="3"/>
    <x v="3"/>
    <x v="3"/>
    <x v="756"/>
  </r>
  <r>
    <s v="PQ-77513"/>
    <x v="243"/>
    <x v="2"/>
    <x v="20"/>
    <x v="10"/>
    <x v="6"/>
    <x v="16"/>
    <x v="26"/>
    <x v="9"/>
    <x v="102"/>
  </r>
  <r>
    <s v="PQ-792389"/>
    <x v="476"/>
    <x v="6"/>
    <x v="61"/>
    <x v="45"/>
    <x v="1"/>
    <x v="84"/>
    <x v="82"/>
    <x v="8"/>
    <x v="757"/>
  </r>
  <r>
    <s v="PQ-92670"/>
    <x v="1119"/>
    <x v="4"/>
    <x v="24"/>
    <x v="2"/>
    <x v="2"/>
    <x v="20"/>
    <x v="20"/>
    <x v="5"/>
    <x v="471"/>
  </r>
  <r>
    <s v="PR-0571"/>
    <x v="525"/>
    <x v="2"/>
    <x v="18"/>
    <x v="18"/>
    <x v="1"/>
    <x v="54"/>
    <x v="54"/>
    <x v="7"/>
    <x v="249"/>
  </r>
  <r>
    <s v="PR-2888"/>
    <x v="286"/>
    <x v="0"/>
    <x v="62"/>
    <x v="37"/>
    <x v="16"/>
    <x v="4"/>
    <x v="4"/>
    <x v="2"/>
    <x v="498"/>
  </r>
  <r>
    <s v="PR-2888"/>
    <x v="286"/>
    <x v="0"/>
    <x v="62"/>
    <x v="37"/>
    <x v="16"/>
    <x v="4"/>
    <x v="4"/>
    <x v="2"/>
    <x v="498"/>
  </r>
  <r>
    <s v="PR-35684"/>
    <x v="834"/>
    <x v="8"/>
    <x v="49"/>
    <x v="40"/>
    <x v="14"/>
    <x v="68"/>
    <x v="66"/>
    <x v="1"/>
    <x v="187"/>
  </r>
  <r>
    <s v="PR-39767"/>
    <x v="53"/>
    <x v="7"/>
    <x v="16"/>
    <x v="16"/>
    <x v="3"/>
    <x v="87"/>
    <x v="85"/>
    <x v="5"/>
    <x v="557"/>
  </r>
  <r>
    <s v="PR-75791"/>
    <x v="1120"/>
    <x v="2"/>
    <x v="65"/>
    <x v="19"/>
    <x v="8"/>
    <x v="40"/>
    <x v="41"/>
    <x v="6"/>
    <x v="484"/>
  </r>
  <r>
    <s v="PR-75791"/>
    <x v="1120"/>
    <x v="2"/>
    <x v="65"/>
    <x v="19"/>
    <x v="8"/>
    <x v="40"/>
    <x v="41"/>
    <x v="6"/>
    <x v="484"/>
  </r>
  <r>
    <s v="PR-77152"/>
    <x v="851"/>
    <x v="1"/>
    <x v="60"/>
    <x v="44"/>
    <x v="14"/>
    <x v="45"/>
    <x v="46"/>
    <x v="3"/>
    <x v="179"/>
  </r>
  <r>
    <s v="PR-9599"/>
    <x v="663"/>
    <x v="2"/>
    <x v="62"/>
    <x v="37"/>
    <x v="16"/>
    <x v="42"/>
    <x v="43"/>
    <x v="3"/>
    <x v="736"/>
  </r>
  <r>
    <s v="PS-10932"/>
    <x v="871"/>
    <x v="0"/>
    <x v="15"/>
    <x v="15"/>
    <x v="7"/>
    <x v="70"/>
    <x v="68"/>
    <x v="6"/>
    <x v="543"/>
  </r>
  <r>
    <s v="PS-1368"/>
    <x v="1121"/>
    <x v="3"/>
    <x v="2"/>
    <x v="2"/>
    <x v="2"/>
    <x v="47"/>
    <x v="48"/>
    <x v="0"/>
    <x v="758"/>
  </r>
  <r>
    <s v="PS-18708"/>
    <x v="843"/>
    <x v="5"/>
    <x v="39"/>
    <x v="8"/>
    <x v="1"/>
    <x v="19"/>
    <x v="19"/>
    <x v="4"/>
    <x v="392"/>
  </r>
  <r>
    <s v="PS-2890"/>
    <x v="28"/>
    <x v="5"/>
    <x v="11"/>
    <x v="11"/>
    <x v="0"/>
    <x v="23"/>
    <x v="23"/>
    <x v="3"/>
    <x v="537"/>
  </r>
  <r>
    <s v="PS-423629"/>
    <x v="1021"/>
    <x v="2"/>
    <x v="0"/>
    <x v="0"/>
    <x v="0"/>
    <x v="62"/>
    <x v="61"/>
    <x v="3"/>
    <x v="144"/>
  </r>
  <r>
    <s v="PS-6279"/>
    <x v="164"/>
    <x v="4"/>
    <x v="40"/>
    <x v="35"/>
    <x v="15"/>
    <x v="70"/>
    <x v="68"/>
    <x v="6"/>
    <x v="759"/>
  </r>
  <r>
    <s v="PS-90535"/>
    <x v="1122"/>
    <x v="4"/>
    <x v="61"/>
    <x v="45"/>
    <x v="1"/>
    <x v="16"/>
    <x v="26"/>
    <x v="9"/>
    <x v="597"/>
  </r>
  <r>
    <s v="PS-90535"/>
    <x v="1122"/>
    <x v="4"/>
    <x v="61"/>
    <x v="45"/>
    <x v="1"/>
    <x v="16"/>
    <x v="26"/>
    <x v="9"/>
    <x v="597"/>
  </r>
  <r>
    <s v="PS-952583"/>
    <x v="258"/>
    <x v="9"/>
    <x v="65"/>
    <x v="19"/>
    <x v="8"/>
    <x v="47"/>
    <x v="48"/>
    <x v="0"/>
    <x v="674"/>
  </r>
  <r>
    <s v="PT-11182"/>
    <x v="1123"/>
    <x v="9"/>
    <x v="31"/>
    <x v="29"/>
    <x v="6"/>
    <x v="82"/>
    <x v="80"/>
    <x v="8"/>
    <x v="310"/>
  </r>
  <r>
    <s v="PT-143411"/>
    <x v="942"/>
    <x v="4"/>
    <x v="52"/>
    <x v="42"/>
    <x v="9"/>
    <x v="22"/>
    <x v="22"/>
    <x v="1"/>
    <x v="30"/>
  </r>
  <r>
    <s v="PT-212592"/>
    <x v="216"/>
    <x v="4"/>
    <x v="5"/>
    <x v="5"/>
    <x v="1"/>
    <x v="13"/>
    <x v="13"/>
    <x v="0"/>
    <x v="138"/>
  </r>
  <r>
    <s v="PT-6460"/>
    <x v="54"/>
    <x v="7"/>
    <x v="50"/>
    <x v="41"/>
    <x v="6"/>
    <x v="54"/>
    <x v="54"/>
    <x v="7"/>
    <x v="86"/>
  </r>
  <r>
    <s v="PT-8203"/>
    <x v="285"/>
    <x v="7"/>
    <x v="50"/>
    <x v="41"/>
    <x v="6"/>
    <x v="40"/>
    <x v="41"/>
    <x v="6"/>
    <x v="536"/>
  </r>
  <r>
    <s v="PT-825391"/>
    <x v="51"/>
    <x v="3"/>
    <x v="9"/>
    <x v="9"/>
    <x v="1"/>
    <x v="83"/>
    <x v="81"/>
    <x v="1"/>
    <x v="320"/>
  </r>
  <r>
    <s v="PU-0547"/>
    <x v="769"/>
    <x v="1"/>
    <x v="4"/>
    <x v="4"/>
    <x v="0"/>
    <x v="36"/>
    <x v="37"/>
    <x v="1"/>
    <x v="56"/>
  </r>
  <r>
    <s v="PU-16781"/>
    <x v="414"/>
    <x v="1"/>
    <x v="30"/>
    <x v="28"/>
    <x v="14"/>
    <x v="27"/>
    <x v="28"/>
    <x v="1"/>
    <x v="245"/>
  </r>
  <r>
    <s v="PU-17315"/>
    <x v="1124"/>
    <x v="5"/>
    <x v="57"/>
    <x v="43"/>
    <x v="6"/>
    <x v="76"/>
    <x v="74"/>
    <x v="7"/>
    <x v="181"/>
  </r>
  <r>
    <s v="PU-4596"/>
    <x v="1125"/>
    <x v="1"/>
    <x v="12"/>
    <x v="12"/>
    <x v="1"/>
    <x v="50"/>
    <x v="51"/>
    <x v="5"/>
    <x v="325"/>
  </r>
  <r>
    <s v="PU-50436"/>
    <x v="1126"/>
    <x v="5"/>
    <x v="36"/>
    <x v="19"/>
    <x v="8"/>
    <x v="17"/>
    <x v="17"/>
    <x v="6"/>
    <x v="623"/>
  </r>
  <r>
    <s v="PU-50436"/>
    <x v="1126"/>
    <x v="5"/>
    <x v="36"/>
    <x v="19"/>
    <x v="8"/>
    <x v="17"/>
    <x v="17"/>
    <x v="6"/>
    <x v="623"/>
  </r>
  <r>
    <s v="PU-5528"/>
    <x v="1058"/>
    <x v="9"/>
    <x v="58"/>
    <x v="40"/>
    <x v="14"/>
    <x v="36"/>
    <x v="37"/>
    <x v="1"/>
    <x v="663"/>
  </r>
  <r>
    <s v="PU-5528"/>
    <x v="1058"/>
    <x v="9"/>
    <x v="58"/>
    <x v="40"/>
    <x v="14"/>
    <x v="36"/>
    <x v="37"/>
    <x v="1"/>
    <x v="663"/>
  </r>
  <r>
    <s v="PU-9145"/>
    <x v="278"/>
    <x v="4"/>
    <x v="38"/>
    <x v="34"/>
    <x v="5"/>
    <x v="29"/>
    <x v="30"/>
    <x v="6"/>
    <x v="195"/>
  </r>
  <r>
    <s v="PV-156165"/>
    <x v="949"/>
    <x v="4"/>
    <x v="54"/>
    <x v="40"/>
    <x v="14"/>
    <x v="81"/>
    <x v="79"/>
    <x v="7"/>
    <x v="411"/>
  </r>
  <r>
    <s v="PV-917570"/>
    <x v="213"/>
    <x v="6"/>
    <x v="16"/>
    <x v="16"/>
    <x v="3"/>
    <x v="59"/>
    <x v="58"/>
    <x v="4"/>
    <x v="625"/>
  </r>
  <r>
    <s v="PW-0009"/>
    <x v="351"/>
    <x v="3"/>
    <x v="19"/>
    <x v="19"/>
    <x v="8"/>
    <x v="37"/>
    <x v="38"/>
    <x v="6"/>
    <x v="57"/>
  </r>
  <r>
    <s v="PW-550369"/>
    <x v="172"/>
    <x v="4"/>
    <x v="12"/>
    <x v="12"/>
    <x v="1"/>
    <x v="18"/>
    <x v="18"/>
    <x v="5"/>
    <x v="581"/>
  </r>
  <r>
    <s v="PW-7170"/>
    <x v="129"/>
    <x v="4"/>
    <x v="38"/>
    <x v="34"/>
    <x v="5"/>
    <x v="4"/>
    <x v="4"/>
    <x v="2"/>
    <x v="17"/>
  </r>
  <r>
    <s v="PW-85274"/>
    <x v="118"/>
    <x v="8"/>
    <x v="68"/>
    <x v="37"/>
    <x v="16"/>
    <x v="38"/>
    <x v="39"/>
    <x v="7"/>
    <x v="478"/>
  </r>
  <r>
    <s v="PX-000040"/>
    <x v="151"/>
    <x v="8"/>
    <x v="56"/>
    <x v="2"/>
    <x v="2"/>
    <x v="71"/>
    <x v="69"/>
    <x v="1"/>
    <x v="177"/>
  </r>
  <r>
    <s v="PX-085809"/>
    <x v="152"/>
    <x v="8"/>
    <x v="59"/>
    <x v="43"/>
    <x v="6"/>
    <x v="34"/>
    <x v="35"/>
    <x v="2"/>
    <x v="760"/>
  </r>
  <r>
    <s v="PX-118008"/>
    <x v="1127"/>
    <x v="8"/>
    <x v="45"/>
    <x v="38"/>
    <x v="17"/>
    <x v="7"/>
    <x v="7"/>
    <x v="5"/>
    <x v="75"/>
  </r>
  <r>
    <s v="PX-29705"/>
    <x v="1128"/>
    <x v="2"/>
    <x v="24"/>
    <x v="2"/>
    <x v="2"/>
    <x v="1"/>
    <x v="1"/>
    <x v="1"/>
    <x v="761"/>
  </r>
  <r>
    <s v="PX-36970"/>
    <x v="135"/>
    <x v="6"/>
    <x v="13"/>
    <x v="13"/>
    <x v="3"/>
    <x v="28"/>
    <x v="29"/>
    <x v="8"/>
    <x v="643"/>
  </r>
  <r>
    <s v="PX-410595"/>
    <x v="1129"/>
    <x v="3"/>
    <x v="2"/>
    <x v="2"/>
    <x v="2"/>
    <x v="13"/>
    <x v="13"/>
    <x v="0"/>
    <x v="586"/>
  </r>
  <r>
    <s v="PX-457326"/>
    <x v="655"/>
    <x v="8"/>
    <x v="35"/>
    <x v="32"/>
    <x v="5"/>
    <x v="61"/>
    <x v="60"/>
    <x v="4"/>
    <x v="431"/>
  </r>
  <r>
    <s v="PY-654038"/>
    <x v="771"/>
    <x v="1"/>
    <x v="15"/>
    <x v="15"/>
    <x v="7"/>
    <x v="69"/>
    <x v="67"/>
    <x v="3"/>
    <x v="276"/>
  </r>
  <r>
    <s v="PY-93767"/>
    <x v="399"/>
    <x v="5"/>
    <x v="39"/>
    <x v="8"/>
    <x v="1"/>
    <x v="78"/>
    <x v="76"/>
    <x v="8"/>
    <x v="659"/>
  </r>
  <r>
    <s v="PZ-021961"/>
    <x v="545"/>
    <x v="1"/>
    <x v="66"/>
    <x v="46"/>
    <x v="3"/>
    <x v="59"/>
    <x v="58"/>
    <x v="4"/>
    <x v="94"/>
  </r>
  <r>
    <s v="PZ-021961"/>
    <x v="545"/>
    <x v="1"/>
    <x v="66"/>
    <x v="46"/>
    <x v="3"/>
    <x v="59"/>
    <x v="58"/>
    <x v="4"/>
    <x v="94"/>
  </r>
  <r>
    <s v="PZ-0994"/>
    <x v="797"/>
    <x v="2"/>
    <x v="9"/>
    <x v="9"/>
    <x v="1"/>
    <x v="24"/>
    <x v="24"/>
    <x v="7"/>
    <x v="762"/>
  </r>
  <r>
    <s v="PZ-367743"/>
    <x v="1130"/>
    <x v="1"/>
    <x v="27"/>
    <x v="25"/>
    <x v="12"/>
    <x v="47"/>
    <x v="48"/>
    <x v="0"/>
    <x v="754"/>
  </r>
  <r>
    <s v="PZ-6194"/>
    <x v="126"/>
    <x v="2"/>
    <x v="60"/>
    <x v="44"/>
    <x v="14"/>
    <x v="27"/>
    <x v="28"/>
    <x v="1"/>
    <x v="734"/>
  </r>
  <r>
    <s v="PZ-701910"/>
    <x v="1131"/>
    <x v="2"/>
    <x v="19"/>
    <x v="19"/>
    <x v="8"/>
    <x v="66"/>
    <x v="64"/>
    <x v="6"/>
    <x v="368"/>
  </r>
  <r>
    <s v="PZ-845344"/>
    <x v="476"/>
    <x v="6"/>
    <x v="0"/>
    <x v="0"/>
    <x v="0"/>
    <x v="17"/>
    <x v="17"/>
    <x v="6"/>
    <x v="664"/>
  </r>
  <r>
    <s v="PZ-9248"/>
    <x v="1034"/>
    <x v="2"/>
    <x v="56"/>
    <x v="2"/>
    <x v="2"/>
    <x v="47"/>
    <x v="48"/>
    <x v="0"/>
    <x v="440"/>
  </r>
  <r>
    <s v="PZ-9248"/>
    <x v="1034"/>
    <x v="2"/>
    <x v="56"/>
    <x v="2"/>
    <x v="2"/>
    <x v="47"/>
    <x v="48"/>
    <x v="0"/>
    <x v="440"/>
  </r>
  <r>
    <s v="QA-1770"/>
    <x v="330"/>
    <x v="8"/>
    <x v="53"/>
    <x v="20"/>
    <x v="0"/>
    <x v="83"/>
    <x v="81"/>
    <x v="1"/>
    <x v="250"/>
  </r>
  <r>
    <s v="QA-1770"/>
    <x v="330"/>
    <x v="9"/>
    <x v="53"/>
    <x v="20"/>
    <x v="0"/>
    <x v="83"/>
    <x v="81"/>
    <x v="1"/>
    <x v="209"/>
  </r>
  <r>
    <s v="QA-6783"/>
    <x v="769"/>
    <x v="6"/>
    <x v="49"/>
    <x v="40"/>
    <x v="14"/>
    <x v="73"/>
    <x v="71"/>
    <x v="7"/>
    <x v="166"/>
  </r>
  <r>
    <s v="QA-76732"/>
    <x v="1132"/>
    <x v="7"/>
    <x v="27"/>
    <x v="25"/>
    <x v="12"/>
    <x v="87"/>
    <x v="85"/>
    <x v="5"/>
    <x v="557"/>
  </r>
  <r>
    <s v="QA-76732"/>
    <x v="1132"/>
    <x v="7"/>
    <x v="27"/>
    <x v="25"/>
    <x v="12"/>
    <x v="87"/>
    <x v="85"/>
    <x v="5"/>
    <x v="557"/>
  </r>
  <r>
    <s v="QA-78081"/>
    <x v="741"/>
    <x v="2"/>
    <x v="55"/>
    <x v="33"/>
    <x v="1"/>
    <x v="75"/>
    <x v="73"/>
    <x v="2"/>
    <x v="474"/>
  </r>
  <r>
    <s v="QB-160043"/>
    <x v="476"/>
    <x v="5"/>
    <x v="56"/>
    <x v="2"/>
    <x v="2"/>
    <x v="64"/>
    <x v="63"/>
    <x v="1"/>
    <x v="545"/>
  </r>
  <r>
    <s v="QB-42668"/>
    <x v="54"/>
    <x v="2"/>
    <x v="10"/>
    <x v="10"/>
    <x v="6"/>
    <x v="34"/>
    <x v="35"/>
    <x v="2"/>
    <x v="220"/>
  </r>
  <r>
    <s v="QB-4793"/>
    <x v="769"/>
    <x v="4"/>
    <x v="13"/>
    <x v="13"/>
    <x v="3"/>
    <x v="16"/>
    <x v="16"/>
    <x v="7"/>
    <x v="763"/>
  </r>
  <r>
    <s v="QB-4793"/>
    <x v="769"/>
    <x v="7"/>
    <x v="13"/>
    <x v="13"/>
    <x v="3"/>
    <x v="16"/>
    <x v="16"/>
    <x v="7"/>
    <x v="402"/>
  </r>
  <r>
    <s v="QB-911383"/>
    <x v="68"/>
    <x v="3"/>
    <x v="23"/>
    <x v="22"/>
    <x v="10"/>
    <x v="79"/>
    <x v="77"/>
    <x v="1"/>
    <x v="708"/>
  </r>
  <r>
    <s v="QB-911383"/>
    <x v="68"/>
    <x v="3"/>
    <x v="23"/>
    <x v="22"/>
    <x v="10"/>
    <x v="79"/>
    <x v="77"/>
    <x v="1"/>
    <x v="708"/>
  </r>
  <r>
    <s v="QC-240686"/>
    <x v="348"/>
    <x v="0"/>
    <x v="16"/>
    <x v="16"/>
    <x v="3"/>
    <x v="18"/>
    <x v="18"/>
    <x v="5"/>
    <x v="612"/>
  </r>
  <r>
    <s v="QC-2910"/>
    <x v="1133"/>
    <x v="0"/>
    <x v="48"/>
    <x v="39"/>
    <x v="18"/>
    <x v="54"/>
    <x v="54"/>
    <x v="7"/>
    <x v="196"/>
  </r>
  <r>
    <s v="QC-7530"/>
    <x v="1134"/>
    <x v="0"/>
    <x v="11"/>
    <x v="11"/>
    <x v="0"/>
    <x v="52"/>
    <x v="53"/>
    <x v="6"/>
    <x v="764"/>
  </r>
  <r>
    <s v="QD-1259"/>
    <x v="930"/>
    <x v="9"/>
    <x v="46"/>
    <x v="15"/>
    <x v="7"/>
    <x v="79"/>
    <x v="77"/>
    <x v="1"/>
    <x v="731"/>
  </r>
  <r>
    <s v="QD-2156"/>
    <x v="1135"/>
    <x v="6"/>
    <x v="4"/>
    <x v="4"/>
    <x v="0"/>
    <x v="5"/>
    <x v="5"/>
    <x v="2"/>
    <x v="6"/>
  </r>
  <r>
    <s v="QD-2156"/>
    <x v="1135"/>
    <x v="2"/>
    <x v="4"/>
    <x v="4"/>
    <x v="0"/>
    <x v="5"/>
    <x v="5"/>
    <x v="2"/>
    <x v="538"/>
  </r>
  <r>
    <s v="QD-437734"/>
    <x v="1136"/>
    <x v="4"/>
    <x v="50"/>
    <x v="41"/>
    <x v="6"/>
    <x v="74"/>
    <x v="72"/>
    <x v="5"/>
    <x v="367"/>
  </r>
  <r>
    <s v="QD-437734"/>
    <x v="1136"/>
    <x v="8"/>
    <x v="50"/>
    <x v="41"/>
    <x v="6"/>
    <x v="74"/>
    <x v="72"/>
    <x v="5"/>
    <x v="489"/>
  </r>
  <r>
    <s v="QD-7923"/>
    <x v="377"/>
    <x v="7"/>
    <x v="66"/>
    <x v="46"/>
    <x v="3"/>
    <x v="81"/>
    <x v="79"/>
    <x v="7"/>
    <x v="650"/>
  </r>
  <r>
    <s v="QD-960267"/>
    <x v="94"/>
    <x v="0"/>
    <x v="19"/>
    <x v="19"/>
    <x v="8"/>
    <x v="68"/>
    <x v="66"/>
    <x v="1"/>
    <x v="695"/>
  </r>
  <r>
    <s v="QE-5238"/>
    <x v="1137"/>
    <x v="8"/>
    <x v="23"/>
    <x v="22"/>
    <x v="10"/>
    <x v="64"/>
    <x v="63"/>
    <x v="1"/>
    <x v="408"/>
  </r>
  <r>
    <s v="QE-73508"/>
    <x v="1138"/>
    <x v="3"/>
    <x v="45"/>
    <x v="38"/>
    <x v="17"/>
    <x v="73"/>
    <x v="71"/>
    <x v="7"/>
    <x v="287"/>
  </r>
  <r>
    <s v="QF-0482"/>
    <x v="980"/>
    <x v="4"/>
    <x v="47"/>
    <x v="22"/>
    <x v="10"/>
    <x v="63"/>
    <x v="62"/>
    <x v="8"/>
    <x v="532"/>
  </r>
  <r>
    <s v="QF-772051"/>
    <x v="187"/>
    <x v="5"/>
    <x v="47"/>
    <x v="22"/>
    <x v="10"/>
    <x v="82"/>
    <x v="80"/>
    <x v="8"/>
    <x v="317"/>
  </r>
  <r>
    <s v="QF-775679"/>
    <x v="1029"/>
    <x v="4"/>
    <x v="31"/>
    <x v="29"/>
    <x v="6"/>
    <x v="24"/>
    <x v="24"/>
    <x v="7"/>
    <x v="83"/>
  </r>
  <r>
    <s v="QF-78036"/>
    <x v="439"/>
    <x v="4"/>
    <x v="42"/>
    <x v="37"/>
    <x v="16"/>
    <x v="31"/>
    <x v="32"/>
    <x v="2"/>
    <x v="765"/>
  </r>
  <r>
    <s v="QG-16411"/>
    <x v="1122"/>
    <x v="9"/>
    <x v="28"/>
    <x v="26"/>
    <x v="1"/>
    <x v="53"/>
    <x v="24"/>
    <x v="8"/>
    <x v="155"/>
  </r>
  <r>
    <s v="QG-16411"/>
    <x v="1122"/>
    <x v="9"/>
    <x v="45"/>
    <x v="38"/>
    <x v="17"/>
    <x v="67"/>
    <x v="65"/>
    <x v="7"/>
    <x v="574"/>
  </r>
  <r>
    <s v="QG-220160"/>
    <x v="1115"/>
    <x v="0"/>
    <x v="10"/>
    <x v="10"/>
    <x v="6"/>
    <x v="45"/>
    <x v="46"/>
    <x v="3"/>
    <x v="582"/>
  </r>
  <r>
    <s v="QG-2354"/>
    <x v="1139"/>
    <x v="6"/>
    <x v="24"/>
    <x v="2"/>
    <x v="2"/>
    <x v="29"/>
    <x v="30"/>
    <x v="6"/>
    <x v="98"/>
  </r>
  <r>
    <s v="QG-61177"/>
    <x v="113"/>
    <x v="9"/>
    <x v="26"/>
    <x v="24"/>
    <x v="11"/>
    <x v="30"/>
    <x v="31"/>
    <x v="8"/>
    <x v="654"/>
  </r>
  <r>
    <s v="QG-63418"/>
    <x v="1140"/>
    <x v="7"/>
    <x v="42"/>
    <x v="37"/>
    <x v="16"/>
    <x v="78"/>
    <x v="76"/>
    <x v="8"/>
    <x v="258"/>
  </r>
  <r>
    <s v="QG-69849"/>
    <x v="846"/>
    <x v="2"/>
    <x v="45"/>
    <x v="38"/>
    <x v="17"/>
    <x v="25"/>
    <x v="25"/>
    <x v="9"/>
    <x v="128"/>
  </r>
  <r>
    <s v="QG-736417"/>
    <x v="723"/>
    <x v="1"/>
    <x v="59"/>
    <x v="43"/>
    <x v="6"/>
    <x v="80"/>
    <x v="78"/>
    <x v="4"/>
    <x v="437"/>
  </r>
  <r>
    <s v="QG-88462"/>
    <x v="250"/>
    <x v="0"/>
    <x v="43"/>
    <x v="26"/>
    <x v="1"/>
    <x v="5"/>
    <x v="5"/>
    <x v="2"/>
    <x v="68"/>
  </r>
  <r>
    <s v="QG-9675"/>
    <x v="1141"/>
    <x v="5"/>
    <x v="54"/>
    <x v="40"/>
    <x v="14"/>
    <x v="72"/>
    <x v="70"/>
    <x v="1"/>
    <x v="766"/>
  </r>
  <r>
    <s v="QH-72896"/>
    <x v="567"/>
    <x v="1"/>
    <x v="35"/>
    <x v="32"/>
    <x v="5"/>
    <x v="8"/>
    <x v="8"/>
    <x v="5"/>
    <x v="108"/>
  </r>
  <r>
    <s v="QH-8758"/>
    <x v="786"/>
    <x v="4"/>
    <x v="67"/>
    <x v="33"/>
    <x v="1"/>
    <x v="56"/>
    <x v="56"/>
    <x v="6"/>
    <x v="295"/>
  </r>
  <r>
    <s v="QI-121888"/>
    <x v="1142"/>
    <x v="4"/>
    <x v="21"/>
    <x v="20"/>
    <x v="0"/>
    <x v="57"/>
    <x v="57"/>
    <x v="6"/>
    <x v="443"/>
  </r>
  <r>
    <s v="QI-121888"/>
    <x v="1142"/>
    <x v="4"/>
    <x v="21"/>
    <x v="20"/>
    <x v="0"/>
    <x v="57"/>
    <x v="57"/>
    <x v="6"/>
    <x v="443"/>
  </r>
  <r>
    <s v="QI-60974"/>
    <x v="1005"/>
    <x v="9"/>
    <x v="33"/>
    <x v="6"/>
    <x v="4"/>
    <x v="16"/>
    <x v="16"/>
    <x v="7"/>
    <x v="767"/>
  </r>
  <r>
    <s v="QI-660461"/>
    <x v="916"/>
    <x v="3"/>
    <x v="2"/>
    <x v="2"/>
    <x v="2"/>
    <x v="53"/>
    <x v="24"/>
    <x v="8"/>
    <x v="113"/>
  </r>
  <r>
    <s v="QJ-00982"/>
    <x v="779"/>
    <x v="4"/>
    <x v="54"/>
    <x v="40"/>
    <x v="14"/>
    <x v="49"/>
    <x v="50"/>
    <x v="2"/>
    <x v="370"/>
  </r>
  <r>
    <s v="QJ-131723"/>
    <x v="471"/>
    <x v="6"/>
    <x v="27"/>
    <x v="25"/>
    <x v="12"/>
    <x v="36"/>
    <x v="37"/>
    <x v="1"/>
    <x v="380"/>
  </r>
  <r>
    <s v="QJ-58533"/>
    <x v="1143"/>
    <x v="1"/>
    <x v="18"/>
    <x v="18"/>
    <x v="1"/>
    <x v="19"/>
    <x v="19"/>
    <x v="4"/>
    <x v="93"/>
  </r>
  <r>
    <s v="QJ-58533"/>
    <x v="1143"/>
    <x v="3"/>
    <x v="18"/>
    <x v="18"/>
    <x v="1"/>
    <x v="19"/>
    <x v="19"/>
    <x v="4"/>
    <x v="224"/>
  </r>
  <r>
    <s v="QJ-84932"/>
    <x v="792"/>
    <x v="8"/>
    <x v="42"/>
    <x v="37"/>
    <x v="16"/>
    <x v="44"/>
    <x v="45"/>
    <x v="3"/>
    <x v="231"/>
  </r>
  <r>
    <s v="QJ-876847"/>
    <x v="311"/>
    <x v="1"/>
    <x v="45"/>
    <x v="38"/>
    <x v="17"/>
    <x v="49"/>
    <x v="50"/>
    <x v="2"/>
    <x v="429"/>
  </r>
  <r>
    <s v="QJ-9206"/>
    <x v="337"/>
    <x v="3"/>
    <x v="56"/>
    <x v="2"/>
    <x v="2"/>
    <x v="16"/>
    <x v="26"/>
    <x v="9"/>
    <x v="260"/>
  </r>
  <r>
    <s v="QJ-9206"/>
    <x v="337"/>
    <x v="3"/>
    <x v="56"/>
    <x v="2"/>
    <x v="2"/>
    <x v="16"/>
    <x v="26"/>
    <x v="9"/>
    <x v="260"/>
  </r>
  <r>
    <s v="QK-1119"/>
    <x v="986"/>
    <x v="2"/>
    <x v="52"/>
    <x v="42"/>
    <x v="9"/>
    <x v="63"/>
    <x v="62"/>
    <x v="8"/>
    <x v="273"/>
  </r>
  <r>
    <s v="QK-2304"/>
    <x v="260"/>
    <x v="8"/>
    <x v="5"/>
    <x v="5"/>
    <x v="1"/>
    <x v="35"/>
    <x v="36"/>
    <x v="5"/>
    <x v="768"/>
  </r>
  <r>
    <s v="QK-25989"/>
    <x v="187"/>
    <x v="4"/>
    <x v="25"/>
    <x v="23"/>
    <x v="6"/>
    <x v="83"/>
    <x v="81"/>
    <x v="1"/>
    <x v="221"/>
  </r>
  <r>
    <s v="QK-498502"/>
    <x v="444"/>
    <x v="2"/>
    <x v="12"/>
    <x v="12"/>
    <x v="1"/>
    <x v="59"/>
    <x v="58"/>
    <x v="4"/>
    <x v="615"/>
  </r>
  <r>
    <s v="QK-498502"/>
    <x v="444"/>
    <x v="2"/>
    <x v="12"/>
    <x v="12"/>
    <x v="1"/>
    <x v="59"/>
    <x v="58"/>
    <x v="4"/>
    <x v="615"/>
  </r>
  <r>
    <s v="QK-566473"/>
    <x v="942"/>
    <x v="6"/>
    <x v="29"/>
    <x v="27"/>
    <x v="13"/>
    <x v="17"/>
    <x v="17"/>
    <x v="6"/>
    <x v="664"/>
  </r>
  <r>
    <s v="QK-622502"/>
    <x v="365"/>
    <x v="5"/>
    <x v="21"/>
    <x v="20"/>
    <x v="0"/>
    <x v="72"/>
    <x v="70"/>
    <x v="1"/>
    <x v="766"/>
  </r>
  <r>
    <s v="QK-74328"/>
    <x v="693"/>
    <x v="3"/>
    <x v="8"/>
    <x v="8"/>
    <x v="1"/>
    <x v="62"/>
    <x v="61"/>
    <x v="3"/>
    <x v="505"/>
  </r>
  <r>
    <s v="QK-74328"/>
    <x v="693"/>
    <x v="8"/>
    <x v="8"/>
    <x v="8"/>
    <x v="1"/>
    <x v="62"/>
    <x v="61"/>
    <x v="3"/>
    <x v="158"/>
  </r>
  <r>
    <s v="QL-1376"/>
    <x v="555"/>
    <x v="2"/>
    <x v="45"/>
    <x v="38"/>
    <x v="17"/>
    <x v="52"/>
    <x v="53"/>
    <x v="6"/>
    <x v="193"/>
  </r>
  <r>
    <s v="QL-4500"/>
    <x v="510"/>
    <x v="3"/>
    <x v="43"/>
    <x v="26"/>
    <x v="1"/>
    <x v="44"/>
    <x v="45"/>
    <x v="3"/>
    <x v="152"/>
  </r>
  <r>
    <s v="QL-4500"/>
    <x v="510"/>
    <x v="3"/>
    <x v="43"/>
    <x v="26"/>
    <x v="1"/>
    <x v="44"/>
    <x v="45"/>
    <x v="3"/>
    <x v="152"/>
  </r>
  <r>
    <s v="QL-613784"/>
    <x v="980"/>
    <x v="6"/>
    <x v="47"/>
    <x v="22"/>
    <x v="10"/>
    <x v="63"/>
    <x v="62"/>
    <x v="8"/>
    <x v="211"/>
  </r>
  <r>
    <s v="QL-80135"/>
    <x v="1"/>
    <x v="7"/>
    <x v="1"/>
    <x v="1"/>
    <x v="1"/>
    <x v="36"/>
    <x v="37"/>
    <x v="1"/>
    <x v="178"/>
  </r>
  <r>
    <s v="QM-010121"/>
    <x v="1144"/>
    <x v="5"/>
    <x v="54"/>
    <x v="40"/>
    <x v="14"/>
    <x v="18"/>
    <x v="18"/>
    <x v="5"/>
    <x v="339"/>
  </r>
  <r>
    <s v="QM-010121"/>
    <x v="1144"/>
    <x v="5"/>
    <x v="54"/>
    <x v="40"/>
    <x v="14"/>
    <x v="18"/>
    <x v="18"/>
    <x v="5"/>
    <x v="339"/>
  </r>
  <r>
    <s v="QM-10720"/>
    <x v="1145"/>
    <x v="9"/>
    <x v="0"/>
    <x v="0"/>
    <x v="0"/>
    <x v="37"/>
    <x v="38"/>
    <x v="6"/>
    <x v="426"/>
  </r>
  <r>
    <s v="QM-10720"/>
    <x v="1145"/>
    <x v="9"/>
    <x v="0"/>
    <x v="0"/>
    <x v="0"/>
    <x v="37"/>
    <x v="38"/>
    <x v="6"/>
    <x v="426"/>
  </r>
  <r>
    <s v="QM-2620"/>
    <x v="529"/>
    <x v="8"/>
    <x v="53"/>
    <x v="20"/>
    <x v="0"/>
    <x v="21"/>
    <x v="21"/>
    <x v="2"/>
    <x v="176"/>
  </r>
  <r>
    <s v="QM-367402"/>
    <x v="741"/>
    <x v="5"/>
    <x v="37"/>
    <x v="33"/>
    <x v="1"/>
    <x v="15"/>
    <x v="15"/>
    <x v="8"/>
    <x v="20"/>
  </r>
  <r>
    <s v="QM-40360"/>
    <x v="721"/>
    <x v="0"/>
    <x v="11"/>
    <x v="11"/>
    <x v="0"/>
    <x v="15"/>
    <x v="15"/>
    <x v="8"/>
    <x v="688"/>
  </r>
  <r>
    <s v="QM-6461"/>
    <x v="1038"/>
    <x v="9"/>
    <x v="18"/>
    <x v="18"/>
    <x v="1"/>
    <x v="43"/>
    <x v="44"/>
    <x v="1"/>
    <x v="126"/>
  </r>
  <r>
    <s v="QN-11665"/>
    <x v="310"/>
    <x v="9"/>
    <x v="67"/>
    <x v="33"/>
    <x v="1"/>
    <x v="53"/>
    <x v="24"/>
    <x v="8"/>
    <x v="155"/>
  </r>
  <r>
    <s v="QN-1213"/>
    <x v="1000"/>
    <x v="0"/>
    <x v="56"/>
    <x v="2"/>
    <x v="2"/>
    <x v="40"/>
    <x v="41"/>
    <x v="6"/>
    <x v="606"/>
  </r>
  <r>
    <s v="QN-301361"/>
    <x v="1146"/>
    <x v="9"/>
    <x v="1"/>
    <x v="1"/>
    <x v="1"/>
    <x v="63"/>
    <x v="62"/>
    <x v="8"/>
    <x v="579"/>
  </r>
  <r>
    <s v="QN-4648"/>
    <x v="1147"/>
    <x v="7"/>
    <x v="16"/>
    <x v="16"/>
    <x v="3"/>
    <x v="8"/>
    <x v="8"/>
    <x v="5"/>
    <x v="9"/>
  </r>
  <r>
    <s v="QN-6064"/>
    <x v="411"/>
    <x v="3"/>
    <x v="26"/>
    <x v="24"/>
    <x v="11"/>
    <x v="28"/>
    <x v="29"/>
    <x v="8"/>
    <x v="381"/>
  </r>
  <r>
    <s v="QO-1965"/>
    <x v="61"/>
    <x v="7"/>
    <x v="41"/>
    <x v="36"/>
    <x v="14"/>
    <x v="54"/>
    <x v="54"/>
    <x v="7"/>
    <x v="86"/>
  </r>
  <r>
    <s v="QO-231045"/>
    <x v="225"/>
    <x v="4"/>
    <x v="39"/>
    <x v="8"/>
    <x v="1"/>
    <x v="47"/>
    <x v="48"/>
    <x v="0"/>
    <x v="117"/>
  </r>
  <r>
    <s v="QO-28208"/>
    <x v="752"/>
    <x v="2"/>
    <x v="7"/>
    <x v="7"/>
    <x v="5"/>
    <x v="64"/>
    <x v="63"/>
    <x v="1"/>
    <x v="345"/>
  </r>
  <r>
    <s v="QO-8565"/>
    <x v="585"/>
    <x v="2"/>
    <x v="12"/>
    <x v="12"/>
    <x v="1"/>
    <x v="11"/>
    <x v="11"/>
    <x v="3"/>
    <x v="634"/>
  </r>
  <r>
    <s v="QO-9305"/>
    <x v="1148"/>
    <x v="3"/>
    <x v="53"/>
    <x v="20"/>
    <x v="0"/>
    <x v="53"/>
    <x v="24"/>
    <x v="8"/>
    <x v="113"/>
  </r>
  <r>
    <s v="QP-2039"/>
    <x v="590"/>
    <x v="4"/>
    <x v="19"/>
    <x v="19"/>
    <x v="8"/>
    <x v="77"/>
    <x v="75"/>
    <x v="8"/>
    <x v="186"/>
  </r>
  <r>
    <s v="QP-42006"/>
    <x v="405"/>
    <x v="8"/>
    <x v="45"/>
    <x v="38"/>
    <x v="17"/>
    <x v="36"/>
    <x v="37"/>
    <x v="1"/>
    <x v="417"/>
  </r>
  <r>
    <s v="QP-42006"/>
    <x v="405"/>
    <x v="1"/>
    <x v="59"/>
    <x v="43"/>
    <x v="6"/>
    <x v="59"/>
    <x v="58"/>
    <x v="4"/>
    <x v="94"/>
  </r>
  <r>
    <s v="QP-42006"/>
    <x v="405"/>
    <x v="1"/>
    <x v="59"/>
    <x v="43"/>
    <x v="6"/>
    <x v="59"/>
    <x v="58"/>
    <x v="4"/>
    <x v="94"/>
  </r>
  <r>
    <s v="QP-426768"/>
    <x v="68"/>
    <x v="0"/>
    <x v="39"/>
    <x v="8"/>
    <x v="1"/>
    <x v="73"/>
    <x v="71"/>
    <x v="7"/>
    <x v="142"/>
  </r>
  <r>
    <s v="QP-640965"/>
    <x v="649"/>
    <x v="5"/>
    <x v="39"/>
    <x v="8"/>
    <x v="1"/>
    <x v="75"/>
    <x v="73"/>
    <x v="2"/>
    <x v="319"/>
  </r>
  <r>
    <s v="QP-7733"/>
    <x v="1149"/>
    <x v="0"/>
    <x v="47"/>
    <x v="22"/>
    <x v="10"/>
    <x v="85"/>
    <x v="83"/>
    <x v="8"/>
    <x v="721"/>
  </r>
  <r>
    <s v="QP-7733"/>
    <x v="1149"/>
    <x v="0"/>
    <x v="47"/>
    <x v="22"/>
    <x v="10"/>
    <x v="85"/>
    <x v="83"/>
    <x v="8"/>
    <x v="721"/>
  </r>
  <r>
    <s v="QQ-0462"/>
    <x v="907"/>
    <x v="9"/>
    <x v="55"/>
    <x v="33"/>
    <x v="1"/>
    <x v="86"/>
    <x v="84"/>
    <x v="3"/>
    <x v="747"/>
  </r>
  <r>
    <s v="QQ-1999"/>
    <x v="426"/>
    <x v="5"/>
    <x v="21"/>
    <x v="20"/>
    <x v="0"/>
    <x v="53"/>
    <x v="24"/>
    <x v="8"/>
    <x v="32"/>
  </r>
  <r>
    <s v="QQ-2607"/>
    <x v="282"/>
    <x v="7"/>
    <x v="47"/>
    <x v="22"/>
    <x v="10"/>
    <x v="81"/>
    <x v="79"/>
    <x v="7"/>
    <x v="650"/>
  </r>
  <r>
    <s v="QQ-595055"/>
    <x v="1150"/>
    <x v="9"/>
    <x v="22"/>
    <x v="21"/>
    <x v="9"/>
    <x v="50"/>
    <x v="51"/>
    <x v="5"/>
    <x v="655"/>
  </r>
  <r>
    <s v="QQ-732911"/>
    <x v="681"/>
    <x v="5"/>
    <x v="35"/>
    <x v="32"/>
    <x v="5"/>
    <x v="46"/>
    <x v="47"/>
    <x v="4"/>
    <x v="769"/>
  </r>
  <r>
    <s v="QQ-9021"/>
    <x v="638"/>
    <x v="1"/>
    <x v="56"/>
    <x v="2"/>
    <x v="2"/>
    <x v="78"/>
    <x v="76"/>
    <x v="8"/>
    <x v="466"/>
  </r>
  <r>
    <s v="QQ-9226"/>
    <x v="494"/>
    <x v="7"/>
    <x v="66"/>
    <x v="46"/>
    <x v="3"/>
    <x v="46"/>
    <x v="47"/>
    <x v="4"/>
    <x v="169"/>
  </r>
  <r>
    <s v="QR-134549"/>
    <x v="157"/>
    <x v="1"/>
    <x v="58"/>
    <x v="40"/>
    <x v="14"/>
    <x v="59"/>
    <x v="58"/>
    <x v="4"/>
    <x v="94"/>
  </r>
  <r>
    <s v="QR-134549"/>
    <x v="157"/>
    <x v="1"/>
    <x v="58"/>
    <x v="40"/>
    <x v="14"/>
    <x v="59"/>
    <x v="58"/>
    <x v="4"/>
    <x v="94"/>
  </r>
  <r>
    <s v="QR-40061"/>
    <x v="1151"/>
    <x v="9"/>
    <x v="15"/>
    <x v="15"/>
    <x v="7"/>
    <x v="85"/>
    <x v="83"/>
    <x v="8"/>
    <x v="602"/>
  </r>
  <r>
    <s v="QR-40061"/>
    <x v="1151"/>
    <x v="2"/>
    <x v="15"/>
    <x v="15"/>
    <x v="7"/>
    <x v="85"/>
    <x v="83"/>
    <x v="8"/>
    <x v="578"/>
  </r>
  <r>
    <s v="QR-78393"/>
    <x v="1076"/>
    <x v="6"/>
    <x v="50"/>
    <x v="41"/>
    <x v="6"/>
    <x v="85"/>
    <x v="83"/>
    <x v="8"/>
    <x v="424"/>
  </r>
  <r>
    <s v="QS-2120"/>
    <x v="588"/>
    <x v="1"/>
    <x v="19"/>
    <x v="19"/>
    <x v="8"/>
    <x v="75"/>
    <x v="73"/>
    <x v="2"/>
    <x v="462"/>
  </r>
  <r>
    <s v="QS-219022"/>
    <x v="258"/>
    <x v="3"/>
    <x v="23"/>
    <x v="22"/>
    <x v="10"/>
    <x v="59"/>
    <x v="58"/>
    <x v="4"/>
    <x v="711"/>
  </r>
  <r>
    <s v="QS-2290"/>
    <x v="354"/>
    <x v="1"/>
    <x v="27"/>
    <x v="25"/>
    <x v="12"/>
    <x v="6"/>
    <x v="6"/>
    <x v="4"/>
    <x v="770"/>
  </r>
  <r>
    <s v="QS-437217"/>
    <x v="674"/>
    <x v="0"/>
    <x v="19"/>
    <x v="19"/>
    <x v="8"/>
    <x v="13"/>
    <x v="13"/>
    <x v="0"/>
    <x v="436"/>
  </r>
  <r>
    <s v="QT-03514"/>
    <x v="1152"/>
    <x v="7"/>
    <x v="60"/>
    <x v="44"/>
    <x v="14"/>
    <x v="19"/>
    <x v="19"/>
    <x v="4"/>
    <x v="254"/>
  </r>
  <r>
    <s v="QT-222215"/>
    <x v="66"/>
    <x v="4"/>
    <x v="52"/>
    <x v="42"/>
    <x v="9"/>
    <x v="36"/>
    <x v="37"/>
    <x v="1"/>
    <x v="714"/>
  </r>
  <r>
    <s v="QT-45204"/>
    <x v="1153"/>
    <x v="6"/>
    <x v="43"/>
    <x v="26"/>
    <x v="1"/>
    <x v="40"/>
    <x v="41"/>
    <x v="6"/>
    <x v="649"/>
  </r>
  <r>
    <s v="QT-6133"/>
    <x v="798"/>
    <x v="2"/>
    <x v="54"/>
    <x v="40"/>
    <x v="14"/>
    <x v="37"/>
    <x v="38"/>
    <x v="6"/>
    <x v="710"/>
  </r>
  <r>
    <s v="QT-6707"/>
    <x v="410"/>
    <x v="2"/>
    <x v="62"/>
    <x v="37"/>
    <x v="16"/>
    <x v="66"/>
    <x v="64"/>
    <x v="6"/>
    <x v="368"/>
  </r>
  <r>
    <s v="QU-0510"/>
    <x v="391"/>
    <x v="0"/>
    <x v="42"/>
    <x v="37"/>
    <x v="16"/>
    <x v="26"/>
    <x v="27"/>
    <x v="1"/>
    <x v="303"/>
  </r>
  <r>
    <s v="QU-0510"/>
    <x v="391"/>
    <x v="0"/>
    <x v="42"/>
    <x v="37"/>
    <x v="16"/>
    <x v="26"/>
    <x v="27"/>
    <x v="1"/>
    <x v="303"/>
  </r>
  <r>
    <s v="QU-1198"/>
    <x v="585"/>
    <x v="3"/>
    <x v="33"/>
    <x v="6"/>
    <x v="4"/>
    <x v="26"/>
    <x v="27"/>
    <x v="1"/>
    <x v="494"/>
  </r>
  <r>
    <s v="QU-26000"/>
    <x v="609"/>
    <x v="9"/>
    <x v="22"/>
    <x v="21"/>
    <x v="9"/>
    <x v="4"/>
    <x v="4"/>
    <x v="2"/>
    <x v="133"/>
  </r>
  <r>
    <s v="QU-403878"/>
    <x v="622"/>
    <x v="8"/>
    <x v="18"/>
    <x v="18"/>
    <x v="1"/>
    <x v="4"/>
    <x v="4"/>
    <x v="2"/>
    <x v="119"/>
  </r>
  <r>
    <s v="QU-403878"/>
    <x v="622"/>
    <x v="4"/>
    <x v="21"/>
    <x v="20"/>
    <x v="0"/>
    <x v="40"/>
    <x v="41"/>
    <x v="6"/>
    <x v="573"/>
  </r>
  <r>
    <s v="QU-416163"/>
    <x v="56"/>
    <x v="9"/>
    <x v="3"/>
    <x v="3"/>
    <x v="3"/>
    <x v="29"/>
    <x v="30"/>
    <x v="6"/>
    <x v="518"/>
  </r>
  <r>
    <s v="QU-9848"/>
    <x v="1154"/>
    <x v="1"/>
    <x v="39"/>
    <x v="8"/>
    <x v="1"/>
    <x v="44"/>
    <x v="45"/>
    <x v="3"/>
    <x v="98"/>
  </r>
  <r>
    <s v="QV-27908"/>
    <x v="841"/>
    <x v="2"/>
    <x v="36"/>
    <x v="19"/>
    <x v="8"/>
    <x v="13"/>
    <x v="13"/>
    <x v="0"/>
    <x v="37"/>
  </r>
  <r>
    <s v="QV-27908"/>
    <x v="841"/>
    <x v="2"/>
    <x v="36"/>
    <x v="19"/>
    <x v="8"/>
    <x v="13"/>
    <x v="13"/>
    <x v="0"/>
    <x v="37"/>
  </r>
  <r>
    <s v="QV-834522"/>
    <x v="378"/>
    <x v="1"/>
    <x v="41"/>
    <x v="36"/>
    <x v="14"/>
    <x v="11"/>
    <x v="11"/>
    <x v="3"/>
    <x v="441"/>
  </r>
  <r>
    <s v="QV-834522"/>
    <x v="378"/>
    <x v="1"/>
    <x v="41"/>
    <x v="36"/>
    <x v="14"/>
    <x v="11"/>
    <x v="11"/>
    <x v="3"/>
    <x v="441"/>
  </r>
  <r>
    <s v="QV-8738"/>
    <x v="668"/>
    <x v="3"/>
    <x v="35"/>
    <x v="32"/>
    <x v="5"/>
    <x v="67"/>
    <x v="65"/>
    <x v="7"/>
    <x v="460"/>
  </r>
  <r>
    <s v="QV-958596"/>
    <x v="445"/>
    <x v="1"/>
    <x v="27"/>
    <x v="25"/>
    <x v="12"/>
    <x v="1"/>
    <x v="1"/>
    <x v="1"/>
    <x v="1"/>
  </r>
  <r>
    <s v="QW-166439"/>
    <x v="1155"/>
    <x v="3"/>
    <x v="46"/>
    <x v="15"/>
    <x v="7"/>
    <x v="65"/>
    <x v="4"/>
    <x v="1"/>
    <x v="16"/>
  </r>
  <r>
    <s v="QW-5034"/>
    <x v="1156"/>
    <x v="1"/>
    <x v="39"/>
    <x v="8"/>
    <x v="1"/>
    <x v="9"/>
    <x v="9"/>
    <x v="6"/>
    <x v="10"/>
  </r>
  <r>
    <s v="QW-5034"/>
    <x v="1156"/>
    <x v="3"/>
    <x v="39"/>
    <x v="8"/>
    <x v="1"/>
    <x v="9"/>
    <x v="9"/>
    <x v="6"/>
    <x v="508"/>
  </r>
  <r>
    <s v="QW-71003"/>
    <x v="187"/>
    <x v="7"/>
    <x v="30"/>
    <x v="28"/>
    <x v="14"/>
    <x v="20"/>
    <x v="20"/>
    <x v="5"/>
    <x v="519"/>
  </r>
  <r>
    <s v="QW-9754"/>
    <x v="177"/>
    <x v="6"/>
    <x v="66"/>
    <x v="46"/>
    <x v="3"/>
    <x v="28"/>
    <x v="29"/>
    <x v="8"/>
    <x v="643"/>
  </r>
  <r>
    <s v="QX-2640"/>
    <x v="443"/>
    <x v="3"/>
    <x v="33"/>
    <x v="6"/>
    <x v="4"/>
    <x v="16"/>
    <x v="16"/>
    <x v="7"/>
    <x v="40"/>
  </r>
  <r>
    <s v="QX-30267"/>
    <x v="981"/>
    <x v="2"/>
    <x v="28"/>
    <x v="26"/>
    <x v="1"/>
    <x v="3"/>
    <x v="3"/>
    <x v="3"/>
    <x v="756"/>
  </r>
  <r>
    <s v="QX-7818"/>
    <x v="1062"/>
    <x v="2"/>
    <x v="51"/>
    <x v="27"/>
    <x v="13"/>
    <x v="46"/>
    <x v="47"/>
    <x v="4"/>
    <x v="72"/>
  </r>
  <r>
    <s v="QX-7818"/>
    <x v="1062"/>
    <x v="2"/>
    <x v="51"/>
    <x v="27"/>
    <x v="13"/>
    <x v="46"/>
    <x v="47"/>
    <x v="4"/>
    <x v="72"/>
  </r>
  <r>
    <s v="QX-999001"/>
    <x v="439"/>
    <x v="8"/>
    <x v="6"/>
    <x v="6"/>
    <x v="4"/>
    <x v="60"/>
    <x v="59"/>
    <x v="7"/>
    <x v="100"/>
  </r>
  <r>
    <s v="QY-071903"/>
    <x v="133"/>
    <x v="8"/>
    <x v="24"/>
    <x v="2"/>
    <x v="2"/>
    <x v="69"/>
    <x v="67"/>
    <x v="3"/>
    <x v="472"/>
  </r>
  <r>
    <s v="QY-107308"/>
    <x v="1157"/>
    <x v="8"/>
    <x v="3"/>
    <x v="3"/>
    <x v="3"/>
    <x v="67"/>
    <x v="65"/>
    <x v="7"/>
    <x v="292"/>
  </r>
  <r>
    <s v="QY-3310"/>
    <x v="1158"/>
    <x v="6"/>
    <x v="19"/>
    <x v="19"/>
    <x v="8"/>
    <x v="20"/>
    <x v="20"/>
    <x v="5"/>
    <x v="336"/>
  </r>
  <r>
    <s v="QY-9761"/>
    <x v="1159"/>
    <x v="7"/>
    <x v="60"/>
    <x v="44"/>
    <x v="14"/>
    <x v="13"/>
    <x v="13"/>
    <x v="0"/>
    <x v="470"/>
  </r>
  <r>
    <s v="QZ-00201"/>
    <x v="584"/>
    <x v="3"/>
    <x v="26"/>
    <x v="24"/>
    <x v="11"/>
    <x v="55"/>
    <x v="55"/>
    <x v="3"/>
    <x v="418"/>
  </r>
  <r>
    <s v="QZ-0662"/>
    <x v="94"/>
    <x v="6"/>
    <x v="14"/>
    <x v="14"/>
    <x v="2"/>
    <x v="64"/>
    <x v="63"/>
    <x v="1"/>
    <x v="501"/>
  </r>
  <r>
    <s v="QZ-0662"/>
    <x v="94"/>
    <x v="6"/>
    <x v="14"/>
    <x v="14"/>
    <x v="2"/>
    <x v="64"/>
    <x v="63"/>
    <x v="1"/>
    <x v="501"/>
  </r>
  <r>
    <s v="QZ-1507"/>
    <x v="960"/>
    <x v="4"/>
    <x v="34"/>
    <x v="31"/>
    <x v="1"/>
    <x v="79"/>
    <x v="77"/>
    <x v="1"/>
    <x v="387"/>
  </r>
  <r>
    <s v="QZ-1507"/>
    <x v="960"/>
    <x v="4"/>
    <x v="34"/>
    <x v="31"/>
    <x v="1"/>
    <x v="79"/>
    <x v="77"/>
    <x v="1"/>
    <x v="387"/>
  </r>
  <r>
    <s v="QZ-3740"/>
    <x v="1160"/>
    <x v="2"/>
    <x v="64"/>
    <x v="16"/>
    <x v="3"/>
    <x v="55"/>
    <x v="55"/>
    <x v="3"/>
    <x v="628"/>
  </r>
  <r>
    <s v="QZ-3740"/>
    <x v="1160"/>
    <x v="1"/>
    <x v="64"/>
    <x v="16"/>
    <x v="3"/>
    <x v="55"/>
    <x v="55"/>
    <x v="3"/>
    <x v="605"/>
  </r>
  <r>
    <s v="QZ-415594"/>
    <x v="747"/>
    <x v="2"/>
    <x v="61"/>
    <x v="45"/>
    <x v="1"/>
    <x v="8"/>
    <x v="8"/>
    <x v="5"/>
    <x v="204"/>
  </r>
  <r>
    <s v="QZ-415594"/>
    <x v="747"/>
    <x v="7"/>
    <x v="55"/>
    <x v="33"/>
    <x v="1"/>
    <x v="59"/>
    <x v="58"/>
    <x v="4"/>
    <x v="759"/>
  </r>
  <r>
    <s v="QZ-854189"/>
    <x v="820"/>
    <x v="1"/>
    <x v="67"/>
    <x v="33"/>
    <x v="1"/>
    <x v="82"/>
    <x v="80"/>
    <x v="8"/>
    <x v="362"/>
  </r>
  <r>
    <s v="QZ-938194"/>
    <x v="593"/>
    <x v="8"/>
    <x v="43"/>
    <x v="26"/>
    <x v="1"/>
    <x v="29"/>
    <x v="30"/>
    <x v="6"/>
    <x v="82"/>
  </r>
  <r>
    <s v="RA-2860"/>
    <x v="376"/>
    <x v="9"/>
    <x v="63"/>
    <x v="6"/>
    <x v="4"/>
    <x v="19"/>
    <x v="19"/>
    <x v="4"/>
    <x v="162"/>
  </r>
  <r>
    <s v="RA-472914"/>
    <x v="166"/>
    <x v="2"/>
    <x v="64"/>
    <x v="16"/>
    <x v="3"/>
    <x v="11"/>
    <x v="11"/>
    <x v="3"/>
    <x v="634"/>
  </r>
  <r>
    <s v="RA-51721"/>
    <x v="1161"/>
    <x v="1"/>
    <x v="26"/>
    <x v="24"/>
    <x v="11"/>
    <x v="76"/>
    <x v="74"/>
    <x v="7"/>
    <x v="463"/>
  </r>
  <r>
    <s v="RB-27167"/>
    <x v="959"/>
    <x v="4"/>
    <x v="1"/>
    <x v="1"/>
    <x v="1"/>
    <x v="83"/>
    <x v="81"/>
    <x v="1"/>
    <x v="221"/>
  </r>
  <r>
    <s v="RB-3661"/>
    <x v="871"/>
    <x v="7"/>
    <x v="43"/>
    <x v="26"/>
    <x v="1"/>
    <x v="40"/>
    <x v="41"/>
    <x v="6"/>
    <x v="536"/>
  </r>
  <r>
    <s v="RB-435842"/>
    <x v="1162"/>
    <x v="1"/>
    <x v="60"/>
    <x v="44"/>
    <x v="14"/>
    <x v="77"/>
    <x v="75"/>
    <x v="8"/>
    <x v="547"/>
  </r>
  <r>
    <s v="RB-459512"/>
    <x v="1062"/>
    <x v="6"/>
    <x v="63"/>
    <x v="6"/>
    <x v="4"/>
    <x v="26"/>
    <x v="27"/>
    <x v="1"/>
    <x v="522"/>
  </r>
  <r>
    <s v="RB-459512"/>
    <x v="1062"/>
    <x v="6"/>
    <x v="63"/>
    <x v="6"/>
    <x v="4"/>
    <x v="26"/>
    <x v="27"/>
    <x v="1"/>
    <x v="522"/>
  </r>
  <r>
    <s v="RB-49768"/>
    <x v="965"/>
    <x v="2"/>
    <x v="39"/>
    <x v="8"/>
    <x v="1"/>
    <x v="82"/>
    <x v="80"/>
    <x v="8"/>
    <x v="771"/>
  </r>
  <r>
    <s v="RB-691542"/>
    <x v="32"/>
    <x v="5"/>
    <x v="57"/>
    <x v="43"/>
    <x v="6"/>
    <x v="37"/>
    <x v="38"/>
    <x v="6"/>
    <x v="604"/>
  </r>
  <r>
    <s v="RB-927223"/>
    <x v="1163"/>
    <x v="6"/>
    <x v="61"/>
    <x v="45"/>
    <x v="1"/>
    <x v="74"/>
    <x v="72"/>
    <x v="5"/>
    <x v="729"/>
  </r>
  <r>
    <s v="RC-274238"/>
    <x v="1164"/>
    <x v="7"/>
    <x v="35"/>
    <x v="32"/>
    <x v="5"/>
    <x v="0"/>
    <x v="0"/>
    <x v="0"/>
    <x v="652"/>
  </r>
  <r>
    <s v="RC-329514"/>
    <x v="622"/>
    <x v="0"/>
    <x v="30"/>
    <x v="28"/>
    <x v="14"/>
    <x v="10"/>
    <x v="10"/>
    <x v="5"/>
    <x v="772"/>
  </r>
  <r>
    <s v="RC-6839"/>
    <x v="946"/>
    <x v="6"/>
    <x v="7"/>
    <x v="7"/>
    <x v="5"/>
    <x v="85"/>
    <x v="83"/>
    <x v="8"/>
    <x v="424"/>
  </r>
  <r>
    <s v="RC-695538"/>
    <x v="1117"/>
    <x v="1"/>
    <x v="54"/>
    <x v="40"/>
    <x v="14"/>
    <x v="46"/>
    <x v="47"/>
    <x v="4"/>
    <x v="773"/>
  </r>
  <r>
    <s v="RC-856610"/>
    <x v="449"/>
    <x v="1"/>
    <x v="18"/>
    <x v="18"/>
    <x v="1"/>
    <x v="38"/>
    <x v="39"/>
    <x v="7"/>
    <x v="726"/>
  </r>
  <r>
    <s v="RD-43659"/>
    <x v="1165"/>
    <x v="8"/>
    <x v="46"/>
    <x v="15"/>
    <x v="7"/>
    <x v="25"/>
    <x v="25"/>
    <x v="9"/>
    <x v="702"/>
  </r>
  <r>
    <s v="RD-4995"/>
    <x v="279"/>
    <x v="0"/>
    <x v="35"/>
    <x v="32"/>
    <x v="5"/>
    <x v="84"/>
    <x v="82"/>
    <x v="8"/>
    <x v="218"/>
  </r>
  <r>
    <s v="RD-555488"/>
    <x v="112"/>
    <x v="5"/>
    <x v="54"/>
    <x v="40"/>
    <x v="14"/>
    <x v="8"/>
    <x v="8"/>
    <x v="5"/>
    <x v="269"/>
  </r>
  <r>
    <s v="RD-758696"/>
    <x v="1022"/>
    <x v="3"/>
    <x v="46"/>
    <x v="15"/>
    <x v="7"/>
    <x v="81"/>
    <x v="79"/>
    <x v="7"/>
    <x v="346"/>
  </r>
  <r>
    <s v="RD-98907"/>
    <x v="1166"/>
    <x v="2"/>
    <x v="46"/>
    <x v="15"/>
    <x v="7"/>
    <x v="81"/>
    <x v="79"/>
    <x v="7"/>
    <x v="375"/>
  </r>
  <r>
    <s v="RE-223860"/>
    <x v="324"/>
    <x v="3"/>
    <x v="40"/>
    <x v="35"/>
    <x v="15"/>
    <x v="30"/>
    <x v="31"/>
    <x v="8"/>
    <x v="222"/>
  </r>
  <r>
    <s v="RE-2471"/>
    <x v="610"/>
    <x v="1"/>
    <x v="58"/>
    <x v="40"/>
    <x v="14"/>
    <x v="30"/>
    <x v="31"/>
    <x v="8"/>
    <x v="116"/>
  </r>
  <r>
    <s v="RE-73844"/>
    <x v="1167"/>
    <x v="6"/>
    <x v="48"/>
    <x v="39"/>
    <x v="18"/>
    <x v="12"/>
    <x v="12"/>
    <x v="1"/>
    <x v="350"/>
  </r>
  <r>
    <s v="RF-02632"/>
    <x v="1135"/>
    <x v="4"/>
    <x v="48"/>
    <x v="39"/>
    <x v="18"/>
    <x v="38"/>
    <x v="39"/>
    <x v="7"/>
    <x v="307"/>
  </r>
  <r>
    <s v="RF-02632"/>
    <x v="1135"/>
    <x v="4"/>
    <x v="48"/>
    <x v="39"/>
    <x v="18"/>
    <x v="38"/>
    <x v="39"/>
    <x v="7"/>
    <x v="307"/>
  </r>
  <r>
    <s v="RF-37008"/>
    <x v="249"/>
    <x v="2"/>
    <x v="11"/>
    <x v="11"/>
    <x v="0"/>
    <x v="72"/>
    <x v="70"/>
    <x v="1"/>
    <x v="435"/>
  </r>
  <r>
    <s v="RF-701064"/>
    <x v="1127"/>
    <x v="5"/>
    <x v="9"/>
    <x v="9"/>
    <x v="1"/>
    <x v="43"/>
    <x v="44"/>
    <x v="1"/>
    <x v="687"/>
  </r>
  <r>
    <s v="RG-0326"/>
    <x v="1048"/>
    <x v="2"/>
    <x v="43"/>
    <x v="26"/>
    <x v="1"/>
    <x v="51"/>
    <x v="52"/>
    <x v="3"/>
    <x v="282"/>
  </r>
  <r>
    <s v="RG-065496"/>
    <x v="201"/>
    <x v="8"/>
    <x v="58"/>
    <x v="40"/>
    <x v="14"/>
    <x v="10"/>
    <x v="10"/>
    <x v="5"/>
    <x v="109"/>
  </r>
  <r>
    <s v="RG-336222"/>
    <x v="1168"/>
    <x v="6"/>
    <x v="49"/>
    <x v="40"/>
    <x v="14"/>
    <x v="28"/>
    <x v="29"/>
    <x v="8"/>
    <x v="643"/>
  </r>
  <r>
    <s v="RH-15521"/>
    <x v="749"/>
    <x v="9"/>
    <x v="33"/>
    <x v="6"/>
    <x v="4"/>
    <x v="21"/>
    <x v="21"/>
    <x v="2"/>
    <x v="404"/>
  </r>
  <r>
    <s v="RH-15521"/>
    <x v="749"/>
    <x v="3"/>
    <x v="33"/>
    <x v="6"/>
    <x v="4"/>
    <x v="21"/>
    <x v="21"/>
    <x v="2"/>
    <x v="748"/>
  </r>
  <r>
    <s v="RI-01044"/>
    <x v="1054"/>
    <x v="4"/>
    <x v="65"/>
    <x v="19"/>
    <x v="8"/>
    <x v="53"/>
    <x v="24"/>
    <x v="8"/>
    <x v="83"/>
  </r>
  <r>
    <s v="RI-6098"/>
    <x v="17"/>
    <x v="6"/>
    <x v="28"/>
    <x v="26"/>
    <x v="1"/>
    <x v="80"/>
    <x v="78"/>
    <x v="4"/>
    <x v="431"/>
  </r>
  <r>
    <s v="RJ-11461"/>
    <x v="820"/>
    <x v="4"/>
    <x v="59"/>
    <x v="43"/>
    <x v="6"/>
    <x v="53"/>
    <x v="24"/>
    <x v="8"/>
    <x v="83"/>
  </r>
  <r>
    <s v="RJ-302175"/>
    <x v="1014"/>
    <x v="0"/>
    <x v="2"/>
    <x v="2"/>
    <x v="2"/>
    <x v="71"/>
    <x v="69"/>
    <x v="1"/>
    <x v="391"/>
  </r>
  <r>
    <s v="RJ-302175"/>
    <x v="1014"/>
    <x v="9"/>
    <x v="2"/>
    <x v="2"/>
    <x v="2"/>
    <x v="71"/>
    <x v="69"/>
    <x v="1"/>
    <x v="549"/>
  </r>
  <r>
    <s v="RJ-36758"/>
    <x v="528"/>
    <x v="9"/>
    <x v="2"/>
    <x v="2"/>
    <x v="2"/>
    <x v="75"/>
    <x v="73"/>
    <x v="2"/>
    <x v="274"/>
  </r>
  <r>
    <s v="RJ-393024"/>
    <x v="1169"/>
    <x v="4"/>
    <x v="23"/>
    <x v="22"/>
    <x v="10"/>
    <x v="12"/>
    <x v="12"/>
    <x v="1"/>
    <x v="725"/>
  </r>
  <r>
    <s v="RJ-9439"/>
    <x v="1170"/>
    <x v="7"/>
    <x v="56"/>
    <x v="2"/>
    <x v="2"/>
    <x v="41"/>
    <x v="42"/>
    <x v="5"/>
    <x v="62"/>
  </r>
  <r>
    <s v="RJ-9439"/>
    <x v="1170"/>
    <x v="7"/>
    <x v="56"/>
    <x v="2"/>
    <x v="2"/>
    <x v="41"/>
    <x v="42"/>
    <x v="5"/>
    <x v="62"/>
  </r>
  <r>
    <s v="RK-412737"/>
    <x v="409"/>
    <x v="2"/>
    <x v="64"/>
    <x v="16"/>
    <x v="3"/>
    <x v="15"/>
    <x v="15"/>
    <x v="8"/>
    <x v="774"/>
  </r>
  <r>
    <s v="RK-4251"/>
    <x v="745"/>
    <x v="0"/>
    <x v="61"/>
    <x v="45"/>
    <x v="1"/>
    <x v="81"/>
    <x v="79"/>
    <x v="7"/>
    <x v="108"/>
  </r>
  <r>
    <s v="RK-4361"/>
    <x v="749"/>
    <x v="0"/>
    <x v="12"/>
    <x v="12"/>
    <x v="1"/>
    <x v="86"/>
    <x v="84"/>
    <x v="3"/>
    <x v="705"/>
  </r>
  <r>
    <s v="RL-22013"/>
    <x v="350"/>
    <x v="2"/>
    <x v="49"/>
    <x v="40"/>
    <x v="14"/>
    <x v="32"/>
    <x v="33"/>
    <x v="2"/>
    <x v="321"/>
  </r>
  <r>
    <s v="RL-5831"/>
    <x v="1171"/>
    <x v="9"/>
    <x v="67"/>
    <x v="33"/>
    <x v="1"/>
    <x v="33"/>
    <x v="34"/>
    <x v="3"/>
    <x v="661"/>
  </r>
  <r>
    <s v="RL-853470"/>
    <x v="148"/>
    <x v="7"/>
    <x v="33"/>
    <x v="6"/>
    <x v="4"/>
    <x v="0"/>
    <x v="0"/>
    <x v="0"/>
    <x v="652"/>
  </r>
  <r>
    <s v="RM-30822"/>
    <x v="941"/>
    <x v="1"/>
    <x v="33"/>
    <x v="6"/>
    <x v="4"/>
    <x v="7"/>
    <x v="7"/>
    <x v="5"/>
    <x v="539"/>
  </r>
  <r>
    <s v="RM-30822"/>
    <x v="941"/>
    <x v="1"/>
    <x v="33"/>
    <x v="6"/>
    <x v="4"/>
    <x v="7"/>
    <x v="7"/>
    <x v="5"/>
    <x v="539"/>
  </r>
  <r>
    <s v="RM-34586"/>
    <x v="880"/>
    <x v="2"/>
    <x v="52"/>
    <x v="42"/>
    <x v="9"/>
    <x v="71"/>
    <x v="69"/>
    <x v="1"/>
    <x v="451"/>
  </r>
  <r>
    <s v="RM-3501"/>
    <x v="660"/>
    <x v="5"/>
    <x v="29"/>
    <x v="27"/>
    <x v="13"/>
    <x v="72"/>
    <x v="70"/>
    <x v="1"/>
    <x v="766"/>
  </r>
  <r>
    <s v="RM-3501"/>
    <x v="660"/>
    <x v="0"/>
    <x v="29"/>
    <x v="27"/>
    <x v="13"/>
    <x v="72"/>
    <x v="70"/>
    <x v="1"/>
    <x v="739"/>
  </r>
  <r>
    <s v="RM-397542"/>
    <x v="1172"/>
    <x v="0"/>
    <x v="34"/>
    <x v="31"/>
    <x v="1"/>
    <x v="17"/>
    <x v="17"/>
    <x v="6"/>
    <x v="23"/>
  </r>
  <r>
    <s v="RM-4818"/>
    <x v="385"/>
    <x v="1"/>
    <x v="21"/>
    <x v="20"/>
    <x v="0"/>
    <x v="29"/>
    <x v="30"/>
    <x v="6"/>
    <x v="47"/>
  </r>
  <r>
    <s v="RM-603460"/>
    <x v="202"/>
    <x v="1"/>
    <x v="55"/>
    <x v="33"/>
    <x v="1"/>
    <x v="57"/>
    <x v="57"/>
    <x v="6"/>
    <x v="153"/>
  </r>
  <r>
    <s v="RM-81603"/>
    <x v="1125"/>
    <x v="0"/>
    <x v="40"/>
    <x v="35"/>
    <x v="15"/>
    <x v="49"/>
    <x v="50"/>
    <x v="2"/>
    <x v="541"/>
  </r>
  <r>
    <s v="RM-98105"/>
    <x v="850"/>
    <x v="7"/>
    <x v="45"/>
    <x v="38"/>
    <x v="17"/>
    <x v="50"/>
    <x v="51"/>
    <x v="5"/>
    <x v="77"/>
  </r>
  <r>
    <s v="RN-53428"/>
    <x v="147"/>
    <x v="4"/>
    <x v="25"/>
    <x v="23"/>
    <x v="6"/>
    <x v="30"/>
    <x v="31"/>
    <x v="8"/>
    <x v="528"/>
  </r>
  <r>
    <s v="RN-53428"/>
    <x v="147"/>
    <x v="4"/>
    <x v="25"/>
    <x v="23"/>
    <x v="6"/>
    <x v="30"/>
    <x v="31"/>
    <x v="8"/>
    <x v="528"/>
  </r>
  <r>
    <s v="RN-7098"/>
    <x v="1173"/>
    <x v="7"/>
    <x v="58"/>
    <x v="40"/>
    <x v="14"/>
    <x v="16"/>
    <x v="16"/>
    <x v="7"/>
    <x v="402"/>
  </r>
  <r>
    <s v="RN-922803"/>
    <x v="763"/>
    <x v="8"/>
    <x v="24"/>
    <x v="2"/>
    <x v="2"/>
    <x v="41"/>
    <x v="42"/>
    <x v="5"/>
    <x v="447"/>
  </r>
  <r>
    <s v="RN-922803"/>
    <x v="763"/>
    <x v="3"/>
    <x v="24"/>
    <x v="2"/>
    <x v="2"/>
    <x v="41"/>
    <x v="42"/>
    <x v="5"/>
    <x v="401"/>
  </r>
  <r>
    <s v="RO-3986"/>
    <x v="619"/>
    <x v="3"/>
    <x v="38"/>
    <x v="34"/>
    <x v="5"/>
    <x v="23"/>
    <x v="23"/>
    <x v="3"/>
    <x v="150"/>
  </r>
  <r>
    <s v="RO-5235"/>
    <x v="607"/>
    <x v="8"/>
    <x v="58"/>
    <x v="40"/>
    <x v="14"/>
    <x v="64"/>
    <x v="63"/>
    <x v="1"/>
    <x v="408"/>
  </r>
  <r>
    <s v="RO-537727"/>
    <x v="585"/>
    <x v="8"/>
    <x v="18"/>
    <x v="18"/>
    <x v="1"/>
    <x v="79"/>
    <x v="77"/>
    <x v="1"/>
    <x v="230"/>
  </r>
  <r>
    <s v="RO-8671"/>
    <x v="232"/>
    <x v="7"/>
    <x v="19"/>
    <x v="19"/>
    <x v="8"/>
    <x v="77"/>
    <x v="75"/>
    <x v="8"/>
    <x v="595"/>
  </r>
  <r>
    <s v="RO-946187"/>
    <x v="547"/>
    <x v="1"/>
    <x v="53"/>
    <x v="20"/>
    <x v="0"/>
    <x v="40"/>
    <x v="41"/>
    <x v="6"/>
    <x v="646"/>
  </r>
  <r>
    <s v="RO-946187"/>
    <x v="547"/>
    <x v="1"/>
    <x v="53"/>
    <x v="20"/>
    <x v="0"/>
    <x v="40"/>
    <x v="41"/>
    <x v="6"/>
    <x v="646"/>
  </r>
  <r>
    <s v="RP-4148"/>
    <x v="59"/>
    <x v="6"/>
    <x v="62"/>
    <x v="37"/>
    <x v="16"/>
    <x v="16"/>
    <x v="26"/>
    <x v="9"/>
    <x v="104"/>
  </r>
  <r>
    <s v="RP-7617"/>
    <x v="1174"/>
    <x v="2"/>
    <x v="52"/>
    <x v="42"/>
    <x v="9"/>
    <x v="8"/>
    <x v="8"/>
    <x v="5"/>
    <x v="204"/>
  </r>
  <r>
    <s v="RP-7617"/>
    <x v="1174"/>
    <x v="5"/>
    <x v="52"/>
    <x v="42"/>
    <x v="9"/>
    <x v="8"/>
    <x v="8"/>
    <x v="5"/>
    <x v="269"/>
  </r>
  <r>
    <s v="RQ-4738"/>
    <x v="164"/>
    <x v="7"/>
    <x v="40"/>
    <x v="35"/>
    <x v="15"/>
    <x v="72"/>
    <x v="70"/>
    <x v="1"/>
    <x v="492"/>
  </r>
  <r>
    <s v="RR-410387"/>
    <x v="1151"/>
    <x v="9"/>
    <x v="68"/>
    <x v="37"/>
    <x v="16"/>
    <x v="71"/>
    <x v="69"/>
    <x v="1"/>
    <x v="549"/>
  </r>
  <r>
    <s v="RR-4265"/>
    <x v="1175"/>
    <x v="7"/>
    <x v="30"/>
    <x v="28"/>
    <x v="14"/>
    <x v="34"/>
    <x v="35"/>
    <x v="2"/>
    <x v="52"/>
  </r>
  <r>
    <s v="RR-4265"/>
    <x v="1175"/>
    <x v="7"/>
    <x v="30"/>
    <x v="28"/>
    <x v="14"/>
    <x v="34"/>
    <x v="35"/>
    <x v="2"/>
    <x v="52"/>
  </r>
  <r>
    <s v="RR-84563"/>
    <x v="1176"/>
    <x v="1"/>
    <x v="48"/>
    <x v="39"/>
    <x v="18"/>
    <x v="4"/>
    <x v="4"/>
    <x v="2"/>
    <x v="266"/>
  </r>
  <r>
    <s v="RR-84563"/>
    <x v="131"/>
    <x v="1"/>
    <x v="6"/>
    <x v="6"/>
    <x v="4"/>
    <x v="36"/>
    <x v="37"/>
    <x v="1"/>
    <x v="56"/>
  </r>
  <r>
    <s v="RR-9679"/>
    <x v="345"/>
    <x v="4"/>
    <x v="2"/>
    <x v="2"/>
    <x v="2"/>
    <x v="55"/>
    <x v="55"/>
    <x v="3"/>
    <x v="730"/>
  </r>
  <r>
    <s v="RS-20871"/>
    <x v="179"/>
    <x v="3"/>
    <x v="18"/>
    <x v="18"/>
    <x v="1"/>
    <x v="18"/>
    <x v="18"/>
    <x v="5"/>
    <x v="25"/>
  </r>
  <r>
    <s v="RS-20871"/>
    <x v="179"/>
    <x v="3"/>
    <x v="18"/>
    <x v="18"/>
    <x v="1"/>
    <x v="18"/>
    <x v="18"/>
    <x v="5"/>
    <x v="25"/>
  </r>
  <r>
    <s v="RS-319088"/>
    <x v="1177"/>
    <x v="2"/>
    <x v="44"/>
    <x v="38"/>
    <x v="17"/>
    <x v="9"/>
    <x v="9"/>
    <x v="6"/>
    <x v="635"/>
  </r>
  <r>
    <s v="RS-471854"/>
    <x v="114"/>
    <x v="1"/>
    <x v="54"/>
    <x v="40"/>
    <x v="14"/>
    <x v="15"/>
    <x v="15"/>
    <x v="8"/>
    <x v="684"/>
  </r>
  <r>
    <s v="RS-471854"/>
    <x v="114"/>
    <x v="1"/>
    <x v="54"/>
    <x v="40"/>
    <x v="14"/>
    <x v="15"/>
    <x v="15"/>
    <x v="8"/>
    <x v="684"/>
  </r>
  <r>
    <s v="RS-83316"/>
    <x v="1178"/>
    <x v="6"/>
    <x v="47"/>
    <x v="22"/>
    <x v="10"/>
    <x v="79"/>
    <x v="77"/>
    <x v="1"/>
    <x v="509"/>
  </r>
  <r>
    <s v="RS-83316"/>
    <x v="1178"/>
    <x v="2"/>
    <x v="47"/>
    <x v="22"/>
    <x v="10"/>
    <x v="79"/>
    <x v="77"/>
    <x v="1"/>
    <x v="293"/>
  </r>
  <r>
    <s v="RT-1457"/>
    <x v="1179"/>
    <x v="8"/>
    <x v="57"/>
    <x v="43"/>
    <x v="6"/>
    <x v="60"/>
    <x v="59"/>
    <x v="7"/>
    <x v="100"/>
  </r>
  <r>
    <s v="RT-1457"/>
    <x v="1179"/>
    <x v="6"/>
    <x v="57"/>
    <x v="43"/>
    <x v="6"/>
    <x v="60"/>
    <x v="59"/>
    <x v="7"/>
    <x v="620"/>
  </r>
  <r>
    <s v="RT-202519"/>
    <x v="186"/>
    <x v="5"/>
    <x v="11"/>
    <x v="11"/>
    <x v="0"/>
    <x v="39"/>
    <x v="40"/>
    <x v="7"/>
    <x v="439"/>
  </r>
  <r>
    <s v="RT-395227"/>
    <x v="1180"/>
    <x v="4"/>
    <x v="57"/>
    <x v="43"/>
    <x v="6"/>
    <x v="43"/>
    <x v="44"/>
    <x v="1"/>
    <x v="64"/>
  </r>
  <r>
    <s v="RT-66916"/>
    <x v="0"/>
    <x v="6"/>
    <x v="0"/>
    <x v="0"/>
    <x v="0"/>
    <x v="0"/>
    <x v="0"/>
    <x v="0"/>
    <x v="665"/>
  </r>
  <r>
    <s v="RU-11749"/>
    <x v="1181"/>
    <x v="5"/>
    <x v="11"/>
    <x v="11"/>
    <x v="0"/>
    <x v="84"/>
    <x v="82"/>
    <x v="8"/>
    <x v="491"/>
  </r>
  <r>
    <s v="RU-7967"/>
    <x v="390"/>
    <x v="2"/>
    <x v="46"/>
    <x v="15"/>
    <x v="7"/>
    <x v="31"/>
    <x v="32"/>
    <x v="2"/>
    <x v="49"/>
  </r>
  <r>
    <s v="RU-94406"/>
    <x v="461"/>
    <x v="5"/>
    <x v="57"/>
    <x v="43"/>
    <x v="6"/>
    <x v="83"/>
    <x v="81"/>
    <x v="1"/>
    <x v="409"/>
  </r>
  <r>
    <s v="RU-9932"/>
    <x v="1152"/>
    <x v="9"/>
    <x v="60"/>
    <x v="44"/>
    <x v="14"/>
    <x v="19"/>
    <x v="19"/>
    <x v="4"/>
    <x v="162"/>
  </r>
  <r>
    <s v="RV-2110"/>
    <x v="1182"/>
    <x v="2"/>
    <x v="53"/>
    <x v="20"/>
    <x v="0"/>
    <x v="87"/>
    <x v="85"/>
    <x v="5"/>
    <x v="389"/>
  </r>
  <r>
    <s v="RV-5339"/>
    <x v="671"/>
    <x v="9"/>
    <x v="50"/>
    <x v="41"/>
    <x v="6"/>
    <x v="19"/>
    <x v="19"/>
    <x v="4"/>
    <x v="162"/>
  </r>
  <r>
    <s v="RV-5339"/>
    <x v="671"/>
    <x v="9"/>
    <x v="50"/>
    <x v="41"/>
    <x v="6"/>
    <x v="19"/>
    <x v="19"/>
    <x v="4"/>
    <x v="162"/>
  </r>
  <r>
    <s v="RV-87662"/>
    <x v="1183"/>
    <x v="8"/>
    <x v="8"/>
    <x v="8"/>
    <x v="1"/>
    <x v="43"/>
    <x v="44"/>
    <x v="1"/>
    <x v="99"/>
  </r>
  <r>
    <s v="RW-113750"/>
    <x v="1113"/>
    <x v="7"/>
    <x v="52"/>
    <x v="42"/>
    <x v="9"/>
    <x v="39"/>
    <x v="40"/>
    <x v="7"/>
    <x v="253"/>
  </r>
  <r>
    <s v="RW-748927"/>
    <x v="1016"/>
    <x v="9"/>
    <x v="30"/>
    <x v="28"/>
    <x v="14"/>
    <x v="87"/>
    <x v="85"/>
    <x v="5"/>
    <x v="482"/>
  </r>
  <r>
    <s v="RW-85282"/>
    <x v="773"/>
    <x v="6"/>
    <x v="28"/>
    <x v="26"/>
    <x v="1"/>
    <x v="42"/>
    <x v="43"/>
    <x v="3"/>
    <x v="716"/>
  </r>
  <r>
    <s v="RW-85282"/>
    <x v="773"/>
    <x v="6"/>
    <x v="28"/>
    <x v="26"/>
    <x v="1"/>
    <x v="42"/>
    <x v="43"/>
    <x v="3"/>
    <x v="716"/>
  </r>
  <r>
    <s v="RW-85282"/>
    <x v="852"/>
    <x v="2"/>
    <x v="4"/>
    <x v="4"/>
    <x v="0"/>
    <x v="77"/>
    <x v="75"/>
    <x v="8"/>
    <x v="194"/>
  </r>
  <r>
    <s v="RW-9686"/>
    <x v="271"/>
    <x v="4"/>
    <x v="53"/>
    <x v="20"/>
    <x v="0"/>
    <x v="15"/>
    <x v="15"/>
    <x v="8"/>
    <x v="580"/>
  </r>
  <r>
    <s v="RX-05592"/>
    <x v="480"/>
    <x v="8"/>
    <x v="38"/>
    <x v="34"/>
    <x v="5"/>
    <x v="12"/>
    <x v="12"/>
    <x v="1"/>
    <x v="173"/>
  </r>
  <r>
    <s v="RX-1516"/>
    <x v="408"/>
    <x v="6"/>
    <x v="53"/>
    <x v="20"/>
    <x v="0"/>
    <x v="73"/>
    <x v="71"/>
    <x v="7"/>
    <x v="166"/>
  </r>
  <r>
    <s v="RX-1516"/>
    <x v="408"/>
    <x v="6"/>
    <x v="53"/>
    <x v="20"/>
    <x v="0"/>
    <x v="73"/>
    <x v="71"/>
    <x v="7"/>
    <x v="166"/>
  </r>
  <r>
    <s v="RX-53313"/>
    <x v="1184"/>
    <x v="4"/>
    <x v="64"/>
    <x v="16"/>
    <x v="3"/>
    <x v="1"/>
    <x v="1"/>
    <x v="1"/>
    <x v="174"/>
  </r>
  <r>
    <s v="RX-88322"/>
    <x v="541"/>
    <x v="7"/>
    <x v="4"/>
    <x v="4"/>
    <x v="0"/>
    <x v="84"/>
    <x v="82"/>
    <x v="8"/>
    <x v="697"/>
  </r>
  <r>
    <s v="RX-88322"/>
    <x v="541"/>
    <x v="6"/>
    <x v="4"/>
    <x v="4"/>
    <x v="0"/>
    <x v="84"/>
    <x v="82"/>
    <x v="8"/>
    <x v="757"/>
  </r>
  <r>
    <s v="RZ-60473"/>
    <x v="785"/>
    <x v="4"/>
    <x v="24"/>
    <x v="2"/>
    <x v="2"/>
    <x v="80"/>
    <x v="78"/>
    <x v="4"/>
    <x v="357"/>
  </r>
  <r>
    <s v="RZ-732304"/>
    <x v="385"/>
    <x v="8"/>
    <x v="7"/>
    <x v="7"/>
    <x v="5"/>
    <x v="16"/>
    <x v="16"/>
    <x v="7"/>
    <x v="328"/>
  </r>
  <r>
    <s v="RZ-9151"/>
    <x v="236"/>
    <x v="1"/>
    <x v="14"/>
    <x v="14"/>
    <x v="2"/>
    <x v="33"/>
    <x v="34"/>
    <x v="3"/>
    <x v="530"/>
  </r>
  <r>
    <s v="RZ-9167"/>
    <x v="417"/>
    <x v="1"/>
    <x v="54"/>
    <x v="40"/>
    <x v="14"/>
    <x v="17"/>
    <x v="17"/>
    <x v="6"/>
    <x v="134"/>
  </r>
  <r>
    <s v="RZ-9167"/>
    <x v="417"/>
    <x v="1"/>
    <x v="54"/>
    <x v="40"/>
    <x v="14"/>
    <x v="17"/>
    <x v="17"/>
    <x v="6"/>
    <x v="134"/>
  </r>
  <r>
    <s v="SA-07786"/>
    <x v="902"/>
    <x v="7"/>
    <x v="33"/>
    <x v="6"/>
    <x v="4"/>
    <x v="53"/>
    <x v="24"/>
    <x v="8"/>
    <x v="457"/>
  </r>
  <r>
    <s v="SA-2632"/>
    <x v="1185"/>
    <x v="7"/>
    <x v="49"/>
    <x v="40"/>
    <x v="14"/>
    <x v="79"/>
    <x v="77"/>
    <x v="1"/>
    <x v="442"/>
  </r>
  <r>
    <s v="SA-2632"/>
    <x v="1185"/>
    <x v="7"/>
    <x v="49"/>
    <x v="40"/>
    <x v="14"/>
    <x v="79"/>
    <x v="77"/>
    <x v="1"/>
    <x v="442"/>
  </r>
  <r>
    <s v="SA-5337"/>
    <x v="1186"/>
    <x v="0"/>
    <x v="33"/>
    <x v="6"/>
    <x v="4"/>
    <x v="3"/>
    <x v="3"/>
    <x v="3"/>
    <x v="479"/>
  </r>
  <r>
    <s v="SA-5447"/>
    <x v="218"/>
    <x v="9"/>
    <x v="2"/>
    <x v="2"/>
    <x v="2"/>
    <x v="16"/>
    <x v="16"/>
    <x v="7"/>
    <x v="767"/>
  </r>
  <r>
    <s v="SA-60856"/>
    <x v="1187"/>
    <x v="3"/>
    <x v="27"/>
    <x v="25"/>
    <x v="12"/>
    <x v="17"/>
    <x v="17"/>
    <x v="6"/>
    <x v="775"/>
  </r>
  <r>
    <s v="SA-6455"/>
    <x v="297"/>
    <x v="7"/>
    <x v="60"/>
    <x v="44"/>
    <x v="14"/>
    <x v="71"/>
    <x v="69"/>
    <x v="1"/>
    <x v="132"/>
  </r>
  <r>
    <s v="SA-8466"/>
    <x v="1188"/>
    <x v="5"/>
    <x v="21"/>
    <x v="20"/>
    <x v="0"/>
    <x v="18"/>
    <x v="18"/>
    <x v="5"/>
    <x v="339"/>
  </r>
  <r>
    <s v="SA-9408"/>
    <x v="1119"/>
    <x v="2"/>
    <x v="59"/>
    <x v="43"/>
    <x v="6"/>
    <x v="10"/>
    <x v="10"/>
    <x v="5"/>
    <x v="647"/>
  </r>
  <r>
    <s v="SB-4447"/>
    <x v="1018"/>
    <x v="7"/>
    <x v="25"/>
    <x v="23"/>
    <x v="6"/>
    <x v="56"/>
    <x v="56"/>
    <x v="6"/>
    <x v="90"/>
  </r>
  <r>
    <s v="SB-542075"/>
    <x v="25"/>
    <x v="1"/>
    <x v="1"/>
    <x v="1"/>
    <x v="1"/>
    <x v="31"/>
    <x v="32"/>
    <x v="2"/>
    <x v="165"/>
  </r>
  <r>
    <s v="SB-565499"/>
    <x v="1189"/>
    <x v="9"/>
    <x v="4"/>
    <x v="4"/>
    <x v="0"/>
    <x v="14"/>
    <x v="14"/>
    <x v="7"/>
    <x v="191"/>
  </r>
  <r>
    <s v="SB-82077"/>
    <x v="1190"/>
    <x v="1"/>
    <x v="46"/>
    <x v="15"/>
    <x v="7"/>
    <x v="14"/>
    <x v="14"/>
    <x v="7"/>
    <x v="413"/>
  </r>
  <r>
    <s v="SB-82077"/>
    <x v="1190"/>
    <x v="3"/>
    <x v="46"/>
    <x v="15"/>
    <x v="7"/>
    <x v="14"/>
    <x v="14"/>
    <x v="7"/>
    <x v="192"/>
  </r>
  <r>
    <s v="SC-4629"/>
    <x v="1191"/>
    <x v="3"/>
    <x v="14"/>
    <x v="14"/>
    <x v="2"/>
    <x v="78"/>
    <x v="76"/>
    <x v="8"/>
    <x v="776"/>
  </r>
  <r>
    <s v="SC-637128"/>
    <x v="237"/>
    <x v="9"/>
    <x v="53"/>
    <x v="20"/>
    <x v="0"/>
    <x v="38"/>
    <x v="39"/>
    <x v="7"/>
    <x v="340"/>
  </r>
  <r>
    <s v="SC-72852"/>
    <x v="1151"/>
    <x v="3"/>
    <x v="49"/>
    <x v="40"/>
    <x v="14"/>
    <x v="16"/>
    <x v="26"/>
    <x v="9"/>
    <x v="260"/>
  </r>
  <r>
    <s v="SD-18890"/>
    <x v="279"/>
    <x v="6"/>
    <x v="6"/>
    <x v="6"/>
    <x v="4"/>
    <x v="43"/>
    <x v="44"/>
    <x v="1"/>
    <x v="412"/>
  </r>
  <r>
    <s v="SD-25752"/>
    <x v="187"/>
    <x v="4"/>
    <x v="24"/>
    <x v="2"/>
    <x v="2"/>
    <x v="60"/>
    <x v="59"/>
    <x v="7"/>
    <x v="207"/>
  </r>
  <r>
    <s v="SD-6123"/>
    <x v="57"/>
    <x v="4"/>
    <x v="23"/>
    <x v="22"/>
    <x v="10"/>
    <x v="43"/>
    <x v="44"/>
    <x v="1"/>
    <x v="64"/>
  </r>
  <r>
    <s v="SD-69336"/>
    <x v="1192"/>
    <x v="8"/>
    <x v="45"/>
    <x v="38"/>
    <x v="17"/>
    <x v="33"/>
    <x v="34"/>
    <x v="3"/>
    <x v="270"/>
  </r>
  <r>
    <s v="SD-69833"/>
    <x v="1193"/>
    <x v="1"/>
    <x v="57"/>
    <x v="43"/>
    <x v="6"/>
    <x v="13"/>
    <x v="13"/>
    <x v="0"/>
    <x v="689"/>
  </r>
  <r>
    <s v="SD-75802"/>
    <x v="889"/>
    <x v="6"/>
    <x v="19"/>
    <x v="19"/>
    <x v="8"/>
    <x v="17"/>
    <x v="17"/>
    <x v="6"/>
    <x v="664"/>
  </r>
  <r>
    <s v="SD-8786"/>
    <x v="949"/>
    <x v="6"/>
    <x v="54"/>
    <x v="40"/>
    <x v="14"/>
    <x v="81"/>
    <x v="79"/>
    <x v="7"/>
    <x v="308"/>
  </r>
  <r>
    <s v="SD-9222"/>
    <x v="1047"/>
    <x v="8"/>
    <x v="34"/>
    <x v="31"/>
    <x v="1"/>
    <x v="40"/>
    <x v="41"/>
    <x v="6"/>
    <x v="416"/>
  </r>
  <r>
    <s v="SE-09386"/>
    <x v="731"/>
    <x v="6"/>
    <x v="23"/>
    <x v="22"/>
    <x v="10"/>
    <x v="35"/>
    <x v="36"/>
    <x v="5"/>
    <x v="256"/>
  </r>
  <r>
    <s v="SE-145174"/>
    <x v="1194"/>
    <x v="0"/>
    <x v="40"/>
    <x v="35"/>
    <x v="15"/>
    <x v="55"/>
    <x v="55"/>
    <x v="3"/>
    <x v="420"/>
  </r>
  <r>
    <s v="SE-145174"/>
    <x v="1194"/>
    <x v="0"/>
    <x v="40"/>
    <x v="35"/>
    <x v="15"/>
    <x v="55"/>
    <x v="55"/>
    <x v="3"/>
    <x v="420"/>
  </r>
  <r>
    <s v="SE-279463"/>
    <x v="476"/>
    <x v="6"/>
    <x v="0"/>
    <x v="0"/>
    <x v="0"/>
    <x v="17"/>
    <x v="17"/>
    <x v="6"/>
    <x v="664"/>
  </r>
  <r>
    <s v="SE-37341"/>
    <x v="179"/>
    <x v="7"/>
    <x v="12"/>
    <x v="12"/>
    <x v="1"/>
    <x v="28"/>
    <x v="29"/>
    <x v="8"/>
    <x v="45"/>
  </r>
  <r>
    <s v="SE-3893"/>
    <x v="839"/>
    <x v="9"/>
    <x v="45"/>
    <x v="38"/>
    <x v="17"/>
    <x v="82"/>
    <x v="80"/>
    <x v="8"/>
    <x v="310"/>
  </r>
  <r>
    <s v="SF-23392"/>
    <x v="910"/>
    <x v="4"/>
    <x v="34"/>
    <x v="31"/>
    <x v="1"/>
    <x v="17"/>
    <x v="17"/>
    <x v="6"/>
    <x v="378"/>
  </r>
  <r>
    <s v="SF-3714"/>
    <x v="1195"/>
    <x v="3"/>
    <x v="13"/>
    <x v="13"/>
    <x v="3"/>
    <x v="15"/>
    <x v="15"/>
    <x v="8"/>
    <x v="677"/>
  </r>
  <r>
    <s v="SF-65343"/>
    <x v="1163"/>
    <x v="2"/>
    <x v="30"/>
    <x v="28"/>
    <x v="14"/>
    <x v="62"/>
    <x v="61"/>
    <x v="3"/>
    <x v="144"/>
  </r>
  <r>
    <s v="SF-65343"/>
    <x v="1163"/>
    <x v="2"/>
    <x v="30"/>
    <x v="28"/>
    <x v="14"/>
    <x v="62"/>
    <x v="61"/>
    <x v="3"/>
    <x v="144"/>
  </r>
  <r>
    <s v="SG-64475"/>
    <x v="970"/>
    <x v="7"/>
    <x v="39"/>
    <x v="8"/>
    <x v="1"/>
    <x v="37"/>
    <x v="38"/>
    <x v="6"/>
    <x v="694"/>
  </r>
  <r>
    <s v="SG-688499"/>
    <x v="220"/>
    <x v="0"/>
    <x v="27"/>
    <x v="25"/>
    <x v="12"/>
    <x v="66"/>
    <x v="64"/>
    <x v="6"/>
    <x v="309"/>
  </r>
  <r>
    <s v="SH-24148"/>
    <x v="910"/>
    <x v="5"/>
    <x v="6"/>
    <x v="6"/>
    <x v="4"/>
    <x v="80"/>
    <x v="78"/>
    <x v="4"/>
    <x v="670"/>
  </r>
  <r>
    <s v="SH-24148"/>
    <x v="910"/>
    <x v="5"/>
    <x v="6"/>
    <x v="6"/>
    <x v="4"/>
    <x v="80"/>
    <x v="78"/>
    <x v="4"/>
    <x v="670"/>
  </r>
  <r>
    <s v="SH-47140"/>
    <x v="916"/>
    <x v="8"/>
    <x v="58"/>
    <x v="40"/>
    <x v="14"/>
    <x v="46"/>
    <x v="47"/>
    <x v="4"/>
    <x v="185"/>
  </r>
  <r>
    <s v="SH-47140"/>
    <x v="916"/>
    <x v="8"/>
    <x v="58"/>
    <x v="40"/>
    <x v="14"/>
    <x v="46"/>
    <x v="47"/>
    <x v="4"/>
    <x v="185"/>
  </r>
  <r>
    <s v="SH-6365"/>
    <x v="526"/>
    <x v="7"/>
    <x v="29"/>
    <x v="27"/>
    <x v="13"/>
    <x v="30"/>
    <x v="31"/>
    <x v="8"/>
    <x v="682"/>
  </r>
  <r>
    <s v="SH-6365"/>
    <x v="526"/>
    <x v="7"/>
    <x v="29"/>
    <x v="27"/>
    <x v="13"/>
    <x v="30"/>
    <x v="31"/>
    <x v="8"/>
    <x v="682"/>
  </r>
  <r>
    <s v="SI-0579"/>
    <x v="968"/>
    <x v="6"/>
    <x v="27"/>
    <x v="25"/>
    <x v="12"/>
    <x v="8"/>
    <x v="8"/>
    <x v="5"/>
    <x v="777"/>
  </r>
  <r>
    <s v="SI-141980"/>
    <x v="314"/>
    <x v="8"/>
    <x v="2"/>
    <x v="2"/>
    <x v="2"/>
    <x v="84"/>
    <x v="82"/>
    <x v="8"/>
    <x v="778"/>
  </r>
  <r>
    <s v="SI-33393"/>
    <x v="1196"/>
    <x v="1"/>
    <x v="35"/>
    <x v="32"/>
    <x v="5"/>
    <x v="28"/>
    <x v="29"/>
    <x v="8"/>
    <x v="347"/>
  </r>
  <r>
    <s v="SI-3407"/>
    <x v="1197"/>
    <x v="6"/>
    <x v="47"/>
    <x v="22"/>
    <x v="10"/>
    <x v="63"/>
    <x v="62"/>
    <x v="8"/>
    <x v="211"/>
  </r>
  <r>
    <s v="SI-487818"/>
    <x v="712"/>
    <x v="3"/>
    <x v="19"/>
    <x v="19"/>
    <x v="8"/>
    <x v="40"/>
    <x v="41"/>
    <x v="6"/>
    <x v="779"/>
  </r>
  <r>
    <s v="SI-80523"/>
    <x v="1197"/>
    <x v="7"/>
    <x v="47"/>
    <x v="22"/>
    <x v="10"/>
    <x v="63"/>
    <x v="62"/>
    <x v="8"/>
    <x v="648"/>
  </r>
  <r>
    <s v="SJ-1939"/>
    <x v="71"/>
    <x v="6"/>
    <x v="43"/>
    <x v="26"/>
    <x v="1"/>
    <x v="21"/>
    <x v="21"/>
    <x v="2"/>
    <x v="723"/>
  </r>
  <r>
    <s v="SJ-237458"/>
    <x v="364"/>
    <x v="9"/>
    <x v="21"/>
    <x v="20"/>
    <x v="0"/>
    <x v="10"/>
    <x v="10"/>
    <x v="5"/>
    <x v="742"/>
  </r>
  <r>
    <s v="SJ-718256"/>
    <x v="906"/>
    <x v="2"/>
    <x v="8"/>
    <x v="8"/>
    <x v="1"/>
    <x v="29"/>
    <x v="30"/>
    <x v="6"/>
    <x v="66"/>
  </r>
  <r>
    <s v="SK-395002"/>
    <x v="1198"/>
    <x v="3"/>
    <x v="34"/>
    <x v="31"/>
    <x v="1"/>
    <x v="71"/>
    <x v="69"/>
    <x v="1"/>
    <x v="592"/>
  </r>
  <r>
    <s v="SK-688479"/>
    <x v="1199"/>
    <x v="4"/>
    <x v="5"/>
    <x v="5"/>
    <x v="1"/>
    <x v="13"/>
    <x v="13"/>
    <x v="0"/>
    <x v="138"/>
  </r>
  <r>
    <s v="SL-01740"/>
    <x v="253"/>
    <x v="6"/>
    <x v="2"/>
    <x v="2"/>
    <x v="2"/>
    <x v="61"/>
    <x v="60"/>
    <x v="4"/>
    <x v="669"/>
  </r>
  <r>
    <s v="SL-09150"/>
    <x v="1200"/>
    <x v="1"/>
    <x v="4"/>
    <x v="4"/>
    <x v="0"/>
    <x v="24"/>
    <x v="24"/>
    <x v="7"/>
    <x v="456"/>
  </r>
  <r>
    <s v="SL-16198"/>
    <x v="1201"/>
    <x v="1"/>
    <x v="39"/>
    <x v="8"/>
    <x v="1"/>
    <x v="0"/>
    <x v="0"/>
    <x v="0"/>
    <x v="164"/>
  </r>
  <r>
    <s v="SL-40870"/>
    <x v="68"/>
    <x v="2"/>
    <x v="39"/>
    <x v="8"/>
    <x v="1"/>
    <x v="73"/>
    <x v="71"/>
    <x v="7"/>
    <x v="395"/>
  </r>
  <r>
    <s v="SL-47064"/>
    <x v="1109"/>
    <x v="7"/>
    <x v="58"/>
    <x v="40"/>
    <x v="14"/>
    <x v="31"/>
    <x v="32"/>
    <x v="2"/>
    <x v="667"/>
  </r>
  <r>
    <s v="SL-4997"/>
    <x v="293"/>
    <x v="8"/>
    <x v="14"/>
    <x v="14"/>
    <x v="2"/>
    <x v="17"/>
    <x v="17"/>
    <x v="6"/>
    <x v="728"/>
  </r>
  <r>
    <s v="SL-4997"/>
    <x v="293"/>
    <x v="9"/>
    <x v="14"/>
    <x v="14"/>
    <x v="2"/>
    <x v="17"/>
    <x v="17"/>
    <x v="6"/>
    <x v="531"/>
  </r>
  <r>
    <s v="SL-57830"/>
    <x v="580"/>
    <x v="0"/>
    <x v="61"/>
    <x v="45"/>
    <x v="1"/>
    <x v="83"/>
    <x v="81"/>
    <x v="1"/>
    <x v="298"/>
  </r>
  <r>
    <s v="SL-600457"/>
    <x v="1202"/>
    <x v="8"/>
    <x v="46"/>
    <x v="15"/>
    <x v="7"/>
    <x v="10"/>
    <x v="10"/>
    <x v="5"/>
    <x v="109"/>
  </r>
  <r>
    <s v="SL-600457"/>
    <x v="1202"/>
    <x v="8"/>
    <x v="46"/>
    <x v="15"/>
    <x v="7"/>
    <x v="10"/>
    <x v="10"/>
    <x v="5"/>
    <x v="109"/>
  </r>
  <r>
    <s v="SL-669187"/>
    <x v="806"/>
    <x v="1"/>
    <x v="65"/>
    <x v="19"/>
    <x v="8"/>
    <x v="26"/>
    <x v="27"/>
    <x v="1"/>
    <x v="738"/>
  </r>
  <r>
    <s v="SL-669187"/>
    <x v="806"/>
    <x v="1"/>
    <x v="65"/>
    <x v="19"/>
    <x v="8"/>
    <x v="26"/>
    <x v="27"/>
    <x v="1"/>
    <x v="738"/>
  </r>
  <r>
    <s v="SL-7844"/>
    <x v="1143"/>
    <x v="2"/>
    <x v="15"/>
    <x v="15"/>
    <x v="7"/>
    <x v="65"/>
    <x v="4"/>
    <x v="1"/>
    <x v="556"/>
  </r>
  <r>
    <s v="SL-921796"/>
    <x v="192"/>
    <x v="9"/>
    <x v="60"/>
    <x v="44"/>
    <x v="14"/>
    <x v="7"/>
    <x v="7"/>
    <x v="5"/>
    <x v="780"/>
  </r>
  <r>
    <s v="SM-1730"/>
    <x v="646"/>
    <x v="6"/>
    <x v="37"/>
    <x v="33"/>
    <x v="1"/>
    <x v="9"/>
    <x v="9"/>
    <x v="6"/>
    <x v="60"/>
  </r>
  <r>
    <s v="SN-65991"/>
    <x v="1203"/>
    <x v="8"/>
    <x v="29"/>
    <x v="27"/>
    <x v="13"/>
    <x v="44"/>
    <x v="45"/>
    <x v="3"/>
    <x v="231"/>
  </r>
  <r>
    <s v="SN-705087"/>
    <x v="1204"/>
    <x v="1"/>
    <x v="29"/>
    <x v="27"/>
    <x v="13"/>
    <x v="28"/>
    <x v="29"/>
    <x v="8"/>
    <x v="347"/>
  </r>
  <r>
    <s v="SN-705087"/>
    <x v="1204"/>
    <x v="1"/>
    <x v="29"/>
    <x v="27"/>
    <x v="13"/>
    <x v="28"/>
    <x v="29"/>
    <x v="8"/>
    <x v="347"/>
  </r>
  <r>
    <s v="SN-82180"/>
    <x v="1205"/>
    <x v="9"/>
    <x v="58"/>
    <x v="40"/>
    <x v="14"/>
    <x v="64"/>
    <x v="63"/>
    <x v="1"/>
    <x v="372"/>
  </r>
  <r>
    <s v="SN-82180"/>
    <x v="1205"/>
    <x v="9"/>
    <x v="58"/>
    <x v="40"/>
    <x v="14"/>
    <x v="64"/>
    <x v="63"/>
    <x v="1"/>
    <x v="372"/>
  </r>
  <r>
    <s v="SN-96265"/>
    <x v="206"/>
    <x v="9"/>
    <x v="45"/>
    <x v="38"/>
    <x v="17"/>
    <x v="67"/>
    <x v="65"/>
    <x v="7"/>
    <x v="574"/>
  </r>
  <r>
    <s v="SO-324887"/>
    <x v="897"/>
    <x v="0"/>
    <x v="0"/>
    <x v="0"/>
    <x v="0"/>
    <x v="60"/>
    <x v="59"/>
    <x v="7"/>
    <x v="576"/>
  </r>
  <r>
    <s v="SO-60574"/>
    <x v="1176"/>
    <x v="2"/>
    <x v="48"/>
    <x v="39"/>
    <x v="18"/>
    <x v="4"/>
    <x v="4"/>
    <x v="2"/>
    <x v="556"/>
  </r>
  <r>
    <s v="SO-83972"/>
    <x v="50"/>
    <x v="4"/>
    <x v="27"/>
    <x v="25"/>
    <x v="12"/>
    <x v="58"/>
    <x v="19"/>
    <x v="3"/>
    <x v="427"/>
  </r>
  <r>
    <s v="SP-072449"/>
    <x v="290"/>
    <x v="9"/>
    <x v="47"/>
    <x v="22"/>
    <x v="10"/>
    <x v="85"/>
    <x v="83"/>
    <x v="8"/>
    <x v="602"/>
  </r>
  <r>
    <s v="SP-51160"/>
    <x v="937"/>
    <x v="0"/>
    <x v="67"/>
    <x v="33"/>
    <x v="1"/>
    <x v="12"/>
    <x v="12"/>
    <x v="1"/>
    <x v="483"/>
  </r>
  <r>
    <s v="SP-51160"/>
    <x v="937"/>
    <x v="0"/>
    <x v="67"/>
    <x v="33"/>
    <x v="1"/>
    <x v="12"/>
    <x v="12"/>
    <x v="1"/>
    <x v="483"/>
  </r>
  <r>
    <s v="SP-91916"/>
    <x v="772"/>
    <x v="6"/>
    <x v="46"/>
    <x v="15"/>
    <x v="7"/>
    <x v="10"/>
    <x v="10"/>
    <x v="5"/>
    <x v="506"/>
  </r>
  <r>
    <s v="SP-97326"/>
    <x v="592"/>
    <x v="0"/>
    <x v="3"/>
    <x v="3"/>
    <x v="3"/>
    <x v="16"/>
    <x v="16"/>
    <x v="7"/>
    <x v="22"/>
  </r>
  <r>
    <s v="SQ-183371"/>
    <x v="1192"/>
    <x v="7"/>
    <x v="39"/>
    <x v="8"/>
    <x v="1"/>
    <x v="31"/>
    <x v="32"/>
    <x v="2"/>
    <x v="667"/>
  </r>
  <r>
    <s v="SQ-183371"/>
    <x v="1192"/>
    <x v="7"/>
    <x v="39"/>
    <x v="8"/>
    <x v="1"/>
    <x v="31"/>
    <x v="32"/>
    <x v="2"/>
    <x v="667"/>
  </r>
  <r>
    <s v="SQ-562707"/>
    <x v="1095"/>
    <x v="7"/>
    <x v="46"/>
    <x v="15"/>
    <x v="7"/>
    <x v="9"/>
    <x v="9"/>
    <x v="6"/>
    <x v="571"/>
  </r>
  <r>
    <s v="SR-001761"/>
    <x v="33"/>
    <x v="8"/>
    <x v="28"/>
    <x v="26"/>
    <x v="1"/>
    <x v="7"/>
    <x v="7"/>
    <x v="5"/>
    <x v="75"/>
  </r>
  <r>
    <s v="SR-3910"/>
    <x v="1193"/>
    <x v="1"/>
    <x v="34"/>
    <x v="31"/>
    <x v="1"/>
    <x v="16"/>
    <x v="26"/>
    <x v="9"/>
    <x v="750"/>
  </r>
  <r>
    <s v="SR-393662"/>
    <x v="722"/>
    <x v="4"/>
    <x v="46"/>
    <x v="15"/>
    <x v="7"/>
    <x v="0"/>
    <x v="0"/>
    <x v="0"/>
    <x v="514"/>
  </r>
  <r>
    <s v="SR-393662"/>
    <x v="722"/>
    <x v="7"/>
    <x v="46"/>
    <x v="15"/>
    <x v="7"/>
    <x v="0"/>
    <x v="0"/>
    <x v="0"/>
    <x v="652"/>
  </r>
  <r>
    <s v="SR-454263"/>
    <x v="462"/>
    <x v="2"/>
    <x v="32"/>
    <x v="30"/>
    <x v="0"/>
    <x v="68"/>
    <x v="66"/>
    <x v="1"/>
    <x v="208"/>
  </r>
  <r>
    <s v="SR-524804"/>
    <x v="390"/>
    <x v="8"/>
    <x v="47"/>
    <x v="22"/>
    <x v="10"/>
    <x v="66"/>
    <x v="64"/>
    <x v="6"/>
    <x v="781"/>
  </r>
  <r>
    <s v="SR-892587"/>
    <x v="287"/>
    <x v="1"/>
    <x v="52"/>
    <x v="42"/>
    <x v="9"/>
    <x v="14"/>
    <x v="14"/>
    <x v="7"/>
    <x v="413"/>
  </r>
  <r>
    <s v="SS-101183"/>
    <x v="1206"/>
    <x v="2"/>
    <x v="15"/>
    <x v="15"/>
    <x v="7"/>
    <x v="60"/>
    <x v="59"/>
    <x v="7"/>
    <x v="433"/>
  </r>
  <r>
    <s v="SS-101183"/>
    <x v="1206"/>
    <x v="2"/>
    <x v="15"/>
    <x v="15"/>
    <x v="7"/>
    <x v="60"/>
    <x v="59"/>
    <x v="7"/>
    <x v="433"/>
  </r>
  <r>
    <s v="SS-32365"/>
    <x v="292"/>
    <x v="6"/>
    <x v="2"/>
    <x v="2"/>
    <x v="2"/>
    <x v="56"/>
    <x v="56"/>
    <x v="6"/>
    <x v="686"/>
  </r>
  <r>
    <s v="SS-5339"/>
    <x v="1005"/>
    <x v="9"/>
    <x v="33"/>
    <x v="6"/>
    <x v="4"/>
    <x v="16"/>
    <x v="16"/>
    <x v="7"/>
    <x v="767"/>
  </r>
  <r>
    <s v="SS-7612"/>
    <x v="709"/>
    <x v="2"/>
    <x v="43"/>
    <x v="26"/>
    <x v="1"/>
    <x v="23"/>
    <x v="23"/>
    <x v="3"/>
    <x v="296"/>
  </r>
  <r>
    <s v="SS-936799"/>
    <x v="1207"/>
    <x v="1"/>
    <x v="27"/>
    <x v="25"/>
    <x v="12"/>
    <x v="4"/>
    <x v="4"/>
    <x v="2"/>
    <x v="266"/>
  </r>
  <r>
    <s v="ST-280341"/>
    <x v="785"/>
    <x v="9"/>
    <x v="51"/>
    <x v="27"/>
    <x v="13"/>
    <x v="12"/>
    <x v="12"/>
    <x v="1"/>
    <x v="92"/>
  </r>
  <r>
    <s v="ST-4676"/>
    <x v="1133"/>
    <x v="3"/>
    <x v="48"/>
    <x v="39"/>
    <x v="18"/>
    <x v="76"/>
    <x v="74"/>
    <x v="7"/>
    <x v="393"/>
  </r>
  <r>
    <s v="ST-74112"/>
    <x v="56"/>
    <x v="8"/>
    <x v="39"/>
    <x v="8"/>
    <x v="1"/>
    <x v="42"/>
    <x v="43"/>
    <x v="3"/>
    <x v="63"/>
  </r>
  <r>
    <s v="ST-8043"/>
    <x v="141"/>
    <x v="7"/>
    <x v="52"/>
    <x v="42"/>
    <x v="9"/>
    <x v="24"/>
    <x v="24"/>
    <x v="7"/>
    <x v="457"/>
  </r>
  <r>
    <s v="ST-9869"/>
    <x v="1208"/>
    <x v="8"/>
    <x v="55"/>
    <x v="33"/>
    <x v="1"/>
    <x v="85"/>
    <x v="83"/>
    <x v="8"/>
    <x v="348"/>
  </r>
  <r>
    <s v="ST-9869"/>
    <x v="1208"/>
    <x v="8"/>
    <x v="55"/>
    <x v="33"/>
    <x v="1"/>
    <x v="85"/>
    <x v="83"/>
    <x v="8"/>
    <x v="348"/>
  </r>
  <r>
    <s v="SU-002721"/>
    <x v="73"/>
    <x v="0"/>
    <x v="12"/>
    <x v="12"/>
    <x v="1"/>
    <x v="0"/>
    <x v="0"/>
    <x v="0"/>
    <x v="0"/>
  </r>
  <r>
    <s v="SU-002721"/>
    <x v="73"/>
    <x v="0"/>
    <x v="12"/>
    <x v="12"/>
    <x v="1"/>
    <x v="0"/>
    <x v="0"/>
    <x v="0"/>
    <x v="0"/>
  </r>
  <r>
    <s v="SU-1788"/>
    <x v="358"/>
    <x v="9"/>
    <x v="21"/>
    <x v="20"/>
    <x v="0"/>
    <x v="85"/>
    <x v="83"/>
    <x v="8"/>
    <x v="602"/>
  </r>
  <r>
    <s v="SU-473383"/>
    <x v="447"/>
    <x v="7"/>
    <x v="47"/>
    <x v="22"/>
    <x v="10"/>
    <x v="73"/>
    <x v="71"/>
    <x v="7"/>
    <x v="344"/>
  </r>
  <r>
    <s v="SU-6855"/>
    <x v="876"/>
    <x v="7"/>
    <x v="65"/>
    <x v="19"/>
    <x v="8"/>
    <x v="68"/>
    <x v="66"/>
    <x v="1"/>
    <x v="143"/>
  </r>
  <r>
    <s v="SU-6855"/>
    <x v="876"/>
    <x v="4"/>
    <x v="65"/>
    <x v="19"/>
    <x v="8"/>
    <x v="68"/>
    <x v="66"/>
    <x v="1"/>
    <x v="229"/>
  </r>
  <r>
    <s v="SU-7567"/>
    <x v="1011"/>
    <x v="5"/>
    <x v="56"/>
    <x v="2"/>
    <x v="2"/>
    <x v="3"/>
    <x v="3"/>
    <x v="3"/>
    <x v="184"/>
  </r>
  <r>
    <s v="SV-263509"/>
    <x v="1209"/>
    <x v="1"/>
    <x v="14"/>
    <x v="14"/>
    <x v="2"/>
    <x v="33"/>
    <x v="34"/>
    <x v="3"/>
    <x v="530"/>
  </r>
  <r>
    <s v="SV-2791"/>
    <x v="1210"/>
    <x v="7"/>
    <x v="50"/>
    <x v="41"/>
    <x v="6"/>
    <x v="66"/>
    <x v="64"/>
    <x v="6"/>
    <x v="361"/>
  </r>
  <r>
    <s v="SV-2791"/>
    <x v="1210"/>
    <x v="7"/>
    <x v="50"/>
    <x v="41"/>
    <x v="6"/>
    <x v="66"/>
    <x v="64"/>
    <x v="6"/>
    <x v="361"/>
  </r>
  <r>
    <s v="SV-63203"/>
    <x v="1206"/>
    <x v="5"/>
    <x v="19"/>
    <x v="19"/>
    <x v="8"/>
    <x v="86"/>
    <x v="84"/>
    <x v="3"/>
    <x v="599"/>
  </r>
  <r>
    <s v="SV-63203"/>
    <x v="1206"/>
    <x v="1"/>
    <x v="19"/>
    <x v="19"/>
    <x v="8"/>
    <x v="86"/>
    <x v="84"/>
    <x v="3"/>
    <x v="692"/>
  </r>
  <r>
    <s v="SV-7229"/>
    <x v="1211"/>
    <x v="8"/>
    <x v="54"/>
    <x v="40"/>
    <x v="14"/>
    <x v="52"/>
    <x v="53"/>
    <x v="6"/>
    <x v="139"/>
  </r>
  <r>
    <s v="SV-7258"/>
    <x v="1212"/>
    <x v="6"/>
    <x v="18"/>
    <x v="18"/>
    <x v="1"/>
    <x v="48"/>
    <x v="49"/>
    <x v="4"/>
    <x v="504"/>
  </r>
  <r>
    <s v="SV-7258"/>
    <x v="1212"/>
    <x v="6"/>
    <x v="18"/>
    <x v="18"/>
    <x v="1"/>
    <x v="48"/>
    <x v="49"/>
    <x v="4"/>
    <x v="504"/>
  </r>
  <r>
    <s v="SV-9762"/>
    <x v="845"/>
    <x v="0"/>
    <x v="62"/>
    <x v="37"/>
    <x v="16"/>
    <x v="76"/>
    <x v="74"/>
    <x v="7"/>
    <x v="550"/>
  </r>
  <r>
    <s v="SW-0866"/>
    <x v="1213"/>
    <x v="4"/>
    <x v="57"/>
    <x v="43"/>
    <x v="6"/>
    <x v="40"/>
    <x v="41"/>
    <x v="6"/>
    <x v="573"/>
  </r>
  <r>
    <s v="SW-0866"/>
    <x v="1213"/>
    <x v="4"/>
    <x v="57"/>
    <x v="43"/>
    <x v="6"/>
    <x v="40"/>
    <x v="41"/>
    <x v="6"/>
    <x v="573"/>
  </r>
  <r>
    <s v="SW-26055"/>
    <x v="942"/>
    <x v="5"/>
    <x v="55"/>
    <x v="33"/>
    <x v="1"/>
    <x v="81"/>
    <x v="79"/>
    <x v="7"/>
    <x v="600"/>
  </r>
  <r>
    <s v="SX-0041"/>
    <x v="1214"/>
    <x v="0"/>
    <x v="67"/>
    <x v="33"/>
    <x v="1"/>
    <x v="43"/>
    <x v="44"/>
    <x v="1"/>
    <x v="691"/>
  </r>
  <r>
    <s v="SX-20904"/>
    <x v="437"/>
    <x v="3"/>
    <x v="54"/>
    <x v="40"/>
    <x v="14"/>
    <x v="55"/>
    <x v="55"/>
    <x v="3"/>
    <x v="418"/>
  </r>
  <r>
    <s v="SX-20904"/>
    <x v="437"/>
    <x v="3"/>
    <x v="54"/>
    <x v="40"/>
    <x v="14"/>
    <x v="55"/>
    <x v="55"/>
    <x v="3"/>
    <x v="418"/>
  </r>
  <r>
    <s v="SX-710264"/>
    <x v="110"/>
    <x v="1"/>
    <x v="45"/>
    <x v="38"/>
    <x v="17"/>
    <x v="70"/>
    <x v="68"/>
    <x v="6"/>
    <x v="376"/>
  </r>
  <r>
    <s v="SX-803667"/>
    <x v="115"/>
    <x v="9"/>
    <x v="41"/>
    <x v="36"/>
    <x v="14"/>
    <x v="38"/>
    <x v="39"/>
    <x v="7"/>
    <x v="340"/>
  </r>
  <r>
    <s v="SX-94008"/>
    <x v="1037"/>
    <x v="0"/>
    <x v="19"/>
    <x v="19"/>
    <x v="8"/>
    <x v="19"/>
    <x v="19"/>
    <x v="4"/>
    <x v="26"/>
  </r>
  <r>
    <s v="SY-1293"/>
    <x v="111"/>
    <x v="9"/>
    <x v="3"/>
    <x v="3"/>
    <x v="3"/>
    <x v="63"/>
    <x v="62"/>
    <x v="8"/>
    <x v="579"/>
  </r>
  <r>
    <s v="SY-2959"/>
    <x v="814"/>
    <x v="0"/>
    <x v="18"/>
    <x v="18"/>
    <x v="1"/>
    <x v="21"/>
    <x v="21"/>
    <x v="2"/>
    <x v="396"/>
  </r>
  <r>
    <s v="SY-44138"/>
    <x v="1215"/>
    <x v="4"/>
    <x v="25"/>
    <x v="23"/>
    <x v="6"/>
    <x v="63"/>
    <x v="62"/>
    <x v="8"/>
    <x v="532"/>
  </r>
  <r>
    <s v="SY-44138"/>
    <x v="1215"/>
    <x v="4"/>
    <x v="25"/>
    <x v="23"/>
    <x v="6"/>
    <x v="63"/>
    <x v="62"/>
    <x v="8"/>
    <x v="532"/>
  </r>
  <r>
    <s v="SY-63364"/>
    <x v="123"/>
    <x v="9"/>
    <x v="28"/>
    <x v="26"/>
    <x v="1"/>
    <x v="43"/>
    <x v="44"/>
    <x v="1"/>
    <x v="126"/>
  </r>
  <r>
    <s v="SZ-02197"/>
    <x v="1216"/>
    <x v="3"/>
    <x v="25"/>
    <x v="23"/>
    <x v="6"/>
    <x v="17"/>
    <x v="17"/>
    <x v="6"/>
    <x v="775"/>
  </r>
  <r>
    <s v="SZ-0667"/>
    <x v="1217"/>
    <x v="4"/>
    <x v="0"/>
    <x v="0"/>
    <x v="0"/>
    <x v="47"/>
    <x v="48"/>
    <x v="0"/>
    <x v="117"/>
  </r>
  <r>
    <s v="SZ-0667"/>
    <x v="1217"/>
    <x v="4"/>
    <x v="0"/>
    <x v="0"/>
    <x v="0"/>
    <x v="47"/>
    <x v="48"/>
    <x v="0"/>
    <x v="117"/>
  </r>
  <r>
    <s v="SZ-15651"/>
    <x v="342"/>
    <x v="9"/>
    <x v="57"/>
    <x v="43"/>
    <x v="6"/>
    <x v="81"/>
    <x v="79"/>
    <x v="7"/>
    <x v="9"/>
  </r>
  <r>
    <s v="SZ-166407"/>
    <x v="1214"/>
    <x v="0"/>
    <x v="67"/>
    <x v="33"/>
    <x v="1"/>
    <x v="43"/>
    <x v="44"/>
    <x v="1"/>
    <x v="691"/>
  </r>
  <r>
    <s v="SZ-640681"/>
    <x v="497"/>
    <x v="2"/>
    <x v="6"/>
    <x v="6"/>
    <x v="4"/>
    <x v="34"/>
    <x v="35"/>
    <x v="2"/>
    <x v="220"/>
  </r>
  <r>
    <s v="SZ-693063"/>
    <x v="1193"/>
    <x v="8"/>
    <x v="34"/>
    <x v="31"/>
    <x v="1"/>
    <x v="16"/>
    <x v="26"/>
    <x v="9"/>
    <x v="36"/>
  </r>
  <r>
    <s v="SZ-7803"/>
    <x v="1218"/>
    <x v="7"/>
    <x v="61"/>
    <x v="45"/>
    <x v="1"/>
    <x v="76"/>
    <x v="74"/>
    <x v="7"/>
    <x v="448"/>
  </r>
  <r>
    <s v="SZ-877453"/>
    <x v="940"/>
    <x v="0"/>
    <x v="56"/>
    <x v="2"/>
    <x v="2"/>
    <x v="13"/>
    <x v="13"/>
    <x v="0"/>
    <x v="436"/>
  </r>
  <r>
    <s v="TA-02562"/>
    <x v="1219"/>
    <x v="3"/>
    <x v="36"/>
    <x v="19"/>
    <x v="8"/>
    <x v="75"/>
    <x v="73"/>
    <x v="2"/>
    <x v="205"/>
  </r>
  <r>
    <s v="TA-2219"/>
    <x v="747"/>
    <x v="0"/>
    <x v="50"/>
    <x v="41"/>
    <x v="6"/>
    <x v="15"/>
    <x v="15"/>
    <x v="8"/>
    <x v="688"/>
  </r>
  <r>
    <s v="TA-2219"/>
    <x v="747"/>
    <x v="0"/>
    <x v="50"/>
    <x v="41"/>
    <x v="6"/>
    <x v="15"/>
    <x v="15"/>
    <x v="8"/>
    <x v="688"/>
  </r>
  <r>
    <s v="TA-939915"/>
    <x v="1113"/>
    <x v="2"/>
    <x v="16"/>
    <x v="16"/>
    <x v="3"/>
    <x v="46"/>
    <x v="47"/>
    <x v="4"/>
    <x v="72"/>
  </r>
  <r>
    <s v="TA-97639"/>
    <x v="900"/>
    <x v="5"/>
    <x v="33"/>
    <x v="6"/>
    <x v="4"/>
    <x v="8"/>
    <x v="8"/>
    <x v="5"/>
    <x v="269"/>
  </r>
  <r>
    <s v="TB-41575"/>
    <x v="39"/>
    <x v="6"/>
    <x v="29"/>
    <x v="27"/>
    <x v="13"/>
    <x v="7"/>
    <x v="7"/>
    <x v="5"/>
    <x v="660"/>
  </r>
  <r>
    <s v="TB-46820"/>
    <x v="15"/>
    <x v="2"/>
    <x v="53"/>
    <x v="20"/>
    <x v="0"/>
    <x v="11"/>
    <x v="11"/>
    <x v="3"/>
    <x v="634"/>
  </r>
  <r>
    <s v="TB-54029"/>
    <x v="641"/>
    <x v="7"/>
    <x v="1"/>
    <x v="1"/>
    <x v="1"/>
    <x v="71"/>
    <x v="69"/>
    <x v="1"/>
    <x v="132"/>
  </r>
  <r>
    <s v="TB-79965"/>
    <x v="1140"/>
    <x v="1"/>
    <x v="1"/>
    <x v="1"/>
    <x v="1"/>
    <x v="0"/>
    <x v="0"/>
    <x v="0"/>
    <x v="164"/>
  </r>
  <r>
    <s v="TB-79965"/>
    <x v="1140"/>
    <x v="1"/>
    <x v="1"/>
    <x v="1"/>
    <x v="1"/>
    <x v="0"/>
    <x v="0"/>
    <x v="0"/>
    <x v="164"/>
  </r>
  <r>
    <s v="TB-8793"/>
    <x v="948"/>
    <x v="2"/>
    <x v="28"/>
    <x v="26"/>
    <x v="1"/>
    <x v="2"/>
    <x v="2"/>
    <x v="2"/>
    <x v="2"/>
  </r>
  <r>
    <s v="TB-928014"/>
    <x v="455"/>
    <x v="2"/>
    <x v="58"/>
    <x v="40"/>
    <x v="14"/>
    <x v="26"/>
    <x v="27"/>
    <x v="1"/>
    <x v="533"/>
  </r>
  <r>
    <s v="TC-0903"/>
    <x v="769"/>
    <x v="1"/>
    <x v="4"/>
    <x v="4"/>
    <x v="0"/>
    <x v="36"/>
    <x v="37"/>
    <x v="1"/>
    <x v="56"/>
  </r>
  <r>
    <s v="TC-3449"/>
    <x v="187"/>
    <x v="1"/>
    <x v="14"/>
    <x v="14"/>
    <x v="2"/>
    <x v="31"/>
    <x v="32"/>
    <x v="2"/>
    <x v="165"/>
  </r>
  <r>
    <s v="TC-3449"/>
    <x v="187"/>
    <x v="1"/>
    <x v="14"/>
    <x v="14"/>
    <x v="2"/>
    <x v="31"/>
    <x v="32"/>
    <x v="2"/>
    <x v="165"/>
  </r>
  <r>
    <s v="TC-38245"/>
    <x v="1220"/>
    <x v="0"/>
    <x v="46"/>
    <x v="15"/>
    <x v="7"/>
    <x v="13"/>
    <x v="13"/>
    <x v="0"/>
    <x v="436"/>
  </r>
  <r>
    <s v="TC-38245"/>
    <x v="1220"/>
    <x v="0"/>
    <x v="46"/>
    <x v="15"/>
    <x v="7"/>
    <x v="13"/>
    <x v="13"/>
    <x v="0"/>
    <x v="436"/>
  </r>
  <r>
    <s v="TC-39945"/>
    <x v="1221"/>
    <x v="4"/>
    <x v="16"/>
    <x v="16"/>
    <x v="3"/>
    <x v="16"/>
    <x v="26"/>
    <x v="9"/>
    <x v="597"/>
  </r>
  <r>
    <s v="TC-43853"/>
    <x v="88"/>
    <x v="3"/>
    <x v="33"/>
    <x v="6"/>
    <x v="4"/>
    <x v="61"/>
    <x v="60"/>
    <x v="4"/>
    <x v="548"/>
  </r>
  <r>
    <s v="TC-43853"/>
    <x v="88"/>
    <x v="3"/>
    <x v="33"/>
    <x v="6"/>
    <x v="4"/>
    <x v="61"/>
    <x v="60"/>
    <x v="4"/>
    <x v="548"/>
  </r>
  <r>
    <s v="TC-6634"/>
    <x v="1222"/>
    <x v="0"/>
    <x v="20"/>
    <x v="10"/>
    <x v="6"/>
    <x v="34"/>
    <x v="35"/>
    <x v="2"/>
    <x v="164"/>
  </r>
  <r>
    <s v="TC-6634"/>
    <x v="1222"/>
    <x v="0"/>
    <x v="20"/>
    <x v="10"/>
    <x v="6"/>
    <x v="34"/>
    <x v="35"/>
    <x v="2"/>
    <x v="164"/>
  </r>
  <r>
    <s v="TD-20782"/>
    <x v="892"/>
    <x v="2"/>
    <x v="54"/>
    <x v="40"/>
    <x v="14"/>
    <x v="27"/>
    <x v="28"/>
    <x v="1"/>
    <x v="734"/>
  </r>
  <r>
    <s v="TD-3452"/>
    <x v="1084"/>
    <x v="0"/>
    <x v="11"/>
    <x v="11"/>
    <x v="0"/>
    <x v="63"/>
    <x v="62"/>
    <x v="8"/>
    <x v="577"/>
  </r>
  <r>
    <s v="TD-3452"/>
    <x v="1084"/>
    <x v="0"/>
    <x v="11"/>
    <x v="11"/>
    <x v="0"/>
    <x v="63"/>
    <x v="62"/>
    <x v="8"/>
    <x v="577"/>
  </r>
  <r>
    <s v="TD-4560"/>
    <x v="282"/>
    <x v="2"/>
    <x v="46"/>
    <x v="15"/>
    <x v="7"/>
    <x v="16"/>
    <x v="26"/>
    <x v="9"/>
    <x v="102"/>
  </r>
  <r>
    <s v="TD-4720"/>
    <x v="1223"/>
    <x v="0"/>
    <x v="25"/>
    <x v="23"/>
    <x v="6"/>
    <x v="16"/>
    <x v="16"/>
    <x v="7"/>
    <x v="22"/>
  </r>
  <r>
    <s v="TD-556388"/>
    <x v="447"/>
    <x v="4"/>
    <x v="0"/>
    <x v="0"/>
    <x v="0"/>
    <x v="14"/>
    <x v="14"/>
    <x v="7"/>
    <x v="423"/>
  </r>
  <r>
    <s v="TD-7777"/>
    <x v="740"/>
    <x v="1"/>
    <x v="22"/>
    <x v="21"/>
    <x v="9"/>
    <x v="2"/>
    <x v="2"/>
    <x v="2"/>
    <x v="542"/>
  </r>
  <r>
    <s v="TE-528137"/>
    <x v="771"/>
    <x v="5"/>
    <x v="45"/>
    <x v="38"/>
    <x v="17"/>
    <x v="21"/>
    <x v="21"/>
    <x v="2"/>
    <x v="432"/>
  </r>
  <r>
    <s v="TE-69925"/>
    <x v="460"/>
    <x v="8"/>
    <x v="45"/>
    <x v="38"/>
    <x v="17"/>
    <x v="39"/>
    <x v="40"/>
    <x v="7"/>
    <x v="149"/>
  </r>
  <r>
    <s v="TE-69925"/>
    <x v="460"/>
    <x v="8"/>
    <x v="45"/>
    <x v="38"/>
    <x v="17"/>
    <x v="39"/>
    <x v="40"/>
    <x v="7"/>
    <x v="149"/>
  </r>
  <r>
    <s v="TF-0544"/>
    <x v="1224"/>
    <x v="4"/>
    <x v="20"/>
    <x v="10"/>
    <x v="6"/>
    <x v="48"/>
    <x v="49"/>
    <x v="4"/>
    <x v="400"/>
  </r>
  <r>
    <s v="TF-109631"/>
    <x v="1169"/>
    <x v="5"/>
    <x v="23"/>
    <x v="22"/>
    <x v="10"/>
    <x v="10"/>
    <x v="10"/>
    <x v="5"/>
    <x v="180"/>
  </r>
  <r>
    <s v="TF-51873"/>
    <x v="1151"/>
    <x v="6"/>
    <x v="49"/>
    <x v="40"/>
    <x v="14"/>
    <x v="16"/>
    <x v="26"/>
    <x v="9"/>
    <x v="104"/>
  </r>
  <r>
    <s v="TF-7993"/>
    <x v="294"/>
    <x v="6"/>
    <x v="60"/>
    <x v="44"/>
    <x v="14"/>
    <x v="12"/>
    <x v="12"/>
    <x v="1"/>
    <x v="350"/>
  </r>
  <r>
    <s v="TF-819962"/>
    <x v="400"/>
    <x v="9"/>
    <x v="23"/>
    <x v="22"/>
    <x v="10"/>
    <x v="78"/>
    <x v="76"/>
    <x v="8"/>
    <x v="681"/>
  </r>
  <r>
    <s v="TF-94175"/>
    <x v="424"/>
    <x v="4"/>
    <x v="1"/>
    <x v="1"/>
    <x v="1"/>
    <x v="81"/>
    <x v="79"/>
    <x v="7"/>
    <x v="411"/>
  </r>
  <r>
    <s v="TG-042141"/>
    <x v="775"/>
    <x v="4"/>
    <x v="21"/>
    <x v="20"/>
    <x v="0"/>
    <x v="25"/>
    <x v="25"/>
    <x v="9"/>
    <x v="34"/>
  </r>
  <r>
    <s v="TG-0822"/>
    <x v="1225"/>
    <x v="5"/>
    <x v="44"/>
    <x v="38"/>
    <x v="17"/>
    <x v="82"/>
    <x v="80"/>
    <x v="8"/>
    <x v="317"/>
  </r>
  <r>
    <s v="TG-238698"/>
    <x v="1226"/>
    <x v="6"/>
    <x v="33"/>
    <x v="6"/>
    <x v="4"/>
    <x v="33"/>
    <x v="34"/>
    <x v="3"/>
    <x v="70"/>
  </r>
  <r>
    <s v="TG-439697"/>
    <x v="452"/>
    <x v="6"/>
    <x v="44"/>
    <x v="38"/>
    <x v="17"/>
    <x v="82"/>
    <x v="80"/>
    <x v="8"/>
    <x v="206"/>
  </r>
  <r>
    <s v="TG-550634"/>
    <x v="1227"/>
    <x v="9"/>
    <x v="64"/>
    <x v="16"/>
    <x v="3"/>
    <x v="44"/>
    <x v="45"/>
    <x v="3"/>
    <x v="351"/>
  </r>
  <r>
    <s v="TG-566681"/>
    <x v="924"/>
    <x v="7"/>
    <x v="66"/>
    <x v="46"/>
    <x v="3"/>
    <x v="52"/>
    <x v="53"/>
    <x v="6"/>
    <x v="727"/>
  </r>
  <r>
    <s v="TG-566681"/>
    <x v="924"/>
    <x v="9"/>
    <x v="66"/>
    <x v="46"/>
    <x v="3"/>
    <x v="52"/>
    <x v="53"/>
    <x v="6"/>
    <x v="246"/>
  </r>
  <r>
    <s v="TG-61936"/>
    <x v="862"/>
    <x v="2"/>
    <x v="2"/>
    <x v="2"/>
    <x v="2"/>
    <x v="44"/>
    <x v="45"/>
    <x v="3"/>
    <x v="430"/>
  </r>
  <r>
    <s v="TG-70645"/>
    <x v="895"/>
    <x v="6"/>
    <x v="46"/>
    <x v="15"/>
    <x v="7"/>
    <x v="46"/>
    <x v="47"/>
    <x v="4"/>
    <x v="110"/>
  </r>
  <r>
    <s v="TG-8642"/>
    <x v="562"/>
    <x v="2"/>
    <x v="64"/>
    <x v="16"/>
    <x v="3"/>
    <x v="35"/>
    <x v="36"/>
    <x v="5"/>
    <x v="122"/>
  </r>
  <r>
    <s v="TH-36165"/>
    <x v="682"/>
    <x v="5"/>
    <x v="9"/>
    <x v="9"/>
    <x v="1"/>
    <x v="78"/>
    <x v="76"/>
    <x v="8"/>
    <x v="659"/>
  </r>
  <r>
    <s v="TH-721124"/>
    <x v="11"/>
    <x v="1"/>
    <x v="10"/>
    <x v="10"/>
    <x v="6"/>
    <x v="10"/>
    <x v="10"/>
    <x v="5"/>
    <x v="11"/>
  </r>
  <r>
    <s v="TH-93559"/>
    <x v="1228"/>
    <x v="1"/>
    <x v="32"/>
    <x v="30"/>
    <x v="0"/>
    <x v="72"/>
    <x v="70"/>
    <x v="1"/>
    <x v="136"/>
  </r>
  <r>
    <s v="TH-940077"/>
    <x v="517"/>
    <x v="6"/>
    <x v="55"/>
    <x v="33"/>
    <x v="1"/>
    <x v="66"/>
    <x v="64"/>
    <x v="6"/>
    <x v="407"/>
  </r>
  <r>
    <s v="TH-9442"/>
    <x v="352"/>
    <x v="7"/>
    <x v="2"/>
    <x v="2"/>
    <x v="2"/>
    <x v="49"/>
    <x v="50"/>
    <x v="2"/>
    <x v="490"/>
  </r>
  <r>
    <s v="TH-9833"/>
    <x v="121"/>
    <x v="7"/>
    <x v="27"/>
    <x v="25"/>
    <x v="12"/>
    <x v="85"/>
    <x v="83"/>
    <x v="8"/>
    <x v="227"/>
  </r>
  <r>
    <s v="TH-9833"/>
    <x v="121"/>
    <x v="7"/>
    <x v="27"/>
    <x v="25"/>
    <x v="12"/>
    <x v="85"/>
    <x v="83"/>
    <x v="8"/>
    <x v="227"/>
  </r>
  <r>
    <s v="TI-0136"/>
    <x v="883"/>
    <x v="4"/>
    <x v="9"/>
    <x v="9"/>
    <x v="1"/>
    <x v="20"/>
    <x v="20"/>
    <x v="5"/>
    <x v="471"/>
  </r>
  <r>
    <s v="TI-04890"/>
    <x v="856"/>
    <x v="9"/>
    <x v="25"/>
    <x v="23"/>
    <x v="6"/>
    <x v="69"/>
    <x v="67"/>
    <x v="3"/>
    <x v="385"/>
  </r>
  <r>
    <s v="TI-323452"/>
    <x v="1229"/>
    <x v="8"/>
    <x v="52"/>
    <x v="42"/>
    <x v="9"/>
    <x v="11"/>
    <x v="11"/>
    <x v="3"/>
    <x v="782"/>
  </r>
  <r>
    <s v="TI-5117"/>
    <x v="649"/>
    <x v="6"/>
    <x v="10"/>
    <x v="10"/>
    <x v="6"/>
    <x v="12"/>
    <x v="12"/>
    <x v="1"/>
    <x v="350"/>
  </r>
  <r>
    <s v="TI-6042"/>
    <x v="1230"/>
    <x v="0"/>
    <x v="2"/>
    <x v="2"/>
    <x v="2"/>
    <x v="16"/>
    <x v="26"/>
    <x v="9"/>
    <x v="67"/>
  </r>
  <r>
    <s v="TI-64682"/>
    <x v="396"/>
    <x v="2"/>
    <x v="38"/>
    <x v="34"/>
    <x v="5"/>
    <x v="39"/>
    <x v="40"/>
    <x v="7"/>
    <x v="59"/>
  </r>
  <r>
    <s v="TI-64682"/>
    <x v="396"/>
    <x v="2"/>
    <x v="38"/>
    <x v="34"/>
    <x v="5"/>
    <x v="39"/>
    <x v="40"/>
    <x v="7"/>
    <x v="59"/>
  </r>
  <r>
    <s v="TI-66252"/>
    <x v="10"/>
    <x v="8"/>
    <x v="47"/>
    <x v="22"/>
    <x v="10"/>
    <x v="82"/>
    <x v="80"/>
    <x v="8"/>
    <x v="699"/>
  </r>
  <r>
    <s v="TI-79040"/>
    <x v="1231"/>
    <x v="1"/>
    <x v="59"/>
    <x v="43"/>
    <x v="6"/>
    <x v="15"/>
    <x v="15"/>
    <x v="8"/>
    <x v="684"/>
  </r>
  <r>
    <s v="TI-93511"/>
    <x v="1088"/>
    <x v="5"/>
    <x v="33"/>
    <x v="6"/>
    <x v="4"/>
    <x v="20"/>
    <x v="20"/>
    <x v="5"/>
    <x v="28"/>
  </r>
  <r>
    <s v="TI-93511"/>
    <x v="1088"/>
    <x v="7"/>
    <x v="6"/>
    <x v="6"/>
    <x v="4"/>
    <x v="84"/>
    <x v="82"/>
    <x v="8"/>
    <x v="697"/>
  </r>
  <r>
    <s v="TI-9656"/>
    <x v="407"/>
    <x v="8"/>
    <x v="49"/>
    <x v="40"/>
    <x v="14"/>
    <x v="33"/>
    <x v="34"/>
    <x v="3"/>
    <x v="270"/>
  </r>
  <r>
    <s v="TJ-174895"/>
    <x v="1232"/>
    <x v="0"/>
    <x v="59"/>
    <x v="43"/>
    <x v="6"/>
    <x v="29"/>
    <x v="30"/>
    <x v="6"/>
    <x v="118"/>
  </r>
  <r>
    <s v="TJ-3360"/>
    <x v="1003"/>
    <x v="6"/>
    <x v="59"/>
    <x v="43"/>
    <x v="6"/>
    <x v="2"/>
    <x v="2"/>
    <x v="2"/>
    <x v="783"/>
  </r>
  <r>
    <s v="TJ-98208"/>
    <x v="1220"/>
    <x v="2"/>
    <x v="39"/>
    <x v="8"/>
    <x v="1"/>
    <x v="40"/>
    <x v="41"/>
    <x v="6"/>
    <x v="484"/>
  </r>
  <r>
    <s v="TK-1958"/>
    <x v="1124"/>
    <x v="6"/>
    <x v="39"/>
    <x v="8"/>
    <x v="1"/>
    <x v="33"/>
    <x v="34"/>
    <x v="3"/>
    <x v="70"/>
  </r>
  <r>
    <s v="TK-1958"/>
    <x v="1124"/>
    <x v="6"/>
    <x v="39"/>
    <x v="8"/>
    <x v="1"/>
    <x v="33"/>
    <x v="34"/>
    <x v="3"/>
    <x v="70"/>
  </r>
  <r>
    <s v="TK-3715"/>
    <x v="776"/>
    <x v="3"/>
    <x v="37"/>
    <x v="33"/>
    <x v="1"/>
    <x v="85"/>
    <x v="83"/>
    <x v="8"/>
    <x v="434"/>
  </r>
  <r>
    <s v="TK-6374"/>
    <x v="15"/>
    <x v="2"/>
    <x v="27"/>
    <x v="25"/>
    <x v="12"/>
    <x v="56"/>
    <x v="56"/>
    <x v="6"/>
    <x v="151"/>
  </r>
  <r>
    <s v="TK-6820"/>
    <x v="718"/>
    <x v="4"/>
    <x v="25"/>
    <x v="23"/>
    <x v="6"/>
    <x v="14"/>
    <x v="14"/>
    <x v="7"/>
    <x v="423"/>
  </r>
  <r>
    <s v="TK-6974"/>
    <x v="634"/>
    <x v="4"/>
    <x v="60"/>
    <x v="44"/>
    <x v="14"/>
    <x v="39"/>
    <x v="40"/>
    <x v="7"/>
    <x v="680"/>
  </r>
  <r>
    <s v="TK-6988"/>
    <x v="313"/>
    <x v="0"/>
    <x v="45"/>
    <x v="38"/>
    <x v="17"/>
    <x v="28"/>
    <x v="29"/>
    <x v="8"/>
    <x v="410"/>
  </r>
  <r>
    <s v="TK-73692"/>
    <x v="224"/>
    <x v="1"/>
    <x v="59"/>
    <x v="43"/>
    <x v="6"/>
    <x v="44"/>
    <x v="45"/>
    <x v="3"/>
    <x v="98"/>
  </r>
  <r>
    <s v="TK-78419"/>
    <x v="1034"/>
    <x v="3"/>
    <x v="45"/>
    <x v="38"/>
    <x v="17"/>
    <x v="2"/>
    <x v="2"/>
    <x v="2"/>
    <x v="534"/>
  </r>
  <r>
    <s v="TK-833943"/>
    <x v="906"/>
    <x v="7"/>
    <x v="21"/>
    <x v="20"/>
    <x v="0"/>
    <x v="44"/>
    <x v="45"/>
    <x v="3"/>
    <x v="68"/>
  </r>
  <r>
    <s v="TK-982215"/>
    <x v="462"/>
    <x v="6"/>
    <x v="55"/>
    <x v="33"/>
    <x v="1"/>
    <x v="64"/>
    <x v="63"/>
    <x v="1"/>
    <x v="501"/>
  </r>
  <r>
    <s v="TK-9857"/>
    <x v="299"/>
    <x v="4"/>
    <x v="3"/>
    <x v="3"/>
    <x v="3"/>
    <x v="8"/>
    <x v="8"/>
    <x v="5"/>
    <x v="485"/>
  </r>
  <r>
    <s v="TL-1388"/>
    <x v="774"/>
    <x v="4"/>
    <x v="52"/>
    <x v="42"/>
    <x v="9"/>
    <x v="20"/>
    <x v="20"/>
    <x v="5"/>
    <x v="471"/>
  </r>
  <r>
    <s v="TL-277579"/>
    <x v="1233"/>
    <x v="4"/>
    <x v="5"/>
    <x v="5"/>
    <x v="1"/>
    <x v="57"/>
    <x v="57"/>
    <x v="6"/>
    <x v="443"/>
  </r>
  <r>
    <s v="TM-1052"/>
    <x v="562"/>
    <x v="9"/>
    <x v="27"/>
    <x v="25"/>
    <x v="12"/>
    <x v="33"/>
    <x v="34"/>
    <x v="3"/>
    <x v="661"/>
  </r>
  <r>
    <s v="TM-11143"/>
    <x v="1119"/>
    <x v="0"/>
    <x v="59"/>
    <x v="43"/>
    <x v="6"/>
    <x v="10"/>
    <x v="10"/>
    <x v="5"/>
    <x v="772"/>
  </r>
  <r>
    <s v="TM-194921"/>
    <x v="1234"/>
    <x v="2"/>
    <x v="57"/>
    <x v="43"/>
    <x v="6"/>
    <x v="76"/>
    <x v="74"/>
    <x v="7"/>
    <x v="252"/>
  </r>
  <r>
    <s v="TM-3624"/>
    <x v="1235"/>
    <x v="7"/>
    <x v="10"/>
    <x v="10"/>
    <x v="6"/>
    <x v="21"/>
    <x v="21"/>
    <x v="2"/>
    <x v="29"/>
  </r>
  <r>
    <s v="TM-462288"/>
    <x v="585"/>
    <x v="3"/>
    <x v="18"/>
    <x v="18"/>
    <x v="1"/>
    <x v="79"/>
    <x v="77"/>
    <x v="1"/>
    <x v="708"/>
  </r>
  <r>
    <s v="TM-47567"/>
    <x v="784"/>
    <x v="4"/>
    <x v="52"/>
    <x v="42"/>
    <x v="9"/>
    <x v="24"/>
    <x v="24"/>
    <x v="7"/>
    <x v="83"/>
  </r>
  <r>
    <s v="TM-55463"/>
    <x v="1025"/>
    <x v="3"/>
    <x v="51"/>
    <x v="27"/>
    <x v="13"/>
    <x v="15"/>
    <x v="15"/>
    <x v="8"/>
    <x v="677"/>
  </r>
  <r>
    <s v="TM-67424"/>
    <x v="572"/>
    <x v="4"/>
    <x v="58"/>
    <x v="40"/>
    <x v="14"/>
    <x v="77"/>
    <x v="75"/>
    <x v="8"/>
    <x v="186"/>
  </r>
  <r>
    <s v="TN-32379"/>
    <x v="306"/>
    <x v="8"/>
    <x v="14"/>
    <x v="14"/>
    <x v="2"/>
    <x v="71"/>
    <x v="69"/>
    <x v="1"/>
    <x v="177"/>
  </r>
  <r>
    <s v="TN-3687"/>
    <x v="383"/>
    <x v="9"/>
    <x v="48"/>
    <x v="39"/>
    <x v="18"/>
    <x v="9"/>
    <x v="9"/>
    <x v="6"/>
    <x v="529"/>
  </r>
  <r>
    <s v="TN-6105"/>
    <x v="185"/>
    <x v="3"/>
    <x v="17"/>
    <x v="17"/>
    <x v="1"/>
    <x v="16"/>
    <x v="16"/>
    <x v="7"/>
    <x v="40"/>
  </r>
  <r>
    <s v="TN-665452"/>
    <x v="1236"/>
    <x v="4"/>
    <x v="38"/>
    <x v="34"/>
    <x v="5"/>
    <x v="3"/>
    <x v="3"/>
    <x v="3"/>
    <x v="4"/>
  </r>
  <r>
    <s v="TN-7434"/>
    <x v="512"/>
    <x v="2"/>
    <x v="12"/>
    <x v="12"/>
    <x v="1"/>
    <x v="58"/>
    <x v="19"/>
    <x v="3"/>
    <x v="145"/>
  </r>
  <r>
    <s v="TN-78052"/>
    <x v="368"/>
    <x v="2"/>
    <x v="53"/>
    <x v="20"/>
    <x v="0"/>
    <x v="50"/>
    <x v="51"/>
    <x v="5"/>
    <x v="140"/>
  </r>
  <r>
    <s v="TN-8534"/>
    <x v="862"/>
    <x v="5"/>
    <x v="59"/>
    <x v="43"/>
    <x v="6"/>
    <x v="18"/>
    <x v="18"/>
    <x v="5"/>
    <x v="339"/>
  </r>
  <r>
    <s v="TN-895967"/>
    <x v="318"/>
    <x v="2"/>
    <x v="38"/>
    <x v="34"/>
    <x v="5"/>
    <x v="24"/>
    <x v="24"/>
    <x v="7"/>
    <x v="762"/>
  </r>
  <r>
    <s v="TO-70228"/>
    <x v="1202"/>
    <x v="6"/>
    <x v="39"/>
    <x v="8"/>
    <x v="1"/>
    <x v="75"/>
    <x v="73"/>
    <x v="2"/>
    <x v="713"/>
  </r>
  <r>
    <s v="TO-9956"/>
    <x v="1237"/>
    <x v="8"/>
    <x v="10"/>
    <x v="10"/>
    <x v="6"/>
    <x v="64"/>
    <x v="63"/>
    <x v="1"/>
    <x v="408"/>
  </r>
  <r>
    <s v="TP-15186"/>
    <x v="642"/>
    <x v="4"/>
    <x v="2"/>
    <x v="2"/>
    <x v="2"/>
    <x v="59"/>
    <x v="58"/>
    <x v="4"/>
    <x v="784"/>
  </r>
  <r>
    <s v="TP-166989"/>
    <x v="859"/>
    <x v="1"/>
    <x v="59"/>
    <x v="43"/>
    <x v="6"/>
    <x v="17"/>
    <x v="17"/>
    <x v="6"/>
    <x v="134"/>
  </r>
  <r>
    <s v="TP-3833"/>
    <x v="908"/>
    <x v="2"/>
    <x v="8"/>
    <x v="8"/>
    <x v="1"/>
    <x v="86"/>
    <x v="84"/>
    <x v="3"/>
    <x v="572"/>
  </r>
  <r>
    <s v="TP-606068"/>
    <x v="286"/>
    <x v="1"/>
    <x v="37"/>
    <x v="33"/>
    <x v="1"/>
    <x v="76"/>
    <x v="74"/>
    <x v="7"/>
    <x v="463"/>
  </r>
  <r>
    <s v="TP-905984"/>
    <x v="829"/>
    <x v="6"/>
    <x v="2"/>
    <x v="2"/>
    <x v="2"/>
    <x v="70"/>
    <x v="68"/>
    <x v="6"/>
    <x v="239"/>
  </r>
  <r>
    <s v="TP-9119"/>
    <x v="1103"/>
    <x v="9"/>
    <x v="6"/>
    <x v="6"/>
    <x v="4"/>
    <x v="59"/>
    <x v="58"/>
    <x v="4"/>
    <x v="131"/>
  </r>
  <r>
    <s v="TQ-0228"/>
    <x v="763"/>
    <x v="3"/>
    <x v="11"/>
    <x v="11"/>
    <x v="0"/>
    <x v="87"/>
    <x v="85"/>
    <x v="5"/>
    <x v="364"/>
  </r>
  <r>
    <s v="TQ-21301"/>
    <x v="718"/>
    <x v="9"/>
    <x v="6"/>
    <x v="6"/>
    <x v="4"/>
    <x v="52"/>
    <x v="53"/>
    <x v="6"/>
    <x v="246"/>
  </r>
  <r>
    <s v="TQ-436996"/>
    <x v="171"/>
    <x v="3"/>
    <x v="34"/>
    <x v="31"/>
    <x v="1"/>
    <x v="75"/>
    <x v="73"/>
    <x v="2"/>
    <x v="205"/>
  </r>
  <r>
    <s v="TQ-4597"/>
    <x v="573"/>
    <x v="4"/>
    <x v="2"/>
    <x v="2"/>
    <x v="2"/>
    <x v="1"/>
    <x v="1"/>
    <x v="1"/>
    <x v="174"/>
  </r>
  <r>
    <s v="TQ-584981"/>
    <x v="1238"/>
    <x v="7"/>
    <x v="62"/>
    <x v="37"/>
    <x v="16"/>
    <x v="70"/>
    <x v="68"/>
    <x v="6"/>
    <x v="621"/>
  </r>
  <r>
    <s v="TQ-606408"/>
    <x v="1069"/>
    <x v="2"/>
    <x v="13"/>
    <x v="13"/>
    <x v="3"/>
    <x v="26"/>
    <x v="27"/>
    <x v="1"/>
    <x v="533"/>
  </r>
  <r>
    <s v="TQ-8143"/>
    <x v="975"/>
    <x v="6"/>
    <x v="30"/>
    <x v="28"/>
    <x v="14"/>
    <x v="34"/>
    <x v="35"/>
    <x v="2"/>
    <x v="53"/>
  </r>
  <r>
    <s v="TQ-8143"/>
    <x v="975"/>
    <x v="6"/>
    <x v="30"/>
    <x v="28"/>
    <x v="14"/>
    <x v="34"/>
    <x v="35"/>
    <x v="2"/>
    <x v="53"/>
  </r>
  <r>
    <s v="TQ-82204"/>
    <x v="965"/>
    <x v="8"/>
    <x v="2"/>
    <x v="2"/>
    <x v="2"/>
    <x v="53"/>
    <x v="24"/>
    <x v="8"/>
    <x v="33"/>
  </r>
  <r>
    <s v="TR-1330"/>
    <x v="1003"/>
    <x v="2"/>
    <x v="35"/>
    <x v="32"/>
    <x v="5"/>
    <x v="32"/>
    <x v="33"/>
    <x v="2"/>
    <x v="321"/>
  </r>
  <r>
    <s v="TR-304698"/>
    <x v="221"/>
    <x v="1"/>
    <x v="14"/>
    <x v="14"/>
    <x v="2"/>
    <x v="49"/>
    <x v="50"/>
    <x v="2"/>
    <x v="429"/>
  </r>
  <r>
    <s v="TR-4312"/>
    <x v="416"/>
    <x v="2"/>
    <x v="17"/>
    <x v="17"/>
    <x v="1"/>
    <x v="81"/>
    <x v="79"/>
    <x v="7"/>
    <x v="375"/>
  </r>
  <r>
    <s v="TR-561699"/>
    <x v="1239"/>
    <x v="1"/>
    <x v="46"/>
    <x v="15"/>
    <x v="7"/>
    <x v="60"/>
    <x v="59"/>
    <x v="7"/>
    <x v="561"/>
  </r>
  <r>
    <s v="TR-5943"/>
    <x v="841"/>
    <x v="1"/>
    <x v="17"/>
    <x v="17"/>
    <x v="1"/>
    <x v="27"/>
    <x v="28"/>
    <x v="1"/>
    <x v="245"/>
  </r>
  <r>
    <s v="TR-74348"/>
    <x v="1130"/>
    <x v="2"/>
    <x v="54"/>
    <x v="40"/>
    <x v="14"/>
    <x v="12"/>
    <x v="12"/>
    <x v="1"/>
    <x v="333"/>
  </r>
  <r>
    <s v="TR-74348"/>
    <x v="1130"/>
    <x v="2"/>
    <x v="54"/>
    <x v="40"/>
    <x v="14"/>
    <x v="12"/>
    <x v="12"/>
    <x v="1"/>
    <x v="333"/>
  </r>
  <r>
    <s v="TR-88770"/>
    <x v="1240"/>
    <x v="4"/>
    <x v="52"/>
    <x v="42"/>
    <x v="9"/>
    <x v="22"/>
    <x v="22"/>
    <x v="1"/>
    <x v="30"/>
  </r>
  <r>
    <s v="TR-88860"/>
    <x v="687"/>
    <x v="8"/>
    <x v="16"/>
    <x v="16"/>
    <x v="3"/>
    <x v="82"/>
    <x v="80"/>
    <x v="8"/>
    <x v="699"/>
  </r>
  <r>
    <s v="TS-04719"/>
    <x v="621"/>
    <x v="2"/>
    <x v="68"/>
    <x v="37"/>
    <x v="16"/>
    <x v="7"/>
    <x v="7"/>
    <x v="5"/>
    <x v="405"/>
  </r>
  <r>
    <s v="TS-07473"/>
    <x v="605"/>
    <x v="6"/>
    <x v="50"/>
    <x v="41"/>
    <x v="6"/>
    <x v="66"/>
    <x v="64"/>
    <x v="6"/>
    <x v="407"/>
  </r>
  <r>
    <s v="TS-305040"/>
    <x v="114"/>
    <x v="5"/>
    <x v="32"/>
    <x v="30"/>
    <x v="0"/>
    <x v="78"/>
    <x v="76"/>
    <x v="8"/>
    <x v="659"/>
  </r>
  <r>
    <s v="TT-054407"/>
    <x v="127"/>
    <x v="7"/>
    <x v="57"/>
    <x v="43"/>
    <x v="6"/>
    <x v="54"/>
    <x v="54"/>
    <x v="7"/>
    <x v="86"/>
  </r>
  <r>
    <s v="TT-16785"/>
    <x v="292"/>
    <x v="3"/>
    <x v="2"/>
    <x v="2"/>
    <x v="2"/>
    <x v="56"/>
    <x v="56"/>
    <x v="6"/>
    <x v="752"/>
  </r>
  <r>
    <s v="TT-171452"/>
    <x v="158"/>
    <x v="6"/>
    <x v="40"/>
    <x v="35"/>
    <x v="15"/>
    <x v="74"/>
    <x v="72"/>
    <x v="5"/>
    <x v="729"/>
  </r>
  <r>
    <s v="TT-28338"/>
    <x v="3"/>
    <x v="5"/>
    <x v="49"/>
    <x v="40"/>
    <x v="14"/>
    <x v="12"/>
    <x v="12"/>
    <x v="1"/>
    <x v="419"/>
  </r>
  <r>
    <s v="TT-2877"/>
    <x v="1032"/>
    <x v="1"/>
    <x v="17"/>
    <x v="17"/>
    <x v="1"/>
    <x v="84"/>
    <x v="82"/>
    <x v="8"/>
    <x v="342"/>
  </r>
  <r>
    <s v="TT-44822"/>
    <x v="1241"/>
    <x v="3"/>
    <x v="65"/>
    <x v="19"/>
    <x v="8"/>
    <x v="18"/>
    <x v="18"/>
    <x v="5"/>
    <x v="25"/>
  </r>
  <r>
    <s v="TT-605807"/>
    <x v="163"/>
    <x v="6"/>
    <x v="37"/>
    <x v="33"/>
    <x v="1"/>
    <x v="30"/>
    <x v="31"/>
    <x v="8"/>
    <x v="785"/>
  </r>
  <r>
    <s v="TT-6554"/>
    <x v="90"/>
    <x v="5"/>
    <x v="66"/>
    <x v="46"/>
    <x v="3"/>
    <x v="16"/>
    <x v="16"/>
    <x v="7"/>
    <x v="499"/>
  </r>
  <r>
    <s v="TT-67591"/>
    <x v="1121"/>
    <x v="4"/>
    <x v="43"/>
    <x v="26"/>
    <x v="1"/>
    <x v="42"/>
    <x v="43"/>
    <x v="3"/>
    <x v="476"/>
  </r>
  <r>
    <s v="TT-67591"/>
    <x v="1121"/>
    <x v="0"/>
    <x v="43"/>
    <x v="26"/>
    <x v="1"/>
    <x v="42"/>
    <x v="43"/>
    <x v="3"/>
    <x v="704"/>
  </r>
  <r>
    <s v="TT-727588"/>
    <x v="1242"/>
    <x v="7"/>
    <x v="64"/>
    <x v="16"/>
    <x v="3"/>
    <x v="74"/>
    <x v="72"/>
    <x v="5"/>
    <x v="786"/>
  </r>
  <r>
    <s v="TU-21161"/>
    <x v="859"/>
    <x v="2"/>
    <x v="0"/>
    <x v="0"/>
    <x v="0"/>
    <x v="68"/>
    <x v="66"/>
    <x v="1"/>
    <x v="208"/>
  </r>
  <r>
    <s v="TU-2307"/>
    <x v="1243"/>
    <x v="7"/>
    <x v="29"/>
    <x v="27"/>
    <x v="13"/>
    <x v="33"/>
    <x v="34"/>
    <x v="3"/>
    <x v="51"/>
  </r>
  <r>
    <s v="TU-2307"/>
    <x v="1243"/>
    <x v="7"/>
    <x v="29"/>
    <x v="27"/>
    <x v="13"/>
    <x v="33"/>
    <x v="34"/>
    <x v="3"/>
    <x v="51"/>
  </r>
  <r>
    <s v="TU-26922"/>
    <x v="1033"/>
    <x v="9"/>
    <x v="6"/>
    <x v="6"/>
    <x v="4"/>
    <x v="15"/>
    <x v="15"/>
    <x v="8"/>
    <x v="248"/>
  </r>
  <r>
    <s v="TV-49681"/>
    <x v="1244"/>
    <x v="0"/>
    <x v="10"/>
    <x v="10"/>
    <x v="6"/>
    <x v="62"/>
    <x v="61"/>
    <x v="3"/>
    <x v="487"/>
  </r>
  <r>
    <s v="TV-5641"/>
    <x v="970"/>
    <x v="8"/>
    <x v="17"/>
    <x v="17"/>
    <x v="1"/>
    <x v="14"/>
    <x v="14"/>
    <x v="7"/>
    <x v="265"/>
  </r>
  <r>
    <s v="TV-7529"/>
    <x v="1245"/>
    <x v="1"/>
    <x v="19"/>
    <x v="19"/>
    <x v="8"/>
    <x v="16"/>
    <x v="16"/>
    <x v="7"/>
    <x v="666"/>
  </r>
  <r>
    <s v="TV-871666"/>
    <x v="76"/>
    <x v="8"/>
    <x v="61"/>
    <x v="45"/>
    <x v="1"/>
    <x v="87"/>
    <x v="85"/>
    <x v="5"/>
    <x v="524"/>
  </r>
  <r>
    <s v="TV-871666"/>
    <x v="76"/>
    <x v="9"/>
    <x v="25"/>
    <x v="23"/>
    <x v="6"/>
    <x v="44"/>
    <x v="45"/>
    <x v="3"/>
    <x v="351"/>
  </r>
  <r>
    <s v="TV-8876"/>
    <x v="646"/>
    <x v="5"/>
    <x v="14"/>
    <x v="14"/>
    <x v="2"/>
    <x v="28"/>
    <x v="29"/>
    <x v="8"/>
    <x v="137"/>
  </r>
  <r>
    <s v="TV-9720"/>
    <x v="280"/>
    <x v="3"/>
    <x v="56"/>
    <x v="2"/>
    <x v="2"/>
    <x v="15"/>
    <x v="15"/>
    <x v="8"/>
    <x v="677"/>
  </r>
  <r>
    <s v="TV-9720"/>
    <x v="280"/>
    <x v="3"/>
    <x v="56"/>
    <x v="2"/>
    <x v="2"/>
    <x v="15"/>
    <x v="15"/>
    <x v="8"/>
    <x v="677"/>
  </r>
  <r>
    <s v="TV-99704"/>
    <x v="1246"/>
    <x v="9"/>
    <x v="46"/>
    <x v="15"/>
    <x v="7"/>
    <x v="65"/>
    <x v="4"/>
    <x v="1"/>
    <x v="133"/>
  </r>
  <r>
    <s v="TW-090565"/>
    <x v="33"/>
    <x v="8"/>
    <x v="32"/>
    <x v="30"/>
    <x v="0"/>
    <x v="51"/>
    <x v="52"/>
    <x v="3"/>
    <x v="172"/>
  </r>
  <r>
    <s v="TW-21089"/>
    <x v="843"/>
    <x v="4"/>
    <x v="39"/>
    <x v="8"/>
    <x v="1"/>
    <x v="19"/>
    <x v="19"/>
    <x v="4"/>
    <x v="427"/>
  </r>
  <r>
    <s v="TW-43680"/>
    <x v="2"/>
    <x v="5"/>
    <x v="2"/>
    <x v="2"/>
    <x v="2"/>
    <x v="37"/>
    <x v="38"/>
    <x v="6"/>
    <x v="604"/>
  </r>
  <r>
    <s v="TW-70375"/>
    <x v="1093"/>
    <x v="0"/>
    <x v="11"/>
    <x v="11"/>
    <x v="0"/>
    <x v="39"/>
    <x v="40"/>
    <x v="7"/>
    <x v="374"/>
  </r>
  <r>
    <s v="TX-2107"/>
    <x v="456"/>
    <x v="8"/>
    <x v="0"/>
    <x v="0"/>
    <x v="0"/>
    <x v="56"/>
    <x v="56"/>
    <x v="6"/>
    <x v="718"/>
  </r>
  <r>
    <s v="TX-3080"/>
    <x v="131"/>
    <x v="1"/>
    <x v="6"/>
    <x v="6"/>
    <x v="4"/>
    <x v="36"/>
    <x v="37"/>
    <x v="1"/>
    <x v="56"/>
  </r>
  <r>
    <s v="TX-502759"/>
    <x v="1233"/>
    <x v="8"/>
    <x v="20"/>
    <x v="10"/>
    <x v="6"/>
    <x v="59"/>
    <x v="58"/>
    <x v="4"/>
    <x v="520"/>
  </r>
  <r>
    <s v="TX-51454"/>
    <x v="242"/>
    <x v="2"/>
    <x v="53"/>
    <x v="20"/>
    <x v="0"/>
    <x v="65"/>
    <x v="4"/>
    <x v="1"/>
    <x v="556"/>
  </r>
  <r>
    <s v="TX-75723"/>
    <x v="1247"/>
    <x v="8"/>
    <x v="37"/>
    <x v="33"/>
    <x v="1"/>
    <x v="29"/>
    <x v="30"/>
    <x v="6"/>
    <x v="82"/>
  </r>
  <r>
    <s v="TX-92052"/>
    <x v="795"/>
    <x v="5"/>
    <x v="7"/>
    <x v="7"/>
    <x v="5"/>
    <x v="67"/>
    <x v="65"/>
    <x v="7"/>
    <x v="513"/>
  </r>
  <r>
    <s v="TX-92052"/>
    <x v="795"/>
    <x v="5"/>
    <x v="7"/>
    <x v="7"/>
    <x v="5"/>
    <x v="67"/>
    <x v="65"/>
    <x v="7"/>
    <x v="513"/>
  </r>
  <r>
    <s v="TY-16473"/>
    <x v="480"/>
    <x v="8"/>
    <x v="38"/>
    <x v="34"/>
    <x v="5"/>
    <x v="12"/>
    <x v="12"/>
    <x v="1"/>
    <x v="173"/>
  </r>
  <r>
    <s v="TY-94722"/>
    <x v="1248"/>
    <x v="5"/>
    <x v="28"/>
    <x v="26"/>
    <x v="1"/>
    <x v="87"/>
    <x v="85"/>
    <x v="5"/>
    <x v="515"/>
  </r>
  <r>
    <s v="TY-953980"/>
    <x v="679"/>
    <x v="9"/>
    <x v="39"/>
    <x v="8"/>
    <x v="1"/>
    <x v="71"/>
    <x v="69"/>
    <x v="1"/>
    <x v="549"/>
  </r>
  <r>
    <s v="TZ-0996"/>
    <x v="363"/>
    <x v="5"/>
    <x v="51"/>
    <x v="27"/>
    <x v="13"/>
    <x v="7"/>
    <x v="7"/>
    <x v="5"/>
    <x v="43"/>
  </r>
  <r>
    <s v="TZ-0996"/>
    <x v="363"/>
    <x v="5"/>
    <x v="51"/>
    <x v="27"/>
    <x v="13"/>
    <x v="7"/>
    <x v="7"/>
    <x v="5"/>
    <x v="43"/>
  </r>
  <r>
    <s v="TZ-40933"/>
    <x v="1249"/>
    <x v="9"/>
    <x v="26"/>
    <x v="24"/>
    <x v="11"/>
    <x v="74"/>
    <x v="72"/>
    <x v="5"/>
    <x v="787"/>
  </r>
  <r>
    <s v="TZ-663653"/>
    <x v="749"/>
    <x v="1"/>
    <x v="61"/>
    <x v="45"/>
    <x v="1"/>
    <x v="65"/>
    <x v="4"/>
    <x v="1"/>
    <x v="266"/>
  </r>
  <r>
    <s v="TZ-663653"/>
    <x v="749"/>
    <x v="1"/>
    <x v="61"/>
    <x v="45"/>
    <x v="1"/>
    <x v="65"/>
    <x v="4"/>
    <x v="1"/>
    <x v="266"/>
  </r>
  <r>
    <s v="TZ-705905"/>
    <x v="712"/>
    <x v="8"/>
    <x v="32"/>
    <x v="30"/>
    <x v="0"/>
    <x v="76"/>
    <x v="74"/>
    <x v="7"/>
    <x v="745"/>
  </r>
  <r>
    <s v="UA-0334"/>
    <x v="1250"/>
    <x v="6"/>
    <x v="2"/>
    <x v="2"/>
    <x v="2"/>
    <x v="16"/>
    <x v="26"/>
    <x v="9"/>
    <x v="104"/>
  </r>
  <r>
    <s v="UA-062719"/>
    <x v="999"/>
    <x v="4"/>
    <x v="57"/>
    <x v="43"/>
    <x v="6"/>
    <x v="51"/>
    <x v="52"/>
    <x v="3"/>
    <x v="79"/>
  </r>
  <r>
    <s v="UA-192841"/>
    <x v="324"/>
    <x v="8"/>
    <x v="35"/>
    <x v="32"/>
    <x v="5"/>
    <x v="15"/>
    <x v="15"/>
    <x v="8"/>
    <x v="112"/>
  </r>
  <r>
    <s v="UA-192841"/>
    <x v="324"/>
    <x v="8"/>
    <x v="35"/>
    <x v="32"/>
    <x v="5"/>
    <x v="15"/>
    <x v="15"/>
    <x v="8"/>
    <x v="112"/>
  </r>
  <r>
    <s v="UA-31343"/>
    <x v="317"/>
    <x v="4"/>
    <x v="6"/>
    <x v="6"/>
    <x v="4"/>
    <x v="37"/>
    <x v="38"/>
    <x v="6"/>
    <x v="568"/>
  </r>
  <r>
    <s v="UA-31343"/>
    <x v="317"/>
    <x v="4"/>
    <x v="6"/>
    <x v="6"/>
    <x v="4"/>
    <x v="37"/>
    <x v="38"/>
    <x v="6"/>
    <x v="568"/>
  </r>
  <r>
    <s v="UA-6704"/>
    <x v="191"/>
    <x v="9"/>
    <x v="50"/>
    <x v="41"/>
    <x v="6"/>
    <x v="75"/>
    <x v="73"/>
    <x v="2"/>
    <x v="274"/>
  </r>
  <r>
    <s v="UA-737500"/>
    <x v="1016"/>
    <x v="0"/>
    <x v="30"/>
    <x v="28"/>
    <x v="14"/>
    <x v="87"/>
    <x v="85"/>
    <x v="5"/>
    <x v="383"/>
  </r>
  <r>
    <s v="UA-96863"/>
    <x v="1251"/>
    <x v="3"/>
    <x v="32"/>
    <x v="30"/>
    <x v="0"/>
    <x v="69"/>
    <x v="67"/>
    <x v="3"/>
    <x v="124"/>
  </r>
  <r>
    <s v="UA-96863"/>
    <x v="1251"/>
    <x v="3"/>
    <x v="32"/>
    <x v="30"/>
    <x v="0"/>
    <x v="69"/>
    <x v="67"/>
    <x v="3"/>
    <x v="124"/>
  </r>
  <r>
    <s v="UB-29289"/>
    <x v="388"/>
    <x v="0"/>
    <x v="60"/>
    <x v="44"/>
    <x v="14"/>
    <x v="4"/>
    <x v="4"/>
    <x v="2"/>
    <x v="498"/>
  </r>
  <r>
    <s v="UB-867190"/>
    <x v="602"/>
    <x v="2"/>
    <x v="0"/>
    <x v="0"/>
    <x v="0"/>
    <x v="59"/>
    <x v="58"/>
    <x v="4"/>
    <x v="615"/>
  </r>
  <r>
    <s v="UB-953102"/>
    <x v="208"/>
    <x v="2"/>
    <x v="35"/>
    <x v="32"/>
    <x v="5"/>
    <x v="22"/>
    <x v="22"/>
    <x v="1"/>
    <x v="270"/>
  </r>
  <r>
    <s v="UC-0104"/>
    <x v="548"/>
    <x v="3"/>
    <x v="2"/>
    <x v="2"/>
    <x v="2"/>
    <x v="71"/>
    <x v="69"/>
    <x v="1"/>
    <x v="592"/>
  </r>
  <r>
    <s v="UC-03662"/>
    <x v="618"/>
    <x v="2"/>
    <x v="22"/>
    <x v="21"/>
    <x v="9"/>
    <x v="84"/>
    <x v="82"/>
    <x v="8"/>
    <x v="257"/>
  </r>
  <r>
    <s v="UC-03662"/>
    <x v="618"/>
    <x v="2"/>
    <x v="22"/>
    <x v="21"/>
    <x v="9"/>
    <x v="84"/>
    <x v="82"/>
    <x v="8"/>
    <x v="257"/>
  </r>
  <r>
    <s v="UC-17376"/>
    <x v="1252"/>
    <x v="8"/>
    <x v="56"/>
    <x v="2"/>
    <x v="2"/>
    <x v="59"/>
    <x v="58"/>
    <x v="4"/>
    <x v="520"/>
  </r>
  <r>
    <s v="UC-4282"/>
    <x v="739"/>
    <x v="0"/>
    <x v="12"/>
    <x v="12"/>
    <x v="1"/>
    <x v="47"/>
    <x v="48"/>
    <x v="0"/>
    <x v="788"/>
  </r>
  <r>
    <s v="UC-96375"/>
    <x v="501"/>
    <x v="7"/>
    <x v="44"/>
    <x v="38"/>
    <x v="17"/>
    <x v="75"/>
    <x v="73"/>
    <x v="2"/>
    <x v="171"/>
  </r>
  <r>
    <s v="UC-96375"/>
    <x v="501"/>
    <x v="7"/>
    <x v="44"/>
    <x v="38"/>
    <x v="17"/>
    <x v="75"/>
    <x v="73"/>
    <x v="2"/>
    <x v="171"/>
  </r>
  <r>
    <s v="UD-24594"/>
    <x v="786"/>
    <x v="6"/>
    <x v="53"/>
    <x v="20"/>
    <x v="0"/>
    <x v="27"/>
    <x v="28"/>
    <x v="1"/>
    <x v="116"/>
  </r>
  <r>
    <s v="UD-42721"/>
    <x v="1011"/>
    <x v="6"/>
    <x v="28"/>
    <x v="26"/>
    <x v="1"/>
    <x v="35"/>
    <x v="36"/>
    <x v="5"/>
    <x v="256"/>
  </r>
  <r>
    <s v="UD-42721"/>
    <x v="1011"/>
    <x v="6"/>
    <x v="28"/>
    <x v="26"/>
    <x v="1"/>
    <x v="35"/>
    <x v="36"/>
    <x v="5"/>
    <x v="256"/>
  </r>
  <r>
    <s v="UE-22137"/>
    <x v="1253"/>
    <x v="4"/>
    <x v="45"/>
    <x v="38"/>
    <x v="17"/>
    <x v="0"/>
    <x v="0"/>
    <x v="0"/>
    <x v="514"/>
  </r>
  <r>
    <s v="UE-33143"/>
    <x v="39"/>
    <x v="5"/>
    <x v="50"/>
    <x v="41"/>
    <x v="6"/>
    <x v="42"/>
    <x v="43"/>
    <x v="3"/>
    <x v="789"/>
  </r>
  <r>
    <s v="UE-3723"/>
    <x v="911"/>
    <x v="6"/>
    <x v="36"/>
    <x v="19"/>
    <x v="8"/>
    <x v="9"/>
    <x v="9"/>
    <x v="6"/>
    <x v="60"/>
  </r>
  <r>
    <s v="UE-505455"/>
    <x v="1254"/>
    <x v="7"/>
    <x v="3"/>
    <x v="3"/>
    <x v="3"/>
    <x v="73"/>
    <x v="71"/>
    <x v="7"/>
    <x v="344"/>
  </r>
  <r>
    <s v="UE-76583"/>
    <x v="1255"/>
    <x v="5"/>
    <x v="1"/>
    <x v="1"/>
    <x v="1"/>
    <x v="78"/>
    <x v="76"/>
    <x v="8"/>
    <x v="659"/>
  </r>
  <r>
    <s v="UE-76583"/>
    <x v="1255"/>
    <x v="9"/>
    <x v="1"/>
    <x v="1"/>
    <x v="1"/>
    <x v="78"/>
    <x v="76"/>
    <x v="8"/>
    <x v="681"/>
  </r>
  <r>
    <s v="UF-6031"/>
    <x v="251"/>
    <x v="3"/>
    <x v="42"/>
    <x v="37"/>
    <x v="16"/>
    <x v="69"/>
    <x v="67"/>
    <x v="3"/>
    <x v="124"/>
  </r>
  <r>
    <s v="UF-94167"/>
    <x v="1008"/>
    <x v="1"/>
    <x v="20"/>
    <x v="10"/>
    <x v="6"/>
    <x v="79"/>
    <x v="77"/>
    <x v="1"/>
    <x v="452"/>
  </r>
  <r>
    <s v="UG-1530"/>
    <x v="1121"/>
    <x v="9"/>
    <x v="2"/>
    <x v="2"/>
    <x v="2"/>
    <x v="47"/>
    <x v="48"/>
    <x v="0"/>
    <x v="674"/>
  </r>
  <r>
    <s v="UG-885885"/>
    <x v="593"/>
    <x v="4"/>
    <x v="30"/>
    <x v="28"/>
    <x v="14"/>
    <x v="69"/>
    <x v="67"/>
    <x v="3"/>
    <x v="183"/>
  </r>
  <r>
    <s v="UG-93635"/>
    <x v="844"/>
    <x v="1"/>
    <x v="7"/>
    <x v="7"/>
    <x v="5"/>
    <x v="33"/>
    <x v="34"/>
    <x v="3"/>
    <x v="530"/>
  </r>
  <r>
    <s v="UG-95692"/>
    <x v="1256"/>
    <x v="7"/>
    <x v="30"/>
    <x v="28"/>
    <x v="14"/>
    <x v="57"/>
    <x v="57"/>
    <x v="6"/>
    <x v="314"/>
  </r>
  <r>
    <s v="UH-0058"/>
    <x v="780"/>
    <x v="4"/>
    <x v="25"/>
    <x v="23"/>
    <x v="6"/>
    <x v="53"/>
    <x v="24"/>
    <x v="8"/>
    <x v="83"/>
  </r>
  <r>
    <s v="UH-047587"/>
    <x v="335"/>
    <x v="5"/>
    <x v="41"/>
    <x v="36"/>
    <x v="14"/>
    <x v="54"/>
    <x v="54"/>
    <x v="7"/>
    <x v="790"/>
  </r>
  <r>
    <s v="UH-06943"/>
    <x v="1257"/>
    <x v="2"/>
    <x v="38"/>
    <x v="34"/>
    <x v="5"/>
    <x v="50"/>
    <x v="51"/>
    <x v="5"/>
    <x v="140"/>
  </r>
  <r>
    <s v="UH-06943"/>
    <x v="1257"/>
    <x v="2"/>
    <x v="38"/>
    <x v="34"/>
    <x v="5"/>
    <x v="50"/>
    <x v="51"/>
    <x v="5"/>
    <x v="140"/>
  </r>
  <r>
    <s v="UH-10914"/>
    <x v="405"/>
    <x v="0"/>
    <x v="20"/>
    <x v="10"/>
    <x v="6"/>
    <x v="53"/>
    <x v="24"/>
    <x v="8"/>
    <x v="127"/>
  </r>
  <r>
    <s v="UH-1288"/>
    <x v="1258"/>
    <x v="3"/>
    <x v="33"/>
    <x v="6"/>
    <x v="4"/>
    <x v="20"/>
    <x v="20"/>
    <x v="5"/>
    <x v="645"/>
  </r>
  <r>
    <s v="UH-1288"/>
    <x v="1258"/>
    <x v="7"/>
    <x v="33"/>
    <x v="6"/>
    <x v="4"/>
    <x v="20"/>
    <x v="20"/>
    <x v="5"/>
    <x v="519"/>
  </r>
  <r>
    <s v="UH-5646"/>
    <x v="932"/>
    <x v="3"/>
    <x v="0"/>
    <x v="0"/>
    <x v="0"/>
    <x v="79"/>
    <x v="77"/>
    <x v="1"/>
    <x v="708"/>
  </r>
  <r>
    <s v="UH-5646"/>
    <x v="932"/>
    <x v="3"/>
    <x v="0"/>
    <x v="0"/>
    <x v="0"/>
    <x v="79"/>
    <x v="77"/>
    <x v="1"/>
    <x v="708"/>
  </r>
  <r>
    <s v="UH-75605"/>
    <x v="884"/>
    <x v="8"/>
    <x v="7"/>
    <x v="7"/>
    <x v="5"/>
    <x v="66"/>
    <x v="64"/>
    <x v="6"/>
    <x v="781"/>
  </r>
  <r>
    <s v="UH-8985"/>
    <x v="1187"/>
    <x v="0"/>
    <x v="53"/>
    <x v="20"/>
    <x v="0"/>
    <x v="15"/>
    <x v="15"/>
    <x v="8"/>
    <x v="688"/>
  </r>
  <r>
    <s v="UH-9054"/>
    <x v="574"/>
    <x v="3"/>
    <x v="34"/>
    <x v="31"/>
    <x v="1"/>
    <x v="64"/>
    <x v="63"/>
    <x v="1"/>
    <x v="637"/>
  </r>
  <r>
    <s v="UH-9792"/>
    <x v="497"/>
    <x v="1"/>
    <x v="29"/>
    <x v="27"/>
    <x v="13"/>
    <x v="44"/>
    <x v="45"/>
    <x v="3"/>
    <x v="98"/>
  </r>
  <r>
    <s v="UI-1887"/>
    <x v="1236"/>
    <x v="2"/>
    <x v="38"/>
    <x v="34"/>
    <x v="5"/>
    <x v="3"/>
    <x v="3"/>
    <x v="3"/>
    <x v="756"/>
  </r>
  <r>
    <s v="UI-25013"/>
    <x v="379"/>
    <x v="0"/>
    <x v="33"/>
    <x v="6"/>
    <x v="4"/>
    <x v="26"/>
    <x v="27"/>
    <x v="1"/>
    <x v="303"/>
  </r>
  <r>
    <s v="UI-4899"/>
    <x v="1054"/>
    <x v="6"/>
    <x v="65"/>
    <x v="19"/>
    <x v="8"/>
    <x v="53"/>
    <x v="24"/>
    <x v="8"/>
    <x v="157"/>
  </r>
  <r>
    <s v="UJ-0471"/>
    <x v="997"/>
    <x v="2"/>
    <x v="50"/>
    <x v="41"/>
    <x v="6"/>
    <x v="40"/>
    <x v="41"/>
    <x v="6"/>
    <x v="484"/>
  </r>
  <r>
    <s v="UJ-07947"/>
    <x v="916"/>
    <x v="0"/>
    <x v="48"/>
    <x v="39"/>
    <x v="18"/>
    <x v="18"/>
    <x v="18"/>
    <x v="5"/>
    <x v="612"/>
  </r>
  <r>
    <s v="UJ-721814"/>
    <x v="655"/>
    <x v="1"/>
    <x v="49"/>
    <x v="40"/>
    <x v="14"/>
    <x v="76"/>
    <x v="74"/>
    <x v="7"/>
    <x v="463"/>
  </r>
  <r>
    <s v="UJ-72241"/>
    <x v="209"/>
    <x v="1"/>
    <x v="2"/>
    <x v="2"/>
    <x v="2"/>
    <x v="8"/>
    <x v="8"/>
    <x v="5"/>
    <x v="108"/>
  </r>
  <r>
    <s v="UJ-72241"/>
    <x v="209"/>
    <x v="1"/>
    <x v="2"/>
    <x v="2"/>
    <x v="2"/>
    <x v="8"/>
    <x v="8"/>
    <x v="5"/>
    <x v="108"/>
  </r>
  <r>
    <s v="UJ-90939"/>
    <x v="322"/>
    <x v="1"/>
    <x v="68"/>
    <x v="37"/>
    <x v="16"/>
    <x v="38"/>
    <x v="39"/>
    <x v="7"/>
    <x v="726"/>
  </r>
  <r>
    <s v="UK-30587"/>
    <x v="29"/>
    <x v="6"/>
    <x v="15"/>
    <x v="15"/>
    <x v="7"/>
    <x v="10"/>
    <x v="10"/>
    <x v="5"/>
    <x v="506"/>
  </r>
  <r>
    <s v="UK-308690"/>
    <x v="610"/>
    <x v="8"/>
    <x v="10"/>
    <x v="10"/>
    <x v="6"/>
    <x v="31"/>
    <x v="32"/>
    <x v="2"/>
    <x v="445"/>
  </r>
  <r>
    <s v="UK-399944"/>
    <x v="549"/>
    <x v="6"/>
    <x v="10"/>
    <x v="10"/>
    <x v="6"/>
    <x v="79"/>
    <x v="77"/>
    <x v="1"/>
    <x v="509"/>
  </r>
  <r>
    <s v="UK-5861"/>
    <x v="376"/>
    <x v="2"/>
    <x v="11"/>
    <x v="11"/>
    <x v="0"/>
    <x v="76"/>
    <x v="74"/>
    <x v="7"/>
    <x v="252"/>
  </r>
  <r>
    <s v="UL-326191"/>
    <x v="998"/>
    <x v="9"/>
    <x v="8"/>
    <x v="8"/>
    <x v="1"/>
    <x v="64"/>
    <x v="63"/>
    <x v="1"/>
    <x v="372"/>
  </r>
  <r>
    <s v="UL-476642"/>
    <x v="124"/>
    <x v="9"/>
    <x v="60"/>
    <x v="44"/>
    <x v="14"/>
    <x v="52"/>
    <x v="53"/>
    <x v="6"/>
    <x v="246"/>
  </r>
  <r>
    <s v="UL-7161"/>
    <x v="717"/>
    <x v="3"/>
    <x v="11"/>
    <x v="11"/>
    <x v="0"/>
    <x v="7"/>
    <x v="7"/>
    <x v="5"/>
    <x v="709"/>
  </r>
  <r>
    <s v="UM-015132"/>
    <x v="381"/>
    <x v="8"/>
    <x v="58"/>
    <x v="40"/>
    <x v="14"/>
    <x v="4"/>
    <x v="4"/>
    <x v="2"/>
    <x v="119"/>
  </r>
  <r>
    <s v="UM-019340"/>
    <x v="218"/>
    <x v="7"/>
    <x v="16"/>
    <x v="16"/>
    <x v="3"/>
    <x v="73"/>
    <x v="71"/>
    <x v="7"/>
    <x v="344"/>
  </r>
  <r>
    <s v="UM-138927"/>
    <x v="186"/>
    <x v="5"/>
    <x v="9"/>
    <x v="9"/>
    <x v="1"/>
    <x v="63"/>
    <x v="62"/>
    <x v="8"/>
    <x v="732"/>
  </r>
  <r>
    <s v="UM-625269"/>
    <x v="637"/>
    <x v="0"/>
    <x v="43"/>
    <x v="26"/>
    <x v="1"/>
    <x v="13"/>
    <x v="13"/>
    <x v="0"/>
    <x v="436"/>
  </r>
  <r>
    <s v="UM-84500"/>
    <x v="1141"/>
    <x v="9"/>
    <x v="22"/>
    <x v="21"/>
    <x v="9"/>
    <x v="22"/>
    <x v="22"/>
    <x v="1"/>
    <x v="676"/>
  </r>
  <r>
    <s v="UN-093584"/>
    <x v="408"/>
    <x v="7"/>
    <x v="26"/>
    <x v="24"/>
    <x v="11"/>
    <x v="55"/>
    <x v="55"/>
    <x v="3"/>
    <x v="438"/>
  </r>
  <r>
    <s v="UN-239644"/>
    <x v="96"/>
    <x v="7"/>
    <x v="14"/>
    <x v="14"/>
    <x v="2"/>
    <x v="33"/>
    <x v="34"/>
    <x v="3"/>
    <x v="51"/>
  </r>
  <r>
    <s v="UN-4409"/>
    <x v="1259"/>
    <x v="5"/>
    <x v="25"/>
    <x v="23"/>
    <x v="6"/>
    <x v="38"/>
    <x v="39"/>
    <x v="7"/>
    <x v="636"/>
  </r>
  <r>
    <s v="UN-4409"/>
    <x v="1259"/>
    <x v="5"/>
    <x v="25"/>
    <x v="23"/>
    <x v="6"/>
    <x v="38"/>
    <x v="39"/>
    <x v="7"/>
    <x v="636"/>
  </r>
  <r>
    <s v="UN-545176"/>
    <x v="130"/>
    <x v="0"/>
    <x v="45"/>
    <x v="38"/>
    <x v="17"/>
    <x v="17"/>
    <x v="17"/>
    <x v="6"/>
    <x v="23"/>
  </r>
  <r>
    <s v="UN-8692"/>
    <x v="1018"/>
    <x v="7"/>
    <x v="47"/>
    <x v="22"/>
    <x v="10"/>
    <x v="63"/>
    <x v="62"/>
    <x v="8"/>
    <x v="648"/>
  </r>
  <r>
    <s v="UN-8974"/>
    <x v="609"/>
    <x v="4"/>
    <x v="11"/>
    <x v="11"/>
    <x v="0"/>
    <x v="63"/>
    <x v="62"/>
    <x v="8"/>
    <x v="532"/>
  </r>
  <r>
    <s v="UN-9236"/>
    <x v="811"/>
    <x v="0"/>
    <x v="37"/>
    <x v="33"/>
    <x v="1"/>
    <x v="46"/>
    <x v="47"/>
    <x v="4"/>
    <x v="500"/>
  </r>
  <r>
    <s v="UN-931753"/>
    <x v="1260"/>
    <x v="8"/>
    <x v="62"/>
    <x v="37"/>
    <x v="16"/>
    <x v="59"/>
    <x v="58"/>
    <x v="4"/>
    <x v="520"/>
  </r>
  <r>
    <s v="UN-931753"/>
    <x v="1260"/>
    <x v="8"/>
    <x v="62"/>
    <x v="37"/>
    <x v="16"/>
    <x v="59"/>
    <x v="58"/>
    <x v="4"/>
    <x v="520"/>
  </r>
  <r>
    <s v="UN-941274"/>
    <x v="1261"/>
    <x v="4"/>
    <x v="6"/>
    <x v="6"/>
    <x v="4"/>
    <x v="1"/>
    <x v="1"/>
    <x v="1"/>
    <x v="174"/>
  </r>
  <r>
    <s v="UO-47267"/>
    <x v="451"/>
    <x v="7"/>
    <x v="53"/>
    <x v="20"/>
    <x v="0"/>
    <x v="5"/>
    <x v="5"/>
    <x v="2"/>
    <x v="47"/>
  </r>
  <r>
    <s v="UO-55112"/>
    <x v="197"/>
    <x v="2"/>
    <x v="5"/>
    <x v="5"/>
    <x v="1"/>
    <x v="77"/>
    <x v="75"/>
    <x v="8"/>
    <x v="194"/>
  </r>
  <r>
    <s v="UO-5918"/>
    <x v="818"/>
    <x v="9"/>
    <x v="38"/>
    <x v="34"/>
    <x v="5"/>
    <x v="27"/>
    <x v="28"/>
    <x v="1"/>
    <x v="658"/>
  </r>
  <r>
    <s v="UO-75017"/>
    <x v="1046"/>
    <x v="9"/>
    <x v="63"/>
    <x v="6"/>
    <x v="4"/>
    <x v="72"/>
    <x v="70"/>
    <x v="1"/>
    <x v="332"/>
  </r>
  <r>
    <s v="UO-75017"/>
    <x v="1046"/>
    <x v="9"/>
    <x v="63"/>
    <x v="6"/>
    <x v="4"/>
    <x v="72"/>
    <x v="70"/>
    <x v="1"/>
    <x v="332"/>
  </r>
  <r>
    <s v="UO-80929"/>
    <x v="760"/>
    <x v="9"/>
    <x v="24"/>
    <x v="2"/>
    <x v="2"/>
    <x v="22"/>
    <x v="22"/>
    <x v="1"/>
    <x v="676"/>
  </r>
  <r>
    <s v="UO-90543"/>
    <x v="110"/>
    <x v="0"/>
    <x v="2"/>
    <x v="2"/>
    <x v="2"/>
    <x v="68"/>
    <x v="66"/>
    <x v="1"/>
    <x v="695"/>
  </r>
  <r>
    <s v="UO-90543"/>
    <x v="110"/>
    <x v="0"/>
    <x v="2"/>
    <x v="2"/>
    <x v="2"/>
    <x v="68"/>
    <x v="66"/>
    <x v="1"/>
    <x v="695"/>
  </r>
  <r>
    <s v="UP-157299"/>
    <x v="1058"/>
    <x v="9"/>
    <x v="39"/>
    <x v="8"/>
    <x v="1"/>
    <x v="72"/>
    <x v="70"/>
    <x v="1"/>
    <x v="332"/>
  </r>
  <r>
    <s v="UP-17700"/>
    <x v="1113"/>
    <x v="3"/>
    <x v="51"/>
    <x v="27"/>
    <x v="13"/>
    <x v="71"/>
    <x v="69"/>
    <x v="1"/>
    <x v="592"/>
  </r>
  <r>
    <s v="UP-4696"/>
    <x v="793"/>
    <x v="1"/>
    <x v="55"/>
    <x v="33"/>
    <x v="1"/>
    <x v="51"/>
    <x v="52"/>
    <x v="3"/>
    <x v="223"/>
  </r>
  <r>
    <s v="UP-84053"/>
    <x v="1262"/>
    <x v="9"/>
    <x v="56"/>
    <x v="2"/>
    <x v="2"/>
    <x v="81"/>
    <x v="79"/>
    <x v="7"/>
    <x v="9"/>
  </r>
  <r>
    <s v="UP-84053"/>
    <x v="1262"/>
    <x v="9"/>
    <x v="56"/>
    <x v="2"/>
    <x v="2"/>
    <x v="81"/>
    <x v="79"/>
    <x v="7"/>
    <x v="9"/>
  </r>
  <r>
    <s v="UP-9073"/>
    <x v="168"/>
    <x v="6"/>
    <x v="47"/>
    <x v="22"/>
    <x v="10"/>
    <x v="70"/>
    <x v="68"/>
    <x v="6"/>
    <x v="239"/>
  </r>
  <r>
    <s v="UP-93047"/>
    <x v="672"/>
    <x v="7"/>
    <x v="29"/>
    <x v="27"/>
    <x v="13"/>
    <x v="51"/>
    <x v="52"/>
    <x v="3"/>
    <x v="791"/>
  </r>
  <r>
    <s v="UQ-1090"/>
    <x v="661"/>
    <x v="7"/>
    <x v="59"/>
    <x v="43"/>
    <x v="6"/>
    <x v="62"/>
    <x v="61"/>
    <x v="3"/>
    <x v="105"/>
  </r>
  <r>
    <s v="UQ-15875"/>
    <x v="463"/>
    <x v="2"/>
    <x v="46"/>
    <x v="15"/>
    <x v="7"/>
    <x v="37"/>
    <x v="38"/>
    <x v="6"/>
    <x v="710"/>
  </r>
  <r>
    <s v="UQ-33370"/>
    <x v="76"/>
    <x v="8"/>
    <x v="46"/>
    <x v="15"/>
    <x v="7"/>
    <x v="53"/>
    <x v="24"/>
    <x v="8"/>
    <x v="33"/>
  </r>
  <r>
    <s v="UQ-3657"/>
    <x v="1263"/>
    <x v="8"/>
    <x v="65"/>
    <x v="19"/>
    <x v="8"/>
    <x v="38"/>
    <x v="39"/>
    <x v="7"/>
    <x v="478"/>
  </r>
  <r>
    <s v="UQ-37700"/>
    <x v="191"/>
    <x v="3"/>
    <x v="4"/>
    <x v="4"/>
    <x v="0"/>
    <x v="75"/>
    <x v="73"/>
    <x v="2"/>
    <x v="205"/>
  </r>
  <r>
    <s v="UQ-37700"/>
    <x v="191"/>
    <x v="6"/>
    <x v="0"/>
    <x v="0"/>
    <x v="0"/>
    <x v="60"/>
    <x v="59"/>
    <x v="7"/>
    <x v="620"/>
  </r>
  <r>
    <s v="UR-22057"/>
    <x v="1125"/>
    <x v="3"/>
    <x v="40"/>
    <x v="35"/>
    <x v="15"/>
    <x v="30"/>
    <x v="31"/>
    <x v="8"/>
    <x v="222"/>
  </r>
  <r>
    <s v="UR-7508"/>
    <x v="1264"/>
    <x v="8"/>
    <x v="38"/>
    <x v="34"/>
    <x v="5"/>
    <x v="2"/>
    <x v="2"/>
    <x v="2"/>
    <x v="147"/>
  </r>
  <r>
    <s v="UR-7508"/>
    <x v="1264"/>
    <x v="8"/>
    <x v="38"/>
    <x v="34"/>
    <x v="5"/>
    <x v="2"/>
    <x v="2"/>
    <x v="2"/>
    <x v="147"/>
  </r>
  <r>
    <s v="UR-91297"/>
    <x v="1265"/>
    <x v="0"/>
    <x v="56"/>
    <x v="2"/>
    <x v="2"/>
    <x v="77"/>
    <x v="75"/>
    <x v="8"/>
    <x v="359"/>
  </r>
  <r>
    <s v="US-4394"/>
    <x v="466"/>
    <x v="4"/>
    <x v="35"/>
    <x v="32"/>
    <x v="5"/>
    <x v="47"/>
    <x v="48"/>
    <x v="0"/>
    <x v="117"/>
  </r>
  <r>
    <s v="US-577973"/>
    <x v="1209"/>
    <x v="0"/>
    <x v="32"/>
    <x v="30"/>
    <x v="0"/>
    <x v="53"/>
    <x v="24"/>
    <x v="8"/>
    <x v="127"/>
  </r>
  <r>
    <s v="US-6107"/>
    <x v="654"/>
    <x v="0"/>
    <x v="23"/>
    <x v="22"/>
    <x v="10"/>
    <x v="10"/>
    <x v="10"/>
    <x v="5"/>
    <x v="772"/>
  </r>
  <r>
    <s v="US-69922"/>
    <x v="134"/>
    <x v="6"/>
    <x v="52"/>
    <x v="42"/>
    <x v="9"/>
    <x v="72"/>
    <x v="70"/>
    <x v="1"/>
    <x v="175"/>
  </r>
  <r>
    <s v="US-73153"/>
    <x v="956"/>
    <x v="4"/>
    <x v="43"/>
    <x v="26"/>
    <x v="1"/>
    <x v="45"/>
    <x v="46"/>
    <x v="3"/>
    <x v="560"/>
  </r>
  <r>
    <s v="UT-1916"/>
    <x v="3"/>
    <x v="3"/>
    <x v="60"/>
    <x v="44"/>
    <x v="14"/>
    <x v="11"/>
    <x v="11"/>
    <x v="3"/>
    <x v="42"/>
  </r>
  <r>
    <s v="UT-1916"/>
    <x v="3"/>
    <x v="3"/>
    <x v="60"/>
    <x v="44"/>
    <x v="14"/>
    <x v="11"/>
    <x v="11"/>
    <x v="3"/>
    <x v="42"/>
  </r>
  <r>
    <s v="UT-2716"/>
    <x v="775"/>
    <x v="4"/>
    <x v="21"/>
    <x v="20"/>
    <x v="0"/>
    <x v="25"/>
    <x v="25"/>
    <x v="9"/>
    <x v="34"/>
  </r>
  <r>
    <s v="UT-3366"/>
    <x v="744"/>
    <x v="3"/>
    <x v="27"/>
    <x v="25"/>
    <x v="12"/>
    <x v="79"/>
    <x v="77"/>
    <x v="1"/>
    <x v="708"/>
  </r>
  <r>
    <s v="UT-4890"/>
    <x v="41"/>
    <x v="9"/>
    <x v="54"/>
    <x v="40"/>
    <x v="14"/>
    <x v="61"/>
    <x v="60"/>
    <x v="4"/>
    <x v="503"/>
  </r>
  <r>
    <s v="UT-4890"/>
    <x v="41"/>
    <x v="8"/>
    <x v="54"/>
    <x v="40"/>
    <x v="14"/>
    <x v="61"/>
    <x v="60"/>
    <x v="4"/>
    <x v="431"/>
  </r>
  <r>
    <s v="UT-66422"/>
    <x v="1112"/>
    <x v="9"/>
    <x v="67"/>
    <x v="33"/>
    <x v="1"/>
    <x v="16"/>
    <x v="16"/>
    <x v="7"/>
    <x v="767"/>
  </r>
  <r>
    <s v="UT-712219"/>
    <x v="866"/>
    <x v="1"/>
    <x v="66"/>
    <x v="46"/>
    <x v="3"/>
    <x v="4"/>
    <x v="4"/>
    <x v="2"/>
    <x v="266"/>
  </r>
  <r>
    <s v="UT-79805"/>
    <x v="487"/>
    <x v="4"/>
    <x v="51"/>
    <x v="27"/>
    <x v="13"/>
    <x v="20"/>
    <x v="20"/>
    <x v="5"/>
    <x v="471"/>
  </r>
  <r>
    <s v="UT-79805"/>
    <x v="487"/>
    <x v="4"/>
    <x v="51"/>
    <x v="27"/>
    <x v="13"/>
    <x v="20"/>
    <x v="20"/>
    <x v="5"/>
    <x v="471"/>
  </r>
  <r>
    <s v="UT-862870"/>
    <x v="1266"/>
    <x v="0"/>
    <x v="39"/>
    <x v="8"/>
    <x v="1"/>
    <x v="44"/>
    <x v="45"/>
    <x v="3"/>
    <x v="111"/>
  </r>
  <r>
    <s v="UU-153629"/>
    <x v="1267"/>
    <x v="8"/>
    <x v="45"/>
    <x v="38"/>
    <x v="17"/>
    <x v="64"/>
    <x v="63"/>
    <x v="1"/>
    <x v="408"/>
  </r>
  <r>
    <s v="UU-153629"/>
    <x v="1267"/>
    <x v="8"/>
    <x v="45"/>
    <x v="38"/>
    <x v="17"/>
    <x v="64"/>
    <x v="63"/>
    <x v="1"/>
    <x v="408"/>
  </r>
  <r>
    <s v="UU-35156"/>
    <x v="297"/>
    <x v="3"/>
    <x v="18"/>
    <x v="18"/>
    <x v="1"/>
    <x v="84"/>
    <x v="82"/>
    <x v="8"/>
    <x v="552"/>
  </r>
  <r>
    <s v="UU-35156"/>
    <x v="297"/>
    <x v="3"/>
    <x v="18"/>
    <x v="18"/>
    <x v="1"/>
    <x v="84"/>
    <x v="82"/>
    <x v="8"/>
    <x v="552"/>
  </r>
  <r>
    <s v="UU-4300"/>
    <x v="334"/>
    <x v="8"/>
    <x v="48"/>
    <x v="39"/>
    <x v="18"/>
    <x v="77"/>
    <x v="75"/>
    <x v="8"/>
    <x v="746"/>
  </r>
  <r>
    <s v="UU-4394"/>
    <x v="1039"/>
    <x v="3"/>
    <x v="0"/>
    <x v="0"/>
    <x v="0"/>
    <x v="65"/>
    <x v="4"/>
    <x v="1"/>
    <x v="16"/>
  </r>
  <r>
    <s v="UU-62089"/>
    <x v="623"/>
    <x v="4"/>
    <x v="40"/>
    <x v="35"/>
    <x v="15"/>
    <x v="22"/>
    <x v="22"/>
    <x v="1"/>
    <x v="30"/>
  </r>
  <r>
    <s v="UV-02458"/>
    <x v="1268"/>
    <x v="6"/>
    <x v="41"/>
    <x v="36"/>
    <x v="14"/>
    <x v="16"/>
    <x v="16"/>
    <x v="7"/>
    <x v="379"/>
  </r>
  <r>
    <s v="UV-02458"/>
    <x v="1268"/>
    <x v="7"/>
    <x v="41"/>
    <x v="36"/>
    <x v="14"/>
    <x v="16"/>
    <x v="16"/>
    <x v="7"/>
    <x v="402"/>
  </r>
  <r>
    <s v="UV-0892"/>
    <x v="269"/>
    <x v="1"/>
    <x v="61"/>
    <x v="45"/>
    <x v="1"/>
    <x v="28"/>
    <x v="29"/>
    <x v="8"/>
    <x v="347"/>
  </r>
  <r>
    <s v="UV-2675"/>
    <x v="470"/>
    <x v="7"/>
    <x v="41"/>
    <x v="36"/>
    <x v="14"/>
    <x v="73"/>
    <x v="71"/>
    <x v="7"/>
    <x v="344"/>
  </r>
  <r>
    <s v="UV-3954"/>
    <x v="1269"/>
    <x v="8"/>
    <x v="64"/>
    <x v="16"/>
    <x v="3"/>
    <x v="63"/>
    <x v="62"/>
    <x v="8"/>
    <x v="233"/>
  </r>
  <r>
    <s v="UV-3954"/>
    <x v="1269"/>
    <x v="8"/>
    <x v="64"/>
    <x v="16"/>
    <x v="3"/>
    <x v="63"/>
    <x v="62"/>
    <x v="8"/>
    <x v="233"/>
  </r>
  <r>
    <s v="UV-408344"/>
    <x v="650"/>
    <x v="0"/>
    <x v="33"/>
    <x v="6"/>
    <x v="4"/>
    <x v="16"/>
    <x v="16"/>
    <x v="7"/>
    <x v="22"/>
  </r>
  <r>
    <s v="UV-408344"/>
    <x v="650"/>
    <x v="0"/>
    <x v="33"/>
    <x v="6"/>
    <x v="4"/>
    <x v="16"/>
    <x v="16"/>
    <x v="7"/>
    <x v="22"/>
  </r>
  <r>
    <s v="UV-561716"/>
    <x v="1270"/>
    <x v="9"/>
    <x v="45"/>
    <x v="38"/>
    <x v="17"/>
    <x v="31"/>
    <x v="32"/>
    <x v="2"/>
    <x v="587"/>
  </r>
  <r>
    <s v="UV-7022"/>
    <x v="443"/>
    <x v="2"/>
    <x v="61"/>
    <x v="45"/>
    <x v="1"/>
    <x v="64"/>
    <x v="63"/>
    <x v="1"/>
    <x v="345"/>
  </r>
  <r>
    <s v="UW-15300"/>
    <x v="796"/>
    <x v="1"/>
    <x v="3"/>
    <x v="3"/>
    <x v="3"/>
    <x v="71"/>
    <x v="69"/>
    <x v="1"/>
    <x v="262"/>
  </r>
  <r>
    <s v="UW-429194"/>
    <x v="1271"/>
    <x v="0"/>
    <x v="60"/>
    <x v="44"/>
    <x v="14"/>
    <x v="80"/>
    <x v="78"/>
    <x v="4"/>
    <x v="792"/>
  </r>
  <r>
    <s v="UW-649630"/>
    <x v="1272"/>
    <x v="3"/>
    <x v="27"/>
    <x v="25"/>
    <x v="12"/>
    <x v="63"/>
    <x v="62"/>
    <x v="8"/>
    <x v="114"/>
  </r>
  <r>
    <s v="UW-65859"/>
    <x v="642"/>
    <x v="9"/>
    <x v="38"/>
    <x v="34"/>
    <x v="5"/>
    <x v="9"/>
    <x v="9"/>
    <x v="6"/>
    <x v="529"/>
  </r>
  <r>
    <s v="UW-9320"/>
    <x v="433"/>
    <x v="5"/>
    <x v="0"/>
    <x v="0"/>
    <x v="0"/>
    <x v="24"/>
    <x v="24"/>
    <x v="7"/>
    <x v="32"/>
  </r>
  <r>
    <s v="UX-13349"/>
    <x v="142"/>
    <x v="4"/>
    <x v="43"/>
    <x v="26"/>
    <x v="1"/>
    <x v="62"/>
    <x v="61"/>
    <x v="3"/>
    <x v="159"/>
  </r>
  <r>
    <s v="UX-52499"/>
    <x v="932"/>
    <x v="0"/>
    <x v="56"/>
    <x v="2"/>
    <x v="2"/>
    <x v="12"/>
    <x v="12"/>
    <x v="1"/>
    <x v="483"/>
  </r>
  <r>
    <s v="UX-575919"/>
    <x v="174"/>
    <x v="3"/>
    <x v="13"/>
    <x v="13"/>
    <x v="3"/>
    <x v="48"/>
    <x v="49"/>
    <x v="4"/>
    <x v="365"/>
  </r>
  <r>
    <s v="UX-575919"/>
    <x v="174"/>
    <x v="1"/>
    <x v="13"/>
    <x v="13"/>
    <x v="3"/>
    <x v="48"/>
    <x v="49"/>
    <x v="4"/>
    <x v="96"/>
  </r>
  <r>
    <s v="UX-6241"/>
    <x v="120"/>
    <x v="2"/>
    <x v="23"/>
    <x v="22"/>
    <x v="10"/>
    <x v="76"/>
    <x v="74"/>
    <x v="7"/>
    <x v="252"/>
  </r>
  <r>
    <s v="UX-683747"/>
    <x v="897"/>
    <x v="2"/>
    <x v="46"/>
    <x v="15"/>
    <x v="7"/>
    <x v="61"/>
    <x v="60"/>
    <x v="4"/>
    <x v="97"/>
  </r>
  <r>
    <s v="UX-737634"/>
    <x v="329"/>
    <x v="0"/>
    <x v="50"/>
    <x v="41"/>
    <x v="6"/>
    <x v="29"/>
    <x v="30"/>
    <x v="6"/>
    <x v="118"/>
  </r>
  <r>
    <s v="UX-737634"/>
    <x v="329"/>
    <x v="1"/>
    <x v="50"/>
    <x v="41"/>
    <x v="6"/>
    <x v="29"/>
    <x v="30"/>
    <x v="6"/>
    <x v="47"/>
  </r>
  <r>
    <s v="UX-907466"/>
    <x v="451"/>
    <x v="3"/>
    <x v="43"/>
    <x v="26"/>
    <x v="1"/>
    <x v="41"/>
    <x v="42"/>
    <x v="5"/>
    <x v="401"/>
  </r>
  <r>
    <s v="UY-0120"/>
    <x v="1005"/>
    <x v="6"/>
    <x v="38"/>
    <x v="34"/>
    <x v="5"/>
    <x v="20"/>
    <x v="20"/>
    <x v="5"/>
    <x v="336"/>
  </r>
  <r>
    <s v="UY-1974"/>
    <x v="11"/>
    <x v="1"/>
    <x v="16"/>
    <x v="16"/>
    <x v="3"/>
    <x v="61"/>
    <x v="60"/>
    <x v="4"/>
    <x v="154"/>
  </r>
  <r>
    <s v="UY-472257"/>
    <x v="225"/>
    <x v="4"/>
    <x v="39"/>
    <x v="8"/>
    <x v="1"/>
    <x v="47"/>
    <x v="48"/>
    <x v="0"/>
    <x v="117"/>
  </r>
  <r>
    <s v="UY-66279"/>
    <x v="115"/>
    <x v="3"/>
    <x v="56"/>
    <x v="2"/>
    <x v="2"/>
    <x v="79"/>
    <x v="77"/>
    <x v="1"/>
    <x v="708"/>
  </r>
  <r>
    <s v="UY-83167"/>
    <x v="498"/>
    <x v="8"/>
    <x v="43"/>
    <x v="26"/>
    <x v="1"/>
    <x v="10"/>
    <x v="10"/>
    <x v="5"/>
    <x v="109"/>
  </r>
  <r>
    <s v="UY-93164"/>
    <x v="1055"/>
    <x v="1"/>
    <x v="16"/>
    <x v="16"/>
    <x v="3"/>
    <x v="4"/>
    <x v="4"/>
    <x v="2"/>
    <x v="266"/>
  </r>
  <r>
    <s v="UZ-30701"/>
    <x v="376"/>
    <x v="5"/>
    <x v="53"/>
    <x v="20"/>
    <x v="0"/>
    <x v="4"/>
    <x v="4"/>
    <x v="2"/>
    <x v="5"/>
  </r>
  <r>
    <s v="UZ-6455"/>
    <x v="1273"/>
    <x v="4"/>
    <x v="35"/>
    <x v="32"/>
    <x v="5"/>
    <x v="56"/>
    <x v="56"/>
    <x v="6"/>
    <x v="295"/>
  </r>
  <r>
    <s v="UZ-7979"/>
    <x v="282"/>
    <x v="2"/>
    <x v="53"/>
    <x v="20"/>
    <x v="0"/>
    <x v="25"/>
    <x v="25"/>
    <x v="9"/>
    <x v="128"/>
  </r>
  <r>
    <s v="UZ-8028"/>
    <x v="325"/>
    <x v="5"/>
    <x v="26"/>
    <x v="24"/>
    <x v="11"/>
    <x v="44"/>
    <x v="45"/>
    <x v="3"/>
    <x v="461"/>
  </r>
  <r>
    <s v="UZ-8463"/>
    <x v="540"/>
    <x v="7"/>
    <x v="37"/>
    <x v="33"/>
    <x v="1"/>
    <x v="3"/>
    <x v="3"/>
    <x v="3"/>
    <x v="735"/>
  </r>
  <r>
    <s v="VA-03143"/>
    <x v="1274"/>
    <x v="3"/>
    <x v="36"/>
    <x v="19"/>
    <x v="8"/>
    <x v="17"/>
    <x v="17"/>
    <x v="6"/>
    <x v="775"/>
  </r>
  <r>
    <s v="VA-14929"/>
    <x v="75"/>
    <x v="2"/>
    <x v="48"/>
    <x v="39"/>
    <x v="18"/>
    <x v="52"/>
    <x v="53"/>
    <x v="6"/>
    <x v="193"/>
  </r>
  <r>
    <s v="VA-42397"/>
    <x v="654"/>
    <x v="5"/>
    <x v="12"/>
    <x v="12"/>
    <x v="1"/>
    <x v="9"/>
    <x v="9"/>
    <x v="6"/>
    <x v="324"/>
  </r>
  <r>
    <s v="VA-42397"/>
    <x v="654"/>
    <x v="9"/>
    <x v="12"/>
    <x v="12"/>
    <x v="1"/>
    <x v="63"/>
    <x v="62"/>
    <x v="8"/>
    <x v="579"/>
  </r>
  <r>
    <s v="VA-42397"/>
    <x v="654"/>
    <x v="4"/>
    <x v="12"/>
    <x v="12"/>
    <x v="1"/>
    <x v="50"/>
    <x v="51"/>
    <x v="5"/>
    <x v="106"/>
  </r>
  <r>
    <s v="VA-629786"/>
    <x v="1035"/>
    <x v="1"/>
    <x v="32"/>
    <x v="30"/>
    <x v="0"/>
    <x v="85"/>
    <x v="83"/>
    <x v="8"/>
    <x v="626"/>
  </r>
  <r>
    <s v="VA-67684"/>
    <x v="1275"/>
    <x v="3"/>
    <x v="1"/>
    <x v="1"/>
    <x v="1"/>
    <x v="71"/>
    <x v="69"/>
    <x v="1"/>
    <x v="592"/>
  </r>
  <r>
    <s v="VA-67684"/>
    <x v="1275"/>
    <x v="6"/>
    <x v="43"/>
    <x v="26"/>
    <x v="1"/>
    <x v="16"/>
    <x v="26"/>
    <x v="9"/>
    <x v="104"/>
  </r>
  <r>
    <s v="VA-8845"/>
    <x v="461"/>
    <x v="9"/>
    <x v="40"/>
    <x v="35"/>
    <x v="15"/>
    <x v="16"/>
    <x v="26"/>
    <x v="9"/>
    <x v="614"/>
  </r>
  <r>
    <s v="VB-20171"/>
    <x v="810"/>
    <x v="7"/>
    <x v="6"/>
    <x v="6"/>
    <x v="4"/>
    <x v="60"/>
    <x v="59"/>
    <x v="7"/>
    <x v="715"/>
  </r>
  <r>
    <s v="VB-2961"/>
    <x v="949"/>
    <x v="7"/>
    <x v="22"/>
    <x v="21"/>
    <x v="9"/>
    <x v="67"/>
    <x v="65"/>
    <x v="7"/>
    <x v="749"/>
  </r>
  <r>
    <s v="VB-5068"/>
    <x v="541"/>
    <x v="9"/>
    <x v="19"/>
    <x v="19"/>
    <x v="8"/>
    <x v="14"/>
    <x v="14"/>
    <x v="7"/>
    <x v="191"/>
  </r>
  <r>
    <s v="VB-877699"/>
    <x v="328"/>
    <x v="7"/>
    <x v="12"/>
    <x v="12"/>
    <x v="1"/>
    <x v="50"/>
    <x v="51"/>
    <x v="5"/>
    <x v="77"/>
  </r>
  <r>
    <s v="VC-05935"/>
    <x v="1276"/>
    <x v="9"/>
    <x v="51"/>
    <x v="27"/>
    <x v="13"/>
    <x v="66"/>
    <x v="64"/>
    <x v="6"/>
    <x v="264"/>
  </r>
  <r>
    <s v="VC-07498"/>
    <x v="834"/>
    <x v="2"/>
    <x v="49"/>
    <x v="40"/>
    <x v="14"/>
    <x v="68"/>
    <x v="66"/>
    <x v="1"/>
    <x v="208"/>
  </r>
  <r>
    <s v="VC-241300"/>
    <x v="1277"/>
    <x v="0"/>
    <x v="35"/>
    <x v="32"/>
    <x v="5"/>
    <x v="53"/>
    <x v="24"/>
    <x v="8"/>
    <x v="127"/>
  </r>
  <r>
    <s v="VC-4481"/>
    <x v="1278"/>
    <x v="5"/>
    <x v="61"/>
    <x v="45"/>
    <x v="1"/>
    <x v="10"/>
    <x v="10"/>
    <x v="5"/>
    <x v="180"/>
  </r>
  <r>
    <s v="VC-476318"/>
    <x v="908"/>
    <x v="3"/>
    <x v="42"/>
    <x v="37"/>
    <x v="16"/>
    <x v="53"/>
    <x v="24"/>
    <x v="8"/>
    <x v="113"/>
  </r>
  <r>
    <s v="VC-715447"/>
    <x v="149"/>
    <x v="7"/>
    <x v="43"/>
    <x v="26"/>
    <x v="1"/>
    <x v="80"/>
    <x v="78"/>
    <x v="4"/>
    <x v="341"/>
  </r>
  <r>
    <s v="VC-754499"/>
    <x v="700"/>
    <x v="8"/>
    <x v="64"/>
    <x v="16"/>
    <x v="3"/>
    <x v="79"/>
    <x v="77"/>
    <x v="1"/>
    <x v="230"/>
  </r>
  <r>
    <s v="VC-816478"/>
    <x v="981"/>
    <x v="7"/>
    <x v="64"/>
    <x v="16"/>
    <x v="3"/>
    <x v="16"/>
    <x v="16"/>
    <x v="7"/>
    <x v="402"/>
  </r>
  <r>
    <s v="VC-96831"/>
    <x v="1279"/>
    <x v="3"/>
    <x v="47"/>
    <x v="22"/>
    <x v="10"/>
    <x v="66"/>
    <x v="64"/>
    <x v="6"/>
    <x v="373"/>
  </r>
  <r>
    <s v="VD-0999"/>
    <x v="345"/>
    <x v="3"/>
    <x v="55"/>
    <x v="33"/>
    <x v="1"/>
    <x v="66"/>
    <x v="64"/>
    <x v="6"/>
    <x v="373"/>
  </r>
  <r>
    <s v="VD-10091"/>
    <x v="64"/>
    <x v="8"/>
    <x v="45"/>
    <x v="38"/>
    <x v="17"/>
    <x v="47"/>
    <x v="48"/>
    <x v="0"/>
    <x v="73"/>
  </r>
  <r>
    <s v="VD-1314"/>
    <x v="400"/>
    <x v="7"/>
    <x v="23"/>
    <x v="22"/>
    <x v="10"/>
    <x v="78"/>
    <x v="76"/>
    <x v="8"/>
    <x v="258"/>
  </r>
  <r>
    <s v="VD-2075"/>
    <x v="54"/>
    <x v="7"/>
    <x v="38"/>
    <x v="34"/>
    <x v="5"/>
    <x v="40"/>
    <x v="41"/>
    <x v="6"/>
    <x v="536"/>
  </r>
  <r>
    <s v="VD-490495"/>
    <x v="259"/>
    <x v="5"/>
    <x v="65"/>
    <x v="19"/>
    <x v="8"/>
    <x v="64"/>
    <x v="63"/>
    <x v="1"/>
    <x v="545"/>
  </r>
  <r>
    <s v="VE-822994"/>
    <x v="909"/>
    <x v="7"/>
    <x v="45"/>
    <x v="38"/>
    <x v="17"/>
    <x v="13"/>
    <x v="13"/>
    <x v="0"/>
    <x v="470"/>
  </r>
  <r>
    <s v="VE-83349"/>
    <x v="107"/>
    <x v="6"/>
    <x v="34"/>
    <x v="31"/>
    <x v="1"/>
    <x v="74"/>
    <x v="72"/>
    <x v="5"/>
    <x v="729"/>
  </r>
  <r>
    <s v="VE-8934"/>
    <x v="916"/>
    <x v="7"/>
    <x v="18"/>
    <x v="18"/>
    <x v="1"/>
    <x v="15"/>
    <x v="15"/>
    <x v="8"/>
    <x v="590"/>
  </r>
  <r>
    <s v="VE-93943"/>
    <x v="389"/>
    <x v="9"/>
    <x v="19"/>
    <x v="19"/>
    <x v="8"/>
    <x v="1"/>
    <x v="1"/>
    <x v="1"/>
    <x v="358"/>
  </r>
  <r>
    <s v="VF-01715"/>
    <x v="386"/>
    <x v="2"/>
    <x v="45"/>
    <x v="38"/>
    <x v="17"/>
    <x v="75"/>
    <x v="73"/>
    <x v="2"/>
    <x v="474"/>
  </r>
  <r>
    <s v="VF-066555"/>
    <x v="288"/>
    <x v="6"/>
    <x v="17"/>
    <x v="17"/>
    <x v="1"/>
    <x v="43"/>
    <x v="44"/>
    <x v="1"/>
    <x v="412"/>
  </r>
  <r>
    <s v="VF-09548"/>
    <x v="794"/>
    <x v="2"/>
    <x v="32"/>
    <x v="30"/>
    <x v="0"/>
    <x v="6"/>
    <x v="6"/>
    <x v="4"/>
    <x v="15"/>
  </r>
  <r>
    <s v="VF-09548"/>
    <x v="794"/>
    <x v="2"/>
    <x v="32"/>
    <x v="30"/>
    <x v="0"/>
    <x v="6"/>
    <x v="6"/>
    <x v="4"/>
    <x v="15"/>
  </r>
  <r>
    <s v="VF-334882"/>
    <x v="1280"/>
    <x v="8"/>
    <x v="42"/>
    <x v="37"/>
    <x v="16"/>
    <x v="42"/>
    <x v="43"/>
    <x v="3"/>
    <x v="63"/>
  </r>
  <r>
    <s v="VF-49073"/>
    <x v="102"/>
    <x v="5"/>
    <x v="23"/>
    <x v="22"/>
    <x v="10"/>
    <x v="34"/>
    <x v="35"/>
    <x v="2"/>
    <x v="161"/>
  </r>
  <r>
    <s v="VF-65158"/>
    <x v="878"/>
    <x v="9"/>
    <x v="3"/>
    <x v="3"/>
    <x v="3"/>
    <x v="71"/>
    <x v="69"/>
    <x v="1"/>
    <x v="549"/>
  </r>
  <r>
    <s v="VF-8518"/>
    <x v="139"/>
    <x v="6"/>
    <x v="39"/>
    <x v="8"/>
    <x v="1"/>
    <x v="45"/>
    <x v="46"/>
    <x v="3"/>
    <x v="377"/>
  </r>
  <r>
    <s v="VG-00097"/>
    <x v="948"/>
    <x v="1"/>
    <x v="50"/>
    <x v="41"/>
    <x v="6"/>
    <x v="68"/>
    <x v="66"/>
    <x v="1"/>
    <x v="123"/>
  </r>
  <r>
    <s v="VG-0285"/>
    <x v="996"/>
    <x v="5"/>
    <x v="61"/>
    <x v="45"/>
    <x v="1"/>
    <x v="50"/>
    <x v="51"/>
    <x v="5"/>
    <x v="449"/>
  </r>
  <r>
    <s v="VG-0380"/>
    <x v="9"/>
    <x v="4"/>
    <x v="8"/>
    <x v="8"/>
    <x v="1"/>
    <x v="0"/>
    <x v="0"/>
    <x v="0"/>
    <x v="514"/>
  </r>
  <r>
    <s v="VG-0380"/>
    <x v="9"/>
    <x v="4"/>
    <x v="8"/>
    <x v="8"/>
    <x v="1"/>
    <x v="0"/>
    <x v="0"/>
    <x v="0"/>
    <x v="514"/>
  </r>
  <r>
    <s v="VG-3498"/>
    <x v="865"/>
    <x v="2"/>
    <x v="47"/>
    <x v="22"/>
    <x v="10"/>
    <x v="2"/>
    <x v="2"/>
    <x v="2"/>
    <x v="2"/>
  </r>
  <r>
    <s v="VG-838851"/>
    <x v="79"/>
    <x v="9"/>
    <x v="51"/>
    <x v="27"/>
    <x v="13"/>
    <x v="64"/>
    <x v="63"/>
    <x v="1"/>
    <x v="372"/>
  </r>
  <r>
    <s v="VG-838851"/>
    <x v="79"/>
    <x v="9"/>
    <x v="51"/>
    <x v="27"/>
    <x v="13"/>
    <x v="64"/>
    <x v="63"/>
    <x v="1"/>
    <x v="372"/>
  </r>
  <r>
    <s v="VH-77844"/>
    <x v="1119"/>
    <x v="4"/>
    <x v="24"/>
    <x v="2"/>
    <x v="2"/>
    <x v="20"/>
    <x v="20"/>
    <x v="5"/>
    <x v="471"/>
  </r>
  <r>
    <s v="VJ-0042"/>
    <x v="724"/>
    <x v="2"/>
    <x v="41"/>
    <x v="36"/>
    <x v="14"/>
    <x v="74"/>
    <x v="72"/>
    <x v="5"/>
    <x v="633"/>
  </r>
  <r>
    <s v="VJ-128923"/>
    <x v="1281"/>
    <x v="9"/>
    <x v="65"/>
    <x v="19"/>
    <x v="8"/>
    <x v="49"/>
    <x v="50"/>
    <x v="2"/>
    <x v="199"/>
  </r>
  <r>
    <s v="VJ-27239"/>
    <x v="8"/>
    <x v="6"/>
    <x v="8"/>
    <x v="8"/>
    <x v="1"/>
    <x v="7"/>
    <x v="7"/>
    <x v="5"/>
    <x v="660"/>
  </r>
  <r>
    <s v="VJ-3021"/>
    <x v="242"/>
    <x v="3"/>
    <x v="45"/>
    <x v="38"/>
    <x v="17"/>
    <x v="67"/>
    <x v="65"/>
    <x v="7"/>
    <x v="460"/>
  </r>
  <r>
    <s v="VJ-3021"/>
    <x v="242"/>
    <x v="3"/>
    <x v="45"/>
    <x v="38"/>
    <x v="17"/>
    <x v="67"/>
    <x v="65"/>
    <x v="7"/>
    <x v="460"/>
  </r>
  <r>
    <s v="VJ-36400"/>
    <x v="1282"/>
    <x v="8"/>
    <x v="48"/>
    <x v="39"/>
    <x v="18"/>
    <x v="81"/>
    <x v="79"/>
    <x v="7"/>
    <x v="278"/>
  </r>
  <r>
    <s v="VJ-36400"/>
    <x v="1282"/>
    <x v="3"/>
    <x v="48"/>
    <x v="39"/>
    <x v="18"/>
    <x v="81"/>
    <x v="79"/>
    <x v="7"/>
    <x v="346"/>
  </r>
  <r>
    <s v="VJ-519653"/>
    <x v="285"/>
    <x v="6"/>
    <x v="39"/>
    <x v="8"/>
    <x v="1"/>
    <x v="17"/>
    <x v="17"/>
    <x v="6"/>
    <x v="664"/>
  </r>
  <r>
    <s v="VJ-519653"/>
    <x v="285"/>
    <x v="6"/>
    <x v="39"/>
    <x v="8"/>
    <x v="1"/>
    <x v="17"/>
    <x v="17"/>
    <x v="6"/>
    <x v="664"/>
  </r>
  <r>
    <s v="VK-3765"/>
    <x v="495"/>
    <x v="5"/>
    <x v="4"/>
    <x v="4"/>
    <x v="0"/>
    <x v="81"/>
    <x v="79"/>
    <x v="7"/>
    <x v="600"/>
  </r>
  <r>
    <s v="VL-0484"/>
    <x v="700"/>
    <x v="4"/>
    <x v="38"/>
    <x v="34"/>
    <x v="5"/>
    <x v="65"/>
    <x v="4"/>
    <x v="1"/>
    <x v="17"/>
  </r>
  <r>
    <s v="VL-0484"/>
    <x v="700"/>
    <x v="4"/>
    <x v="38"/>
    <x v="34"/>
    <x v="5"/>
    <x v="65"/>
    <x v="4"/>
    <x v="1"/>
    <x v="17"/>
  </r>
  <r>
    <s v="VL-1207"/>
    <x v="169"/>
    <x v="6"/>
    <x v="21"/>
    <x v="20"/>
    <x v="0"/>
    <x v="31"/>
    <x v="32"/>
    <x v="2"/>
    <x v="638"/>
  </r>
  <r>
    <s v="VL-33373"/>
    <x v="351"/>
    <x v="6"/>
    <x v="8"/>
    <x v="8"/>
    <x v="1"/>
    <x v="29"/>
    <x v="30"/>
    <x v="6"/>
    <x v="98"/>
  </r>
  <r>
    <s v="VL-37623"/>
    <x v="449"/>
    <x v="4"/>
    <x v="19"/>
    <x v="19"/>
    <x v="8"/>
    <x v="48"/>
    <x v="49"/>
    <x v="4"/>
    <x v="400"/>
  </r>
  <r>
    <s v="VL-574287"/>
    <x v="564"/>
    <x v="3"/>
    <x v="61"/>
    <x v="45"/>
    <x v="1"/>
    <x v="21"/>
    <x v="21"/>
    <x v="2"/>
    <x v="748"/>
  </r>
  <r>
    <s v="VL-79993"/>
    <x v="1283"/>
    <x v="0"/>
    <x v="53"/>
    <x v="20"/>
    <x v="0"/>
    <x v="83"/>
    <x v="81"/>
    <x v="1"/>
    <x v="298"/>
  </r>
  <r>
    <s v="VL-866042"/>
    <x v="26"/>
    <x v="1"/>
    <x v="65"/>
    <x v="19"/>
    <x v="8"/>
    <x v="58"/>
    <x v="19"/>
    <x v="3"/>
    <x v="93"/>
  </r>
  <r>
    <s v="VL-99582"/>
    <x v="497"/>
    <x v="9"/>
    <x v="35"/>
    <x v="32"/>
    <x v="5"/>
    <x v="79"/>
    <x v="77"/>
    <x v="1"/>
    <x v="731"/>
  </r>
  <r>
    <s v="VM-19399"/>
    <x v="1242"/>
    <x v="1"/>
    <x v="58"/>
    <x v="40"/>
    <x v="14"/>
    <x v="21"/>
    <x v="21"/>
    <x v="2"/>
    <x v="311"/>
  </r>
  <r>
    <s v="VM-224567"/>
    <x v="1284"/>
    <x v="3"/>
    <x v="38"/>
    <x v="34"/>
    <x v="5"/>
    <x v="27"/>
    <x v="28"/>
    <x v="1"/>
    <x v="682"/>
  </r>
  <r>
    <s v="VM-63350"/>
    <x v="483"/>
    <x v="0"/>
    <x v="24"/>
    <x v="2"/>
    <x v="2"/>
    <x v="42"/>
    <x v="43"/>
    <x v="3"/>
    <x v="704"/>
  </r>
  <r>
    <s v="VM-78062"/>
    <x v="507"/>
    <x v="7"/>
    <x v="50"/>
    <x v="41"/>
    <x v="6"/>
    <x v="68"/>
    <x v="66"/>
    <x v="1"/>
    <x v="143"/>
  </r>
  <r>
    <s v="VN-00971"/>
    <x v="930"/>
    <x v="3"/>
    <x v="4"/>
    <x v="4"/>
    <x v="0"/>
    <x v="21"/>
    <x v="21"/>
    <x v="2"/>
    <x v="748"/>
  </r>
  <r>
    <s v="VN-13323"/>
    <x v="61"/>
    <x v="0"/>
    <x v="53"/>
    <x v="20"/>
    <x v="0"/>
    <x v="19"/>
    <x v="19"/>
    <x v="4"/>
    <x v="26"/>
  </r>
  <r>
    <s v="VN-34148"/>
    <x v="956"/>
    <x v="6"/>
    <x v="11"/>
    <x v="11"/>
    <x v="0"/>
    <x v="15"/>
    <x v="15"/>
    <x v="8"/>
    <x v="371"/>
  </r>
  <r>
    <s v="VN-34426"/>
    <x v="901"/>
    <x v="9"/>
    <x v="53"/>
    <x v="20"/>
    <x v="0"/>
    <x v="73"/>
    <x v="71"/>
    <x v="7"/>
    <x v="167"/>
  </r>
  <r>
    <s v="VN-50716"/>
    <x v="1259"/>
    <x v="4"/>
    <x v="34"/>
    <x v="31"/>
    <x v="1"/>
    <x v="71"/>
    <x v="69"/>
    <x v="1"/>
    <x v="793"/>
  </r>
  <r>
    <s v="VN-50716"/>
    <x v="1259"/>
    <x v="1"/>
    <x v="34"/>
    <x v="31"/>
    <x v="1"/>
    <x v="71"/>
    <x v="69"/>
    <x v="1"/>
    <x v="262"/>
  </r>
  <r>
    <s v="VN-56023"/>
    <x v="122"/>
    <x v="9"/>
    <x v="27"/>
    <x v="25"/>
    <x v="12"/>
    <x v="13"/>
    <x v="13"/>
    <x v="0"/>
    <x v="525"/>
  </r>
  <r>
    <s v="VN-7864"/>
    <x v="1082"/>
    <x v="3"/>
    <x v="36"/>
    <x v="19"/>
    <x v="8"/>
    <x v="77"/>
    <x v="75"/>
    <x v="8"/>
    <x v="794"/>
  </r>
  <r>
    <s v="VO-13711"/>
    <x v="422"/>
    <x v="7"/>
    <x v="13"/>
    <x v="13"/>
    <x v="3"/>
    <x v="67"/>
    <x v="65"/>
    <x v="7"/>
    <x v="749"/>
  </r>
  <r>
    <s v="VO-21855"/>
    <x v="705"/>
    <x v="2"/>
    <x v="22"/>
    <x v="21"/>
    <x v="9"/>
    <x v="75"/>
    <x v="73"/>
    <x v="2"/>
    <x v="474"/>
  </r>
  <r>
    <s v="VO-21855"/>
    <x v="705"/>
    <x v="2"/>
    <x v="22"/>
    <x v="21"/>
    <x v="9"/>
    <x v="75"/>
    <x v="73"/>
    <x v="2"/>
    <x v="474"/>
  </r>
  <r>
    <s v="VO-473978"/>
    <x v="110"/>
    <x v="6"/>
    <x v="43"/>
    <x v="26"/>
    <x v="1"/>
    <x v="24"/>
    <x v="24"/>
    <x v="7"/>
    <x v="157"/>
  </r>
  <r>
    <s v="VO-706937"/>
    <x v="249"/>
    <x v="6"/>
    <x v="49"/>
    <x v="40"/>
    <x v="14"/>
    <x v="16"/>
    <x v="26"/>
    <x v="9"/>
    <x v="104"/>
  </r>
  <r>
    <s v="VP-327181"/>
    <x v="480"/>
    <x v="8"/>
    <x v="68"/>
    <x v="37"/>
    <x v="16"/>
    <x v="20"/>
    <x v="20"/>
    <x v="5"/>
    <x v="703"/>
  </r>
  <r>
    <s v="VP-38398"/>
    <x v="928"/>
    <x v="6"/>
    <x v="2"/>
    <x v="2"/>
    <x v="2"/>
    <x v="53"/>
    <x v="24"/>
    <x v="8"/>
    <x v="157"/>
  </r>
  <r>
    <s v="VP-51732"/>
    <x v="447"/>
    <x v="3"/>
    <x v="27"/>
    <x v="25"/>
    <x v="12"/>
    <x v="51"/>
    <x v="52"/>
    <x v="3"/>
    <x v="795"/>
  </r>
  <r>
    <s v="VQ-1592"/>
    <x v="1171"/>
    <x v="1"/>
    <x v="28"/>
    <x v="26"/>
    <x v="1"/>
    <x v="8"/>
    <x v="8"/>
    <x v="5"/>
    <x v="108"/>
  </r>
  <r>
    <s v="VQ-4352"/>
    <x v="172"/>
    <x v="4"/>
    <x v="12"/>
    <x v="12"/>
    <x v="1"/>
    <x v="18"/>
    <x v="18"/>
    <x v="5"/>
    <x v="581"/>
  </r>
  <r>
    <s v="VQ-573509"/>
    <x v="641"/>
    <x v="9"/>
    <x v="41"/>
    <x v="36"/>
    <x v="14"/>
    <x v="30"/>
    <x v="31"/>
    <x v="8"/>
    <x v="654"/>
  </r>
  <r>
    <s v="VQ-68719"/>
    <x v="94"/>
    <x v="5"/>
    <x v="19"/>
    <x v="19"/>
    <x v="8"/>
    <x v="68"/>
    <x v="66"/>
    <x v="1"/>
    <x v="306"/>
  </r>
  <r>
    <s v="VR-1850"/>
    <x v="1063"/>
    <x v="0"/>
    <x v="64"/>
    <x v="16"/>
    <x v="3"/>
    <x v="66"/>
    <x v="64"/>
    <x v="6"/>
    <x v="309"/>
  </r>
  <r>
    <s v="VR-333670"/>
    <x v="1252"/>
    <x v="5"/>
    <x v="44"/>
    <x v="38"/>
    <x v="17"/>
    <x v="71"/>
    <x v="69"/>
    <x v="1"/>
    <x v="240"/>
  </r>
  <r>
    <s v="VR-439456"/>
    <x v="1285"/>
    <x v="0"/>
    <x v="51"/>
    <x v="27"/>
    <x v="13"/>
    <x v="39"/>
    <x v="40"/>
    <x v="7"/>
    <x v="374"/>
  </r>
  <r>
    <s v="VS-011155"/>
    <x v="682"/>
    <x v="7"/>
    <x v="22"/>
    <x v="21"/>
    <x v="9"/>
    <x v="48"/>
    <x v="49"/>
    <x v="4"/>
    <x v="698"/>
  </r>
  <r>
    <s v="VS-1076"/>
    <x v="1286"/>
    <x v="1"/>
    <x v="21"/>
    <x v="20"/>
    <x v="0"/>
    <x v="52"/>
    <x v="53"/>
    <x v="6"/>
    <x v="81"/>
  </r>
  <r>
    <s v="VS-2580"/>
    <x v="1287"/>
    <x v="1"/>
    <x v="64"/>
    <x v="16"/>
    <x v="3"/>
    <x v="20"/>
    <x v="20"/>
    <x v="5"/>
    <x v="226"/>
  </r>
  <r>
    <s v="VT-15167"/>
    <x v="137"/>
    <x v="4"/>
    <x v="33"/>
    <x v="6"/>
    <x v="4"/>
    <x v="52"/>
    <x v="53"/>
    <x v="6"/>
    <x v="244"/>
  </r>
  <r>
    <s v="VT-265635"/>
    <x v="1113"/>
    <x v="3"/>
    <x v="13"/>
    <x v="13"/>
    <x v="3"/>
    <x v="50"/>
    <x v="51"/>
    <x v="5"/>
    <x v="558"/>
  </r>
  <r>
    <s v="VT-271073"/>
    <x v="93"/>
    <x v="4"/>
    <x v="4"/>
    <x v="4"/>
    <x v="0"/>
    <x v="46"/>
    <x v="47"/>
    <x v="4"/>
    <x v="469"/>
  </r>
  <r>
    <s v="VT-271073"/>
    <x v="93"/>
    <x v="1"/>
    <x v="4"/>
    <x v="4"/>
    <x v="0"/>
    <x v="46"/>
    <x v="47"/>
    <x v="4"/>
    <x v="773"/>
  </r>
  <r>
    <s v="VT-3535"/>
    <x v="880"/>
    <x v="7"/>
    <x v="16"/>
    <x v="16"/>
    <x v="3"/>
    <x v="58"/>
    <x v="19"/>
    <x v="3"/>
    <x v="254"/>
  </r>
  <r>
    <s v="VT-3535"/>
    <x v="880"/>
    <x v="7"/>
    <x v="16"/>
    <x v="16"/>
    <x v="3"/>
    <x v="58"/>
    <x v="19"/>
    <x v="3"/>
    <x v="254"/>
  </r>
  <r>
    <s v="VT-4247"/>
    <x v="274"/>
    <x v="1"/>
    <x v="46"/>
    <x v="15"/>
    <x v="7"/>
    <x v="16"/>
    <x v="26"/>
    <x v="9"/>
    <x v="750"/>
  </r>
  <r>
    <s v="VT-4846"/>
    <x v="1288"/>
    <x v="2"/>
    <x v="31"/>
    <x v="29"/>
    <x v="6"/>
    <x v="63"/>
    <x v="62"/>
    <x v="8"/>
    <x v="273"/>
  </r>
  <r>
    <s v="VT-4846"/>
    <x v="1288"/>
    <x v="2"/>
    <x v="31"/>
    <x v="29"/>
    <x v="6"/>
    <x v="63"/>
    <x v="62"/>
    <x v="8"/>
    <x v="273"/>
  </r>
  <r>
    <s v="VT-69104"/>
    <x v="233"/>
    <x v="3"/>
    <x v="14"/>
    <x v="14"/>
    <x v="2"/>
    <x v="40"/>
    <x v="41"/>
    <x v="6"/>
    <x v="779"/>
  </r>
  <r>
    <s v="VT-75122"/>
    <x v="488"/>
    <x v="6"/>
    <x v="7"/>
    <x v="7"/>
    <x v="5"/>
    <x v="46"/>
    <x v="47"/>
    <x v="4"/>
    <x v="110"/>
  </r>
  <r>
    <s v="VT-863619"/>
    <x v="131"/>
    <x v="3"/>
    <x v="39"/>
    <x v="8"/>
    <x v="1"/>
    <x v="79"/>
    <x v="77"/>
    <x v="1"/>
    <x v="708"/>
  </r>
  <r>
    <s v="VT-863619"/>
    <x v="131"/>
    <x v="3"/>
    <x v="39"/>
    <x v="8"/>
    <x v="1"/>
    <x v="79"/>
    <x v="77"/>
    <x v="1"/>
    <x v="708"/>
  </r>
  <r>
    <s v="VT-954957"/>
    <x v="1150"/>
    <x v="6"/>
    <x v="68"/>
    <x v="37"/>
    <x v="16"/>
    <x v="9"/>
    <x v="9"/>
    <x v="6"/>
    <x v="60"/>
  </r>
  <r>
    <s v="VT-98164"/>
    <x v="1289"/>
    <x v="5"/>
    <x v="12"/>
    <x v="12"/>
    <x v="1"/>
    <x v="5"/>
    <x v="5"/>
    <x v="2"/>
    <x v="651"/>
  </r>
  <r>
    <s v="VT-98164"/>
    <x v="1289"/>
    <x v="5"/>
    <x v="12"/>
    <x v="12"/>
    <x v="1"/>
    <x v="5"/>
    <x v="5"/>
    <x v="2"/>
    <x v="651"/>
  </r>
  <r>
    <s v="VU-590757"/>
    <x v="186"/>
    <x v="4"/>
    <x v="43"/>
    <x v="26"/>
    <x v="1"/>
    <x v="45"/>
    <x v="46"/>
    <x v="3"/>
    <x v="560"/>
  </r>
  <r>
    <s v="VU-844372"/>
    <x v="54"/>
    <x v="5"/>
    <x v="15"/>
    <x v="15"/>
    <x v="7"/>
    <x v="33"/>
    <x v="34"/>
    <x v="3"/>
    <x v="737"/>
  </r>
  <r>
    <s v="VU-90069"/>
    <x v="387"/>
    <x v="1"/>
    <x v="47"/>
    <x v="22"/>
    <x v="10"/>
    <x v="87"/>
    <x v="85"/>
    <x v="5"/>
    <x v="796"/>
  </r>
  <r>
    <s v="VU-936748"/>
    <x v="119"/>
    <x v="8"/>
    <x v="52"/>
    <x v="42"/>
    <x v="9"/>
    <x v="35"/>
    <x v="36"/>
    <x v="5"/>
    <x v="768"/>
  </r>
  <r>
    <s v="VV-004928"/>
    <x v="758"/>
    <x v="2"/>
    <x v="1"/>
    <x v="1"/>
    <x v="1"/>
    <x v="64"/>
    <x v="63"/>
    <x v="1"/>
    <x v="345"/>
  </r>
  <r>
    <s v="VV-09440"/>
    <x v="805"/>
    <x v="9"/>
    <x v="40"/>
    <x v="35"/>
    <x v="15"/>
    <x v="87"/>
    <x v="85"/>
    <x v="5"/>
    <x v="482"/>
  </r>
  <r>
    <s v="VV-767827"/>
    <x v="242"/>
    <x v="6"/>
    <x v="28"/>
    <x v="26"/>
    <x v="1"/>
    <x v="25"/>
    <x v="25"/>
    <x v="9"/>
    <x v="65"/>
  </r>
  <r>
    <s v="VV-8678"/>
    <x v="391"/>
    <x v="4"/>
    <x v="54"/>
    <x v="40"/>
    <x v="14"/>
    <x v="38"/>
    <x v="39"/>
    <x v="7"/>
    <x v="307"/>
  </r>
  <r>
    <s v="VV-9123"/>
    <x v="439"/>
    <x v="9"/>
    <x v="23"/>
    <x v="22"/>
    <x v="10"/>
    <x v="76"/>
    <x v="74"/>
    <x v="7"/>
    <x v="349"/>
  </r>
  <r>
    <s v="VW-02663"/>
    <x v="550"/>
    <x v="5"/>
    <x v="45"/>
    <x v="38"/>
    <x v="17"/>
    <x v="85"/>
    <x v="83"/>
    <x v="8"/>
    <x v="477"/>
  </r>
  <r>
    <s v="VW-2162"/>
    <x v="1264"/>
    <x v="2"/>
    <x v="39"/>
    <x v="8"/>
    <x v="1"/>
    <x v="2"/>
    <x v="2"/>
    <x v="2"/>
    <x v="2"/>
  </r>
  <r>
    <s v="VW-363715"/>
    <x v="1039"/>
    <x v="6"/>
    <x v="46"/>
    <x v="15"/>
    <x v="7"/>
    <x v="44"/>
    <x v="45"/>
    <x v="3"/>
    <x v="797"/>
  </r>
  <r>
    <s v="VW-716716"/>
    <x v="429"/>
    <x v="5"/>
    <x v="50"/>
    <x v="41"/>
    <x v="6"/>
    <x v="77"/>
    <x v="75"/>
    <x v="8"/>
    <x v="527"/>
  </r>
  <r>
    <s v="VW-8584"/>
    <x v="106"/>
    <x v="5"/>
    <x v="31"/>
    <x v="29"/>
    <x v="6"/>
    <x v="18"/>
    <x v="18"/>
    <x v="5"/>
    <x v="339"/>
  </r>
  <r>
    <s v="VX-37557"/>
    <x v="178"/>
    <x v="0"/>
    <x v="43"/>
    <x v="26"/>
    <x v="1"/>
    <x v="0"/>
    <x v="0"/>
    <x v="0"/>
    <x v="0"/>
  </r>
  <r>
    <s v="VX-37557"/>
    <x v="178"/>
    <x v="0"/>
    <x v="43"/>
    <x v="26"/>
    <x v="1"/>
    <x v="0"/>
    <x v="0"/>
    <x v="0"/>
    <x v="0"/>
  </r>
  <r>
    <s v="VX-41879"/>
    <x v="744"/>
    <x v="4"/>
    <x v="42"/>
    <x v="37"/>
    <x v="16"/>
    <x v="65"/>
    <x v="4"/>
    <x v="1"/>
    <x v="17"/>
  </r>
  <r>
    <s v="VX-84090"/>
    <x v="923"/>
    <x v="2"/>
    <x v="2"/>
    <x v="2"/>
    <x v="2"/>
    <x v="28"/>
    <x v="29"/>
    <x v="8"/>
    <x v="388"/>
  </r>
  <r>
    <s v="VY-101842"/>
    <x v="750"/>
    <x v="2"/>
    <x v="21"/>
    <x v="20"/>
    <x v="0"/>
    <x v="69"/>
    <x v="67"/>
    <x v="3"/>
    <x v="601"/>
  </r>
  <r>
    <s v="VY-101842"/>
    <x v="750"/>
    <x v="2"/>
    <x v="21"/>
    <x v="20"/>
    <x v="0"/>
    <x v="69"/>
    <x v="67"/>
    <x v="3"/>
    <x v="601"/>
  </r>
  <r>
    <s v="VY-2166"/>
    <x v="159"/>
    <x v="3"/>
    <x v="59"/>
    <x v="43"/>
    <x v="6"/>
    <x v="50"/>
    <x v="51"/>
    <x v="5"/>
    <x v="558"/>
  </r>
  <r>
    <s v="VZ-1219"/>
    <x v="1290"/>
    <x v="3"/>
    <x v="13"/>
    <x v="13"/>
    <x v="3"/>
    <x v="69"/>
    <x v="67"/>
    <x v="3"/>
    <x v="124"/>
  </r>
  <r>
    <s v="VZ-1219"/>
    <x v="1290"/>
    <x v="3"/>
    <x v="13"/>
    <x v="13"/>
    <x v="3"/>
    <x v="69"/>
    <x v="67"/>
    <x v="3"/>
    <x v="124"/>
  </r>
  <r>
    <s v="VZ-20508"/>
    <x v="792"/>
    <x v="4"/>
    <x v="42"/>
    <x v="37"/>
    <x v="16"/>
    <x v="51"/>
    <x v="52"/>
    <x v="3"/>
    <x v="79"/>
  </r>
  <r>
    <s v="VZ-312839"/>
    <x v="1204"/>
    <x v="1"/>
    <x v="12"/>
    <x v="12"/>
    <x v="1"/>
    <x v="45"/>
    <x v="46"/>
    <x v="3"/>
    <x v="179"/>
  </r>
  <r>
    <s v="VZ-4899"/>
    <x v="625"/>
    <x v="6"/>
    <x v="20"/>
    <x v="10"/>
    <x v="6"/>
    <x v="9"/>
    <x v="9"/>
    <x v="6"/>
    <x v="60"/>
  </r>
  <r>
    <s v="VZ-986849"/>
    <x v="1291"/>
    <x v="5"/>
    <x v="12"/>
    <x v="12"/>
    <x v="1"/>
    <x v="67"/>
    <x v="65"/>
    <x v="7"/>
    <x v="513"/>
  </r>
  <r>
    <s v="WA-19599"/>
    <x v="747"/>
    <x v="4"/>
    <x v="67"/>
    <x v="33"/>
    <x v="1"/>
    <x v="48"/>
    <x v="49"/>
    <x v="4"/>
    <x v="400"/>
  </r>
  <r>
    <s v="WA-24339"/>
    <x v="799"/>
    <x v="5"/>
    <x v="65"/>
    <x v="19"/>
    <x v="8"/>
    <x v="56"/>
    <x v="56"/>
    <x v="6"/>
    <x v="631"/>
  </r>
  <r>
    <s v="WA-32658"/>
    <x v="1292"/>
    <x v="1"/>
    <x v="39"/>
    <x v="8"/>
    <x v="1"/>
    <x v="30"/>
    <x v="31"/>
    <x v="8"/>
    <x v="116"/>
  </r>
  <r>
    <s v="WA-488463"/>
    <x v="153"/>
    <x v="2"/>
    <x v="33"/>
    <x v="6"/>
    <x v="4"/>
    <x v="41"/>
    <x v="42"/>
    <x v="5"/>
    <x v="452"/>
  </r>
  <r>
    <s v="WB-061642"/>
    <x v="682"/>
    <x v="4"/>
    <x v="24"/>
    <x v="2"/>
    <x v="2"/>
    <x v="79"/>
    <x v="77"/>
    <x v="1"/>
    <x v="387"/>
  </r>
  <r>
    <s v="WB-2642"/>
    <x v="231"/>
    <x v="3"/>
    <x v="33"/>
    <x v="6"/>
    <x v="4"/>
    <x v="45"/>
    <x v="46"/>
    <x v="3"/>
    <x v="355"/>
  </r>
  <r>
    <s v="WB-342785"/>
    <x v="1125"/>
    <x v="7"/>
    <x v="12"/>
    <x v="12"/>
    <x v="1"/>
    <x v="50"/>
    <x v="51"/>
    <x v="5"/>
    <x v="77"/>
  </r>
  <r>
    <s v="WB-5047"/>
    <x v="655"/>
    <x v="9"/>
    <x v="49"/>
    <x v="40"/>
    <x v="14"/>
    <x v="76"/>
    <x v="74"/>
    <x v="7"/>
    <x v="349"/>
  </r>
  <r>
    <s v="WB-5618"/>
    <x v="268"/>
    <x v="6"/>
    <x v="6"/>
    <x v="6"/>
    <x v="4"/>
    <x v="5"/>
    <x v="5"/>
    <x v="2"/>
    <x v="6"/>
  </r>
  <r>
    <s v="WB-578744"/>
    <x v="645"/>
    <x v="7"/>
    <x v="17"/>
    <x v="17"/>
    <x v="1"/>
    <x v="86"/>
    <x v="84"/>
    <x v="3"/>
    <x v="624"/>
  </r>
  <r>
    <s v="WB-6387"/>
    <x v="767"/>
    <x v="4"/>
    <x v="25"/>
    <x v="23"/>
    <x v="6"/>
    <x v="73"/>
    <x v="71"/>
    <x v="7"/>
    <x v="421"/>
  </r>
  <r>
    <s v="WB-85229"/>
    <x v="819"/>
    <x v="9"/>
    <x v="50"/>
    <x v="41"/>
    <x v="6"/>
    <x v="50"/>
    <x v="51"/>
    <x v="5"/>
    <x v="655"/>
  </r>
  <r>
    <s v="WB-85229"/>
    <x v="819"/>
    <x v="9"/>
    <x v="50"/>
    <x v="41"/>
    <x v="6"/>
    <x v="50"/>
    <x v="51"/>
    <x v="5"/>
    <x v="655"/>
  </r>
  <r>
    <s v="WB-9150"/>
    <x v="1182"/>
    <x v="4"/>
    <x v="33"/>
    <x v="6"/>
    <x v="4"/>
    <x v="74"/>
    <x v="72"/>
    <x v="5"/>
    <x v="367"/>
  </r>
  <r>
    <s v="WB-99569"/>
    <x v="87"/>
    <x v="8"/>
    <x v="24"/>
    <x v="2"/>
    <x v="2"/>
    <x v="34"/>
    <x v="35"/>
    <x v="2"/>
    <x v="760"/>
  </r>
  <r>
    <s v="WB-99569"/>
    <x v="87"/>
    <x v="8"/>
    <x v="24"/>
    <x v="2"/>
    <x v="2"/>
    <x v="34"/>
    <x v="35"/>
    <x v="2"/>
    <x v="760"/>
  </r>
  <r>
    <s v="WC-03531"/>
    <x v="699"/>
    <x v="6"/>
    <x v="67"/>
    <x v="33"/>
    <x v="1"/>
    <x v="41"/>
    <x v="42"/>
    <x v="5"/>
    <x v="740"/>
  </r>
  <r>
    <s v="WC-0851"/>
    <x v="813"/>
    <x v="5"/>
    <x v="59"/>
    <x v="43"/>
    <x v="6"/>
    <x v="2"/>
    <x v="2"/>
    <x v="2"/>
    <x v="459"/>
  </r>
  <r>
    <s v="WC-528609"/>
    <x v="891"/>
    <x v="6"/>
    <x v="51"/>
    <x v="27"/>
    <x v="13"/>
    <x v="12"/>
    <x v="12"/>
    <x v="1"/>
    <x v="350"/>
  </r>
  <r>
    <s v="WD-043130"/>
    <x v="137"/>
    <x v="2"/>
    <x v="7"/>
    <x v="7"/>
    <x v="5"/>
    <x v="83"/>
    <x v="81"/>
    <x v="1"/>
    <x v="465"/>
  </r>
  <r>
    <s v="WD-760846"/>
    <x v="650"/>
    <x v="5"/>
    <x v="37"/>
    <x v="33"/>
    <x v="1"/>
    <x v="77"/>
    <x v="75"/>
    <x v="8"/>
    <x v="527"/>
  </r>
  <r>
    <s v="WE-117905"/>
    <x v="417"/>
    <x v="9"/>
    <x v="19"/>
    <x v="19"/>
    <x v="8"/>
    <x v="37"/>
    <x v="38"/>
    <x v="6"/>
    <x v="426"/>
  </r>
  <r>
    <s v="WE-4834"/>
    <x v="3"/>
    <x v="1"/>
    <x v="45"/>
    <x v="38"/>
    <x v="17"/>
    <x v="10"/>
    <x v="10"/>
    <x v="5"/>
    <x v="11"/>
  </r>
  <r>
    <s v="WE-8098"/>
    <x v="476"/>
    <x v="8"/>
    <x v="56"/>
    <x v="2"/>
    <x v="2"/>
    <x v="73"/>
    <x v="71"/>
    <x v="7"/>
    <x v="453"/>
  </r>
  <r>
    <s v="WE-8950"/>
    <x v="675"/>
    <x v="2"/>
    <x v="49"/>
    <x v="40"/>
    <x v="14"/>
    <x v="74"/>
    <x v="72"/>
    <x v="5"/>
    <x v="633"/>
  </r>
  <r>
    <s v="WE-939246"/>
    <x v="139"/>
    <x v="1"/>
    <x v="65"/>
    <x v="19"/>
    <x v="8"/>
    <x v="75"/>
    <x v="73"/>
    <x v="2"/>
    <x v="462"/>
  </r>
  <r>
    <s v="WF-098610"/>
    <x v="1224"/>
    <x v="9"/>
    <x v="13"/>
    <x v="13"/>
    <x v="3"/>
    <x v="20"/>
    <x v="20"/>
    <x v="5"/>
    <x v="622"/>
  </r>
  <r>
    <s v="WF-098610"/>
    <x v="1224"/>
    <x v="9"/>
    <x v="13"/>
    <x v="13"/>
    <x v="3"/>
    <x v="20"/>
    <x v="20"/>
    <x v="5"/>
    <x v="622"/>
  </r>
  <r>
    <s v="WF-4897"/>
    <x v="1293"/>
    <x v="5"/>
    <x v="53"/>
    <x v="20"/>
    <x v="0"/>
    <x v="19"/>
    <x v="19"/>
    <x v="4"/>
    <x v="392"/>
  </r>
  <r>
    <s v="WF-63421"/>
    <x v="654"/>
    <x v="6"/>
    <x v="9"/>
    <x v="9"/>
    <x v="1"/>
    <x v="4"/>
    <x v="4"/>
    <x v="2"/>
    <x v="267"/>
  </r>
  <r>
    <s v="WF-6442"/>
    <x v="1294"/>
    <x v="9"/>
    <x v="64"/>
    <x v="16"/>
    <x v="3"/>
    <x v="77"/>
    <x v="75"/>
    <x v="8"/>
    <x v="390"/>
  </r>
  <r>
    <s v="WF-6442"/>
    <x v="1294"/>
    <x v="9"/>
    <x v="64"/>
    <x v="16"/>
    <x v="3"/>
    <x v="77"/>
    <x v="75"/>
    <x v="8"/>
    <x v="390"/>
  </r>
  <r>
    <s v="WF-69261"/>
    <x v="170"/>
    <x v="1"/>
    <x v="66"/>
    <x v="46"/>
    <x v="3"/>
    <x v="16"/>
    <x v="16"/>
    <x v="7"/>
    <x v="666"/>
  </r>
  <r>
    <s v="WF-7320"/>
    <x v="711"/>
    <x v="7"/>
    <x v="30"/>
    <x v="28"/>
    <x v="14"/>
    <x v="27"/>
    <x v="28"/>
    <x v="1"/>
    <x v="369"/>
  </r>
  <r>
    <s v="WG-01156"/>
    <x v="376"/>
    <x v="5"/>
    <x v="11"/>
    <x v="11"/>
    <x v="0"/>
    <x v="62"/>
    <x v="61"/>
    <x v="3"/>
    <x v="564"/>
  </r>
  <r>
    <s v="WG-28694"/>
    <x v="615"/>
    <x v="7"/>
    <x v="11"/>
    <x v="11"/>
    <x v="0"/>
    <x v="86"/>
    <x v="84"/>
    <x v="3"/>
    <x v="624"/>
  </r>
  <r>
    <s v="WG-3509"/>
    <x v="1254"/>
    <x v="7"/>
    <x v="40"/>
    <x v="35"/>
    <x v="15"/>
    <x v="1"/>
    <x v="1"/>
    <x v="1"/>
    <x v="189"/>
  </r>
  <r>
    <s v="WG-3522"/>
    <x v="112"/>
    <x v="8"/>
    <x v="12"/>
    <x v="12"/>
    <x v="1"/>
    <x v="58"/>
    <x v="19"/>
    <x v="3"/>
    <x v="27"/>
  </r>
  <r>
    <s v="WG-7953"/>
    <x v="1063"/>
    <x v="9"/>
    <x v="31"/>
    <x v="29"/>
    <x v="6"/>
    <x v="33"/>
    <x v="34"/>
    <x v="3"/>
    <x v="661"/>
  </r>
  <r>
    <s v="WG-7953"/>
    <x v="1063"/>
    <x v="8"/>
    <x v="31"/>
    <x v="29"/>
    <x v="6"/>
    <x v="33"/>
    <x v="34"/>
    <x v="3"/>
    <x v="270"/>
  </r>
  <r>
    <s v="WG-8044"/>
    <x v="544"/>
    <x v="2"/>
    <x v="2"/>
    <x v="2"/>
    <x v="2"/>
    <x v="41"/>
    <x v="42"/>
    <x v="5"/>
    <x v="452"/>
  </r>
  <r>
    <s v="WG-8044"/>
    <x v="544"/>
    <x v="9"/>
    <x v="2"/>
    <x v="2"/>
    <x v="2"/>
    <x v="41"/>
    <x v="42"/>
    <x v="5"/>
    <x v="567"/>
  </r>
  <r>
    <s v="WH-07526"/>
    <x v="1295"/>
    <x v="4"/>
    <x v="32"/>
    <x v="30"/>
    <x v="0"/>
    <x v="48"/>
    <x v="49"/>
    <x v="4"/>
    <x v="400"/>
  </r>
  <r>
    <s v="WH-19303"/>
    <x v="504"/>
    <x v="9"/>
    <x v="35"/>
    <x v="32"/>
    <x v="5"/>
    <x v="52"/>
    <x v="53"/>
    <x v="6"/>
    <x v="246"/>
  </r>
  <r>
    <s v="WH-3629"/>
    <x v="439"/>
    <x v="2"/>
    <x v="6"/>
    <x v="6"/>
    <x v="4"/>
    <x v="60"/>
    <x v="59"/>
    <x v="7"/>
    <x v="433"/>
  </r>
  <r>
    <s v="WH-3629"/>
    <x v="439"/>
    <x v="8"/>
    <x v="6"/>
    <x v="6"/>
    <x v="4"/>
    <x v="60"/>
    <x v="59"/>
    <x v="7"/>
    <x v="100"/>
  </r>
  <r>
    <s v="WH-46389"/>
    <x v="555"/>
    <x v="2"/>
    <x v="45"/>
    <x v="38"/>
    <x v="17"/>
    <x v="52"/>
    <x v="53"/>
    <x v="6"/>
    <x v="193"/>
  </r>
  <r>
    <s v="WH-65621"/>
    <x v="464"/>
    <x v="1"/>
    <x v="53"/>
    <x v="20"/>
    <x v="0"/>
    <x v="53"/>
    <x v="24"/>
    <x v="8"/>
    <x v="456"/>
  </r>
  <r>
    <s v="WH-768592"/>
    <x v="1296"/>
    <x v="9"/>
    <x v="45"/>
    <x v="38"/>
    <x v="17"/>
    <x v="67"/>
    <x v="65"/>
    <x v="7"/>
    <x v="574"/>
  </r>
  <r>
    <s v="WH-9016"/>
    <x v="1081"/>
    <x v="6"/>
    <x v="45"/>
    <x v="38"/>
    <x v="17"/>
    <x v="65"/>
    <x v="4"/>
    <x v="1"/>
    <x v="267"/>
  </r>
  <r>
    <s v="WI-005296"/>
    <x v="646"/>
    <x v="1"/>
    <x v="0"/>
    <x v="0"/>
    <x v="0"/>
    <x v="4"/>
    <x v="4"/>
    <x v="2"/>
    <x v="266"/>
  </r>
  <r>
    <s v="WI-06336"/>
    <x v="753"/>
    <x v="3"/>
    <x v="6"/>
    <x v="6"/>
    <x v="4"/>
    <x v="82"/>
    <x v="80"/>
    <x v="8"/>
    <x v="554"/>
  </r>
  <r>
    <s v="WI-06336"/>
    <x v="753"/>
    <x v="4"/>
    <x v="6"/>
    <x v="6"/>
    <x v="4"/>
    <x v="82"/>
    <x v="80"/>
    <x v="8"/>
    <x v="722"/>
  </r>
  <r>
    <s v="WI-5055"/>
    <x v="1287"/>
    <x v="9"/>
    <x v="64"/>
    <x v="16"/>
    <x v="3"/>
    <x v="20"/>
    <x v="20"/>
    <x v="5"/>
    <x v="622"/>
  </r>
  <r>
    <s v="WI-802929"/>
    <x v="83"/>
    <x v="4"/>
    <x v="46"/>
    <x v="15"/>
    <x v="7"/>
    <x v="81"/>
    <x v="79"/>
    <x v="7"/>
    <x v="411"/>
  </r>
  <r>
    <s v="WJ-05952"/>
    <x v="1297"/>
    <x v="2"/>
    <x v="39"/>
    <x v="8"/>
    <x v="1"/>
    <x v="53"/>
    <x v="24"/>
    <x v="8"/>
    <x v="762"/>
  </r>
  <r>
    <s v="WJ-05952"/>
    <x v="1297"/>
    <x v="2"/>
    <x v="39"/>
    <x v="8"/>
    <x v="1"/>
    <x v="53"/>
    <x v="24"/>
    <x v="8"/>
    <x v="762"/>
  </r>
  <r>
    <s v="WJ-88034"/>
    <x v="1298"/>
    <x v="2"/>
    <x v="64"/>
    <x v="16"/>
    <x v="3"/>
    <x v="17"/>
    <x v="17"/>
    <x v="6"/>
    <x v="55"/>
  </r>
  <r>
    <s v="WJ-8896"/>
    <x v="469"/>
    <x v="3"/>
    <x v="45"/>
    <x v="38"/>
    <x v="17"/>
    <x v="34"/>
    <x v="35"/>
    <x v="2"/>
    <x v="337"/>
  </r>
  <r>
    <s v="WJ-911435"/>
    <x v="799"/>
    <x v="4"/>
    <x v="48"/>
    <x v="39"/>
    <x v="18"/>
    <x v="6"/>
    <x v="6"/>
    <x v="4"/>
    <x v="798"/>
  </r>
  <r>
    <s v="WJ-9411"/>
    <x v="1012"/>
    <x v="0"/>
    <x v="46"/>
    <x v="15"/>
    <x v="7"/>
    <x v="75"/>
    <x v="73"/>
    <x v="2"/>
    <x v="799"/>
  </r>
  <r>
    <s v="WK-3073"/>
    <x v="1299"/>
    <x v="3"/>
    <x v="35"/>
    <x v="32"/>
    <x v="5"/>
    <x v="63"/>
    <x v="62"/>
    <x v="8"/>
    <x v="114"/>
  </r>
  <r>
    <s v="WK-52459"/>
    <x v="617"/>
    <x v="8"/>
    <x v="30"/>
    <x v="28"/>
    <x v="14"/>
    <x v="45"/>
    <x v="46"/>
    <x v="3"/>
    <x v="644"/>
  </r>
  <r>
    <s v="WK-5319"/>
    <x v="323"/>
    <x v="3"/>
    <x v="33"/>
    <x v="6"/>
    <x v="4"/>
    <x v="73"/>
    <x v="71"/>
    <x v="7"/>
    <x v="287"/>
  </r>
  <r>
    <s v="WK-76094"/>
    <x v="1300"/>
    <x v="5"/>
    <x v="56"/>
    <x v="2"/>
    <x v="2"/>
    <x v="17"/>
    <x v="17"/>
    <x v="6"/>
    <x v="623"/>
  </r>
  <r>
    <s v="WK-8617"/>
    <x v="1301"/>
    <x v="2"/>
    <x v="64"/>
    <x v="16"/>
    <x v="3"/>
    <x v="31"/>
    <x v="32"/>
    <x v="2"/>
    <x v="49"/>
  </r>
  <r>
    <s v="WL-23384"/>
    <x v="614"/>
    <x v="9"/>
    <x v="15"/>
    <x v="15"/>
    <x v="7"/>
    <x v="52"/>
    <x v="53"/>
    <x v="6"/>
    <x v="246"/>
  </r>
  <r>
    <s v="WL-5425"/>
    <x v="874"/>
    <x v="3"/>
    <x v="39"/>
    <x v="8"/>
    <x v="1"/>
    <x v="84"/>
    <x v="82"/>
    <x v="8"/>
    <x v="552"/>
  </r>
  <r>
    <s v="WL-6767"/>
    <x v="234"/>
    <x v="0"/>
    <x v="24"/>
    <x v="2"/>
    <x v="2"/>
    <x v="2"/>
    <x v="2"/>
    <x v="2"/>
    <x v="80"/>
  </r>
  <r>
    <s v="WL-6767"/>
    <x v="234"/>
    <x v="8"/>
    <x v="24"/>
    <x v="2"/>
    <x v="2"/>
    <x v="57"/>
    <x v="57"/>
    <x v="6"/>
    <x v="593"/>
  </r>
  <r>
    <s v="WM-104714"/>
    <x v="187"/>
    <x v="5"/>
    <x v="23"/>
    <x v="22"/>
    <x v="10"/>
    <x v="22"/>
    <x v="22"/>
    <x v="1"/>
    <x v="800"/>
  </r>
  <r>
    <s v="WM-21219"/>
    <x v="1277"/>
    <x v="1"/>
    <x v="35"/>
    <x v="32"/>
    <x v="5"/>
    <x v="72"/>
    <x v="70"/>
    <x v="1"/>
    <x v="136"/>
  </r>
  <r>
    <s v="WM-8499"/>
    <x v="96"/>
    <x v="7"/>
    <x v="14"/>
    <x v="14"/>
    <x v="2"/>
    <x v="33"/>
    <x v="34"/>
    <x v="3"/>
    <x v="51"/>
  </r>
  <r>
    <s v="WN-2693"/>
    <x v="1141"/>
    <x v="9"/>
    <x v="39"/>
    <x v="8"/>
    <x v="1"/>
    <x v="61"/>
    <x v="60"/>
    <x v="4"/>
    <x v="503"/>
  </r>
  <r>
    <s v="WN-2735"/>
    <x v="310"/>
    <x v="3"/>
    <x v="63"/>
    <x v="6"/>
    <x v="4"/>
    <x v="46"/>
    <x v="47"/>
    <x v="4"/>
    <x v="284"/>
  </r>
  <r>
    <s v="WN-500291"/>
    <x v="684"/>
    <x v="3"/>
    <x v="60"/>
    <x v="44"/>
    <x v="14"/>
    <x v="35"/>
    <x v="36"/>
    <x v="5"/>
    <x v="71"/>
  </r>
  <r>
    <s v="WN-64176"/>
    <x v="965"/>
    <x v="4"/>
    <x v="0"/>
    <x v="0"/>
    <x v="0"/>
    <x v="13"/>
    <x v="13"/>
    <x v="0"/>
    <x v="138"/>
  </r>
  <r>
    <s v="WN-659545"/>
    <x v="823"/>
    <x v="1"/>
    <x v="63"/>
    <x v="6"/>
    <x v="4"/>
    <x v="16"/>
    <x v="16"/>
    <x v="7"/>
    <x v="666"/>
  </r>
  <r>
    <s v="WN-8802"/>
    <x v="1302"/>
    <x v="9"/>
    <x v="56"/>
    <x v="2"/>
    <x v="2"/>
    <x v="53"/>
    <x v="24"/>
    <x v="8"/>
    <x v="155"/>
  </r>
  <r>
    <s v="WO-56683"/>
    <x v="247"/>
    <x v="3"/>
    <x v="54"/>
    <x v="40"/>
    <x v="14"/>
    <x v="36"/>
    <x v="37"/>
    <x v="1"/>
    <x v="598"/>
  </r>
  <r>
    <s v="WO-6385"/>
    <x v="64"/>
    <x v="7"/>
    <x v="47"/>
    <x v="22"/>
    <x v="10"/>
    <x v="42"/>
    <x v="43"/>
    <x v="3"/>
    <x v="468"/>
  </r>
  <r>
    <s v="WO-757522"/>
    <x v="754"/>
    <x v="6"/>
    <x v="67"/>
    <x v="33"/>
    <x v="1"/>
    <x v="45"/>
    <x v="46"/>
    <x v="3"/>
    <x v="377"/>
  </r>
  <r>
    <s v="WO-757522"/>
    <x v="754"/>
    <x v="6"/>
    <x v="67"/>
    <x v="33"/>
    <x v="1"/>
    <x v="45"/>
    <x v="46"/>
    <x v="3"/>
    <x v="377"/>
  </r>
  <r>
    <s v="WP-00316"/>
    <x v="1247"/>
    <x v="0"/>
    <x v="48"/>
    <x v="39"/>
    <x v="18"/>
    <x v="64"/>
    <x v="63"/>
    <x v="1"/>
    <x v="115"/>
  </r>
  <r>
    <s v="WP-00316"/>
    <x v="1247"/>
    <x v="0"/>
    <x v="48"/>
    <x v="39"/>
    <x v="18"/>
    <x v="64"/>
    <x v="63"/>
    <x v="1"/>
    <x v="115"/>
  </r>
  <r>
    <s v="WP-1605"/>
    <x v="161"/>
    <x v="5"/>
    <x v="53"/>
    <x v="20"/>
    <x v="0"/>
    <x v="15"/>
    <x v="15"/>
    <x v="8"/>
    <x v="20"/>
  </r>
  <r>
    <s v="WP-181105"/>
    <x v="115"/>
    <x v="9"/>
    <x v="41"/>
    <x v="36"/>
    <x v="14"/>
    <x v="38"/>
    <x v="39"/>
    <x v="7"/>
    <x v="340"/>
  </r>
  <r>
    <s v="WP-26232"/>
    <x v="327"/>
    <x v="0"/>
    <x v="13"/>
    <x v="13"/>
    <x v="3"/>
    <x v="83"/>
    <x v="81"/>
    <x v="1"/>
    <x v="298"/>
  </r>
  <r>
    <s v="WP-47661"/>
    <x v="397"/>
    <x v="6"/>
    <x v="17"/>
    <x v="17"/>
    <x v="1"/>
    <x v="46"/>
    <x v="47"/>
    <x v="4"/>
    <x v="110"/>
  </r>
  <r>
    <s v="WP-47661"/>
    <x v="397"/>
    <x v="6"/>
    <x v="17"/>
    <x v="17"/>
    <x v="1"/>
    <x v="46"/>
    <x v="47"/>
    <x v="4"/>
    <x v="110"/>
  </r>
  <r>
    <s v="WQ-092185"/>
    <x v="1041"/>
    <x v="7"/>
    <x v="38"/>
    <x v="34"/>
    <x v="5"/>
    <x v="3"/>
    <x v="3"/>
    <x v="3"/>
    <x v="735"/>
  </r>
  <r>
    <s v="WQ-237259"/>
    <x v="1278"/>
    <x v="3"/>
    <x v="14"/>
    <x v="14"/>
    <x v="2"/>
    <x v="47"/>
    <x v="48"/>
    <x v="0"/>
    <x v="758"/>
  </r>
  <r>
    <s v="WQ-3678"/>
    <x v="542"/>
    <x v="6"/>
    <x v="19"/>
    <x v="19"/>
    <x v="8"/>
    <x v="66"/>
    <x v="64"/>
    <x v="6"/>
    <x v="407"/>
  </r>
  <r>
    <s v="WQ-38884"/>
    <x v="1303"/>
    <x v="0"/>
    <x v="45"/>
    <x v="38"/>
    <x v="17"/>
    <x v="1"/>
    <x v="1"/>
    <x v="1"/>
    <x v="591"/>
  </r>
  <r>
    <s v="WQ-38884"/>
    <x v="1303"/>
    <x v="2"/>
    <x v="45"/>
    <x v="38"/>
    <x v="17"/>
    <x v="1"/>
    <x v="1"/>
    <x v="1"/>
    <x v="761"/>
  </r>
  <r>
    <s v="WQ-7377"/>
    <x v="1304"/>
    <x v="0"/>
    <x v="31"/>
    <x v="29"/>
    <x v="6"/>
    <x v="53"/>
    <x v="24"/>
    <x v="8"/>
    <x v="127"/>
  </r>
  <r>
    <s v="WR-243901"/>
    <x v="770"/>
    <x v="7"/>
    <x v="39"/>
    <x v="8"/>
    <x v="1"/>
    <x v="37"/>
    <x v="38"/>
    <x v="6"/>
    <x v="694"/>
  </r>
  <r>
    <s v="WR-277665"/>
    <x v="335"/>
    <x v="5"/>
    <x v="42"/>
    <x v="37"/>
    <x v="16"/>
    <x v="13"/>
    <x v="13"/>
    <x v="0"/>
    <x v="609"/>
  </r>
  <r>
    <s v="WR-397679"/>
    <x v="1213"/>
    <x v="2"/>
    <x v="49"/>
    <x v="40"/>
    <x v="14"/>
    <x v="84"/>
    <x v="82"/>
    <x v="8"/>
    <x v="257"/>
  </r>
  <r>
    <s v="WR-397679"/>
    <x v="1213"/>
    <x v="2"/>
    <x v="49"/>
    <x v="40"/>
    <x v="14"/>
    <x v="84"/>
    <x v="82"/>
    <x v="8"/>
    <x v="257"/>
  </r>
  <r>
    <s v="WS-054589"/>
    <x v="1152"/>
    <x v="9"/>
    <x v="66"/>
    <x v="46"/>
    <x v="3"/>
    <x v="85"/>
    <x v="83"/>
    <x v="8"/>
    <x v="602"/>
  </r>
  <r>
    <s v="WS-109971"/>
    <x v="395"/>
    <x v="2"/>
    <x v="62"/>
    <x v="37"/>
    <x v="16"/>
    <x v="14"/>
    <x v="14"/>
    <x v="7"/>
    <x v="428"/>
  </r>
  <r>
    <s v="WS-3168"/>
    <x v="1138"/>
    <x v="0"/>
    <x v="65"/>
    <x v="19"/>
    <x v="8"/>
    <x v="51"/>
    <x v="52"/>
    <x v="3"/>
    <x v="671"/>
  </r>
  <r>
    <s v="WS-4454"/>
    <x v="134"/>
    <x v="4"/>
    <x v="58"/>
    <x v="40"/>
    <x v="14"/>
    <x v="75"/>
    <x v="73"/>
    <x v="2"/>
    <x v="801"/>
  </r>
  <r>
    <s v="WS-460092"/>
    <x v="535"/>
    <x v="0"/>
    <x v="29"/>
    <x v="27"/>
    <x v="13"/>
    <x v="35"/>
    <x v="36"/>
    <x v="5"/>
    <x v="744"/>
  </r>
  <r>
    <s v="WS-526736"/>
    <x v="931"/>
    <x v="1"/>
    <x v="26"/>
    <x v="24"/>
    <x v="11"/>
    <x v="52"/>
    <x v="53"/>
    <x v="6"/>
    <x v="81"/>
  </r>
  <r>
    <s v="WS-65555"/>
    <x v="276"/>
    <x v="7"/>
    <x v="49"/>
    <x v="40"/>
    <x v="14"/>
    <x v="39"/>
    <x v="40"/>
    <x v="7"/>
    <x v="253"/>
  </r>
  <r>
    <s v="WS-722808"/>
    <x v="737"/>
    <x v="8"/>
    <x v="27"/>
    <x v="25"/>
    <x v="12"/>
    <x v="71"/>
    <x v="69"/>
    <x v="1"/>
    <x v="177"/>
  </r>
  <r>
    <s v="WT-583316"/>
    <x v="1305"/>
    <x v="3"/>
    <x v="6"/>
    <x v="6"/>
    <x v="4"/>
    <x v="55"/>
    <x v="55"/>
    <x v="3"/>
    <x v="418"/>
  </r>
  <r>
    <s v="WT-756646"/>
    <x v="1306"/>
    <x v="1"/>
    <x v="50"/>
    <x v="41"/>
    <x v="6"/>
    <x v="39"/>
    <x v="40"/>
    <x v="7"/>
    <x v="394"/>
  </r>
  <r>
    <s v="WT-756646"/>
    <x v="1306"/>
    <x v="1"/>
    <x v="50"/>
    <x v="41"/>
    <x v="6"/>
    <x v="39"/>
    <x v="40"/>
    <x v="7"/>
    <x v="394"/>
  </r>
  <r>
    <s v="WT-809323"/>
    <x v="80"/>
    <x v="2"/>
    <x v="49"/>
    <x v="40"/>
    <x v="14"/>
    <x v="25"/>
    <x v="25"/>
    <x v="9"/>
    <x v="128"/>
  </r>
  <r>
    <s v="WU-1382"/>
    <x v="24"/>
    <x v="2"/>
    <x v="57"/>
    <x v="43"/>
    <x v="6"/>
    <x v="3"/>
    <x v="3"/>
    <x v="3"/>
    <x v="756"/>
  </r>
  <r>
    <s v="WU-2849"/>
    <x v="434"/>
    <x v="3"/>
    <x v="46"/>
    <x v="15"/>
    <x v="7"/>
    <x v="26"/>
    <x v="27"/>
    <x v="1"/>
    <x v="494"/>
  </r>
  <r>
    <s v="WV-3674"/>
    <x v="934"/>
    <x v="2"/>
    <x v="38"/>
    <x v="34"/>
    <x v="5"/>
    <x v="80"/>
    <x v="78"/>
    <x v="4"/>
    <x v="589"/>
  </r>
  <r>
    <s v="WV-401370"/>
    <x v="1120"/>
    <x v="4"/>
    <x v="30"/>
    <x v="28"/>
    <x v="14"/>
    <x v="24"/>
    <x v="24"/>
    <x v="7"/>
    <x v="83"/>
  </r>
  <r>
    <s v="WV-41962"/>
    <x v="1307"/>
    <x v="9"/>
    <x v="67"/>
    <x v="33"/>
    <x v="1"/>
    <x v="35"/>
    <x v="36"/>
    <x v="5"/>
    <x v="54"/>
  </r>
  <r>
    <s v="WV-5246"/>
    <x v="296"/>
    <x v="7"/>
    <x v="68"/>
    <x v="37"/>
    <x v="16"/>
    <x v="77"/>
    <x v="75"/>
    <x v="8"/>
    <x v="595"/>
  </r>
  <r>
    <s v="WW-110687"/>
    <x v="875"/>
    <x v="1"/>
    <x v="23"/>
    <x v="22"/>
    <x v="10"/>
    <x v="8"/>
    <x v="8"/>
    <x v="5"/>
    <x v="108"/>
  </r>
  <r>
    <s v="WW-110687"/>
    <x v="875"/>
    <x v="1"/>
    <x v="23"/>
    <x v="22"/>
    <x v="10"/>
    <x v="8"/>
    <x v="8"/>
    <x v="5"/>
    <x v="108"/>
  </r>
  <r>
    <s v="WW-283415"/>
    <x v="427"/>
    <x v="4"/>
    <x v="13"/>
    <x v="13"/>
    <x v="3"/>
    <x v="79"/>
    <x v="77"/>
    <x v="1"/>
    <x v="387"/>
  </r>
  <r>
    <s v="WW-283415"/>
    <x v="427"/>
    <x v="1"/>
    <x v="13"/>
    <x v="13"/>
    <x v="3"/>
    <x v="79"/>
    <x v="77"/>
    <x v="1"/>
    <x v="452"/>
  </r>
  <r>
    <s v="WW-283415"/>
    <x v="427"/>
    <x v="1"/>
    <x v="13"/>
    <x v="13"/>
    <x v="3"/>
    <x v="79"/>
    <x v="77"/>
    <x v="1"/>
    <x v="452"/>
  </r>
  <r>
    <s v="WW-9172"/>
    <x v="1138"/>
    <x v="2"/>
    <x v="53"/>
    <x v="20"/>
    <x v="0"/>
    <x v="50"/>
    <x v="51"/>
    <x v="5"/>
    <x v="140"/>
  </r>
  <r>
    <s v="WX-01829"/>
    <x v="793"/>
    <x v="7"/>
    <x v="56"/>
    <x v="2"/>
    <x v="2"/>
    <x v="78"/>
    <x v="76"/>
    <x v="8"/>
    <x v="258"/>
  </r>
  <r>
    <s v="WX-122803"/>
    <x v="537"/>
    <x v="0"/>
    <x v="3"/>
    <x v="3"/>
    <x v="3"/>
    <x v="22"/>
    <x v="22"/>
    <x v="1"/>
    <x v="35"/>
  </r>
  <r>
    <s v="WX-178761"/>
    <x v="1275"/>
    <x v="5"/>
    <x v="15"/>
    <x v="15"/>
    <x v="7"/>
    <x v="12"/>
    <x v="12"/>
    <x v="1"/>
    <x v="419"/>
  </r>
  <r>
    <s v="WX-223461"/>
    <x v="1193"/>
    <x v="1"/>
    <x v="59"/>
    <x v="43"/>
    <x v="6"/>
    <x v="16"/>
    <x v="16"/>
    <x v="7"/>
    <x v="666"/>
  </r>
  <r>
    <s v="WX-2378"/>
    <x v="23"/>
    <x v="7"/>
    <x v="54"/>
    <x v="40"/>
    <x v="14"/>
    <x v="46"/>
    <x v="47"/>
    <x v="4"/>
    <x v="169"/>
  </r>
  <r>
    <s v="WX-4613"/>
    <x v="562"/>
    <x v="9"/>
    <x v="64"/>
    <x v="16"/>
    <x v="3"/>
    <x v="35"/>
    <x v="36"/>
    <x v="5"/>
    <x v="54"/>
  </r>
  <r>
    <s v="WX-71893"/>
    <x v="1220"/>
    <x v="2"/>
    <x v="39"/>
    <x v="8"/>
    <x v="1"/>
    <x v="40"/>
    <x v="41"/>
    <x v="6"/>
    <x v="484"/>
  </r>
  <r>
    <s v="WY-00097"/>
    <x v="769"/>
    <x v="7"/>
    <x v="26"/>
    <x v="24"/>
    <x v="11"/>
    <x v="24"/>
    <x v="24"/>
    <x v="7"/>
    <x v="457"/>
  </r>
  <r>
    <s v="WY-192032"/>
    <x v="428"/>
    <x v="5"/>
    <x v="24"/>
    <x v="2"/>
    <x v="2"/>
    <x v="69"/>
    <x v="67"/>
    <x v="3"/>
    <x v="673"/>
  </r>
  <r>
    <s v="WY-192032"/>
    <x v="428"/>
    <x v="5"/>
    <x v="24"/>
    <x v="2"/>
    <x v="2"/>
    <x v="69"/>
    <x v="67"/>
    <x v="3"/>
    <x v="673"/>
  </r>
  <r>
    <s v="WY-2385"/>
    <x v="356"/>
    <x v="7"/>
    <x v="41"/>
    <x v="36"/>
    <x v="14"/>
    <x v="68"/>
    <x v="66"/>
    <x v="1"/>
    <x v="143"/>
  </r>
  <r>
    <s v="WY-33576"/>
    <x v="390"/>
    <x v="2"/>
    <x v="46"/>
    <x v="15"/>
    <x v="7"/>
    <x v="51"/>
    <x v="52"/>
    <x v="3"/>
    <x v="282"/>
  </r>
  <r>
    <s v="WY-3595"/>
    <x v="996"/>
    <x v="2"/>
    <x v="2"/>
    <x v="2"/>
    <x v="2"/>
    <x v="5"/>
    <x v="5"/>
    <x v="2"/>
    <x v="538"/>
  </r>
  <r>
    <s v="WY-8835"/>
    <x v="700"/>
    <x v="2"/>
    <x v="26"/>
    <x v="24"/>
    <x v="11"/>
    <x v="77"/>
    <x v="75"/>
    <x v="8"/>
    <x v="194"/>
  </r>
  <r>
    <s v="WZ-123173"/>
    <x v="1308"/>
    <x v="9"/>
    <x v="44"/>
    <x v="38"/>
    <x v="17"/>
    <x v="31"/>
    <x v="32"/>
    <x v="2"/>
    <x v="587"/>
  </r>
  <r>
    <s v="WZ-123173"/>
    <x v="1308"/>
    <x v="9"/>
    <x v="44"/>
    <x v="38"/>
    <x v="17"/>
    <x v="31"/>
    <x v="32"/>
    <x v="2"/>
    <x v="587"/>
  </r>
  <r>
    <s v="WZ-184621"/>
    <x v="1309"/>
    <x v="2"/>
    <x v="47"/>
    <x v="22"/>
    <x v="10"/>
    <x v="57"/>
    <x v="57"/>
    <x v="6"/>
    <x v="91"/>
  </r>
  <r>
    <s v="XA-1341"/>
    <x v="315"/>
    <x v="1"/>
    <x v="40"/>
    <x v="35"/>
    <x v="15"/>
    <x v="15"/>
    <x v="15"/>
    <x v="8"/>
    <x v="684"/>
  </r>
  <r>
    <s v="XA-1341"/>
    <x v="315"/>
    <x v="1"/>
    <x v="40"/>
    <x v="35"/>
    <x v="15"/>
    <x v="15"/>
    <x v="15"/>
    <x v="8"/>
    <x v="684"/>
  </r>
  <r>
    <s v="XA-148872"/>
    <x v="1310"/>
    <x v="7"/>
    <x v="2"/>
    <x v="2"/>
    <x v="2"/>
    <x v="61"/>
    <x v="60"/>
    <x v="4"/>
    <x v="553"/>
  </r>
  <r>
    <s v="XA-148872"/>
    <x v="1310"/>
    <x v="7"/>
    <x v="2"/>
    <x v="2"/>
    <x v="2"/>
    <x v="61"/>
    <x v="60"/>
    <x v="4"/>
    <x v="553"/>
  </r>
  <r>
    <s v="XA-1502"/>
    <x v="1168"/>
    <x v="6"/>
    <x v="49"/>
    <x v="40"/>
    <x v="14"/>
    <x v="86"/>
    <x v="84"/>
    <x v="3"/>
    <x v="802"/>
  </r>
  <r>
    <s v="XA-68144"/>
    <x v="64"/>
    <x v="3"/>
    <x v="25"/>
    <x v="23"/>
    <x v="6"/>
    <x v="60"/>
    <x v="59"/>
    <x v="7"/>
    <x v="101"/>
  </r>
  <r>
    <s v="XA-68144"/>
    <x v="64"/>
    <x v="3"/>
    <x v="25"/>
    <x v="23"/>
    <x v="6"/>
    <x v="60"/>
    <x v="59"/>
    <x v="7"/>
    <x v="101"/>
  </r>
  <r>
    <s v="XA-80503"/>
    <x v="1069"/>
    <x v="8"/>
    <x v="46"/>
    <x v="15"/>
    <x v="7"/>
    <x v="8"/>
    <x v="8"/>
    <x v="5"/>
    <x v="650"/>
  </r>
  <r>
    <s v="XB-036075"/>
    <x v="14"/>
    <x v="9"/>
    <x v="32"/>
    <x v="30"/>
    <x v="0"/>
    <x v="18"/>
    <x v="18"/>
    <x v="5"/>
    <x v="751"/>
  </r>
  <r>
    <s v="XB-04028"/>
    <x v="117"/>
    <x v="0"/>
    <x v="0"/>
    <x v="0"/>
    <x v="0"/>
    <x v="35"/>
    <x v="36"/>
    <x v="5"/>
    <x v="744"/>
  </r>
  <r>
    <s v="XB-347401"/>
    <x v="1311"/>
    <x v="4"/>
    <x v="59"/>
    <x v="43"/>
    <x v="6"/>
    <x v="77"/>
    <x v="75"/>
    <x v="8"/>
    <x v="186"/>
  </r>
  <r>
    <s v="XB-37091"/>
    <x v="1171"/>
    <x v="5"/>
    <x v="28"/>
    <x v="26"/>
    <x v="1"/>
    <x v="8"/>
    <x v="8"/>
    <x v="5"/>
    <x v="269"/>
  </r>
  <r>
    <s v="XB-44630"/>
    <x v="490"/>
    <x v="9"/>
    <x v="2"/>
    <x v="2"/>
    <x v="2"/>
    <x v="71"/>
    <x v="69"/>
    <x v="1"/>
    <x v="549"/>
  </r>
  <r>
    <s v="XB-4831"/>
    <x v="729"/>
    <x v="2"/>
    <x v="10"/>
    <x v="10"/>
    <x v="6"/>
    <x v="20"/>
    <x v="20"/>
    <x v="5"/>
    <x v="803"/>
  </r>
  <r>
    <s v="XC-107715"/>
    <x v="462"/>
    <x v="8"/>
    <x v="32"/>
    <x v="30"/>
    <x v="0"/>
    <x v="68"/>
    <x v="66"/>
    <x v="1"/>
    <x v="187"/>
  </r>
  <r>
    <s v="XC-200689"/>
    <x v="225"/>
    <x v="1"/>
    <x v="60"/>
    <x v="44"/>
    <x v="14"/>
    <x v="65"/>
    <x v="4"/>
    <x v="1"/>
    <x v="266"/>
  </r>
  <r>
    <s v="XC-47731"/>
    <x v="978"/>
    <x v="0"/>
    <x v="38"/>
    <x v="34"/>
    <x v="5"/>
    <x v="62"/>
    <x v="61"/>
    <x v="3"/>
    <x v="487"/>
  </r>
  <r>
    <s v="XC-596231"/>
    <x v="902"/>
    <x v="4"/>
    <x v="5"/>
    <x v="5"/>
    <x v="1"/>
    <x v="69"/>
    <x v="67"/>
    <x v="3"/>
    <x v="183"/>
  </r>
  <r>
    <s v="XC-596231"/>
    <x v="902"/>
    <x v="4"/>
    <x v="5"/>
    <x v="5"/>
    <x v="1"/>
    <x v="69"/>
    <x v="67"/>
    <x v="3"/>
    <x v="183"/>
  </r>
  <r>
    <s v="XC-60598"/>
    <x v="564"/>
    <x v="0"/>
    <x v="6"/>
    <x v="6"/>
    <x v="4"/>
    <x v="30"/>
    <x v="31"/>
    <x v="8"/>
    <x v="706"/>
  </r>
  <r>
    <s v="XC-66004"/>
    <x v="778"/>
    <x v="2"/>
    <x v="48"/>
    <x v="39"/>
    <x v="18"/>
    <x v="80"/>
    <x v="78"/>
    <x v="4"/>
    <x v="589"/>
  </r>
  <r>
    <s v="XC-68646"/>
    <x v="258"/>
    <x v="2"/>
    <x v="65"/>
    <x v="19"/>
    <x v="8"/>
    <x v="14"/>
    <x v="14"/>
    <x v="7"/>
    <x v="428"/>
  </r>
  <r>
    <s v="XC-81961"/>
    <x v="328"/>
    <x v="8"/>
    <x v="64"/>
    <x v="16"/>
    <x v="3"/>
    <x v="73"/>
    <x v="71"/>
    <x v="7"/>
    <x v="453"/>
  </r>
  <r>
    <s v="XC-90260"/>
    <x v="1065"/>
    <x v="1"/>
    <x v="51"/>
    <x v="27"/>
    <x v="13"/>
    <x v="60"/>
    <x v="59"/>
    <x v="7"/>
    <x v="561"/>
  </r>
  <r>
    <s v="XD-19009"/>
    <x v="1312"/>
    <x v="0"/>
    <x v="39"/>
    <x v="8"/>
    <x v="1"/>
    <x v="84"/>
    <x v="82"/>
    <x v="8"/>
    <x v="218"/>
  </r>
  <r>
    <s v="XD-4741"/>
    <x v="1313"/>
    <x v="7"/>
    <x v="33"/>
    <x v="6"/>
    <x v="4"/>
    <x v="77"/>
    <x v="75"/>
    <x v="8"/>
    <x v="595"/>
  </r>
  <r>
    <s v="XE-60179"/>
    <x v="122"/>
    <x v="6"/>
    <x v="27"/>
    <x v="25"/>
    <x v="12"/>
    <x v="13"/>
    <x v="13"/>
    <x v="0"/>
    <x v="18"/>
  </r>
  <r>
    <s v="XE-6051"/>
    <x v="1314"/>
    <x v="6"/>
    <x v="50"/>
    <x v="41"/>
    <x v="6"/>
    <x v="76"/>
    <x v="74"/>
    <x v="7"/>
    <x v="203"/>
  </r>
  <r>
    <s v="XE-670987"/>
    <x v="396"/>
    <x v="6"/>
    <x v="2"/>
    <x v="2"/>
    <x v="2"/>
    <x v="55"/>
    <x v="55"/>
    <x v="3"/>
    <x v="352"/>
  </r>
  <r>
    <s v="XE-825319"/>
    <x v="1315"/>
    <x v="9"/>
    <x v="24"/>
    <x v="2"/>
    <x v="2"/>
    <x v="81"/>
    <x v="79"/>
    <x v="7"/>
    <x v="9"/>
  </r>
  <r>
    <s v="XE-825319"/>
    <x v="1315"/>
    <x v="7"/>
    <x v="24"/>
    <x v="2"/>
    <x v="2"/>
    <x v="81"/>
    <x v="79"/>
    <x v="7"/>
    <x v="650"/>
  </r>
  <r>
    <s v="XF-087755"/>
    <x v="655"/>
    <x v="5"/>
    <x v="40"/>
    <x v="35"/>
    <x v="15"/>
    <x v="56"/>
    <x v="56"/>
    <x v="6"/>
    <x v="631"/>
  </r>
  <r>
    <s v="XF-710947"/>
    <x v="788"/>
    <x v="2"/>
    <x v="14"/>
    <x v="14"/>
    <x v="2"/>
    <x v="57"/>
    <x v="57"/>
    <x v="6"/>
    <x v="91"/>
  </r>
  <r>
    <s v="XF-781991"/>
    <x v="185"/>
    <x v="1"/>
    <x v="43"/>
    <x v="26"/>
    <x v="1"/>
    <x v="56"/>
    <x v="56"/>
    <x v="6"/>
    <x v="755"/>
  </r>
  <r>
    <s v="XG-283245"/>
    <x v="815"/>
    <x v="5"/>
    <x v="10"/>
    <x v="10"/>
    <x v="6"/>
    <x v="54"/>
    <x v="54"/>
    <x v="7"/>
    <x v="790"/>
  </r>
  <r>
    <s v="XG-337079"/>
    <x v="871"/>
    <x v="9"/>
    <x v="5"/>
    <x v="5"/>
    <x v="1"/>
    <x v="11"/>
    <x v="11"/>
    <x v="3"/>
    <x v="733"/>
  </r>
  <r>
    <s v="XG-9096"/>
    <x v="1316"/>
    <x v="5"/>
    <x v="3"/>
    <x v="3"/>
    <x v="3"/>
    <x v="8"/>
    <x v="8"/>
    <x v="5"/>
    <x v="269"/>
  </r>
  <r>
    <s v="XH-2686"/>
    <x v="138"/>
    <x v="0"/>
    <x v="42"/>
    <x v="37"/>
    <x v="16"/>
    <x v="1"/>
    <x v="1"/>
    <x v="1"/>
    <x v="591"/>
  </r>
  <r>
    <s v="XH-3411"/>
    <x v="366"/>
    <x v="5"/>
    <x v="53"/>
    <x v="20"/>
    <x v="0"/>
    <x v="25"/>
    <x v="25"/>
    <x v="9"/>
    <x v="271"/>
  </r>
  <r>
    <s v="XH-4289"/>
    <x v="795"/>
    <x v="9"/>
    <x v="6"/>
    <x v="6"/>
    <x v="4"/>
    <x v="0"/>
    <x v="0"/>
    <x v="0"/>
    <x v="88"/>
  </r>
  <r>
    <s v="XH-4289"/>
    <x v="795"/>
    <x v="5"/>
    <x v="6"/>
    <x v="6"/>
    <x v="4"/>
    <x v="0"/>
    <x v="0"/>
    <x v="0"/>
    <x v="241"/>
  </r>
  <r>
    <s v="XH-58503"/>
    <x v="1272"/>
    <x v="2"/>
    <x v="27"/>
    <x v="25"/>
    <x v="12"/>
    <x v="63"/>
    <x v="62"/>
    <x v="8"/>
    <x v="273"/>
  </r>
  <r>
    <s v="XH-7367"/>
    <x v="632"/>
    <x v="4"/>
    <x v="21"/>
    <x v="20"/>
    <x v="0"/>
    <x v="52"/>
    <x v="53"/>
    <x v="6"/>
    <x v="244"/>
  </r>
  <r>
    <s v="XH-915771"/>
    <x v="897"/>
    <x v="7"/>
    <x v="54"/>
    <x v="40"/>
    <x v="14"/>
    <x v="15"/>
    <x v="15"/>
    <x v="8"/>
    <x v="590"/>
  </r>
  <r>
    <s v="XH-9992"/>
    <x v="1317"/>
    <x v="5"/>
    <x v="46"/>
    <x v="15"/>
    <x v="7"/>
    <x v="8"/>
    <x v="8"/>
    <x v="5"/>
    <x v="269"/>
  </r>
  <r>
    <s v="XI-02067"/>
    <x v="1211"/>
    <x v="4"/>
    <x v="55"/>
    <x v="33"/>
    <x v="1"/>
    <x v="5"/>
    <x v="5"/>
    <x v="2"/>
    <x v="66"/>
  </r>
  <r>
    <s v="XI-0279"/>
    <x v="882"/>
    <x v="8"/>
    <x v="67"/>
    <x v="33"/>
    <x v="1"/>
    <x v="13"/>
    <x v="13"/>
    <x v="0"/>
    <x v="804"/>
  </r>
  <r>
    <s v="XI-296482"/>
    <x v="1031"/>
    <x v="0"/>
    <x v="63"/>
    <x v="6"/>
    <x v="4"/>
    <x v="59"/>
    <x v="58"/>
    <x v="4"/>
    <x v="679"/>
  </r>
  <r>
    <s v="XI-344463"/>
    <x v="460"/>
    <x v="6"/>
    <x v="47"/>
    <x v="22"/>
    <x v="10"/>
    <x v="66"/>
    <x v="64"/>
    <x v="6"/>
    <x v="407"/>
  </r>
  <r>
    <s v="XI-53071"/>
    <x v="657"/>
    <x v="0"/>
    <x v="30"/>
    <x v="28"/>
    <x v="14"/>
    <x v="49"/>
    <x v="50"/>
    <x v="2"/>
    <x v="541"/>
  </r>
  <r>
    <s v="XI-845814"/>
    <x v="252"/>
    <x v="6"/>
    <x v="26"/>
    <x v="24"/>
    <x v="11"/>
    <x v="16"/>
    <x v="16"/>
    <x v="7"/>
    <x v="379"/>
  </r>
  <r>
    <s v="XI-877458"/>
    <x v="737"/>
    <x v="0"/>
    <x v="20"/>
    <x v="10"/>
    <x v="6"/>
    <x v="85"/>
    <x v="83"/>
    <x v="8"/>
    <x v="721"/>
  </r>
  <r>
    <s v="XJ-1731"/>
    <x v="427"/>
    <x v="1"/>
    <x v="13"/>
    <x v="13"/>
    <x v="3"/>
    <x v="79"/>
    <x v="77"/>
    <x v="1"/>
    <x v="452"/>
  </r>
  <r>
    <s v="XJ-2034"/>
    <x v="208"/>
    <x v="9"/>
    <x v="0"/>
    <x v="0"/>
    <x v="0"/>
    <x v="67"/>
    <x v="65"/>
    <x v="7"/>
    <x v="574"/>
  </r>
  <r>
    <s v="XJ-2034"/>
    <x v="208"/>
    <x v="9"/>
    <x v="0"/>
    <x v="0"/>
    <x v="0"/>
    <x v="67"/>
    <x v="65"/>
    <x v="7"/>
    <x v="574"/>
  </r>
  <r>
    <s v="XJ-41859"/>
    <x v="1318"/>
    <x v="7"/>
    <x v="39"/>
    <x v="8"/>
    <x v="1"/>
    <x v="51"/>
    <x v="52"/>
    <x v="3"/>
    <x v="791"/>
  </r>
  <r>
    <s v="XJ-763764"/>
    <x v="633"/>
    <x v="3"/>
    <x v="26"/>
    <x v="24"/>
    <x v="11"/>
    <x v="71"/>
    <x v="69"/>
    <x v="1"/>
    <x v="592"/>
  </r>
  <r>
    <s v="XJ-778433"/>
    <x v="385"/>
    <x v="4"/>
    <x v="58"/>
    <x v="40"/>
    <x v="14"/>
    <x v="67"/>
    <x v="65"/>
    <x v="7"/>
    <x v="551"/>
  </r>
  <r>
    <s v="XK-017722"/>
    <x v="373"/>
    <x v="3"/>
    <x v="57"/>
    <x v="43"/>
    <x v="6"/>
    <x v="8"/>
    <x v="8"/>
    <x v="5"/>
    <x v="627"/>
  </r>
  <r>
    <s v="XK-051297"/>
    <x v="1319"/>
    <x v="4"/>
    <x v="19"/>
    <x v="19"/>
    <x v="8"/>
    <x v="72"/>
    <x v="70"/>
    <x v="1"/>
    <x v="754"/>
  </r>
  <r>
    <s v="XK-31637"/>
    <x v="151"/>
    <x v="6"/>
    <x v="66"/>
    <x v="46"/>
    <x v="3"/>
    <x v="28"/>
    <x v="29"/>
    <x v="8"/>
    <x v="643"/>
  </r>
  <r>
    <s v="XK-31637"/>
    <x v="151"/>
    <x v="6"/>
    <x v="66"/>
    <x v="46"/>
    <x v="3"/>
    <x v="28"/>
    <x v="29"/>
    <x v="8"/>
    <x v="643"/>
  </r>
  <r>
    <s v="XK-5157"/>
    <x v="846"/>
    <x v="1"/>
    <x v="60"/>
    <x v="44"/>
    <x v="14"/>
    <x v="4"/>
    <x v="4"/>
    <x v="2"/>
    <x v="266"/>
  </r>
  <r>
    <s v="XL-022505"/>
    <x v="1106"/>
    <x v="5"/>
    <x v="58"/>
    <x v="40"/>
    <x v="14"/>
    <x v="13"/>
    <x v="13"/>
    <x v="0"/>
    <x v="609"/>
  </r>
  <r>
    <s v="XL-1643"/>
    <x v="767"/>
    <x v="4"/>
    <x v="10"/>
    <x v="10"/>
    <x v="6"/>
    <x v="10"/>
    <x v="10"/>
    <x v="5"/>
    <x v="414"/>
  </r>
  <r>
    <s v="XL-375829"/>
    <x v="612"/>
    <x v="3"/>
    <x v="64"/>
    <x v="16"/>
    <x v="3"/>
    <x v="86"/>
    <x v="84"/>
    <x v="3"/>
    <x v="517"/>
  </r>
  <r>
    <s v="XL-72015"/>
    <x v="1320"/>
    <x v="4"/>
    <x v="20"/>
    <x v="10"/>
    <x v="6"/>
    <x v="72"/>
    <x v="70"/>
    <x v="1"/>
    <x v="754"/>
  </r>
  <r>
    <s v="XL-72015"/>
    <x v="1320"/>
    <x v="4"/>
    <x v="20"/>
    <x v="10"/>
    <x v="6"/>
    <x v="72"/>
    <x v="70"/>
    <x v="1"/>
    <x v="754"/>
  </r>
  <r>
    <s v="XL-731853"/>
    <x v="359"/>
    <x v="3"/>
    <x v="60"/>
    <x v="44"/>
    <x v="14"/>
    <x v="33"/>
    <x v="34"/>
    <x v="3"/>
    <x v="331"/>
  </r>
  <r>
    <s v="XL-97504"/>
    <x v="1317"/>
    <x v="2"/>
    <x v="46"/>
    <x v="15"/>
    <x v="7"/>
    <x v="8"/>
    <x v="8"/>
    <x v="5"/>
    <x v="204"/>
  </r>
  <r>
    <s v="XM-2262"/>
    <x v="1102"/>
    <x v="5"/>
    <x v="65"/>
    <x v="19"/>
    <x v="8"/>
    <x v="18"/>
    <x v="18"/>
    <x v="5"/>
    <x v="339"/>
  </r>
  <r>
    <s v="XM-2262"/>
    <x v="364"/>
    <x v="5"/>
    <x v="21"/>
    <x v="20"/>
    <x v="0"/>
    <x v="10"/>
    <x v="10"/>
    <x v="5"/>
    <x v="180"/>
  </r>
  <r>
    <s v="XM-57673"/>
    <x v="1223"/>
    <x v="5"/>
    <x v="14"/>
    <x v="14"/>
    <x v="2"/>
    <x v="49"/>
    <x v="50"/>
    <x v="2"/>
    <x v="168"/>
  </r>
  <r>
    <s v="XM-57673"/>
    <x v="1223"/>
    <x v="4"/>
    <x v="14"/>
    <x v="14"/>
    <x v="2"/>
    <x v="49"/>
    <x v="50"/>
    <x v="2"/>
    <x v="370"/>
  </r>
  <r>
    <s v="XM-8724"/>
    <x v="243"/>
    <x v="0"/>
    <x v="53"/>
    <x v="20"/>
    <x v="0"/>
    <x v="81"/>
    <x v="79"/>
    <x v="7"/>
    <x v="108"/>
  </r>
  <r>
    <s v="XN-02463"/>
    <x v="216"/>
    <x v="8"/>
    <x v="65"/>
    <x v="19"/>
    <x v="8"/>
    <x v="67"/>
    <x v="65"/>
    <x v="7"/>
    <x v="292"/>
  </r>
  <r>
    <s v="XN-0361"/>
    <x v="120"/>
    <x v="3"/>
    <x v="55"/>
    <x v="33"/>
    <x v="1"/>
    <x v="68"/>
    <x v="66"/>
    <x v="1"/>
    <x v="805"/>
  </r>
  <r>
    <s v="XN-7199"/>
    <x v="565"/>
    <x v="7"/>
    <x v="10"/>
    <x v="10"/>
    <x v="6"/>
    <x v="67"/>
    <x v="65"/>
    <x v="7"/>
    <x v="749"/>
  </r>
  <r>
    <s v="XN-8694"/>
    <x v="334"/>
    <x v="0"/>
    <x v="48"/>
    <x v="39"/>
    <x v="18"/>
    <x v="77"/>
    <x v="75"/>
    <x v="8"/>
    <x v="359"/>
  </r>
  <r>
    <s v="XO-320745"/>
    <x v="269"/>
    <x v="5"/>
    <x v="48"/>
    <x v="39"/>
    <x v="18"/>
    <x v="31"/>
    <x v="32"/>
    <x v="2"/>
    <x v="327"/>
  </r>
  <r>
    <s v="XO-52587"/>
    <x v="749"/>
    <x v="9"/>
    <x v="11"/>
    <x v="11"/>
    <x v="0"/>
    <x v="16"/>
    <x v="16"/>
    <x v="7"/>
    <x v="767"/>
  </r>
  <r>
    <s v="XO-874494"/>
    <x v="961"/>
    <x v="6"/>
    <x v="56"/>
    <x v="2"/>
    <x v="2"/>
    <x v="7"/>
    <x v="7"/>
    <x v="5"/>
    <x v="660"/>
  </r>
  <r>
    <s v="XO-874494"/>
    <x v="961"/>
    <x v="3"/>
    <x v="56"/>
    <x v="2"/>
    <x v="2"/>
    <x v="7"/>
    <x v="7"/>
    <x v="5"/>
    <x v="709"/>
  </r>
  <r>
    <s v="XO-98511"/>
    <x v="435"/>
    <x v="9"/>
    <x v="32"/>
    <x v="30"/>
    <x v="0"/>
    <x v="68"/>
    <x v="66"/>
    <x v="1"/>
    <x v="629"/>
  </r>
  <r>
    <s v="XP-1835"/>
    <x v="476"/>
    <x v="7"/>
    <x v="65"/>
    <x v="19"/>
    <x v="8"/>
    <x v="85"/>
    <x v="83"/>
    <x v="8"/>
    <x v="227"/>
  </r>
  <r>
    <s v="XP-331966"/>
    <x v="970"/>
    <x v="5"/>
    <x v="48"/>
    <x v="39"/>
    <x v="18"/>
    <x v="44"/>
    <x v="45"/>
    <x v="3"/>
    <x v="461"/>
  </r>
  <r>
    <s v="XP-41032"/>
    <x v="806"/>
    <x v="1"/>
    <x v="50"/>
    <x v="41"/>
    <x v="6"/>
    <x v="67"/>
    <x v="65"/>
    <x v="7"/>
    <x v="281"/>
  </r>
  <r>
    <s v="XP-45227"/>
    <x v="1321"/>
    <x v="0"/>
    <x v="54"/>
    <x v="40"/>
    <x v="14"/>
    <x v="34"/>
    <x v="35"/>
    <x v="2"/>
    <x v="164"/>
  </r>
  <r>
    <s v="XP-515690"/>
    <x v="564"/>
    <x v="3"/>
    <x v="61"/>
    <x v="45"/>
    <x v="1"/>
    <x v="21"/>
    <x v="21"/>
    <x v="2"/>
    <x v="748"/>
  </r>
  <r>
    <s v="XP-518303"/>
    <x v="1322"/>
    <x v="1"/>
    <x v="58"/>
    <x v="40"/>
    <x v="14"/>
    <x v="37"/>
    <x v="38"/>
    <x v="6"/>
    <x v="216"/>
  </r>
  <r>
    <s v="XP-518303"/>
    <x v="1322"/>
    <x v="1"/>
    <x v="58"/>
    <x v="40"/>
    <x v="14"/>
    <x v="37"/>
    <x v="38"/>
    <x v="6"/>
    <x v="216"/>
  </r>
  <r>
    <s v="XP-68300"/>
    <x v="1323"/>
    <x v="0"/>
    <x v="3"/>
    <x v="3"/>
    <x v="3"/>
    <x v="72"/>
    <x v="70"/>
    <x v="1"/>
    <x v="739"/>
  </r>
  <r>
    <s v="XQ-0571"/>
    <x v="347"/>
    <x v="4"/>
    <x v="34"/>
    <x v="31"/>
    <x v="1"/>
    <x v="83"/>
    <x v="81"/>
    <x v="1"/>
    <x v="221"/>
  </r>
  <r>
    <s v="XQ-4485"/>
    <x v="1119"/>
    <x v="6"/>
    <x v="45"/>
    <x v="38"/>
    <x v="17"/>
    <x v="87"/>
    <x v="85"/>
    <x v="5"/>
    <x v="696"/>
  </r>
  <r>
    <s v="XQ-4485"/>
    <x v="1119"/>
    <x v="1"/>
    <x v="45"/>
    <x v="38"/>
    <x v="17"/>
    <x v="87"/>
    <x v="85"/>
    <x v="5"/>
    <x v="796"/>
  </r>
  <r>
    <s v="XQ-5087"/>
    <x v="1324"/>
    <x v="1"/>
    <x v="29"/>
    <x v="27"/>
    <x v="13"/>
    <x v="20"/>
    <x v="20"/>
    <x v="5"/>
    <x v="226"/>
  </r>
  <r>
    <s v="XQ-55138"/>
    <x v="156"/>
    <x v="9"/>
    <x v="22"/>
    <x v="21"/>
    <x v="9"/>
    <x v="27"/>
    <x v="28"/>
    <x v="1"/>
    <x v="658"/>
  </r>
  <r>
    <s v="XQ-55138"/>
    <x v="156"/>
    <x v="3"/>
    <x v="22"/>
    <x v="21"/>
    <x v="9"/>
    <x v="27"/>
    <x v="28"/>
    <x v="1"/>
    <x v="682"/>
  </r>
  <r>
    <s v="XQ-5565"/>
    <x v="604"/>
    <x v="2"/>
    <x v="26"/>
    <x v="24"/>
    <x v="11"/>
    <x v="80"/>
    <x v="78"/>
    <x v="4"/>
    <x v="589"/>
  </r>
  <r>
    <s v="XQ-67834"/>
    <x v="1238"/>
    <x v="8"/>
    <x v="62"/>
    <x v="37"/>
    <x v="16"/>
    <x v="70"/>
    <x v="68"/>
    <x v="6"/>
    <x v="217"/>
  </r>
  <r>
    <s v="XQ-7221"/>
    <x v="589"/>
    <x v="2"/>
    <x v="33"/>
    <x v="6"/>
    <x v="4"/>
    <x v="2"/>
    <x v="2"/>
    <x v="2"/>
    <x v="2"/>
  </r>
  <r>
    <s v="XQ-8740"/>
    <x v="872"/>
    <x v="7"/>
    <x v="60"/>
    <x v="44"/>
    <x v="14"/>
    <x v="46"/>
    <x v="47"/>
    <x v="4"/>
    <x v="169"/>
  </r>
  <r>
    <s v="XQ-9541"/>
    <x v="948"/>
    <x v="2"/>
    <x v="21"/>
    <x v="20"/>
    <x v="0"/>
    <x v="12"/>
    <x v="12"/>
    <x v="1"/>
    <x v="333"/>
  </r>
  <r>
    <s v="XR-468203"/>
    <x v="426"/>
    <x v="3"/>
    <x v="21"/>
    <x v="20"/>
    <x v="0"/>
    <x v="53"/>
    <x v="24"/>
    <x v="8"/>
    <x v="113"/>
  </r>
  <r>
    <s v="XR-77847"/>
    <x v="1325"/>
    <x v="3"/>
    <x v="12"/>
    <x v="12"/>
    <x v="1"/>
    <x v="45"/>
    <x v="46"/>
    <x v="3"/>
    <x v="355"/>
  </r>
  <r>
    <s v="XS-06869"/>
    <x v="480"/>
    <x v="5"/>
    <x v="40"/>
    <x v="35"/>
    <x v="15"/>
    <x v="28"/>
    <x v="29"/>
    <x v="8"/>
    <x v="137"/>
  </r>
  <r>
    <s v="XS-075262"/>
    <x v="775"/>
    <x v="6"/>
    <x v="20"/>
    <x v="10"/>
    <x v="6"/>
    <x v="68"/>
    <x v="66"/>
    <x v="1"/>
    <x v="228"/>
  </r>
  <r>
    <s v="XS-075262"/>
    <x v="775"/>
    <x v="6"/>
    <x v="20"/>
    <x v="10"/>
    <x v="6"/>
    <x v="68"/>
    <x v="66"/>
    <x v="1"/>
    <x v="228"/>
  </r>
  <r>
    <s v="XS-3205"/>
    <x v="1325"/>
    <x v="4"/>
    <x v="55"/>
    <x v="33"/>
    <x v="1"/>
    <x v="54"/>
    <x v="54"/>
    <x v="7"/>
    <x v="806"/>
  </r>
  <r>
    <s v="XS-3205"/>
    <x v="1325"/>
    <x v="4"/>
    <x v="55"/>
    <x v="33"/>
    <x v="1"/>
    <x v="54"/>
    <x v="54"/>
    <x v="7"/>
    <x v="806"/>
  </r>
  <r>
    <s v="XS-39952"/>
    <x v="673"/>
    <x v="3"/>
    <x v="56"/>
    <x v="2"/>
    <x v="2"/>
    <x v="25"/>
    <x v="25"/>
    <x v="9"/>
    <x v="353"/>
  </r>
  <r>
    <s v="XS-6152"/>
    <x v="788"/>
    <x v="5"/>
    <x v="13"/>
    <x v="13"/>
    <x v="3"/>
    <x v="26"/>
    <x v="27"/>
    <x v="1"/>
    <x v="44"/>
  </r>
  <r>
    <s v="XS-620712"/>
    <x v="846"/>
    <x v="9"/>
    <x v="20"/>
    <x v="10"/>
    <x v="6"/>
    <x v="85"/>
    <x v="83"/>
    <x v="8"/>
    <x v="602"/>
  </r>
  <r>
    <s v="XS-86286"/>
    <x v="13"/>
    <x v="4"/>
    <x v="51"/>
    <x v="27"/>
    <x v="13"/>
    <x v="32"/>
    <x v="33"/>
    <x v="2"/>
    <x v="329"/>
  </r>
  <r>
    <s v="XS-86286"/>
    <x v="13"/>
    <x v="3"/>
    <x v="51"/>
    <x v="27"/>
    <x v="13"/>
    <x v="32"/>
    <x v="33"/>
    <x v="2"/>
    <x v="50"/>
  </r>
  <r>
    <s v="XS-991590"/>
    <x v="247"/>
    <x v="4"/>
    <x v="54"/>
    <x v="40"/>
    <x v="14"/>
    <x v="62"/>
    <x v="61"/>
    <x v="3"/>
    <x v="159"/>
  </r>
  <r>
    <s v="XT-0464"/>
    <x v="216"/>
    <x v="3"/>
    <x v="19"/>
    <x v="19"/>
    <x v="8"/>
    <x v="60"/>
    <x v="59"/>
    <x v="7"/>
    <x v="101"/>
  </r>
  <r>
    <s v="XT-07453"/>
    <x v="1004"/>
    <x v="2"/>
    <x v="58"/>
    <x v="40"/>
    <x v="14"/>
    <x v="26"/>
    <x v="27"/>
    <x v="1"/>
    <x v="533"/>
  </r>
  <r>
    <s v="XT-130299"/>
    <x v="13"/>
    <x v="3"/>
    <x v="20"/>
    <x v="10"/>
    <x v="6"/>
    <x v="5"/>
    <x v="5"/>
    <x v="2"/>
    <x v="98"/>
  </r>
  <r>
    <s v="XT-22842"/>
    <x v="73"/>
    <x v="0"/>
    <x v="62"/>
    <x v="37"/>
    <x v="16"/>
    <x v="59"/>
    <x v="58"/>
    <x v="4"/>
    <x v="679"/>
  </r>
  <r>
    <s v="XT-22842"/>
    <x v="73"/>
    <x v="0"/>
    <x v="62"/>
    <x v="37"/>
    <x v="16"/>
    <x v="59"/>
    <x v="58"/>
    <x v="4"/>
    <x v="679"/>
  </r>
  <r>
    <s v="XT-288849"/>
    <x v="759"/>
    <x v="8"/>
    <x v="45"/>
    <x v="38"/>
    <x v="17"/>
    <x v="69"/>
    <x v="67"/>
    <x v="3"/>
    <x v="472"/>
  </r>
  <r>
    <s v="XT-32156"/>
    <x v="1326"/>
    <x v="3"/>
    <x v="42"/>
    <x v="37"/>
    <x v="16"/>
    <x v="33"/>
    <x v="34"/>
    <x v="3"/>
    <x v="331"/>
  </r>
  <r>
    <s v="XT-32156"/>
    <x v="1326"/>
    <x v="0"/>
    <x v="42"/>
    <x v="37"/>
    <x v="16"/>
    <x v="33"/>
    <x v="34"/>
    <x v="3"/>
    <x v="594"/>
  </r>
  <r>
    <s v="XT-48268"/>
    <x v="716"/>
    <x v="3"/>
    <x v="28"/>
    <x v="26"/>
    <x v="1"/>
    <x v="47"/>
    <x v="48"/>
    <x v="0"/>
    <x v="758"/>
  </r>
  <r>
    <s v="XT-5232"/>
    <x v="1247"/>
    <x v="5"/>
    <x v="66"/>
    <x v="46"/>
    <x v="3"/>
    <x v="47"/>
    <x v="48"/>
    <x v="0"/>
    <x v="807"/>
  </r>
  <r>
    <s v="XT-74802"/>
    <x v="1285"/>
    <x v="4"/>
    <x v="51"/>
    <x v="27"/>
    <x v="13"/>
    <x v="39"/>
    <x v="40"/>
    <x v="7"/>
    <x v="680"/>
  </r>
  <r>
    <s v="XT-811263"/>
    <x v="335"/>
    <x v="5"/>
    <x v="41"/>
    <x v="36"/>
    <x v="14"/>
    <x v="54"/>
    <x v="54"/>
    <x v="7"/>
    <x v="790"/>
  </r>
  <r>
    <s v="XT-96168"/>
    <x v="751"/>
    <x v="1"/>
    <x v="32"/>
    <x v="30"/>
    <x v="0"/>
    <x v="16"/>
    <x v="16"/>
    <x v="7"/>
    <x v="666"/>
  </r>
  <r>
    <s v="XU-01315"/>
    <x v="467"/>
    <x v="9"/>
    <x v="0"/>
    <x v="0"/>
    <x v="0"/>
    <x v="72"/>
    <x v="70"/>
    <x v="1"/>
    <x v="332"/>
  </r>
  <r>
    <s v="XU-14264"/>
    <x v="1327"/>
    <x v="1"/>
    <x v="59"/>
    <x v="43"/>
    <x v="6"/>
    <x v="37"/>
    <x v="38"/>
    <x v="6"/>
    <x v="216"/>
  </r>
  <r>
    <s v="XU-35021"/>
    <x v="330"/>
    <x v="6"/>
    <x v="4"/>
    <x v="4"/>
    <x v="0"/>
    <x v="46"/>
    <x v="47"/>
    <x v="4"/>
    <x v="110"/>
  </r>
  <r>
    <s v="XU-7393"/>
    <x v="260"/>
    <x v="6"/>
    <x v="38"/>
    <x v="34"/>
    <x v="5"/>
    <x v="72"/>
    <x v="70"/>
    <x v="1"/>
    <x v="175"/>
  </r>
  <r>
    <s v="XU-987379"/>
    <x v="493"/>
    <x v="7"/>
    <x v="33"/>
    <x v="6"/>
    <x v="4"/>
    <x v="9"/>
    <x v="9"/>
    <x v="6"/>
    <x v="571"/>
  </r>
  <r>
    <s v="XU-987379"/>
    <x v="493"/>
    <x v="7"/>
    <x v="33"/>
    <x v="6"/>
    <x v="4"/>
    <x v="9"/>
    <x v="9"/>
    <x v="6"/>
    <x v="571"/>
  </r>
  <r>
    <s v="XV-15706"/>
    <x v="1051"/>
    <x v="9"/>
    <x v="18"/>
    <x v="18"/>
    <x v="1"/>
    <x v="75"/>
    <x v="73"/>
    <x v="2"/>
    <x v="274"/>
  </r>
  <r>
    <s v="XV-15706"/>
    <x v="1051"/>
    <x v="9"/>
    <x v="18"/>
    <x v="18"/>
    <x v="1"/>
    <x v="75"/>
    <x v="73"/>
    <x v="2"/>
    <x v="274"/>
  </r>
  <r>
    <s v="XV-421492"/>
    <x v="403"/>
    <x v="0"/>
    <x v="64"/>
    <x v="16"/>
    <x v="3"/>
    <x v="74"/>
    <x v="72"/>
    <x v="5"/>
    <x v="148"/>
  </r>
  <r>
    <s v="XV-7635"/>
    <x v="604"/>
    <x v="0"/>
    <x v="44"/>
    <x v="38"/>
    <x v="17"/>
    <x v="51"/>
    <x v="52"/>
    <x v="3"/>
    <x v="671"/>
  </r>
  <r>
    <s v="XV-8152"/>
    <x v="841"/>
    <x v="6"/>
    <x v="17"/>
    <x v="17"/>
    <x v="1"/>
    <x v="80"/>
    <x v="78"/>
    <x v="4"/>
    <x v="431"/>
  </r>
  <r>
    <s v="XV-90891"/>
    <x v="1328"/>
    <x v="9"/>
    <x v="58"/>
    <x v="40"/>
    <x v="14"/>
    <x v="59"/>
    <x v="58"/>
    <x v="4"/>
    <x v="131"/>
  </r>
  <r>
    <s v="XW-150802"/>
    <x v="464"/>
    <x v="9"/>
    <x v="33"/>
    <x v="6"/>
    <x v="4"/>
    <x v="61"/>
    <x v="60"/>
    <x v="4"/>
    <x v="503"/>
  </r>
  <r>
    <s v="XW-65355"/>
    <x v="1329"/>
    <x v="8"/>
    <x v="31"/>
    <x v="29"/>
    <x v="6"/>
    <x v="82"/>
    <x v="80"/>
    <x v="8"/>
    <x v="699"/>
  </r>
  <r>
    <s v="XW-88833"/>
    <x v="1330"/>
    <x v="2"/>
    <x v="26"/>
    <x v="24"/>
    <x v="11"/>
    <x v="44"/>
    <x v="45"/>
    <x v="3"/>
    <x v="430"/>
  </r>
  <r>
    <s v="XX-03825"/>
    <x v="510"/>
    <x v="0"/>
    <x v="2"/>
    <x v="2"/>
    <x v="2"/>
    <x v="3"/>
    <x v="3"/>
    <x v="3"/>
    <x v="479"/>
  </r>
  <r>
    <s v="XX-086035"/>
    <x v="1331"/>
    <x v="9"/>
    <x v="13"/>
    <x v="13"/>
    <x v="3"/>
    <x v="68"/>
    <x v="66"/>
    <x v="1"/>
    <x v="629"/>
  </r>
  <r>
    <s v="XY-893348"/>
    <x v="1332"/>
    <x v="4"/>
    <x v="27"/>
    <x v="25"/>
    <x v="12"/>
    <x v="47"/>
    <x v="48"/>
    <x v="0"/>
    <x v="117"/>
  </r>
  <r>
    <s v="XY-893348"/>
    <x v="1332"/>
    <x v="4"/>
    <x v="27"/>
    <x v="25"/>
    <x v="12"/>
    <x v="47"/>
    <x v="48"/>
    <x v="0"/>
    <x v="117"/>
  </r>
  <r>
    <s v="XZ-000462"/>
    <x v="1333"/>
    <x v="3"/>
    <x v="42"/>
    <x v="37"/>
    <x v="16"/>
    <x v="18"/>
    <x v="18"/>
    <x v="5"/>
    <x v="25"/>
  </r>
  <r>
    <s v="XZ-0621"/>
    <x v="840"/>
    <x v="3"/>
    <x v="18"/>
    <x v="18"/>
    <x v="1"/>
    <x v="36"/>
    <x v="37"/>
    <x v="1"/>
    <x v="598"/>
  </r>
  <r>
    <s v="XZ-09636"/>
    <x v="258"/>
    <x v="6"/>
    <x v="42"/>
    <x v="37"/>
    <x v="16"/>
    <x v="70"/>
    <x v="68"/>
    <x v="6"/>
    <x v="239"/>
  </r>
  <r>
    <s v="XZ-59032"/>
    <x v="797"/>
    <x v="1"/>
    <x v="55"/>
    <x v="33"/>
    <x v="1"/>
    <x v="78"/>
    <x v="76"/>
    <x v="8"/>
    <x v="466"/>
  </r>
  <r>
    <s v="YA-198312"/>
    <x v="248"/>
    <x v="3"/>
    <x v="18"/>
    <x v="18"/>
    <x v="1"/>
    <x v="39"/>
    <x v="40"/>
    <x v="7"/>
    <x v="406"/>
  </r>
  <r>
    <s v="YB-261809"/>
    <x v="297"/>
    <x v="8"/>
    <x v="11"/>
    <x v="11"/>
    <x v="0"/>
    <x v="59"/>
    <x v="58"/>
    <x v="4"/>
    <x v="520"/>
  </r>
  <r>
    <s v="YB-478488"/>
    <x v="399"/>
    <x v="2"/>
    <x v="1"/>
    <x v="1"/>
    <x v="1"/>
    <x v="80"/>
    <x v="78"/>
    <x v="4"/>
    <x v="589"/>
  </r>
  <r>
    <s v="YB-52371"/>
    <x v="1138"/>
    <x v="4"/>
    <x v="19"/>
    <x v="19"/>
    <x v="8"/>
    <x v="18"/>
    <x v="18"/>
    <x v="5"/>
    <x v="581"/>
  </r>
  <r>
    <s v="YB-52371"/>
    <x v="1138"/>
    <x v="1"/>
    <x v="19"/>
    <x v="19"/>
    <x v="8"/>
    <x v="18"/>
    <x v="18"/>
    <x v="5"/>
    <x v="507"/>
  </r>
  <r>
    <s v="YB-91848"/>
    <x v="937"/>
    <x v="3"/>
    <x v="59"/>
    <x v="43"/>
    <x v="6"/>
    <x v="3"/>
    <x v="3"/>
    <x v="3"/>
    <x v="275"/>
  </r>
  <r>
    <s v="YC-003353"/>
    <x v="1252"/>
    <x v="3"/>
    <x v="2"/>
    <x v="2"/>
    <x v="2"/>
    <x v="63"/>
    <x v="62"/>
    <x v="8"/>
    <x v="114"/>
  </r>
  <r>
    <s v="YC-9789"/>
    <x v="651"/>
    <x v="3"/>
    <x v="53"/>
    <x v="20"/>
    <x v="0"/>
    <x v="76"/>
    <x v="74"/>
    <x v="7"/>
    <x v="393"/>
  </r>
  <r>
    <s v="YC-9789"/>
    <x v="651"/>
    <x v="3"/>
    <x v="53"/>
    <x v="20"/>
    <x v="0"/>
    <x v="76"/>
    <x v="74"/>
    <x v="7"/>
    <x v="393"/>
  </r>
  <r>
    <s v="YD-16185"/>
    <x v="989"/>
    <x v="5"/>
    <x v="58"/>
    <x v="40"/>
    <x v="14"/>
    <x v="0"/>
    <x v="0"/>
    <x v="0"/>
    <x v="241"/>
  </r>
  <r>
    <s v="YD-302348"/>
    <x v="187"/>
    <x v="4"/>
    <x v="24"/>
    <x v="2"/>
    <x v="2"/>
    <x v="60"/>
    <x v="59"/>
    <x v="7"/>
    <x v="207"/>
  </r>
  <r>
    <s v="YD-671124"/>
    <x v="85"/>
    <x v="9"/>
    <x v="65"/>
    <x v="19"/>
    <x v="8"/>
    <x v="80"/>
    <x v="78"/>
    <x v="4"/>
    <x v="279"/>
  </r>
  <r>
    <s v="YD-82703"/>
    <x v="624"/>
    <x v="3"/>
    <x v="28"/>
    <x v="26"/>
    <x v="1"/>
    <x v="49"/>
    <x v="50"/>
    <x v="2"/>
    <x v="662"/>
  </r>
  <r>
    <s v="YD-898714"/>
    <x v="1334"/>
    <x v="2"/>
    <x v="46"/>
    <x v="15"/>
    <x v="7"/>
    <x v="51"/>
    <x v="52"/>
    <x v="3"/>
    <x v="282"/>
  </r>
  <r>
    <s v="YD-898714"/>
    <x v="1334"/>
    <x v="2"/>
    <x v="46"/>
    <x v="15"/>
    <x v="7"/>
    <x v="51"/>
    <x v="52"/>
    <x v="3"/>
    <x v="282"/>
  </r>
  <r>
    <s v="YD-94683"/>
    <x v="156"/>
    <x v="8"/>
    <x v="46"/>
    <x v="15"/>
    <x v="7"/>
    <x v="25"/>
    <x v="25"/>
    <x v="9"/>
    <x v="702"/>
  </r>
  <r>
    <s v="YD-9562"/>
    <x v="739"/>
    <x v="8"/>
    <x v="46"/>
    <x v="15"/>
    <x v="7"/>
    <x v="42"/>
    <x v="43"/>
    <x v="3"/>
    <x v="63"/>
  </r>
  <r>
    <s v="YE-7545"/>
    <x v="590"/>
    <x v="5"/>
    <x v="20"/>
    <x v="10"/>
    <x v="6"/>
    <x v="62"/>
    <x v="61"/>
    <x v="3"/>
    <x v="564"/>
  </r>
  <r>
    <s v="YE-96489"/>
    <x v="1335"/>
    <x v="8"/>
    <x v="16"/>
    <x v="16"/>
    <x v="3"/>
    <x v="16"/>
    <x v="16"/>
    <x v="7"/>
    <x v="328"/>
  </r>
  <r>
    <s v="YF-3341"/>
    <x v="238"/>
    <x v="8"/>
    <x v="38"/>
    <x v="34"/>
    <x v="5"/>
    <x v="86"/>
    <x v="84"/>
    <x v="3"/>
    <x v="560"/>
  </r>
  <r>
    <s v="YF-3702"/>
    <x v="735"/>
    <x v="0"/>
    <x v="21"/>
    <x v="20"/>
    <x v="0"/>
    <x v="76"/>
    <x v="74"/>
    <x v="7"/>
    <x v="550"/>
  </r>
  <r>
    <s v="YF-4207"/>
    <x v="1336"/>
    <x v="0"/>
    <x v="3"/>
    <x v="3"/>
    <x v="3"/>
    <x v="28"/>
    <x v="29"/>
    <x v="8"/>
    <x v="410"/>
  </r>
  <r>
    <s v="YF-4837"/>
    <x v="359"/>
    <x v="7"/>
    <x v="60"/>
    <x v="44"/>
    <x v="14"/>
    <x v="33"/>
    <x v="34"/>
    <x v="3"/>
    <x v="51"/>
  </r>
  <r>
    <s v="YF-496947"/>
    <x v="516"/>
    <x v="4"/>
    <x v="64"/>
    <x v="16"/>
    <x v="3"/>
    <x v="51"/>
    <x v="52"/>
    <x v="3"/>
    <x v="79"/>
  </r>
  <r>
    <s v="YF-521753"/>
    <x v="194"/>
    <x v="7"/>
    <x v="41"/>
    <x v="36"/>
    <x v="14"/>
    <x v="9"/>
    <x v="9"/>
    <x v="6"/>
    <x v="571"/>
  </r>
  <r>
    <s v="YF-521753"/>
    <x v="194"/>
    <x v="7"/>
    <x v="41"/>
    <x v="36"/>
    <x v="14"/>
    <x v="9"/>
    <x v="9"/>
    <x v="6"/>
    <x v="571"/>
  </r>
  <r>
    <s v="YF-633529"/>
    <x v="1221"/>
    <x v="5"/>
    <x v="16"/>
    <x v="16"/>
    <x v="3"/>
    <x v="40"/>
    <x v="41"/>
    <x v="6"/>
    <x v="61"/>
  </r>
  <r>
    <s v="YF-6406"/>
    <x v="456"/>
    <x v="7"/>
    <x v="0"/>
    <x v="0"/>
    <x v="0"/>
    <x v="5"/>
    <x v="5"/>
    <x v="2"/>
    <x v="47"/>
  </r>
  <r>
    <s v="YF-96857"/>
    <x v="812"/>
    <x v="6"/>
    <x v="42"/>
    <x v="37"/>
    <x v="16"/>
    <x v="64"/>
    <x v="63"/>
    <x v="1"/>
    <x v="501"/>
  </r>
  <r>
    <s v="YG-0558"/>
    <x v="1337"/>
    <x v="3"/>
    <x v="14"/>
    <x v="14"/>
    <x v="2"/>
    <x v="38"/>
    <x v="39"/>
    <x v="7"/>
    <x v="58"/>
  </r>
  <r>
    <s v="YG-2159"/>
    <x v="1338"/>
    <x v="2"/>
    <x v="65"/>
    <x v="19"/>
    <x v="8"/>
    <x v="66"/>
    <x v="64"/>
    <x v="6"/>
    <x v="368"/>
  </r>
  <r>
    <s v="YG-2793"/>
    <x v="1339"/>
    <x v="0"/>
    <x v="1"/>
    <x v="1"/>
    <x v="1"/>
    <x v="8"/>
    <x v="8"/>
    <x v="5"/>
    <x v="741"/>
  </r>
  <r>
    <s v="YG-526179"/>
    <x v="89"/>
    <x v="7"/>
    <x v="67"/>
    <x v="33"/>
    <x v="1"/>
    <x v="41"/>
    <x v="42"/>
    <x v="5"/>
    <x v="62"/>
  </r>
  <r>
    <s v="YG-8782"/>
    <x v="24"/>
    <x v="1"/>
    <x v="66"/>
    <x v="46"/>
    <x v="3"/>
    <x v="9"/>
    <x v="9"/>
    <x v="6"/>
    <x v="10"/>
  </r>
  <r>
    <s v="YG-949861"/>
    <x v="81"/>
    <x v="4"/>
    <x v="20"/>
    <x v="10"/>
    <x v="6"/>
    <x v="45"/>
    <x v="46"/>
    <x v="3"/>
    <x v="560"/>
  </r>
  <r>
    <s v="YG-949861"/>
    <x v="81"/>
    <x v="4"/>
    <x v="20"/>
    <x v="10"/>
    <x v="6"/>
    <x v="45"/>
    <x v="46"/>
    <x v="3"/>
    <x v="560"/>
  </r>
  <r>
    <s v="YH-07018"/>
    <x v="1241"/>
    <x v="9"/>
    <x v="23"/>
    <x v="22"/>
    <x v="10"/>
    <x v="78"/>
    <x v="76"/>
    <x v="8"/>
    <x v="681"/>
  </r>
  <r>
    <s v="YH-07018"/>
    <x v="1241"/>
    <x v="2"/>
    <x v="23"/>
    <x v="22"/>
    <x v="10"/>
    <x v="78"/>
    <x v="76"/>
    <x v="8"/>
    <x v="481"/>
  </r>
  <r>
    <s v="YH-672855"/>
    <x v="1340"/>
    <x v="5"/>
    <x v="10"/>
    <x v="10"/>
    <x v="6"/>
    <x v="63"/>
    <x v="62"/>
    <x v="8"/>
    <x v="732"/>
  </r>
  <r>
    <s v="YH-672855"/>
    <x v="1340"/>
    <x v="5"/>
    <x v="10"/>
    <x v="10"/>
    <x v="6"/>
    <x v="63"/>
    <x v="62"/>
    <x v="8"/>
    <x v="732"/>
  </r>
  <r>
    <s v="YH-886818"/>
    <x v="419"/>
    <x v="6"/>
    <x v="31"/>
    <x v="29"/>
    <x v="6"/>
    <x v="33"/>
    <x v="34"/>
    <x v="3"/>
    <x v="70"/>
  </r>
  <r>
    <s v="YH-9369"/>
    <x v="575"/>
    <x v="8"/>
    <x v="56"/>
    <x v="2"/>
    <x v="2"/>
    <x v="73"/>
    <x v="71"/>
    <x v="7"/>
    <x v="453"/>
  </r>
  <r>
    <s v="YH-9632"/>
    <x v="339"/>
    <x v="7"/>
    <x v="19"/>
    <x v="19"/>
    <x v="8"/>
    <x v="2"/>
    <x v="2"/>
    <x v="2"/>
    <x v="107"/>
  </r>
  <r>
    <s v="YH-97225"/>
    <x v="745"/>
    <x v="6"/>
    <x v="1"/>
    <x v="1"/>
    <x v="1"/>
    <x v="63"/>
    <x v="62"/>
    <x v="8"/>
    <x v="211"/>
  </r>
  <r>
    <s v="YI-01841"/>
    <x v="1241"/>
    <x v="3"/>
    <x v="65"/>
    <x v="19"/>
    <x v="8"/>
    <x v="18"/>
    <x v="18"/>
    <x v="5"/>
    <x v="25"/>
  </r>
  <r>
    <s v="YI-13092"/>
    <x v="544"/>
    <x v="4"/>
    <x v="55"/>
    <x v="33"/>
    <x v="1"/>
    <x v="11"/>
    <x v="11"/>
    <x v="3"/>
    <x v="12"/>
  </r>
  <r>
    <s v="YI-3458"/>
    <x v="1341"/>
    <x v="4"/>
    <x v="62"/>
    <x v="37"/>
    <x v="16"/>
    <x v="9"/>
    <x v="9"/>
    <x v="6"/>
    <x v="690"/>
  </r>
  <r>
    <s v="YI-39801"/>
    <x v="1033"/>
    <x v="0"/>
    <x v="36"/>
    <x v="19"/>
    <x v="8"/>
    <x v="43"/>
    <x v="44"/>
    <x v="1"/>
    <x v="691"/>
  </r>
  <r>
    <s v="YI-583342"/>
    <x v="933"/>
    <x v="6"/>
    <x v="12"/>
    <x v="12"/>
    <x v="1"/>
    <x v="67"/>
    <x v="65"/>
    <x v="7"/>
    <x v="255"/>
  </r>
  <r>
    <s v="YI-71299"/>
    <x v="84"/>
    <x v="2"/>
    <x v="59"/>
    <x v="43"/>
    <x v="6"/>
    <x v="20"/>
    <x v="20"/>
    <x v="5"/>
    <x v="803"/>
  </r>
  <r>
    <s v="YI-75615"/>
    <x v="966"/>
    <x v="4"/>
    <x v="15"/>
    <x v="15"/>
    <x v="7"/>
    <x v="43"/>
    <x v="44"/>
    <x v="1"/>
    <x v="64"/>
  </r>
  <r>
    <s v="YI-7871"/>
    <x v="42"/>
    <x v="4"/>
    <x v="33"/>
    <x v="6"/>
    <x v="4"/>
    <x v="8"/>
    <x v="8"/>
    <x v="5"/>
    <x v="485"/>
  </r>
  <r>
    <s v="YI-85789"/>
    <x v="1247"/>
    <x v="6"/>
    <x v="12"/>
    <x v="12"/>
    <x v="1"/>
    <x v="33"/>
    <x v="34"/>
    <x v="3"/>
    <x v="70"/>
  </r>
  <r>
    <s v="YJ-0350"/>
    <x v="137"/>
    <x v="4"/>
    <x v="3"/>
    <x v="3"/>
    <x v="3"/>
    <x v="47"/>
    <x v="48"/>
    <x v="0"/>
    <x v="117"/>
  </r>
  <r>
    <s v="YJ-573141"/>
    <x v="1342"/>
    <x v="3"/>
    <x v="67"/>
    <x v="33"/>
    <x v="1"/>
    <x v="7"/>
    <x v="7"/>
    <x v="5"/>
    <x v="709"/>
  </r>
  <r>
    <s v="YJ-5779"/>
    <x v="609"/>
    <x v="0"/>
    <x v="11"/>
    <x v="11"/>
    <x v="0"/>
    <x v="27"/>
    <x v="28"/>
    <x v="1"/>
    <x v="603"/>
  </r>
  <r>
    <s v="YJ-58680"/>
    <x v="1343"/>
    <x v="0"/>
    <x v="51"/>
    <x v="27"/>
    <x v="13"/>
    <x v="69"/>
    <x v="67"/>
    <x v="3"/>
    <x v="215"/>
  </r>
  <r>
    <s v="YJ-920007"/>
    <x v="898"/>
    <x v="9"/>
    <x v="21"/>
    <x v="20"/>
    <x v="0"/>
    <x v="12"/>
    <x v="12"/>
    <x v="1"/>
    <x v="92"/>
  </r>
  <r>
    <s v="YJ-920007"/>
    <x v="898"/>
    <x v="8"/>
    <x v="21"/>
    <x v="20"/>
    <x v="0"/>
    <x v="12"/>
    <x v="12"/>
    <x v="1"/>
    <x v="173"/>
  </r>
  <r>
    <s v="YK-20053"/>
    <x v="278"/>
    <x v="7"/>
    <x v="26"/>
    <x v="24"/>
    <x v="11"/>
    <x v="24"/>
    <x v="24"/>
    <x v="7"/>
    <x v="457"/>
  </r>
  <r>
    <s v="YK-3109"/>
    <x v="244"/>
    <x v="1"/>
    <x v="31"/>
    <x v="29"/>
    <x v="6"/>
    <x v="5"/>
    <x v="5"/>
    <x v="2"/>
    <x v="231"/>
  </r>
  <r>
    <s v="YK-36125"/>
    <x v="898"/>
    <x v="5"/>
    <x v="4"/>
    <x v="4"/>
    <x v="0"/>
    <x v="39"/>
    <x v="40"/>
    <x v="7"/>
    <x v="439"/>
  </r>
  <r>
    <s v="YK-53878"/>
    <x v="1344"/>
    <x v="0"/>
    <x v="7"/>
    <x v="7"/>
    <x v="5"/>
    <x v="72"/>
    <x v="70"/>
    <x v="1"/>
    <x v="739"/>
  </r>
  <r>
    <s v="YK-53878"/>
    <x v="1344"/>
    <x v="0"/>
    <x v="7"/>
    <x v="7"/>
    <x v="5"/>
    <x v="72"/>
    <x v="70"/>
    <x v="1"/>
    <x v="739"/>
  </r>
  <r>
    <s v="YK-578880"/>
    <x v="77"/>
    <x v="3"/>
    <x v="56"/>
    <x v="2"/>
    <x v="2"/>
    <x v="31"/>
    <x v="32"/>
    <x v="2"/>
    <x v="289"/>
  </r>
  <r>
    <s v="YK-7791"/>
    <x v="361"/>
    <x v="2"/>
    <x v="19"/>
    <x v="19"/>
    <x v="8"/>
    <x v="83"/>
    <x v="81"/>
    <x v="1"/>
    <x v="465"/>
  </r>
  <r>
    <s v="YK-830282"/>
    <x v="408"/>
    <x v="7"/>
    <x v="26"/>
    <x v="24"/>
    <x v="11"/>
    <x v="55"/>
    <x v="55"/>
    <x v="3"/>
    <x v="438"/>
  </r>
  <r>
    <s v="YK-980848"/>
    <x v="598"/>
    <x v="0"/>
    <x v="24"/>
    <x v="2"/>
    <x v="2"/>
    <x v="33"/>
    <x v="34"/>
    <x v="3"/>
    <x v="594"/>
  </r>
  <r>
    <s v="YL-143047"/>
    <x v="139"/>
    <x v="6"/>
    <x v="29"/>
    <x v="27"/>
    <x v="13"/>
    <x v="27"/>
    <x v="28"/>
    <x v="1"/>
    <x v="116"/>
  </r>
  <r>
    <s v="YL-143047"/>
    <x v="139"/>
    <x v="6"/>
    <x v="29"/>
    <x v="27"/>
    <x v="13"/>
    <x v="27"/>
    <x v="28"/>
    <x v="1"/>
    <x v="116"/>
  </r>
  <r>
    <s v="YL-3090"/>
    <x v="1294"/>
    <x v="9"/>
    <x v="24"/>
    <x v="2"/>
    <x v="2"/>
    <x v="60"/>
    <x v="59"/>
    <x v="7"/>
    <x v="526"/>
  </r>
  <r>
    <s v="YL-36572"/>
    <x v="1201"/>
    <x v="2"/>
    <x v="42"/>
    <x v="37"/>
    <x v="16"/>
    <x v="13"/>
    <x v="13"/>
    <x v="0"/>
    <x v="37"/>
  </r>
  <r>
    <s v="YL-655007"/>
    <x v="372"/>
    <x v="8"/>
    <x v="58"/>
    <x v="40"/>
    <x v="14"/>
    <x v="14"/>
    <x v="14"/>
    <x v="7"/>
    <x v="265"/>
  </r>
  <r>
    <s v="YM-2565"/>
    <x v="1302"/>
    <x v="9"/>
    <x v="56"/>
    <x v="2"/>
    <x v="2"/>
    <x v="53"/>
    <x v="24"/>
    <x v="8"/>
    <x v="155"/>
  </r>
  <r>
    <s v="YM-280917"/>
    <x v="1341"/>
    <x v="4"/>
    <x v="62"/>
    <x v="37"/>
    <x v="16"/>
    <x v="9"/>
    <x v="9"/>
    <x v="6"/>
    <x v="690"/>
  </r>
  <r>
    <s v="YM-50441"/>
    <x v="685"/>
    <x v="9"/>
    <x v="42"/>
    <x v="37"/>
    <x v="16"/>
    <x v="66"/>
    <x v="64"/>
    <x v="6"/>
    <x v="264"/>
  </r>
  <r>
    <s v="YM-5839"/>
    <x v="495"/>
    <x v="9"/>
    <x v="11"/>
    <x v="11"/>
    <x v="0"/>
    <x v="19"/>
    <x v="19"/>
    <x v="4"/>
    <x v="162"/>
  </r>
  <r>
    <s v="YM-5839"/>
    <x v="495"/>
    <x v="9"/>
    <x v="11"/>
    <x v="11"/>
    <x v="0"/>
    <x v="19"/>
    <x v="19"/>
    <x v="4"/>
    <x v="162"/>
  </r>
  <r>
    <s v="YM-71944"/>
    <x v="124"/>
    <x v="9"/>
    <x v="45"/>
    <x v="38"/>
    <x v="17"/>
    <x v="52"/>
    <x v="53"/>
    <x v="6"/>
    <x v="246"/>
  </r>
  <r>
    <s v="YM-87249"/>
    <x v="564"/>
    <x v="8"/>
    <x v="11"/>
    <x v="11"/>
    <x v="0"/>
    <x v="3"/>
    <x v="3"/>
    <x v="3"/>
    <x v="562"/>
  </r>
  <r>
    <s v="YM-87417"/>
    <x v="417"/>
    <x v="2"/>
    <x v="24"/>
    <x v="2"/>
    <x v="2"/>
    <x v="37"/>
    <x v="38"/>
    <x v="6"/>
    <x v="710"/>
  </r>
  <r>
    <s v="YM-87417"/>
    <x v="159"/>
    <x v="9"/>
    <x v="46"/>
    <x v="15"/>
    <x v="7"/>
    <x v="80"/>
    <x v="78"/>
    <x v="4"/>
    <x v="279"/>
  </r>
  <r>
    <s v="YM-88696"/>
    <x v="906"/>
    <x v="1"/>
    <x v="21"/>
    <x v="20"/>
    <x v="0"/>
    <x v="15"/>
    <x v="15"/>
    <x v="8"/>
    <x v="684"/>
  </r>
  <r>
    <s v="YM-896644"/>
    <x v="264"/>
    <x v="8"/>
    <x v="33"/>
    <x v="6"/>
    <x v="4"/>
    <x v="19"/>
    <x v="19"/>
    <x v="4"/>
    <x v="27"/>
  </r>
  <r>
    <s v="YM-896644"/>
    <x v="264"/>
    <x v="8"/>
    <x v="33"/>
    <x v="6"/>
    <x v="4"/>
    <x v="19"/>
    <x v="19"/>
    <x v="4"/>
    <x v="27"/>
  </r>
  <r>
    <s v="YM-9130"/>
    <x v="459"/>
    <x v="4"/>
    <x v="47"/>
    <x v="22"/>
    <x v="10"/>
    <x v="31"/>
    <x v="32"/>
    <x v="2"/>
    <x v="765"/>
  </r>
  <r>
    <s v="YM-951356"/>
    <x v="1345"/>
    <x v="5"/>
    <x v="58"/>
    <x v="40"/>
    <x v="14"/>
    <x v="31"/>
    <x v="32"/>
    <x v="2"/>
    <x v="327"/>
  </r>
  <r>
    <s v="YM-951356"/>
    <x v="1345"/>
    <x v="5"/>
    <x v="58"/>
    <x v="40"/>
    <x v="14"/>
    <x v="31"/>
    <x v="32"/>
    <x v="2"/>
    <x v="327"/>
  </r>
  <r>
    <s v="YN-012290"/>
    <x v="1103"/>
    <x v="2"/>
    <x v="23"/>
    <x v="22"/>
    <x v="10"/>
    <x v="26"/>
    <x v="27"/>
    <x v="1"/>
    <x v="533"/>
  </r>
  <r>
    <s v="YN-1765"/>
    <x v="466"/>
    <x v="3"/>
    <x v="15"/>
    <x v="15"/>
    <x v="7"/>
    <x v="21"/>
    <x v="21"/>
    <x v="2"/>
    <x v="748"/>
  </r>
  <r>
    <s v="YN-207063"/>
    <x v="634"/>
    <x v="1"/>
    <x v="34"/>
    <x v="31"/>
    <x v="1"/>
    <x v="5"/>
    <x v="5"/>
    <x v="2"/>
    <x v="231"/>
  </r>
  <r>
    <s v="YN-3720"/>
    <x v="778"/>
    <x v="3"/>
    <x v="17"/>
    <x v="17"/>
    <x v="1"/>
    <x v="14"/>
    <x v="14"/>
    <x v="7"/>
    <x v="192"/>
  </r>
  <r>
    <s v="YN-3957"/>
    <x v="1346"/>
    <x v="7"/>
    <x v="63"/>
    <x v="6"/>
    <x v="4"/>
    <x v="5"/>
    <x v="5"/>
    <x v="2"/>
    <x v="47"/>
  </r>
  <r>
    <s v="YN-3957"/>
    <x v="1346"/>
    <x v="7"/>
    <x v="63"/>
    <x v="6"/>
    <x v="4"/>
    <x v="5"/>
    <x v="5"/>
    <x v="2"/>
    <x v="47"/>
  </r>
  <r>
    <s v="YN-471594"/>
    <x v="293"/>
    <x v="2"/>
    <x v="12"/>
    <x v="12"/>
    <x v="1"/>
    <x v="77"/>
    <x v="75"/>
    <x v="8"/>
    <x v="194"/>
  </r>
  <r>
    <s v="YN-47585"/>
    <x v="737"/>
    <x v="3"/>
    <x v="67"/>
    <x v="33"/>
    <x v="1"/>
    <x v="73"/>
    <x v="71"/>
    <x v="7"/>
    <x v="287"/>
  </r>
  <r>
    <s v="YN-7778"/>
    <x v="1347"/>
    <x v="2"/>
    <x v="60"/>
    <x v="44"/>
    <x v="14"/>
    <x v="18"/>
    <x v="18"/>
    <x v="5"/>
    <x v="46"/>
  </r>
  <r>
    <s v="YN-7778"/>
    <x v="1347"/>
    <x v="2"/>
    <x v="60"/>
    <x v="44"/>
    <x v="14"/>
    <x v="18"/>
    <x v="18"/>
    <x v="5"/>
    <x v="46"/>
  </r>
  <r>
    <s v="YN-8810"/>
    <x v="527"/>
    <x v="3"/>
    <x v="64"/>
    <x v="16"/>
    <x v="3"/>
    <x v="64"/>
    <x v="63"/>
    <x v="1"/>
    <x v="637"/>
  </r>
  <r>
    <s v="YO-04102"/>
    <x v="571"/>
    <x v="1"/>
    <x v="2"/>
    <x v="2"/>
    <x v="2"/>
    <x v="86"/>
    <x v="84"/>
    <x v="3"/>
    <x v="692"/>
  </r>
  <r>
    <s v="YO-110609"/>
    <x v="1137"/>
    <x v="0"/>
    <x v="60"/>
    <x v="44"/>
    <x v="14"/>
    <x v="63"/>
    <x v="62"/>
    <x v="8"/>
    <x v="577"/>
  </r>
  <r>
    <s v="YO-161583"/>
    <x v="123"/>
    <x v="4"/>
    <x v="58"/>
    <x v="40"/>
    <x v="14"/>
    <x v="6"/>
    <x v="6"/>
    <x v="4"/>
    <x v="798"/>
  </r>
  <r>
    <s v="YO-367690"/>
    <x v="1034"/>
    <x v="7"/>
    <x v="33"/>
    <x v="6"/>
    <x v="4"/>
    <x v="20"/>
    <x v="20"/>
    <x v="5"/>
    <x v="519"/>
  </r>
  <r>
    <s v="YO-701453"/>
    <x v="852"/>
    <x v="2"/>
    <x v="19"/>
    <x v="19"/>
    <x v="8"/>
    <x v="38"/>
    <x v="39"/>
    <x v="7"/>
    <x v="544"/>
  </r>
  <r>
    <s v="YO-973620"/>
    <x v="1348"/>
    <x v="7"/>
    <x v="47"/>
    <x v="22"/>
    <x v="10"/>
    <x v="63"/>
    <x v="62"/>
    <x v="8"/>
    <x v="648"/>
  </r>
  <r>
    <s v="YP-302981"/>
    <x v="614"/>
    <x v="4"/>
    <x v="15"/>
    <x v="15"/>
    <x v="7"/>
    <x v="52"/>
    <x v="53"/>
    <x v="6"/>
    <x v="244"/>
  </r>
  <r>
    <s v="YQ-01104"/>
    <x v="66"/>
    <x v="7"/>
    <x v="63"/>
    <x v="6"/>
    <x v="4"/>
    <x v="45"/>
    <x v="46"/>
    <x v="3"/>
    <x v="69"/>
  </r>
  <r>
    <s v="YQ-10302"/>
    <x v="869"/>
    <x v="8"/>
    <x v="44"/>
    <x v="38"/>
    <x v="17"/>
    <x v="86"/>
    <x v="84"/>
    <x v="3"/>
    <x v="560"/>
  </r>
  <r>
    <s v="YQ-164653"/>
    <x v="1203"/>
    <x v="7"/>
    <x v="45"/>
    <x v="38"/>
    <x v="17"/>
    <x v="12"/>
    <x v="12"/>
    <x v="1"/>
    <x v="304"/>
  </r>
  <r>
    <s v="YQ-211143"/>
    <x v="1349"/>
    <x v="7"/>
    <x v="28"/>
    <x v="26"/>
    <x v="1"/>
    <x v="13"/>
    <x v="13"/>
    <x v="0"/>
    <x v="470"/>
  </r>
  <r>
    <s v="YQ-211143"/>
    <x v="1349"/>
    <x v="7"/>
    <x v="28"/>
    <x v="26"/>
    <x v="1"/>
    <x v="13"/>
    <x v="13"/>
    <x v="0"/>
    <x v="470"/>
  </r>
  <r>
    <s v="YQ-217651"/>
    <x v="1344"/>
    <x v="3"/>
    <x v="35"/>
    <x v="32"/>
    <x v="5"/>
    <x v="7"/>
    <x v="7"/>
    <x v="5"/>
    <x v="709"/>
  </r>
  <r>
    <s v="YQ-25380"/>
    <x v="380"/>
    <x v="6"/>
    <x v="27"/>
    <x v="25"/>
    <x v="12"/>
    <x v="55"/>
    <x v="55"/>
    <x v="3"/>
    <x v="352"/>
  </r>
  <r>
    <s v="YQ-509161"/>
    <x v="718"/>
    <x v="8"/>
    <x v="19"/>
    <x v="19"/>
    <x v="8"/>
    <x v="33"/>
    <x v="34"/>
    <x v="3"/>
    <x v="270"/>
  </r>
  <r>
    <s v="YQ-509161"/>
    <x v="502"/>
    <x v="1"/>
    <x v="55"/>
    <x v="33"/>
    <x v="1"/>
    <x v="19"/>
    <x v="19"/>
    <x v="4"/>
    <x v="93"/>
  </r>
  <r>
    <s v="YQ-6962"/>
    <x v="1350"/>
    <x v="2"/>
    <x v="5"/>
    <x v="5"/>
    <x v="1"/>
    <x v="60"/>
    <x v="59"/>
    <x v="7"/>
    <x v="433"/>
  </r>
  <r>
    <s v="YQ-6962"/>
    <x v="1350"/>
    <x v="2"/>
    <x v="5"/>
    <x v="5"/>
    <x v="1"/>
    <x v="60"/>
    <x v="59"/>
    <x v="7"/>
    <x v="433"/>
  </r>
  <r>
    <s v="YQ-7736"/>
    <x v="816"/>
    <x v="5"/>
    <x v="54"/>
    <x v="40"/>
    <x v="14"/>
    <x v="1"/>
    <x v="1"/>
    <x v="1"/>
    <x v="85"/>
  </r>
  <r>
    <s v="YQ-7736"/>
    <x v="816"/>
    <x v="5"/>
    <x v="54"/>
    <x v="40"/>
    <x v="14"/>
    <x v="1"/>
    <x v="1"/>
    <x v="1"/>
    <x v="85"/>
  </r>
  <r>
    <s v="YQ-82567"/>
    <x v="1169"/>
    <x v="8"/>
    <x v="39"/>
    <x v="8"/>
    <x v="1"/>
    <x v="0"/>
    <x v="0"/>
    <x v="0"/>
    <x v="52"/>
  </r>
  <r>
    <s v="YQ-858052"/>
    <x v="1351"/>
    <x v="4"/>
    <x v="41"/>
    <x v="36"/>
    <x v="14"/>
    <x v="78"/>
    <x v="76"/>
    <x v="8"/>
    <x v="575"/>
  </r>
  <r>
    <s v="YQ-858052"/>
    <x v="1351"/>
    <x v="4"/>
    <x v="41"/>
    <x v="36"/>
    <x v="14"/>
    <x v="78"/>
    <x v="76"/>
    <x v="8"/>
    <x v="575"/>
  </r>
  <r>
    <s v="YR-23364"/>
    <x v="89"/>
    <x v="6"/>
    <x v="22"/>
    <x v="21"/>
    <x v="9"/>
    <x v="6"/>
    <x v="6"/>
    <x v="4"/>
    <x v="236"/>
  </r>
  <r>
    <s v="YR-32902"/>
    <x v="723"/>
    <x v="3"/>
    <x v="45"/>
    <x v="38"/>
    <x v="17"/>
    <x v="53"/>
    <x v="24"/>
    <x v="8"/>
    <x v="113"/>
  </r>
  <r>
    <s v="YR-32902"/>
    <x v="723"/>
    <x v="3"/>
    <x v="45"/>
    <x v="38"/>
    <x v="17"/>
    <x v="53"/>
    <x v="24"/>
    <x v="8"/>
    <x v="113"/>
  </r>
  <r>
    <s v="YR-43094"/>
    <x v="358"/>
    <x v="7"/>
    <x v="40"/>
    <x v="35"/>
    <x v="15"/>
    <x v="11"/>
    <x v="11"/>
    <x v="3"/>
    <x v="632"/>
  </r>
  <r>
    <s v="YR-741249"/>
    <x v="1352"/>
    <x v="8"/>
    <x v="18"/>
    <x v="18"/>
    <x v="1"/>
    <x v="86"/>
    <x v="84"/>
    <x v="3"/>
    <x v="560"/>
  </r>
  <r>
    <s v="YR-7946"/>
    <x v="1226"/>
    <x v="8"/>
    <x v="47"/>
    <x v="22"/>
    <x v="10"/>
    <x v="60"/>
    <x v="59"/>
    <x v="7"/>
    <x v="100"/>
  </r>
  <r>
    <s v="YR-7946"/>
    <x v="1226"/>
    <x v="8"/>
    <x v="47"/>
    <x v="22"/>
    <x v="10"/>
    <x v="60"/>
    <x v="59"/>
    <x v="7"/>
    <x v="100"/>
  </r>
  <r>
    <s v="YR-88605"/>
    <x v="535"/>
    <x v="9"/>
    <x v="49"/>
    <x v="40"/>
    <x v="14"/>
    <x v="82"/>
    <x v="80"/>
    <x v="8"/>
    <x v="310"/>
  </r>
  <r>
    <s v="YR-963789"/>
    <x v="1143"/>
    <x v="2"/>
    <x v="15"/>
    <x v="15"/>
    <x v="7"/>
    <x v="65"/>
    <x v="4"/>
    <x v="1"/>
    <x v="556"/>
  </r>
  <r>
    <s v="YR-969280"/>
    <x v="712"/>
    <x v="3"/>
    <x v="19"/>
    <x v="19"/>
    <x v="8"/>
    <x v="40"/>
    <x v="41"/>
    <x v="6"/>
    <x v="779"/>
  </r>
  <r>
    <s v="YS-04760"/>
    <x v="1353"/>
    <x v="9"/>
    <x v="28"/>
    <x v="26"/>
    <x v="1"/>
    <x v="85"/>
    <x v="83"/>
    <x v="8"/>
    <x v="602"/>
  </r>
  <r>
    <s v="YS-04760"/>
    <x v="197"/>
    <x v="8"/>
    <x v="43"/>
    <x v="26"/>
    <x v="1"/>
    <x v="70"/>
    <x v="68"/>
    <x v="6"/>
    <x v="217"/>
  </r>
  <r>
    <s v="YS-09530"/>
    <x v="1061"/>
    <x v="2"/>
    <x v="35"/>
    <x v="32"/>
    <x v="5"/>
    <x v="81"/>
    <x v="79"/>
    <x v="7"/>
    <x v="375"/>
  </r>
  <r>
    <s v="YS-09530"/>
    <x v="1061"/>
    <x v="4"/>
    <x v="35"/>
    <x v="32"/>
    <x v="5"/>
    <x v="81"/>
    <x v="79"/>
    <x v="7"/>
    <x v="411"/>
  </r>
  <r>
    <s v="YS-2964"/>
    <x v="378"/>
    <x v="0"/>
    <x v="11"/>
    <x v="11"/>
    <x v="0"/>
    <x v="37"/>
    <x v="38"/>
    <x v="6"/>
    <x v="510"/>
  </r>
  <r>
    <s v="YS-2964"/>
    <x v="378"/>
    <x v="0"/>
    <x v="11"/>
    <x v="11"/>
    <x v="0"/>
    <x v="37"/>
    <x v="38"/>
    <x v="6"/>
    <x v="510"/>
  </r>
  <r>
    <s v="YS-3429"/>
    <x v="811"/>
    <x v="9"/>
    <x v="41"/>
    <x v="36"/>
    <x v="14"/>
    <x v="43"/>
    <x v="44"/>
    <x v="1"/>
    <x v="126"/>
  </r>
  <r>
    <s v="YS-8577"/>
    <x v="667"/>
    <x v="7"/>
    <x v="25"/>
    <x v="23"/>
    <x v="6"/>
    <x v="69"/>
    <x v="67"/>
    <x v="3"/>
    <x v="607"/>
  </r>
  <r>
    <s v="YT-01905"/>
    <x v="1354"/>
    <x v="9"/>
    <x v="52"/>
    <x v="42"/>
    <x v="9"/>
    <x v="36"/>
    <x v="37"/>
    <x v="1"/>
    <x v="663"/>
  </r>
  <r>
    <s v="YT-6252"/>
    <x v="133"/>
    <x v="1"/>
    <x v="61"/>
    <x v="45"/>
    <x v="1"/>
    <x v="73"/>
    <x v="71"/>
    <x v="7"/>
    <x v="141"/>
  </r>
  <r>
    <s v="YT-6252"/>
    <x v="133"/>
    <x v="1"/>
    <x v="61"/>
    <x v="45"/>
    <x v="1"/>
    <x v="73"/>
    <x v="71"/>
    <x v="7"/>
    <x v="141"/>
  </r>
  <r>
    <s v="YT-6490"/>
    <x v="188"/>
    <x v="8"/>
    <x v="20"/>
    <x v="10"/>
    <x v="6"/>
    <x v="14"/>
    <x v="14"/>
    <x v="7"/>
    <x v="265"/>
  </r>
  <r>
    <s v="YT-79238"/>
    <x v="273"/>
    <x v="6"/>
    <x v="55"/>
    <x v="33"/>
    <x v="1"/>
    <x v="22"/>
    <x v="22"/>
    <x v="1"/>
    <x v="808"/>
  </r>
  <r>
    <s v="YU-000737"/>
    <x v="1156"/>
    <x v="2"/>
    <x v="47"/>
    <x v="22"/>
    <x v="10"/>
    <x v="6"/>
    <x v="6"/>
    <x v="4"/>
    <x v="15"/>
  </r>
  <r>
    <s v="YU-0402"/>
    <x v="999"/>
    <x v="9"/>
    <x v="57"/>
    <x v="43"/>
    <x v="6"/>
    <x v="51"/>
    <x v="52"/>
    <x v="3"/>
    <x v="397"/>
  </r>
  <r>
    <s v="YU-17221"/>
    <x v="1161"/>
    <x v="0"/>
    <x v="35"/>
    <x v="32"/>
    <x v="5"/>
    <x v="64"/>
    <x v="63"/>
    <x v="1"/>
    <x v="115"/>
  </r>
  <r>
    <s v="YU-2336"/>
    <x v="1229"/>
    <x v="1"/>
    <x v="52"/>
    <x v="42"/>
    <x v="9"/>
    <x v="67"/>
    <x v="65"/>
    <x v="7"/>
    <x v="281"/>
  </r>
  <r>
    <s v="YU-2702"/>
    <x v="1355"/>
    <x v="8"/>
    <x v="51"/>
    <x v="27"/>
    <x v="13"/>
    <x v="74"/>
    <x v="72"/>
    <x v="5"/>
    <x v="489"/>
  </r>
  <r>
    <s v="YU-3389"/>
    <x v="731"/>
    <x v="1"/>
    <x v="29"/>
    <x v="27"/>
    <x v="13"/>
    <x v="11"/>
    <x v="11"/>
    <x v="3"/>
    <x v="441"/>
  </r>
  <r>
    <s v="YU-570854"/>
    <x v="580"/>
    <x v="8"/>
    <x v="61"/>
    <x v="45"/>
    <x v="1"/>
    <x v="83"/>
    <x v="81"/>
    <x v="1"/>
    <x v="250"/>
  </r>
  <r>
    <s v="YU-70368"/>
    <x v="417"/>
    <x v="1"/>
    <x v="11"/>
    <x v="11"/>
    <x v="0"/>
    <x v="19"/>
    <x v="19"/>
    <x v="4"/>
    <x v="93"/>
  </r>
  <r>
    <s v="YV-10606"/>
    <x v="898"/>
    <x v="4"/>
    <x v="47"/>
    <x v="22"/>
    <x v="10"/>
    <x v="57"/>
    <x v="57"/>
    <x v="6"/>
    <x v="443"/>
  </r>
  <r>
    <s v="YV-4323"/>
    <x v="1157"/>
    <x v="7"/>
    <x v="3"/>
    <x v="3"/>
    <x v="3"/>
    <x v="67"/>
    <x v="65"/>
    <x v="7"/>
    <x v="749"/>
  </r>
  <r>
    <s v="YV-433803"/>
    <x v="897"/>
    <x v="2"/>
    <x v="54"/>
    <x v="40"/>
    <x v="14"/>
    <x v="41"/>
    <x v="42"/>
    <x v="5"/>
    <x v="452"/>
  </r>
  <r>
    <s v="YV-52888"/>
    <x v="1356"/>
    <x v="4"/>
    <x v="56"/>
    <x v="2"/>
    <x v="2"/>
    <x v="41"/>
    <x v="42"/>
    <x v="5"/>
    <x v="442"/>
  </r>
  <r>
    <s v="YV-6935"/>
    <x v="66"/>
    <x v="8"/>
    <x v="58"/>
    <x v="40"/>
    <x v="14"/>
    <x v="84"/>
    <x v="82"/>
    <x v="8"/>
    <x v="778"/>
  </r>
  <r>
    <s v="YV-742905"/>
    <x v="1049"/>
    <x v="6"/>
    <x v="64"/>
    <x v="16"/>
    <x v="3"/>
    <x v="39"/>
    <x v="40"/>
    <x v="7"/>
    <x v="809"/>
  </r>
  <r>
    <s v="YW-063218"/>
    <x v="751"/>
    <x v="2"/>
    <x v="33"/>
    <x v="6"/>
    <x v="4"/>
    <x v="9"/>
    <x v="9"/>
    <x v="6"/>
    <x v="635"/>
  </r>
  <r>
    <s v="YW-063218"/>
    <x v="751"/>
    <x v="2"/>
    <x v="33"/>
    <x v="6"/>
    <x v="4"/>
    <x v="9"/>
    <x v="9"/>
    <x v="6"/>
    <x v="635"/>
  </r>
  <r>
    <s v="YW-448639"/>
    <x v="818"/>
    <x v="1"/>
    <x v="38"/>
    <x v="34"/>
    <x v="5"/>
    <x v="1"/>
    <x v="1"/>
    <x v="1"/>
    <x v="1"/>
  </r>
  <r>
    <s v="YW-50589"/>
    <x v="358"/>
    <x v="8"/>
    <x v="40"/>
    <x v="35"/>
    <x v="15"/>
    <x v="11"/>
    <x v="11"/>
    <x v="3"/>
    <x v="782"/>
  </r>
  <r>
    <s v="YW-831266"/>
    <x v="339"/>
    <x v="6"/>
    <x v="63"/>
    <x v="6"/>
    <x v="4"/>
    <x v="46"/>
    <x v="47"/>
    <x v="4"/>
    <x v="110"/>
  </r>
  <r>
    <s v="YW-87756"/>
    <x v="1211"/>
    <x v="4"/>
    <x v="17"/>
    <x v="17"/>
    <x v="1"/>
    <x v="65"/>
    <x v="4"/>
    <x v="1"/>
    <x v="17"/>
  </r>
  <r>
    <s v="YX-051793"/>
    <x v="208"/>
    <x v="8"/>
    <x v="35"/>
    <x v="32"/>
    <x v="5"/>
    <x v="22"/>
    <x v="22"/>
    <x v="1"/>
    <x v="343"/>
  </r>
  <r>
    <s v="YX-14389"/>
    <x v="1357"/>
    <x v="7"/>
    <x v="3"/>
    <x v="3"/>
    <x v="3"/>
    <x v="55"/>
    <x v="55"/>
    <x v="3"/>
    <x v="438"/>
  </r>
  <r>
    <s v="YX-2168"/>
    <x v="1021"/>
    <x v="0"/>
    <x v="18"/>
    <x v="18"/>
    <x v="1"/>
    <x v="68"/>
    <x v="66"/>
    <x v="1"/>
    <x v="695"/>
  </r>
  <r>
    <s v="YX-28831"/>
    <x v="245"/>
    <x v="0"/>
    <x v="40"/>
    <x v="35"/>
    <x v="15"/>
    <x v="4"/>
    <x v="4"/>
    <x v="2"/>
    <x v="498"/>
  </r>
  <r>
    <s v="YX-42510"/>
    <x v="1318"/>
    <x v="6"/>
    <x v="39"/>
    <x v="8"/>
    <x v="1"/>
    <x v="34"/>
    <x v="35"/>
    <x v="2"/>
    <x v="53"/>
  </r>
  <r>
    <s v="YX-93918"/>
    <x v="464"/>
    <x v="3"/>
    <x v="51"/>
    <x v="27"/>
    <x v="13"/>
    <x v="60"/>
    <x v="59"/>
    <x v="7"/>
    <x v="101"/>
  </r>
  <r>
    <s v="YY-33483"/>
    <x v="799"/>
    <x v="0"/>
    <x v="65"/>
    <x v="19"/>
    <x v="8"/>
    <x v="2"/>
    <x v="2"/>
    <x v="2"/>
    <x v="80"/>
  </r>
  <r>
    <s v="YY-771079"/>
    <x v="1191"/>
    <x v="0"/>
    <x v="14"/>
    <x v="14"/>
    <x v="2"/>
    <x v="78"/>
    <x v="76"/>
    <x v="8"/>
    <x v="197"/>
  </r>
  <r>
    <s v="YZ-4807"/>
    <x v="614"/>
    <x v="4"/>
    <x v="4"/>
    <x v="4"/>
    <x v="0"/>
    <x v="49"/>
    <x v="50"/>
    <x v="2"/>
    <x v="370"/>
  </r>
  <r>
    <s v="YZ-8341"/>
    <x v="930"/>
    <x v="5"/>
    <x v="4"/>
    <x v="4"/>
    <x v="0"/>
    <x v="33"/>
    <x v="34"/>
    <x v="3"/>
    <x v="737"/>
  </r>
  <r>
    <s v="ZA-154417"/>
    <x v="1011"/>
    <x v="8"/>
    <x v="12"/>
    <x v="12"/>
    <x v="1"/>
    <x v="73"/>
    <x v="71"/>
    <x v="7"/>
    <x v="453"/>
  </r>
  <r>
    <s v="ZA-4034"/>
    <x v="852"/>
    <x v="5"/>
    <x v="39"/>
    <x v="8"/>
    <x v="1"/>
    <x v="44"/>
    <x v="45"/>
    <x v="3"/>
    <x v="461"/>
  </r>
  <r>
    <s v="ZA-676872"/>
    <x v="248"/>
    <x v="5"/>
    <x v="7"/>
    <x v="7"/>
    <x v="5"/>
    <x v="4"/>
    <x v="4"/>
    <x v="2"/>
    <x v="5"/>
  </r>
  <r>
    <s v="ZA-676872"/>
    <x v="248"/>
    <x v="5"/>
    <x v="7"/>
    <x v="7"/>
    <x v="5"/>
    <x v="4"/>
    <x v="4"/>
    <x v="2"/>
    <x v="5"/>
  </r>
  <r>
    <s v="ZA-7296"/>
    <x v="210"/>
    <x v="2"/>
    <x v="46"/>
    <x v="15"/>
    <x v="7"/>
    <x v="75"/>
    <x v="73"/>
    <x v="2"/>
    <x v="474"/>
  </r>
  <r>
    <s v="ZA-7296"/>
    <x v="210"/>
    <x v="2"/>
    <x v="46"/>
    <x v="15"/>
    <x v="7"/>
    <x v="75"/>
    <x v="73"/>
    <x v="2"/>
    <x v="474"/>
  </r>
  <r>
    <s v="ZA-7724"/>
    <x v="718"/>
    <x v="1"/>
    <x v="46"/>
    <x v="15"/>
    <x v="7"/>
    <x v="37"/>
    <x v="38"/>
    <x v="6"/>
    <x v="216"/>
  </r>
  <r>
    <s v="ZB-09518"/>
    <x v="853"/>
    <x v="3"/>
    <x v="49"/>
    <x v="40"/>
    <x v="14"/>
    <x v="4"/>
    <x v="4"/>
    <x v="2"/>
    <x v="16"/>
  </r>
  <r>
    <s v="ZB-439105"/>
    <x v="864"/>
    <x v="8"/>
    <x v="13"/>
    <x v="13"/>
    <x v="3"/>
    <x v="86"/>
    <x v="84"/>
    <x v="3"/>
    <x v="560"/>
  </r>
  <r>
    <s v="ZB-99258"/>
    <x v="835"/>
    <x v="2"/>
    <x v="38"/>
    <x v="34"/>
    <x v="5"/>
    <x v="29"/>
    <x v="30"/>
    <x v="6"/>
    <x v="66"/>
  </r>
  <r>
    <s v="ZC-1109"/>
    <x v="432"/>
    <x v="3"/>
    <x v="21"/>
    <x v="20"/>
    <x v="0"/>
    <x v="7"/>
    <x v="7"/>
    <x v="5"/>
    <x v="709"/>
  </r>
  <r>
    <s v="ZC-2991"/>
    <x v="929"/>
    <x v="8"/>
    <x v="56"/>
    <x v="2"/>
    <x v="2"/>
    <x v="59"/>
    <x v="58"/>
    <x v="4"/>
    <x v="520"/>
  </r>
  <r>
    <s v="ZC-7700"/>
    <x v="809"/>
    <x v="9"/>
    <x v="41"/>
    <x v="36"/>
    <x v="14"/>
    <x v="46"/>
    <x v="47"/>
    <x v="4"/>
    <x v="488"/>
  </r>
  <r>
    <s v="ZD-0145"/>
    <x v="1207"/>
    <x v="1"/>
    <x v="27"/>
    <x v="25"/>
    <x v="12"/>
    <x v="4"/>
    <x v="4"/>
    <x v="2"/>
    <x v="266"/>
  </r>
  <r>
    <s v="ZD-0661"/>
    <x v="1358"/>
    <x v="3"/>
    <x v="22"/>
    <x v="21"/>
    <x v="9"/>
    <x v="23"/>
    <x v="23"/>
    <x v="3"/>
    <x v="150"/>
  </r>
  <r>
    <s v="ZD-0661"/>
    <x v="1358"/>
    <x v="0"/>
    <x v="22"/>
    <x v="21"/>
    <x v="9"/>
    <x v="23"/>
    <x v="23"/>
    <x v="3"/>
    <x v="31"/>
  </r>
  <r>
    <s v="ZD-39541"/>
    <x v="1359"/>
    <x v="3"/>
    <x v="60"/>
    <x v="44"/>
    <x v="14"/>
    <x v="48"/>
    <x v="49"/>
    <x v="4"/>
    <x v="365"/>
  </r>
  <r>
    <s v="ZD-52086"/>
    <x v="773"/>
    <x v="8"/>
    <x v="21"/>
    <x v="20"/>
    <x v="0"/>
    <x v="76"/>
    <x v="74"/>
    <x v="7"/>
    <x v="745"/>
  </r>
  <r>
    <s v="ZE-267205"/>
    <x v="776"/>
    <x v="0"/>
    <x v="3"/>
    <x v="3"/>
    <x v="3"/>
    <x v="5"/>
    <x v="5"/>
    <x v="2"/>
    <x v="68"/>
  </r>
  <r>
    <s v="ZF-6452"/>
    <x v="1336"/>
    <x v="2"/>
    <x v="6"/>
    <x v="6"/>
    <x v="4"/>
    <x v="27"/>
    <x v="28"/>
    <x v="1"/>
    <x v="734"/>
  </r>
  <r>
    <s v="ZF-708071"/>
    <x v="1134"/>
    <x v="5"/>
    <x v="49"/>
    <x v="40"/>
    <x v="14"/>
    <x v="24"/>
    <x v="24"/>
    <x v="7"/>
    <x v="32"/>
  </r>
  <r>
    <s v="ZF-72032"/>
    <x v="332"/>
    <x v="4"/>
    <x v="46"/>
    <x v="15"/>
    <x v="7"/>
    <x v="26"/>
    <x v="27"/>
    <x v="1"/>
    <x v="366"/>
  </r>
  <r>
    <s v="ZF-868975"/>
    <x v="948"/>
    <x v="2"/>
    <x v="28"/>
    <x v="26"/>
    <x v="1"/>
    <x v="2"/>
    <x v="2"/>
    <x v="2"/>
    <x v="2"/>
  </r>
  <r>
    <s v="ZF-987928"/>
    <x v="1068"/>
    <x v="2"/>
    <x v="36"/>
    <x v="19"/>
    <x v="8"/>
    <x v="0"/>
    <x v="0"/>
    <x v="0"/>
    <x v="21"/>
  </r>
  <r>
    <s v="ZF-987928"/>
    <x v="1068"/>
    <x v="7"/>
    <x v="36"/>
    <x v="19"/>
    <x v="8"/>
    <x v="0"/>
    <x v="0"/>
    <x v="0"/>
    <x v="652"/>
  </r>
  <r>
    <s v="ZG-330668"/>
    <x v="1360"/>
    <x v="1"/>
    <x v="38"/>
    <x v="34"/>
    <x v="5"/>
    <x v="23"/>
    <x v="23"/>
    <x v="3"/>
    <x v="475"/>
  </r>
  <r>
    <s v="ZG-330668"/>
    <x v="1360"/>
    <x v="1"/>
    <x v="38"/>
    <x v="34"/>
    <x v="5"/>
    <x v="23"/>
    <x v="23"/>
    <x v="3"/>
    <x v="475"/>
  </r>
  <r>
    <s v="ZG-349817"/>
    <x v="1263"/>
    <x v="1"/>
    <x v="65"/>
    <x v="19"/>
    <x v="8"/>
    <x v="6"/>
    <x v="6"/>
    <x v="4"/>
    <x v="770"/>
  </r>
  <r>
    <s v="ZG-4373"/>
    <x v="739"/>
    <x v="0"/>
    <x v="12"/>
    <x v="12"/>
    <x v="1"/>
    <x v="47"/>
    <x v="48"/>
    <x v="0"/>
    <x v="788"/>
  </r>
  <r>
    <s v="ZG-5073"/>
    <x v="286"/>
    <x v="6"/>
    <x v="3"/>
    <x v="3"/>
    <x v="3"/>
    <x v="5"/>
    <x v="5"/>
    <x v="2"/>
    <x v="6"/>
  </r>
  <r>
    <s v="ZG-886402"/>
    <x v="1333"/>
    <x v="6"/>
    <x v="53"/>
    <x v="20"/>
    <x v="0"/>
    <x v="28"/>
    <x v="29"/>
    <x v="8"/>
    <x v="643"/>
  </r>
  <r>
    <s v="ZG-99357"/>
    <x v="666"/>
    <x v="2"/>
    <x v="0"/>
    <x v="0"/>
    <x v="0"/>
    <x v="30"/>
    <x v="31"/>
    <x v="8"/>
    <x v="48"/>
  </r>
  <r>
    <s v="ZG-99357"/>
    <x v="666"/>
    <x v="1"/>
    <x v="0"/>
    <x v="0"/>
    <x v="0"/>
    <x v="30"/>
    <x v="31"/>
    <x v="8"/>
    <x v="116"/>
  </r>
  <r>
    <s v="ZH-0844"/>
    <x v="1111"/>
    <x v="4"/>
    <x v="40"/>
    <x v="35"/>
    <x v="15"/>
    <x v="38"/>
    <x v="39"/>
    <x v="7"/>
    <x v="307"/>
  </r>
  <r>
    <s v="ZH-131922"/>
    <x v="347"/>
    <x v="5"/>
    <x v="64"/>
    <x v="16"/>
    <x v="3"/>
    <x v="31"/>
    <x v="32"/>
    <x v="2"/>
    <x v="327"/>
  </r>
  <r>
    <s v="ZH-1664"/>
    <x v="1329"/>
    <x v="3"/>
    <x v="31"/>
    <x v="29"/>
    <x v="6"/>
    <x v="82"/>
    <x v="80"/>
    <x v="8"/>
    <x v="554"/>
  </r>
  <r>
    <s v="ZH-56152"/>
    <x v="1144"/>
    <x v="6"/>
    <x v="29"/>
    <x v="27"/>
    <x v="13"/>
    <x v="74"/>
    <x v="72"/>
    <x v="5"/>
    <x v="729"/>
  </r>
  <r>
    <s v="ZH-6187"/>
    <x v="643"/>
    <x v="1"/>
    <x v="43"/>
    <x v="26"/>
    <x v="1"/>
    <x v="15"/>
    <x v="15"/>
    <x v="8"/>
    <x v="684"/>
  </r>
  <r>
    <s v="ZH-85865"/>
    <x v="241"/>
    <x v="6"/>
    <x v="28"/>
    <x v="26"/>
    <x v="1"/>
    <x v="74"/>
    <x v="72"/>
    <x v="5"/>
    <x v="729"/>
  </r>
  <r>
    <s v="ZH-85865"/>
    <x v="241"/>
    <x v="1"/>
    <x v="26"/>
    <x v="24"/>
    <x v="11"/>
    <x v="28"/>
    <x v="29"/>
    <x v="8"/>
    <x v="347"/>
  </r>
  <r>
    <s v="ZI-277612"/>
    <x v="903"/>
    <x v="6"/>
    <x v="48"/>
    <x v="39"/>
    <x v="18"/>
    <x v="81"/>
    <x v="79"/>
    <x v="7"/>
    <x v="308"/>
  </r>
  <r>
    <s v="ZI-3384"/>
    <x v="1110"/>
    <x v="8"/>
    <x v="47"/>
    <x v="22"/>
    <x v="10"/>
    <x v="62"/>
    <x v="61"/>
    <x v="3"/>
    <x v="158"/>
  </r>
  <r>
    <s v="ZI-3389"/>
    <x v="1361"/>
    <x v="3"/>
    <x v="61"/>
    <x v="45"/>
    <x v="1"/>
    <x v="74"/>
    <x v="72"/>
    <x v="5"/>
    <x v="285"/>
  </r>
  <r>
    <s v="ZI-39118"/>
    <x v="356"/>
    <x v="1"/>
    <x v="45"/>
    <x v="38"/>
    <x v="17"/>
    <x v="43"/>
    <x v="44"/>
    <x v="1"/>
    <x v="464"/>
  </r>
  <r>
    <s v="ZI-55165"/>
    <x v="585"/>
    <x v="2"/>
    <x v="10"/>
    <x v="10"/>
    <x v="6"/>
    <x v="74"/>
    <x v="72"/>
    <x v="5"/>
    <x v="633"/>
  </r>
  <r>
    <s v="ZI-64312"/>
    <x v="1087"/>
    <x v="0"/>
    <x v="53"/>
    <x v="20"/>
    <x v="0"/>
    <x v="1"/>
    <x v="1"/>
    <x v="1"/>
    <x v="591"/>
  </r>
  <r>
    <s v="ZJ-19516"/>
    <x v="1362"/>
    <x v="2"/>
    <x v="20"/>
    <x v="10"/>
    <x v="6"/>
    <x v="5"/>
    <x v="5"/>
    <x v="2"/>
    <x v="538"/>
  </r>
  <r>
    <s v="ZJ-204042"/>
    <x v="811"/>
    <x v="1"/>
    <x v="37"/>
    <x v="33"/>
    <x v="1"/>
    <x v="46"/>
    <x v="47"/>
    <x v="4"/>
    <x v="773"/>
  </r>
  <r>
    <s v="ZJ-7341"/>
    <x v="126"/>
    <x v="2"/>
    <x v="60"/>
    <x v="44"/>
    <x v="14"/>
    <x v="27"/>
    <x v="28"/>
    <x v="1"/>
    <x v="734"/>
  </r>
  <r>
    <s v="ZJ-789418"/>
    <x v="1308"/>
    <x v="3"/>
    <x v="64"/>
    <x v="16"/>
    <x v="3"/>
    <x v="6"/>
    <x v="6"/>
    <x v="4"/>
    <x v="7"/>
  </r>
  <r>
    <s v="ZJ-99199"/>
    <x v="888"/>
    <x v="3"/>
    <x v="66"/>
    <x v="46"/>
    <x v="3"/>
    <x v="36"/>
    <x v="37"/>
    <x v="1"/>
    <x v="598"/>
  </r>
  <r>
    <s v="ZK-6980"/>
    <x v="422"/>
    <x v="4"/>
    <x v="60"/>
    <x v="44"/>
    <x v="14"/>
    <x v="17"/>
    <x v="17"/>
    <x v="6"/>
    <x v="378"/>
  </r>
  <r>
    <s v="ZL-351505"/>
    <x v="471"/>
    <x v="9"/>
    <x v="65"/>
    <x v="19"/>
    <x v="8"/>
    <x v="86"/>
    <x v="84"/>
    <x v="3"/>
    <x v="747"/>
  </r>
  <r>
    <s v="ZL-40832"/>
    <x v="703"/>
    <x v="0"/>
    <x v="66"/>
    <x v="46"/>
    <x v="3"/>
    <x v="66"/>
    <x v="64"/>
    <x v="6"/>
    <x v="309"/>
  </r>
  <r>
    <s v="ZL-40832"/>
    <x v="703"/>
    <x v="0"/>
    <x v="66"/>
    <x v="46"/>
    <x v="3"/>
    <x v="66"/>
    <x v="64"/>
    <x v="6"/>
    <x v="309"/>
  </r>
  <r>
    <s v="ZL-50479"/>
    <x v="1143"/>
    <x v="4"/>
    <x v="66"/>
    <x v="46"/>
    <x v="3"/>
    <x v="14"/>
    <x v="14"/>
    <x v="7"/>
    <x v="423"/>
  </r>
  <r>
    <s v="ZL-50479"/>
    <x v="1143"/>
    <x v="3"/>
    <x v="66"/>
    <x v="46"/>
    <x v="3"/>
    <x v="14"/>
    <x v="14"/>
    <x v="7"/>
    <x v="192"/>
  </r>
  <r>
    <s v="ZL-705612"/>
    <x v="555"/>
    <x v="4"/>
    <x v="5"/>
    <x v="5"/>
    <x v="1"/>
    <x v="53"/>
    <x v="24"/>
    <x v="8"/>
    <x v="83"/>
  </r>
  <r>
    <s v="ZL-705612"/>
    <x v="555"/>
    <x v="7"/>
    <x v="12"/>
    <x v="12"/>
    <x v="1"/>
    <x v="13"/>
    <x v="13"/>
    <x v="0"/>
    <x v="470"/>
  </r>
  <r>
    <s v="ZL-74134"/>
    <x v="1363"/>
    <x v="6"/>
    <x v="64"/>
    <x v="16"/>
    <x v="3"/>
    <x v="52"/>
    <x v="53"/>
    <x v="6"/>
    <x v="657"/>
  </r>
  <r>
    <s v="ZM-061517"/>
    <x v="264"/>
    <x v="2"/>
    <x v="67"/>
    <x v="33"/>
    <x v="1"/>
    <x v="5"/>
    <x v="5"/>
    <x v="2"/>
    <x v="538"/>
  </r>
  <r>
    <s v="ZM-11701"/>
    <x v="1202"/>
    <x v="7"/>
    <x v="39"/>
    <x v="8"/>
    <x v="1"/>
    <x v="23"/>
    <x v="23"/>
    <x v="3"/>
    <x v="546"/>
  </r>
  <r>
    <s v="ZM-466203"/>
    <x v="768"/>
    <x v="8"/>
    <x v="26"/>
    <x v="24"/>
    <x v="11"/>
    <x v="70"/>
    <x v="68"/>
    <x v="6"/>
    <x v="217"/>
  </r>
  <r>
    <s v="ZM-5367"/>
    <x v="866"/>
    <x v="7"/>
    <x v="2"/>
    <x v="2"/>
    <x v="2"/>
    <x v="46"/>
    <x v="47"/>
    <x v="4"/>
    <x v="169"/>
  </r>
  <r>
    <s v="ZM-59504"/>
    <x v="601"/>
    <x v="9"/>
    <x v="28"/>
    <x v="26"/>
    <x v="1"/>
    <x v="26"/>
    <x v="27"/>
    <x v="1"/>
    <x v="135"/>
  </r>
  <r>
    <s v="ZM-8842"/>
    <x v="351"/>
    <x v="8"/>
    <x v="8"/>
    <x v="8"/>
    <x v="1"/>
    <x v="29"/>
    <x v="30"/>
    <x v="6"/>
    <x v="82"/>
  </r>
  <r>
    <s v="ZN-2241"/>
    <x v="1364"/>
    <x v="4"/>
    <x v="36"/>
    <x v="19"/>
    <x v="8"/>
    <x v="61"/>
    <x v="60"/>
    <x v="4"/>
    <x v="724"/>
  </r>
  <r>
    <s v="ZN-724153"/>
    <x v="492"/>
    <x v="5"/>
    <x v="65"/>
    <x v="19"/>
    <x v="8"/>
    <x v="34"/>
    <x v="35"/>
    <x v="2"/>
    <x v="161"/>
  </r>
  <r>
    <s v="ZN-8954"/>
    <x v="999"/>
    <x v="6"/>
    <x v="6"/>
    <x v="6"/>
    <x v="4"/>
    <x v="46"/>
    <x v="47"/>
    <x v="4"/>
    <x v="110"/>
  </r>
  <r>
    <s v="ZN-8954"/>
    <x v="999"/>
    <x v="6"/>
    <x v="6"/>
    <x v="6"/>
    <x v="4"/>
    <x v="46"/>
    <x v="47"/>
    <x v="4"/>
    <x v="110"/>
  </r>
  <r>
    <s v="ZO-1532"/>
    <x v="64"/>
    <x v="4"/>
    <x v="32"/>
    <x v="30"/>
    <x v="0"/>
    <x v="53"/>
    <x v="24"/>
    <x v="8"/>
    <x v="83"/>
  </r>
  <r>
    <s v="ZO-31723"/>
    <x v="790"/>
    <x v="8"/>
    <x v="10"/>
    <x v="10"/>
    <x v="6"/>
    <x v="10"/>
    <x v="10"/>
    <x v="5"/>
    <x v="109"/>
  </r>
  <r>
    <s v="ZO-31723"/>
    <x v="790"/>
    <x v="1"/>
    <x v="10"/>
    <x v="10"/>
    <x v="6"/>
    <x v="10"/>
    <x v="10"/>
    <x v="5"/>
    <x v="11"/>
  </r>
  <r>
    <s v="ZO-9616"/>
    <x v="11"/>
    <x v="6"/>
    <x v="65"/>
    <x v="19"/>
    <x v="8"/>
    <x v="8"/>
    <x v="8"/>
    <x v="5"/>
    <x v="777"/>
  </r>
  <r>
    <s v="ZP-09264"/>
    <x v="835"/>
    <x v="2"/>
    <x v="48"/>
    <x v="39"/>
    <x v="18"/>
    <x v="10"/>
    <x v="10"/>
    <x v="5"/>
    <x v="647"/>
  </r>
  <r>
    <s v="ZP-13614"/>
    <x v="1365"/>
    <x v="2"/>
    <x v="31"/>
    <x v="29"/>
    <x v="6"/>
    <x v="54"/>
    <x v="54"/>
    <x v="7"/>
    <x v="249"/>
  </r>
  <r>
    <s v="ZP-370309"/>
    <x v="976"/>
    <x v="8"/>
    <x v="41"/>
    <x v="36"/>
    <x v="14"/>
    <x v="33"/>
    <x v="34"/>
    <x v="3"/>
    <x v="270"/>
  </r>
  <r>
    <s v="ZP-370309"/>
    <x v="976"/>
    <x v="8"/>
    <x v="41"/>
    <x v="36"/>
    <x v="14"/>
    <x v="33"/>
    <x v="34"/>
    <x v="3"/>
    <x v="270"/>
  </r>
  <r>
    <s v="ZQ-26521"/>
    <x v="970"/>
    <x v="0"/>
    <x v="17"/>
    <x v="17"/>
    <x v="1"/>
    <x v="14"/>
    <x v="14"/>
    <x v="7"/>
    <x v="19"/>
  </r>
  <r>
    <s v="ZQ-783528"/>
    <x v="1366"/>
    <x v="4"/>
    <x v="57"/>
    <x v="43"/>
    <x v="6"/>
    <x v="30"/>
    <x v="31"/>
    <x v="8"/>
    <x v="528"/>
  </r>
  <r>
    <s v="ZQ-783528"/>
    <x v="1366"/>
    <x v="4"/>
    <x v="57"/>
    <x v="43"/>
    <x v="6"/>
    <x v="30"/>
    <x v="31"/>
    <x v="8"/>
    <x v="528"/>
  </r>
  <r>
    <s v="ZQ-94200"/>
    <x v="398"/>
    <x v="7"/>
    <x v="2"/>
    <x v="2"/>
    <x v="2"/>
    <x v="81"/>
    <x v="79"/>
    <x v="7"/>
    <x v="650"/>
  </r>
  <r>
    <s v="ZQ-94200"/>
    <x v="398"/>
    <x v="8"/>
    <x v="2"/>
    <x v="2"/>
    <x v="2"/>
    <x v="81"/>
    <x v="79"/>
    <x v="7"/>
    <x v="278"/>
  </r>
  <r>
    <s v="ZR-0164"/>
    <x v="1038"/>
    <x v="6"/>
    <x v="33"/>
    <x v="6"/>
    <x v="4"/>
    <x v="6"/>
    <x v="6"/>
    <x v="4"/>
    <x v="236"/>
  </r>
  <r>
    <s v="ZR-228180"/>
    <x v="1304"/>
    <x v="8"/>
    <x v="31"/>
    <x v="29"/>
    <x v="6"/>
    <x v="53"/>
    <x v="24"/>
    <x v="8"/>
    <x v="33"/>
  </r>
  <r>
    <s v="ZR-52705"/>
    <x v="751"/>
    <x v="1"/>
    <x v="32"/>
    <x v="30"/>
    <x v="0"/>
    <x v="16"/>
    <x v="16"/>
    <x v="7"/>
    <x v="666"/>
  </r>
  <r>
    <s v="ZR-6277"/>
    <x v="1367"/>
    <x v="3"/>
    <x v="28"/>
    <x v="26"/>
    <x v="1"/>
    <x v="26"/>
    <x v="27"/>
    <x v="1"/>
    <x v="494"/>
  </r>
  <r>
    <s v="ZR-6493"/>
    <x v="809"/>
    <x v="4"/>
    <x v="41"/>
    <x v="36"/>
    <x v="14"/>
    <x v="67"/>
    <x v="65"/>
    <x v="7"/>
    <x v="551"/>
  </r>
  <r>
    <s v="ZR-8413"/>
    <x v="1368"/>
    <x v="6"/>
    <x v="65"/>
    <x v="19"/>
    <x v="8"/>
    <x v="29"/>
    <x v="30"/>
    <x v="6"/>
    <x v="98"/>
  </r>
  <r>
    <s v="ZR-8413"/>
    <x v="1368"/>
    <x v="6"/>
    <x v="65"/>
    <x v="19"/>
    <x v="8"/>
    <x v="29"/>
    <x v="30"/>
    <x v="6"/>
    <x v="98"/>
  </r>
  <r>
    <s v="ZR-9829"/>
    <x v="125"/>
    <x v="2"/>
    <x v="31"/>
    <x v="29"/>
    <x v="6"/>
    <x v="35"/>
    <x v="36"/>
    <x v="5"/>
    <x v="122"/>
  </r>
  <r>
    <s v="ZS-355082"/>
    <x v="969"/>
    <x v="4"/>
    <x v="36"/>
    <x v="19"/>
    <x v="8"/>
    <x v="69"/>
    <x v="67"/>
    <x v="3"/>
    <x v="183"/>
  </r>
  <r>
    <s v="ZS-5614"/>
    <x v="802"/>
    <x v="4"/>
    <x v="62"/>
    <x v="37"/>
    <x v="16"/>
    <x v="62"/>
    <x v="61"/>
    <x v="3"/>
    <x v="159"/>
  </r>
  <r>
    <s v="ZS-617376"/>
    <x v="570"/>
    <x v="8"/>
    <x v="40"/>
    <x v="35"/>
    <x v="15"/>
    <x v="53"/>
    <x v="24"/>
    <x v="8"/>
    <x v="33"/>
  </r>
  <r>
    <s v="ZS-6448"/>
    <x v="547"/>
    <x v="3"/>
    <x v="19"/>
    <x v="19"/>
    <x v="8"/>
    <x v="80"/>
    <x v="78"/>
    <x v="4"/>
    <x v="202"/>
  </r>
  <r>
    <s v="ZS-6565"/>
    <x v="1369"/>
    <x v="1"/>
    <x v="45"/>
    <x v="38"/>
    <x v="17"/>
    <x v="87"/>
    <x v="85"/>
    <x v="5"/>
    <x v="796"/>
  </r>
  <r>
    <s v="ZS-76069"/>
    <x v="456"/>
    <x v="7"/>
    <x v="3"/>
    <x v="3"/>
    <x v="3"/>
    <x v="16"/>
    <x v="16"/>
    <x v="7"/>
    <x v="402"/>
  </r>
  <r>
    <s v="ZS-7933"/>
    <x v="21"/>
    <x v="8"/>
    <x v="15"/>
    <x v="15"/>
    <x v="7"/>
    <x v="16"/>
    <x v="16"/>
    <x v="7"/>
    <x v="328"/>
  </r>
  <r>
    <s v="ZT-008887"/>
    <x v="291"/>
    <x v="4"/>
    <x v="30"/>
    <x v="28"/>
    <x v="14"/>
    <x v="18"/>
    <x v="18"/>
    <x v="5"/>
    <x v="581"/>
  </r>
  <r>
    <s v="ZT-017840"/>
    <x v="623"/>
    <x v="1"/>
    <x v="40"/>
    <x v="35"/>
    <x v="15"/>
    <x v="22"/>
    <x v="22"/>
    <x v="1"/>
    <x v="323"/>
  </r>
  <r>
    <s v="ZT-10572"/>
    <x v="53"/>
    <x v="7"/>
    <x v="57"/>
    <x v="43"/>
    <x v="6"/>
    <x v="7"/>
    <x v="7"/>
    <x v="5"/>
    <x v="300"/>
  </r>
  <r>
    <s v="ZT-1154"/>
    <x v="1025"/>
    <x v="1"/>
    <x v="55"/>
    <x v="33"/>
    <x v="1"/>
    <x v="39"/>
    <x v="40"/>
    <x v="7"/>
    <x v="394"/>
  </r>
  <r>
    <s v="ZT-1154"/>
    <x v="1025"/>
    <x v="2"/>
    <x v="55"/>
    <x v="33"/>
    <x v="1"/>
    <x v="39"/>
    <x v="40"/>
    <x v="7"/>
    <x v="59"/>
  </r>
  <r>
    <s v="ZT-14193"/>
    <x v="610"/>
    <x v="0"/>
    <x v="58"/>
    <x v="40"/>
    <x v="14"/>
    <x v="30"/>
    <x v="31"/>
    <x v="8"/>
    <x v="706"/>
  </r>
  <r>
    <s v="ZT-22223"/>
    <x v="879"/>
    <x v="1"/>
    <x v="57"/>
    <x v="43"/>
    <x v="6"/>
    <x v="13"/>
    <x v="13"/>
    <x v="0"/>
    <x v="689"/>
  </r>
  <r>
    <s v="ZT-56191"/>
    <x v="387"/>
    <x v="3"/>
    <x v="7"/>
    <x v="7"/>
    <x v="5"/>
    <x v="76"/>
    <x v="74"/>
    <x v="7"/>
    <x v="393"/>
  </r>
  <r>
    <s v="ZT-950116"/>
    <x v="675"/>
    <x v="5"/>
    <x v="49"/>
    <x v="40"/>
    <x v="14"/>
    <x v="77"/>
    <x v="75"/>
    <x v="8"/>
    <x v="527"/>
  </r>
  <r>
    <s v="ZV-10685"/>
    <x v="1351"/>
    <x v="9"/>
    <x v="19"/>
    <x v="19"/>
    <x v="8"/>
    <x v="14"/>
    <x v="14"/>
    <x v="7"/>
    <x v="191"/>
  </r>
  <r>
    <s v="ZV-61087"/>
    <x v="458"/>
    <x v="9"/>
    <x v="65"/>
    <x v="19"/>
    <x v="8"/>
    <x v="79"/>
    <x v="77"/>
    <x v="1"/>
    <x v="731"/>
  </r>
  <r>
    <s v="ZV-61087"/>
    <x v="458"/>
    <x v="8"/>
    <x v="65"/>
    <x v="19"/>
    <x v="8"/>
    <x v="79"/>
    <x v="77"/>
    <x v="1"/>
    <x v="230"/>
  </r>
  <r>
    <s v="ZV-672024"/>
    <x v="342"/>
    <x v="8"/>
    <x v="65"/>
    <x v="19"/>
    <x v="8"/>
    <x v="79"/>
    <x v="77"/>
    <x v="1"/>
    <x v="230"/>
  </r>
  <r>
    <s v="ZV-672024"/>
    <x v="342"/>
    <x v="8"/>
    <x v="65"/>
    <x v="19"/>
    <x v="8"/>
    <x v="79"/>
    <x v="77"/>
    <x v="1"/>
    <x v="230"/>
  </r>
  <r>
    <s v="ZV-68657"/>
    <x v="459"/>
    <x v="0"/>
    <x v="63"/>
    <x v="6"/>
    <x v="4"/>
    <x v="41"/>
    <x v="42"/>
    <x v="5"/>
    <x v="810"/>
  </r>
  <r>
    <s v="ZV-68657"/>
    <x v="459"/>
    <x v="0"/>
    <x v="63"/>
    <x v="6"/>
    <x v="4"/>
    <x v="41"/>
    <x v="42"/>
    <x v="5"/>
    <x v="810"/>
  </r>
  <r>
    <s v="ZV-87803"/>
    <x v="1370"/>
    <x v="8"/>
    <x v="38"/>
    <x v="34"/>
    <x v="5"/>
    <x v="16"/>
    <x v="26"/>
    <x v="9"/>
    <x v="36"/>
  </r>
  <r>
    <s v="ZV-89744"/>
    <x v="53"/>
    <x v="8"/>
    <x v="57"/>
    <x v="43"/>
    <x v="6"/>
    <x v="16"/>
    <x v="16"/>
    <x v="7"/>
    <x v="328"/>
  </r>
  <r>
    <s v="ZW-143510"/>
    <x v="829"/>
    <x v="5"/>
    <x v="67"/>
    <x v="33"/>
    <x v="1"/>
    <x v="69"/>
    <x v="67"/>
    <x v="3"/>
    <x v="673"/>
  </r>
  <r>
    <s v="ZW-22930"/>
    <x v="1157"/>
    <x v="7"/>
    <x v="4"/>
    <x v="4"/>
    <x v="0"/>
    <x v="58"/>
    <x v="19"/>
    <x v="3"/>
    <x v="254"/>
  </r>
  <r>
    <s v="ZW-328007"/>
    <x v="421"/>
    <x v="6"/>
    <x v="32"/>
    <x v="30"/>
    <x v="0"/>
    <x v="5"/>
    <x v="5"/>
    <x v="2"/>
    <x v="6"/>
  </r>
  <r>
    <s v="ZW-5345"/>
    <x v="1371"/>
    <x v="5"/>
    <x v="29"/>
    <x v="27"/>
    <x v="13"/>
    <x v="50"/>
    <x v="51"/>
    <x v="5"/>
    <x v="449"/>
  </r>
  <r>
    <s v="ZW-5345"/>
    <x v="1371"/>
    <x v="5"/>
    <x v="29"/>
    <x v="27"/>
    <x v="13"/>
    <x v="50"/>
    <x v="51"/>
    <x v="5"/>
    <x v="449"/>
  </r>
  <r>
    <s v="ZW-92504"/>
    <x v="206"/>
    <x v="7"/>
    <x v="13"/>
    <x v="13"/>
    <x v="3"/>
    <x v="83"/>
    <x v="81"/>
    <x v="1"/>
    <x v="630"/>
  </r>
  <r>
    <s v="ZX-11742"/>
    <x v="718"/>
    <x v="5"/>
    <x v="6"/>
    <x v="6"/>
    <x v="4"/>
    <x v="52"/>
    <x v="53"/>
    <x v="6"/>
    <x v="283"/>
  </r>
  <r>
    <s v="ZX-22863"/>
    <x v="720"/>
    <x v="5"/>
    <x v="60"/>
    <x v="44"/>
    <x v="14"/>
    <x v="25"/>
    <x v="25"/>
    <x v="9"/>
    <x v="271"/>
  </r>
  <r>
    <s v="ZX-29979"/>
    <x v="1127"/>
    <x v="0"/>
    <x v="9"/>
    <x v="9"/>
    <x v="1"/>
    <x v="43"/>
    <x v="44"/>
    <x v="1"/>
    <x v="691"/>
  </r>
  <r>
    <s v="ZX-29979"/>
    <x v="150"/>
    <x v="5"/>
    <x v="53"/>
    <x v="20"/>
    <x v="0"/>
    <x v="86"/>
    <x v="84"/>
    <x v="3"/>
    <x v="599"/>
  </r>
  <r>
    <s v="ZY-30073"/>
    <x v="320"/>
    <x v="5"/>
    <x v="23"/>
    <x v="22"/>
    <x v="10"/>
    <x v="0"/>
    <x v="0"/>
    <x v="0"/>
    <x v="241"/>
  </r>
  <r>
    <s v="ZY-3014"/>
    <x v="1129"/>
    <x v="3"/>
    <x v="2"/>
    <x v="2"/>
    <x v="2"/>
    <x v="13"/>
    <x v="13"/>
    <x v="0"/>
    <x v="586"/>
  </r>
  <r>
    <s v="ZY-40597"/>
    <x v="1372"/>
    <x v="1"/>
    <x v="32"/>
    <x v="30"/>
    <x v="0"/>
    <x v="16"/>
    <x v="16"/>
    <x v="7"/>
    <x v="666"/>
  </r>
  <r>
    <s v="ZY-40597"/>
    <x v="1372"/>
    <x v="1"/>
    <x v="32"/>
    <x v="30"/>
    <x v="0"/>
    <x v="16"/>
    <x v="16"/>
    <x v="7"/>
    <x v="666"/>
  </r>
  <r>
    <s v="ZY-51228"/>
    <x v="128"/>
    <x v="8"/>
    <x v="20"/>
    <x v="10"/>
    <x v="6"/>
    <x v="54"/>
    <x v="54"/>
    <x v="7"/>
    <x v="382"/>
  </r>
  <r>
    <s v="ZY-586488"/>
    <x v="1373"/>
    <x v="6"/>
    <x v="33"/>
    <x v="6"/>
    <x v="4"/>
    <x v="78"/>
    <x v="76"/>
    <x v="8"/>
    <x v="707"/>
  </r>
  <r>
    <s v="ZY-7119"/>
    <x v="893"/>
    <x v="1"/>
    <x v="26"/>
    <x v="24"/>
    <x v="11"/>
    <x v="65"/>
    <x v="4"/>
    <x v="1"/>
    <x v="266"/>
  </r>
  <r>
    <s v="ZY-838218"/>
    <x v="174"/>
    <x v="3"/>
    <x v="57"/>
    <x v="43"/>
    <x v="6"/>
    <x v="57"/>
    <x v="57"/>
    <x v="6"/>
    <x v="565"/>
  </r>
  <r>
    <s v="ZZ-24270"/>
    <x v="647"/>
    <x v="4"/>
    <x v="63"/>
    <x v="6"/>
    <x v="4"/>
    <x v="82"/>
    <x v="80"/>
    <x v="8"/>
    <x v="722"/>
  </r>
  <r>
    <s v="ZZ-24270"/>
    <x v="647"/>
    <x v="4"/>
    <x v="63"/>
    <x v="6"/>
    <x v="4"/>
    <x v="82"/>
    <x v="80"/>
    <x v="8"/>
    <x v="722"/>
  </r>
  <r>
    <s v="ZZ-267514"/>
    <x v="1254"/>
    <x v="1"/>
    <x v="46"/>
    <x v="15"/>
    <x v="7"/>
    <x v="84"/>
    <x v="82"/>
    <x v="8"/>
    <x v="342"/>
  </r>
  <r>
    <s v="ZZ-3703"/>
    <x v="454"/>
    <x v="8"/>
    <x v="30"/>
    <x v="28"/>
    <x v="14"/>
    <x v="21"/>
    <x v="21"/>
    <x v="2"/>
    <x v="176"/>
  </r>
  <r>
    <s v="ZZ-3703"/>
    <x v="454"/>
    <x v="3"/>
    <x v="30"/>
    <x v="28"/>
    <x v="14"/>
    <x v="74"/>
    <x v="72"/>
    <x v="5"/>
    <x v="285"/>
  </r>
  <r>
    <s v="ZZ-421138"/>
    <x v="151"/>
    <x v="8"/>
    <x v="56"/>
    <x v="2"/>
    <x v="2"/>
    <x v="71"/>
    <x v="69"/>
    <x v="1"/>
    <x v="177"/>
  </r>
  <r>
    <s v="ZZ-561286"/>
    <x v="1374"/>
    <x v="4"/>
    <x v="47"/>
    <x v="22"/>
    <x v="10"/>
    <x v="69"/>
    <x v="67"/>
    <x v="3"/>
    <x v="183"/>
  </r>
  <r>
    <s v="ZZ-597365"/>
    <x v="1375"/>
    <x v="5"/>
    <x v="46"/>
    <x v="15"/>
    <x v="7"/>
    <x v="29"/>
    <x v="30"/>
    <x v="6"/>
    <x v="811"/>
  </r>
  <r>
    <s v="ZZ-6117"/>
    <x v="512"/>
    <x v="9"/>
    <x v="4"/>
    <x v="4"/>
    <x v="0"/>
    <x v="72"/>
    <x v="70"/>
    <x v="1"/>
    <x v="332"/>
  </r>
  <r>
    <s v="ZZ-629308"/>
    <x v="842"/>
    <x v="9"/>
    <x v="53"/>
    <x v="20"/>
    <x v="0"/>
    <x v="25"/>
    <x v="25"/>
    <x v="9"/>
    <x v="38"/>
  </r>
  <r>
    <s v="ZZ-70236"/>
    <x v="1353"/>
    <x v="3"/>
    <x v="56"/>
    <x v="2"/>
    <x v="2"/>
    <x v="22"/>
    <x v="22"/>
    <x v="1"/>
    <x v="656"/>
  </r>
  <r>
    <s v="ZZ-70236"/>
    <x v="1353"/>
    <x v="3"/>
    <x v="56"/>
    <x v="2"/>
    <x v="2"/>
    <x v="22"/>
    <x v="22"/>
    <x v="1"/>
    <x v="656"/>
  </r>
  <r>
    <s v="ZZ-98411"/>
    <x v="1374"/>
    <x v="0"/>
    <x v="47"/>
    <x v="22"/>
    <x v="10"/>
    <x v="69"/>
    <x v="67"/>
    <x v="3"/>
    <x v="2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42BDC2-A872-42CA-9ECC-730DDB7F31C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U3:V15"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showAll="0"/>
    <pivotField showAll="0"/>
    <pivotField showAll="0"/>
    <pivotField showAll="0">
      <items count="20">
        <item x="0"/>
        <item x="18"/>
        <item x="3"/>
        <item x="6"/>
        <item x="13"/>
        <item x="4"/>
        <item x="5"/>
        <item x="9"/>
        <item x="14"/>
        <item x="16"/>
        <item x="11"/>
        <item x="7"/>
        <item x="10"/>
        <item x="15"/>
        <item x="12"/>
        <item x="17"/>
        <item x="2"/>
        <item x="8"/>
        <item x="1"/>
        <item t="default"/>
      </items>
    </pivotField>
    <pivotField showAll="0"/>
    <pivotField showAll="0"/>
    <pivotField showAll="0">
      <items count="11">
        <item x="1"/>
        <item x="7"/>
        <item x="5"/>
        <item x="6"/>
        <item x="9"/>
        <item x="3"/>
        <item x="0"/>
        <item x="4"/>
        <item x="8"/>
        <item x="2"/>
        <item t="default"/>
      </items>
    </pivotField>
    <pivotField dataField="1"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12">
    <i>
      <x v="1"/>
    </i>
    <i>
      <x v="2"/>
    </i>
    <i>
      <x v="3"/>
    </i>
    <i>
      <x v="4"/>
    </i>
    <i>
      <x v="5"/>
    </i>
    <i>
      <x v="6"/>
    </i>
    <i>
      <x v="7"/>
    </i>
    <i>
      <x v="8"/>
    </i>
    <i>
      <x v="9"/>
    </i>
    <i>
      <x v="10"/>
    </i>
    <i>
      <x v="11"/>
    </i>
    <i>
      <x v="12"/>
    </i>
  </rowItems>
  <colItems count="1">
    <i/>
  </colItems>
  <dataFields count="1">
    <dataField name="Sum of Total_sale"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8671B-5419-48FD-AB7A-8AB15394D26B}"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R3:S50"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showAll="0"/>
    <pivotField showAll="0"/>
    <pivotField axis="axisRow" showAll="0">
      <items count="48">
        <item x="14"/>
        <item x="24"/>
        <item x="38"/>
        <item x="35"/>
        <item x="10"/>
        <item x="7"/>
        <item x="27"/>
        <item x="11"/>
        <item x="4"/>
        <item x="18"/>
        <item x="46"/>
        <item x="0"/>
        <item x="29"/>
        <item x="8"/>
        <item x="34"/>
        <item x="1"/>
        <item x="31"/>
        <item x="2"/>
        <item x="36"/>
        <item x="5"/>
        <item x="23"/>
        <item x="17"/>
        <item x="28"/>
        <item x="44"/>
        <item x="19"/>
        <item x="26"/>
        <item x="41"/>
        <item x="20"/>
        <item x="37"/>
        <item x="42"/>
        <item x="13"/>
        <item x="32"/>
        <item x="33"/>
        <item x="3"/>
        <item x="6"/>
        <item x="9"/>
        <item x="45"/>
        <item x="21"/>
        <item x="12"/>
        <item x="22"/>
        <item x="43"/>
        <item x="15"/>
        <item x="30"/>
        <item x="25"/>
        <item x="40"/>
        <item x="16"/>
        <item x="39"/>
        <item t="default"/>
      </items>
    </pivotField>
    <pivotField showAll="0">
      <items count="20">
        <item x="0"/>
        <item x="18"/>
        <item x="3"/>
        <item x="6"/>
        <item x="13"/>
        <item x="4"/>
        <item x="5"/>
        <item x="9"/>
        <item x="14"/>
        <item x="16"/>
        <item x="11"/>
        <item x="7"/>
        <item x="10"/>
        <item x="15"/>
        <item x="12"/>
        <item x="17"/>
        <item x="2"/>
        <item x="8"/>
        <item x="1"/>
        <item t="default"/>
      </items>
    </pivotField>
    <pivotField showAll="0"/>
    <pivotField showAll="0"/>
    <pivotField showAll="0">
      <items count="11">
        <item x="1"/>
        <item x="7"/>
        <item x="5"/>
        <item x="6"/>
        <item x="9"/>
        <item x="3"/>
        <item x="0"/>
        <item x="4"/>
        <item x="8"/>
        <item x="2"/>
        <item t="default"/>
      </items>
    </pivotField>
    <pivotField dataField="1"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Items count="1">
    <i/>
  </colItems>
  <dataFields count="1">
    <dataField name="Sum of Total_sale" fld="9" baseField="0" baseItem="0" numFmtId="164"/>
  </dataFields>
  <formats count="2">
    <format dxfId="12">
      <pivotArea outline="0" collapsedLevelsAreSubtotals="1" fieldPosition="0"/>
    </format>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23073-F81D-4F6A-8E9F-E5B07147403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X3:Y15"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dataField="1" showAll="0"/>
    <pivotField showAll="0"/>
    <pivotField showAll="0"/>
    <pivotField showAll="0">
      <items count="20">
        <item x="0"/>
        <item x="18"/>
        <item x="3"/>
        <item x="6"/>
        <item x="13"/>
        <item x="4"/>
        <item x="5"/>
        <item x="9"/>
        <item x="14"/>
        <item x="16"/>
        <item x="11"/>
        <item x="7"/>
        <item x="10"/>
        <item x="15"/>
        <item x="12"/>
        <item x="17"/>
        <item x="2"/>
        <item x="8"/>
        <item x="1"/>
        <item t="default"/>
      </items>
    </pivotField>
    <pivotField showAll="0"/>
    <pivotField showAll="0"/>
    <pivotField showAll="0">
      <items count="11">
        <item x="1"/>
        <item x="7"/>
        <item x="5"/>
        <item x="6"/>
        <item x="9"/>
        <item x="3"/>
        <item x="0"/>
        <item x="4"/>
        <item x="8"/>
        <item x="2"/>
        <item t="default"/>
      </items>
    </pivotField>
    <pivotField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12">
    <i>
      <x v="1"/>
    </i>
    <i>
      <x v="2"/>
    </i>
    <i>
      <x v="3"/>
    </i>
    <i>
      <x v="4"/>
    </i>
    <i>
      <x v="5"/>
    </i>
    <i>
      <x v="6"/>
    </i>
    <i>
      <x v="7"/>
    </i>
    <i>
      <x v="8"/>
    </i>
    <i>
      <x v="9"/>
    </i>
    <i>
      <x v="10"/>
    </i>
    <i>
      <x v="11"/>
    </i>
    <i>
      <x v="12"/>
    </i>
  </rowItems>
  <colItems count="1">
    <i/>
  </colItems>
  <dataFields count="1">
    <dataField name="Sum of quantity" fld="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DD1A4-C2F6-44D0-B65B-905DD804944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H3:I91"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showAll="0"/>
    <pivotField showAll="0"/>
    <pivotField showAll="0"/>
    <pivotField showAll="0"/>
    <pivotField axis="axisRow" showAll="0">
      <items count="89">
        <item x="76"/>
        <item x="38"/>
        <item x="73"/>
        <item x="24"/>
        <item x="14"/>
        <item x="64"/>
        <item x="80"/>
        <item x="19"/>
        <item x="59"/>
        <item x="6"/>
        <item x="61"/>
        <item x="79"/>
        <item x="72"/>
        <item x="0"/>
        <item x="47"/>
        <item x="13"/>
        <item x="46"/>
        <item x="2"/>
        <item x="75"/>
        <item x="21"/>
        <item x="49"/>
        <item x="5"/>
        <item x="34"/>
        <item x="32"/>
        <item x="4"/>
        <item x="31"/>
        <item x="81"/>
        <item x="54"/>
        <item x="39"/>
        <item x="67"/>
        <item x="25"/>
        <item x="60"/>
        <item x="16"/>
        <item x="48"/>
        <item x="20"/>
        <item x="87"/>
        <item x="18"/>
        <item x="10"/>
        <item x="63"/>
        <item x="78"/>
        <item x="28"/>
        <item x="77"/>
        <item x="30"/>
        <item x="15"/>
        <item x="85"/>
        <item x="84"/>
        <item x="82"/>
        <item x="53"/>
        <item x="55"/>
        <item x="23"/>
        <item x="42"/>
        <item x="11"/>
        <item x="69"/>
        <item x="62"/>
        <item x="44"/>
        <item x="86"/>
        <item x="45"/>
        <item x="51"/>
        <item x="33"/>
        <item x="3"/>
        <item x="58"/>
        <item x="12"/>
        <item x="27"/>
        <item x="41"/>
        <item x="7"/>
        <item x="50"/>
        <item x="35"/>
        <item x="74"/>
        <item x="8"/>
        <item x="57"/>
        <item x="17"/>
        <item x="29"/>
        <item x="52"/>
        <item x="56"/>
        <item x="37"/>
        <item x="9"/>
        <item x="66"/>
        <item x="40"/>
        <item x="70"/>
        <item x="68"/>
        <item x="36"/>
        <item x="26"/>
        <item x="22"/>
        <item x="43"/>
        <item x="71"/>
        <item x="1"/>
        <item x="65"/>
        <item x="83"/>
        <item t="default"/>
      </items>
    </pivotField>
    <pivotField showAll="0"/>
    <pivotField showAll="0">
      <items count="11">
        <item x="1"/>
        <item x="7"/>
        <item x="5"/>
        <item x="6"/>
        <item x="9"/>
        <item x="3"/>
        <item x="0"/>
        <item x="4"/>
        <item x="8"/>
        <item x="2"/>
        <item t="default"/>
      </items>
    </pivotField>
    <pivotField dataField="1"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rowItems>
  <colItems count="1">
    <i/>
  </colItems>
  <dataFields count="1">
    <dataField name="Sum of Total_sal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B1C562-C0DF-48D6-94F5-7E6AF1E65BD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3"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showAll="0"/>
    <pivotField showAll="0"/>
    <pivotField showAll="0"/>
    <pivotField showAll="0"/>
    <pivotField showAll="0"/>
    <pivotField showAll="0"/>
    <pivotField axis="axisRow" showAll="0">
      <items count="11">
        <item x="1"/>
        <item x="7"/>
        <item x="5"/>
        <item x="6"/>
        <item x="9"/>
        <item x="3"/>
        <item x="0"/>
        <item x="4"/>
        <item x="8"/>
        <item x="2"/>
        <item t="default"/>
      </items>
    </pivotField>
    <pivotField dataField="1"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10">
    <i>
      <x/>
    </i>
    <i>
      <x v="1"/>
    </i>
    <i>
      <x v="2"/>
    </i>
    <i>
      <x v="3"/>
    </i>
    <i>
      <x v="4"/>
    </i>
    <i>
      <x v="5"/>
    </i>
    <i>
      <x v="6"/>
    </i>
    <i>
      <x v="7"/>
    </i>
    <i>
      <x v="8"/>
    </i>
    <i>
      <x v="9"/>
    </i>
  </rowItems>
  <colItems count="1">
    <i/>
  </colItems>
  <dataFields count="1">
    <dataField name="Sum of Total_sale"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8FA47E-A206-4F04-9599-5ED9B97F54E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A3:AB8"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showAll="0"/>
    <pivotField showAll="0"/>
    <pivotField showAll="0"/>
    <pivotField showAll="0">
      <items count="20">
        <item x="0"/>
        <item x="18"/>
        <item x="3"/>
        <item x="6"/>
        <item x="13"/>
        <item x="4"/>
        <item x="5"/>
        <item x="9"/>
        <item x="14"/>
        <item x="16"/>
        <item x="11"/>
        <item x="7"/>
        <item x="10"/>
        <item x="15"/>
        <item x="12"/>
        <item x="17"/>
        <item x="2"/>
        <item x="8"/>
        <item x="1"/>
        <item t="default"/>
      </items>
    </pivotField>
    <pivotField showAll="0"/>
    <pivotField showAll="0"/>
    <pivotField showAll="0">
      <items count="11">
        <item x="1"/>
        <item x="7"/>
        <item x="5"/>
        <item x="6"/>
        <item x="9"/>
        <item x="3"/>
        <item x="0"/>
        <item x="4"/>
        <item x="8"/>
        <item x="2"/>
        <item t="default"/>
      </items>
    </pivotField>
    <pivotField dataField="1"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12"/>
  </rowFields>
  <rowItems count="5">
    <i>
      <x v="1"/>
    </i>
    <i>
      <x v="2"/>
    </i>
    <i>
      <x v="3"/>
    </i>
    <i>
      <x v="4"/>
    </i>
    <i>
      <x v="5"/>
    </i>
  </rowItems>
  <colItems count="1">
    <i/>
  </colItems>
  <dataFields count="1">
    <dataField name="Sum of Total_sale" fld="9" baseField="0" baseItem="0" numFmtId="164"/>
  </dataFields>
  <formats count="2">
    <format dxfId="4">
      <pivotArea outline="0" collapsedLevelsAreSubtotals="1" fieldPosition="0"/>
    </format>
    <format dxfId="1">
      <pivotArea dataOnly="0" labelOnly="1" outline="0" axis="axisValues"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2" count="1" selected="0">
            <x v="1"/>
          </reference>
        </references>
      </pivotArea>
    </chartFormat>
    <chartFormat chart="2" format="14">
      <pivotArea type="data" outline="0" fieldPosition="0">
        <references count="2">
          <reference field="4294967294" count="1" selected="0">
            <x v="0"/>
          </reference>
          <reference field="12" count="1" selected="0">
            <x v="2"/>
          </reference>
        </references>
      </pivotArea>
    </chartFormat>
    <chartFormat chart="2" format="15">
      <pivotArea type="data" outline="0" fieldPosition="0">
        <references count="2">
          <reference field="4294967294" count="1" selected="0">
            <x v="0"/>
          </reference>
          <reference field="12" count="1" selected="0">
            <x v="3"/>
          </reference>
        </references>
      </pivotArea>
    </chartFormat>
    <chartFormat chart="2" format="16">
      <pivotArea type="data" outline="0" fieldPosition="0">
        <references count="2">
          <reference field="4294967294" count="1" selected="0">
            <x v="0"/>
          </reference>
          <reference field="12" count="1" selected="0">
            <x v="4"/>
          </reference>
        </references>
      </pivotArea>
    </chartFormat>
    <chartFormat chart="2" format="17">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294A30-0552-4065-A6E3-6FDA8C48ABA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K3:L22" firstHeaderRow="1" firstDataRow="1" firstDataCol="1"/>
  <pivotFields count="13">
    <pivotField showAll="0"/>
    <pivotField numFmtId="14" showAll="0">
      <items count="1377">
        <item x="571"/>
        <item x="317"/>
        <item x="931"/>
        <item x="1091"/>
        <item x="1130"/>
        <item x="456"/>
        <item x="470"/>
        <item x="467"/>
        <item x="640"/>
        <item x="148"/>
        <item x="50"/>
        <item x="968"/>
        <item x="485"/>
        <item x="634"/>
        <item x="428"/>
        <item x="506"/>
        <item x="799"/>
        <item x="459"/>
        <item x="873"/>
        <item x="601"/>
        <item x="510"/>
        <item x="765"/>
        <item x="352"/>
        <item x="226"/>
        <item x="1329"/>
        <item x="418"/>
        <item x="896"/>
        <item x="1277"/>
        <item x="1357"/>
        <item x="34"/>
        <item x="453"/>
        <item x="1225"/>
        <item x="724"/>
        <item x="1197"/>
        <item x="1068"/>
        <item x="128"/>
        <item x="1236"/>
        <item x="327"/>
        <item x="526"/>
        <item x="1013"/>
        <item x="1253"/>
        <item x="847"/>
        <item x="1299"/>
        <item x="363"/>
        <item x="1026"/>
        <item x="97"/>
        <item x="664"/>
        <item x="175"/>
        <item x="895"/>
        <item x="1372"/>
        <item x="494"/>
        <item x="597"/>
        <item x="1087"/>
        <item x="1355"/>
        <item x="282"/>
        <item x="744"/>
        <item x="557"/>
        <item x="4"/>
        <item x="980"/>
        <item x="800"/>
        <item x="234"/>
        <item x="1147"/>
        <item x="1300"/>
        <item x="613"/>
        <item x="807"/>
        <item x="920"/>
        <item x="165"/>
        <item x="770"/>
        <item x="890"/>
        <item x="1172"/>
        <item x="692"/>
        <item x="430"/>
        <item x="1184"/>
        <item x="549"/>
        <item x="988"/>
        <item x="1265"/>
        <item x="593"/>
        <item x="753"/>
        <item x="455"/>
        <item x="436"/>
        <item x="1192"/>
        <item x="1195"/>
        <item x="840"/>
        <item x="689"/>
        <item x="380"/>
        <item x="595"/>
        <item x="772"/>
        <item x="584"/>
        <item x="889"/>
        <item x="465"/>
        <item x="277"/>
        <item x="791"/>
        <item x="69"/>
        <item x="1178"/>
        <item x="1105"/>
        <item x="343"/>
        <item x="520"/>
        <item x="773"/>
        <item x="587"/>
        <item x="546"/>
        <item x="1221"/>
        <item x="91"/>
        <item x="301"/>
        <item x="866"/>
        <item x="298"/>
        <item x="981"/>
        <item x="817"/>
        <item x="631"/>
        <item x="862"/>
        <item x="145"/>
        <item x="743"/>
        <item x="901"/>
        <item x="700"/>
        <item x="1246"/>
        <item x="1218"/>
        <item x="611"/>
        <item x="0"/>
        <item x="1213"/>
        <item x="936"/>
        <item x="72"/>
        <item x="56"/>
        <item x="281"/>
        <item x="331"/>
        <item x="902"/>
        <item x="1017"/>
        <item x="217"/>
        <item x="370"/>
        <item x="790"/>
        <item x="283"/>
        <item x="582"/>
        <item x="688"/>
        <item x="1096"/>
        <item x="1136"/>
        <item x="293"/>
        <item x="7"/>
        <item x="649"/>
        <item x="5"/>
        <item x="59"/>
        <item x="142"/>
        <item x="1164"/>
        <item x="84"/>
        <item x="150"/>
        <item x="996"/>
        <item x="977"/>
        <item x="276"/>
        <item x="564"/>
        <item x="750"/>
        <item x="406"/>
        <item x="1108"/>
        <item x="330"/>
        <item x="480"/>
        <item x="1353"/>
        <item x="384"/>
        <item x="819"/>
        <item x="1310"/>
        <item x="1201"/>
        <item x="886"/>
        <item x="991"/>
        <item x="366"/>
        <item x="623"/>
        <item x="606"/>
        <item x="994"/>
        <item x="1328"/>
        <item x="340"/>
        <item x="1274"/>
        <item x="1284"/>
        <item x="952"/>
        <item x="413"/>
        <item x="1361"/>
        <item x="733"/>
        <item x="630"/>
        <item x="1375"/>
        <item x="937"/>
        <item x="561"/>
        <item x="94"/>
        <item x="1160"/>
        <item x="102"/>
        <item x="410"/>
        <item x="1002"/>
        <item x="533"/>
        <item x="350"/>
        <item x="181"/>
        <item x="1154"/>
        <item x="174"/>
        <item x="249"/>
        <item x="1340"/>
        <item x="336"/>
        <item x="179"/>
        <item x="1007"/>
        <item x="202"/>
        <item x="106"/>
        <item x="447"/>
        <item x="776"/>
        <item x="668"/>
        <item x="978"/>
        <item x="429"/>
        <item x="1278"/>
        <item x="650"/>
        <item x="216"/>
        <item x="73"/>
        <item x="1334"/>
        <item x="115"/>
        <item x="652"/>
        <item x="99"/>
        <item x="368"/>
        <item x="479"/>
        <item x="266"/>
        <item x="608"/>
        <item x="1094"/>
        <item x="882"/>
        <item x="719"/>
        <item x="1313"/>
        <item x="1212"/>
        <item x="403"/>
        <item x="1314"/>
        <item x="25"/>
        <item x="515"/>
        <item x="1264"/>
        <item x="537"/>
        <item x="1057"/>
        <item x="65"/>
        <item x="712"/>
        <item x="835"/>
        <item x="861"/>
        <item x="760"/>
        <item x="1320"/>
        <item x="309"/>
        <item x="178"/>
        <item x="294"/>
        <item x="1049"/>
        <item x="394"/>
        <item x="635"/>
        <item x="362"/>
        <item x="1023"/>
        <item x="432"/>
        <item x="804"/>
        <item x="376"/>
        <item x="1110"/>
        <item x="990"/>
        <item x="146"/>
        <item x="198"/>
        <item x="1126"/>
        <item x="1193"/>
        <item x="742"/>
        <item x="43"/>
        <item x="1056"/>
        <item x="918"/>
        <item x="489"/>
        <item x="192"/>
        <item x="850"/>
        <item x="633"/>
        <item x="1206"/>
        <item x="871"/>
        <item x="166"/>
        <item x="787"/>
        <item x="323"/>
        <item x="615"/>
        <item x="161"/>
        <item x="628"/>
        <item x="1256"/>
        <item x="1149"/>
        <item x="1055"/>
        <item x="625"/>
        <item x="449"/>
        <item x="676"/>
        <item x="77"/>
        <item x="703"/>
        <item x="758"/>
        <item x="1067"/>
        <item x="460"/>
        <item x="1129"/>
        <item x="500"/>
        <item x="338"/>
        <item x="605"/>
        <item x="274"/>
        <item x="1047"/>
        <item x="290"/>
        <item x="211"/>
        <item x="184"/>
        <item x="925"/>
        <item x="610"/>
        <item x="775"/>
        <item x="671"/>
        <item x="748"/>
        <item x="1011"/>
        <item x="954"/>
        <item x="899"/>
        <item x="667"/>
        <item x="1001"/>
        <item x="675"/>
        <item x="135"/>
        <item x="1167"/>
        <item x="1191"/>
        <item x="482"/>
        <item x="1210"/>
        <item x="1146"/>
        <item x="101"/>
        <item x="1252"/>
        <item x="144"/>
        <item x="830"/>
        <item x="941"/>
        <item x="1000"/>
        <item x="286"/>
        <item x="620"/>
        <item x="27"/>
        <item x="388"/>
        <item x="477"/>
        <item x="524"/>
        <item x="1350"/>
        <item x="1086"/>
        <item x="435"/>
        <item x="48"/>
        <item x="879"/>
        <item x="1189"/>
        <item x="1169"/>
        <item x="644"/>
        <item x="660"/>
        <item x="583"/>
        <item x="956"/>
        <item x="711"/>
        <item x="602"/>
        <item x="291"/>
        <item x="141"/>
        <item x="242"/>
        <item x="255"/>
        <item x="569"/>
        <item x="270"/>
        <item x="778"/>
        <item x="761"/>
        <item x="372"/>
        <item x="1211"/>
        <item x="975"/>
        <item x="90"/>
        <item x="793"/>
        <item x="590"/>
        <item x="30"/>
        <item x="891"/>
        <item x="448"/>
        <item x="962"/>
        <item x="818"/>
        <item x="1368"/>
        <item x="578"/>
        <item x="1006"/>
        <item x="658"/>
        <item x="1241"/>
        <item x="326"/>
        <item x="68"/>
        <item x="828"/>
        <item x="53"/>
        <item x="983"/>
        <item x="695"/>
        <item x="927"/>
        <item x="1251"/>
        <item x="231"/>
        <item x="1325"/>
        <item x="155"/>
        <item x="1229"/>
        <item x="888"/>
        <item x="735"/>
        <item x="125"/>
        <item x="109"/>
        <item x="1232"/>
        <item x="1046"/>
        <item x="177"/>
        <item x="789"/>
        <item x="1207"/>
        <item x="1168"/>
        <item x="490"/>
        <item x="81"/>
        <item x="1198"/>
        <item x="715"/>
        <item x="1158"/>
        <item x="223"/>
        <item x="1175"/>
        <item x="412"/>
        <item x="434"/>
        <item x="1248"/>
        <item x="1371"/>
        <item x="1027"/>
        <item x="1"/>
        <item x="21"/>
        <item x="193"/>
        <item x="265"/>
        <item x="774"/>
        <item x="311"/>
        <item x="754"/>
        <item x="1194"/>
        <item x="356"/>
        <item x="553"/>
        <item x="1118"/>
        <item x="1203"/>
        <item x="1224"/>
        <item x="1338"/>
        <item x="1240"/>
        <item x="581"/>
        <item x="1073"/>
        <item x="74"/>
        <item x="197"/>
        <item x="1123"/>
        <item x="678"/>
        <item x="796"/>
        <item x="767"/>
        <item x="609"/>
        <item x="1271"/>
        <item x="993"/>
        <item x="1349"/>
        <item x="1286"/>
        <item x="1228"/>
        <item x="35"/>
        <item x="1242"/>
        <item x="57"/>
        <item x="1003"/>
        <item x="872"/>
        <item x="1133"/>
        <item x="647"/>
        <item x="45"/>
        <item x="196"/>
        <item x="1083"/>
        <item x="1008"/>
        <item x="195"/>
        <item x="483"/>
        <item x="1004"/>
        <item x="140"/>
        <item x="1062"/>
        <item x="1319"/>
        <item x="516"/>
        <item x="1113"/>
        <item x="473"/>
        <item x="969"/>
        <item x="1370"/>
        <item x="822"/>
        <item x="657"/>
        <item x="710"/>
        <item x="1244"/>
        <item x="120"/>
        <item x="204"/>
        <item x="302"/>
        <item x="159"/>
        <item x="1159"/>
        <item x="1288"/>
        <item x="100"/>
        <item x="79"/>
        <item x="1052"/>
        <item x="985"/>
        <item x="933"/>
        <item x="61"/>
        <item x="539"/>
        <item x="566"/>
        <item x="310"/>
        <item x="747"/>
        <item x="794"/>
        <item x="1015"/>
        <item x="831"/>
        <item x="124"/>
        <item x="1044"/>
        <item x="922"/>
        <item x="185"/>
        <item x="466"/>
        <item x="574"/>
        <item x="51"/>
        <item x="951"/>
        <item x="1356"/>
        <item x="1330"/>
        <item x="1098"/>
        <item x="98"/>
        <item x="1209"/>
        <item x="205"/>
        <item x="777"/>
        <item x="846"/>
        <item x="1245"/>
        <item x="1085"/>
        <item x="206"/>
        <item x="1021"/>
        <item x="49"/>
        <item x="136"/>
        <item x="997"/>
        <item x="1099"/>
        <item x="928"/>
        <item x="1165"/>
        <item x="884"/>
        <item x="299"/>
        <item x="1296"/>
        <item x="40"/>
        <item x="718"/>
        <item x="1287"/>
        <item x="1289"/>
        <item x="729"/>
        <item x="894"/>
        <item x="568"/>
        <item x="289"/>
        <item x="643"/>
        <item x="446"/>
        <item x="826"/>
        <item x="1163"/>
        <item x="318"/>
        <item x="1180"/>
        <item x="423"/>
        <item x="374"/>
        <item x="132"/>
        <item x="795"/>
        <item x="251"/>
        <item x="438"/>
        <item x="805"/>
        <item x="1132"/>
        <item x="337"/>
        <item x="514"/>
        <item x="639"/>
        <item x="757"/>
        <item x="1038"/>
        <item x="868"/>
        <item x="1220"/>
        <item x="519"/>
        <item x="235"/>
        <item x="168"/>
        <item x="1144"/>
        <item x="1317"/>
        <item x="693"/>
        <item x="591"/>
        <item x="190"/>
        <item x="632"/>
        <item x="1217"/>
        <item x="1222"/>
        <item x="1326"/>
        <item x="1268"/>
        <item x="596"/>
        <item x="156"/>
        <item x="646"/>
        <item x="721"/>
        <item x="341"/>
        <item x="20"/>
        <item x="849"/>
        <item x="345"/>
        <item x="965"/>
        <item x="935"/>
        <item x="1260"/>
        <item x="858"/>
        <item x="411"/>
        <item x="563"/>
        <item x="1285"/>
        <item x="1283"/>
        <item x="10"/>
        <item x="999"/>
        <item x="911"/>
        <item x="825"/>
        <item x="529"/>
        <item x="648"/>
        <item x="1263"/>
        <item x="209"/>
        <item x="883"/>
        <item x="874"/>
        <item x="1080"/>
        <item x="683"/>
        <item x="1070"/>
        <item x="1183"/>
        <item x="1297"/>
        <item x="52"/>
        <item x="92"/>
        <item x="334"/>
        <item x="232"/>
        <item x="203"/>
        <item x="544"/>
        <item x="414"/>
        <item x="801"/>
        <item x="347"/>
        <item x="859"/>
        <item x="1090"/>
        <item x="836"/>
        <item x="18"/>
        <item x="957"/>
        <item x="720"/>
        <item x="476"/>
        <item x="841"/>
        <item x="1364"/>
        <item x="1257"/>
        <item x="1176"/>
        <item x="1275"/>
        <item x="408"/>
        <item x="1359"/>
        <item x="371"/>
        <item x="1301"/>
        <item x="1170"/>
        <item x="342"/>
        <item x="1161"/>
        <item x="36"/>
        <item x="433"/>
        <item x="321"/>
        <item x="402"/>
        <item x="123"/>
        <item x="208"/>
        <item x="528"/>
        <item x="731"/>
        <item x="912"/>
        <item x="930"/>
        <item x="943"/>
        <item x="167"/>
        <item x="618"/>
        <item x="391"/>
        <item x="440"/>
        <item x="876"/>
        <item x="532"/>
        <item x="260"/>
        <item x="103"/>
        <item x="424"/>
        <item x="681"/>
        <item x="880"/>
        <item x="967"/>
        <item x="929"/>
        <item x="182"/>
        <item x="946"/>
        <item x="855"/>
        <item x="509"/>
        <item x="1018"/>
        <item x="870"/>
        <item x="702"/>
        <item x="437"/>
        <item x="1079"/>
        <item x="415"/>
        <item x="616"/>
        <item x="1010"/>
        <item x="116"/>
        <item x="821"/>
        <item x="845"/>
        <item x="1143"/>
        <item x="93"/>
        <item x="320"/>
        <item x="499"/>
        <item x="543"/>
        <item x="857"/>
        <item x="684"/>
        <item x="319"/>
        <item x="221"/>
        <item x="154"/>
        <item x="820"/>
        <item x="645"/>
        <item x="373"/>
        <item x="887"/>
        <item x="860"/>
        <item x="170"/>
        <item x="1107"/>
        <item x="44"/>
        <item x="285"/>
        <item x="399"/>
        <item x="1171"/>
        <item x="214"/>
        <item x="1125"/>
        <item x="780"/>
        <item x="1343"/>
        <item x="404"/>
        <item x="117"/>
        <item x="938"/>
        <item x="1025"/>
        <item x="163"/>
        <item x="1262"/>
        <item x="58"/>
        <item x="1239"/>
        <item x="496"/>
        <item x="416"/>
        <item x="1138"/>
        <item x="1226"/>
        <item x="1374"/>
        <item x="554"/>
        <item x="1266"/>
        <item x="1205"/>
        <item x="1309"/>
        <item x="921"/>
        <item x="783"/>
        <item x="393"/>
        <item x="1342"/>
        <item x="6"/>
        <item x="200"/>
        <item x="1162"/>
        <item x="240"/>
        <item x="444"/>
        <item x="823"/>
        <item x="919"/>
        <item x="1034"/>
        <item x="903"/>
        <item x="488"/>
        <item x="669"/>
        <item x="427"/>
        <item x="139"/>
        <item x="504"/>
        <item x="864"/>
        <item x="636"/>
        <item x="256"/>
        <item x="1031"/>
        <item x="966"/>
        <item x="441"/>
        <item x="679"/>
        <item x="228"/>
        <item x="629"/>
        <item x="1179"/>
        <item x="1139"/>
        <item x="655"/>
        <item x="1293"/>
        <item x="26"/>
        <item x="379"/>
        <item x="682"/>
        <item x="972"/>
        <item x="171"/>
        <item x="779"/>
        <item x="1084"/>
        <item x="157"/>
        <item x="917"/>
        <item x="755"/>
        <item x="1369"/>
        <item x="1078"/>
        <item x="666"/>
        <item x="1119"/>
        <item x="1339"/>
        <item x="383"/>
        <item x="963"/>
        <item x="759"/>
        <item x="867"/>
        <item x="939"/>
        <item x="705"/>
        <item x="1204"/>
        <item x="225"/>
        <item x="1188"/>
        <item x="1351"/>
        <item x="1336"/>
        <item x="1041"/>
        <item x="390"/>
        <item x="397"/>
        <item x="1315"/>
        <item x="358"/>
        <item x="686"/>
        <item x="1185"/>
        <item x="104"/>
        <item x="1050"/>
        <item x="813"/>
        <item x="734"/>
        <item x="80"/>
        <item x="468"/>
        <item x="782"/>
        <item x="726"/>
        <item x="300"/>
        <item x="1298"/>
        <item x="1255"/>
        <item x="335"/>
        <item x="218"/>
        <item x="1352"/>
        <item x="1102"/>
        <item x="1024"/>
        <item x="269"/>
        <item x="1290"/>
        <item x="677"/>
        <item x="716"/>
        <item x="1148"/>
        <item x="1174"/>
        <item x="1238"/>
        <item x="786"/>
        <item x="39"/>
        <item x="900"/>
        <item x="1121"/>
        <item x="659"/>
        <item x="723"/>
        <item x="548"/>
        <item x="55"/>
        <item x="1019"/>
        <item x="361"/>
        <item x="1124"/>
        <item x="224"/>
        <item x="108"/>
        <item x="23"/>
        <item x="1153"/>
        <item x="1076"/>
        <item x="1302"/>
        <item x="210"/>
        <item x="76"/>
        <item x="973"/>
        <item x="114"/>
        <item x="14"/>
        <item x="138"/>
        <item x="215"/>
        <item x="924"/>
        <item x="11"/>
        <item x="1234"/>
        <item x="1333"/>
        <item x="1060"/>
        <item x="728"/>
        <item x="1039"/>
        <item x="199"/>
        <item x="244"/>
        <item x="915"/>
        <item x="1016"/>
        <item x="551"/>
        <item x="1071"/>
        <item x="1308"/>
        <item x="641"/>
        <item x="63"/>
        <item x="325"/>
        <item x="261"/>
        <item x="698"/>
        <item x="130"/>
        <item x="457"/>
        <item x="1182"/>
        <item x="222"/>
        <item x="296"/>
        <item x="674"/>
        <item x="1111"/>
        <item x="1059"/>
        <item x="1112"/>
        <item x="798"/>
        <item x="523"/>
        <item x="701"/>
        <item x="1137"/>
        <item x="1074"/>
        <item x="1066"/>
        <item x="863"/>
        <item x="28"/>
        <item x="375"/>
        <item x="113"/>
        <item x="365"/>
        <item x="1345"/>
        <item x="1306"/>
        <item x="313"/>
        <item x="771"/>
        <item x="829"/>
        <item x="46"/>
        <item x="173"/>
        <item x="737"/>
        <item x="475"/>
        <item x="180"/>
        <item x="960"/>
        <item x="907"/>
        <item x="1362"/>
        <item x="151"/>
        <item x="392"/>
        <item x="898"/>
        <item x="637"/>
        <item x="464"/>
        <item x="1214"/>
        <item x="1367"/>
        <item x="527"/>
        <item x="751"/>
        <item x="364"/>
        <item x="1135"/>
        <item x="360"/>
        <item x="493"/>
        <item x="950"/>
        <item x="1036"/>
        <item x="736"/>
        <item x="87"/>
        <item x="95"/>
        <item x="607"/>
        <item x="577"/>
        <item x="187"/>
        <item x="1216"/>
        <item x="1134"/>
        <item x="926"/>
        <item x="1045"/>
        <item x="1072"/>
        <item x="784"/>
        <item x="673"/>
        <item x="245"/>
        <item x="143"/>
        <item x="89"/>
        <item x="690"/>
        <item x="1089"/>
        <item x="1348"/>
        <item x="722"/>
        <item x="948"/>
        <item x="1282"/>
        <item x="746"/>
        <item x="1075"/>
        <item x="107"/>
        <item x="592"/>
        <item x="31"/>
        <item x="1280"/>
        <item x="1303"/>
        <item x="626"/>
        <item x="481"/>
        <item x="121"/>
        <item x="442"/>
        <item x="853"/>
        <item x="545"/>
        <item x="1199"/>
        <item x="1082"/>
        <item x="764"/>
        <item x="458"/>
        <item x="346"/>
        <item x="484"/>
        <item x="67"/>
        <item x="1269"/>
        <item x="169"/>
        <item x="803"/>
        <item x="1227"/>
        <item x="316"/>
        <item x="369"/>
        <item x="1235"/>
        <item x="351"/>
        <item x="785"/>
        <item x="670"/>
        <item x="207"/>
        <item x="974"/>
        <item x="1267"/>
        <item x="307"/>
        <item x="417"/>
        <item x="15"/>
        <item x="752"/>
        <item x="599"/>
        <item x="995"/>
        <item x="153"/>
        <item x="287"/>
        <item x="852"/>
        <item x="357"/>
        <item x="137"/>
        <item x="355"/>
        <item x="982"/>
        <item x="816"/>
        <item x="811"/>
        <item x="1005"/>
        <item x="220"/>
        <item x="998"/>
        <item x="241"/>
        <item x="1223"/>
        <item x="1233"/>
        <item x="1291"/>
        <item x="239"/>
        <item x="1346"/>
        <item x="1230"/>
        <item x="534"/>
        <item x="405"/>
        <item x="461"/>
        <item x="306"/>
        <item x="126"/>
        <item x="971"/>
        <item x="878"/>
        <item x="162"/>
        <item x="19"/>
        <item x="958"/>
        <item x="502"/>
        <item x="443"/>
        <item x="1187"/>
        <item x="66"/>
        <item x="521"/>
        <item x="1311"/>
        <item x="359"/>
        <item x="708"/>
        <item x="13"/>
        <item x="1273"/>
        <item x="923"/>
        <item x="1116"/>
        <item x="1272"/>
        <item x="344"/>
        <item x="573"/>
        <item x="85"/>
        <item x="651"/>
        <item x="1077"/>
        <item x="540"/>
        <item x="158"/>
        <item x="1069"/>
        <item x="1142"/>
        <item x="305"/>
        <item x="186"/>
        <item x="152"/>
        <item x="111"/>
        <item x="531"/>
        <item x="714"/>
        <item x="312"/>
        <item x="1337"/>
        <item x="766"/>
        <item x="176"/>
        <item x="1131"/>
        <item x="280"/>
        <item x="24"/>
        <item x="910"/>
        <item x="42"/>
        <item x="1292"/>
        <item x="1360"/>
        <item x="1249"/>
        <item x="9"/>
        <item x="1145"/>
        <item x="54"/>
        <item x="987"/>
        <item x="944"/>
        <item x="377"/>
        <item x="522"/>
        <item x="407"/>
        <item x="478"/>
        <item x="259"/>
        <item x="672"/>
        <item x="37"/>
        <item x="892"/>
        <item x="725"/>
        <item x="421"/>
        <item x="497"/>
        <item x="1100"/>
        <item x="339"/>
        <item x="814"/>
        <item x="570"/>
        <item x="230"/>
        <item x="945"/>
        <item x="1061"/>
        <item x="12"/>
        <item x="824"/>
        <item x="378"/>
        <item x="970"/>
        <item x="469"/>
        <item x="382"/>
        <item x="619"/>
        <item x="243"/>
        <item x="576"/>
        <item x="227"/>
        <item x="1042"/>
        <item x="295"/>
        <item x="685"/>
        <item x="986"/>
        <item x="450"/>
        <item x="612"/>
        <item x="1177"/>
        <item x="1270"/>
        <item x="717"/>
        <item x="1186"/>
        <item x="1365"/>
        <item x="238"/>
        <item x="1009"/>
        <item x="1030"/>
        <item x="579"/>
        <item x="542"/>
        <item x="62"/>
        <item x="843"/>
        <item x="264"/>
        <item x="1063"/>
        <item x="439"/>
        <item x="1128"/>
        <item x="389"/>
        <item x="833"/>
        <item x="367"/>
        <item x="1363"/>
        <item x="1281"/>
        <item x="308"/>
        <item x="913"/>
        <item x="292"/>
        <item x="505"/>
        <item x="1327"/>
        <item x="348"/>
        <item x="353"/>
        <item x="979"/>
        <item x="656"/>
        <item x="452"/>
        <item x="837"/>
        <item x="271"/>
        <item x="288"/>
        <item x="535"/>
        <item x="386"/>
        <item x="1088"/>
        <item x="706"/>
        <item x="1103"/>
        <item x="897"/>
        <item x="387"/>
        <item x="96"/>
        <item x="810"/>
        <item x="284"/>
        <item x="536"/>
        <item x="507"/>
        <item x="454"/>
        <item x="781"/>
        <item x="425"/>
        <item x="246"/>
        <item x="16"/>
        <item x="769"/>
        <item x="272"/>
        <item x="1097"/>
        <item x="328"/>
        <item x="1020"/>
        <item x="511"/>
        <item x="932"/>
        <item x="1261"/>
        <item x="838"/>
        <item x="1095"/>
        <item x="575"/>
        <item x="219"/>
        <item x="598"/>
        <item x="262"/>
        <item x="541"/>
        <item x="989"/>
        <item x="1307"/>
        <item x="1115"/>
        <item x="812"/>
        <item x="1014"/>
        <item x="1127"/>
        <item x="1122"/>
        <item x="263"/>
        <item x="955"/>
        <item x="1294"/>
        <item x="1279"/>
        <item x="565"/>
        <item x="60"/>
        <item x="1040"/>
        <item x="740"/>
        <item x="547"/>
        <item x="498"/>
        <item x="1190"/>
        <item x="992"/>
        <item x="914"/>
        <item x="41"/>
        <item x="1141"/>
        <item x="741"/>
        <item x="1166"/>
        <item x="1344"/>
        <item x="768"/>
        <item x="385"/>
        <item x="881"/>
        <item x="1358"/>
        <item x="538"/>
        <item x="808"/>
        <item x="1237"/>
        <item x="1065"/>
        <item x="254"/>
        <item x="127"/>
        <item x="17"/>
        <item x="426"/>
        <item x="680"/>
        <item x="589"/>
        <item x="949"/>
        <item x="247"/>
        <item x="559"/>
        <item x="1114"/>
        <item x="267"/>
        <item x="431"/>
        <item x="1305"/>
        <item x="603"/>
        <item x="462"/>
        <item x="248"/>
        <item x="1058"/>
        <item x="513"/>
        <item x="1215"/>
        <item x="400"/>
        <item x="422"/>
        <item x="865"/>
        <item x="420"/>
        <item x="1331"/>
        <item x="236"/>
        <item x="451"/>
        <item x="562"/>
        <item x="530"/>
        <item x="555"/>
        <item x="257"/>
        <item x="904"/>
        <item x="333"/>
        <item x="749"/>
        <item x="947"/>
        <item x="129"/>
        <item x="78"/>
        <item x="329"/>
        <item x="253"/>
        <item x="567"/>
        <item x="560"/>
        <item x="3"/>
        <item x="1276"/>
        <item x="71"/>
        <item x="638"/>
        <item x="627"/>
        <item x="704"/>
        <item x="687"/>
        <item x="332"/>
        <item x="1366"/>
        <item x="1093"/>
        <item x="763"/>
        <item x="229"/>
        <item x="624"/>
        <item x="1208"/>
        <item x="1140"/>
        <item x="194"/>
        <item x="1243"/>
        <item x="691"/>
        <item x="112"/>
        <item x="959"/>
        <item x="314"/>
        <item x="322"/>
        <item x="1200"/>
        <item x="354"/>
        <item x="1152"/>
        <item x="1354"/>
        <item x="984"/>
        <item x="486"/>
        <item x="273"/>
        <item x="1322"/>
        <item x="233"/>
        <item x="250"/>
        <item x="160"/>
        <item x="38"/>
        <item x="604"/>
        <item x="848"/>
        <item x="503"/>
        <item x="653"/>
        <item x="739"/>
        <item x="1150"/>
        <item x="1035"/>
        <item x="694"/>
        <item x="600"/>
        <item x="1312"/>
        <item x="268"/>
        <item x="258"/>
        <item x="580"/>
        <item x="654"/>
        <item x="1259"/>
        <item x="29"/>
        <item x="1120"/>
        <item x="1092"/>
        <item x="1156"/>
        <item x="558"/>
        <item x="961"/>
        <item x="1081"/>
        <item x="614"/>
        <item x="275"/>
        <item x="1173"/>
        <item x="832"/>
        <item x="525"/>
        <item x="905"/>
        <item x="1335"/>
        <item x="1029"/>
        <item x="738"/>
        <item x="119"/>
        <item x="1316"/>
        <item x="875"/>
        <item x="22"/>
        <item x="732"/>
        <item x="118"/>
        <item x="86"/>
        <item x="381"/>
        <item x="934"/>
        <item x="622"/>
        <item x="916"/>
        <item x="47"/>
        <item x="953"/>
        <item x="492"/>
        <item x="1155"/>
        <item x="856"/>
        <item x="508"/>
        <item x="213"/>
        <item x="827"/>
        <item x="661"/>
        <item x="588"/>
        <item x="149"/>
        <item x="1033"/>
        <item x="32"/>
        <item x="83"/>
        <item x="172"/>
        <item x="512"/>
        <item x="279"/>
        <item x="585"/>
        <item x="297"/>
        <item x="940"/>
        <item x="445"/>
        <item x="802"/>
        <item x="552"/>
        <item x="1254"/>
        <item x="1373"/>
        <item x="8"/>
        <item x="518"/>
        <item x="110"/>
        <item x="2"/>
        <item x="842"/>
        <item x="237"/>
        <item x="183"/>
        <item x="1106"/>
        <item x="1043"/>
        <item x="396"/>
        <item x="885"/>
        <item x="419"/>
        <item x="550"/>
        <item x="278"/>
        <item x="491"/>
        <item x="1109"/>
        <item x="75"/>
        <item x="495"/>
        <item x="501"/>
        <item x="1219"/>
        <item x="1037"/>
        <item x="797"/>
        <item x="1324"/>
        <item x="662"/>
        <item x="1064"/>
        <item x="556"/>
        <item x="324"/>
        <item x="1332"/>
        <item x="517"/>
        <item x="756"/>
        <item x="1323"/>
        <item x="82"/>
        <item x="642"/>
        <item x="1347"/>
        <item x="707"/>
        <item x="70"/>
        <item x="1341"/>
        <item x="474"/>
        <item x="1295"/>
        <item x="586"/>
        <item x="1202"/>
        <item x="730"/>
        <item x="1117"/>
        <item x="1196"/>
        <item x="1032"/>
        <item x="834"/>
        <item x="487"/>
        <item x="201"/>
        <item x="315"/>
        <item x="191"/>
        <item x="1101"/>
        <item x="621"/>
        <item x="696"/>
        <item x="122"/>
        <item x="665"/>
        <item x="806"/>
        <item x="212"/>
        <item x="131"/>
        <item x="1054"/>
        <item x="1258"/>
        <item x="1231"/>
        <item x="147"/>
        <item x="398"/>
        <item x="815"/>
        <item x="809"/>
        <item x="792"/>
        <item x="839"/>
        <item x="851"/>
        <item x="1051"/>
        <item x="964"/>
        <item x="745"/>
        <item x="1181"/>
        <item x="105"/>
        <item x="697"/>
        <item x="401"/>
        <item x="869"/>
        <item x="572"/>
        <item x="64"/>
        <item x="877"/>
        <item x="133"/>
        <item x="88"/>
        <item x="1304"/>
        <item x="252"/>
        <item x="189"/>
        <item x="409"/>
        <item x="909"/>
        <item x="1247"/>
        <item x="1012"/>
        <item x="303"/>
        <item x="33"/>
        <item x="727"/>
        <item x="893"/>
        <item x="1053"/>
        <item x="304"/>
        <item x="906"/>
        <item x="1250"/>
        <item x="617"/>
        <item x="472"/>
        <item x="1321"/>
        <item x="1318"/>
        <item x="854"/>
        <item x="395"/>
        <item x="663"/>
        <item x="908"/>
        <item x="164"/>
        <item x="1104"/>
        <item x="1028"/>
        <item x="349"/>
        <item x="709"/>
        <item x="1157"/>
        <item x="942"/>
        <item x="699"/>
        <item x="713"/>
        <item x="1048"/>
        <item x="1022"/>
        <item x="188"/>
        <item x="594"/>
        <item x="844"/>
        <item x="976"/>
        <item x="471"/>
        <item x="762"/>
        <item x="788"/>
        <item x="463"/>
        <item x="134"/>
        <item x="1151"/>
        <item t="default"/>
      </items>
    </pivotField>
    <pivotField showAll="0"/>
    <pivotField showAll="0"/>
    <pivotField showAll="0"/>
    <pivotField axis="axisRow" showAll="0">
      <items count="20">
        <item x="0"/>
        <item x="18"/>
        <item x="3"/>
        <item x="6"/>
        <item x="13"/>
        <item x="4"/>
        <item x="5"/>
        <item x="9"/>
        <item x="14"/>
        <item x="16"/>
        <item x="11"/>
        <item x="7"/>
        <item x="10"/>
        <item x="15"/>
        <item x="12"/>
        <item x="17"/>
        <item x="2"/>
        <item x="8"/>
        <item x="1"/>
        <item t="default"/>
      </items>
    </pivotField>
    <pivotField showAll="0"/>
    <pivotField showAll="0"/>
    <pivotField showAll="0">
      <items count="11">
        <item x="1"/>
        <item x="7"/>
        <item x="5"/>
        <item x="6"/>
        <item x="9"/>
        <item x="3"/>
        <item x="0"/>
        <item x="4"/>
        <item x="8"/>
        <item x="2"/>
        <item t="default"/>
      </items>
    </pivotField>
    <pivotField dataField="1" showAll="0">
      <items count="813">
        <item x="518"/>
        <item x="683"/>
        <item x="614"/>
        <item x="351"/>
        <item x="135"/>
        <item x="742"/>
        <item x="587"/>
        <item x="629"/>
        <item x="488"/>
        <item x="767"/>
        <item x="622"/>
        <item x="787"/>
        <item x="118"/>
        <item x="88"/>
        <item x="503"/>
        <item x="349"/>
        <item x="67"/>
        <item x="733"/>
        <item x="279"/>
        <item x="567"/>
        <item x="209"/>
        <item x="248"/>
        <item x="301"/>
        <item x="111"/>
        <item x="385"/>
        <item x="303"/>
        <item x="372"/>
        <item x="720"/>
        <item x="655"/>
        <item x="772"/>
        <item x="526"/>
        <item x="566"/>
        <item x="446"/>
        <item x="191"/>
        <item x="695"/>
        <item x="531"/>
        <item x="156"/>
        <item x="574"/>
        <item x="386"/>
        <item x="454"/>
        <item x="500"/>
        <item x="747"/>
        <item x="92"/>
        <item x="780"/>
        <item x="22"/>
        <item x="274"/>
        <item x="212"/>
        <item x="148"/>
        <item x="162"/>
        <item x="68"/>
        <item x="731"/>
        <item x="455"/>
        <item x="313"/>
        <item x="0"/>
        <item x="363"/>
        <item x="550"/>
        <item x="7"/>
        <item x="133"/>
        <item x="13"/>
        <item x="667"/>
        <item x="129"/>
        <item x="260"/>
        <item x="751"/>
        <item x="653"/>
        <item x="641"/>
        <item x="792"/>
        <item x="143"/>
        <item x="810"/>
        <item x="298"/>
        <item x="688"/>
        <item x="242"/>
        <item x="195"/>
        <item x="663"/>
        <item x="155"/>
        <item x="125"/>
        <item x="618"/>
        <item x="38"/>
        <item x="358"/>
        <item x="169"/>
        <item x="741"/>
        <item x="152"/>
        <item x="676"/>
        <item x="215"/>
        <item x="494"/>
        <item x="674"/>
        <item x="525"/>
        <item x="397"/>
        <item x="798"/>
        <item x="199"/>
        <item x="529"/>
        <item x="402"/>
        <item x="602"/>
        <item x="597"/>
        <item x="519"/>
        <item x="264"/>
        <item x="115"/>
        <item x="479"/>
        <item x="569"/>
        <item x="559"/>
        <item x="786"/>
        <item x="576"/>
        <item x="661"/>
        <item x="289"/>
        <item x="47"/>
        <item x="126"/>
        <item x="19"/>
        <item x="54"/>
        <item x="652"/>
        <item x="658"/>
        <item x="163"/>
        <item x="553"/>
        <item x="805"/>
        <item x="701"/>
        <item x="23"/>
        <item x="332"/>
        <item x="448"/>
        <item x="770"/>
        <item x="121"/>
        <item x="606"/>
        <item x="493"/>
        <item x="404"/>
        <item x="366"/>
        <item x="294"/>
        <item x="390"/>
        <item x="750"/>
        <item x="167"/>
        <item x="284"/>
        <item x="811"/>
        <item x="639"/>
        <item x="632"/>
        <item x="705"/>
        <item x="341"/>
        <item x="62"/>
        <item x="414"/>
        <item x="630"/>
        <item x="590"/>
        <item x="765"/>
        <item x="483"/>
        <item x="579"/>
        <item x="549"/>
        <item x="302"/>
        <item x="40"/>
        <item x="310"/>
        <item x="799"/>
        <item x="717"/>
        <item x="467"/>
        <item x="246"/>
        <item x="645"/>
        <item x="272"/>
        <item x="285"/>
        <item x="9"/>
        <item x="229"/>
        <item x="340"/>
        <item x="26"/>
        <item x="426"/>
        <item x="98"/>
        <item x="201"/>
        <item x="103"/>
        <item x="607"/>
        <item x="738"/>
        <item x="410"/>
        <item x="611"/>
        <item x="654"/>
        <item x="482"/>
        <item x="681"/>
        <item x="548"/>
        <item x="131"/>
        <item x="393"/>
        <item x="469"/>
        <item x="236"/>
        <item x="498"/>
        <item x="425"/>
        <item x="735"/>
        <item x="77"/>
        <item x="11"/>
        <item x="715"/>
        <item x="165"/>
        <item x="82"/>
        <item x="613"/>
        <item x="196"/>
        <item x="104"/>
        <item x="461"/>
        <item x="612"/>
        <item x="42"/>
        <item x="487"/>
        <item x="763"/>
        <item x="44"/>
        <item x="202"/>
        <item x="123"/>
        <item x="401"/>
        <item x="555"/>
        <item x="471"/>
        <item x="200"/>
        <item x="749"/>
        <item x="320"/>
        <item x="367"/>
        <item x="677"/>
        <item x="198"/>
        <item x="536"/>
        <item x="66"/>
        <item x="89"/>
        <item x="127"/>
        <item x="543"/>
        <item x="514"/>
        <item x="36"/>
        <item x="180"/>
        <item x="354"/>
        <item x="591"/>
        <item x="327"/>
        <item x="773"/>
        <item x="724"/>
        <item x="627"/>
        <item x="624"/>
        <item x="797"/>
        <item x="35"/>
        <item x="124"/>
        <item x="522"/>
        <item x="788"/>
        <item x="436"/>
        <item x="671"/>
        <item x="480"/>
        <item x="15"/>
        <item x="306"/>
        <item x="541"/>
        <item x="304"/>
        <item x="300"/>
        <item x="666"/>
        <item x="171"/>
        <item x="721"/>
        <item x="102"/>
        <item x="704"/>
        <item x="226"/>
        <item x="309"/>
        <item x="637"/>
        <item x="275"/>
        <item x="12"/>
        <item x="558"/>
        <item x="506"/>
        <item x="357"/>
        <item x="235"/>
        <item x="101"/>
        <item x="594"/>
        <item x="638"/>
        <item x="254"/>
        <item x="231"/>
        <item x="442"/>
        <item x="691"/>
        <item x="192"/>
        <item x="39"/>
        <item x="769"/>
        <item x="744"/>
        <item x="45"/>
        <item x="221"/>
        <item x="164"/>
        <item x="580"/>
        <item x="603"/>
        <item x="420"/>
        <item x="154"/>
        <item x="228"/>
        <item x="582"/>
        <item x="775"/>
        <item x="739"/>
        <item x="463"/>
        <item x="399"/>
        <item x="460"/>
        <item x="485"/>
        <item x="499"/>
        <item x="779"/>
        <item x="430"/>
        <item x="109"/>
        <item x="396"/>
        <item x="445"/>
        <item x="183"/>
        <item x="533"/>
        <item x="28"/>
        <item x="213"/>
        <item x="86"/>
        <item x="359"/>
        <item x="142"/>
        <item x="31"/>
        <item x="110"/>
        <item x="651"/>
        <item x="335"/>
        <item x="685"/>
        <item x="441"/>
        <item x="105"/>
        <item x="517"/>
        <item x="437"/>
        <item x="187"/>
        <item x="251"/>
        <item x="241"/>
        <item x="563"/>
        <item x="4"/>
        <item x="106"/>
        <item x="291"/>
        <item x="80"/>
        <item x="647"/>
        <item x="219"/>
        <item x="684"/>
        <item x="207"/>
        <item x="314"/>
        <item x="49"/>
        <item x="577"/>
        <item x="423"/>
        <item x="178"/>
        <item x="391"/>
        <item x="709"/>
        <item x="457"/>
        <item x="379"/>
        <item x="330"/>
        <item x="181"/>
        <item x="205"/>
        <item x="621"/>
        <item x="698"/>
        <item x="374"/>
        <item x="764"/>
        <item x="336"/>
        <item x="384"/>
        <item x="189"/>
        <item x="185"/>
        <item x="218"/>
        <item x="729"/>
        <item x="108"/>
        <item x="208"/>
        <item x="234"/>
        <item x="224"/>
        <item x="510"/>
        <item x="6"/>
        <item x="708"/>
        <item x="378"/>
        <item x="322"/>
        <item x="276"/>
        <item x="588"/>
        <item x="470"/>
        <item x="791"/>
        <item x="381"/>
        <item x="551"/>
        <item x="665"/>
        <item x="706"/>
        <item x="383"/>
        <item x="573"/>
        <item x="670"/>
        <item x="247"/>
        <item x="490"/>
        <item x="197"/>
        <item x="669"/>
        <item x="571"/>
        <item x="679"/>
        <item x="328"/>
        <item x="227"/>
        <item x="409"/>
        <item x="20"/>
        <item x="468"/>
        <item x="203"/>
        <item x="72"/>
        <item x="703"/>
        <item x="361"/>
        <item x="16"/>
        <item x="675"/>
        <item x="280"/>
        <item x="325"/>
        <item x="360"/>
        <item x="489"/>
        <item x="561"/>
        <item x="51"/>
        <item x="516"/>
        <item x="299"/>
        <item x="413"/>
        <item x="511"/>
        <item x="190"/>
        <item x="269"/>
        <item x="52"/>
        <item x="369"/>
        <item x="438"/>
        <item x="25"/>
        <item x="725"/>
        <item x="286"/>
        <item x="673"/>
        <item x="505"/>
        <item x="8"/>
        <item x="210"/>
        <item x="431"/>
        <item x="801"/>
        <item x="69"/>
        <item x="740"/>
        <item x="134"/>
        <item x="803"/>
        <item x="492"/>
        <item x="745"/>
        <item x="281"/>
        <item x="398"/>
        <item x="633"/>
        <item x="371"/>
        <item x="565"/>
        <item x="646"/>
        <item x="427"/>
        <item x="538"/>
        <item x="387"/>
        <item x="29"/>
        <item x="598"/>
        <item x="113"/>
        <item x="160"/>
        <item x="365"/>
        <item x="545"/>
        <item x="184"/>
        <item x="297"/>
        <item x="90"/>
        <item x="449"/>
        <item x="21"/>
        <item x="595"/>
        <item x="353"/>
        <item x="344"/>
        <item x="546"/>
        <item x="95"/>
        <item x="3"/>
        <item x="97"/>
        <item x="422"/>
        <item x="782"/>
        <item x="777"/>
        <item x="692"/>
        <item x="237"/>
        <item x="656"/>
        <item x="585"/>
        <item x="447"/>
        <item x="758"/>
        <item x="586"/>
        <item x="795"/>
        <item x="252"/>
        <item x="17"/>
        <item x="107"/>
        <item x="250"/>
        <item x="112"/>
        <item x="662"/>
        <item x="623"/>
        <item x="14"/>
        <item x="648"/>
        <item x="508"/>
        <item x="132"/>
        <item x="539"/>
        <item x="806"/>
        <item x="462"/>
        <item x="434"/>
        <item x="253"/>
        <item x="513"/>
        <item x="727"/>
        <item x="668"/>
        <item x="61"/>
        <item x="373"/>
        <item x="581"/>
        <item x="501"/>
        <item x="540"/>
        <item x="634"/>
        <item x="159"/>
        <item x="697"/>
        <item x="589"/>
        <item x="620"/>
        <item x="650"/>
        <item x="331"/>
        <item x="502"/>
        <item x="93"/>
        <item x="694"/>
        <item x="452"/>
        <item x="700"/>
        <item x="495"/>
        <item x="472"/>
        <item x="71"/>
        <item x="347"/>
        <item x="465"/>
        <item x="337"/>
        <item x="774"/>
        <item x="682"/>
        <item x="599"/>
        <item x="418"/>
        <item x="443"/>
        <item x="557"/>
        <item x="714"/>
        <item x="83"/>
        <item x="258"/>
        <item x="759"/>
        <item x="355"/>
        <item x="400"/>
        <item x="664"/>
        <item x="34"/>
        <item x="753"/>
        <item x="174"/>
        <item x="419"/>
        <item x="266"/>
        <item x="408"/>
        <item x="255"/>
        <item x="562"/>
        <item x="43"/>
        <item x="356"/>
        <item x="204"/>
        <item x="649"/>
        <item x="748"/>
        <item x="319"/>
        <item x="100"/>
        <item x="30"/>
        <item x="601"/>
        <item x="265"/>
        <item x="117"/>
        <item x="138"/>
        <item x="79"/>
        <item x="752"/>
        <item x="84"/>
        <item x="794"/>
        <item x="287"/>
        <item x="150"/>
        <item x="392"/>
        <item x="610"/>
        <item x="370"/>
        <item x="507"/>
        <item x="690"/>
        <item x="50"/>
        <item x="486"/>
        <item x="802"/>
        <item x="238"/>
        <item x="137"/>
        <item x="728"/>
        <item x="476"/>
        <item x="473"/>
        <item x="345"/>
        <item x="756"/>
        <item x="140"/>
        <item x="534"/>
        <item x="292"/>
        <item x="433"/>
        <item x="153"/>
        <item x="261"/>
        <item x="416"/>
        <item x="350"/>
        <item x="114"/>
        <item x="64"/>
        <item x="428"/>
        <item x="56"/>
        <item x="592"/>
        <item x="660"/>
        <item x="456"/>
        <item x="554"/>
        <item x="713"/>
        <item x="376"/>
        <item x="450"/>
        <item x="96"/>
        <item x="406"/>
        <item x="5"/>
        <item x="232"/>
        <item x="130"/>
        <item x="730"/>
        <item x="318"/>
        <item x="1"/>
        <item x="552"/>
        <item x="346"/>
        <item x="58"/>
        <item x="560"/>
        <item x="170"/>
        <item x="57"/>
        <item x="509"/>
        <item x="55"/>
        <item x="790"/>
        <item x="323"/>
        <item x="754"/>
        <item x="689"/>
        <item x="223"/>
        <item x="339"/>
        <item x="643"/>
        <item x="312"/>
        <item x="564"/>
        <item x="222"/>
        <item x="364"/>
        <item x="484"/>
        <item x="743"/>
        <item x="429"/>
        <item x="173"/>
        <item x="776"/>
        <item x="10"/>
        <item x="711"/>
        <item x="75"/>
        <item x="295"/>
        <item x="186"/>
        <item x="497"/>
        <item x="626"/>
        <item x="421"/>
        <item x="672"/>
        <item x="315"/>
        <item x="458"/>
        <item x="316"/>
        <item x="267"/>
        <item x="496"/>
        <item x="329"/>
        <item x="32"/>
        <item x="572"/>
        <item x="334"/>
        <item x="74"/>
        <item x="530"/>
        <item x="27"/>
        <item x="230"/>
        <item x="464"/>
        <item x="271"/>
        <item x="85"/>
        <item x="608"/>
        <item x="78"/>
        <item x="263"/>
        <item x="277"/>
        <item x="245"/>
        <item x="605"/>
        <item x="268"/>
        <item x="333"/>
        <item x="532"/>
        <item x="800"/>
        <item x="793"/>
        <item x="146"/>
        <item x="405"/>
        <item x="807"/>
        <item x="722"/>
        <item x="609"/>
        <item x="474"/>
        <item x="179"/>
        <item x="680"/>
        <item x="244"/>
        <item x="136"/>
        <item x="168"/>
        <item x="119"/>
        <item x="324"/>
        <item x="616"/>
        <item x="415"/>
        <item x="411"/>
        <item x="307"/>
        <item x="145"/>
        <item x="568"/>
        <item x="293"/>
        <item x="311"/>
        <item x="380"/>
        <item x="477"/>
        <item x="157"/>
        <item x="789"/>
        <item x="239"/>
        <item x="504"/>
        <item x="120"/>
        <item x="388"/>
        <item x="755"/>
        <item x="382"/>
        <item x="547"/>
        <item x="528"/>
        <item x="535"/>
        <item x="65"/>
        <item x="141"/>
        <item x="475"/>
        <item x="737"/>
        <item x="290"/>
        <item x="687"/>
        <item x="24"/>
        <item x="575"/>
        <item x="784"/>
        <item x="158"/>
        <item x="719"/>
        <item x="808"/>
        <item x="161"/>
        <item x="41"/>
        <item x="403"/>
        <item x="87"/>
        <item x="18"/>
        <item x="556"/>
        <item x="542"/>
        <item x="593"/>
        <item x="76"/>
        <item x="584"/>
        <item x="60"/>
        <item x="417"/>
        <item x="262"/>
        <item x="33"/>
        <item x="766"/>
        <item x="362"/>
        <item x="249"/>
        <item x="217"/>
        <item x="424"/>
        <item x="394"/>
        <item x="81"/>
        <item x="716"/>
        <item x="407"/>
        <item x="46"/>
        <item x="702"/>
        <item x="432"/>
        <item x="144"/>
        <item x="342"/>
        <item x="678"/>
        <item x="70"/>
        <item x="726"/>
        <item x="216"/>
        <item x="412"/>
        <item x="631"/>
        <item x="527"/>
        <item x="343"/>
        <item x="288"/>
        <item x="537"/>
        <item x="73"/>
        <item x="256"/>
        <item x="804"/>
        <item x="172"/>
        <item x="225"/>
        <item x="53"/>
        <item x="116"/>
        <item x="352"/>
        <item x="91"/>
        <item x="796"/>
        <item x="640"/>
        <item x="762"/>
        <item x="466"/>
        <item x="94"/>
        <item x="377"/>
        <item x="596"/>
        <item x="348"/>
        <item x="459"/>
        <item x="128"/>
        <item x="175"/>
        <item x="63"/>
        <item x="761"/>
        <item x="732"/>
        <item x="781"/>
        <item x="240"/>
        <item x="317"/>
        <item x="723"/>
        <item x="439"/>
        <item x="270"/>
        <item x="283"/>
        <item x="99"/>
        <item x="440"/>
        <item x="37"/>
        <item x="282"/>
        <item x="686"/>
        <item x="512"/>
        <item x="768"/>
        <item x="491"/>
        <item x="166"/>
        <item x="521"/>
        <item x="600"/>
        <item x="760"/>
        <item x="636"/>
        <item x="182"/>
        <item x="604"/>
        <item x="214"/>
        <item x="635"/>
        <item x="617"/>
        <item x="644"/>
        <item x="578"/>
        <item x="243"/>
        <item x="736"/>
        <item x="515"/>
        <item x="368"/>
        <item x="444"/>
        <item x="659"/>
        <item x="783"/>
        <item x="619"/>
        <item x="693"/>
        <item x="211"/>
        <item x="176"/>
        <item x="583"/>
        <item x="206"/>
        <item x="122"/>
        <item x="809"/>
        <item x="657"/>
        <item x="718"/>
        <item x="220"/>
        <item x="746"/>
        <item x="734"/>
        <item x="628"/>
        <item x="453"/>
        <item x="523"/>
        <item x="757"/>
        <item x="305"/>
        <item x="308"/>
        <item x="326"/>
        <item x="338"/>
        <item x="570"/>
        <item x="435"/>
        <item x="785"/>
        <item x="696"/>
        <item x="147"/>
        <item x="188"/>
        <item x="707"/>
        <item x="233"/>
        <item x="177"/>
        <item x="625"/>
        <item x="699"/>
        <item x="151"/>
        <item x="194"/>
        <item x="149"/>
        <item x="395"/>
        <item x="139"/>
        <item x="296"/>
        <item x="321"/>
        <item x="778"/>
        <item x="278"/>
        <item x="478"/>
        <item x="259"/>
        <item x="2"/>
        <item x="712"/>
        <item x="524"/>
        <item x="273"/>
        <item x="451"/>
        <item x="642"/>
        <item x="771"/>
        <item x="520"/>
        <item x="59"/>
        <item x="193"/>
        <item x="257"/>
        <item x="375"/>
        <item x="544"/>
        <item x="710"/>
        <item x="48"/>
        <item x="389"/>
        <item x="481"/>
        <item x="6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9">
    <i>
      <x/>
    </i>
    <i>
      <x v="1"/>
    </i>
    <i>
      <x v="2"/>
    </i>
    <i>
      <x v="3"/>
    </i>
    <i>
      <x v="4"/>
    </i>
    <i>
      <x v="5"/>
    </i>
    <i>
      <x v="6"/>
    </i>
    <i>
      <x v="7"/>
    </i>
    <i>
      <x v="8"/>
    </i>
    <i>
      <x v="9"/>
    </i>
    <i>
      <x v="10"/>
    </i>
    <i>
      <x v="11"/>
    </i>
    <i>
      <x v="12"/>
    </i>
    <i>
      <x v="13"/>
    </i>
    <i>
      <x v="14"/>
    </i>
    <i>
      <x v="15"/>
    </i>
    <i>
      <x v="16"/>
    </i>
    <i>
      <x v="17"/>
    </i>
    <i>
      <x v="18"/>
    </i>
  </rowItems>
  <colItems count="1">
    <i/>
  </colItems>
  <dataFields count="1">
    <dataField name="Sum of Total_sale" fld="9" baseField="0" baseItem="0"/>
  </dataField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4625F5-EA2B-4EC3-AF7B-331C21E66E3E}" autoFormatId="16" applyNumberFormats="0" applyBorderFormats="0" applyFontFormats="0" applyPatternFormats="0" applyAlignmentFormats="0" applyWidthHeightFormats="0">
  <queryTableRefresh nextId="11" unboundColumnsRight="1">
    <queryTableFields count="10">
      <queryTableField id="1" name="sale_id" tableColumnId="1"/>
      <queryTableField id="2" name="sale_date" tableColumnId="2"/>
      <queryTableField id="3" name="quantity" tableColumnId="3"/>
      <queryTableField id="4" name="Store_Name" tableColumnId="4"/>
      <queryTableField id="5" name="City" tableColumnId="5"/>
      <queryTableField id="6" name="Country" tableColumnId="6"/>
      <queryTableField id="7" name="Product_Name" tableColumnId="7"/>
      <queryTableField id="8" name="Price" tableColumnId="8"/>
      <queryTableField id="9" name="Category_name"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F53FDB2-767E-430A-8537-80B01A2553FF}" autoFormatId="16" applyNumberFormats="0" applyBorderFormats="0" applyFontFormats="0" applyPatternFormats="0" applyAlignmentFormats="0" applyWidthHeightFormats="0">
  <queryTableRefresh nextId="12">
    <queryTableFields count="11">
      <queryTableField id="1" name="sale_id" tableColumnId="1"/>
      <queryTableField id="2" name="sale_date" tableColumnId="2"/>
      <queryTableField id="3" name="quantity" tableColumnId="3"/>
      <queryTableField id="4" name="Store_Name" tableColumnId="4"/>
      <queryTableField id="5" name="City" tableColumnId="5"/>
      <queryTableField id="6" name="Country" tableColumnId="6"/>
      <queryTableField id="7" name="Product_Name" tableColumnId="7"/>
      <queryTableField id="8" name="Price" tableColumnId="8"/>
      <queryTableField id="9" name="Category_name" tableColumnId="9"/>
      <queryTableField id="10" name="Month Name"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27A78C51-1A5F-4242-AC3F-AC7053156169}" sourceName="Months (sale_date)">
  <pivotTables>
    <pivotTable tabId="5" name="PivotTable7"/>
    <pivotTable tabId="5" name="PivotTable1"/>
    <pivotTable tabId="5" name="PivotTable3"/>
    <pivotTable tabId="5" name="PivotTable4"/>
    <pivotTable tabId="5" name="PivotTable5"/>
    <pivotTable tabId="5" name="PivotTable6"/>
    <pivotTable tabId="5" name="PivotTable8"/>
  </pivotTables>
  <data>
    <tabular pivotCacheId="51969919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95D23709-806E-47B4-9F7B-BE8EC18BDF4C}" sourceName="Years (sale_date)">
  <pivotTables>
    <pivotTable tabId="5" name="PivotTable8"/>
    <pivotTable tabId="5" name="PivotTable1"/>
    <pivotTable tabId="5" name="PivotTable3"/>
    <pivotTable tabId="5" name="PivotTable4"/>
    <pivotTable tabId="5" name="PivotTable5"/>
    <pivotTable tabId="5" name="PivotTable6"/>
    <pivotTable tabId="5" name="PivotTable7"/>
  </pivotTables>
  <data>
    <tabular pivotCacheId="519699193">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6B725DB3-65B7-4153-9A94-BCA6EAE8C649}" sourceName="Category_name">
  <pivotTables>
    <pivotTable tabId="5" name="PivotTable3"/>
    <pivotTable tabId="5" name="PivotTable1"/>
    <pivotTable tabId="5" name="PivotTable4"/>
    <pivotTable tabId="5" name="PivotTable5"/>
    <pivotTable tabId="5" name="PivotTable6"/>
    <pivotTable tabId="5" name="PivotTable7"/>
    <pivotTable tabId="5" name="PivotTable8"/>
  </pivotTables>
  <data>
    <tabular pivotCacheId="519699193">
      <items count="10">
        <i x="1" s="1"/>
        <i x="7" s="1"/>
        <i x="5" s="1"/>
        <i x="6" s="1"/>
        <i x="9" s="1"/>
        <i x="3" s="1"/>
        <i x="0" s="1"/>
        <i x="4" s="1"/>
        <i x="8"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xr10:uid="{2667651D-D81E-4396-9CD7-2DE4892606DC}" cache="Slicer_Months__sale_date" caption="Months (sale_date)" columnCount="12" showCaption="0" style="Month" rowHeight="241300"/>
  <slicer name="Year" xr10:uid="{D554D908-A0C1-471A-A2DA-D48F7ED5D730}" cache="Slicer_Years__sale_date" caption="Year" style="Month" rowHeight="241300"/>
  <slicer name="Category_name" xr10:uid="{B89AB195-4C88-4803-AD7D-1A64A93F0021}" cache="Slicer_Category_name" caption="Category" style="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B0F6CC-00A5-46AE-9F1B-4E4BBFE668FF}" name="Table1_1" displayName="Table1_1" ref="A1:J3947" tableType="queryTable" totalsRowShown="0">
  <autoFilter ref="A1:J3947" xr:uid="{29B0F6CC-00A5-46AE-9F1B-4E4BBFE668FF}"/>
  <tableColumns count="10">
    <tableColumn id="1" xr3:uid="{693CE70B-3BBC-412E-A6EC-9D45B9576330}" uniqueName="1" name="sale_id" queryTableFieldId="1" dataDxfId="41"/>
    <tableColumn id="2" xr3:uid="{F87E7BAF-BB27-4264-9956-0FD131D8AFE6}" uniqueName="2" name="sale_date" queryTableFieldId="2" dataDxfId="40"/>
    <tableColumn id="3" xr3:uid="{D3B962DB-6E5E-47B2-85B0-5CEC380F1316}" uniqueName="3" name="quantity" queryTableFieldId="3"/>
    <tableColumn id="4" xr3:uid="{854D1B52-986B-4821-94EB-EB17BB9B20AB}" uniqueName="4" name="Store_Name" queryTableFieldId="4" dataDxfId="39"/>
    <tableColumn id="5" xr3:uid="{F0C905C9-7787-421F-8221-8E7C48F4E42C}" uniqueName="5" name="City" queryTableFieldId="5" dataDxfId="38"/>
    <tableColumn id="6" xr3:uid="{F38BD4EE-F356-4F51-8E97-60219C071AAC}" uniqueName="6" name="Country" queryTableFieldId="6" dataDxfId="37"/>
    <tableColumn id="7" xr3:uid="{15A2188E-194E-4EC3-909E-21ADFEF71AF4}" uniqueName="7" name="Product_Name" queryTableFieldId="7" dataDxfId="36"/>
    <tableColumn id="8" xr3:uid="{997D4CEE-5458-4388-9FB2-9E2E6B1687DA}" uniqueName="8" name="Price" queryTableFieldId="8"/>
    <tableColumn id="9" xr3:uid="{EEF4AB27-AC56-4A65-8F36-F49033653D07}" uniqueName="9" name="Category_name" queryTableFieldId="9" dataDxfId="35"/>
    <tableColumn id="10" xr3:uid="{828923D4-CD9C-435B-870C-984619DBF635}" uniqueName="10" name="Total_sale" queryTableFieldId="10" dataDxfId="34">
      <calculatedColumnFormula>Table1_1[[#This Row],[quantity]]*Table1_1[[#This Row],[Price]]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1CF15D-B988-4C43-B1D5-C3BA66F99883}" name="Table1__2" displayName="Table1__2" ref="A1:K3947" tableType="queryTable" totalsRowShown="0">
  <autoFilter ref="A1:K3947" xr:uid="{CB1CF15D-B988-4C43-B1D5-C3BA66F99883}"/>
  <tableColumns count="11">
    <tableColumn id="1" xr3:uid="{3C35415D-4FCC-4B45-8285-23E070F0C73F}" uniqueName="1" name="sale_id" queryTableFieldId="1" dataDxfId="33"/>
    <tableColumn id="2" xr3:uid="{93E7CCAB-7A9C-456C-BA69-648972EFCCF4}" uniqueName="2" name="sale_date" queryTableFieldId="2" dataDxfId="32"/>
    <tableColumn id="3" xr3:uid="{E5237166-229E-400E-9E9D-AFEB36F338A0}" uniqueName="3" name="quantity" queryTableFieldId="3"/>
    <tableColumn id="4" xr3:uid="{2271B854-FE98-4F70-A2E5-3DF3309E0C1F}" uniqueName="4" name="Store_Name" queryTableFieldId="4" dataDxfId="31"/>
    <tableColumn id="5" xr3:uid="{90B2DE9E-6BD7-44E4-94D6-6506C3A9306D}" uniqueName="5" name="City" queryTableFieldId="5" dataDxfId="30"/>
    <tableColumn id="6" xr3:uid="{24478EF3-1D01-48B5-B98D-43B11F27A32E}" uniqueName="6" name="Country" queryTableFieldId="6" dataDxfId="29"/>
    <tableColumn id="7" xr3:uid="{39CDB031-654B-430B-9E32-FEBE9992ED10}" uniqueName="7" name="Product_Name" queryTableFieldId="7" dataDxfId="28"/>
    <tableColumn id="8" xr3:uid="{8B08DE09-2306-4B46-913C-B57D96CF8D95}" uniqueName="8" name="Price" queryTableFieldId="8"/>
    <tableColumn id="9" xr3:uid="{219A0AD7-4238-4B8E-A2ED-5D876718E474}" uniqueName="9" name="Category_name" queryTableFieldId="9" dataDxfId="27"/>
    <tableColumn id="10" xr3:uid="{F02D2DA4-C958-4EB7-B8CC-C92CB46A3E0E}" uniqueName="10" name="Month Name" queryTableFieldId="10" dataDxfId="26"/>
    <tableColumn id="11" xr3:uid="{6DE2C14A-854B-4DAB-9A62-ABCB48EAB988}" uniqueName="11" name="Year"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F9D5B4-95B6-4EE4-9E6F-4920911E72FB}" name="Table1" displayName="Table1" ref="A1:I3947" totalsRowShown="0" dataDxfId="25">
  <autoFilter ref="A1:I3947" xr:uid="{41F9D5B4-95B6-4EE4-9E6F-4920911E72FB}"/>
  <tableColumns count="9">
    <tableColumn id="1" xr3:uid="{279894B2-9EFA-4E39-AEC0-129CC62CDBEC}" name="sale_id" dataDxfId="24"/>
    <tableColumn id="2" xr3:uid="{9DEA18C4-16B5-450E-8E74-20E914523151}" name="sale_date" dataDxfId="23"/>
    <tableColumn id="3" xr3:uid="{F9941F9A-F4AC-4EA1-90DE-D68D60E5F327}" name="quantity" dataDxfId="22"/>
    <tableColumn id="4" xr3:uid="{D956C78F-8069-45F6-9650-D8BCE274857E}" name="Store_Name" dataDxfId="21"/>
    <tableColumn id="5" xr3:uid="{DF93BFBA-FFDC-45FD-AAAE-42D497EA7F64}" name="City" dataDxfId="20"/>
    <tableColumn id="6" xr3:uid="{A2D46EE2-FAF1-409A-B2B2-B5DB42092BD7}" name="Country" dataDxfId="19"/>
    <tableColumn id="7" xr3:uid="{6ED5E959-5719-4D93-81CA-F71B7F28A876}" name="Product_Name" dataDxfId="18"/>
    <tableColumn id="8" xr3:uid="{8CC39E6F-0F5A-45B4-A966-9C6B71F0823D}" name="Price" dataDxfId="17"/>
    <tableColumn id="9" xr3:uid="{BDF1167A-8CDB-435D-8C44-1AFF33836578}" name="Category_name"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64AC-7DF4-43AB-9F7A-932017F4EAF2}">
  <dimension ref="A1:AB91"/>
  <sheetViews>
    <sheetView topLeftCell="W1" workbookViewId="0">
      <selection activeCell="AB1" sqref="AB1:AB1048576"/>
    </sheetView>
  </sheetViews>
  <sheetFormatPr defaultRowHeight="14.5" x14ac:dyDescent="0.35"/>
  <cols>
    <col min="1" max="1" width="17.54296875" bestFit="1" customWidth="1"/>
    <col min="2" max="2" width="15.7265625" bestFit="1" customWidth="1"/>
    <col min="3" max="3" width="1.54296875" customWidth="1"/>
    <col min="4" max="4" width="4.1796875" customWidth="1"/>
    <col min="5" max="5" width="17.54296875" bestFit="1" customWidth="1"/>
    <col min="6" max="6" width="9" customWidth="1"/>
    <col min="7" max="7" width="1" style="6" customWidth="1"/>
    <col min="8" max="8" width="26.36328125" bestFit="1" customWidth="1"/>
    <col min="9" max="9" width="15.7265625" bestFit="1" customWidth="1"/>
    <col min="10" max="10" width="1" style="6" customWidth="1"/>
    <col min="11" max="11" width="14.1796875" bestFit="1" customWidth="1"/>
    <col min="12" max="12" width="15.7265625" bestFit="1" customWidth="1"/>
    <col min="13" max="13" width="1.26953125" customWidth="1"/>
    <col min="14" max="14" width="4.81640625" customWidth="1"/>
    <col min="15" max="16" width="15.7265625" customWidth="1"/>
    <col min="17" max="17" width="1" style="6" customWidth="1"/>
    <col min="18" max="18" width="12.36328125" bestFit="1" customWidth="1"/>
    <col min="19" max="19" width="15.7265625" style="8" bestFit="1" customWidth="1"/>
    <col min="20" max="20" width="1" style="6" customWidth="1"/>
    <col min="21" max="21" width="12.36328125" bestFit="1" customWidth="1"/>
    <col min="22" max="22" width="15.7265625" bestFit="1" customWidth="1"/>
    <col min="23" max="23" width="0.81640625" customWidth="1"/>
    <col min="24" max="24" width="12.36328125" bestFit="1" customWidth="1"/>
    <col min="25" max="25" width="14.26953125" bestFit="1" customWidth="1"/>
    <col min="26" max="26" width="1" style="7" customWidth="1"/>
    <col min="27" max="27" width="12.36328125" bestFit="1" customWidth="1"/>
    <col min="28" max="28" width="15.7265625" style="8" bestFit="1" customWidth="1"/>
  </cols>
  <sheetData>
    <row r="1" spans="1:28" x14ac:dyDescent="0.35">
      <c r="A1" t="s">
        <v>3607</v>
      </c>
      <c r="O1" t="s">
        <v>3609</v>
      </c>
      <c r="V1" t="s">
        <v>3611</v>
      </c>
      <c r="Y1" t="s">
        <v>3610</v>
      </c>
    </row>
    <row r="2" spans="1:28" x14ac:dyDescent="0.35">
      <c r="A2" t="str">
        <f>VLOOKUP(1,$D$4:$F$13,2,FALSE)</f>
        <v>Tablet</v>
      </c>
      <c r="O2" t="str">
        <f>VLOOKUP(1,$N$4:$P$22,2,FALSE)</f>
        <v>United States</v>
      </c>
      <c r="V2" s="8">
        <f>SUM($V$4:$V$15)</f>
        <v>22979696</v>
      </c>
      <c r="Y2" s="9">
        <f>SUM($Y$4:$Y$15)</f>
        <v>21824</v>
      </c>
    </row>
    <row r="3" spans="1:28" x14ac:dyDescent="0.35">
      <c r="A3" s="4" t="s">
        <v>3575</v>
      </c>
      <c r="B3" t="s">
        <v>3576</v>
      </c>
      <c r="H3" s="4" t="s">
        <v>3575</v>
      </c>
      <c r="I3" t="s">
        <v>3576</v>
      </c>
      <c r="K3" s="4" t="s">
        <v>3575</v>
      </c>
      <c r="L3" t="s">
        <v>3576</v>
      </c>
      <c r="R3" s="4" t="s">
        <v>3575</v>
      </c>
      <c r="S3" s="8" t="s">
        <v>3576</v>
      </c>
      <c r="U3" s="4" t="s">
        <v>3575</v>
      </c>
      <c r="V3" t="s">
        <v>3576</v>
      </c>
      <c r="X3" s="4" t="s">
        <v>3575</v>
      </c>
      <c r="Y3" t="s">
        <v>3608</v>
      </c>
      <c r="AA3" s="4" t="s">
        <v>3575</v>
      </c>
      <c r="AB3" s="8" t="s">
        <v>3576</v>
      </c>
    </row>
    <row r="4" spans="1:28" x14ac:dyDescent="0.35">
      <c r="A4" s="5" t="s">
        <v>11</v>
      </c>
      <c r="B4">
        <v>3408526</v>
      </c>
      <c r="D4">
        <f>RANK(F4, $F$4:$F$13)</f>
        <v>2</v>
      </c>
      <c r="E4" t="str">
        <f>$A$4:$A$13</f>
        <v>Accessories</v>
      </c>
      <c r="F4">
        <f>$B$4:$B$13</f>
        <v>3408526</v>
      </c>
      <c r="H4" s="5" t="s">
        <v>404</v>
      </c>
      <c r="I4">
        <v>127008</v>
      </c>
      <c r="K4" s="5" t="s">
        <v>3</v>
      </c>
      <c r="L4">
        <v>2269229</v>
      </c>
      <c r="N4">
        <f>RANK(P4,$P$4:$P$22)</f>
        <v>2</v>
      </c>
      <c r="O4" t="str">
        <f>$K$4:$K$22</f>
        <v>Australia</v>
      </c>
      <c r="P4">
        <f>$L$4:$L$22</f>
        <v>2269229</v>
      </c>
      <c r="R4" s="5" t="s">
        <v>72</v>
      </c>
      <c r="S4" s="8">
        <v>309416</v>
      </c>
      <c r="U4" s="5" t="s">
        <v>3596</v>
      </c>
      <c r="V4">
        <v>2109234</v>
      </c>
      <c r="X4" s="5" t="s">
        <v>3596</v>
      </c>
      <c r="Y4">
        <v>2067</v>
      </c>
      <c r="AA4" s="5" t="s">
        <v>3577</v>
      </c>
      <c r="AB4" s="8">
        <v>4726848</v>
      </c>
    </row>
    <row r="5" spans="1:28" x14ac:dyDescent="0.35">
      <c r="A5" s="5" t="s">
        <v>82</v>
      </c>
      <c r="B5">
        <v>3351021</v>
      </c>
      <c r="D5">
        <f t="shared" ref="D5:D13" si="0">RANK(F5, $F$4:$F$13)</f>
        <v>3</v>
      </c>
      <c r="E5" t="str">
        <f t="shared" ref="E5:E13" si="1">$A$4:$A$13</f>
        <v>Audio</v>
      </c>
      <c r="F5">
        <f t="shared" ref="F5:F13" si="2">$B$4:$B$13</f>
        <v>3351021</v>
      </c>
      <c r="H5" s="5" t="s">
        <v>188</v>
      </c>
      <c r="I5">
        <v>547074</v>
      </c>
      <c r="K5" s="5" t="s">
        <v>256</v>
      </c>
      <c r="L5">
        <v>278879</v>
      </c>
      <c r="N5">
        <f t="shared" ref="N5:N22" si="3">RANK(P5,$P$4:$P$22)</f>
        <v>18</v>
      </c>
      <c r="O5" t="str">
        <f t="shared" ref="O5:O22" si="4">$K$4:$K$22</f>
        <v>Austria</v>
      </c>
      <c r="P5">
        <f t="shared" ref="P5:P22" si="5">$L$4:$L$22</f>
        <v>278879</v>
      </c>
      <c r="R5" s="5" t="s">
        <v>131</v>
      </c>
      <c r="S5" s="8">
        <v>326363</v>
      </c>
      <c r="U5" s="5" t="s">
        <v>3597</v>
      </c>
      <c r="V5">
        <v>1827234</v>
      </c>
      <c r="X5" s="5" t="s">
        <v>3597</v>
      </c>
      <c r="Y5">
        <v>1728</v>
      </c>
      <c r="AA5" s="5" t="s">
        <v>3578</v>
      </c>
      <c r="AB5" s="8">
        <v>4258165</v>
      </c>
    </row>
    <row r="6" spans="1:28" x14ac:dyDescent="0.35">
      <c r="A6" s="5" t="s">
        <v>46</v>
      </c>
      <c r="B6">
        <v>1915922</v>
      </c>
      <c r="D6">
        <f t="shared" si="0"/>
        <v>7</v>
      </c>
      <c r="E6" t="str">
        <f t="shared" si="1"/>
        <v>Desktop</v>
      </c>
      <c r="F6">
        <f t="shared" si="2"/>
        <v>1915922</v>
      </c>
      <c r="H6" s="5" t="s">
        <v>349</v>
      </c>
      <c r="I6">
        <v>564256</v>
      </c>
      <c r="K6" s="5" t="s">
        <v>21</v>
      </c>
      <c r="L6">
        <v>1511938</v>
      </c>
      <c r="N6">
        <f t="shared" si="3"/>
        <v>6</v>
      </c>
      <c r="O6" t="str">
        <f t="shared" si="4"/>
        <v>Canada</v>
      </c>
      <c r="P6">
        <f t="shared" si="5"/>
        <v>1511938</v>
      </c>
      <c r="R6" s="5" t="s">
        <v>237</v>
      </c>
      <c r="S6" s="8">
        <v>896178</v>
      </c>
      <c r="U6" s="5" t="s">
        <v>3598</v>
      </c>
      <c r="V6">
        <v>1939836</v>
      </c>
      <c r="X6" s="5" t="s">
        <v>3598</v>
      </c>
      <c r="Y6">
        <v>1863</v>
      </c>
      <c r="AA6" s="5" t="s">
        <v>3579</v>
      </c>
      <c r="AB6" s="8">
        <v>4593004</v>
      </c>
    </row>
    <row r="7" spans="1:28" x14ac:dyDescent="0.35">
      <c r="A7" s="5" t="s">
        <v>53</v>
      </c>
      <c r="B7">
        <v>2819690</v>
      </c>
      <c r="D7">
        <f t="shared" si="0"/>
        <v>5</v>
      </c>
      <c r="E7" t="str">
        <f t="shared" si="1"/>
        <v>Laptop</v>
      </c>
      <c r="F7">
        <f t="shared" si="2"/>
        <v>2819690</v>
      </c>
      <c r="H7" s="5" t="s">
        <v>117</v>
      </c>
      <c r="I7">
        <v>197223</v>
      </c>
      <c r="K7" s="5" t="s">
        <v>57</v>
      </c>
      <c r="L7">
        <v>2157451</v>
      </c>
      <c r="N7">
        <f t="shared" si="3"/>
        <v>3</v>
      </c>
      <c r="O7" t="str">
        <f t="shared" si="4"/>
        <v>China</v>
      </c>
      <c r="P7">
        <f t="shared" si="5"/>
        <v>2157451</v>
      </c>
      <c r="R7" s="5" t="s">
        <v>218</v>
      </c>
      <c r="S7" s="8">
        <v>183992</v>
      </c>
      <c r="U7" s="5" t="s">
        <v>3599</v>
      </c>
      <c r="V7">
        <v>1956208</v>
      </c>
      <c r="X7" s="5" t="s">
        <v>3599</v>
      </c>
      <c r="Y7">
        <v>1796</v>
      </c>
      <c r="AA7" s="5" t="s">
        <v>3580</v>
      </c>
      <c r="AB7" s="8">
        <v>4842123</v>
      </c>
    </row>
    <row r="8" spans="1:28" x14ac:dyDescent="0.35">
      <c r="A8" s="5" t="s">
        <v>123</v>
      </c>
      <c r="B8">
        <v>424458</v>
      </c>
      <c r="D8">
        <f t="shared" si="0"/>
        <v>10</v>
      </c>
      <c r="E8" t="str">
        <f t="shared" si="1"/>
        <v>Smart Speaker</v>
      </c>
      <c r="F8">
        <f t="shared" si="2"/>
        <v>424458</v>
      </c>
      <c r="H8" s="5" t="s">
        <v>81</v>
      </c>
      <c r="I8">
        <v>189312</v>
      </c>
      <c r="K8" s="5" t="s">
        <v>148</v>
      </c>
      <c r="L8">
        <v>581601</v>
      </c>
      <c r="N8">
        <f t="shared" si="3"/>
        <v>15</v>
      </c>
      <c r="O8" t="str">
        <f t="shared" si="4"/>
        <v>Colombia</v>
      </c>
      <c r="P8">
        <f t="shared" si="5"/>
        <v>581601</v>
      </c>
      <c r="R8" s="5" t="s">
        <v>56</v>
      </c>
      <c r="S8" s="8">
        <v>657606</v>
      </c>
      <c r="U8" s="5" t="s">
        <v>3584</v>
      </c>
      <c r="V8">
        <v>2389053</v>
      </c>
      <c r="X8" s="5" t="s">
        <v>3584</v>
      </c>
      <c r="Y8">
        <v>2110</v>
      </c>
      <c r="AA8" s="5" t="s">
        <v>3581</v>
      </c>
      <c r="AB8" s="8">
        <v>4559556</v>
      </c>
    </row>
    <row r="9" spans="1:28" x14ac:dyDescent="0.35">
      <c r="A9" s="5" t="s">
        <v>26</v>
      </c>
      <c r="B9">
        <v>2978840</v>
      </c>
      <c r="D9">
        <f t="shared" si="0"/>
        <v>4</v>
      </c>
      <c r="E9" t="str">
        <f t="shared" si="1"/>
        <v>Smartphone</v>
      </c>
      <c r="F9">
        <f t="shared" si="2"/>
        <v>2978840</v>
      </c>
      <c r="H9" s="5" t="s">
        <v>304</v>
      </c>
      <c r="I9">
        <v>203100</v>
      </c>
      <c r="K9" s="5" t="s">
        <v>34</v>
      </c>
      <c r="L9">
        <v>1317525</v>
      </c>
      <c r="N9">
        <f t="shared" si="3"/>
        <v>7</v>
      </c>
      <c r="O9" t="str">
        <f t="shared" si="4"/>
        <v>France</v>
      </c>
      <c r="P9">
        <f t="shared" si="5"/>
        <v>1317525</v>
      </c>
      <c r="R9" s="5" t="s">
        <v>38</v>
      </c>
      <c r="S9" s="8">
        <v>271582</v>
      </c>
      <c r="U9" s="5" t="s">
        <v>3600</v>
      </c>
      <c r="V9">
        <v>1748480</v>
      </c>
      <c r="X9" s="5" t="s">
        <v>3600</v>
      </c>
      <c r="Y9">
        <v>1670</v>
      </c>
    </row>
    <row r="10" spans="1:28" x14ac:dyDescent="0.35">
      <c r="A10" s="5" t="s">
        <v>5</v>
      </c>
      <c r="B10">
        <v>789662</v>
      </c>
      <c r="D10">
        <f t="shared" si="0"/>
        <v>9</v>
      </c>
      <c r="E10" t="str">
        <f t="shared" si="1"/>
        <v>Streaming Device</v>
      </c>
      <c r="F10">
        <f t="shared" si="2"/>
        <v>789662</v>
      </c>
      <c r="H10" s="5" t="s">
        <v>439</v>
      </c>
      <c r="I10">
        <v>130113</v>
      </c>
      <c r="K10" s="5" t="s">
        <v>39</v>
      </c>
      <c r="L10">
        <v>988660</v>
      </c>
      <c r="N10">
        <f t="shared" si="3"/>
        <v>9</v>
      </c>
      <c r="O10" t="str">
        <f t="shared" si="4"/>
        <v>Germany</v>
      </c>
      <c r="P10">
        <f t="shared" si="5"/>
        <v>988660</v>
      </c>
      <c r="R10" s="5" t="s">
        <v>147</v>
      </c>
      <c r="S10" s="8">
        <v>581601</v>
      </c>
      <c r="U10" s="5" t="s">
        <v>3601</v>
      </c>
      <c r="V10">
        <v>2051713</v>
      </c>
      <c r="X10" s="5" t="s">
        <v>3601</v>
      </c>
      <c r="Y10">
        <v>1956</v>
      </c>
    </row>
    <row r="11" spans="1:28" x14ac:dyDescent="0.35">
      <c r="A11" s="5" t="s">
        <v>41</v>
      </c>
      <c r="B11">
        <v>1270432</v>
      </c>
      <c r="D11">
        <f t="shared" si="0"/>
        <v>8</v>
      </c>
      <c r="E11" t="str">
        <f t="shared" si="1"/>
        <v>Subscription Service</v>
      </c>
      <c r="F11">
        <f t="shared" si="2"/>
        <v>1270432</v>
      </c>
      <c r="H11" s="5" t="s">
        <v>102</v>
      </c>
      <c r="I11">
        <v>214136</v>
      </c>
      <c r="K11" s="5" t="s">
        <v>112</v>
      </c>
      <c r="L11">
        <v>602738</v>
      </c>
      <c r="N11">
        <f t="shared" si="3"/>
        <v>14</v>
      </c>
      <c r="O11" t="str">
        <f t="shared" si="4"/>
        <v>Italy</v>
      </c>
      <c r="P11">
        <f t="shared" si="5"/>
        <v>602738</v>
      </c>
      <c r="R11" s="5" t="s">
        <v>61</v>
      </c>
      <c r="S11" s="8">
        <v>349215</v>
      </c>
      <c r="U11" s="5" t="s">
        <v>3602</v>
      </c>
      <c r="V11">
        <v>1730836</v>
      </c>
      <c r="X11" s="5" t="s">
        <v>3602</v>
      </c>
      <c r="Y11">
        <v>1668</v>
      </c>
    </row>
    <row r="12" spans="1:28" x14ac:dyDescent="0.35">
      <c r="A12" s="5" t="s">
        <v>87</v>
      </c>
      <c r="B12">
        <v>3639028</v>
      </c>
      <c r="D12">
        <f t="shared" si="0"/>
        <v>1</v>
      </c>
      <c r="E12" t="str">
        <f t="shared" si="1"/>
        <v>Tablet</v>
      </c>
      <c r="F12">
        <f t="shared" si="2"/>
        <v>3639028</v>
      </c>
      <c r="H12" s="5" t="s">
        <v>270</v>
      </c>
      <c r="I12">
        <v>491250</v>
      </c>
      <c r="K12" s="5" t="s">
        <v>152</v>
      </c>
      <c r="L12">
        <v>1898760</v>
      </c>
      <c r="N12">
        <f t="shared" si="3"/>
        <v>4</v>
      </c>
      <c r="O12" t="str">
        <f t="shared" si="4"/>
        <v>Japan</v>
      </c>
      <c r="P12">
        <f t="shared" si="5"/>
        <v>1898760</v>
      </c>
      <c r="R12" s="5" t="s">
        <v>24</v>
      </c>
      <c r="S12" s="8">
        <v>402297</v>
      </c>
      <c r="U12" s="5" t="s">
        <v>3603</v>
      </c>
      <c r="V12">
        <v>1994817</v>
      </c>
      <c r="X12" s="5" t="s">
        <v>3603</v>
      </c>
      <c r="Y12">
        <v>1986</v>
      </c>
      <c r="AB12" s="10"/>
    </row>
    <row r="13" spans="1:28" x14ac:dyDescent="0.35">
      <c r="A13" s="5" t="s">
        <v>17</v>
      </c>
      <c r="B13">
        <v>2382117</v>
      </c>
      <c r="D13">
        <f t="shared" si="0"/>
        <v>6</v>
      </c>
      <c r="E13" t="str">
        <f t="shared" si="1"/>
        <v>Wearable</v>
      </c>
      <c r="F13">
        <f t="shared" si="2"/>
        <v>2382117</v>
      </c>
      <c r="H13" s="5" t="s">
        <v>40</v>
      </c>
      <c r="I13">
        <v>51865</v>
      </c>
      <c r="K13" s="5" t="s">
        <v>231</v>
      </c>
      <c r="L13">
        <v>804244</v>
      </c>
      <c r="N13">
        <f t="shared" si="3"/>
        <v>11</v>
      </c>
      <c r="O13" t="str">
        <f t="shared" si="4"/>
        <v>Mexico</v>
      </c>
      <c r="P13">
        <f t="shared" si="5"/>
        <v>804244</v>
      </c>
      <c r="R13" s="5" t="s">
        <v>90</v>
      </c>
      <c r="S13" s="8">
        <v>299316</v>
      </c>
      <c r="U13" s="5" t="s">
        <v>3604</v>
      </c>
      <c r="V13">
        <v>2034934</v>
      </c>
      <c r="X13" s="5" t="s">
        <v>3604</v>
      </c>
      <c r="Y13">
        <v>1980</v>
      </c>
    </row>
    <row r="14" spans="1:28" x14ac:dyDescent="0.35">
      <c r="H14" s="5" t="s">
        <v>280</v>
      </c>
      <c r="I14">
        <v>100040</v>
      </c>
      <c r="K14" s="5" t="s">
        <v>132</v>
      </c>
      <c r="L14">
        <v>326363</v>
      </c>
      <c r="N14">
        <f t="shared" si="3"/>
        <v>17</v>
      </c>
      <c r="O14" t="str">
        <f t="shared" si="4"/>
        <v>Netherlands</v>
      </c>
      <c r="P14">
        <f t="shared" si="5"/>
        <v>326363</v>
      </c>
      <c r="R14" s="5" t="s">
        <v>487</v>
      </c>
      <c r="S14" s="8">
        <v>242607</v>
      </c>
      <c r="U14" s="5" t="s">
        <v>3605</v>
      </c>
      <c r="V14">
        <v>1633169</v>
      </c>
      <c r="X14" s="5" t="s">
        <v>3605</v>
      </c>
      <c r="Y14">
        <v>1517</v>
      </c>
    </row>
    <row r="15" spans="1:28" x14ac:dyDescent="0.35">
      <c r="H15" s="5" t="s">
        <v>435</v>
      </c>
      <c r="I15">
        <v>291375</v>
      </c>
      <c r="K15" s="5" t="s">
        <v>75</v>
      </c>
      <c r="L15">
        <v>800884</v>
      </c>
      <c r="N15">
        <f t="shared" si="3"/>
        <v>13</v>
      </c>
      <c r="O15" t="str">
        <f t="shared" si="4"/>
        <v>Singapore</v>
      </c>
      <c r="P15">
        <f t="shared" si="5"/>
        <v>800884</v>
      </c>
      <c r="R15" s="5" t="s">
        <v>2</v>
      </c>
      <c r="S15" s="8">
        <v>443729</v>
      </c>
      <c r="U15" s="5" t="s">
        <v>3606</v>
      </c>
      <c r="V15">
        <v>1564182</v>
      </c>
      <c r="X15" s="5" t="s">
        <v>3606</v>
      </c>
      <c r="Y15">
        <v>1483</v>
      </c>
    </row>
    <row r="16" spans="1:28" x14ac:dyDescent="0.35">
      <c r="H16" s="5" t="s">
        <v>343</v>
      </c>
      <c r="I16">
        <v>495474</v>
      </c>
      <c r="K16" s="5" t="s">
        <v>121</v>
      </c>
      <c r="L16">
        <v>802243</v>
      </c>
      <c r="N16">
        <f t="shared" si="3"/>
        <v>12</v>
      </c>
      <c r="O16" t="str">
        <f t="shared" si="4"/>
        <v>South Korea</v>
      </c>
      <c r="P16">
        <f t="shared" si="5"/>
        <v>802243</v>
      </c>
      <c r="R16" s="5" t="s">
        <v>155</v>
      </c>
      <c r="S16" s="8">
        <v>323455</v>
      </c>
    </row>
    <row r="17" spans="8:19" x14ac:dyDescent="0.35">
      <c r="H17" s="5" t="s">
        <v>4</v>
      </c>
      <c r="I17">
        <v>123543</v>
      </c>
      <c r="K17" s="5" t="s">
        <v>219</v>
      </c>
      <c r="L17">
        <v>183992</v>
      </c>
      <c r="N17">
        <f t="shared" si="3"/>
        <v>19</v>
      </c>
      <c r="O17" t="str">
        <f t="shared" si="4"/>
        <v>Spain</v>
      </c>
      <c r="P17">
        <f t="shared" si="5"/>
        <v>183992</v>
      </c>
      <c r="R17" s="5" t="s">
        <v>44</v>
      </c>
      <c r="S17" s="8">
        <v>690195</v>
      </c>
    </row>
    <row r="18" spans="8:19" x14ac:dyDescent="0.35">
      <c r="H18" s="5" t="s">
        <v>215</v>
      </c>
      <c r="I18">
        <v>259785</v>
      </c>
      <c r="K18" s="5" t="s">
        <v>136</v>
      </c>
      <c r="L18">
        <v>461741</v>
      </c>
      <c r="N18">
        <f t="shared" si="3"/>
        <v>16</v>
      </c>
      <c r="O18" t="str">
        <f t="shared" si="4"/>
        <v>Taiwan</v>
      </c>
      <c r="P18">
        <f t="shared" si="5"/>
        <v>461741</v>
      </c>
      <c r="R18" s="5" t="s">
        <v>194</v>
      </c>
      <c r="S18" s="8">
        <v>306284</v>
      </c>
    </row>
    <row r="19" spans="8:19" x14ac:dyDescent="0.35">
      <c r="H19" s="5" t="s">
        <v>77</v>
      </c>
      <c r="I19">
        <v>406334</v>
      </c>
      <c r="K19" s="5" t="s">
        <v>238</v>
      </c>
      <c r="L19">
        <v>896178</v>
      </c>
      <c r="N19">
        <f t="shared" si="3"/>
        <v>10</v>
      </c>
      <c r="O19" t="str">
        <f t="shared" si="4"/>
        <v>Thailand</v>
      </c>
      <c r="P19">
        <f t="shared" si="5"/>
        <v>896178</v>
      </c>
      <c r="R19" s="5" t="s">
        <v>8</v>
      </c>
      <c r="S19" s="8">
        <v>296577</v>
      </c>
    </row>
    <row r="20" spans="8:19" x14ac:dyDescent="0.35">
      <c r="H20" s="5" t="s">
        <v>213</v>
      </c>
      <c r="I20">
        <v>122412</v>
      </c>
      <c r="K20" s="5" t="s">
        <v>15</v>
      </c>
      <c r="L20">
        <v>1604563</v>
      </c>
      <c r="N20">
        <f t="shared" si="3"/>
        <v>5</v>
      </c>
      <c r="O20" t="str">
        <f t="shared" si="4"/>
        <v>UAE</v>
      </c>
      <c r="P20">
        <f t="shared" si="5"/>
        <v>1604563</v>
      </c>
      <c r="R20" s="5" t="s">
        <v>167</v>
      </c>
      <c r="S20" s="8">
        <v>247478</v>
      </c>
    </row>
    <row r="21" spans="8:19" x14ac:dyDescent="0.35">
      <c r="H21" s="5" t="s">
        <v>3573</v>
      </c>
      <c r="I21">
        <v>417728</v>
      </c>
      <c r="K21" s="5" t="s">
        <v>96</v>
      </c>
      <c r="L21">
        <v>1108654</v>
      </c>
      <c r="N21">
        <f t="shared" si="3"/>
        <v>8</v>
      </c>
      <c r="O21" t="str">
        <f t="shared" si="4"/>
        <v>United Kingdom</v>
      </c>
      <c r="P21">
        <f t="shared" si="5"/>
        <v>1108654</v>
      </c>
      <c r="R21" s="5" t="s">
        <v>14</v>
      </c>
      <c r="S21" s="8">
        <v>1295147</v>
      </c>
    </row>
    <row r="22" spans="8:19" x14ac:dyDescent="0.35">
      <c r="H22" s="5" t="s">
        <v>391</v>
      </c>
      <c r="I22">
        <v>209508</v>
      </c>
      <c r="K22" s="5" t="s">
        <v>9</v>
      </c>
      <c r="L22">
        <v>4384053</v>
      </c>
      <c r="N22">
        <f t="shared" si="3"/>
        <v>1</v>
      </c>
      <c r="O22" t="str">
        <f t="shared" si="4"/>
        <v>United States</v>
      </c>
      <c r="P22">
        <f t="shared" si="5"/>
        <v>4384053</v>
      </c>
      <c r="R22" s="5" t="s">
        <v>226</v>
      </c>
      <c r="S22" s="8">
        <v>295694</v>
      </c>
    </row>
    <row r="23" spans="8:19" x14ac:dyDescent="0.35">
      <c r="H23" s="5" t="s">
        <v>108</v>
      </c>
      <c r="I23">
        <v>344758</v>
      </c>
      <c r="R23" s="5" t="s">
        <v>29</v>
      </c>
      <c r="S23" s="8">
        <v>343325</v>
      </c>
    </row>
    <row r="24" spans="8:19" x14ac:dyDescent="0.35">
      <c r="H24" s="5" t="s">
        <v>223</v>
      </c>
      <c r="I24">
        <v>252720</v>
      </c>
      <c r="R24" s="5" t="s">
        <v>128</v>
      </c>
      <c r="S24" s="8">
        <v>205132</v>
      </c>
    </row>
    <row r="25" spans="8:19" x14ac:dyDescent="0.35">
      <c r="H25" s="5" t="s">
        <v>35</v>
      </c>
      <c r="I25">
        <v>130746</v>
      </c>
      <c r="R25" s="5" t="s">
        <v>85</v>
      </c>
      <c r="S25" s="8">
        <v>298076</v>
      </c>
    </row>
    <row r="26" spans="8:19" x14ac:dyDescent="0.35">
      <c r="H26" s="5" t="s">
        <v>176</v>
      </c>
      <c r="I26">
        <v>291924</v>
      </c>
      <c r="R26" s="5" t="s">
        <v>151</v>
      </c>
      <c r="S26" s="8">
        <v>233276</v>
      </c>
    </row>
    <row r="27" spans="8:19" x14ac:dyDescent="0.35">
      <c r="H27" s="5" t="s">
        <v>170</v>
      </c>
      <c r="I27">
        <v>350665</v>
      </c>
      <c r="R27" s="5" t="s">
        <v>358</v>
      </c>
      <c r="S27" s="8">
        <v>388261</v>
      </c>
    </row>
    <row r="28" spans="8:19" x14ac:dyDescent="0.35">
      <c r="H28" s="5" t="s">
        <v>30</v>
      </c>
      <c r="I28">
        <v>292032</v>
      </c>
      <c r="R28" s="5" t="s">
        <v>95</v>
      </c>
      <c r="S28" s="8">
        <v>1108654</v>
      </c>
    </row>
    <row r="29" spans="8:19" x14ac:dyDescent="0.35">
      <c r="H29" s="5" t="s">
        <v>168</v>
      </c>
      <c r="I29">
        <v>92036</v>
      </c>
      <c r="R29" s="5" t="s">
        <v>144</v>
      </c>
      <c r="S29" s="8">
        <v>660327</v>
      </c>
    </row>
    <row r="30" spans="8:19" x14ac:dyDescent="0.35">
      <c r="H30" s="5" t="s">
        <v>442</v>
      </c>
      <c r="I30">
        <v>531471</v>
      </c>
      <c r="R30" s="5" t="s">
        <v>276</v>
      </c>
      <c r="S30" s="8">
        <v>371320</v>
      </c>
    </row>
    <row r="31" spans="8:19" x14ac:dyDescent="0.35">
      <c r="H31" s="5" t="s">
        <v>250</v>
      </c>
      <c r="I31">
        <v>206700</v>
      </c>
      <c r="R31" s="5" t="s">
        <v>105</v>
      </c>
      <c r="S31" s="8">
        <v>785455</v>
      </c>
    </row>
    <row r="32" spans="8:19" x14ac:dyDescent="0.35">
      <c r="H32" s="5" t="s">
        <v>190</v>
      </c>
      <c r="I32">
        <v>430839</v>
      </c>
      <c r="R32" s="5" t="s">
        <v>230</v>
      </c>
      <c r="S32" s="8">
        <v>804244</v>
      </c>
    </row>
    <row r="33" spans="8:19" x14ac:dyDescent="0.35">
      <c r="H33" s="5" t="s">
        <v>314</v>
      </c>
      <c r="I33">
        <v>214884</v>
      </c>
      <c r="R33" s="5" t="s">
        <v>284</v>
      </c>
      <c r="S33" s="8">
        <v>302351</v>
      </c>
    </row>
    <row r="34" spans="8:19" x14ac:dyDescent="0.35">
      <c r="H34" s="5" t="s">
        <v>122</v>
      </c>
      <c r="I34">
        <v>332954</v>
      </c>
      <c r="R34" s="5" t="s">
        <v>68</v>
      </c>
      <c r="S34" s="8">
        <v>297659</v>
      </c>
    </row>
    <row r="35" spans="8:19" x14ac:dyDescent="0.35">
      <c r="H35" s="5" t="s">
        <v>272</v>
      </c>
      <c r="I35">
        <v>230126</v>
      </c>
      <c r="R35" s="5" t="s">
        <v>175</v>
      </c>
      <c r="S35" s="8">
        <v>410794</v>
      </c>
    </row>
    <row r="36" spans="8:19" x14ac:dyDescent="0.35">
      <c r="H36" s="5" t="s">
        <v>92</v>
      </c>
      <c r="I36">
        <v>203632</v>
      </c>
      <c r="R36" s="5" t="s">
        <v>185</v>
      </c>
      <c r="S36" s="8">
        <v>726858</v>
      </c>
    </row>
    <row r="37" spans="8:19" x14ac:dyDescent="0.35">
      <c r="H37" s="5" t="s">
        <v>220</v>
      </c>
      <c r="I37">
        <v>160616</v>
      </c>
      <c r="R37" s="5" t="s">
        <v>20</v>
      </c>
      <c r="S37" s="8">
        <v>338969</v>
      </c>
    </row>
    <row r="38" spans="8:19" x14ac:dyDescent="0.35">
      <c r="H38" s="5" t="s">
        <v>106</v>
      </c>
      <c r="I38">
        <v>109556</v>
      </c>
      <c r="R38" s="5" t="s">
        <v>33</v>
      </c>
      <c r="S38" s="8">
        <v>1317525</v>
      </c>
    </row>
    <row r="39" spans="8:19" x14ac:dyDescent="0.35">
      <c r="H39" s="5" t="s">
        <v>701</v>
      </c>
      <c r="I39">
        <v>352912</v>
      </c>
      <c r="R39" s="5" t="s">
        <v>49</v>
      </c>
      <c r="S39" s="8">
        <v>193071</v>
      </c>
    </row>
    <row r="40" spans="8:19" x14ac:dyDescent="0.35">
      <c r="H40" s="5" t="s">
        <v>99</v>
      </c>
      <c r="I40">
        <v>287546</v>
      </c>
      <c r="R40" s="5" t="s">
        <v>363</v>
      </c>
      <c r="S40" s="8">
        <v>288249</v>
      </c>
    </row>
    <row r="41" spans="8:19" x14ac:dyDescent="0.35">
      <c r="H41" s="5" t="s">
        <v>58</v>
      </c>
      <c r="I41">
        <v>105301</v>
      </c>
      <c r="R41" s="5" t="s">
        <v>111</v>
      </c>
      <c r="S41" s="8">
        <v>300387</v>
      </c>
    </row>
    <row r="42" spans="8:19" x14ac:dyDescent="0.35">
      <c r="H42" s="5" t="s">
        <v>302</v>
      </c>
      <c r="I42">
        <v>470185</v>
      </c>
      <c r="R42" s="5" t="s">
        <v>65</v>
      </c>
      <c r="S42" s="8">
        <v>340581</v>
      </c>
    </row>
    <row r="43" spans="8:19" x14ac:dyDescent="0.35">
      <c r="H43" s="5" t="s">
        <v>426</v>
      </c>
      <c r="I43">
        <v>360565</v>
      </c>
      <c r="R43" s="5" t="s">
        <v>120</v>
      </c>
      <c r="S43" s="8">
        <v>802243</v>
      </c>
    </row>
    <row r="44" spans="8:19" x14ac:dyDescent="0.35">
      <c r="H44" s="5" t="s">
        <v>156</v>
      </c>
      <c r="I44">
        <v>256088</v>
      </c>
      <c r="R44" s="5" t="s">
        <v>332</v>
      </c>
      <c r="S44" s="8">
        <v>599938</v>
      </c>
    </row>
    <row r="45" spans="8:19" x14ac:dyDescent="0.35">
      <c r="H45" s="5" t="s">
        <v>412</v>
      </c>
      <c r="I45">
        <v>462981</v>
      </c>
      <c r="R45" s="5" t="s">
        <v>75</v>
      </c>
      <c r="S45" s="8">
        <v>800884</v>
      </c>
    </row>
    <row r="46" spans="8:19" x14ac:dyDescent="0.35">
      <c r="H46" s="5" t="s">
        <v>164</v>
      </c>
      <c r="I46">
        <v>441672</v>
      </c>
      <c r="R46" s="5" t="s">
        <v>159</v>
      </c>
      <c r="S46" s="8">
        <v>288533</v>
      </c>
    </row>
    <row r="47" spans="8:19" x14ac:dyDescent="0.35">
      <c r="H47" s="5" t="s">
        <v>86</v>
      </c>
      <c r="I47">
        <v>143823</v>
      </c>
      <c r="R47" s="5" t="s">
        <v>135</v>
      </c>
      <c r="S47" s="8">
        <v>461741</v>
      </c>
    </row>
    <row r="48" spans="8:19" x14ac:dyDescent="0.35">
      <c r="H48" s="5" t="s">
        <v>482</v>
      </c>
      <c r="I48">
        <v>316302</v>
      </c>
      <c r="R48" s="5" t="s">
        <v>260</v>
      </c>
      <c r="S48" s="8">
        <v>981529</v>
      </c>
    </row>
    <row r="49" spans="8:19" x14ac:dyDescent="0.35">
      <c r="H49" s="5" t="s">
        <v>468</v>
      </c>
      <c r="I49">
        <v>350592</v>
      </c>
      <c r="R49" s="5" t="s">
        <v>80</v>
      </c>
      <c r="S49" s="8">
        <v>632703</v>
      </c>
    </row>
    <row r="50" spans="8:19" x14ac:dyDescent="0.35">
      <c r="H50" s="5" t="s">
        <v>446</v>
      </c>
      <c r="I50">
        <v>405030</v>
      </c>
      <c r="R50" s="5" t="s">
        <v>255</v>
      </c>
      <c r="S50" s="8">
        <v>278879</v>
      </c>
    </row>
    <row r="51" spans="8:19" x14ac:dyDescent="0.35">
      <c r="H51" s="5" t="s">
        <v>245</v>
      </c>
      <c r="I51">
        <v>431790</v>
      </c>
    </row>
    <row r="52" spans="8:19" x14ac:dyDescent="0.35">
      <c r="H52" s="5" t="s">
        <v>257</v>
      </c>
      <c r="I52">
        <v>215400</v>
      </c>
    </row>
    <row r="53" spans="8:19" x14ac:dyDescent="0.35">
      <c r="H53" s="5" t="s">
        <v>115</v>
      </c>
      <c r="I53">
        <v>441925</v>
      </c>
    </row>
    <row r="54" spans="8:19" x14ac:dyDescent="0.35">
      <c r="H54" s="5" t="s">
        <v>200</v>
      </c>
      <c r="I54">
        <v>189222</v>
      </c>
    </row>
    <row r="55" spans="8:19" x14ac:dyDescent="0.35">
      <c r="H55" s="5" t="s">
        <v>62</v>
      </c>
      <c r="I55">
        <v>131104</v>
      </c>
    </row>
    <row r="56" spans="8:19" x14ac:dyDescent="0.35">
      <c r="H56" s="5" t="s">
        <v>321</v>
      </c>
      <c r="I56">
        <v>206836</v>
      </c>
    </row>
    <row r="57" spans="8:19" x14ac:dyDescent="0.35">
      <c r="H57" s="5" t="s">
        <v>291</v>
      </c>
      <c r="I57">
        <v>268632</v>
      </c>
    </row>
    <row r="58" spans="8:19" x14ac:dyDescent="0.35">
      <c r="H58" s="5" t="s">
        <v>207</v>
      </c>
      <c r="I58">
        <v>102872</v>
      </c>
    </row>
    <row r="59" spans="8:19" x14ac:dyDescent="0.35">
      <c r="H59" s="5" t="s">
        <v>692</v>
      </c>
      <c r="I59">
        <v>141040</v>
      </c>
    </row>
    <row r="60" spans="8:19" x14ac:dyDescent="0.35">
      <c r="H60" s="5" t="s">
        <v>209</v>
      </c>
      <c r="I60">
        <v>385236</v>
      </c>
    </row>
    <row r="61" spans="8:19" x14ac:dyDescent="0.35">
      <c r="H61" s="5" t="s">
        <v>234</v>
      </c>
      <c r="I61">
        <v>230397</v>
      </c>
    </row>
    <row r="62" spans="8:19" x14ac:dyDescent="0.35">
      <c r="H62" s="5" t="s">
        <v>172</v>
      </c>
      <c r="I62">
        <v>386400</v>
      </c>
    </row>
    <row r="63" spans="8:19" x14ac:dyDescent="0.35">
      <c r="H63" s="5" t="s">
        <v>25</v>
      </c>
      <c r="I63">
        <v>137634</v>
      </c>
    </row>
    <row r="64" spans="8:19" x14ac:dyDescent="0.35">
      <c r="H64" s="5" t="s">
        <v>267</v>
      </c>
      <c r="I64">
        <v>142142</v>
      </c>
    </row>
    <row r="65" spans="8:9" x14ac:dyDescent="0.35">
      <c r="H65" s="5" t="s">
        <v>69</v>
      </c>
      <c r="I65">
        <v>229490</v>
      </c>
    </row>
    <row r="66" spans="8:9" x14ac:dyDescent="0.35">
      <c r="H66" s="5" t="s">
        <v>141</v>
      </c>
      <c r="I66">
        <v>272460</v>
      </c>
    </row>
    <row r="67" spans="8:9" x14ac:dyDescent="0.35">
      <c r="H67" s="5" t="s">
        <v>197</v>
      </c>
      <c r="I67">
        <v>126540</v>
      </c>
    </row>
    <row r="68" spans="8:9" x14ac:dyDescent="0.35">
      <c r="H68" s="5" t="s">
        <v>45</v>
      </c>
      <c r="I68">
        <v>196650</v>
      </c>
    </row>
    <row r="69" spans="8:9" x14ac:dyDescent="0.35">
      <c r="H69" s="5" t="s">
        <v>227</v>
      </c>
      <c r="I69">
        <v>168207</v>
      </c>
    </row>
    <row r="70" spans="8:9" x14ac:dyDescent="0.35">
      <c r="H70" s="5" t="s">
        <v>178</v>
      </c>
      <c r="I70">
        <v>283000</v>
      </c>
    </row>
    <row r="71" spans="8:9" x14ac:dyDescent="0.35">
      <c r="H71" s="5" t="s">
        <v>359</v>
      </c>
      <c r="I71">
        <v>96180</v>
      </c>
    </row>
    <row r="72" spans="8:9" x14ac:dyDescent="0.35">
      <c r="H72" s="5" t="s">
        <v>50</v>
      </c>
      <c r="I72">
        <v>190030</v>
      </c>
    </row>
    <row r="73" spans="8:9" x14ac:dyDescent="0.35">
      <c r="H73" s="5" t="s">
        <v>264</v>
      </c>
      <c r="I73">
        <v>250482</v>
      </c>
    </row>
    <row r="74" spans="8:9" x14ac:dyDescent="0.35">
      <c r="H74" s="5" t="s">
        <v>97</v>
      </c>
      <c r="I74">
        <v>174135</v>
      </c>
    </row>
    <row r="75" spans="8:9" x14ac:dyDescent="0.35">
      <c r="H75" s="5" t="s">
        <v>162</v>
      </c>
      <c r="I75">
        <v>75999</v>
      </c>
    </row>
    <row r="76" spans="8:9" x14ac:dyDescent="0.35">
      <c r="H76" s="5" t="s">
        <v>241</v>
      </c>
      <c r="I76">
        <v>438618</v>
      </c>
    </row>
    <row r="77" spans="8:9" x14ac:dyDescent="0.35">
      <c r="H77" s="5" t="s">
        <v>262</v>
      </c>
      <c r="I77">
        <v>322364</v>
      </c>
    </row>
    <row r="78" spans="8:9" x14ac:dyDescent="0.35">
      <c r="H78" s="5" t="s">
        <v>186</v>
      </c>
      <c r="I78">
        <v>448821</v>
      </c>
    </row>
    <row r="79" spans="8:9" x14ac:dyDescent="0.35">
      <c r="H79" s="5" t="s">
        <v>52</v>
      </c>
      <c r="I79">
        <v>307744</v>
      </c>
    </row>
    <row r="80" spans="8:9" x14ac:dyDescent="0.35">
      <c r="H80" s="5" t="s">
        <v>312</v>
      </c>
      <c r="I80">
        <v>298571</v>
      </c>
    </row>
    <row r="81" spans="8:9" x14ac:dyDescent="0.35">
      <c r="H81" s="5" t="s">
        <v>195</v>
      </c>
      <c r="I81">
        <v>271872</v>
      </c>
    </row>
    <row r="82" spans="8:9" x14ac:dyDescent="0.35">
      <c r="H82" s="5" t="s">
        <v>323</v>
      </c>
      <c r="I82">
        <v>231084</v>
      </c>
    </row>
    <row r="83" spans="8:9" x14ac:dyDescent="0.35">
      <c r="H83" s="5" t="s">
        <v>319</v>
      </c>
      <c r="I83">
        <v>103408</v>
      </c>
    </row>
    <row r="84" spans="8:9" x14ac:dyDescent="0.35">
      <c r="H84" s="5" t="s">
        <v>182</v>
      </c>
      <c r="I84">
        <v>163842</v>
      </c>
    </row>
    <row r="85" spans="8:9" x14ac:dyDescent="0.35">
      <c r="H85" s="5" t="s">
        <v>138</v>
      </c>
      <c r="I85">
        <v>75433</v>
      </c>
    </row>
    <row r="86" spans="8:9" x14ac:dyDescent="0.35">
      <c r="H86" s="5" t="s">
        <v>113</v>
      </c>
      <c r="I86">
        <v>265788</v>
      </c>
    </row>
    <row r="87" spans="8:9" x14ac:dyDescent="0.35">
      <c r="H87" s="5" t="s">
        <v>202</v>
      </c>
      <c r="I87">
        <v>363918</v>
      </c>
    </row>
    <row r="88" spans="8:9" x14ac:dyDescent="0.35">
      <c r="H88" s="5" t="s">
        <v>338</v>
      </c>
      <c r="I88">
        <v>451696</v>
      </c>
    </row>
    <row r="89" spans="8:9" x14ac:dyDescent="0.35">
      <c r="H89" s="5" t="s">
        <v>10</v>
      </c>
      <c r="I89">
        <v>186340</v>
      </c>
    </row>
    <row r="90" spans="8:9" x14ac:dyDescent="0.35">
      <c r="H90" s="5" t="s">
        <v>310</v>
      </c>
      <c r="I90">
        <v>181506</v>
      </c>
    </row>
    <row r="91" spans="8:9" x14ac:dyDescent="0.35">
      <c r="H91" s="5" t="s">
        <v>452</v>
      </c>
      <c r="I91">
        <v>124696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E997-59EE-40AA-9CD7-6140E9369905}">
  <dimension ref="A1"/>
  <sheetViews>
    <sheetView tabSelected="1" topLeftCell="A25" zoomScale="61" zoomScaleNormal="55" workbookViewId="0">
      <selection activeCell="AA52" sqref="AA5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6A8C2-5E17-4427-985B-EC6F5AC70EC4}">
  <dimension ref="A1:J3947"/>
  <sheetViews>
    <sheetView workbookViewId="0">
      <selection activeCell="G5" sqref="A2:J3947"/>
    </sheetView>
  </sheetViews>
  <sheetFormatPr defaultRowHeight="14.5" x14ac:dyDescent="0.35"/>
  <cols>
    <col min="1" max="1" width="11.08984375" bestFit="1" customWidth="1"/>
    <col min="2" max="2" width="11.1796875" bestFit="1" customWidth="1"/>
    <col min="3" max="3" width="10.1796875" bestFit="1" customWidth="1"/>
    <col min="4" max="4" width="26.453125" bestFit="1" customWidth="1"/>
    <col min="5" max="5" width="12" bestFit="1" customWidth="1"/>
    <col min="6" max="6" width="14.1796875" bestFit="1" customWidth="1"/>
    <col min="7" max="7" width="26.36328125" bestFit="1" customWidth="1"/>
    <col min="8" max="8" width="7.1796875" bestFit="1" customWidth="1"/>
    <col min="9" max="9" width="17.54296875" bestFit="1" customWidth="1"/>
  </cols>
  <sheetData>
    <row r="1" spans="1:10" x14ac:dyDescent="0.35">
      <c r="A1" t="s">
        <v>3564</v>
      </c>
      <c r="B1" t="s">
        <v>3565</v>
      </c>
      <c r="C1" t="s">
        <v>3566</v>
      </c>
      <c r="D1" t="s">
        <v>3567</v>
      </c>
      <c r="E1" t="s">
        <v>3568</v>
      </c>
      <c r="F1" t="s">
        <v>3569</v>
      </c>
      <c r="G1" t="s">
        <v>3570</v>
      </c>
      <c r="H1" t="s">
        <v>3571</v>
      </c>
      <c r="I1" t="s">
        <v>3572</v>
      </c>
      <c r="J1" t="s">
        <v>3574</v>
      </c>
    </row>
    <row r="2" spans="1:10" x14ac:dyDescent="0.35">
      <c r="A2" t="s">
        <v>0</v>
      </c>
      <c r="B2" s="2">
        <v>43979</v>
      </c>
      <c r="C2">
        <v>2</v>
      </c>
      <c r="D2" t="s">
        <v>1</v>
      </c>
      <c r="E2" t="s">
        <v>2</v>
      </c>
      <c r="F2" t="s">
        <v>3</v>
      </c>
      <c r="G2" t="s">
        <v>4</v>
      </c>
      <c r="H2">
        <v>477</v>
      </c>
      <c r="I2" t="s">
        <v>5</v>
      </c>
      <c r="J2">
        <f>Table1_1[[#This Row],[quantity]]*Table1_1[[#This Row],[Price]]</f>
        <v>954</v>
      </c>
    </row>
    <row r="3" spans="1:10" x14ac:dyDescent="0.35">
      <c r="A3" t="s">
        <v>6</v>
      </c>
      <c r="B3" s="2">
        <v>44317</v>
      </c>
      <c r="C3">
        <v>6</v>
      </c>
      <c r="D3" t="s">
        <v>7</v>
      </c>
      <c r="E3" t="s">
        <v>8</v>
      </c>
      <c r="F3" t="s">
        <v>9</v>
      </c>
      <c r="G3" t="s">
        <v>10</v>
      </c>
      <c r="H3">
        <v>1210</v>
      </c>
      <c r="I3" t="s">
        <v>11</v>
      </c>
      <c r="J3">
        <f>Table1_1[[#This Row],[quantity]]*Table1_1[[#This Row],[Price]]</f>
        <v>7260</v>
      </c>
    </row>
    <row r="4" spans="1:10" x14ac:dyDescent="0.35">
      <c r="A4" t="s">
        <v>12</v>
      </c>
      <c r="B4" s="2">
        <v>45456</v>
      </c>
      <c r="C4">
        <v>10</v>
      </c>
      <c r="D4" t="s">
        <v>13</v>
      </c>
      <c r="E4" t="s">
        <v>14</v>
      </c>
      <c r="F4" t="s">
        <v>15</v>
      </c>
      <c r="G4" t="s">
        <v>3573</v>
      </c>
      <c r="H4">
        <v>1712</v>
      </c>
      <c r="I4" t="s">
        <v>17</v>
      </c>
      <c r="J4">
        <f>Table1_1[[#This Row],[quantity]]*Table1_1[[#This Row],[Price]]</f>
        <v>17120</v>
      </c>
    </row>
    <row r="5" spans="1:10" x14ac:dyDescent="0.35">
      <c r="A5" t="s">
        <v>18</v>
      </c>
      <c r="B5" s="2">
        <v>45327</v>
      </c>
      <c r="C5">
        <v>4</v>
      </c>
      <c r="D5" t="s">
        <v>19</v>
      </c>
      <c r="E5" t="s">
        <v>20</v>
      </c>
      <c r="F5" t="s">
        <v>21</v>
      </c>
      <c r="G5" t="s">
        <v>10</v>
      </c>
      <c r="H5">
        <v>1210</v>
      </c>
      <c r="I5" t="s">
        <v>11</v>
      </c>
      <c r="J5">
        <f>Table1_1[[#This Row],[quantity]]*Table1_1[[#This Row],[Price]]</f>
        <v>4840</v>
      </c>
    </row>
    <row r="6" spans="1:10" x14ac:dyDescent="0.35">
      <c r="A6" t="s">
        <v>22</v>
      </c>
      <c r="B6" s="2">
        <v>43903</v>
      </c>
      <c r="C6">
        <v>5</v>
      </c>
      <c r="D6" t="s">
        <v>23</v>
      </c>
      <c r="E6" t="s">
        <v>24</v>
      </c>
      <c r="F6" t="s">
        <v>3</v>
      </c>
      <c r="G6" t="s">
        <v>25</v>
      </c>
      <c r="H6">
        <v>678</v>
      </c>
      <c r="I6" t="s">
        <v>26</v>
      </c>
      <c r="J6">
        <f>Table1_1[[#This Row],[quantity]]*Table1_1[[#This Row],[Price]]</f>
        <v>3390</v>
      </c>
    </row>
    <row r="7" spans="1:10" x14ac:dyDescent="0.35">
      <c r="A7" t="s">
        <v>27</v>
      </c>
      <c r="B7" s="2">
        <v>44005</v>
      </c>
      <c r="C7">
        <v>7</v>
      </c>
      <c r="D7" t="s">
        <v>28</v>
      </c>
      <c r="E7" t="s">
        <v>29</v>
      </c>
      <c r="F7" t="s">
        <v>9</v>
      </c>
      <c r="G7" t="s">
        <v>30</v>
      </c>
      <c r="H7">
        <v>1014</v>
      </c>
      <c r="I7" t="s">
        <v>17</v>
      </c>
      <c r="J7">
        <f>Table1_1[[#This Row],[quantity]]*Table1_1[[#This Row],[Price]]</f>
        <v>7098</v>
      </c>
    </row>
    <row r="8" spans="1:10" x14ac:dyDescent="0.35">
      <c r="A8" t="s">
        <v>31</v>
      </c>
      <c r="B8" s="2">
        <v>44696</v>
      </c>
      <c r="C8">
        <v>8</v>
      </c>
      <c r="D8" t="s">
        <v>32</v>
      </c>
      <c r="E8" t="s">
        <v>33</v>
      </c>
      <c r="F8" t="s">
        <v>34</v>
      </c>
      <c r="G8" t="s">
        <v>35</v>
      </c>
      <c r="H8">
        <v>462</v>
      </c>
      <c r="I8" t="s">
        <v>17</v>
      </c>
      <c r="J8">
        <f>Table1_1[[#This Row],[quantity]]*Table1_1[[#This Row],[Price]]</f>
        <v>3696</v>
      </c>
    </row>
    <row r="9" spans="1:10" x14ac:dyDescent="0.35">
      <c r="A9" t="s">
        <v>36</v>
      </c>
      <c r="B9" s="2">
        <v>44002</v>
      </c>
      <c r="C9">
        <v>4</v>
      </c>
      <c r="D9" t="s">
        <v>37</v>
      </c>
      <c r="E9" t="s">
        <v>38</v>
      </c>
      <c r="F9" t="s">
        <v>39</v>
      </c>
      <c r="G9" t="s">
        <v>40</v>
      </c>
      <c r="H9">
        <v>253</v>
      </c>
      <c r="I9" t="s">
        <v>41</v>
      </c>
      <c r="J9">
        <f>Table1_1[[#This Row],[quantity]]*Table1_1[[#This Row],[Price]]</f>
        <v>1012</v>
      </c>
    </row>
    <row r="10" spans="1:10" x14ac:dyDescent="0.35">
      <c r="A10" t="s">
        <v>42</v>
      </c>
      <c r="B10" s="2">
        <v>45451</v>
      </c>
      <c r="C10">
        <v>5</v>
      </c>
      <c r="D10" t="s">
        <v>43</v>
      </c>
      <c r="E10" t="s">
        <v>44</v>
      </c>
      <c r="F10" t="s">
        <v>9</v>
      </c>
      <c r="G10" t="s">
        <v>45</v>
      </c>
      <c r="H10">
        <v>874</v>
      </c>
      <c r="I10" t="s">
        <v>46</v>
      </c>
      <c r="J10">
        <f>Table1_1[[#This Row],[quantity]]*Table1_1[[#This Row],[Price]]</f>
        <v>4370</v>
      </c>
    </row>
    <row r="11" spans="1:10" x14ac:dyDescent="0.35">
      <c r="A11" t="s">
        <v>47</v>
      </c>
      <c r="B11" s="2">
        <v>45099</v>
      </c>
      <c r="C11">
        <v>3</v>
      </c>
      <c r="D11" t="s">
        <v>48</v>
      </c>
      <c r="E11" t="s">
        <v>49</v>
      </c>
      <c r="F11" t="s">
        <v>9</v>
      </c>
      <c r="G11" t="s">
        <v>50</v>
      </c>
      <c r="H11">
        <v>613</v>
      </c>
      <c r="I11" t="s">
        <v>46</v>
      </c>
      <c r="J11">
        <f>Table1_1[[#This Row],[quantity]]*Table1_1[[#This Row],[Price]]</f>
        <v>1839</v>
      </c>
    </row>
    <row r="12" spans="1:10" x14ac:dyDescent="0.35">
      <c r="A12" t="s">
        <v>51</v>
      </c>
      <c r="B12" s="2">
        <v>44526</v>
      </c>
      <c r="C12">
        <v>6</v>
      </c>
      <c r="D12" t="s">
        <v>28</v>
      </c>
      <c r="E12" t="s">
        <v>29</v>
      </c>
      <c r="F12" t="s">
        <v>9</v>
      </c>
      <c r="G12" t="s">
        <v>52</v>
      </c>
      <c r="H12">
        <v>1304</v>
      </c>
      <c r="I12" t="s">
        <v>53</v>
      </c>
      <c r="J12">
        <f>Table1_1[[#This Row],[quantity]]*Table1_1[[#This Row],[Price]]</f>
        <v>7824</v>
      </c>
    </row>
    <row r="13" spans="1:10" x14ac:dyDescent="0.35">
      <c r="A13" t="s">
        <v>54</v>
      </c>
      <c r="B13" s="2">
        <v>44838</v>
      </c>
      <c r="C13">
        <v>6</v>
      </c>
      <c r="D13" t="s">
        <v>55</v>
      </c>
      <c r="E13" t="s">
        <v>56</v>
      </c>
      <c r="F13" t="s">
        <v>57</v>
      </c>
      <c r="G13" t="s">
        <v>58</v>
      </c>
      <c r="H13">
        <v>343</v>
      </c>
      <c r="I13" t="s">
        <v>46</v>
      </c>
      <c r="J13">
        <f>Table1_1[[#This Row],[quantity]]*Table1_1[[#This Row],[Price]]</f>
        <v>2058</v>
      </c>
    </row>
    <row r="14" spans="1:10" x14ac:dyDescent="0.35">
      <c r="A14" t="s">
        <v>59</v>
      </c>
      <c r="B14" s="2">
        <v>45130</v>
      </c>
      <c r="C14">
        <v>5</v>
      </c>
      <c r="D14" t="s">
        <v>60</v>
      </c>
      <c r="E14" t="s">
        <v>61</v>
      </c>
      <c r="F14" t="s">
        <v>3</v>
      </c>
      <c r="G14" t="s">
        <v>62</v>
      </c>
      <c r="H14">
        <v>544</v>
      </c>
      <c r="I14" t="s">
        <v>26</v>
      </c>
      <c r="J14">
        <f>Table1_1[[#This Row],[quantity]]*Table1_1[[#This Row],[Price]]</f>
        <v>2720</v>
      </c>
    </row>
    <row r="15" spans="1:10" x14ac:dyDescent="0.35">
      <c r="A15" t="s">
        <v>63</v>
      </c>
      <c r="B15" s="2">
        <v>45059</v>
      </c>
      <c r="C15">
        <v>3</v>
      </c>
      <c r="D15" t="s">
        <v>64</v>
      </c>
      <c r="E15" t="s">
        <v>65</v>
      </c>
      <c r="F15" t="s">
        <v>9</v>
      </c>
      <c r="G15" t="s">
        <v>58</v>
      </c>
      <c r="H15">
        <v>343</v>
      </c>
      <c r="I15" t="s">
        <v>46</v>
      </c>
      <c r="J15">
        <f>Table1_1[[#This Row],[quantity]]*Table1_1[[#This Row],[Price]]</f>
        <v>1029</v>
      </c>
    </row>
    <row r="16" spans="1:10" x14ac:dyDescent="0.35">
      <c r="A16" t="s">
        <v>66</v>
      </c>
      <c r="B16" s="2">
        <v>44833</v>
      </c>
      <c r="C16">
        <v>6</v>
      </c>
      <c r="D16" t="s">
        <v>67</v>
      </c>
      <c r="E16" t="s">
        <v>68</v>
      </c>
      <c r="F16" t="s">
        <v>21</v>
      </c>
      <c r="G16" t="s">
        <v>69</v>
      </c>
      <c r="H16">
        <v>866</v>
      </c>
      <c r="I16" t="s">
        <v>11</v>
      </c>
      <c r="J16">
        <f>Table1_1[[#This Row],[quantity]]*Table1_1[[#This Row],[Price]]</f>
        <v>5196</v>
      </c>
    </row>
    <row r="17" spans="1:10" x14ac:dyDescent="0.35">
      <c r="A17" t="s">
        <v>70</v>
      </c>
      <c r="B17" s="2">
        <v>45005</v>
      </c>
      <c r="C17">
        <v>10</v>
      </c>
      <c r="D17" t="s">
        <v>71</v>
      </c>
      <c r="E17" t="s">
        <v>72</v>
      </c>
      <c r="F17" t="s">
        <v>15</v>
      </c>
      <c r="G17" t="s">
        <v>40</v>
      </c>
      <c r="H17">
        <v>253</v>
      </c>
      <c r="I17" t="s">
        <v>41</v>
      </c>
      <c r="J17">
        <f>Table1_1[[#This Row],[quantity]]*Table1_1[[#This Row],[Price]]</f>
        <v>2530</v>
      </c>
    </row>
    <row r="18" spans="1:10" x14ac:dyDescent="0.35">
      <c r="A18" t="s">
        <v>73</v>
      </c>
      <c r="B18" s="2">
        <v>45218</v>
      </c>
      <c r="C18">
        <v>4</v>
      </c>
      <c r="D18" t="s">
        <v>74</v>
      </c>
      <c r="E18" t="s">
        <v>75</v>
      </c>
      <c r="F18" t="s">
        <v>75</v>
      </c>
      <c r="G18" t="s">
        <v>30</v>
      </c>
      <c r="H18">
        <v>1014</v>
      </c>
      <c r="I18" t="s">
        <v>17</v>
      </c>
      <c r="J18">
        <f>Table1_1[[#This Row],[quantity]]*Table1_1[[#This Row],[Price]]</f>
        <v>4056</v>
      </c>
    </row>
    <row r="19" spans="1:10" x14ac:dyDescent="0.35">
      <c r="A19" t="s">
        <v>73</v>
      </c>
      <c r="B19" s="2">
        <v>45218</v>
      </c>
      <c r="C19">
        <v>5</v>
      </c>
      <c r="D19" t="s">
        <v>74</v>
      </c>
      <c r="E19" t="s">
        <v>75</v>
      </c>
      <c r="F19" t="s">
        <v>75</v>
      </c>
      <c r="G19" t="s">
        <v>30</v>
      </c>
      <c r="H19">
        <v>1014</v>
      </c>
      <c r="I19" t="s">
        <v>17</v>
      </c>
      <c r="J19">
        <f>Table1_1[[#This Row],[quantity]]*Table1_1[[#This Row],[Price]]</f>
        <v>5070</v>
      </c>
    </row>
    <row r="20" spans="1:10" x14ac:dyDescent="0.35">
      <c r="A20" t="s">
        <v>76</v>
      </c>
      <c r="B20" s="2">
        <v>45280</v>
      </c>
      <c r="C20">
        <v>8</v>
      </c>
      <c r="D20" t="s">
        <v>1</v>
      </c>
      <c r="E20" t="s">
        <v>2</v>
      </c>
      <c r="F20" t="s">
        <v>3</v>
      </c>
      <c r="G20" t="s">
        <v>77</v>
      </c>
      <c r="H20">
        <v>1258</v>
      </c>
      <c r="I20" t="s">
        <v>5</v>
      </c>
      <c r="J20">
        <f>Table1_1[[#This Row],[quantity]]*Table1_1[[#This Row],[Price]]</f>
        <v>10064</v>
      </c>
    </row>
    <row r="21" spans="1:10" x14ac:dyDescent="0.35">
      <c r="A21" t="s">
        <v>78</v>
      </c>
      <c r="B21" s="2">
        <v>44561</v>
      </c>
      <c r="C21">
        <v>2</v>
      </c>
      <c r="D21" t="s">
        <v>79</v>
      </c>
      <c r="E21" t="s">
        <v>80</v>
      </c>
      <c r="F21" t="s">
        <v>21</v>
      </c>
      <c r="G21" t="s">
        <v>81</v>
      </c>
      <c r="H21">
        <v>696</v>
      </c>
      <c r="I21" t="s">
        <v>82</v>
      </c>
      <c r="J21">
        <f>Table1_1[[#This Row],[quantity]]*Table1_1[[#This Row],[Price]]</f>
        <v>1392</v>
      </c>
    </row>
    <row r="22" spans="1:10" x14ac:dyDescent="0.35">
      <c r="A22" t="s">
        <v>78</v>
      </c>
      <c r="B22" s="2">
        <v>44561</v>
      </c>
      <c r="C22">
        <v>2</v>
      </c>
      <c r="D22" t="s">
        <v>79</v>
      </c>
      <c r="E22" t="s">
        <v>80</v>
      </c>
      <c r="F22" t="s">
        <v>21</v>
      </c>
      <c r="G22" t="s">
        <v>81</v>
      </c>
      <c r="H22">
        <v>696</v>
      </c>
      <c r="I22" t="s">
        <v>82</v>
      </c>
      <c r="J22">
        <f>Table1_1[[#This Row],[quantity]]*Table1_1[[#This Row],[Price]]</f>
        <v>1392</v>
      </c>
    </row>
    <row r="23" spans="1:10" x14ac:dyDescent="0.35">
      <c r="A23" t="s">
        <v>83</v>
      </c>
      <c r="B23" s="2">
        <v>45045</v>
      </c>
      <c r="C23">
        <v>7</v>
      </c>
      <c r="D23" t="s">
        <v>84</v>
      </c>
      <c r="E23" t="s">
        <v>85</v>
      </c>
      <c r="F23" t="s">
        <v>9</v>
      </c>
      <c r="G23" t="s">
        <v>86</v>
      </c>
      <c r="H23">
        <v>573</v>
      </c>
      <c r="I23" t="s">
        <v>87</v>
      </c>
      <c r="J23">
        <f>Table1_1[[#This Row],[quantity]]*Table1_1[[#This Row],[Price]]</f>
        <v>4011</v>
      </c>
    </row>
    <row r="24" spans="1:10" x14ac:dyDescent="0.35">
      <c r="A24" t="s">
        <v>83</v>
      </c>
      <c r="B24" s="2">
        <v>45045</v>
      </c>
      <c r="C24">
        <v>7</v>
      </c>
      <c r="D24" t="s">
        <v>84</v>
      </c>
      <c r="E24" t="s">
        <v>85</v>
      </c>
      <c r="F24" t="s">
        <v>9</v>
      </c>
      <c r="G24" t="s">
        <v>86</v>
      </c>
      <c r="H24">
        <v>573</v>
      </c>
      <c r="I24" t="s">
        <v>87</v>
      </c>
      <c r="J24">
        <f>Table1_1[[#This Row],[quantity]]*Table1_1[[#This Row],[Price]]</f>
        <v>4011</v>
      </c>
    </row>
    <row r="25" spans="1:10" x14ac:dyDescent="0.35">
      <c r="A25" t="s">
        <v>88</v>
      </c>
      <c r="B25" s="2">
        <v>44512</v>
      </c>
      <c r="C25">
        <v>10</v>
      </c>
      <c r="D25" t="s">
        <v>89</v>
      </c>
      <c r="E25" t="s">
        <v>90</v>
      </c>
      <c r="F25" t="s">
        <v>9</v>
      </c>
      <c r="G25" t="s">
        <v>4</v>
      </c>
      <c r="H25">
        <v>477</v>
      </c>
      <c r="I25" t="s">
        <v>5</v>
      </c>
      <c r="J25">
        <f>Table1_1[[#This Row],[quantity]]*Table1_1[[#This Row],[Price]]</f>
        <v>4770</v>
      </c>
    </row>
    <row r="26" spans="1:10" x14ac:dyDescent="0.35">
      <c r="A26" t="s">
        <v>91</v>
      </c>
      <c r="B26" s="2">
        <v>44318</v>
      </c>
      <c r="C26">
        <v>2</v>
      </c>
      <c r="D26" t="s">
        <v>74</v>
      </c>
      <c r="E26" t="s">
        <v>75</v>
      </c>
      <c r="F26" t="s">
        <v>75</v>
      </c>
      <c r="G26" t="s">
        <v>92</v>
      </c>
      <c r="H26">
        <v>438</v>
      </c>
      <c r="I26" t="s">
        <v>82</v>
      </c>
      <c r="J26">
        <f>Table1_1[[#This Row],[quantity]]*Table1_1[[#This Row],[Price]]</f>
        <v>876</v>
      </c>
    </row>
    <row r="27" spans="1:10" x14ac:dyDescent="0.35">
      <c r="A27" t="s">
        <v>93</v>
      </c>
      <c r="B27" s="2">
        <v>45411</v>
      </c>
      <c r="C27">
        <v>2</v>
      </c>
      <c r="D27" t="s">
        <v>94</v>
      </c>
      <c r="E27" t="s">
        <v>95</v>
      </c>
      <c r="F27" t="s">
        <v>96</v>
      </c>
      <c r="G27" t="s">
        <v>97</v>
      </c>
      <c r="H27">
        <v>741</v>
      </c>
      <c r="I27" t="s">
        <v>53</v>
      </c>
      <c r="J27">
        <f>Table1_1[[#This Row],[quantity]]*Table1_1[[#This Row],[Price]]</f>
        <v>1482</v>
      </c>
    </row>
    <row r="28" spans="1:10" x14ac:dyDescent="0.35">
      <c r="A28" t="s">
        <v>98</v>
      </c>
      <c r="B28" s="2">
        <v>44822</v>
      </c>
      <c r="C28">
        <v>9</v>
      </c>
      <c r="D28" t="s">
        <v>13</v>
      </c>
      <c r="E28" t="s">
        <v>14</v>
      </c>
      <c r="F28" t="s">
        <v>15</v>
      </c>
      <c r="G28" t="s">
        <v>99</v>
      </c>
      <c r="H28">
        <v>1081</v>
      </c>
      <c r="I28" t="s">
        <v>46</v>
      </c>
      <c r="J28">
        <f>Table1_1[[#This Row],[quantity]]*Table1_1[[#This Row],[Price]]</f>
        <v>9729</v>
      </c>
    </row>
    <row r="29" spans="1:10" x14ac:dyDescent="0.35">
      <c r="A29" t="s">
        <v>98</v>
      </c>
      <c r="B29" s="2">
        <v>44822</v>
      </c>
      <c r="C29">
        <v>4</v>
      </c>
      <c r="D29" t="s">
        <v>13</v>
      </c>
      <c r="E29" t="s">
        <v>14</v>
      </c>
      <c r="F29" t="s">
        <v>15</v>
      </c>
      <c r="G29" t="s">
        <v>99</v>
      </c>
      <c r="H29">
        <v>1081</v>
      </c>
      <c r="I29" t="s">
        <v>46</v>
      </c>
      <c r="J29">
        <f>Table1_1[[#This Row],[quantity]]*Table1_1[[#This Row],[Price]]</f>
        <v>4324</v>
      </c>
    </row>
    <row r="30" spans="1:10" x14ac:dyDescent="0.35">
      <c r="A30" t="s">
        <v>100</v>
      </c>
      <c r="B30" s="2">
        <v>45093</v>
      </c>
      <c r="C30">
        <v>2</v>
      </c>
      <c r="D30" t="s">
        <v>101</v>
      </c>
      <c r="E30" t="s">
        <v>56</v>
      </c>
      <c r="F30" t="s">
        <v>57</v>
      </c>
      <c r="G30" t="s">
        <v>102</v>
      </c>
      <c r="H30">
        <v>923</v>
      </c>
      <c r="I30" t="s">
        <v>41</v>
      </c>
      <c r="J30">
        <f>Table1_1[[#This Row],[quantity]]*Table1_1[[#This Row],[Price]]</f>
        <v>1846</v>
      </c>
    </row>
    <row r="31" spans="1:10" x14ac:dyDescent="0.35">
      <c r="A31" t="s">
        <v>100</v>
      </c>
      <c r="B31" s="2">
        <v>45093</v>
      </c>
      <c r="C31">
        <v>9</v>
      </c>
      <c r="D31" t="s">
        <v>101</v>
      </c>
      <c r="E31" t="s">
        <v>56</v>
      </c>
      <c r="F31" t="s">
        <v>57</v>
      </c>
      <c r="G31" t="s">
        <v>102</v>
      </c>
      <c r="H31">
        <v>923</v>
      </c>
      <c r="I31" t="s">
        <v>41</v>
      </c>
      <c r="J31">
        <f>Table1_1[[#This Row],[quantity]]*Table1_1[[#This Row],[Price]]</f>
        <v>8307</v>
      </c>
    </row>
    <row r="32" spans="1:10" x14ac:dyDescent="0.35">
      <c r="A32" t="s">
        <v>103</v>
      </c>
      <c r="B32" s="2">
        <v>44104</v>
      </c>
      <c r="C32">
        <v>7</v>
      </c>
      <c r="D32" t="s">
        <v>104</v>
      </c>
      <c r="E32" t="s">
        <v>105</v>
      </c>
      <c r="F32" t="s">
        <v>3</v>
      </c>
      <c r="G32" t="s">
        <v>106</v>
      </c>
      <c r="H32">
        <v>449</v>
      </c>
      <c r="I32" t="s">
        <v>46</v>
      </c>
      <c r="J32">
        <f>Table1_1[[#This Row],[quantity]]*Table1_1[[#This Row],[Price]]</f>
        <v>3143</v>
      </c>
    </row>
    <row r="33" spans="1:10" x14ac:dyDescent="0.35">
      <c r="A33" t="s">
        <v>107</v>
      </c>
      <c r="B33" s="2">
        <v>44733</v>
      </c>
      <c r="C33">
        <v>3</v>
      </c>
      <c r="D33" t="s">
        <v>19</v>
      </c>
      <c r="E33" t="s">
        <v>20</v>
      </c>
      <c r="F33" t="s">
        <v>21</v>
      </c>
      <c r="G33" t="s">
        <v>108</v>
      </c>
      <c r="H33">
        <v>1546</v>
      </c>
      <c r="I33" t="s">
        <v>17</v>
      </c>
      <c r="J33">
        <f>Table1_1[[#This Row],[quantity]]*Table1_1[[#This Row],[Price]]</f>
        <v>4638</v>
      </c>
    </row>
    <row r="34" spans="1:10" x14ac:dyDescent="0.35">
      <c r="A34" t="s">
        <v>107</v>
      </c>
      <c r="B34" s="2">
        <v>44733</v>
      </c>
      <c r="C34">
        <v>3</v>
      </c>
      <c r="D34" t="s">
        <v>19</v>
      </c>
      <c r="E34" t="s">
        <v>20</v>
      </c>
      <c r="F34" t="s">
        <v>21</v>
      </c>
      <c r="G34" t="s">
        <v>108</v>
      </c>
      <c r="H34">
        <v>1546</v>
      </c>
      <c r="I34" t="s">
        <v>17</v>
      </c>
      <c r="J34">
        <f>Table1_1[[#This Row],[quantity]]*Table1_1[[#This Row],[Price]]</f>
        <v>4638</v>
      </c>
    </row>
    <row r="35" spans="1:10" x14ac:dyDescent="0.35">
      <c r="A35" t="s">
        <v>109</v>
      </c>
      <c r="B35" s="2">
        <v>44217</v>
      </c>
      <c r="C35">
        <v>5</v>
      </c>
      <c r="D35" t="s">
        <v>110</v>
      </c>
      <c r="E35" t="s">
        <v>111</v>
      </c>
      <c r="F35" t="s">
        <v>112</v>
      </c>
      <c r="G35" t="s">
        <v>113</v>
      </c>
      <c r="H35">
        <v>1242</v>
      </c>
      <c r="I35" t="s">
        <v>11</v>
      </c>
      <c r="J35">
        <f>Table1_1[[#This Row],[quantity]]*Table1_1[[#This Row],[Price]]</f>
        <v>6210</v>
      </c>
    </row>
    <row r="36" spans="1:10" x14ac:dyDescent="0.35">
      <c r="A36" t="s">
        <v>109</v>
      </c>
      <c r="B36" s="2">
        <v>44217</v>
      </c>
      <c r="C36">
        <v>5</v>
      </c>
      <c r="D36" t="s">
        <v>110</v>
      </c>
      <c r="E36" t="s">
        <v>111</v>
      </c>
      <c r="F36" t="s">
        <v>112</v>
      </c>
      <c r="G36" t="s">
        <v>113</v>
      </c>
      <c r="H36">
        <v>1242</v>
      </c>
      <c r="I36" t="s">
        <v>11</v>
      </c>
      <c r="J36">
        <f>Table1_1[[#This Row],[quantity]]*Table1_1[[#This Row],[Price]]</f>
        <v>6210</v>
      </c>
    </row>
    <row r="37" spans="1:10" x14ac:dyDescent="0.35">
      <c r="A37" t="s">
        <v>114</v>
      </c>
      <c r="B37" s="2">
        <v>44893</v>
      </c>
      <c r="C37">
        <v>2</v>
      </c>
      <c r="D37" t="s">
        <v>60</v>
      </c>
      <c r="E37" t="s">
        <v>61</v>
      </c>
      <c r="F37" t="s">
        <v>3</v>
      </c>
      <c r="G37" t="s">
        <v>115</v>
      </c>
      <c r="H37">
        <v>1607</v>
      </c>
      <c r="I37" t="s">
        <v>26</v>
      </c>
      <c r="J37">
        <f>Table1_1[[#This Row],[quantity]]*Table1_1[[#This Row],[Price]]</f>
        <v>3214</v>
      </c>
    </row>
    <row r="38" spans="1:10" x14ac:dyDescent="0.35">
      <c r="A38" t="s">
        <v>116</v>
      </c>
      <c r="B38" s="2">
        <v>45389</v>
      </c>
      <c r="C38">
        <v>7</v>
      </c>
      <c r="D38" t="s">
        <v>79</v>
      </c>
      <c r="E38" t="s">
        <v>80</v>
      </c>
      <c r="F38" t="s">
        <v>21</v>
      </c>
      <c r="G38" t="s">
        <v>117</v>
      </c>
      <c r="H38">
        <v>1167</v>
      </c>
      <c r="I38" t="s">
        <v>82</v>
      </c>
      <c r="J38">
        <f>Table1_1[[#This Row],[quantity]]*Table1_1[[#This Row],[Price]]</f>
        <v>8169</v>
      </c>
    </row>
    <row r="39" spans="1:10" x14ac:dyDescent="0.35">
      <c r="A39" t="s">
        <v>116</v>
      </c>
      <c r="B39" s="2">
        <v>45389</v>
      </c>
      <c r="C39">
        <v>9</v>
      </c>
      <c r="D39" t="s">
        <v>79</v>
      </c>
      <c r="E39" t="s">
        <v>80</v>
      </c>
      <c r="F39" t="s">
        <v>21</v>
      </c>
      <c r="G39" t="s">
        <v>117</v>
      </c>
      <c r="H39">
        <v>1167</v>
      </c>
      <c r="I39" t="s">
        <v>82</v>
      </c>
      <c r="J39">
        <f>Table1_1[[#This Row],[quantity]]*Table1_1[[#This Row],[Price]]</f>
        <v>10503</v>
      </c>
    </row>
    <row r="40" spans="1:10" x14ac:dyDescent="0.35">
      <c r="A40" t="s">
        <v>118</v>
      </c>
      <c r="B40" s="2">
        <v>44260</v>
      </c>
      <c r="C40">
        <v>5</v>
      </c>
      <c r="D40" t="s">
        <v>119</v>
      </c>
      <c r="E40" t="s">
        <v>120</v>
      </c>
      <c r="F40" t="s">
        <v>121</v>
      </c>
      <c r="G40" t="s">
        <v>122</v>
      </c>
      <c r="H40">
        <v>1202</v>
      </c>
      <c r="I40" t="s">
        <v>123</v>
      </c>
      <c r="J40">
        <f>Table1_1[[#This Row],[quantity]]*Table1_1[[#This Row],[Price]]</f>
        <v>6010</v>
      </c>
    </row>
    <row r="41" spans="1:10" x14ac:dyDescent="0.35">
      <c r="A41" t="s">
        <v>124</v>
      </c>
      <c r="B41" s="2">
        <v>44966</v>
      </c>
      <c r="C41">
        <v>2</v>
      </c>
      <c r="D41" t="s">
        <v>125</v>
      </c>
      <c r="E41" t="s">
        <v>14</v>
      </c>
      <c r="F41" t="s">
        <v>15</v>
      </c>
      <c r="G41" t="s">
        <v>113</v>
      </c>
      <c r="H41">
        <v>1242</v>
      </c>
      <c r="I41" t="s">
        <v>11</v>
      </c>
      <c r="J41">
        <f>Table1_1[[#This Row],[quantity]]*Table1_1[[#This Row],[Price]]</f>
        <v>2484</v>
      </c>
    </row>
    <row r="42" spans="1:10" x14ac:dyDescent="0.35">
      <c r="A42" t="s">
        <v>126</v>
      </c>
      <c r="B42" s="2">
        <v>45434</v>
      </c>
      <c r="C42">
        <v>9</v>
      </c>
      <c r="D42" t="s">
        <v>127</v>
      </c>
      <c r="E42" t="s">
        <v>128</v>
      </c>
      <c r="F42" t="s">
        <v>57</v>
      </c>
      <c r="G42" t="s">
        <v>92</v>
      </c>
      <c r="H42">
        <v>266</v>
      </c>
      <c r="I42" t="s">
        <v>123</v>
      </c>
      <c r="J42">
        <f>Table1_1[[#This Row],[quantity]]*Table1_1[[#This Row],[Price]]</f>
        <v>2394</v>
      </c>
    </row>
    <row r="43" spans="1:10" x14ac:dyDescent="0.35">
      <c r="A43" t="s">
        <v>129</v>
      </c>
      <c r="B43" s="2">
        <v>45566</v>
      </c>
      <c r="C43">
        <v>10</v>
      </c>
      <c r="D43" t="s">
        <v>130</v>
      </c>
      <c r="E43" t="s">
        <v>131</v>
      </c>
      <c r="F43" t="s">
        <v>132</v>
      </c>
      <c r="G43" t="s">
        <v>77</v>
      </c>
      <c r="H43">
        <v>1258</v>
      </c>
      <c r="I43" t="s">
        <v>5</v>
      </c>
      <c r="J43">
        <f>Table1_1[[#This Row],[quantity]]*Table1_1[[#This Row],[Price]]</f>
        <v>12580</v>
      </c>
    </row>
    <row r="44" spans="1:10" x14ac:dyDescent="0.35">
      <c r="A44" t="s">
        <v>133</v>
      </c>
      <c r="B44" s="2">
        <v>43868</v>
      </c>
      <c r="C44">
        <v>1</v>
      </c>
      <c r="D44" t="s">
        <v>134</v>
      </c>
      <c r="E44" t="s">
        <v>135</v>
      </c>
      <c r="F44" t="s">
        <v>136</v>
      </c>
      <c r="G44" t="s">
        <v>122</v>
      </c>
      <c r="H44">
        <v>1202</v>
      </c>
      <c r="I44" t="s">
        <v>123</v>
      </c>
      <c r="J44">
        <f>Table1_1[[#This Row],[quantity]]*Table1_1[[#This Row],[Price]]</f>
        <v>1202</v>
      </c>
    </row>
    <row r="45" spans="1:10" x14ac:dyDescent="0.35">
      <c r="A45" t="s">
        <v>137</v>
      </c>
      <c r="B45" s="2">
        <v>44354</v>
      </c>
      <c r="C45">
        <v>9</v>
      </c>
      <c r="D45" t="s">
        <v>13</v>
      </c>
      <c r="E45" t="s">
        <v>14</v>
      </c>
      <c r="F45" t="s">
        <v>15</v>
      </c>
      <c r="G45" t="s">
        <v>138</v>
      </c>
      <c r="H45">
        <v>313</v>
      </c>
      <c r="I45" t="s">
        <v>11</v>
      </c>
      <c r="J45">
        <f>Table1_1[[#This Row],[quantity]]*Table1_1[[#This Row],[Price]]</f>
        <v>2817</v>
      </c>
    </row>
    <row r="46" spans="1:10" x14ac:dyDescent="0.35">
      <c r="A46" t="s">
        <v>139</v>
      </c>
      <c r="B46" s="2">
        <v>44581</v>
      </c>
      <c r="C46">
        <v>4</v>
      </c>
      <c r="D46" t="s">
        <v>67</v>
      </c>
      <c r="E46" t="s">
        <v>68</v>
      </c>
      <c r="F46" t="s">
        <v>21</v>
      </c>
      <c r="G46" t="s">
        <v>92</v>
      </c>
      <c r="H46">
        <v>438</v>
      </c>
      <c r="I46" t="s">
        <v>82</v>
      </c>
      <c r="J46">
        <f>Table1_1[[#This Row],[quantity]]*Table1_1[[#This Row],[Price]]</f>
        <v>1752</v>
      </c>
    </row>
    <row r="47" spans="1:10" x14ac:dyDescent="0.35">
      <c r="A47" t="s">
        <v>140</v>
      </c>
      <c r="B47" s="2">
        <v>45115</v>
      </c>
      <c r="C47">
        <v>7</v>
      </c>
      <c r="D47" t="s">
        <v>119</v>
      </c>
      <c r="E47" t="s">
        <v>120</v>
      </c>
      <c r="F47" t="s">
        <v>121</v>
      </c>
      <c r="G47" t="s">
        <v>141</v>
      </c>
      <c r="H47">
        <v>1434</v>
      </c>
      <c r="I47" t="s">
        <v>11</v>
      </c>
      <c r="J47">
        <f>Table1_1[[#This Row],[quantity]]*Table1_1[[#This Row],[Price]]</f>
        <v>10038</v>
      </c>
    </row>
    <row r="48" spans="1:10" x14ac:dyDescent="0.35">
      <c r="A48" t="s">
        <v>142</v>
      </c>
      <c r="B48" s="2">
        <v>45369</v>
      </c>
      <c r="C48">
        <v>4</v>
      </c>
      <c r="D48" t="s">
        <v>143</v>
      </c>
      <c r="E48" t="s">
        <v>144</v>
      </c>
      <c r="F48" t="s">
        <v>9</v>
      </c>
      <c r="G48" t="s">
        <v>62</v>
      </c>
      <c r="H48">
        <v>544</v>
      </c>
      <c r="I48" t="s">
        <v>26</v>
      </c>
      <c r="J48">
        <f>Table1_1[[#This Row],[quantity]]*Table1_1[[#This Row],[Price]]</f>
        <v>2176</v>
      </c>
    </row>
    <row r="49" spans="1:10" x14ac:dyDescent="0.35">
      <c r="A49" t="s">
        <v>145</v>
      </c>
      <c r="B49" s="2">
        <v>44808</v>
      </c>
      <c r="C49">
        <v>7</v>
      </c>
      <c r="D49" t="s">
        <v>146</v>
      </c>
      <c r="E49" t="s">
        <v>147</v>
      </c>
      <c r="F49" t="s">
        <v>148</v>
      </c>
      <c r="G49" t="s">
        <v>45</v>
      </c>
      <c r="H49">
        <v>874</v>
      </c>
      <c r="I49" t="s">
        <v>46</v>
      </c>
      <c r="J49">
        <f>Table1_1[[#This Row],[quantity]]*Table1_1[[#This Row],[Price]]</f>
        <v>6118</v>
      </c>
    </row>
    <row r="50" spans="1:10" x14ac:dyDescent="0.35">
      <c r="A50" t="s">
        <v>149</v>
      </c>
      <c r="B50" s="2">
        <v>44449</v>
      </c>
      <c r="C50">
        <v>7</v>
      </c>
      <c r="D50" t="s">
        <v>150</v>
      </c>
      <c r="E50" t="s">
        <v>151</v>
      </c>
      <c r="F50" t="s">
        <v>152</v>
      </c>
      <c r="G50" t="s">
        <v>138</v>
      </c>
      <c r="H50">
        <v>313</v>
      </c>
      <c r="I50" t="s">
        <v>11</v>
      </c>
      <c r="J50">
        <f>Table1_1[[#This Row],[quantity]]*Table1_1[[#This Row],[Price]]</f>
        <v>2191</v>
      </c>
    </row>
    <row r="51" spans="1:10" x14ac:dyDescent="0.35">
      <c r="A51" t="s">
        <v>153</v>
      </c>
      <c r="B51" s="2">
        <v>45260</v>
      </c>
      <c r="C51">
        <v>3</v>
      </c>
      <c r="D51" t="s">
        <v>154</v>
      </c>
      <c r="E51" t="s">
        <v>155</v>
      </c>
      <c r="F51" t="s">
        <v>57</v>
      </c>
      <c r="G51" t="s">
        <v>156</v>
      </c>
      <c r="H51">
        <v>952</v>
      </c>
      <c r="I51" t="s">
        <v>87</v>
      </c>
      <c r="J51">
        <f>Table1_1[[#This Row],[quantity]]*Table1_1[[#This Row],[Price]]</f>
        <v>2856</v>
      </c>
    </row>
    <row r="52" spans="1:10" x14ac:dyDescent="0.35">
      <c r="A52" t="s">
        <v>157</v>
      </c>
      <c r="B52" s="2">
        <v>44833</v>
      </c>
      <c r="C52">
        <v>10</v>
      </c>
      <c r="D52" t="s">
        <v>158</v>
      </c>
      <c r="E52" t="s">
        <v>159</v>
      </c>
      <c r="F52" t="s">
        <v>3</v>
      </c>
      <c r="G52" t="s">
        <v>99</v>
      </c>
      <c r="H52">
        <v>1081</v>
      </c>
      <c r="I52" t="s">
        <v>46</v>
      </c>
      <c r="J52">
        <f>Table1_1[[#This Row],[quantity]]*Table1_1[[#This Row],[Price]]</f>
        <v>10810</v>
      </c>
    </row>
    <row r="53" spans="1:10" x14ac:dyDescent="0.35">
      <c r="A53" t="s">
        <v>160</v>
      </c>
      <c r="B53" s="2">
        <v>45095</v>
      </c>
      <c r="C53">
        <v>6</v>
      </c>
      <c r="D53" t="s">
        <v>161</v>
      </c>
      <c r="E53" t="s">
        <v>33</v>
      </c>
      <c r="F53" t="s">
        <v>34</v>
      </c>
      <c r="G53" t="s">
        <v>162</v>
      </c>
      <c r="H53">
        <v>231</v>
      </c>
      <c r="I53" t="s">
        <v>53</v>
      </c>
      <c r="J53">
        <f>Table1_1[[#This Row],[quantity]]*Table1_1[[#This Row],[Price]]</f>
        <v>1386</v>
      </c>
    </row>
    <row r="54" spans="1:10" x14ac:dyDescent="0.35">
      <c r="A54" t="s">
        <v>163</v>
      </c>
      <c r="B54" s="2">
        <v>44140</v>
      </c>
      <c r="C54">
        <v>10</v>
      </c>
      <c r="D54" t="s">
        <v>104</v>
      </c>
      <c r="E54" t="s">
        <v>105</v>
      </c>
      <c r="F54" t="s">
        <v>3</v>
      </c>
      <c r="G54" t="s">
        <v>164</v>
      </c>
      <c r="H54">
        <v>1912</v>
      </c>
      <c r="I54" t="s">
        <v>87</v>
      </c>
      <c r="J54">
        <f>Table1_1[[#This Row],[quantity]]*Table1_1[[#This Row],[Price]]</f>
        <v>19120</v>
      </c>
    </row>
    <row r="55" spans="1:10" x14ac:dyDescent="0.35">
      <c r="A55" t="s">
        <v>165</v>
      </c>
      <c r="B55" s="2">
        <v>44317</v>
      </c>
      <c r="C55">
        <v>10</v>
      </c>
      <c r="D55" t="s">
        <v>166</v>
      </c>
      <c r="E55" t="s">
        <v>167</v>
      </c>
      <c r="F55" t="s">
        <v>9</v>
      </c>
      <c r="G55" t="s">
        <v>168</v>
      </c>
      <c r="H55">
        <v>346</v>
      </c>
      <c r="I55" t="s">
        <v>17</v>
      </c>
      <c r="J55">
        <f>Table1_1[[#This Row],[quantity]]*Table1_1[[#This Row],[Price]]</f>
        <v>3460</v>
      </c>
    </row>
    <row r="56" spans="1:10" x14ac:dyDescent="0.35">
      <c r="A56" t="s">
        <v>169</v>
      </c>
      <c r="B56" s="2">
        <v>44654</v>
      </c>
      <c r="C56">
        <v>4</v>
      </c>
      <c r="D56" t="s">
        <v>104</v>
      </c>
      <c r="E56" t="s">
        <v>105</v>
      </c>
      <c r="F56" t="s">
        <v>3</v>
      </c>
      <c r="G56" t="s">
        <v>170</v>
      </c>
      <c r="H56">
        <v>1631</v>
      </c>
      <c r="I56" t="s">
        <v>17</v>
      </c>
      <c r="J56">
        <f>Table1_1[[#This Row],[quantity]]*Table1_1[[#This Row],[Price]]</f>
        <v>6524</v>
      </c>
    </row>
    <row r="57" spans="1:10" x14ac:dyDescent="0.35">
      <c r="A57" t="s">
        <v>171</v>
      </c>
      <c r="B57" s="2">
        <v>44363</v>
      </c>
      <c r="C57">
        <v>3</v>
      </c>
      <c r="D57" t="s">
        <v>19</v>
      </c>
      <c r="E57" t="s">
        <v>20</v>
      </c>
      <c r="F57" t="s">
        <v>21</v>
      </c>
      <c r="G57" t="s">
        <v>172</v>
      </c>
      <c r="H57">
        <v>1380</v>
      </c>
      <c r="I57" t="s">
        <v>26</v>
      </c>
      <c r="J57">
        <f>Table1_1[[#This Row],[quantity]]*Table1_1[[#This Row],[Price]]</f>
        <v>4140</v>
      </c>
    </row>
    <row r="58" spans="1:10" x14ac:dyDescent="0.35">
      <c r="A58" t="s">
        <v>173</v>
      </c>
      <c r="B58" s="2">
        <v>44903</v>
      </c>
      <c r="C58">
        <v>3</v>
      </c>
      <c r="D58" t="s">
        <v>174</v>
      </c>
      <c r="E58" t="s">
        <v>175</v>
      </c>
      <c r="F58" t="s">
        <v>39</v>
      </c>
      <c r="G58" t="s">
        <v>176</v>
      </c>
      <c r="H58">
        <v>1431</v>
      </c>
      <c r="I58" t="s">
        <v>17</v>
      </c>
      <c r="J58">
        <f>Table1_1[[#This Row],[quantity]]*Table1_1[[#This Row],[Price]]</f>
        <v>4293</v>
      </c>
    </row>
    <row r="59" spans="1:10" x14ac:dyDescent="0.35">
      <c r="A59" t="s">
        <v>173</v>
      </c>
      <c r="B59" s="2">
        <v>44903</v>
      </c>
      <c r="C59">
        <v>8</v>
      </c>
      <c r="D59" t="s">
        <v>174</v>
      </c>
      <c r="E59" t="s">
        <v>175</v>
      </c>
      <c r="F59" t="s">
        <v>39</v>
      </c>
      <c r="G59" t="s">
        <v>176</v>
      </c>
      <c r="H59">
        <v>1431</v>
      </c>
      <c r="I59" t="s">
        <v>17</v>
      </c>
      <c r="J59">
        <f>Table1_1[[#This Row],[quantity]]*Table1_1[[#This Row],[Price]]</f>
        <v>11448</v>
      </c>
    </row>
    <row r="60" spans="1:10" x14ac:dyDescent="0.35">
      <c r="A60" t="s">
        <v>177</v>
      </c>
      <c r="B60" s="2">
        <v>45421</v>
      </c>
      <c r="C60">
        <v>1</v>
      </c>
      <c r="D60" t="s">
        <v>110</v>
      </c>
      <c r="E60" t="s">
        <v>111</v>
      </c>
      <c r="F60" t="s">
        <v>112</v>
      </c>
      <c r="G60" t="s">
        <v>178</v>
      </c>
      <c r="H60">
        <v>1415</v>
      </c>
      <c r="I60" t="s">
        <v>46</v>
      </c>
      <c r="J60">
        <f>Table1_1[[#This Row],[quantity]]*Table1_1[[#This Row],[Price]]</f>
        <v>1415</v>
      </c>
    </row>
    <row r="61" spans="1:10" x14ac:dyDescent="0.35">
      <c r="A61" t="s">
        <v>179</v>
      </c>
      <c r="B61" s="2">
        <v>44227</v>
      </c>
      <c r="C61">
        <v>10</v>
      </c>
      <c r="D61" t="s">
        <v>180</v>
      </c>
      <c r="E61" t="s">
        <v>95</v>
      </c>
      <c r="F61" t="s">
        <v>96</v>
      </c>
      <c r="G61" t="s">
        <v>97</v>
      </c>
      <c r="H61">
        <v>741</v>
      </c>
      <c r="I61" t="s">
        <v>53</v>
      </c>
      <c r="J61">
        <f>Table1_1[[#This Row],[quantity]]*Table1_1[[#This Row],[Price]]</f>
        <v>7410</v>
      </c>
    </row>
    <row r="62" spans="1:10" x14ac:dyDescent="0.35">
      <c r="A62" t="s">
        <v>181</v>
      </c>
      <c r="B62" s="2">
        <v>44438</v>
      </c>
      <c r="C62">
        <v>6</v>
      </c>
      <c r="D62" t="s">
        <v>32</v>
      </c>
      <c r="E62" t="s">
        <v>33</v>
      </c>
      <c r="F62" t="s">
        <v>34</v>
      </c>
      <c r="G62" t="s">
        <v>182</v>
      </c>
      <c r="H62">
        <v>1162</v>
      </c>
      <c r="I62" t="s">
        <v>11</v>
      </c>
      <c r="J62">
        <f>Table1_1[[#This Row],[quantity]]*Table1_1[[#This Row],[Price]]</f>
        <v>6972</v>
      </c>
    </row>
    <row r="63" spans="1:10" x14ac:dyDescent="0.35">
      <c r="A63" t="s">
        <v>183</v>
      </c>
      <c r="B63" s="2">
        <v>43845</v>
      </c>
      <c r="C63">
        <v>4</v>
      </c>
      <c r="D63" t="s">
        <v>184</v>
      </c>
      <c r="E63" t="s">
        <v>185</v>
      </c>
      <c r="F63" t="s">
        <v>9</v>
      </c>
      <c r="G63" t="s">
        <v>186</v>
      </c>
      <c r="H63">
        <v>1847</v>
      </c>
      <c r="I63" t="s">
        <v>53</v>
      </c>
      <c r="J63">
        <f>Table1_1[[#This Row],[quantity]]*Table1_1[[#This Row],[Price]]</f>
        <v>7388</v>
      </c>
    </row>
    <row r="64" spans="1:10" x14ac:dyDescent="0.35">
      <c r="A64" t="s">
        <v>187</v>
      </c>
      <c r="B64" s="2">
        <v>44418</v>
      </c>
      <c r="C64">
        <v>4</v>
      </c>
      <c r="D64" t="s">
        <v>19</v>
      </c>
      <c r="E64" t="s">
        <v>20</v>
      </c>
      <c r="F64" t="s">
        <v>21</v>
      </c>
      <c r="G64" t="s">
        <v>188</v>
      </c>
      <c r="H64">
        <v>1842</v>
      </c>
      <c r="I64" t="s">
        <v>82</v>
      </c>
      <c r="J64">
        <f>Table1_1[[#This Row],[quantity]]*Table1_1[[#This Row],[Price]]</f>
        <v>7368</v>
      </c>
    </row>
    <row r="65" spans="1:10" x14ac:dyDescent="0.35">
      <c r="A65" t="s">
        <v>189</v>
      </c>
      <c r="B65" s="2">
        <v>44543</v>
      </c>
      <c r="C65">
        <v>10</v>
      </c>
      <c r="D65" t="s">
        <v>67</v>
      </c>
      <c r="E65" t="s">
        <v>68</v>
      </c>
      <c r="F65" t="s">
        <v>21</v>
      </c>
      <c r="G65" t="s">
        <v>190</v>
      </c>
      <c r="H65">
        <v>1773</v>
      </c>
      <c r="I65" t="s">
        <v>82</v>
      </c>
      <c r="J65">
        <f>Table1_1[[#This Row],[quantity]]*Table1_1[[#This Row],[Price]]</f>
        <v>17730</v>
      </c>
    </row>
    <row r="66" spans="1:10" x14ac:dyDescent="0.35">
      <c r="A66" t="s">
        <v>191</v>
      </c>
      <c r="B66" s="2">
        <v>44278</v>
      </c>
      <c r="C66">
        <v>8</v>
      </c>
      <c r="D66" t="s">
        <v>19</v>
      </c>
      <c r="E66" t="s">
        <v>20</v>
      </c>
      <c r="F66" t="s">
        <v>21</v>
      </c>
      <c r="G66" t="s">
        <v>52</v>
      </c>
      <c r="H66">
        <v>1304</v>
      </c>
      <c r="I66" t="s">
        <v>53</v>
      </c>
      <c r="J66">
        <f>Table1_1[[#This Row],[quantity]]*Table1_1[[#This Row],[Price]]</f>
        <v>10432</v>
      </c>
    </row>
    <row r="67" spans="1:10" x14ac:dyDescent="0.35">
      <c r="A67" t="s">
        <v>192</v>
      </c>
      <c r="B67" s="2">
        <v>45102</v>
      </c>
      <c r="C67">
        <v>7</v>
      </c>
      <c r="D67" t="s">
        <v>193</v>
      </c>
      <c r="E67" t="s">
        <v>194</v>
      </c>
      <c r="F67" t="s">
        <v>39</v>
      </c>
      <c r="G67" t="s">
        <v>195</v>
      </c>
      <c r="H67">
        <v>768</v>
      </c>
      <c r="I67" t="s">
        <v>53</v>
      </c>
      <c r="J67">
        <f>Table1_1[[#This Row],[quantity]]*Table1_1[[#This Row],[Price]]</f>
        <v>5376</v>
      </c>
    </row>
    <row r="68" spans="1:10" x14ac:dyDescent="0.35">
      <c r="A68" t="s">
        <v>196</v>
      </c>
      <c r="B68" s="2">
        <v>44815</v>
      </c>
      <c r="C68">
        <v>3</v>
      </c>
      <c r="D68" t="s">
        <v>154</v>
      </c>
      <c r="E68" t="s">
        <v>155</v>
      </c>
      <c r="F68" t="s">
        <v>57</v>
      </c>
      <c r="G68" t="s">
        <v>197</v>
      </c>
      <c r="H68">
        <v>555</v>
      </c>
      <c r="I68" t="s">
        <v>46</v>
      </c>
      <c r="J68">
        <f>Table1_1[[#This Row],[quantity]]*Table1_1[[#This Row],[Price]]</f>
        <v>1665</v>
      </c>
    </row>
    <row r="69" spans="1:10" x14ac:dyDescent="0.35">
      <c r="A69" t="s">
        <v>198</v>
      </c>
      <c r="B69" s="2">
        <v>43984</v>
      </c>
      <c r="C69">
        <v>9</v>
      </c>
      <c r="D69" t="s">
        <v>199</v>
      </c>
      <c r="E69" t="s">
        <v>44</v>
      </c>
      <c r="F69" t="s">
        <v>9</v>
      </c>
      <c r="G69" t="s">
        <v>200</v>
      </c>
      <c r="H69">
        <v>1342</v>
      </c>
      <c r="I69" t="s">
        <v>26</v>
      </c>
      <c r="J69">
        <f>Table1_1[[#This Row],[quantity]]*Table1_1[[#This Row],[Price]]</f>
        <v>12078</v>
      </c>
    </row>
    <row r="70" spans="1:10" x14ac:dyDescent="0.35">
      <c r="A70" t="s">
        <v>201</v>
      </c>
      <c r="B70" s="2">
        <v>44357</v>
      </c>
      <c r="C70">
        <v>5</v>
      </c>
      <c r="D70" t="s">
        <v>119</v>
      </c>
      <c r="E70" t="s">
        <v>120</v>
      </c>
      <c r="F70" t="s">
        <v>121</v>
      </c>
      <c r="G70" t="s">
        <v>202</v>
      </c>
      <c r="H70">
        <v>1389</v>
      </c>
      <c r="I70" t="s">
        <v>11</v>
      </c>
      <c r="J70">
        <f>Table1_1[[#This Row],[quantity]]*Table1_1[[#This Row],[Price]]</f>
        <v>6945</v>
      </c>
    </row>
    <row r="71" spans="1:10" x14ac:dyDescent="0.35">
      <c r="A71" t="s">
        <v>203</v>
      </c>
      <c r="B71" s="2">
        <v>44676</v>
      </c>
      <c r="C71">
        <v>8</v>
      </c>
      <c r="D71" t="s">
        <v>161</v>
      </c>
      <c r="E71" t="s">
        <v>33</v>
      </c>
      <c r="F71" t="s">
        <v>34</v>
      </c>
      <c r="G71" t="s">
        <v>122</v>
      </c>
      <c r="H71">
        <v>1202</v>
      </c>
      <c r="I71" t="s">
        <v>123</v>
      </c>
      <c r="J71">
        <f>Table1_1[[#This Row],[quantity]]*Table1_1[[#This Row],[Price]]</f>
        <v>9616</v>
      </c>
    </row>
    <row r="72" spans="1:10" x14ac:dyDescent="0.35">
      <c r="A72" t="s">
        <v>204</v>
      </c>
      <c r="B72" s="2">
        <v>44006</v>
      </c>
      <c r="C72">
        <v>10</v>
      </c>
      <c r="D72" t="s">
        <v>48</v>
      </c>
      <c r="E72" t="s">
        <v>49</v>
      </c>
      <c r="F72" t="s">
        <v>9</v>
      </c>
      <c r="G72" t="s">
        <v>162</v>
      </c>
      <c r="H72">
        <v>231</v>
      </c>
      <c r="I72" t="s">
        <v>53</v>
      </c>
      <c r="J72">
        <f>Table1_1[[#This Row],[quantity]]*Table1_1[[#This Row],[Price]]</f>
        <v>2310</v>
      </c>
    </row>
    <row r="73" spans="1:10" x14ac:dyDescent="0.35">
      <c r="A73" t="s">
        <v>204</v>
      </c>
      <c r="B73" s="2">
        <v>44006</v>
      </c>
      <c r="C73">
        <v>10</v>
      </c>
      <c r="D73" t="s">
        <v>48</v>
      </c>
      <c r="E73" t="s">
        <v>49</v>
      </c>
      <c r="F73" t="s">
        <v>9</v>
      </c>
      <c r="G73" t="s">
        <v>162</v>
      </c>
      <c r="H73">
        <v>231</v>
      </c>
      <c r="I73" t="s">
        <v>53</v>
      </c>
      <c r="J73">
        <f>Table1_1[[#This Row],[quantity]]*Table1_1[[#This Row],[Price]]</f>
        <v>2310</v>
      </c>
    </row>
    <row r="74" spans="1:10" x14ac:dyDescent="0.35">
      <c r="A74" t="s">
        <v>205</v>
      </c>
      <c r="B74" s="2">
        <v>45252</v>
      </c>
      <c r="C74">
        <v>2</v>
      </c>
      <c r="D74" t="s">
        <v>161</v>
      </c>
      <c r="E74" t="s">
        <v>33</v>
      </c>
      <c r="F74" t="s">
        <v>34</v>
      </c>
      <c r="G74" t="s">
        <v>92</v>
      </c>
      <c r="H74">
        <v>266</v>
      </c>
      <c r="I74" t="s">
        <v>123</v>
      </c>
      <c r="J74">
        <f>Table1_1[[#This Row],[quantity]]*Table1_1[[#This Row],[Price]]</f>
        <v>532</v>
      </c>
    </row>
    <row r="75" spans="1:10" x14ac:dyDescent="0.35">
      <c r="A75" t="s">
        <v>206</v>
      </c>
      <c r="B75" s="2">
        <v>44402</v>
      </c>
      <c r="C75">
        <v>3</v>
      </c>
      <c r="D75" t="s">
        <v>19</v>
      </c>
      <c r="E75" t="s">
        <v>20</v>
      </c>
      <c r="F75" t="s">
        <v>21</v>
      </c>
      <c r="G75" t="s">
        <v>207</v>
      </c>
      <c r="H75">
        <v>308</v>
      </c>
      <c r="I75" t="s">
        <v>26</v>
      </c>
      <c r="J75">
        <f>Table1_1[[#This Row],[quantity]]*Table1_1[[#This Row],[Price]]</f>
        <v>924</v>
      </c>
    </row>
    <row r="76" spans="1:10" x14ac:dyDescent="0.35">
      <c r="A76" t="s">
        <v>208</v>
      </c>
      <c r="B76" s="2">
        <v>45170</v>
      </c>
      <c r="C76">
        <v>3</v>
      </c>
      <c r="D76" t="s">
        <v>125</v>
      </c>
      <c r="E76" t="s">
        <v>14</v>
      </c>
      <c r="F76" t="s">
        <v>15</v>
      </c>
      <c r="G76" t="s">
        <v>209</v>
      </c>
      <c r="H76">
        <v>1476</v>
      </c>
      <c r="I76" t="s">
        <v>26</v>
      </c>
      <c r="J76">
        <f>Table1_1[[#This Row],[quantity]]*Table1_1[[#This Row],[Price]]</f>
        <v>4428</v>
      </c>
    </row>
    <row r="77" spans="1:10" x14ac:dyDescent="0.35">
      <c r="A77" t="s">
        <v>208</v>
      </c>
      <c r="B77" s="2">
        <v>45170</v>
      </c>
      <c r="C77">
        <v>3</v>
      </c>
      <c r="D77" t="s">
        <v>125</v>
      </c>
      <c r="E77" t="s">
        <v>14</v>
      </c>
      <c r="F77" t="s">
        <v>15</v>
      </c>
      <c r="G77" t="s">
        <v>209</v>
      </c>
      <c r="H77">
        <v>1476</v>
      </c>
      <c r="I77" t="s">
        <v>26</v>
      </c>
      <c r="J77">
        <f>Table1_1[[#This Row],[quantity]]*Table1_1[[#This Row],[Price]]</f>
        <v>4428</v>
      </c>
    </row>
    <row r="78" spans="1:10" x14ac:dyDescent="0.35">
      <c r="A78" t="s">
        <v>210</v>
      </c>
      <c r="B78" s="2">
        <v>44863</v>
      </c>
      <c r="C78">
        <v>8</v>
      </c>
      <c r="D78" t="s">
        <v>32</v>
      </c>
      <c r="E78" t="s">
        <v>33</v>
      </c>
      <c r="F78" t="s">
        <v>34</v>
      </c>
      <c r="G78" t="s">
        <v>172</v>
      </c>
      <c r="H78">
        <v>1380</v>
      </c>
      <c r="I78" t="s">
        <v>26</v>
      </c>
      <c r="J78">
        <f>Table1_1[[#This Row],[quantity]]*Table1_1[[#This Row],[Price]]</f>
        <v>11040</v>
      </c>
    </row>
    <row r="79" spans="1:10" x14ac:dyDescent="0.35">
      <c r="A79" t="s">
        <v>211</v>
      </c>
      <c r="B79" s="2">
        <v>45549</v>
      </c>
      <c r="C79">
        <v>4</v>
      </c>
      <c r="D79" t="s">
        <v>64</v>
      </c>
      <c r="E79" t="s">
        <v>65</v>
      </c>
      <c r="F79" t="s">
        <v>9</v>
      </c>
      <c r="G79" t="s">
        <v>178</v>
      </c>
      <c r="H79">
        <v>1415</v>
      </c>
      <c r="I79" t="s">
        <v>46</v>
      </c>
      <c r="J79">
        <f>Table1_1[[#This Row],[quantity]]*Table1_1[[#This Row],[Price]]</f>
        <v>5660</v>
      </c>
    </row>
    <row r="80" spans="1:10" x14ac:dyDescent="0.35">
      <c r="A80" t="s">
        <v>212</v>
      </c>
      <c r="B80" s="2">
        <v>44109</v>
      </c>
      <c r="C80">
        <v>10</v>
      </c>
      <c r="D80" t="s">
        <v>60</v>
      </c>
      <c r="E80" t="s">
        <v>61</v>
      </c>
      <c r="F80" t="s">
        <v>3</v>
      </c>
      <c r="G80" t="s">
        <v>213</v>
      </c>
      <c r="H80">
        <v>404</v>
      </c>
      <c r="I80" t="s">
        <v>41</v>
      </c>
      <c r="J80">
        <f>Table1_1[[#This Row],[quantity]]*Table1_1[[#This Row],[Price]]</f>
        <v>4040</v>
      </c>
    </row>
    <row r="81" spans="1:10" x14ac:dyDescent="0.35">
      <c r="A81" t="s">
        <v>214</v>
      </c>
      <c r="B81" s="2">
        <v>45052</v>
      </c>
      <c r="C81">
        <v>9</v>
      </c>
      <c r="D81" t="s">
        <v>1</v>
      </c>
      <c r="E81" t="s">
        <v>2</v>
      </c>
      <c r="F81" t="s">
        <v>3</v>
      </c>
      <c r="G81" t="s">
        <v>215</v>
      </c>
      <c r="H81">
        <v>1255</v>
      </c>
      <c r="I81" t="s">
        <v>5</v>
      </c>
      <c r="J81">
        <f>Table1_1[[#This Row],[quantity]]*Table1_1[[#This Row],[Price]]</f>
        <v>11295</v>
      </c>
    </row>
    <row r="82" spans="1:10" x14ac:dyDescent="0.35">
      <c r="A82" t="s">
        <v>216</v>
      </c>
      <c r="B82" s="2">
        <v>44986</v>
      </c>
      <c r="C82">
        <v>7</v>
      </c>
      <c r="D82" t="s">
        <v>217</v>
      </c>
      <c r="E82" t="s">
        <v>218</v>
      </c>
      <c r="F82" t="s">
        <v>219</v>
      </c>
      <c r="G82" t="s">
        <v>220</v>
      </c>
      <c r="H82">
        <v>1181</v>
      </c>
      <c r="I82" t="s">
        <v>41</v>
      </c>
      <c r="J82">
        <f>Table1_1[[#This Row],[quantity]]*Table1_1[[#This Row],[Price]]</f>
        <v>8267</v>
      </c>
    </row>
    <row r="83" spans="1:10" x14ac:dyDescent="0.35">
      <c r="A83" t="s">
        <v>221</v>
      </c>
      <c r="B83" s="2">
        <v>44276</v>
      </c>
      <c r="C83">
        <v>9</v>
      </c>
      <c r="D83" t="s">
        <v>1</v>
      </c>
      <c r="E83" t="s">
        <v>2</v>
      </c>
      <c r="F83" t="s">
        <v>3</v>
      </c>
      <c r="G83" t="s">
        <v>45</v>
      </c>
      <c r="H83">
        <v>874</v>
      </c>
      <c r="I83" t="s">
        <v>46</v>
      </c>
      <c r="J83">
        <f>Table1_1[[#This Row],[quantity]]*Table1_1[[#This Row],[Price]]</f>
        <v>7866</v>
      </c>
    </row>
    <row r="84" spans="1:10" x14ac:dyDescent="0.35">
      <c r="A84" t="s">
        <v>222</v>
      </c>
      <c r="B84" s="2">
        <v>43948</v>
      </c>
      <c r="C84">
        <v>8</v>
      </c>
      <c r="D84" t="s">
        <v>43</v>
      </c>
      <c r="E84" t="s">
        <v>44</v>
      </c>
      <c r="F84" t="s">
        <v>9</v>
      </c>
      <c r="G84" t="s">
        <v>223</v>
      </c>
      <c r="H84">
        <v>1296</v>
      </c>
      <c r="I84" t="s">
        <v>17</v>
      </c>
      <c r="J84">
        <f>Table1_1[[#This Row],[quantity]]*Table1_1[[#This Row],[Price]]</f>
        <v>10368</v>
      </c>
    </row>
    <row r="85" spans="1:10" x14ac:dyDescent="0.35">
      <c r="A85" t="s">
        <v>224</v>
      </c>
      <c r="B85" s="2">
        <v>45498</v>
      </c>
      <c r="C85">
        <v>3</v>
      </c>
      <c r="D85" t="s">
        <v>225</v>
      </c>
      <c r="E85" t="s">
        <v>226</v>
      </c>
      <c r="F85" t="s">
        <v>152</v>
      </c>
      <c r="G85" t="s">
        <v>227</v>
      </c>
      <c r="H85">
        <v>681</v>
      </c>
      <c r="I85" t="s">
        <v>46</v>
      </c>
      <c r="J85">
        <f>Table1_1[[#This Row],[quantity]]*Table1_1[[#This Row],[Price]]</f>
        <v>2043</v>
      </c>
    </row>
    <row r="86" spans="1:10" x14ac:dyDescent="0.35">
      <c r="A86" t="s">
        <v>228</v>
      </c>
      <c r="B86" s="2">
        <v>45331</v>
      </c>
      <c r="C86">
        <v>6</v>
      </c>
      <c r="D86" t="s">
        <v>229</v>
      </c>
      <c r="E86" t="s">
        <v>230</v>
      </c>
      <c r="F86" t="s">
        <v>231</v>
      </c>
      <c r="G86" t="s">
        <v>178</v>
      </c>
      <c r="H86">
        <v>1415</v>
      </c>
      <c r="I86" t="s">
        <v>46</v>
      </c>
      <c r="J86">
        <f>Table1_1[[#This Row],[quantity]]*Table1_1[[#This Row],[Price]]</f>
        <v>8490</v>
      </c>
    </row>
    <row r="87" spans="1:10" x14ac:dyDescent="0.35">
      <c r="A87" t="s">
        <v>232</v>
      </c>
      <c r="B87" s="2">
        <v>43983</v>
      </c>
      <c r="C87">
        <v>5</v>
      </c>
      <c r="D87" t="s">
        <v>233</v>
      </c>
      <c r="E87" t="s">
        <v>144</v>
      </c>
      <c r="F87" t="s">
        <v>9</v>
      </c>
      <c r="G87" t="s">
        <v>234</v>
      </c>
      <c r="H87">
        <v>1259</v>
      </c>
      <c r="I87" t="s">
        <v>26</v>
      </c>
      <c r="J87">
        <f>Table1_1[[#This Row],[quantity]]*Table1_1[[#This Row],[Price]]</f>
        <v>6295</v>
      </c>
    </row>
    <row r="88" spans="1:10" x14ac:dyDescent="0.35">
      <c r="A88" t="s">
        <v>235</v>
      </c>
      <c r="B88" s="2">
        <v>44086</v>
      </c>
      <c r="C88">
        <v>2</v>
      </c>
      <c r="D88" t="s">
        <v>236</v>
      </c>
      <c r="E88" t="s">
        <v>237</v>
      </c>
      <c r="F88" t="s">
        <v>238</v>
      </c>
      <c r="G88" t="s">
        <v>3573</v>
      </c>
      <c r="H88">
        <v>1712</v>
      </c>
      <c r="I88" t="s">
        <v>17</v>
      </c>
      <c r="J88">
        <f>Table1_1[[#This Row],[quantity]]*Table1_1[[#This Row],[Price]]</f>
        <v>3424</v>
      </c>
    </row>
    <row r="89" spans="1:10" x14ac:dyDescent="0.35">
      <c r="A89" t="s">
        <v>239</v>
      </c>
      <c r="B89" s="2">
        <v>44338</v>
      </c>
      <c r="C89">
        <v>6</v>
      </c>
      <c r="D89" t="s">
        <v>240</v>
      </c>
      <c r="E89" t="s">
        <v>237</v>
      </c>
      <c r="F89" t="s">
        <v>238</v>
      </c>
      <c r="G89" t="s">
        <v>241</v>
      </c>
      <c r="H89">
        <v>1783</v>
      </c>
      <c r="I89" t="s">
        <v>53</v>
      </c>
      <c r="J89">
        <f>Table1_1[[#This Row],[quantity]]*Table1_1[[#This Row],[Price]]</f>
        <v>10698</v>
      </c>
    </row>
    <row r="90" spans="1:10" x14ac:dyDescent="0.35">
      <c r="A90" t="s">
        <v>242</v>
      </c>
      <c r="B90" s="2">
        <v>45474</v>
      </c>
      <c r="C90">
        <v>9</v>
      </c>
      <c r="D90" t="s">
        <v>243</v>
      </c>
      <c r="E90" t="s">
        <v>75</v>
      </c>
      <c r="F90" t="s">
        <v>75</v>
      </c>
      <c r="G90" t="s">
        <v>162</v>
      </c>
      <c r="H90">
        <v>231</v>
      </c>
      <c r="I90" t="s">
        <v>53</v>
      </c>
      <c r="J90">
        <f>Table1_1[[#This Row],[quantity]]*Table1_1[[#This Row],[Price]]</f>
        <v>2079</v>
      </c>
    </row>
    <row r="91" spans="1:10" x14ac:dyDescent="0.35">
      <c r="A91" t="s">
        <v>244</v>
      </c>
      <c r="B91" s="2">
        <v>44830</v>
      </c>
      <c r="C91">
        <v>9</v>
      </c>
      <c r="D91" t="s">
        <v>243</v>
      </c>
      <c r="E91" t="s">
        <v>75</v>
      </c>
      <c r="F91" t="s">
        <v>75</v>
      </c>
      <c r="G91" t="s">
        <v>245</v>
      </c>
      <c r="H91">
        <v>1167</v>
      </c>
      <c r="I91" t="s">
        <v>87</v>
      </c>
      <c r="J91">
        <f>Table1_1[[#This Row],[quantity]]*Table1_1[[#This Row],[Price]]</f>
        <v>10503</v>
      </c>
    </row>
    <row r="92" spans="1:10" x14ac:dyDescent="0.35">
      <c r="A92" t="s">
        <v>246</v>
      </c>
      <c r="B92" s="2">
        <v>44164</v>
      </c>
      <c r="C92">
        <v>3</v>
      </c>
      <c r="D92" t="s">
        <v>150</v>
      </c>
      <c r="E92" t="s">
        <v>151</v>
      </c>
      <c r="F92" t="s">
        <v>152</v>
      </c>
      <c r="G92" t="s">
        <v>209</v>
      </c>
      <c r="H92">
        <v>1476</v>
      </c>
      <c r="I92" t="s">
        <v>26</v>
      </c>
      <c r="J92">
        <f>Table1_1[[#This Row],[quantity]]*Table1_1[[#This Row],[Price]]</f>
        <v>4428</v>
      </c>
    </row>
    <row r="93" spans="1:10" x14ac:dyDescent="0.35">
      <c r="A93" t="s">
        <v>247</v>
      </c>
      <c r="B93" s="2">
        <v>45321</v>
      </c>
      <c r="C93">
        <v>5</v>
      </c>
      <c r="D93" t="s">
        <v>248</v>
      </c>
      <c r="E93" t="s">
        <v>120</v>
      </c>
      <c r="F93" t="s">
        <v>121</v>
      </c>
      <c r="G93" t="s">
        <v>245</v>
      </c>
      <c r="H93">
        <v>1167</v>
      </c>
      <c r="I93" t="s">
        <v>87</v>
      </c>
      <c r="J93">
        <f>Table1_1[[#This Row],[quantity]]*Table1_1[[#This Row],[Price]]</f>
        <v>5835</v>
      </c>
    </row>
    <row r="94" spans="1:10" x14ac:dyDescent="0.35">
      <c r="A94" t="s">
        <v>249</v>
      </c>
      <c r="B94" s="2">
        <v>44395</v>
      </c>
      <c r="C94">
        <v>6</v>
      </c>
      <c r="D94" t="s">
        <v>134</v>
      </c>
      <c r="E94" t="s">
        <v>135</v>
      </c>
      <c r="F94" t="s">
        <v>136</v>
      </c>
      <c r="G94" t="s">
        <v>250</v>
      </c>
      <c r="H94">
        <v>1060</v>
      </c>
      <c r="I94" t="s">
        <v>82</v>
      </c>
      <c r="J94">
        <f>Table1_1[[#This Row],[quantity]]*Table1_1[[#This Row],[Price]]</f>
        <v>6360</v>
      </c>
    </row>
    <row r="95" spans="1:10" x14ac:dyDescent="0.35">
      <c r="A95" t="s">
        <v>251</v>
      </c>
      <c r="B95" s="2">
        <v>44779</v>
      </c>
      <c r="C95">
        <v>7</v>
      </c>
      <c r="D95" t="s">
        <v>32</v>
      </c>
      <c r="E95" t="s">
        <v>33</v>
      </c>
      <c r="F95" t="s">
        <v>34</v>
      </c>
      <c r="G95" t="s">
        <v>10</v>
      </c>
      <c r="H95">
        <v>1210</v>
      </c>
      <c r="I95" t="s">
        <v>11</v>
      </c>
      <c r="J95">
        <f>Table1_1[[#This Row],[quantity]]*Table1_1[[#This Row],[Price]]</f>
        <v>8470</v>
      </c>
    </row>
    <row r="96" spans="1:10" x14ac:dyDescent="0.35">
      <c r="A96" t="s">
        <v>252</v>
      </c>
      <c r="B96" s="2">
        <v>44303</v>
      </c>
      <c r="C96">
        <v>3</v>
      </c>
      <c r="D96" t="s">
        <v>225</v>
      </c>
      <c r="E96" t="s">
        <v>226</v>
      </c>
      <c r="F96" t="s">
        <v>152</v>
      </c>
      <c r="G96" t="s">
        <v>250</v>
      </c>
      <c r="H96">
        <v>1060</v>
      </c>
      <c r="I96" t="s">
        <v>82</v>
      </c>
      <c r="J96">
        <f>Table1_1[[#This Row],[quantity]]*Table1_1[[#This Row],[Price]]</f>
        <v>3180</v>
      </c>
    </row>
    <row r="97" spans="1:10" x14ac:dyDescent="0.35">
      <c r="A97" t="s">
        <v>253</v>
      </c>
      <c r="B97" s="2">
        <v>45494</v>
      </c>
      <c r="C97">
        <v>7</v>
      </c>
      <c r="D97" t="s">
        <v>254</v>
      </c>
      <c r="E97" t="s">
        <v>255</v>
      </c>
      <c r="F97" t="s">
        <v>256</v>
      </c>
      <c r="G97" t="s">
        <v>257</v>
      </c>
      <c r="H97">
        <v>1436</v>
      </c>
      <c r="I97" t="s">
        <v>26</v>
      </c>
      <c r="J97">
        <f>Table1_1[[#This Row],[quantity]]*Table1_1[[#This Row],[Price]]</f>
        <v>10052</v>
      </c>
    </row>
    <row r="98" spans="1:10" x14ac:dyDescent="0.35">
      <c r="A98" t="s">
        <v>253</v>
      </c>
      <c r="B98" s="2">
        <v>45435</v>
      </c>
      <c r="C98">
        <v>1</v>
      </c>
      <c r="D98" t="s">
        <v>240</v>
      </c>
      <c r="E98" t="s">
        <v>237</v>
      </c>
      <c r="F98" t="s">
        <v>238</v>
      </c>
      <c r="G98" t="s">
        <v>4</v>
      </c>
      <c r="H98">
        <v>477</v>
      </c>
      <c r="I98" t="s">
        <v>5</v>
      </c>
      <c r="J98">
        <f>Table1_1[[#This Row],[quantity]]*Table1_1[[#This Row],[Price]]</f>
        <v>477</v>
      </c>
    </row>
    <row r="99" spans="1:10" x14ac:dyDescent="0.35">
      <c r="A99" t="s">
        <v>258</v>
      </c>
      <c r="B99" s="2">
        <v>44012</v>
      </c>
      <c r="C99">
        <v>2</v>
      </c>
      <c r="D99" t="s">
        <v>259</v>
      </c>
      <c r="E99" t="s">
        <v>260</v>
      </c>
      <c r="F99" t="s">
        <v>152</v>
      </c>
      <c r="G99" t="s">
        <v>182</v>
      </c>
      <c r="H99">
        <v>1162</v>
      </c>
      <c r="I99" t="s">
        <v>11</v>
      </c>
      <c r="J99">
        <f>Table1_1[[#This Row],[quantity]]*Table1_1[[#This Row],[Price]]</f>
        <v>2324</v>
      </c>
    </row>
    <row r="100" spans="1:10" x14ac:dyDescent="0.35">
      <c r="A100" t="s">
        <v>261</v>
      </c>
      <c r="B100" s="2">
        <v>45067</v>
      </c>
      <c r="C100">
        <v>3</v>
      </c>
      <c r="D100" t="s">
        <v>150</v>
      </c>
      <c r="E100" t="s">
        <v>151</v>
      </c>
      <c r="F100" t="s">
        <v>152</v>
      </c>
      <c r="G100" t="s">
        <v>262</v>
      </c>
      <c r="H100">
        <v>1588</v>
      </c>
      <c r="I100" t="s">
        <v>53</v>
      </c>
      <c r="J100">
        <f>Table1_1[[#This Row],[quantity]]*Table1_1[[#This Row],[Price]]</f>
        <v>4764</v>
      </c>
    </row>
    <row r="101" spans="1:10" x14ac:dyDescent="0.35">
      <c r="A101" t="s">
        <v>263</v>
      </c>
      <c r="B101" s="2">
        <v>45414</v>
      </c>
      <c r="C101">
        <v>10</v>
      </c>
      <c r="D101" t="s">
        <v>32</v>
      </c>
      <c r="E101" t="s">
        <v>33</v>
      </c>
      <c r="F101" t="s">
        <v>34</v>
      </c>
      <c r="G101" t="s">
        <v>264</v>
      </c>
      <c r="H101">
        <v>1149</v>
      </c>
      <c r="I101" t="s">
        <v>53</v>
      </c>
      <c r="J101">
        <f>Table1_1[[#This Row],[quantity]]*Table1_1[[#This Row],[Price]]</f>
        <v>11490</v>
      </c>
    </row>
    <row r="102" spans="1:10" x14ac:dyDescent="0.35">
      <c r="A102" t="s">
        <v>265</v>
      </c>
      <c r="B102" s="2">
        <v>44936</v>
      </c>
      <c r="C102">
        <v>1</v>
      </c>
      <c r="D102" t="s">
        <v>13</v>
      </c>
      <c r="E102" t="s">
        <v>14</v>
      </c>
      <c r="F102" t="s">
        <v>15</v>
      </c>
      <c r="G102" t="s">
        <v>69</v>
      </c>
      <c r="H102">
        <v>866</v>
      </c>
      <c r="I102" t="s">
        <v>11</v>
      </c>
      <c r="J102">
        <f>Table1_1[[#This Row],[quantity]]*Table1_1[[#This Row],[Price]]</f>
        <v>866</v>
      </c>
    </row>
    <row r="103" spans="1:10" x14ac:dyDescent="0.35">
      <c r="A103" t="s">
        <v>266</v>
      </c>
      <c r="B103" s="2">
        <v>45554</v>
      </c>
      <c r="C103">
        <v>6</v>
      </c>
      <c r="D103" t="s">
        <v>101</v>
      </c>
      <c r="E103" t="s">
        <v>56</v>
      </c>
      <c r="F103" t="s">
        <v>57</v>
      </c>
      <c r="G103" t="s">
        <v>267</v>
      </c>
      <c r="H103">
        <v>923</v>
      </c>
      <c r="I103" t="s">
        <v>26</v>
      </c>
      <c r="J103">
        <f>Table1_1[[#This Row],[quantity]]*Table1_1[[#This Row],[Price]]</f>
        <v>5538</v>
      </c>
    </row>
    <row r="104" spans="1:10" x14ac:dyDescent="0.35">
      <c r="A104" t="s">
        <v>268</v>
      </c>
      <c r="B104" s="2">
        <v>44951</v>
      </c>
      <c r="C104">
        <v>8</v>
      </c>
      <c r="D104" t="s">
        <v>104</v>
      </c>
      <c r="E104" t="s">
        <v>105</v>
      </c>
      <c r="F104" t="s">
        <v>3</v>
      </c>
      <c r="G104" t="s">
        <v>176</v>
      </c>
      <c r="H104">
        <v>1431</v>
      </c>
      <c r="I104" t="s">
        <v>17</v>
      </c>
      <c r="J104">
        <f>Table1_1[[#This Row],[quantity]]*Table1_1[[#This Row],[Price]]</f>
        <v>11448</v>
      </c>
    </row>
    <row r="105" spans="1:10" x14ac:dyDescent="0.35">
      <c r="A105" t="s">
        <v>269</v>
      </c>
      <c r="B105" s="2">
        <v>44255</v>
      </c>
      <c r="C105">
        <v>6</v>
      </c>
      <c r="D105" t="s">
        <v>174</v>
      </c>
      <c r="E105" t="s">
        <v>175</v>
      </c>
      <c r="F105" t="s">
        <v>39</v>
      </c>
      <c r="G105" t="s">
        <v>270</v>
      </c>
      <c r="H105">
        <v>1965</v>
      </c>
      <c r="I105" t="s">
        <v>41</v>
      </c>
      <c r="J105">
        <f>Table1_1[[#This Row],[quantity]]*Table1_1[[#This Row],[Price]]</f>
        <v>11790</v>
      </c>
    </row>
    <row r="106" spans="1:10" x14ac:dyDescent="0.35">
      <c r="A106" t="s">
        <v>271</v>
      </c>
      <c r="B106" s="2">
        <v>43962</v>
      </c>
      <c r="C106">
        <v>7</v>
      </c>
      <c r="D106" t="s">
        <v>243</v>
      </c>
      <c r="E106" t="s">
        <v>75</v>
      </c>
      <c r="F106" t="s">
        <v>75</v>
      </c>
      <c r="G106" t="s">
        <v>272</v>
      </c>
      <c r="H106">
        <v>689</v>
      </c>
      <c r="I106" t="s">
        <v>82</v>
      </c>
      <c r="J106">
        <f>Table1_1[[#This Row],[quantity]]*Table1_1[[#This Row],[Price]]</f>
        <v>4823</v>
      </c>
    </row>
    <row r="107" spans="1:10" x14ac:dyDescent="0.35">
      <c r="A107" t="s">
        <v>273</v>
      </c>
      <c r="B107" s="2">
        <v>44544</v>
      </c>
      <c r="C107">
        <v>4</v>
      </c>
      <c r="D107" t="s">
        <v>1</v>
      </c>
      <c r="E107" t="s">
        <v>2</v>
      </c>
      <c r="F107" t="s">
        <v>3</v>
      </c>
      <c r="G107" t="s">
        <v>40</v>
      </c>
      <c r="H107">
        <v>253</v>
      </c>
      <c r="I107" t="s">
        <v>41</v>
      </c>
      <c r="J107">
        <f>Table1_1[[#This Row],[quantity]]*Table1_1[[#This Row],[Price]]</f>
        <v>1012</v>
      </c>
    </row>
    <row r="108" spans="1:10" x14ac:dyDescent="0.35">
      <c r="A108" t="s">
        <v>273</v>
      </c>
      <c r="B108" s="2">
        <v>44544</v>
      </c>
      <c r="C108">
        <v>4</v>
      </c>
      <c r="D108" t="s">
        <v>1</v>
      </c>
      <c r="E108" t="s">
        <v>2</v>
      </c>
      <c r="F108" t="s">
        <v>3</v>
      </c>
      <c r="G108" t="s">
        <v>40</v>
      </c>
      <c r="H108">
        <v>253</v>
      </c>
      <c r="I108" t="s">
        <v>41</v>
      </c>
      <c r="J108">
        <f>Table1_1[[#This Row],[quantity]]*Table1_1[[#This Row],[Price]]</f>
        <v>1012</v>
      </c>
    </row>
    <row r="109" spans="1:10" x14ac:dyDescent="0.35">
      <c r="A109" t="s">
        <v>274</v>
      </c>
      <c r="B109" s="2">
        <v>44634</v>
      </c>
      <c r="C109">
        <v>10</v>
      </c>
      <c r="D109" t="s">
        <v>275</v>
      </c>
      <c r="E109" t="s">
        <v>276</v>
      </c>
      <c r="F109" t="s">
        <v>57</v>
      </c>
      <c r="G109" t="s">
        <v>264</v>
      </c>
      <c r="H109">
        <v>1149</v>
      </c>
      <c r="I109" t="s">
        <v>53</v>
      </c>
      <c r="J109">
        <f>Table1_1[[#This Row],[quantity]]*Table1_1[[#This Row],[Price]]</f>
        <v>11490</v>
      </c>
    </row>
    <row r="110" spans="1:10" x14ac:dyDescent="0.35">
      <c r="A110" t="s">
        <v>274</v>
      </c>
      <c r="B110" s="2">
        <v>44634</v>
      </c>
      <c r="C110">
        <v>10</v>
      </c>
      <c r="D110" t="s">
        <v>275</v>
      </c>
      <c r="E110" t="s">
        <v>276</v>
      </c>
      <c r="F110" t="s">
        <v>57</v>
      </c>
      <c r="G110" t="s">
        <v>264</v>
      </c>
      <c r="H110">
        <v>1149</v>
      </c>
      <c r="I110" t="s">
        <v>53</v>
      </c>
      <c r="J110">
        <f>Table1_1[[#This Row],[quantity]]*Table1_1[[#This Row],[Price]]</f>
        <v>11490</v>
      </c>
    </row>
    <row r="111" spans="1:10" x14ac:dyDescent="0.35">
      <c r="A111" t="s">
        <v>277</v>
      </c>
      <c r="B111" s="2">
        <v>44054</v>
      </c>
      <c r="C111">
        <v>6</v>
      </c>
      <c r="D111" t="s">
        <v>278</v>
      </c>
      <c r="E111" t="s">
        <v>147</v>
      </c>
      <c r="F111" t="s">
        <v>148</v>
      </c>
      <c r="G111" t="s">
        <v>220</v>
      </c>
      <c r="H111">
        <v>1181</v>
      </c>
      <c r="I111" t="s">
        <v>41</v>
      </c>
      <c r="J111">
        <f>Table1_1[[#This Row],[quantity]]*Table1_1[[#This Row],[Price]]</f>
        <v>7086</v>
      </c>
    </row>
    <row r="112" spans="1:10" x14ac:dyDescent="0.35">
      <c r="A112" t="s">
        <v>279</v>
      </c>
      <c r="B112" s="2">
        <v>45554</v>
      </c>
      <c r="C112">
        <v>10</v>
      </c>
      <c r="D112" t="s">
        <v>101</v>
      </c>
      <c r="E112" t="s">
        <v>56</v>
      </c>
      <c r="F112" t="s">
        <v>57</v>
      </c>
      <c r="G112" t="s">
        <v>280</v>
      </c>
      <c r="H112">
        <v>488</v>
      </c>
      <c r="I112" t="s">
        <v>41</v>
      </c>
      <c r="J112">
        <f>Table1_1[[#This Row],[quantity]]*Table1_1[[#This Row],[Price]]</f>
        <v>4880</v>
      </c>
    </row>
    <row r="113" spans="1:10" x14ac:dyDescent="0.35">
      <c r="A113" t="s">
        <v>281</v>
      </c>
      <c r="B113" s="2">
        <v>44937</v>
      </c>
      <c r="C113">
        <v>6</v>
      </c>
      <c r="D113" t="s">
        <v>130</v>
      </c>
      <c r="E113" t="s">
        <v>131</v>
      </c>
      <c r="F113" t="s">
        <v>132</v>
      </c>
      <c r="G113" t="s">
        <v>207</v>
      </c>
      <c r="H113">
        <v>308</v>
      </c>
      <c r="I113" t="s">
        <v>26</v>
      </c>
      <c r="J113">
        <f>Table1_1[[#This Row],[quantity]]*Table1_1[[#This Row],[Price]]</f>
        <v>1848</v>
      </c>
    </row>
    <row r="114" spans="1:10" x14ac:dyDescent="0.35">
      <c r="A114" t="s">
        <v>282</v>
      </c>
      <c r="B114" s="2">
        <v>45205</v>
      </c>
      <c r="C114">
        <v>9</v>
      </c>
      <c r="D114" t="s">
        <v>283</v>
      </c>
      <c r="E114" t="s">
        <v>284</v>
      </c>
      <c r="F114" t="s">
        <v>112</v>
      </c>
      <c r="G114" t="s">
        <v>202</v>
      </c>
      <c r="H114">
        <v>1389</v>
      </c>
      <c r="I114" t="s">
        <v>11</v>
      </c>
      <c r="J114">
        <f>Table1_1[[#This Row],[quantity]]*Table1_1[[#This Row],[Price]]</f>
        <v>12501</v>
      </c>
    </row>
    <row r="115" spans="1:10" x14ac:dyDescent="0.35">
      <c r="A115" t="s">
        <v>285</v>
      </c>
      <c r="B115" s="2">
        <v>43890</v>
      </c>
      <c r="C115">
        <v>9</v>
      </c>
      <c r="D115" t="s">
        <v>23</v>
      </c>
      <c r="E115" t="s">
        <v>24</v>
      </c>
      <c r="F115" t="s">
        <v>3</v>
      </c>
      <c r="G115" t="s">
        <v>272</v>
      </c>
      <c r="H115">
        <v>689</v>
      </c>
      <c r="I115" t="s">
        <v>82</v>
      </c>
      <c r="J115">
        <f>Table1_1[[#This Row],[quantity]]*Table1_1[[#This Row],[Price]]</f>
        <v>6201</v>
      </c>
    </row>
    <row r="116" spans="1:10" x14ac:dyDescent="0.35">
      <c r="A116" t="s">
        <v>285</v>
      </c>
      <c r="B116" s="2">
        <v>43890</v>
      </c>
      <c r="C116">
        <v>4</v>
      </c>
      <c r="D116" t="s">
        <v>23</v>
      </c>
      <c r="E116" t="s">
        <v>24</v>
      </c>
      <c r="F116" t="s">
        <v>3</v>
      </c>
      <c r="G116" t="s">
        <v>272</v>
      </c>
      <c r="H116">
        <v>689</v>
      </c>
      <c r="I116" t="s">
        <v>82</v>
      </c>
      <c r="J116">
        <f>Table1_1[[#This Row],[quantity]]*Table1_1[[#This Row],[Price]]</f>
        <v>2756</v>
      </c>
    </row>
    <row r="117" spans="1:10" x14ac:dyDescent="0.35">
      <c r="A117" t="s">
        <v>286</v>
      </c>
      <c r="B117" s="2">
        <v>44425</v>
      </c>
      <c r="C117">
        <v>10</v>
      </c>
      <c r="D117" t="s">
        <v>225</v>
      </c>
      <c r="E117" t="s">
        <v>226</v>
      </c>
      <c r="F117" t="s">
        <v>152</v>
      </c>
      <c r="G117" t="s">
        <v>92</v>
      </c>
      <c r="H117">
        <v>266</v>
      </c>
      <c r="I117" t="s">
        <v>123</v>
      </c>
      <c r="J117">
        <f>Table1_1[[#This Row],[quantity]]*Table1_1[[#This Row],[Price]]</f>
        <v>2660</v>
      </c>
    </row>
    <row r="118" spans="1:10" x14ac:dyDescent="0.35">
      <c r="A118" t="s">
        <v>287</v>
      </c>
      <c r="B118" s="2">
        <v>44090</v>
      </c>
      <c r="C118">
        <v>8</v>
      </c>
      <c r="D118" t="s">
        <v>275</v>
      </c>
      <c r="E118" t="s">
        <v>276</v>
      </c>
      <c r="F118" t="s">
        <v>57</v>
      </c>
      <c r="G118" t="s">
        <v>35</v>
      </c>
      <c r="H118">
        <v>462</v>
      </c>
      <c r="I118" t="s">
        <v>17</v>
      </c>
      <c r="J118">
        <f>Table1_1[[#This Row],[quantity]]*Table1_1[[#This Row],[Price]]</f>
        <v>3696</v>
      </c>
    </row>
    <row r="119" spans="1:10" x14ac:dyDescent="0.35">
      <c r="A119" t="s">
        <v>288</v>
      </c>
      <c r="B119" s="2">
        <v>44393</v>
      </c>
      <c r="C119">
        <v>7</v>
      </c>
      <c r="D119" t="s">
        <v>243</v>
      </c>
      <c r="E119" t="s">
        <v>75</v>
      </c>
      <c r="F119" t="s">
        <v>75</v>
      </c>
      <c r="G119" t="s">
        <v>92</v>
      </c>
      <c r="H119">
        <v>266</v>
      </c>
      <c r="I119" t="s">
        <v>123</v>
      </c>
      <c r="J119">
        <f>Table1_1[[#This Row],[quantity]]*Table1_1[[#This Row],[Price]]</f>
        <v>1862</v>
      </c>
    </row>
    <row r="120" spans="1:10" x14ac:dyDescent="0.35">
      <c r="A120" t="s">
        <v>288</v>
      </c>
      <c r="B120" s="2">
        <v>44393</v>
      </c>
      <c r="C120">
        <v>8</v>
      </c>
      <c r="D120" t="s">
        <v>243</v>
      </c>
      <c r="E120" t="s">
        <v>75</v>
      </c>
      <c r="F120" t="s">
        <v>75</v>
      </c>
      <c r="G120" t="s">
        <v>92</v>
      </c>
      <c r="H120">
        <v>266</v>
      </c>
      <c r="I120" t="s">
        <v>123</v>
      </c>
      <c r="J120">
        <f>Table1_1[[#This Row],[quantity]]*Table1_1[[#This Row],[Price]]</f>
        <v>2128</v>
      </c>
    </row>
    <row r="121" spans="1:10" x14ac:dyDescent="0.35">
      <c r="A121" t="s">
        <v>289</v>
      </c>
      <c r="B121" s="2">
        <v>44204</v>
      </c>
      <c r="C121">
        <v>6</v>
      </c>
      <c r="D121" t="s">
        <v>125</v>
      </c>
      <c r="E121" t="s">
        <v>14</v>
      </c>
      <c r="F121" t="s">
        <v>15</v>
      </c>
      <c r="G121" t="s">
        <v>10</v>
      </c>
      <c r="H121">
        <v>1210</v>
      </c>
      <c r="I121" t="s">
        <v>11</v>
      </c>
      <c r="J121">
        <f>Table1_1[[#This Row],[quantity]]*Table1_1[[#This Row],[Price]]</f>
        <v>7260</v>
      </c>
    </row>
    <row r="122" spans="1:10" x14ac:dyDescent="0.35">
      <c r="A122" t="s">
        <v>290</v>
      </c>
      <c r="B122" s="2">
        <v>44057</v>
      </c>
      <c r="C122">
        <v>3</v>
      </c>
      <c r="D122" t="s">
        <v>161</v>
      </c>
      <c r="E122" t="s">
        <v>33</v>
      </c>
      <c r="F122" t="s">
        <v>34</v>
      </c>
      <c r="G122" t="s">
        <v>291</v>
      </c>
      <c r="H122">
        <v>1092</v>
      </c>
      <c r="I122" t="s">
        <v>26</v>
      </c>
      <c r="J122">
        <f>Table1_1[[#This Row],[quantity]]*Table1_1[[#This Row],[Price]]</f>
        <v>3276</v>
      </c>
    </row>
    <row r="123" spans="1:10" x14ac:dyDescent="0.35">
      <c r="A123" t="s">
        <v>292</v>
      </c>
      <c r="B123" s="2">
        <v>44602</v>
      </c>
      <c r="C123">
        <v>5</v>
      </c>
      <c r="D123" t="s">
        <v>229</v>
      </c>
      <c r="E123" t="s">
        <v>230</v>
      </c>
      <c r="F123" t="s">
        <v>231</v>
      </c>
      <c r="G123" t="s">
        <v>227</v>
      </c>
      <c r="H123">
        <v>681</v>
      </c>
      <c r="I123" t="s">
        <v>46</v>
      </c>
      <c r="J123">
        <f>Table1_1[[#This Row],[quantity]]*Table1_1[[#This Row],[Price]]</f>
        <v>3405</v>
      </c>
    </row>
    <row r="124" spans="1:10" x14ac:dyDescent="0.35">
      <c r="A124" t="s">
        <v>293</v>
      </c>
      <c r="B124" s="2">
        <v>44775</v>
      </c>
      <c r="C124">
        <v>3</v>
      </c>
      <c r="D124" t="s">
        <v>55</v>
      </c>
      <c r="E124" t="s">
        <v>56</v>
      </c>
      <c r="F124" t="s">
        <v>57</v>
      </c>
      <c r="G124" t="s">
        <v>3573</v>
      </c>
      <c r="H124">
        <v>1712</v>
      </c>
      <c r="I124" t="s">
        <v>17</v>
      </c>
      <c r="J124">
        <f>Table1_1[[#This Row],[quantity]]*Table1_1[[#This Row],[Price]]</f>
        <v>5136</v>
      </c>
    </row>
    <row r="125" spans="1:10" x14ac:dyDescent="0.35">
      <c r="A125" t="s">
        <v>294</v>
      </c>
      <c r="B125" s="2">
        <v>45544</v>
      </c>
      <c r="C125">
        <v>6</v>
      </c>
      <c r="D125" t="s">
        <v>295</v>
      </c>
      <c r="E125" t="s">
        <v>105</v>
      </c>
      <c r="F125" t="s">
        <v>3</v>
      </c>
      <c r="G125" t="s">
        <v>50</v>
      </c>
      <c r="H125">
        <v>613</v>
      </c>
      <c r="I125" t="s">
        <v>46</v>
      </c>
      <c r="J125">
        <f>Table1_1[[#This Row],[quantity]]*Table1_1[[#This Row],[Price]]</f>
        <v>3678</v>
      </c>
    </row>
    <row r="126" spans="1:10" x14ac:dyDescent="0.35">
      <c r="A126" t="s">
        <v>296</v>
      </c>
      <c r="B126" s="2">
        <v>44075</v>
      </c>
      <c r="C126">
        <v>9</v>
      </c>
      <c r="D126" t="s">
        <v>154</v>
      </c>
      <c r="E126" t="s">
        <v>155</v>
      </c>
      <c r="F126" t="s">
        <v>57</v>
      </c>
      <c r="G126" t="s">
        <v>58</v>
      </c>
      <c r="H126">
        <v>343</v>
      </c>
      <c r="I126" t="s">
        <v>46</v>
      </c>
      <c r="J126">
        <f>Table1_1[[#This Row],[quantity]]*Table1_1[[#This Row],[Price]]</f>
        <v>3087</v>
      </c>
    </row>
    <row r="127" spans="1:10" x14ac:dyDescent="0.35">
      <c r="A127" t="s">
        <v>297</v>
      </c>
      <c r="B127" s="2">
        <v>44963</v>
      </c>
      <c r="C127">
        <v>8</v>
      </c>
      <c r="D127" t="s">
        <v>193</v>
      </c>
      <c r="E127" t="s">
        <v>194</v>
      </c>
      <c r="F127" t="s">
        <v>39</v>
      </c>
      <c r="G127" t="s">
        <v>213</v>
      </c>
      <c r="H127">
        <v>404</v>
      </c>
      <c r="I127" t="s">
        <v>41</v>
      </c>
      <c r="J127">
        <f>Table1_1[[#This Row],[quantity]]*Table1_1[[#This Row],[Price]]</f>
        <v>3232</v>
      </c>
    </row>
    <row r="128" spans="1:10" x14ac:dyDescent="0.35">
      <c r="A128" t="s">
        <v>298</v>
      </c>
      <c r="B128" s="2">
        <v>44821</v>
      </c>
      <c r="C128">
        <v>2</v>
      </c>
      <c r="D128" t="s">
        <v>184</v>
      </c>
      <c r="E128" t="s">
        <v>185</v>
      </c>
      <c r="F128" t="s">
        <v>9</v>
      </c>
      <c r="G128" t="s">
        <v>207</v>
      </c>
      <c r="H128">
        <v>308</v>
      </c>
      <c r="I128" t="s">
        <v>26</v>
      </c>
      <c r="J128">
        <f>Table1_1[[#This Row],[quantity]]*Table1_1[[#This Row],[Price]]</f>
        <v>616</v>
      </c>
    </row>
    <row r="129" spans="1:10" x14ac:dyDescent="0.35">
      <c r="A129" t="s">
        <v>299</v>
      </c>
      <c r="B129" s="2">
        <v>44292</v>
      </c>
      <c r="C129">
        <v>9</v>
      </c>
      <c r="D129" t="s">
        <v>225</v>
      </c>
      <c r="E129" t="s">
        <v>226</v>
      </c>
      <c r="F129" t="s">
        <v>152</v>
      </c>
      <c r="G129" t="s">
        <v>86</v>
      </c>
      <c r="H129">
        <v>573</v>
      </c>
      <c r="I129" t="s">
        <v>87</v>
      </c>
      <c r="J129">
        <f>Table1_1[[#This Row],[quantity]]*Table1_1[[#This Row],[Price]]</f>
        <v>5157</v>
      </c>
    </row>
    <row r="130" spans="1:10" x14ac:dyDescent="0.35">
      <c r="A130" t="s">
        <v>299</v>
      </c>
      <c r="B130" s="2">
        <v>44292</v>
      </c>
      <c r="C130">
        <v>9</v>
      </c>
      <c r="D130" t="s">
        <v>225</v>
      </c>
      <c r="E130" t="s">
        <v>226</v>
      </c>
      <c r="F130" t="s">
        <v>152</v>
      </c>
      <c r="G130" t="s">
        <v>86</v>
      </c>
      <c r="H130">
        <v>573</v>
      </c>
      <c r="I130" t="s">
        <v>87</v>
      </c>
      <c r="J130">
        <f>Table1_1[[#This Row],[quantity]]*Table1_1[[#This Row],[Price]]</f>
        <v>5157</v>
      </c>
    </row>
    <row r="131" spans="1:10" x14ac:dyDescent="0.35">
      <c r="A131" t="s">
        <v>300</v>
      </c>
      <c r="B131" s="2">
        <v>45455</v>
      </c>
      <c r="C131">
        <v>4</v>
      </c>
      <c r="D131" t="s">
        <v>233</v>
      </c>
      <c r="E131" t="s">
        <v>144</v>
      </c>
      <c r="F131" t="s">
        <v>9</v>
      </c>
      <c r="G131" t="s">
        <v>117</v>
      </c>
      <c r="H131">
        <v>1167</v>
      </c>
      <c r="I131" t="s">
        <v>82</v>
      </c>
      <c r="J131">
        <f>Table1_1[[#This Row],[quantity]]*Table1_1[[#This Row],[Price]]</f>
        <v>4668</v>
      </c>
    </row>
    <row r="132" spans="1:10" x14ac:dyDescent="0.35">
      <c r="A132" t="s">
        <v>301</v>
      </c>
      <c r="B132" s="2">
        <v>45079</v>
      </c>
      <c r="C132">
        <v>4</v>
      </c>
      <c r="D132" t="s">
        <v>19</v>
      </c>
      <c r="E132" t="s">
        <v>20</v>
      </c>
      <c r="F132" t="s">
        <v>21</v>
      </c>
      <c r="G132" t="s">
        <v>302</v>
      </c>
      <c r="H132">
        <v>1735</v>
      </c>
      <c r="I132" t="s">
        <v>87</v>
      </c>
      <c r="J132">
        <f>Table1_1[[#This Row],[quantity]]*Table1_1[[#This Row],[Price]]</f>
        <v>6940</v>
      </c>
    </row>
    <row r="133" spans="1:10" x14ac:dyDescent="0.35">
      <c r="A133" t="s">
        <v>303</v>
      </c>
      <c r="B133" s="2">
        <v>45351</v>
      </c>
      <c r="C133">
        <v>2</v>
      </c>
      <c r="D133" t="s">
        <v>158</v>
      </c>
      <c r="E133" t="s">
        <v>159</v>
      </c>
      <c r="F133" t="s">
        <v>3</v>
      </c>
      <c r="G133" t="s">
        <v>304</v>
      </c>
      <c r="H133">
        <v>677</v>
      </c>
      <c r="I133" t="s">
        <v>11</v>
      </c>
      <c r="J133">
        <f>Table1_1[[#This Row],[quantity]]*Table1_1[[#This Row],[Price]]</f>
        <v>1354</v>
      </c>
    </row>
    <row r="134" spans="1:10" x14ac:dyDescent="0.35">
      <c r="A134" t="s">
        <v>305</v>
      </c>
      <c r="B134" s="2">
        <v>44895</v>
      </c>
      <c r="C134">
        <v>6</v>
      </c>
      <c r="D134" t="s">
        <v>130</v>
      </c>
      <c r="E134" t="s">
        <v>131</v>
      </c>
      <c r="F134" t="s">
        <v>132</v>
      </c>
      <c r="G134" t="s">
        <v>164</v>
      </c>
      <c r="H134">
        <v>1912</v>
      </c>
      <c r="I134" t="s">
        <v>87</v>
      </c>
      <c r="J134">
        <f>Table1_1[[#This Row],[quantity]]*Table1_1[[#This Row],[Price]]</f>
        <v>11472</v>
      </c>
    </row>
    <row r="135" spans="1:10" x14ac:dyDescent="0.35">
      <c r="A135" t="s">
        <v>306</v>
      </c>
      <c r="B135" s="2">
        <v>44832</v>
      </c>
      <c r="C135">
        <v>5</v>
      </c>
      <c r="D135" t="s">
        <v>307</v>
      </c>
      <c r="E135" t="s">
        <v>260</v>
      </c>
      <c r="F135" t="s">
        <v>152</v>
      </c>
      <c r="G135" t="s">
        <v>215</v>
      </c>
      <c r="H135">
        <v>1255</v>
      </c>
      <c r="I135" t="s">
        <v>5</v>
      </c>
      <c r="J135">
        <f>Table1_1[[#This Row],[quantity]]*Table1_1[[#This Row],[Price]]</f>
        <v>6275</v>
      </c>
    </row>
    <row r="136" spans="1:10" x14ac:dyDescent="0.35">
      <c r="A136" t="s">
        <v>308</v>
      </c>
      <c r="B136" s="2">
        <v>44088</v>
      </c>
      <c r="C136">
        <v>2</v>
      </c>
      <c r="D136" t="s">
        <v>37</v>
      </c>
      <c r="E136" t="s">
        <v>38</v>
      </c>
      <c r="F136" t="s">
        <v>39</v>
      </c>
      <c r="G136" t="s">
        <v>162</v>
      </c>
      <c r="H136">
        <v>231</v>
      </c>
      <c r="I136" t="s">
        <v>53</v>
      </c>
      <c r="J136">
        <f>Table1_1[[#This Row],[quantity]]*Table1_1[[#This Row],[Price]]</f>
        <v>462</v>
      </c>
    </row>
    <row r="137" spans="1:10" x14ac:dyDescent="0.35">
      <c r="A137" t="s">
        <v>309</v>
      </c>
      <c r="B137" s="2">
        <v>44963</v>
      </c>
      <c r="C137">
        <v>9</v>
      </c>
      <c r="D137" t="s">
        <v>174</v>
      </c>
      <c r="E137" t="s">
        <v>175</v>
      </c>
      <c r="F137" t="s">
        <v>39</v>
      </c>
      <c r="G137" t="s">
        <v>310</v>
      </c>
      <c r="H137">
        <v>1014</v>
      </c>
      <c r="I137" t="s">
        <v>11</v>
      </c>
      <c r="J137">
        <f>Table1_1[[#This Row],[quantity]]*Table1_1[[#This Row],[Price]]</f>
        <v>9126</v>
      </c>
    </row>
    <row r="138" spans="1:10" x14ac:dyDescent="0.35">
      <c r="A138" t="s">
        <v>311</v>
      </c>
      <c r="B138" s="2">
        <v>44629</v>
      </c>
      <c r="C138">
        <v>7</v>
      </c>
      <c r="D138" t="s">
        <v>55</v>
      </c>
      <c r="E138" t="s">
        <v>56</v>
      </c>
      <c r="F138" t="s">
        <v>57</v>
      </c>
      <c r="G138" t="s">
        <v>312</v>
      </c>
      <c r="H138">
        <v>1351</v>
      </c>
      <c r="I138" t="s">
        <v>53</v>
      </c>
      <c r="J138">
        <f>Table1_1[[#This Row],[quantity]]*Table1_1[[#This Row],[Price]]</f>
        <v>9457</v>
      </c>
    </row>
    <row r="139" spans="1:10" x14ac:dyDescent="0.35">
      <c r="A139" t="s">
        <v>313</v>
      </c>
      <c r="B139" s="2">
        <v>44666</v>
      </c>
      <c r="C139">
        <v>2</v>
      </c>
      <c r="D139" t="s">
        <v>84</v>
      </c>
      <c r="E139" t="s">
        <v>85</v>
      </c>
      <c r="F139" t="s">
        <v>9</v>
      </c>
      <c r="G139" t="s">
        <v>314</v>
      </c>
      <c r="H139">
        <v>762</v>
      </c>
      <c r="I139" t="s">
        <v>82</v>
      </c>
      <c r="J139">
        <f>Table1_1[[#This Row],[quantity]]*Table1_1[[#This Row],[Price]]</f>
        <v>1524</v>
      </c>
    </row>
    <row r="140" spans="1:10" x14ac:dyDescent="0.35">
      <c r="A140" t="s">
        <v>315</v>
      </c>
      <c r="B140" s="2">
        <v>45413</v>
      </c>
      <c r="C140">
        <v>3</v>
      </c>
      <c r="D140" t="s">
        <v>13</v>
      </c>
      <c r="E140" t="s">
        <v>14</v>
      </c>
      <c r="F140" t="s">
        <v>15</v>
      </c>
      <c r="G140" t="s">
        <v>108</v>
      </c>
      <c r="H140">
        <v>1546</v>
      </c>
      <c r="I140" t="s">
        <v>17</v>
      </c>
      <c r="J140">
        <f>Table1_1[[#This Row],[quantity]]*Table1_1[[#This Row],[Price]]</f>
        <v>4638</v>
      </c>
    </row>
    <row r="141" spans="1:10" x14ac:dyDescent="0.35">
      <c r="A141" t="s">
        <v>316</v>
      </c>
      <c r="B141" s="2">
        <v>45407</v>
      </c>
      <c r="C141">
        <v>10</v>
      </c>
      <c r="D141" t="s">
        <v>283</v>
      </c>
      <c r="E141" t="s">
        <v>284</v>
      </c>
      <c r="F141" t="s">
        <v>112</v>
      </c>
      <c r="G141" t="s">
        <v>178</v>
      </c>
      <c r="H141">
        <v>1415</v>
      </c>
      <c r="I141" t="s">
        <v>46</v>
      </c>
      <c r="J141">
        <f>Table1_1[[#This Row],[quantity]]*Table1_1[[#This Row],[Price]]</f>
        <v>14150</v>
      </c>
    </row>
    <row r="142" spans="1:10" x14ac:dyDescent="0.35">
      <c r="A142" t="s">
        <v>317</v>
      </c>
      <c r="B142" s="2">
        <v>44387</v>
      </c>
      <c r="C142">
        <v>6</v>
      </c>
      <c r="D142" t="s">
        <v>318</v>
      </c>
      <c r="E142" t="s">
        <v>185</v>
      </c>
      <c r="F142" t="s">
        <v>9</v>
      </c>
      <c r="G142" t="s">
        <v>319</v>
      </c>
      <c r="H142">
        <v>368</v>
      </c>
      <c r="I142" t="s">
        <v>11</v>
      </c>
      <c r="J142">
        <f>Table1_1[[#This Row],[quantity]]*Table1_1[[#This Row],[Price]]</f>
        <v>2208</v>
      </c>
    </row>
    <row r="143" spans="1:10" x14ac:dyDescent="0.35">
      <c r="A143" t="s">
        <v>320</v>
      </c>
      <c r="B143" s="2">
        <v>44973</v>
      </c>
      <c r="C143">
        <v>4</v>
      </c>
      <c r="D143" t="s">
        <v>71</v>
      </c>
      <c r="E143" t="s">
        <v>72</v>
      </c>
      <c r="F143" t="s">
        <v>15</v>
      </c>
      <c r="G143" t="s">
        <v>321</v>
      </c>
      <c r="H143">
        <v>623</v>
      </c>
      <c r="I143" t="s">
        <v>26</v>
      </c>
      <c r="J143">
        <f>Table1_1[[#This Row],[quantity]]*Table1_1[[#This Row],[Price]]</f>
        <v>2492</v>
      </c>
    </row>
    <row r="144" spans="1:10" x14ac:dyDescent="0.35">
      <c r="A144" t="s">
        <v>322</v>
      </c>
      <c r="B144" s="2">
        <v>45522</v>
      </c>
      <c r="C144">
        <v>1</v>
      </c>
      <c r="D144" t="s">
        <v>28</v>
      </c>
      <c r="E144" t="s">
        <v>29</v>
      </c>
      <c r="F144" t="s">
        <v>9</v>
      </c>
      <c r="G144" t="s">
        <v>323</v>
      </c>
      <c r="H144">
        <v>1179</v>
      </c>
      <c r="I144" t="s">
        <v>53</v>
      </c>
      <c r="J144">
        <f>Table1_1[[#This Row],[quantity]]*Table1_1[[#This Row],[Price]]</f>
        <v>1179</v>
      </c>
    </row>
    <row r="145" spans="1:10" x14ac:dyDescent="0.35">
      <c r="A145" t="s">
        <v>324</v>
      </c>
      <c r="B145" s="2">
        <v>44587</v>
      </c>
      <c r="C145">
        <v>1</v>
      </c>
      <c r="D145" t="s">
        <v>143</v>
      </c>
      <c r="E145" t="s">
        <v>144</v>
      </c>
      <c r="F145" t="s">
        <v>9</v>
      </c>
      <c r="G145" t="s">
        <v>202</v>
      </c>
      <c r="H145">
        <v>1389</v>
      </c>
      <c r="I145" t="s">
        <v>11</v>
      </c>
      <c r="J145">
        <f>Table1_1[[#This Row],[quantity]]*Table1_1[[#This Row],[Price]]</f>
        <v>1389</v>
      </c>
    </row>
    <row r="146" spans="1:10" x14ac:dyDescent="0.35">
      <c r="A146" t="s">
        <v>325</v>
      </c>
      <c r="B146" s="2">
        <v>44412</v>
      </c>
      <c r="C146">
        <v>6</v>
      </c>
      <c r="D146" t="s">
        <v>37</v>
      </c>
      <c r="E146" t="s">
        <v>38</v>
      </c>
      <c r="F146" t="s">
        <v>39</v>
      </c>
      <c r="G146" t="s">
        <v>319</v>
      </c>
      <c r="H146">
        <v>368</v>
      </c>
      <c r="I146" t="s">
        <v>11</v>
      </c>
      <c r="J146">
        <f>Table1_1[[#This Row],[quantity]]*Table1_1[[#This Row],[Price]]</f>
        <v>2208</v>
      </c>
    </row>
    <row r="147" spans="1:10" x14ac:dyDescent="0.35">
      <c r="A147" t="s">
        <v>326</v>
      </c>
      <c r="B147" s="2">
        <v>44291</v>
      </c>
      <c r="C147">
        <v>10</v>
      </c>
      <c r="D147" t="s">
        <v>154</v>
      </c>
      <c r="E147" t="s">
        <v>155</v>
      </c>
      <c r="F147" t="s">
        <v>57</v>
      </c>
      <c r="G147" t="s">
        <v>178</v>
      </c>
      <c r="H147">
        <v>1415</v>
      </c>
      <c r="I147" t="s">
        <v>46</v>
      </c>
      <c r="J147">
        <f>Table1_1[[#This Row],[quantity]]*Table1_1[[#This Row],[Price]]</f>
        <v>14150</v>
      </c>
    </row>
    <row r="148" spans="1:10" x14ac:dyDescent="0.35">
      <c r="A148" t="s">
        <v>327</v>
      </c>
      <c r="B148" s="2">
        <v>44449</v>
      </c>
      <c r="C148">
        <v>2</v>
      </c>
      <c r="D148" t="s">
        <v>225</v>
      </c>
      <c r="E148" t="s">
        <v>226</v>
      </c>
      <c r="F148" t="s">
        <v>152</v>
      </c>
      <c r="G148" t="s">
        <v>245</v>
      </c>
      <c r="H148">
        <v>1167</v>
      </c>
      <c r="I148" t="s">
        <v>87</v>
      </c>
      <c r="J148">
        <f>Table1_1[[#This Row],[quantity]]*Table1_1[[#This Row],[Price]]</f>
        <v>2334</v>
      </c>
    </row>
    <row r="149" spans="1:10" x14ac:dyDescent="0.35">
      <c r="A149" t="s">
        <v>328</v>
      </c>
      <c r="B149" s="2">
        <v>45039</v>
      </c>
      <c r="C149">
        <v>10</v>
      </c>
      <c r="D149" t="s">
        <v>329</v>
      </c>
      <c r="E149" t="s">
        <v>14</v>
      </c>
      <c r="F149" t="s">
        <v>15</v>
      </c>
      <c r="G149" t="s">
        <v>122</v>
      </c>
      <c r="H149">
        <v>1202</v>
      </c>
      <c r="I149" t="s">
        <v>123</v>
      </c>
      <c r="J149">
        <f>Table1_1[[#This Row],[quantity]]*Table1_1[[#This Row],[Price]]</f>
        <v>12020</v>
      </c>
    </row>
    <row r="150" spans="1:10" x14ac:dyDescent="0.35">
      <c r="A150" t="s">
        <v>330</v>
      </c>
      <c r="B150" s="2">
        <v>45279</v>
      </c>
      <c r="C150">
        <v>1</v>
      </c>
      <c r="D150" t="s">
        <v>331</v>
      </c>
      <c r="E150" t="s">
        <v>332</v>
      </c>
      <c r="F150" t="s">
        <v>57</v>
      </c>
      <c r="G150" t="s">
        <v>250</v>
      </c>
      <c r="H150">
        <v>1060</v>
      </c>
      <c r="I150" t="s">
        <v>82</v>
      </c>
      <c r="J150">
        <f>Table1_1[[#This Row],[quantity]]*Table1_1[[#This Row],[Price]]</f>
        <v>1060</v>
      </c>
    </row>
    <row r="151" spans="1:10" x14ac:dyDescent="0.35">
      <c r="A151" t="s">
        <v>333</v>
      </c>
      <c r="B151" s="2">
        <v>43875</v>
      </c>
      <c r="C151">
        <v>5</v>
      </c>
      <c r="D151" t="s">
        <v>71</v>
      </c>
      <c r="E151" t="s">
        <v>72</v>
      </c>
      <c r="F151" t="s">
        <v>15</v>
      </c>
      <c r="G151" t="s">
        <v>141</v>
      </c>
      <c r="H151">
        <v>1434</v>
      </c>
      <c r="I151" t="s">
        <v>11</v>
      </c>
      <c r="J151">
        <f>Table1_1[[#This Row],[quantity]]*Table1_1[[#This Row],[Price]]</f>
        <v>7170</v>
      </c>
    </row>
    <row r="152" spans="1:10" x14ac:dyDescent="0.35">
      <c r="A152" t="s">
        <v>334</v>
      </c>
      <c r="B152" s="2">
        <v>45320</v>
      </c>
      <c r="C152">
        <v>1</v>
      </c>
      <c r="D152" t="s">
        <v>335</v>
      </c>
      <c r="E152" t="s">
        <v>260</v>
      </c>
      <c r="F152" t="s">
        <v>152</v>
      </c>
      <c r="G152" t="s">
        <v>270</v>
      </c>
      <c r="H152">
        <v>1965</v>
      </c>
      <c r="I152" t="s">
        <v>41</v>
      </c>
      <c r="J152">
        <f>Table1_1[[#This Row],[quantity]]*Table1_1[[#This Row],[Price]]</f>
        <v>1965</v>
      </c>
    </row>
    <row r="153" spans="1:10" x14ac:dyDescent="0.35">
      <c r="A153" t="s">
        <v>336</v>
      </c>
      <c r="B153" s="2">
        <v>44867</v>
      </c>
      <c r="C153">
        <v>3</v>
      </c>
      <c r="D153" t="s">
        <v>240</v>
      </c>
      <c r="E153" t="s">
        <v>237</v>
      </c>
      <c r="F153" t="s">
        <v>238</v>
      </c>
      <c r="G153" t="s">
        <v>108</v>
      </c>
      <c r="H153">
        <v>1546</v>
      </c>
      <c r="I153" t="s">
        <v>17</v>
      </c>
      <c r="J153">
        <f>Table1_1[[#This Row],[quantity]]*Table1_1[[#This Row],[Price]]</f>
        <v>4638</v>
      </c>
    </row>
    <row r="154" spans="1:10" x14ac:dyDescent="0.35">
      <c r="A154" t="s">
        <v>337</v>
      </c>
      <c r="B154" s="2">
        <v>45526</v>
      </c>
      <c r="C154">
        <v>3</v>
      </c>
      <c r="D154" t="s">
        <v>318</v>
      </c>
      <c r="E154" t="s">
        <v>185</v>
      </c>
      <c r="F154" t="s">
        <v>9</v>
      </c>
      <c r="G154" t="s">
        <v>338</v>
      </c>
      <c r="H154">
        <v>1744</v>
      </c>
      <c r="I154" t="s">
        <v>11</v>
      </c>
      <c r="J154">
        <f>Table1_1[[#This Row],[quantity]]*Table1_1[[#This Row],[Price]]</f>
        <v>5232</v>
      </c>
    </row>
    <row r="155" spans="1:10" x14ac:dyDescent="0.35">
      <c r="A155" t="s">
        <v>339</v>
      </c>
      <c r="B155" s="2">
        <v>44473</v>
      </c>
      <c r="C155">
        <v>1</v>
      </c>
      <c r="D155" t="s">
        <v>7</v>
      </c>
      <c r="E155" t="s">
        <v>8</v>
      </c>
      <c r="F155" t="s">
        <v>9</v>
      </c>
      <c r="G155" t="s">
        <v>30</v>
      </c>
      <c r="H155">
        <v>1014</v>
      </c>
      <c r="I155" t="s">
        <v>17</v>
      </c>
      <c r="J155">
        <f>Table1_1[[#This Row],[quantity]]*Table1_1[[#This Row],[Price]]</f>
        <v>1014</v>
      </c>
    </row>
    <row r="156" spans="1:10" x14ac:dyDescent="0.35">
      <c r="A156" t="s">
        <v>340</v>
      </c>
      <c r="B156" s="2">
        <v>44833</v>
      </c>
      <c r="C156">
        <v>6</v>
      </c>
      <c r="D156" t="s">
        <v>101</v>
      </c>
      <c r="E156" t="s">
        <v>56</v>
      </c>
      <c r="F156" t="s">
        <v>57</v>
      </c>
      <c r="G156" t="s">
        <v>97</v>
      </c>
      <c r="H156">
        <v>741</v>
      </c>
      <c r="I156" t="s">
        <v>53</v>
      </c>
      <c r="J156">
        <f>Table1_1[[#This Row],[quantity]]*Table1_1[[#This Row],[Price]]</f>
        <v>4446</v>
      </c>
    </row>
    <row r="157" spans="1:10" x14ac:dyDescent="0.35">
      <c r="A157" t="s">
        <v>341</v>
      </c>
      <c r="B157" s="2">
        <v>45553</v>
      </c>
      <c r="C157">
        <v>1</v>
      </c>
      <c r="D157" t="s">
        <v>225</v>
      </c>
      <c r="E157" t="s">
        <v>226</v>
      </c>
      <c r="F157" t="s">
        <v>152</v>
      </c>
      <c r="G157" t="s">
        <v>138</v>
      </c>
      <c r="H157">
        <v>313</v>
      </c>
      <c r="I157" t="s">
        <v>11</v>
      </c>
      <c r="J157">
        <f>Table1_1[[#This Row],[quantity]]*Table1_1[[#This Row],[Price]]</f>
        <v>313</v>
      </c>
    </row>
    <row r="158" spans="1:10" x14ac:dyDescent="0.35">
      <c r="A158" t="s">
        <v>342</v>
      </c>
      <c r="B158" s="2">
        <v>45606</v>
      </c>
      <c r="C158">
        <v>6</v>
      </c>
      <c r="D158" t="s">
        <v>283</v>
      </c>
      <c r="E158" t="s">
        <v>284</v>
      </c>
      <c r="F158" t="s">
        <v>112</v>
      </c>
      <c r="G158" t="s">
        <v>343</v>
      </c>
      <c r="H158">
        <v>1506</v>
      </c>
      <c r="I158" t="s">
        <v>11</v>
      </c>
      <c r="J158">
        <f>Table1_1[[#This Row],[quantity]]*Table1_1[[#This Row],[Price]]</f>
        <v>9036</v>
      </c>
    </row>
    <row r="159" spans="1:10" x14ac:dyDescent="0.35">
      <c r="A159" t="s">
        <v>344</v>
      </c>
      <c r="B159" s="2">
        <v>44197</v>
      </c>
      <c r="C159">
        <v>7</v>
      </c>
      <c r="D159" t="s">
        <v>67</v>
      </c>
      <c r="E159" t="s">
        <v>68</v>
      </c>
      <c r="F159" t="s">
        <v>21</v>
      </c>
      <c r="G159" t="s">
        <v>156</v>
      </c>
      <c r="H159">
        <v>952</v>
      </c>
      <c r="I159" t="s">
        <v>87</v>
      </c>
      <c r="J159">
        <f>Table1_1[[#This Row],[quantity]]*Table1_1[[#This Row],[Price]]</f>
        <v>6664</v>
      </c>
    </row>
    <row r="160" spans="1:10" x14ac:dyDescent="0.35">
      <c r="A160" t="s">
        <v>345</v>
      </c>
      <c r="B160" s="2">
        <v>44439</v>
      </c>
      <c r="C160">
        <v>5</v>
      </c>
      <c r="D160" t="s">
        <v>74</v>
      </c>
      <c r="E160" t="s">
        <v>75</v>
      </c>
      <c r="F160" t="s">
        <v>75</v>
      </c>
      <c r="G160" t="s">
        <v>77</v>
      </c>
      <c r="H160">
        <v>1258</v>
      </c>
      <c r="I160" t="s">
        <v>5</v>
      </c>
      <c r="J160">
        <f>Table1_1[[#This Row],[quantity]]*Table1_1[[#This Row],[Price]]</f>
        <v>6290</v>
      </c>
    </row>
    <row r="161" spans="1:10" x14ac:dyDescent="0.35">
      <c r="A161" t="s">
        <v>346</v>
      </c>
      <c r="B161" s="2">
        <v>45014</v>
      </c>
      <c r="C161">
        <v>9</v>
      </c>
      <c r="D161" t="s">
        <v>161</v>
      </c>
      <c r="E161" t="s">
        <v>33</v>
      </c>
      <c r="F161" t="s">
        <v>34</v>
      </c>
      <c r="G161" t="s">
        <v>241</v>
      </c>
      <c r="H161">
        <v>1783</v>
      </c>
      <c r="I161" t="s">
        <v>53</v>
      </c>
      <c r="J161">
        <f>Table1_1[[#This Row],[quantity]]*Table1_1[[#This Row],[Price]]</f>
        <v>16047</v>
      </c>
    </row>
    <row r="162" spans="1:10" x14ac:dyDescent="0.35">
      <c r="A162" t="s">
        <v>347</v>
      </c>
      <c r="B162" s="2">
        <v>44834</v>
      </c>
      <c r="C162">
        <v>10</v>
      </c>
      <c r="D162" t="s">
        <v>295</v>
      </c>
      <c r="E162" t="s">
        <v>105</v>
      </c>
      <c r="F162" t="s">
        <v>3</v>
      </c>
      <c r="G162" t="s">
        <v>227</v>
      </c>
      <c r="H162">
        <v>681</v>
      </c>
      <c r="I162" t="s">
        <v>46</v>
      </c>
      <c r="J162">
        <f>Table1_1[[#This Row],[quantity]]*Table1_1[[#This Row],[Price]]</f>
        <v>6810</v>
      </c>
    </row>
    <row r="163" spans="1:10" x14ac:dyDescent="0.35">
      <c r="A163" t="s">
        <v>348</v>
      </c>
      <c r="B163" s="2">
        <v>44714</v>
      </c>
      <c r="C163">
        <v>6</v>
      </c>
      <c r="D163" t="s">
        <v>79</v>
      </c>
      <c r="E163" t="s">
        <v>80</v>
      </c>
      <c r="F163" t="s">
        <v>21</v>
      </c>
      <c r="G163" t="s">
        <v>349</v>
      </c>
      <c r="H163">
        <v>1603</v>
      </c>
      <c r="I163" t="s">
        <v>82</v>
      </c>
      <c r="J163">
        <f>Table1_1[[#This Row],[quantity]]*Table1_1[[#This Row],[Price]]</f>
        <v>9618</v>
      </c>
    </row>
    <row r="164" spans="1:10" x14ac:dyDescent="0.35">
      <c r="A164" t="s">
        <v>348</v>
      </c>
      <c r="B164" s="2">
        <v>44714</v>
      </c>
      <c r="C164">
        <v>2</v>
      </c>
      <c r="D164" t="s">
        <v>79</v>
      </c>
      <c r="E164" t="s">
        <v>80</v>
      </c>
      <c r="F164" t="s">
        <v>21</v>
      </c>
      <c r="G164" t="s">
        <v>349</v>
      </c>
      <c r="H164">
        <v>1603</v>
      </c>
      <c r="I164" t="s">
        <v>82</v>
      </c>
      <c r="J164">
        <f>Table1_1[[#This Row],[quantity]]*Table1_1[[#This Row],[Price]]</f>
        <v>3206</v>
      </c>
    </row>
    <row r="165" spans="1:10" x14ac:dyDescent="0.35">
      <c r="A165" t="s">
        <v>350</v>
      </c>
      <c r="B165" s="2">
        <v>45279</v>
      </c>
      <c r="C165">
        <v>3</v>
      </c>
      <c r="D165" t="s">
        <v>240</v>
      </c>
      <c r="E165" t="s">
        <v>237</v>
      </c>
      <c r="F165" t="s">
        <v>238</v>
      </c>
      <c r="G165" t="s">
        <v>319</v>
      </c>
      <c r="H165">
        <v>368</v>
      </c>
      <c r="I165" t="s">
        <v>11</v>
      </c>
      <c r="J165">
        <f>Table1_1[[#This Row],[quantity]]*Table1_1[[#This Row],[Price]]</f>
        <v>1104</v>
      </c>
    </row>
    <row r="166" spans="1:10" x14ac:dyDescent="0.35">
      <c r="A166" t="s">
        <v>351</v>
      </c>
      <c r="B166" s="2">
        <v>44373</v>
      </c>
      <c r="C166">
        <v>10</v>
      </c>
      <c r="D166" t="s">
        <v>352</v>
      </c>
      <c r="E166" t="s">
        <v>332</v>
      </c>
      <c r="F166" t="s">
        <v>57</v>
      </c>
      <c r="G166" t="s">
        <v>291</v>
      </c>
      <c r="H166">
        <v>1092</v>
      </c>
      <c r="I166" t="s">
        <v>26</v>
      </c>
      <c r="J166">
        <f>Table1_1[[#This Row],[quantity]]*Table1_1[[#This Row],[Price]]</f>
        <v>10920</v>
      </c>
    </row>
    <row r="167" spans="1:10" x14ac:dyDescent="0.35">
      <c r="A167" t="s">
        <v>353</v>
      </c>
      <c r="B167" s="2">
        <v>44242</v>
      </c>
      <c r="C167">
        <v>10</v>
      </c>
      <c r="D167" t="s">
        <v>32</v>
      </c>
      <c r="E167" t="s">
        <v>33</v>
      </c>
      <c r="F167" t="s">
        <v>34</v>
      </c>
      <c r="G167" t="s">
        <v>102</v>
      </c>
      <c r="H167">
        <v>923</v>
      </c>
      <c r="I167" t="s">
        <v>41</v>
      </c>
      <c r="J167">
        <f>Table1_1[[#This Row],[quantity]]*Table1_1[[#This Row],[Price]]</f>
        <v>9230</v>
      </c>
    </row>
    <row r="168" spans="1:10" x14ac:dyDescent="0.35">
      <c r="A168" t="s">
        <v>354</v>
      </c>
      <c r="B168" s="2">
        <v>44007</v>
      </c>
      <c r="C168">
        <v>8</v>
      </c>
      <c r="D168" t="s">
        <v>233</v>
      </c>
      <c r="E168" t="s">
        <v>144</v>
      </c>
      <c r="F168" t="s">
        <v>9</v>
      </c>
      <c r="G168" t="s">
        <v>291</v>
      </c>
      <c r="H168">
        <v>1092</v>
      </c>
      <c r="I168" t="s">
        <v>26</v>
      </c>
      <c r="J168">
        <f>Table1_1[[#This Row],[quantity]]*Table1_1[[#This Row],[Price]]</f>
        <v>8736</v>
      </c>
    </row>
    <row r="169" spans="1:10" x14ac:dyDescent="0.35">
      <c r="A169" t="s">
        <v>355</v>
      </c>
      <c r="B169" s="2">
        <v>44950</v>
      </c>
      <c r="C169">
        <v>9</v>
      </c>
      <c r="D169" t="s">
        <v>71</v>
      </c>
      <c r="E169" t="s">
        <v>72</v>
      </c>
      <c r="F169" t="s">
        <v>15</v>
      </c>
      <c r="G169" t="s">
        <v>3573</v>
      </c>
      <c r="H169">
        <v>1712</v>
      </c>
      <c r="I169" t="s">
        <v>17</v>
      </c>
      <c r="J169">
        <f>Table1_1[[#This Row],[quantity]]*Table1_1[[#This Row],[Price]]</f>
        <v>15408</v>
      </c>
    </row>
    <row r="170" spans="1:10" x14ac:dyDescent="0.35">
      <c r="A170" t="s">
        <v>356</v>
      </c>
      <c r="B170" s="2">
        <v>44208</v>
      </c>
      <c r="C170">
        <v>2</v>
      </c>
      <c r="D170" t="s">
        <v>357</v>
      </c>
      <c r="E170" t="s">
        <v>358</v>
      </c>
      <c r="F170" t="s">
        <v>152</v>
      </c>
      <c r="G170" t="s">
        <v>359</v>
      </c>
      <c r="H170">
        <v>458</v>
      </c>
      <c r="I170" t="s">
        <v>46</v>
      </c>
      <c r="J170">
        <f>Table1_1[[#This Row],[quantity]]*Table1_1[[#This Row],[Price]]</f>
        <v>916</v>
      </c>
    </row>
    <row r="171" spans="1:10" x14ac:dyDescent="0.35">
      <c r="A171" t="s">
        <v>360</v>
      </c>
      <c r="B171" s="2">
        <v>43972</v>
      </c>
      <c r="C171">
        <v>9</v>
      </c>
      <c r="D171" t="s">
        <v>233</v>
      </c>
      <c r="E171" t="s">
        <v>144</v>
      </c>
      <c r="F171" t="s">
        <v>9</v>
      </c>
      <c r="G171" t="s">
        <v>190</v>
      </c>
      <c r="H171">
        <v>1773</v>
      </c>
      <c r="I171" t="s">
        <v>82</v>
      </c>
      <c r="J171">
        <f>Table1_1[[#This Row],[quantity]]*Table1_1[[#This Row],[Price]]</f>
        <v>15957</v>
      </c>
    </row>
    <row r="172" spans="1:10" x14ac:dyDescent="0.35">
      <c r="A172" t="s">
        <v>361</v>
      </c>
      <c r="B172" s="2">
        <v>44133</v>
      </c>
      <c r="C172">
        <v>2</v>
      </c>
      <c r="D172" t="s">
        <v>362</v>
      </c>
      <c r="E172" t="s">
        <v>363</v>
      </c>
      <c r="F172" t="s">
        <v>9</v>
      </c>
      <c r="G172" t="s">
        <v>115</v>
      </c>
      <c r="H172">
        <v>1607</v>
      </c>
      <c r="I172" t="s">
        <v>26</v>
      </c>
      <c r="J172">
        <f>Table1_1[[#This Row],[quantity]]*Table1_1[[#This Row],[Price]]</f>
        <v>3214</v>
      </c>
    </row>
    <row r="173" spans="1:10" x14ac:dyDescent="0.35">
      <c r="A173" t="s">
        <v>361</v>
      </c>
      <c r="B173" s="2">
        <v>44133</v>
      </c>
      <c r="C173">
        <v>4</v>
      </c>
      <c r="D173" t="s">
        <v>362</v>
      </c>
      <c r="E173" t="s">
        <v>363</v>
      </c>
      <c r="F173" t="s">
        <v>9</v>
      </c>
      <c r="G173" t="s">
        <v>115</v>
      </c>
      <c r="H173">
        <v>1607</v>
      </c>
      <c r="I173" t="s">
        <v>26</v>
      </c>
      <c r="J173">
        <f>Table1_1[[#This Row],[quantity]]*Table1_1[[#This Row],[Price]]</f>
        <v>6428</v>
      </c>
    </row>
    <row r="174" spans="1:10" x14ac:dyDescent="0.35">
      <c r="A174" t="s">
        <v>364</v>
      </c>
      <c r="B174" s="2">
        <v>45531</v>
      </c>
      <c r="C174">
        <v>10</v>
      </c>
      <c r="D174" t="s">
        <v>248</v>
      </c>
      <c r="E174" t="s">
        <v>120</v>
      </c>
      <c r="F174" t="s">
        <v>121</v>
      </c>
      <c r="G174" t="s">
        <v>262</v>
      </c>
      <c r="H174">
        <v>1588</v>
      </c>
      <c r="I174" t="s">
        <v>53</v>
      </c>
      <c r="J174">
        <f>Table1_1[[#This Row],[quantity]]*Table1_1[[#This Row],[Price]]</f>
        <v>15880</v>
      </c>
    </row>
    <row r="175" spans="1:10" x14ac:dyDescent="0.35">
      <c r="A175" t="s">
        <v>365</v>
      </c>
      <c r="B175" s="2">
        <v>43844</v>
      </c>
      <c r="C175">
        <v>4</v>
      </c>
      <c r="D175" t="s">
        <v>217</v>
      </c>
      <c r="E175" t="s">
        <v>218</v>
      </c>
      <c r="F175" t="s">
        <v>219</v>
      </c>
      <c r="G175" t="s">
        <v>207</v>
      </c>
      <c r="H175">
        <v>308</v>
      </c>
      <c r="I175" t="s">
        <v>26</v>
      </c>
      <c r="J175">
        <f>Table1_1[[#This Row],[quantity]]*Table1_1[[#This Row],[Price]]</f>
        <v>1232</v>
      </c>
    </row>
    <row r="176" spans="1:10" x14ac:dyDescent="0.35">
      <c r="A176" t="s">
        <v>365</v>
      </c>
      <c r="B176" s="2">
        <v>43844</v>
      </c>
      <c r="C176">
        <v>3</v>
      </c>
      <c r="D176" t="s">
        <v>217</v>
      </c>
      <c r="E176" t="s">
        <v>218</v>
      </c>
      <c r="F176" t="s">
        <v>219</v>
      </c>
      <c r="G176" t="s">
        <v>207</v>
      </c>
      <c r="H176">
        <v>308</v>
      </c>
      <c r="I176" t="s">
        <v>26</v>
      </c>
      <c r="J176">
        <f>Table1_1[[#This Row],[quantity]]*Table1_1[[#This Row],[Price]]</f>
        <v>924</v>
      </c>
    </row>
    <row r="177" spans="1:10" x14ac:dyDescent="0.35">
      <c r="A177" t="s">
        <v>366</v>
      </c>
      <c r="B177" s="2">
        <v>45431</v>
      </c>
      <c r="C177">
        <v>6</v>
      </c>
      <c r="D177" t="s">
        <v>150</v>
      </c>
      <c r="E177" t="s">
        <v>151</v>
      </c>
      <c r="F177" t="s">
        <v>152</v>
      </c>
      <c r="G177" t="s">
        <v>264</v>
      </c>
      <c r="H177">
        <v>1149</v>
      </c>
      <c r="I177" t="s">
        <v>53</v>
      </c>
      <c r="J177">
        <f>Table1_1[[#This Row],[quantity]]*Table1_1[[#This Row],[Price]]</f>
        <v>6894</v>
      </c>
    </row>
    <row r="178" spans="1:10" x14ac:dyDescent="0.35">
      <c r="A178" t="s">
        <v>367</v>
      </c>
      <c r="B178" s="2">
        <v>44014</v>
      </c>
      <c r="C178">
        <v>7</v>
      </c>
      <c r="D178" t="s">
        <v>295</v>
      </c>
      <c r="E178" t="s">
        <v>105</v>
      </c>
      <c r="F178" t="s">
        <v>3</v>
      </c>
      <c r="G178" t="s">
        <v>92</v>
      </c>
      <c r="H178">
        <v>266</v>
      </c>
      <c r="I178" t="s">
        <v>123</v>
      </c>
      <c r="J178">
        <f>Table1_1[[#This Row],[quantity]]*Table1_1[[#This Row],[Price]]</f>
        <v>1862</v>
      </c>
    </row>
    <row r="179" spans="1:10" x14ac:dyDescent="0.35">
      <c r="A179" t="s">
        <v>367</v>
      </c>
      <c r="B179" s="2">
        <v>44014</v>
      </c>
      <c r="C179">
        <v>7</v>
      </c>
      <c r="D179" t="s">
        <v>295</v>
      </c>
      <c r="E179" t="s">
        <v>105</v>
      </c>
      <c r="F179" t="s">
        <v>3</v>
      </c>
      <c r="G179" t="s">
        <v>92</v>
      </c>
      <c r="H179">
        <v>266</v>
      </c>
      <c r="I179" t="s">
        <v>123</v>
      </c>
      <c r="J179">
        <f>Table1_1[[#This Row],[quantity]]*Table1_1[[#This Row],[Price]]</f>
        <v>1862</v>
      </c>
    </row>
    <row r="180" spans="1:10" x14ac:dyDescent="0.35">
      <c r="A180" t="s">
        <v>368</v>
      </c>
      <c r="B180" s="2">
        <v>44915</v>
      </c>
      <c r="C180">
        <v>6</v>
      </c>
      <c r="D180" t="s">
        <v>161</v>
      </c>
      <c r="E180" t="s">
        <v>33</v>
      </c>
      <c r="F180" t="s">
        <v>34</v>
      </c>
      <c r="G180" t="s">
        <v>280</v>
      </c>
      <c r="H180">
        <v>488</v>
      </c>
      <c r="I180" t="s">
        <v>41</v>
      </c>
      <c r="J180">
        <f>Table1_1[[#This Row],[quantity]]*Table1_1[[#This Row],[Price]]</f>
        <v>2928</v>
      </c>
    </row>
    <row r="181" spans="1:10" x14ac:dyDescent="0.35">
      <c r="A181" t="s">
        <v>369</v>
      </c>
      <c r="B181" s="2">
        <v>45078</v>
      </c>
      <c r="C181">
        <v>1</v>
      </c>
      <c r="D181" t="s">
        <v>329</v>
      </c>
      <c r="E181" t="s">
        <v>14</v>
      </c>
      <c r="F181" t="s">
        <v>15</v>
      </c>
      <c r="G181" t="s">
        <v>245</v>
      </c>
      <c r="H181">
        <v>1167</v>
      </c>
      <c r="I181" t="s">
        <v>87</v>
      </c>
      <c r="J181">
        <f>Table1_1[[#This Row],[quantity]]*Table1_1[[#This Row],[Price]]</f>
        <v>1167</v>
      </c>
    </row>
    <row r="182" spans="1:10" x14ac:dyDescent="0.35">
      <c r="A182" t="s">
        <v>369</v>
      </c>
      <c r="B182" s="2">
        <v>45078</v>
      </c>
      <c r="C182">
        <v>1</v>
      </c>
      <c r="D182" t="s">
        <v>329</v>
      </c>
      <c r="E182" t="s">
        <v>14</v>
      </c>
      <c r="F182" t="s">
        <v>15</v>
      </c>
      <c r="G182" t="s">
        <v>245</v>
      </c>
      <c r="H182">
        <v>1167</v>
      </c>
      <c r="I182" t="s">
        <v>87</v>
      </c>
      <c r="J182">
        <f>Table1_1[[#This Row],[quantity]]*Table1_1[[#This Row],[Price]]</f>
        <v>1167</v>
      </c>
    </row>
    <row r="183" spans="1:10" x14ac:dyDescent="0.35">
      <c r="A183" t="s">
        <v>370</v>
      </c>
      <c r="B183" s="2">
        <v>45009</v>
      </c>
      <c r="C183">
        <v>3</v>
      </c>
      <c r="D183" t="s">
        <v>150</v>
      </c>
      <c r="E183" t="s">
        <v>151</v>
      </c>
      <c r="F183" t="s">
        <v>152</v>
      </c>
      <c r="G183" t="s">
        <v>40</v>
      </c>
      <c r="H183">
        <v>253</v>
      </c>
      <c r="I183" t="s">
        <v>41</v>
      </c>
      <c r="J183">
        <f>Table1_1[[#This Row],[quantity]]*Table1_1[[#This Row],[Price]]</f>
        <v>759</v>
      </c>
    </row>
    <row r="184" spans="1:10" x14ac:dyDescent="0.35">
      <c r="A184" t="s">
        <v>371</v>
      </c>
      <c r="B184" s="2">
        <v>44644</v>
      </c>
      <c r="C184">
        <v>8</v>
      </c>
      <c r="D184" t="s">
        <v>329</v>
      </c>
      <c r="E184" t="s">
        <v>14</v>
      </c>
      <c r="F184" t="s">
        <v>15</v>
      </c>
      <c r="G184" t="s">
        <v>117</v>
      </c>
      <c r="H184">
        <v>1167</v>
      </c>
      <c r="I184" t="s">
        <v>82</v>
      </c>
      <c r="J184">
        <f>Table1_1[[#This Row],[quantity]]*Table1_1[[#This Row],[Price]]</f>
        <v>9336</v>
      </c>
    </row>
    <row r="185" spans="1:10" x14ac:dyDescent="0.35">
      <c r="A185" t="s">
        <v>372</v>
      </c>
      <c r="B185" s="2">
        <v>44287</v>
      </c>
      <c r="C185">
        <v>9</v>
      </c>
      <c r="D185" t="s">
        <v>243</v>
      </c>
      <c r="E185" t="s">
        <v>75</v>
      </c>
      <c r="F185" t="s">
        <v>75</v>
      </c>
      <c r="G185" t="s">
        <v>291</v>
      </c>
      <c r="H185">
        <v>1092</v>
      </c>
      <c r="I185" t="s">
        <v>26</v>
      </c>
      <c r="J185">
        <f>Table1_1[[#This Row],[quantity]]*Table1_1[[#This Row],[Price]]</f>
        <v>9828</v>
      </c>
    </row>
    <row r="186" spans="1:10" x14ac:dyDescent="0.35">
      <c r="A186" t="s">
        <v>372</v>
      </c>
      <c r="B186" s="2">
        <v>44287</v>
      </c>
      <c r="C186">
        <v>5</v>
      </c>
      <c r="D186" t="s">
        <v>243</v>
      </c>
      <c r="E186" t="s">
        <v>75</v>
      </c>
      <c r="F186" t="s">
        <v>75</v>
      </c>
      <c r="G186" t="s">
        <v>291</v>
      </c>
      <c r="H186">
        <v>1092</v>
      </c>
      <c r="I186" t="s">
        <v>26</v>
      </c>
      <c r="J186">
        <f>Table1_1[[#This Row],[quantity]]*Table1_1[[#This Row],[Price]]</f>
        <v>5460</v>
      </c>
    </row>
    <row r="187" spans="1:10" x14ac:dyDescent="0.35">
      <c r="A187" t="s">
        <v>373</v>
      </c>
      <c r="B187" s="2">
        <v>44507</v>
      </c>
      <c r="C187">
        <v>5</v>
      </c>
      <c r="D187" t="s">
        <v>243</v>
      </c>
      <c r="E187" t="s">
        <v>75</v>
      </c>
      <c r="F187" t="s">
        <v>75</v>
      </c>
      <c r="G187" t="s">
        <v>122</v>
      </c>
      <c r="H187">
        <v>1202</v>
      </c>
      <c r="I187" t="s">
        <v>123</v>
      </c>
      <c r="J187">
        <f>Table1_1[[#This Row],[quantity]]*Table1_1[[#This Row],[Price]]</f>
        <v>6010</v>
      </c>
    </row>
    <row r="188" spans="1:10" x14ac:dyDescent="0.35">
      <c r="A188" t="s">
        <v>374</v>
      </c>
      <c r="B188" s="2">
        <v>44740</v>
      </c>
      <c r="C188">
        <v>4</v>
      </c>
      <c r="D188" t="s">
        <v>161</v>
      </c>
      <c r="E188" t="s">
        <v>33</v>
      </c>
      <c r="F188" t="s">
        <v>34</v>
      </c>
      <c r="G188" t="s">
        <v>310</v>
      </c>
      <c r="H188">
        <v>1014</v>
      </c>
      <c r="I188" t="s">
        <v>11</v>
      </c>
      <c r="J188">
        <f>Table1_1[[#This Row],[quantity]]*Table1_1[[#This Row],[Price]]</f>
        <v>4056</v>
      </c>
    </row>
    <row r="189" spans="1:10" x14ac:dyDescent="0.35">
      <c r="A189" t="s">
        <v>375</v>
      </c>
      <c r="B189" s="2">
        <v>45073</v>
      </c>
      <c r="C189">
        <v>1</v>
      </c>
      <c r="D189" t="s">
        <v>331</v>
      </c>
      <c r="E189" t="s">
        <v>332</v>
      </c>
      <c r="F189" t="s">
        <v>57</v>
      </c>
      <c r="G189" t="s">
        <v>250</v>
      </c>
      <c r="H189">
        <v>1060</v>
      </c>
      <c r="I189" t="s">
        <v>82</v>
      </c>
      <c r="J189">
        <f>Table1_1[[#This Row],[quantity]]*Table1_1[[#This Row],[Price]]</f>
        <v>1060</v>
      </c>
    </row>
    <row r="190" spans="1:10" x14ac:dyDescent="0.35">
      <c r="A190" t="s">
        <v>376</v>
      </c>
      <c r="B190" s="2">
        <v>45522</v>
      </c>
      <c r="C190">
        <v>4</v>
      </c>
      <c r="D190" t="s">
        <v>28</v>
      </c>
      <c r="E190" t="s">
        <v>29</v>
      </c>
      <c r="F190" t="s">
        <v>9</v>
      </c>
      <c r="G190" t="s">
        <v>323</v>
      </c>
      <c r="H190">
        <v>1179</v>
      </c>
      <c r="I190" t="s">
        <v>53</v>
      </c>
      <c r="J190">
        <f>Table1_1[[#This Row],[quantity]]*Table1_1[[#This Row],[Price]]</f>
        <v>4716</v>
      </c>
    </row>
    <row r="191" spans="1:10" x14ac:dyDescent="0.35">
      <c r="A191" t="s">
        <v>377</v>
      </c>
      <c r="B191" s="2">
        <v>44390</v>
      </c>
      <c r="C191">
        <v>7</v>
      </c>
      <c r="D191" t="s">
        <v>278</v>
      </c>
      <c r="E191" t="s">
        <v>147</v>
      </c>
      <c r="F191" t="s">
        <v>148</v>
      </c>
      <c r="G191" t="s">
        <v>176</v>
      </c>
      <c r="H191">
        <v>1431</v>
      </c>
      <c r="I191" t="s">
        <v>17</v>
      </c>
      <c r="J191">
        <f>Table1_1[[#This Row],[quantity]]*Table1_1[[#This Row],[Price]]</f>
        <v>10017</v>
      </c>
    </row>
    <row r="192" spans="1:10" x14ac:dyDescent="0.35">
      <c r="A192" t="s">
        <v>378</v>
      </c>
      <c r="B192" s="2">
        <v>45368</v>
      </c>
      <c r="C192">
        <v>1</v>
      </c>
      <c r="D192" t="s">
        <v>1</v>
      </c>
      <c r="E192" t="s">
        <v>2</v>
      </c>
      <c r="F192" t="s">
        <v>3</v>
      </c>
      <c r="G192" t="s">
        <v>102</v>
      </c>
      <c r="H192">
        <v>923</v>
      </c>
      <c r="I192" t="s">
        <v>41</v>
      </c>
      <c r="J192">
        <f>Table1_1[[#This Row],[quantity]]*Table1_1[[#This Row],[Price]]</f>
        <v>923</v>
      </c>
    </row>
    <row r="193" spans="1:10" x14ac:dyDescent="0.35">
      <c r="A193" t="s">
        <v>379</v>
      </c>
      <c r="B193" s="2">
        <v>44156</v>
      </c>
      <c r="C193">
        <v>7</v>
      </c>
      <c r="D193" t="s">
        <v>295</v>
      </c>
      <c r="E193" t="s">
        <v>105</v>
      </c>
      <c r="F193" t="s">
        <v>3</v>
      </c>
      <c r="G193" t="s">
        <v>86</v>
      </c>
      <c r="H193">
        <v>573</v>
      </c>
      <c r="I193" t="s">
        <v>87</v>
      </c>
      <c r="J193">
        <f>Table1_1[[#This Row],[quantity]]*Table1_1[[#This Row],[Price]]</f>
        <v>4011</v>
      </c>
    </row>
    <row r="194" spans="1:10" x14ac:dyDescent="0.35">
      <c r="A194" t="s">
        <v>380</v>
      </c>
      <c r="B194" s="2">
        <v>45044</v>
      </c>
      <c r="C194">
        <v>1</v>
      </c>
      <c r="D194" t="s">
        <v>307</v>
      </c>
      <c r="E194" t="s">
        <v>260</v>
      </c>
      <c r="F194" t="s">
        <v>152</v>
      </c>
      <c r="G194" t="s">
        <v>257</v>
      </c>
      <c r="H194">
        <v>1436</v>
      </c>
      <c r="I194" t="s">
        <v>26</v>
      </c>
      <c r="J194">
        <f>Table1_1[[#This Row],[quantity]]*Table1_1[[#This Row],[Price]]</f>
        <v>1436</v>
      </c>
    </row>
    <row r="195" spans="1:10" x14ac:dyDescent="0.35">
      <c r="A195" t="s">
        <v>381</v>
      </c>
      <c r="B195" s="2">
        <v>44671</v>
      </c>
      <c r="C195">
        <v>6</v>
      </c>
      <c r="D195" t="s">
        <v>184</v>
      </c>
      <c r="E195" t="s">
        <v>185</v>
      </c>
      <c r="F195" t="s">
        <v>9</v>
      </c>
      <c r="G195" t="s">
        <v>164</v>
      </c>
      <c r="H195">
        <v>1912</v>
      </c>
      <c r="I195" t="s">
        <v>87</v>
      </c>
      <c r="J195">
        <f>Table1_1[[#This Row],[quantity]]*Table1_1[[#This Row],[Price]]</f>
        <v>11472</v>
      </c>
    </row>
    <row r="196" spans="1:10" x14ac:dyDescent="0.35">
      <c r="A196" t="s">
        <v>382</v>
      </c>
      <c r="B196" s="2">
        <v>45584</v>
      </c>
      <c r="C196">
        <v>2</v>
      </c>
      <c r="D196" t="s">
        <v>225</v>
      </c>
      <c r="E196" t="s">
        <v>226</v>
      </c>
      <c r="F196" t="s">
        <v>152</v>
      </c>
      <c r="G196" t="s">
        <v>176</v>
      </c>
      <c r="H196">
        <v>1431</v>
      </c>
      <c r="I196" t="s">
        <v>17</v>
      </c>
      <c r="J196">
        <f>Table1_1[[#This Row],[quantity]]*Table1_1[[#This Row],[Price]]</f>
        <v>2862</v>
      </c>
    </row>
    <row r="197" spans="1:10" x14ac:dyDescent="0.35">
      <c r="A197" t="s">
        <v>383</v>
      </c>
      <c r="B197" s="2">
        <v>43912</v>
      </c>
      <c r="C197">
        <v>6</v>
      </c>
      <c r="D197" t="s">
        <v>362</v>
      </c>
      <c r="E197" t="s">
        <v>363</v>
      </c>
      <c r="F197" t="s">
        <v>9</v>
      </c>
      <c r="G197" t="s">
        <v>168</v>
      </c>
      <c r="H197">
        <v>346</v>
      </c>
      <c r="I197" t="s">
        <v>17</v>
      </c>
      <c r="J197">
        <f>Table1_1[[#This Row],[quantity]]*Table1_1[[#This Row],[Price]]</f>
        <v>2076</v>
      </c>
    </row>
    <row r="198" spans="1:10" x14ac:dyDescent="0.35">
      <c r="A198" t="s">
        <v>384</v>
      </c>
      <c r="B198" s="2">
        <v>44149</v>
      </c>
      <c r="C198">
        <v>8</v>
      </c>
      <c r="D198" t="s">
        <v>240</v>
      </c>
      <c r="E198" t="s">
        <v>237</v>
      </c>
      <c r="F198" t="s">
        <v>238</v>
      </c>
      <c r="G198" t="s">
        <v>349</v>
      </c>
      <c r="H198">
        <v>1603</v>
      </c>
      <c r="I198" t="s">
        <v>82</v>
      </c>
      <c r="J198">
        <f>Table1_1[[#This Row],[quantity]]*Table1_1[[#This Row],[Price]]</f>
        <v>12824</v>
      </c>
    </row>
    <row r="199" spans="1:10" x14ac:dyDescent="0.35">
      <c r="A199" t="s">
        <v>384</v>
      </c>
      <c r="B199" s="2">
        <v>44149</v>
      </c>
      <c r="C199">
        <v>1</v>
      </c>
      <c r="D199" t="s">
        <v>240</v>
      </c>
      <c r="E199" t="s">
        <v>237</v>
      </c>
      <c r="F199" t="s">
        <v>238</v>
      </c>
      <c r="G199" t="s">
        <v>349</v>
      </c>
      <c r="H199">
        <v>1603</v>
      </c>
      <c r="I199" t="s">
        <v>82</v>
      </c>
      <c r="J199">
        <f>Table1_1[[#This Row],[quantity]]*Table1_1[[#This Row],[Price]]</f>
        <v>1603</v>
      </c>
    </row>
    <row r="200" spans="1:10" x14ac:dyDescent="0.35">
      <c r="A200" t="s">
        <v>385</v>
      </c>
      <c r="B200" s="2">
        <v>44594</v>
      </c>
      <c r="C200">
        <v>7</v>
      </c>
      <c r="D200" t="s">
        <v>240</v>
      </c>
      <c r="E200" t="s">
        <v>237</v>
      </c>
      <c r="F200" t="s">
        <v>238</v>
      </c>
      <c r="G200" t="s">
        <v>223</v>
      </c>
      <c r="H200">
        <v>1296</v>
      </c>
      <c r="I200" t="s">
        <v>17</v>
      </c>
      <c r="J200">
        <f>Table1_1[[#This Row],[quantity]]*Table1_1[[#This Row],[Price]]</f>
        <v>9072</v>
      </c>
    </row>
    <row r="201" spans="1:10" x14ac:dyDescent="0.35">
      <c r="A201" t="s">
        <v>386</v>
      </c>
      <c r="B201" s="2">
        <v>44492</v>
      </c>
      <c r="C201">
        <v>4</v>
      </c>
      <c r="D201" t="s">
        <v>28</v>
      </c>
      <c r="E201" t="s">
        <v>29</v>
      </c>
      <c r="F201" t="s">
        <v>9</v>
      </c>
      <c r="G201" t="s">
        <v>162</v>
      </c>
      <c r="H201">
        <v>231</v>
      </c>
      <c r="I201" t="s">
        <v>53</v>
      </c>
      <c r="J201">
        <f>Table1_1[[#This Row],[quantity]]*Table1_1[[#This Row],[Price]]</f>
        <v>924</v>
      </c>
    </row>
    <row r="202" spans="1:10" x14ac:dyDescent="0.35">
      <c r="A202" t="s">
        <v>387</v>
      </c>
      <c r="B202" s="2">
        <v>44989</v>
      </c>
      <c r="C202">
        <v>3</v>
      </c>
      <c r="D202" t="s">
        <v>74</v>
      </c>
      <c r="E202" t="s">
        <v>75</v>
      </c>
      <c r="F202" t="s">
        <v>75</v>
      </c>
      <c r="G202" t="s">
        <v>213</v>
      </c>
      <c r="H202">
        <v>404</v>
      </c>
      <c r="I202" t="s">
        <v>41</v>
      </c>
      <c r="J202">
        <f>Table1_1[[#This Row],[quantity]]*Table1_1[[#This Row],[Price]]</f>
        <v>1212</v>
      </c>
    </row>
    <row r="203" spans="1:10" x14ac:dyDescent="0.35">
      <c r="A203" t="s">
        <v>388</v>
      </c>
      <c r="B203" s="2">
        <v>44779</v>
      </c>
      <c r="C203">
        <v>9</v>
      </c>
      <c r="D203" t="s">
        <v>32</v>
      </c>
      <c r="E203" t="s">
        <v>33</v>
      </c>
      <c r="F203" t="s">
        <v>34</v>
      </c>
      <c r="G203" t="s">
        <v>99</v>
      </c>
      <c r="H203">
        <v>1081</v>
      </c>
      <c r="I203" t="s">
        <v>46</v>
      </c>
      <c r="J203">
        <f>Table1_1[[#This Row],[quantity]]*Table1_1[[#This Row],[Price]]</f>
        <v>9729</v>
      </c>
    </row>
    <row r="204" spans="1:10" x14ac:dyDescent="0.35">
      <c r="A204" t="s">
        <v>388</v>
      </c>
      <c r="B204" s="2">
        <v>44779</v>
      </c>
      <c r="C204">
        <v>9</v>
      </c>
      <c r="D204" t="s">
        <v>32</v>
      </c>
      <c r="E204" t="s">
        <v>33</v>
      </c>
      <c r="F204" t="s">
        <v>34</v>
      </c>
      <c r="G204" t="s">
        <v>99</v>
      </c>
      <c r="H204">
        <v>1081</v>
      </c>
      <c r="I204" t="s">
        <v>46</v>
      </c>
      <c r="J204">
        <f>Table1_1[[#This Row],[quantity]]*Table1_1[[#This Row],[Price]]</f>
        <v>9729</v>
      </c>
    </row>
    <row r="205" spans="1:10" x14ac:dyDescent="0.35">
      <c r="A205" t="s">
        <v>389</v>
      </c>
      <c r="B205" s="2">
        <v>44651</v>
      </c>
      <c r="C205">
        <v>8</v>
      </c>
      <c r="D205" t="s">
        <v>233</v>
      </c>
      <c r="E205" t="s">
        <v>144</v>
      </c>
      <c r="F205" t="s">
        <v>9</v>
      </c>
      <c r="G205" t="s">
        <v>267</v>
      </c>
      <c r="H205">
        <v>923</v>
      </c>
      <c r="I205" t="s">
        <v>26</v>
      </c>
      <c r="J205">
        <f>Table1_1[[#This Row],[quantity]]*Table1_1[[#This Row],[Price]]</f>
        <v>7384</v>
      </c>
    </row>
    <row r="206" spans="1:10" x14ac:dyDescent="0.35">
      <c r="A206" t="s">
        <v>390</v>
      </c>
      <c r="B206" s="2">
        <v>44737</v>
      </c>
      <c r="C206">
        <v>3</v>
      </c>
      <c r="D206" t="s">
        <v>166</v>
      </c>
      <c r="E206" t="s">
        <v>167</v>
      </c>
      <c r="F206" t="s">
        <v>9</v>
      </c>
      <c r="G206" t="s">
        <v>391</v>
      </c>
      <c r="H206">
        <v>884</v>
      </c>
      <c r="I206" t="s">
        <v>17</v>
      </c>
      <c r="J206">
        <f>Table1_1[[#This Row],[quantity]]*Table1_1[[#This Row],[Price]]</f>
        <v>2652</v>
      </c>
    </row>
    <row r="207" spans="1:10" x14ac:dyDescent="0.35">
      <c r="A207" t="s">
        <v>392</v>
      </c>
      <c r="B207" s="2">
        <v>45436</v>
      </c>
      <c r="C207">
        <v>9</v>
      </c>
      <c r="D207" t="s">
        <v>254</v>
      </c>
      <c r="E207" t="s">
        <v>255</v>
      </c>
      <c r="F207" t="s">
        <v>256</v>
      </c>
      <c r="G207" t="s">
        <v>234</v>
      </c>
      <c r="H207">
        <v>1259</v>
      </c>
      <c r="I207" t="s">
        <v>26</v>
      </c>
      <c r="J207">
        <f>Table1_1[[#This Row],[quantity]]*Table1_1[[#This Row],[Price]]</f>
        <v>11331</v>
      </c>
    </row>
    <row r="208" spans="1:10" x14ac:dyDescent="0.35">
      <c r="A208" t="s">
        <v>393</v>
      </c>
      <c r="B208" s="2">
        <v>44904</v>
      </c>
      <c r="C208">
        <v>6</v>
      </c>
      <c r="D208" t="s">
        <v>307</v>
      </c>
      <c r="E208" t="s">
        <v>260</v>
      </c>
      <c r="F208" t="s">
        <v>152</v>
      </c>
      <c r="G208" t="s">
        <v>280</v>
      </c>
      <c r="H208">
        <v>488</v>
      </c>
      <c r="I208" t="s">
        <v>41</v>
      </c>
      <c r="J208">
        <f>Table1_1[[#This Row],[quantity]]*Table1_1[[#This Row],[Price]]</f>
        <v>2928</v>
      </c>
    </row>
    <row r="209" spans="1:10" x14ac:dyDescent="0.35">
      <c r="A209" t="s">
        <v>394</v>
      </c>
      <c r="B209" s="2">
        <v>44065</v>
      </c>
      <c r="C209">
        <v>9</v>
      </c>
      <c r="D209" t="s">
        <v>283</v>
      </c>
      <c r="E209" t="s">
        <v>284</v>
      </c>
      <c r="F209" t="s">
        <v>112</v>
      </c>
      <c r="G209" t="s">
        <v>69</v>
      </c>
      <c r="H209">
        <v>866</v>
      </c>
      <c r="I209" t="s">
        <v>11</v>
      </c>
      <c r="J209">
        <f>Table1_1[[#This Row],[quantity]]*Table1_1[[#This Row],[Price]]</f>
        <v>7794</v>
      </c>
    </row>
    <row r="210" spans="1:10" x14ac:dyDescent="0.35">
      <c r="A210" t="s">
        <v>394</v>
      </c>
      <c r="B210" s="2">
        <v>44065</v>
      </c>
      <c r="C210">
        <v>9</v>
      </c>
      <c r="D210" t="s">
        <v>283</v>
      </c>
      <c r="E210" t="s">
        <v>284</v>
      </c>
      <c r="F210" t="s">
        <v>112</v>
      </c>
      <c r="G210" t="s">
        <v>69</v>
      </c>
      <c r="H210">
        <v>866</v>
      </c>
      <c r="I210" t="s">
        <v>11</v>
      </c>
      <c r="J210">
        <f>Table1_1[[#This Row],[quantity]]*Table1_1[[#This Row],[Price]]</f>
        <v>7794</v>
      </c>
    </row>
    <row r="211" spans="1:10" x14ac:dyDescent="0.35">
      <c r="A211" t="s">
        <v>395</v>
      </c>
      <c r="B211" s="2">
        <v>43893</v>
      </c>
      <c r="C211">
        <v>5</v>
      </c>
      <c r="D211" t="s">
        <v>32</v>
      </c>
      <c r="E211" t="s">
        <v>33</v>
      </c>
      <c r="F211" t="s">
        <v>34</v>
      </c>
      <c r="G211" t="s">
        <v>10</v>
      </c>
      <c r="H211">
        <v>1210</v>
      </c>
      <c r="I211" t="s">
        <v>11</v>
      </c>
      <c r="J211">
        <f>Table1_1[[#This Row],[quantity]]*Table1_1[[#This Row],[Price]]</f>
        <v>6050</v>
      </c>
    </row>
    <row r="212" spans="1:10" x14ac:dyDescent="0.35">
      <c r="A212" t="s">
        <v>396</v>
      </c>
      <c r="B212" s="2">
        <v>45089</v>
      </c>
      <c r="C212">
        <v>8</v>
      </c>
      <c r="D212" t="s">
        <v>397</v>
      </c>
      <c r="E212" t="s">
        <v>230</v>
      </c>
      <c r="F212" t="s">
        <v>231</v>
      </c>
      <c r="G212" t="s">
        <v>343</v>
      </c>
      <c r="H212">
        <v>1506</v>
      </c>
      <c r="I212" t="s">
        <v>11</v>
      </c>
      <c r="J212">
        <f>Table1_1[[#This Row],[quantity]]*Table1_1[[#This Row],[Price]]</f>
        <v>12048</v>
      </c>
    </row>
    <row r="213" spans="1:10" x14ac:dyDescent="0.35">
      <c r="A213" t="s">
        <v>398</v>
      </c>
      <c r="B213" s="2">
        <v>44297</v>
      </c>
      <c r="C213">
        <v>9</v>
      </c>
      <c r="D213" t="s">
        <v>84</v>
      </c>
      <c r="E213" t="s">
        <v>85</v>
      </c>
      <c r="F213" t="s">
        <v>9</v>
      </c>
      <c r="G213" t="s">
        <v>108</v>
      </c>
      <c r="H213">
        <v>1546</v>
      </c>
      <c r="I213" t="s">
        <v>17</v>
      </c>
      <c r="J213">
        <f>Table1_1[[#This Row],[quantity]]*Table1_1[[#This Row],[Price]]</f>
        <v>13914</v>
      </c>
    </row>
    <row r="214" spans="1:10" x14ac:dyDescent="0.35">
      <c r="A214" t="s">
        <v>399</v>
      </c>
      <c r="B214" s="2">
        <v>44118</v>
      </c>
      <c r="C214">
        <v>9</v>
      </c>
      <c r="D214" t="s">
        <v>225</v>
      </c>
      <c r="E214" t="s">
        <v>226</v>
      </c>
      <c r="F214" t="s">
        <v>152</v>
      </c>
      <c r="G214" t="s">
        <v>338</v>
      </c>
      <c r="H214">
        <v>1744</v>
      </c>
      <c r="I214" t="s">
        <v>11</v>
      </c>
      <c r="J214">
        <f>Table1_1[[#This Row],[quantity]]*Table1_1[[#This Row],[Price]]</f>
        <v>15696</v>
      </c>
    </row>
    <row r="215" spans="1:10" x14ac:dyDescent="0.35">
      <c r="A215" t="s">
        <v>400</v>
      </c>
      <c r="B215" s="2">
        <v>44070</v>
      </c>
      <c r="C215">
        <v>3</v>
      </c>
      <c r="D215" t="s">
        <v>64</v>
      </c>
      <c r="E215" t="s">
        <v>65</v>
      </c>
      <c r="F215" t="s">
        <v>9</v>
      </c>
      <c r="G215" t="s">
        <v>182</v>
      </c>
      <c r="H215">
        <v>1162</v>
      </c>
      <c r="I215" t="s">
        <v>11</v>
      </c>
      <c r="J215">
        <f>Table1_1[[#This Row],[quantity]]*Table1_1[[#This Row],[Price]]</f>
        <v>3486</v>
      </c>
    </row>
    <row r="216" spans="1:10" x14ac:dyDescent="0.35">
      <c r="A216" t="s">
        <v>401</v>
      </c>
      <c r="B216" s="2">
        <v>44909</v>
      </c>
      <c r="C216">
        <v>6</v>
      </c>
      <c r="D216" t="s">
        <v>233</v>
      </c>
      <c r="E216" t="s">
        <v>144</v>
      </c>
      <c r="F216" t="s">
        <v>9</v>
      </c>
      <c r="G216" t="s">
        <v>209</v>
      </c>
      <c r="H216">
        <v>1476</v>
      </c>
      <c r="I216" t="s">
        <v>26</v>
      </c>
      <c r="J216">
        <f>Table1_1[[#This Row],[quantity]]*Table1_1[[#This Row],[Price]]</f>
        <v>8856</v>
      </c>
    </row>
    <row r="217" spans="1:10" x14ac:dyDescent="0.35">
      <c r="A217" t="s">
        <v>402</v>
      </c>
      <c r="B217" s="2">
        <v>44062</v>
      </c>
      <c r="C217">
        <v>7</v>
      </c>
      <c r="D217" t="s">
        <v>119</v>
      </c>
      <c r="E217" t="s">
        <v>120</v>
      </c>
      <c r="F217" t="s">
        <v>121</v>
      </c>
      <c r="G217" t="s">
        <v>58</v>
      </c>
      <c r="H217">
        <v>343</v>
      </c>
      <c r="I217" t="s">
        <v>46</v>
      </c>
      <c r="J217">
        <f>Table1_1[[#This Row],[quantity]]*Table1_1[[#This Row],[Price]]</f>
        <v>2401</v>
      </c>
    </row>
    <row r="218" spans="1:10" x14ac:dyDescent="0.35">
      <c r="A218" t="s">
        <v>403</v>
      </c>
      <c r="B218" s="2">
        <v>44610</v>
      </c>
      <c r="C218">
        <v>7</v>
      </c>
      <c r="D218" t="s">
        <v>295</v>
      </c>
      <c r="E218" t="s">
        <v>105</v>
      </c>
      <c r="F218" t="s">
        <v>3</v>
      </c>
      <c r="G218" t="s">
        <v>404</v>
      </c>
      <c r="H218">
        <v>504</v>
      </c>
      <c r="I218" t="s">
        <v>82</v>
      </c>
      <c r="J218">
        <f>Table1_1[[#This Row],[quantity]]*Table1_1[[#This Row],[Price]]</f>
        <v>3528</v>
      </c>
    </row>
    <row r="219" spans="1:10" x14ac:dyDescent="0.35">
      <c r="A219" t="s">
        <v>405</v>
      </c>
      <c r="B219" s="2">
        <v>45461</v>
      </c>
      <c r="C219">
        <v>9</v>
      </c>
      <c r="D219" t="s">
        <v>43</v>
      </c>
      <c r="E219" t="s">
        <v>44</v>
      </c>
      <c r="F219" t="s">
        <v>9</v>
      </c>
      <c r="G219" t="s">
        <v>141</v>
      </c>
      <c r="H219">
        <v>1434</v>
      </c>
      <c r="I219" t="s">
        <v>11</v>
      </c>
      <c r="J219">
        <f>Table1_1[[#This Row],[quantity]]*Table1_1[[#This Row],[Price]]</f>
        <v>12906</v>
      </c>
    </row>
    <row r="220" spans="1:10" x14ac:dyDescent="0.35">
      <c r="A220" t="s">
        <v>406</v>
      </c>
      <c r="B220" s="2">
        <v>44181</v>
      </c>
      <c r="C220">
        <v>5</v>
      </c>
      <c r="D220" t="s">
        <v>233</v>
      </c>
      <c r="E220" t="s">
        <v>144</v>
      </c>
      <c r="F220" t="s">
        <v>9</v>
      </c>
      <c r="G220" t="s">
        <v>321</v>
      </c>
      <c r="H220">
        <v>623</v>
      </c>
      <c r="I220" t="s">
        <v>26</v>
      </c>
      <c r="J220">
        <f>Table1_1[[#This Row],[quantity]]*Table1_1[[#This Row],[Price]]</f>
        <v>3115</v>
      </c>
    </row>
    <row r="221" spans="1:10" x14ac:dyDescent="0.35">
      <c r="A221" t="s">
        <v>407</v>
      </c>
      <c r="B221" s="2">
        <v>44415</v>
      </c>
      <c r="C221">
        <v>6</v>
      </c>
      <c r="D221" t="s">
        <v>240</v>
      </c>
      <c r="E221" t="s">
        <v>237</v>
      </c>
      <c r="F221" t="s">
        <v>238</v>
      </c>
      <c r="G221" t="s">
        <v>50</v>
      </c>
      <c r="H221">
        <v>613</v>
      </c>
      <c r="I221" t="s">
        <v>46</v>
      </c>
      <c r="J221">
        <f>Table1_1[[#This Row],[quantity]]*Table1_1[[#This Row],[Price]]</f>
        <v>3678</v>
      </c>
    </row>
    <row r="222" spans="1:10" x14ac:dyDescent="0.35">
      <c r="A222" t="s">
        <v>408</v>
      </c>
      <c r="B222" s="2">
        <v>45077</v>
      </c>
      <c r="C222">
        <v>7</v>
      </c>
      <c r="D222" t="s">
        <v>60</v>
      </c>
      <c r="E222" t="s">
        <v>61</v>
      </c>
      <c r="F222" t="s">
        <v>3</v>
      </c>
      <c r="G222" t="s">
        <v>25</v>
      </c>
      <c r="H222">
        <v>678</v>
      </c>
      <c r="I222" t="s">
        <v>26</v>
      </c>
      <c r="J222">
        <f>Table1_1[[#This Row],[quantity]]*Table1_1[[#This Row],[Price]]</f>
        <v>4746</v>
      </c>
    </row>
    <row r="223" spans="1:10" x14ac:dyDescent="0.35">
      <c r="A223" t="s">
        <v>409</v>
      </c>
      <c r="B223" s="2">
        <v>44425</v>
      </c>
      <c r="C223">
        <v>10</v>
      </c>
      <c r="D223" t="s">
        <v>225</v>
      </c>
      <c r="E223" t="s">
        <v>226</v>
      </c>
      <c r="F223" t="s">
        <v>152</v>
      </c>
      <c r="G223" t="s">
        <v>92</v>
      </c>
      <c r="H223">
        <v>266</v>
      </c>
      <c r="I223" t="s">
        <v>123</v>
      </c>
      <c r="J223">
        <f>Table1_1[[#This Row],[quantity]]*Table1_1[[#This Row],[Price]]</f>
        <v>2660</v>
      </c>
    </row>
    <row r="224" spans="1:10" x14ac:dyDescent="0.35">
      <c r="A224" t="s">
        <v>410</v>
      </c>
      <c r="B224" s="2">
        <v>44940</v>
      </c>
      <c r="C224">
        <v>9</v>
      </c>
      <c r="D224" t="s">
        <v>130</v>
      </c>
      <c r="E224" t="s">
        <v>131</v>
      </c>
      <c r="F224" t="s">
        <v>132</v>
      </c>
      <c r="G224" t="s">
        <v>213</v>
      </c>
      <c r="H224">
        <v>404</v>
      </c>
      <c r="I224" t="s">
        <v>41</v>
      </c>
      <c r="J224">
        <f>Table1_1[[#This Row],[quantity]]*Table1_1[[#This Row],[Price]]</f>
        <v>3636</v>
      </c>
    </row>
    <row r="225" spans="1:10" x14ac:dyDescent="0.35">
      <c r="A225" t="s">
        <v>410</v>
      </c>
      <c r="B225" s="2">
        <v>44940</v>
      </c>
      <c r="C225">
        <v>9</v>
      </c>
      <c r="D225" t="s">
        <v>130</v>
      </c>
      <c r="E225" t="s">
        <v>131</v>
      </c>
      <c r="F225" t="s">
        <v>132</v>
      </c>
      <c r="G225" t="s">
        <v>213</v>
      </c>
      <c r="H225">
        <v>404</v>
      </c>
      <c r="I225" t="s">
        <v>41</v>
      </c>
      <c r="J225">
        <f>Table1_1[[#This Row],[quantity]]*Table1_1[[#This Row],[Price]]</f>
        <v>3636</v>
      </c>
    </row>
    <row r="226" spans="1:10" x14ac:dyDescent="0.35">
      <c r="A226" t="s">
        <v>411</v>
      </c>
      <c r="B226" s="2">
        <v>45597</v>
      </c>
      <c r="C226">
        <v>5</v>
      </c>
      <c r="D226" t="s">
        <v>180</v>
      </c>
      <c r="E226" t="s">
        <v>95</v>
      </c>
      <c r="F226" t="s">
        <v>96</v>
      </c>
      <c r="G226" t="s">
        <v>412</v>
      </c>
      <c r="H226">
        <v>1591</v>
      </c>
      <c r="I226" t="s">
        <v>87</v>
      </c>
      <c r="J226">
        <f>Table1_1[[#This Row],[quantity]]*Table1_1[[#This Row],[Price]]</f>
        <v>7955</v>
      </c>
    </row>
    <row r="227" spans="1:10" x14ac:dyDescent="0.35">
      <c r="A227" t="s">
        <v>413</v>
      </c>
      <c r="B227" s="2">
        <v>45557</v>
      </c>
      <c r="C227">
        <v>8</v>
      </c>
      <c r="D227" t="s">
        <v>1</v>
      </c>
      <c r="E227" t="s">
        <v>2</v>
      </c>
      <c r="F227" t="s">
        <v>3</v>
      </c>
      <c r="G227" t="s">
        <v>92</v>
      </c>
      <c r="H227">
        <v>266</v>
      </c>
      <c r="I227" t="s">
        <v>123</v>
      </c>
      <c r="J227">
        <f>Table1_1[[#This Row],[quantity]]*Table1_1[[#This Row],[Price]]</f>
        <v>2128</v>
      </c>
    </row>
    <row r="228" spans="1:10" x14ac:dyDescent="0.35">
      <c r="A228" t="s">
        <v>414</v>
      </c>
      <c r="B228" s="2">
        <v>44498</v>
      </c>
      <c r="C228">
        <v>9</v>
      </c>
      <c r="D228" t="s">
        <v>278</v>
      </c>
      <c r="E228" t="s">
        <v>147</v>
      </c>
      <c r="F228" t="s">
        <v>148</v>
      </c>
      <c r="G228" t="s">
        <v>319</v>
      </c>
      <c r="H228">
        <v>368</v>
      </c>
      <c r="I228" t="s">
        <v>11</v>
      </c>
      <c r="J228">
        <f>Table1_1[[#This Row],[quantity]]*Table1_1[[#This Row],[Price]]</f>
        <v>3312</v>
      </c>
    </row>
    <row r="229" spans="1:10" x14ac:dyDescent="0.35">
      <c r="A229" t="s">
        <v>415</v>
      </c>
      <c r="B229" s="2">
        <v>45518</v>
      </c>
      <c r="C229">
        <v>10</v>
      </c>
      <c r="D229" t="s">
        <v>278</v>
      </c>
      <c r="E229" t="s">
        <v>147</v>
      </c>
      <c r="F229" t="s">
        <v>148</v>
      </c>
      <c r="G229" t="s">
        <v>108</v>
      </c>
      <c r="H229">
        <v>1546</v>
      </c>
      <c r="I229" t="s">
        <v>17</v>
      </c>
      <c r="J229">
        <f>Table1_1[[#This Row],[quantity]]*Table1_1[[#This Row],[Price]]</f>
        <v>15460</v>
      </c>
    </row>
    <row r="230" spans="1:10" x14ac:dyDescent="0.35">
      <c r="A230" t="s">
        <v>416</v>
      </c>
      <c r="B230" s="2">
        <v>44144</v>
      </c>
      <c r="C230">
        <v>3</v>
      </c>
      <c r="D230" t="s">
        <v>254</v>
      </c>
      <c r="E230" t="s">
        <v>255</v>
      </c>
      <c r="F230" t="s">
        <v>256</v>
      </c>
      <c r="G230" t="s">
        <v>10</v>
      </c>
      <c r="H230">
        <v>1210</v>
      </c>
      <c r="I230" t="s">
        <v>11</v>
      </c>
      <c r="J230">
        <f>Table1_1[[#This Row],[quantity]]*Table1_1[[#This Row],[Price]]</f>
        <v>3630</v>
      </c>
    </row>
    <row r="231" spans="1:10" x14ac:dyDescent="0.35">
      <c r="A231" t="s">
        <v>417</v>
      </c>
      <c r="B231" s="2">
        <v>44319</v>
      </c>
      <c r="C231">
        <v>3</v>
      </c>
      <c r="D231" t="s">
        <v>60</v>
      </c>
      <c r="E231" t="s">
        <v>61</v>
      </c>
      <c r="F231" t="s">
        <v>3</v>
      </c>
      <c r="G231" t="s">
        <v>178</v>
      </c>
      <c r="H231">
        <v>1415</v>
      </c>
      <c r="I231" t="s">
        <v>46</v>
      </c>
      <c r="J231">
        <f>Table1_1[[#This Row],[quantity]]*Table1_1[[#This Row],[Price]]</f>
        <v>4245</v>
      </c>
    </row>
    <row r="232" spans="1:10" x14ac:dyDescent="0.35">
      <c r="A232" t="s">
        <v>418</v>
      </c>
      <c r="B232" s="2">
        <v>45345</v>
      </c>
      <c r="C232">
        <v>9</v>
      </c>
      <c r="D232" t="s">
        <v>318</v>
      </c>
      <c r="E232" t="s">
        <v>185</v>
      </c>
      <c r="F232" t="s">
        <v>9</v>
      </c>
      <c r="G232" t="s">
        <v>92</v>
      </c>
      <c r="H232">
        <v>266</v>
      </c>
      <c r="I232" t="s">
        <v>123</v>
      </c>
      <c r="J232">
        <f>Table1_1[[#This Row],[quantity]]*Table1_1[[#This Row],[Price]]</f>
        <v>2394</v>
      </c>
    </row>
    <row r="233" spans="1:10" x14ac:dyDescent="0.35">
      <c r="A233" t="s">
        <v>418</v>
      </c>
      <c r="B233" s="2">
        <v>45345</v>
      </c>
      <c r="C233">
        <v>9</v>
      </c>
      <c r="D233" t="s">
        <v>318</v>
      </c>
      <c r="E233" t="s">
        <v>185</v>
      </c>
      <c r="F233" t="s">
        <v>9</v>
      </c>
      <c r="G233" t="s">
        <v>92</v>
      </c>
      <c r="H233">
        <v>266</v>
      </c>
      <c r="I233" t="s">
        <v>123</v>
      </c>
      <c r="J233">
        <f>Table1_1[[#This Row],[quantity]]*Table1_1[[#This Row],[Price]]</f>
        <v>2394</v>
      </c>
    </row>
    <row r="234" spans="1:10" x14ac:dyDescent="0.35">
      <c r="A234" t="s">
        <v>419</v>
      </c>
      <c r="B234" s="2">
        <v>44368</v>
      </c>
      <c r="C234">
        <v>1</v>
      </c>
      <c r="D234" t="s">
        <v>193</v>
      </c>
      <c r="E234" t="s">
        <v>194</v>
      </c>
      <c r="F234" t="s">
        <v>39</v>
      </c>
      <c r="G234" t="s">
        <v>81</v>
      </c>
      <c r="H234">
        <v>696</v>
      </c>
      <c r="I234" t="s">
        <v>82</v>
      </c>
      <c r="J234">
        <f>Table1_1[[#This Row],[quantity]]*Table1_1[[#This Row],[Price]]</f>
        <v>696</v>
      </c>
    </row>
    <row r="235" spans="1:10" x14ac:dyDescent="0.35">
      <c r="A235" t="s">
        <v>419</v>
      </c>
      <c r="B235" s="2">
        <v>44368</v>
      </c>
      <c r="C235">
        <v>4</v>
      </c>
      <c r="D235" t="s">
        <v>193</v>
      </c>
      <c r="E235" t="s">
        <v>194</v>
      </c>
      <c r="F235" t="s">
        <v>39</v>
      </c>
      <c r="G235" t="s">
        <v>81</v>
      </c>
      <c r="H235">
        <v>696</v>
      </c>
      <c r="I235" t="s">
        <v>82</v>
      </c>
      <c r="J235">
        <f>Table1_1[[#This Row],[quantity]]*Table1_1[[#This Row],[Price]]</f>
        <v>2784</v>
      </c>
    </row>
    <row r="236" spans="1:10" x14ac:dyDescent="0.35">
      <c r="A236" t="s">
        <v>420</v>
      </c>
      <c r="B236" s="2">
        <v>44364</v>
      </c>
      <c r="C236">
        <v>10</v>
      </c>
      <c r="D236" t="s">
        <v>101</v>
      </c>
      <c r="E236" t="s">
        <v>56</v>
      </c>
      <c r="F236" t="s">
        <v>57</v>
      </c>
      <c r="G236" t="s">
        <v>241</v>
      </c>
      <c r="H236">
        <v>1783</v>
      </c>
      <c r="I236" t="s">
        <v>53</v>
      </c>
      <c r="J236">
        <f>Table1_1[[#This Row],[quantity]]*Table1_1[[#This Row],[Price]]</f>
        <v>17830</v>
      </c>
    </row>
    <row r="237" spans="1:10" x14ac:dyDescent="0.35">
      <c r="A237" t="s">
        <v>420</v>
      </c>
      <c r="B237" s="2">
        <v>44364</v>
      </c>
      <c r="C237">
        <v>10</v>
      </c>
      <c r="D237" t="s">
        <v>101</v>
      </c>
      <c r="E237" t="s">
        <v>56</v>
      </c>
      <c r="F237" t="s">
        <v>57</v>
      </c>
      <c r="G237" t="s">
        <v>241</v>
      </c>
      <c r="H237">
        <v>1783</v>
      </c>
      <c r="I237" t="s">
        <v>53</v>
      </c>
      <c r="J237">
        <f>Table1_1[[#This Row],[quantity]]*Table1_1[[#This Row],[Price]]</f>
        <v>17830</v>
      </c>
    </row>
    <row r="238" spans="1:10" x14ac:dyDescent="0.35">
      <c r="A238" t="s">
        <v>421</v>
      </c>
      <c r="B238" s="2">
        <v>44339</v>
      </c>
      <c r="C238">
        <v>10</v>
      </c>
      <c r="D238" t="s">
        <v>28</v>
      </c>
      <c r="E238" t="s">
        <v>29</v>
      </c>
      <c r="F238" t="s">
        <v>9</v>
      </c>
      <c r="G238" t="s">
        <v>412</v>
      </c>
      <c r="H238">
        <v>1591</v>
      </c>
      <c r="I238" t="s">
        <v>87</v>
      </c>
      <c r="J238">
        <f>Table1_1[[#This Row],[quantity]]*Table1_1[[#This Row],[Price]]</f>
        <v>15910</v>
      </c>
    </row>
    <row r="239" spans="1:10" x14ac:dyDescent="0.35">
      <c r="A239" t="s">
        <v>422</v>
      </c>
      <c r="B239" s="2">
        <v>44135</v>
      </c>
      <c r="C239">
        <v>10</v>
      </c>
      <c r="D239" t="s">
        <v>134</v>
      </c>
      <c r="E239" t="s">
        <v>135</v>
      </c>
      <c r="F239" t="s">
        <v>136</v>
      </c>
      <c r="G239" t="s">
        <v>3573</v>
      </c>
      <c r="H239">
        <v>1712</v>
      </c>
      <c r="I239" t="s">
        <v>17</v>
      </c>
      <c r="J239">
        <f>Table1_1[[#This Row],[quantity]]*Table1_1[[#This Row],[Price]]</f>
        <v>17120</v>
      </c>
    </row>
    <row r="240" spans="1:10" x14ac:dyDescent="0.35">
      <c r="A240" t="s">
        <v>422</v>
      </c>
      <c r="B240" s="2">
        <v>44135</v>
      </c>
      <c r="C240">
        <v>10</v>
      </c>
      <c r="D240" t="s">
        <v>134</v>
      </c>
      <c r="E240" t="s">
        <v>135</v>
      </c>
      <c r="F240" t="s">
        <v>136</v>
      </c>
      <c r="G240" t="s">
        <v>3573</v>
      </c>
      <c r="H240">
        <v>1712</v>
      </c>
      <c r="I240" t="s">
        <v>17</v>
      </c>
      <c r="J240">
        <f>Table1_1[[#This Row],[quantity]]*Table1_1[[#This Row],[Price]]</f>
        <v>17120</v>
      </c>
    </row>
    <row r="241" spans="1:10" x14ac:dyDescent="0.35">
      <c r="A241" t="s">
        <v>423</v>
      </c>
      <c r="B241" s="2">
        <v>44849</v>
      </c>
      <c r="C241">
        <v>5</v>
      </c>
      <c r="D241" t="s">
        <v>362</v>
      </c>
      <c r="E241" t="s">
        <v>363</v>
      </c>
      <c r="F241" t="s">
        <v>9</v>
      </c>
      <c r="G241" t="s">
        <v>162</v>
      </c>
      <c r="H241">
        <v>231</v>
      </c>
      <c r="I241" t="s">
        <v>53</v>
      </c>
      <c r="J241">
        <f>Table1_1[[#This Row],[quantity]]*Table1_1[[#This Row],[Price]]</f>
        <v>1155</v>
      </c>
    </row>
    <row r="242" spans="1:10" x14ac:dyDescent="0.35">
      <c r="A242" t="s">
        <v>424</v>
      </c>
      <c r="B242" s="2">
        <v>44697</v>
      </c>
      <c r="C242">
        <v>2</v>
      </c>
      <c r="D242" t="s">
        <v>225</v>
      </c>
      <c r="E242" t="s">
        <v>226</v>
      </c>
      <c r="F242" t="s">
        <v>152</v>
      </c>
      <c r="G242" t="s">
        <v>250</v>
      </c>
      <c r="H242">
        <v>1060</v>
      </c>
      <c r="I242" t="s">
        <v>82</v>
      </c>
      <c r="J242">
        <f>Table1_1[[#This Row],[quantity]]*Table1_1[[#This Row],[Price]]</f>
        <v>2120</v>
      </c>
    </row>
    <row r="243" spans="1:10" x14ac:dyDescent="0.35">
      <c r="A243" t="s">
        <v>425</v>
      </c>
      <c r="B243" s="2">
        <v>45513</v>
      </c>
      <c r="C243">
        <v>2</v>
      </c>
      <c r="D243" t="s">
        <v>335</v>
      </c>
      <c r="E243" t="s">
        <v>260</v>
      </c>
      <c r="F243" t="s">
        <v>152</v>
      </c>
      <c r="G243" t="s">
        <v>426</v>
      </c>
      <c r="H243">
        <v>1949</v>
      </c>
      <c r="I243" t="s">
        <v>87</v>
      </c>
      <c r="J243">
        <f>Table1_1[[#This Row],[quantity]]*Table1_1[[#This Row],[Price]]</f>
        <v>3898</v>
      </c>
    </row>
    <row r="244" spans="1:10" x14ac:dyDescent="0.35">
      <c r="A244" t="s">
        <v>427</v>
      </c>
      <c r="B244" s="2">
        <v>44057</v>
      </c>
      <c r="C244">
        <v>4</v>
      </c>
      <c r="D244" t="s">
        <v>161</v>
      </c>
      <c r="E244" t="s">
        <v>33</v>
      </c>
      <c r="F244" t="s">
        <v>34</v>
      </c>
      <c r="G244" t="s">
        <v>302</v>
      </c>
      <c r="H244">
        <v>1735</v>
      </c>
      <c r="I244" t="s">
        <v>87</v>
      </c>
      <c r="J244">
        <f>Table1_1[[#This Row],[quantity]]*Table1_1[[#This Row],[Price]]</f>
        <v>6940</v>
      </c>
    </row>
    <row r="245" spans="1:10" x14ac:dyDescent="0.35">
      <c r="A245" t="s">
        <v>428</v>
      </c>
      <c r="B245" s="2">
        <v>44074</v>
      </c>
      <c r="C245">
        <v>2</v>
      </c>
      <c r="D245" t="s">
        <v>318</v>
      </c>
      <c r="E245" t="s">
        <v>185</v>
      </c>
      <c r="F245" t="s">
        <v>9</v>
      </c>
      <c r="G245" t="s">
        <v>264</v>
      </c>
      <c r="H245">
        <v>1149</v>
      </c>
      <c r="I245" t="s">
        <v>53</v>
      </c>
      <c r="J245">
        <f>Table1_1[[#This Row],[quantity]]*Table1_1[[#This Row],[Price]]</f>
        <v>2298</v>
      </c>
    </row>
    <row r="246" spans="1:10" x14ac:dyDescent="0.35">
      <c r="A246" t="s">
        <v>429</v>
      </c>
      <c r="B246" s="2">
        <v>44548</v>
      </c>
      <c r="C246">
        <v>1</v>
      </c>
      <c r="D246" t="s">
        <v>64</v>
      </c>
      <c r="E246" t="s">
        <v>65</v>
      </c>
      <c r="F246" t="s">
        <v>9</v>
      </c>
      <c r="G246" t="s">
        <v>102</v>
      </c>
      <c r="H246">
        <v>923</v>
      </c>
      <c r="I246" t="s">
        <v>41</v>
      </c>
      <c r="J246">
        <f>Table1_1[[#This Row],[quantity]]*Table1_1[[#This Row],[Price]]</f>
        <v>923</v>
      </c>
    </row>
    <row r="247" spans="1:10" x14ac:dyDescent="0.35">
      <c r="A247" t="s">
        <v>430</v>
      </c>
      <c r="B247" s="2">
        <v>44088</v>
      </c>
      <c r="C247">
        <v>1</v>
      </c>
      <c r="D247" t="s">
        <v>283</v>
      </c>
      <c r="E247" t="s">
        <v>284</v>
      </c>
      <c r="F247" t="s">
        <v>112</v>
      </c>
      <c r="G247" t="s">
        <v>223</v>
      </c>
      <c r="H247">
        <v>1296</v>
      </c>
      <c r="I247" t="s">
        <v>17</v>
      </c>
      <c r="J247">
        <f>Table1_1[[#This Row],[quantity]]*Table1_1[[#This Row],[Price]]</f>
        <v>1296</v>
      </c>
    </row>
    <row r="248" spans="1:10" x14ac:dyDescent="0.35">
      <c r="A248" t="s">
        <v>431</v>
      </c>
      <c r="B248" s="2">
        <v>44388</v>
      </c>
      <c r="C248">
        <v>1</v>
      </c>
      <c r="D248" t="s">
        <v>134</v>
      </c>
      <c r="E248" t="s">
        <v>135</v>
      </c>
      <c r="F248" t="s">
        <v>136</v>
      </c>
      <c r="G248" t="s">
        <v>310</v>
      </c>
      <c r="H248">
        <v>1014</v>
      </c>
      <c r="I248" t="s">
        <v>11</v>
      </c>
      <c r="J248">
        <f>Table1_1[[#This Row],[quantity]]*Table1_1[[#This Row],[Price]]</f>
        <v>1014</v>
      </c>
    </row>
    <row r="249" spans="1:10" x14ac:dyDescent="0.35">
      <c r="A249" t="s">
        <v>432</v>
      </c>
      <c r="B249" s="2">
        <v>44429</v>
      </c>
      <c r="C249">
        <v>6</v>
      </c>
      <c r="D249" t="s">
        <v>125</v>
      </c>
      <c r="E249" t="s">
        <v>14</v>
      </c>
      <c r="F249" t="s">
        <v>15</v>
      </c>
      <c r="G249" t="s">
        <v>207</v>
      </c>
      <c r="H249">
        <v>308</v>
      </c>
      <c r="I249" t="s">
        <v>26</v>
      </c>
      <c r="J249">
        <f>Table1_1[[#This Row],[quantity]]*Table1_1[[#This Row],[Price]]</f>
        <v>1848</v>
      </c>
    </row>
    <row r="250" spans="1:10" x14ac:dyDescent="0.35">
      <c r="A250" t="s">
        <v>433</v>
      </c>
      <c r="B250" s="2">
        <v>45005</v>
      </c>
      <c r="C250">
        <v>9</v>
      </c>
      <c r="D250" t="s">
        <v>71</v>
      </c>
      <c r="E250" t="s">
        <v>72</v>
      </c>
      <c r="F250" t="s">
        <v>15</v>
      </c>
      <c r="G250" t="s">
        <v>40</v>
      </c>
      <c r="H250">
        <v>253</v>
      </c>
      <c r="I250" t="s">
        <v>41</v>
      </c>
      <c r="J250">
        <f>Table1_1[[#This Row],[quantity]]*Table1_1[[#This Row],[Price]]</f>
        <v>2277</v>
      </c>
    </row>
    <row r="251" spans="1:10" x14ac:dyDescent="0.35">
      <c r="A251" t="s">
        <v>434</v>
      </c>
      <c r="B251" s="2">
        <v>44436</v>
      </c>
      <c r="C251">
        <v>2</v>
      </c>
      <c r="D251" t="s">
        <v>28</v>
      </c>
      <c r="E251" t="s">
        <v>29</v>
      </c>
      <c r="F251" t="s">
        <v>9</v>
      </c>
      <c r="G251" t="s">
        <v>435</v>
      </c>
      <c r="H251">
        <v>925</v>
      </c>
      <c r="I251" t="s">
        <v>11</v>
      </c>
      <c r="J251">
        <f>Table1_1[[#This Row],[quantity]]*Table1_1[[#This Row],[Price]]</f>
        <v>1850</v>
      </c>
    </row>
    <row r="252" spans="1:10" x14ac:dyDescent="0.35">
      <c r="A252" t="s">
        <v>436</v>
      </c>
      <c r="B252" s="2">
        <v>44998</v>
      </c>
      <c r="C252">
        <v>5</v>
      </c>
      <c r="D252" t="s">
        <v>23</v>
      </c>
      <c r="E252" t="s">
        <v>24</v>
      </c>
      <c r="F252" t="s">
        <v>3</v>
      </c>
      <c r="G252" t="s">
        <v>62</v>
      </c>
      <c r="H252">
        <v>544</v>
      </c>
      <c r="I252" t="s">
        <v>26</v>
      </c>
      <c r="J252">
        <f>Table1_1[[#This Row],[quantity]]*Table1_1[[#This Row],[Price]]</f>
        <v>2720</v>
      </c>
    </row>
    <row r="253" spans="1:10" x14ac:dyDescent="0.35">
      <c r="A253" t="s">
        <v>437</v>
      </c>
      <c r="B253" s="2">
        <v>44588</v>
      </c>
      <c r="C253">
        <v>4</v>
      </c>
      <c r="D253" t="s">
        <v>275</v>
      </c>
      <c r="E253" t="s">
        <v>276</v>
      </c>
      <c r="F253" t="s">
        <v>57</v>
      </c>
      <c r="G253" t="s">
        <v>207</v>
      </c>
      <c r="H253">
        <v>308</v>
      </c>
      <c r="I253" t="s">
        <v>26</v>
      </c>
      <c r="J253">
        <f>Table1_1[[#This Row],[quantity]]*Table1_1[[#This Row],[Price]]</f>
        <v>1232</v>
      </c>
    </row>
    <row r="254" spans="1:10" x14ac:dyDescent="0.35">
      <c r="A254" t="s">
        <v>438</v>
      </c>
      <c r="B254" s="2">
        <v>44534</v>
      </c>
      <c r="C254">
        <v>4</v>
      </c>
      <c r="D254" t="s">
        <v>64</v>
      </c>
      <c r="E254" t="s">
        <v>65</v>
      </c>
      <c r="F254" t="s">
        <v>9</v>
      </c>
      <c r="G254" t="s">
        <v>439</v>
      </c>
      <c r="H254">
        <v>549</v>
      </c>
      <c r="I254" t="s">
        <v>41</v>
      </c>
      <c r="J254">
        <f>Table1_1[[#This Row],[quantity]]*Table1_1[[#This Row],[Price]]</f>
        <v>2196</v>
      </c>
    </row>
    <row r="255" spans="1:10" x14ac:dyDescent="0.35">
      <c r="A255" t="s">
        <v>440</v>
      </c>
      <c r="B255" s="2">
        <v>44829</v>
      </c>
      <c r="C255">
        <v>8</v>
      </c>
      <c r="D255" t="s">
        <v>64</v>
      </c>
      <c r="E255" t="s">
        <v>65</v>
      </c>
      <c r="F255" t="s">
        <v>9</v>
      </c>
      <c r="G255" t="s">
        <v>404</v>
      </c>
      <c r="H255">
        <v>504</v>
      </c>
      <c r="I255" t="s">
        <v>82</v>
      </c>
      <c r="J255">
        <f>Table1_1[[#This Row],[quantity]]*Table1_1[[#This Row],[Price]]</f>
        <v>4032</v>
      </c>
    </row>
    <row r="256" spans="1:10" x14ac:dyDescent="0.35">
      <c r="A256" t="s">
        <v>441</v>
      </c>
      <c r="B256" s="2">
        <v>44180</v>
      </c>
      <c r="C256">
        <v>2</v>
      </c>
      <c r="D256" t="s">
        <v>248</v>
      </c>
      <c r="E256" t="s">
        <v>120</v>
      </c>
      <c r="F256" t="s">
        <v>121</v>
      </c>
      <c r="G256" t="s">
        <v>442</v>
      </c>
      <c r="H256">
        <v>1839</v>
      </c>
      <c r="I256" t="s">
        <v>82</v>
      </c>
      <c r="J256">
        <f>Table1_1[[#This Row],[quantity]]*Table1_1[[#This Row],[Price]]</f>
        <v>3678</v>
      </c>
    </row>
    <row r="257" spans="1:10" x14ac:dyDescent="0.35">
      <c r="A257" t="s">
        <v>443</v>
      </c>
      <c r="B257" s="2">
        <v>45099</v>
      </c>
      <c r="C257">
        <v>10</v>
      </c>
      <c r="D257" t="s">
        <v>48</v>
      </c>
      <c r="E257" t="s">
        <v>49</v>
      </c>
      <c r="F257" t="s">
        <v>9</v>
      </c>
      <c r="G257" t="s">
        <v>50</v>
      </c>
      <c r="H257">
        <v>613</v>
      </c>
      <c r="I257" t="s">
        <v>46</v>
      </c>
      <c r="J257">
        <f>Table1_1[[#This Row],[quantity]]*Table1_1[[#This Row],[Price]]</f>
        <v>6130</v>
      </c>
    </row>
    <row r="258" spans="1:10" x14ac:dyDescent="0.35">
      <c r="A258" t="s">
        <v>444</v>
      </c>
      <c r="B258" s="2">
        <v>45525</v>
      </c>
      <c r="C258">
        <v>4</v>
      </c>
      <c r="D258" t="s">
        <v>193</v>
      </c>
      <c r="E258" t="s">
        <v>194</v>
      </c>
      <c r="F258" t="s">
        <v>39</v>
      </c>
      <c r="G258" t="s">
        <v>391</v>
      </c>
      <c r="H258">
        <v>884</v>
      </c>
      <c r="I258" t="s">
        <v>17</v>
      </c>
      <c r="J258">
        <f>Table1_1[[#This Row],[quantity]]*Table1_1[[#This Row],[Price]]</f>
        <v>3536</v>
      </c>
    </row>
    <row r="259" spans="1:10" x14ac:dyDescent="0.35">
      <c r="A259" t="s">
        <v>445</v>
      </c>
      <c r="B259" s="2">
        <v>44449</v>
      </c>
      <c r="C259">
        <v>8</v>
      </c>
      <c r="D259" t="s">
        <v>259</v>
      </c>
      <c r="E259" t="s">
        <v>260</v>
      </c>
      <c r="F259" t="s">
        <v>152</v>
      </c>
      <c r="G259" t="s">
        <v>446</v>
      </c>
      <c r="H259">
        <v>1761</v>
      </c>
      <c r="I259" t="s">
        <v>87</v>
      </c>
      <c r="J259">
        <f>Table1_1[[#This Row],[quantity]]*Table1_1[[#This Row],[Price]]</f>
        <v>14088</v>
      </c>
    </row>
    <row r="260" spans="1:10" x14ac:dyDescent="0.35">
      <c r="A260" t="s">
        <v>447</v>
      </c>
      <c r="B260" s="2">
        <v>45427</v>
      </c>
      <c r="C260">
        <v>8</v>
      </c>
      <c r="D260" t="s">
        <v>13</v>
      </c>
      <c r="E260" t="s">
        <v>14</v>
      </c>
      <c r="F260" t="s">
        <v>15</v>
      </c>
      <c r="G260" t="s">
        <v>267</v>
      </c>
      <c r="H260">
        <v>923</v>
      </c>
      <c r="I260" t="s">
        <v>26</v>
      </c>
      <c r="J260">
        <f>Table1_1[[#This Row],[quantity]]*Table1_1[[#This Row],[Price]]</f>
        <v>7384</v>
      </c>
    </row>
    <row r="261" spans="1:10" x14ac:dyDescent="0.35">
      <c r="A261" t="s">
        <v>448</v>
      </c>
      <c r="B261" s="2">
        <v>44661</v>
      </c>
      <c r="C261">
        <v>5</v>
      </c>
      <c r="D261" t="s">
        <v>449</v>
      </c>
      <c r="E261" t="s">
        <v>33</v>
      </c>
      <c r="F261" t="s">
        <v>34</v>
      </c>
      <c r="G261" t="s">
        <v>272</v>
      </c>
      <c r="H261">
        <v>689</v>
      </c>
      <c r="I261" t="s">
        <v>82</v>
      </c>
      <c r="J261">
        <f>Table1_1[[#This Row],[quantity]]*Table1_1[[#This Row],[Price]]</f>
        <v>3445</v>
      </c>
    </row>
    <row r="262" spans="1:10" x14ac:dyDescent="0.35">
      <c r="A262" t="s">
        <v>450</v>
      </c>
      <c r="B262" s="2">
        <v>44836</v>
      </c>
      <c r="C262">
        <v>10</v>
      </c>
      <c r="D262" t="s">
        <v>259</v>
      </c>
      <c r="E262" t="s">
        <v>260</v>
      </c>
      <c r="F262" t="s">
        <v>152</v>
      </c>
      <c r="G262" t="s">
        <v>319</v>
      </c>
      <c r="H262">
        <v>368</v>
      </c>
      <c r="I262" t="s">
        <v>11</v>
      </c>
      <c r="J262">
        <f>Table1_1[[#This Row],[quantity]]*Table1_1[[#This Row],[Price]]</f>
        <v>3680</v>
      </c>
    </row>
    <row r="263" spans="1:10" x14ac:dyDescent="0.35">
      <c r="A263" t="s">
        <v>451</v>
      </c>
      <c r="B263" s="2">
        <v>44085</v>
      </c>
      <c r="C263">
        <v>1</v>
      </c>
      <c r="D263" t="s">
        <v>318</v>
      </c>
      <c r="E263" t="s">
        <v>185</v>
      </c>
      <c r="F263" t="s">
        <v>9</v>
      </c>
      <c r="G263" t="s">
        <v>452</v>
      </c>
      <c r="H263">
        <v>572</v>
      </c>
      <c r="I263" t="s">
        <v>11</v>
      </c>
      <c r="J263">
        <f>Table1_1[[#This Row],[quantity]]*Table1_1[[#This Row],[Price]]</f>
        <v>572</v>
      </c>
    </row>
    <row r="264" spans="1:10" x14ac:dyDescent="0.35">
      <c r="A264" t="s">
        <v>453</v>
      </c>
      <c r="B264" s="2">
        <v>43991</v>
      </c>
      <c r="C264">
        <v>9</v>
      </c>
      <c r="D264" t="s">
        <v>275</v>
      </c>
      <c r="E264" t="s">
        <v>276</v>
      </c>
      <c r="F264" t="s">
        <v>57</v>
      </c>
      <c r="G264" t="s">
        <v>58</v>
      </c>
      <c r="H264">
        <v>343</v>
      </c>
      <c r="I264" t="s">
        <v>46</v>
      </c>
      <c r="J264">
        <f>Table1_1[[#This Row],[quantity]]*Table1_1[[#This Row],[Price]]</f>
        <v>3087</v>
      </c>
    </row>
    <row r="265" spans="1:10" x14ac:dyDescent="0.35">
      <c r="A265" t="s">
        <v>454</v>
      </c>
      <c r="B265" s="2">
        <v>44788</v>
      </c>
      <c r="C265">
        <v>10</v>
      </c>
      <c r="D265" t="s">
        <v>13</v>
      </c>
      <c r="E265" t="s">
        <v>14</v>
      </c>
      <c r="F265" t="s">
        <v>15</v>
      </c>
      <c r="G265" t="s">
        <v>92</v>
      </c>
      <c r="H265">
        <v>438</v>
      </c>
      <c r="I265" t="s">
        <v>82</v>
      </c>
      <c r="J265">
        <f>Table1_1[[#This Row],[quantity]]*Table1_1[[#This Row],[Price]]</f>
        <v>4380</v>
      </c>
    </row>
    <row r="266" spans="1:10" x14ac:dyDescent="0.35">
      <c r="A266" t="s">
        <v>455</v>
      </c>
      <c r="B266" s="2">
        <v>45435</v>
      </c>
      <c r="C266">
        <v>6</v>
      </c>
      <c r="D266" t="s">
        <v>240</v>
      </c>
      <c r="E266" t="s">
        <v>237</v>
      </c>
      <c r="F266" t="s">
        <v>238</v>
      </c>
      <c r="G266" t="s">
        <v>4</v>
      </c>
      <c r="H266">
        <v>477</v>
      </c>
      <c r="I266" t="s">
        <v>5</v>
      </c>
      <c r="J266">
        <f>Table1_1[[#This Row],[quantity]]*Table1_1[[#This Row],[Price]]</f>
        <v>2862</v>
      </c>
    </row>
    <row r="267" spans="1:10" x14ac:dyDescent="0.35">
      <c r="A267" t="s">
        <v>456</v>
      </c>
      <c r="B267" s="2">
        <v>45230</v>
      </c>
      <c r="C267">
        <v>8</v>
      </c>
      <c r="D267" t="s">
        <v>248</v>
      </c>
      <c r="E267" t="s">
        <v>120</v>
      </c>
      <c r="F267" t="s">
        <v>121</v>
      </c>
      <c r="G267" t="s">
        <v>302</v>
      </c>
      <c r="H267">
        <v>1735</v>
      </c>
      <c r="I267" t="s">
        <v>87</v>
      </c>
      <c r="J267">
        <f>Table1_1[[#This Row],[quantity]]*Table1_1[[#This Row],[Price]]</f>
        <v>13880</v>
      </c>
    </row>
    <row r="268" spans="1:10" x14ac:dyDescent="0.35">
      <c r="A268" t="s">
        <v>457</v>
      </c>
      <c r="B268" s="2">
        <v>45022</v>
      </c>
      <c r="C268">
        <v>2</v>
      </c>
      <c r="D268" t="s">
        <v>458</v>
      </c>
      <c r="E268" t="s">
        <v>80</v>
      </c>
      <c r="F268" t="s">
        <v>21</v>
      </c>
      <c r="G268" t="s">
        <v>106</v>
      </c>
      <c r="H268">
        <v>449</v>
      </c>
      <c r="I268" t="s">
        <v>46</v>
      </c>
      <c r="J268">
        <f>Table1_1[[#This Row],[quantity]]*Table1_1[[#This Row],[Price]]</f>
        <v>898</v>
      </c>
    </row>
    <row r="269" spans="1:10" x14ac:dyDescent="0.35">
      <c r="A269" t="s">
        <v>457</v>
      </c>
      <c r="B269" s="2">
        <v>45022</v>
      </c>
      <c r="C269">
        <v>2</v>
      </c>
      <c r="D269" t="s">
        <v>458</v>
      </c>
      <c r="E269" t="s">
        <v>80</v>
      </c>
      <c r="F269" t="s">
        <v>21</v>
      </c>
      <c r="G269" t="s">
        <v>106</v>
      </c>
      <c r="H269">
        <v>449</v>
      </c>
      <c r="I269" t="s">
        <v>46</v>
      </c>
      <c r="J269">
        <f>Table1_1[[#This Row],[quantity]]*Table1_1[[#This Row],[Price]]</f>
        <v>898</v>
      </c>
    </row>
    <row r="270" spans="1:10" x14ac:dyDescent="0.35">
      <c r="A270" t="s">
        <v>459</v>
      </c>
      <c r="B270" s="2">
        <v>45566</v>
      </c>
      <c r="C270">
        <v>7</v>
      </c>
      <c r="D270" t="s">
        <v>240</v>
      </c>
      <c r="E270" t="s">
        <v>237</v>
      </c>
      <c r="F270" t="s">
        <v>238</v>
      </c>
      <c r="G270" t="s">
        <v>195</v>
      </c>
      <c r="H270">
        <v>768</v>
      </c>
      <c r="I270" t="s">
        <v>53</v>
      </c>
      <c r="J270">
        <f>Table1_1[[#This Row],[quantity]]*Table1_1[[#This Row],[Price]]</f>
        <v>5376</v>
      </c>
    </row>
    <row r="271" spans="1:10" x14ac:dyDescent="0.35">
      <c r="A271" t="s">
        <v>460</v>
      </c>
      <c r="B271" s="2">
        <v>44297</v>
      </c>
      <c r="C271">
        <v>2</v>
      </c>
      <c r="D271" t="s">
        <v>125</v>
      </c>
      <c r="E271" t="s">
        <v>14</v>
      </c>
      <c r="F271" t="s">
        <v>15</v>
      </c>
      <c r="G271" t="s">
        <v>262</v>
      </c>
      <c r="H271">
        <v>1588</v>
      </c>
      <c r="I271" t="s">
        <v>53</v>
      </c>
      <c r="J271">
        <f>Table1_1[[#This Row],[quantity]]*Table1_1[[#This Row],[Price]]</f>
        <v>3176</v>
      </c>
    </row>
    <row r="272" spans="1:10" x14ac:dyDescent="0.35">
      <c r="A272" t="s">
        <v>460</v>
      </c>
      <c r="B272" s="2">
        <v>44297</v>
      </c>
      <c r="C272">
        <v>2</v>
      </c>
      <c r="D272" t="s">
        <v>125</v>
      </c>
      <c r="E272" t="s">
        <v>14</v>
      </c>
      <c r="F272" t="s">
        <v>15</v>
      </c>
      <c r="G272" t="s">
        <v>262</v>
      </c>
      <c r="H272">
        <v>1588</v>
      </c>
      <c r="I272" t="s">
        <v>53</v>
      </c>
      <c r="J272">
        <f>Table1_1[[#This Row],[quantity]]*Table1_1[[#This Row],[Price]]</f>
        <v>3176</v>
      </c>
    </row>
    <row r="273" spans="1:10" x14ac:dyDescent="0.35">
      <c r="A273" t="s">
        <v>461</v>
      </c>
      <c r="B273" s="2">
        <v>44643</v>
      </c>
      <c r="C273">
        <v>10</v>
      </c>
      <c r="D273" t="s">
        <v>71</v>
      </c>
      <c r="E273" t="s">
        <v>72</v>
      </c>
      <c r="F273" t="s">
        <v>15</v>
      </c>
      <c r="G273" t="s">
        <v>223</v>
      </c>
      <c r="H273">
        <v>1296</v>
      </c>
      <c r="I273" t="s">
        <v>17</v>
      </c>
      <c r="J273">
        <f>Table1_1[[#This Row],[quantity]]*Table1_1[[#This Row],[Price]]</f>
        <v>12960</v>
      </c>
    </row>
    <row r="274" spans="1:10" x14ac:dyDescent="0.35">
      <c r="A274" t="s">
        <v>462</v>
      </c>
      <c r="B274" s="2">
        <v>44354</v>
      </c>
      <c r="C274">
        <v>2</v>
      </c>
      <c r="D274" t="s">
        <v>13</v>
      </c>
      <c r="E274" t="s">
        <v>14</v>
      </c>
      <c r="F274" t="s">
        <v>15</v>
      </c>
      <c r="G274" t="s">
        <v>321</v>
      </c>
      <c r="H274">
        <v>623</v>
      </c>
      <c r="I274" t="s">
        <v>26</v>
      </c>
      <c r="J274">
        <f>Table1_1[[#This Row],[quantity]]*Table1_1[[#This Row],[Price]]</f>
        <v>1246</v>
      </c>
    </row>
    <row r="275" spans="1:10" x14ac:dyDescent="0.35">
      <c r="A275" t="s">
        <v>463</v>
      </c>
      <c r="B275" s="2">
        <v>44872</v>
      </c>
      <c r="C275">
        <v>6</v>
      </c>
      <c r="D275" t="s">
        <v>464</v>
      </c>
      <c r="E275" t="s">
        <v>95</v>
      </c>
      <c r="F275" t="s">
        <v>96</v>
      </c>
      <c r="G275" t="s">
        <v>186</v>
      </c>
      <c r="H275">
        <v>1847</v>
      </c>
      <c r="I275" t="s">
        <v>53</v>
      </c>
      <c r="J275">
        <f>Table1_1[[#This Row],[quantity]]*Table1_1[[#This Row],[Price]]</f>
        <v>11082</v>
      </c>
    </row>
    <row r="276" spans="1:10" x14ac:dyDescent="0.35">
      <c r="A276" t="s">
        <v>463</v>
      </c>
      <c r="B276" s="2">
        <v>44872</v>
      </c>
      <c r="C276">
        <v>6</v>
      </c>
      <c r="D276" t="s">
        <v>464</v>
      </c>
      <c r="E276" t="s">
        <v>95</v>
      </c>
      <c r="F276" t="s">
        <v>96</v>
      </c>
      <c r="G276" t="s">
        <v>186</v>
      </c>
      <c r="H276">
        <v>1847</v>
      </c>
      <c r="I276" t="s">
        <v>53</v>
      </c>
      <c r="J276">
        <f>Table1_1[[#This Row],[quantity]]*Table1_1[[#This Row],[Price]]</f>
        <v>11082</v>
      </c>
    </row>
    <row r="277" spans="1:10" x14ac:dyDescent="0.35">
      <c r="A277" t="s">
        <v>465</v>
      </c>
      <c r="B277" s="2">
        <v>44307</v>
      </c>
      <c r="C277">
        <v>9</v>
      </c>
      <c r="D277" t="s">
        <v>37</v>
      </c>
      <c r="E277" t="s">
        <v>38</v>
      </c>
      <c r="F277" t="s">
        <v>39</v>
      </c>
      <c r="G277" t="s">
        <v>323</v>
      </c>
      <c r="H277">
        <v>1179</v>
      </c>
      <c r="I277" t="s">
        <v>53</v>
      </c>
      <c r="J277">
        <f>Table1_1[[#This Row],[quantity]]*Table1_1[[#This Row],[Price]]</f>
        <v>10611</v>
      </c>
    </row>
    <row r="278" spans="1:10" x14ac:dyDescent="0.35">
      <c r="A278" t="s">
        <v>466</v>
      </c>
      <c r="B278" s="2">
        <v>44819</v>
      </c>
      <c r="C278">
        <v>6</v>
      </c>
      <c r="D278" t="s">
        <v>352</v>
      </c>
      <c r="E278" t="s">
        <v>332</v>
      </c>
      <c r="F278" t="s">
        <v>57</v>
      </c>
      <c r="G278" t="s">
        <v>207</v>
      </c>
      <c r="H278">
        <v>308</v>
      </c>
      <c r="I278" t="s">
        <v>26</v>
      </c>
      <c r="J278">
        <f>Table1_1[[#This Row],[quantity]]*Table1_1[[#This Row],[Price]]</f>
        <v>1848</v>
      </c>
    </row>
    <row r="279" spans="1:10" x14ac:dyDescent="0.35">
      <c r="A279" t="s">
        <v>467</v>
      </c>
      <c r="B279" s="2">
        <v>44758</v>
      </c>
      <c r="C279">
        <v>2</v>
      </c>
      <c r="D279" t="s">
        <v>55</v>
      </c>
      <c r="E279" t="s">
        <v>56</v>
      </c>
      <c r="F279" t="s">
        <v>57</v>
      </c>
      <c r="G279" t="s">
        <v>468</v>
      </c>
      <c r="H279">
        <v>1826</v>
      </c>
      <c r="I279" t="s">
        <v>87</v>
      </c>
      <c r="J279">
        <f>Table1_1[[#This Row],[quantity]]*Table1_1[[#This Row],[Price]]</f>
        <v>3652</v>
      </c>
    </row>
    <row r="280" spans="1:10" x14ac:dyDescent="0.35">
      <c r="A280" t="s">
        <v>467</v>
      </c>
      <c r="B280" s="2">
        <v>44758</v>
      </c>
      <c r="C280">
        <v>2</v>
      </c>
      <c r="D280" t="s">
        <v>55</v>
      </c>
      <c r="E280" t="s">
        <v>56</v>
      </c>
      <c r="F280" t="s">
        <v>57</v>
      </c>
      <c r="G280" t="s">
        <v>468</v>
      </c>
      <c r="H280">
        <v>1826</v>
      </c>
      <c r="I280" t="s">
        <v>87</v>
      </c>
      <c r="J280">
        <f>Table1_1[[#This Row],[quantity]]*Table1_1[[#This Row],[Price]]</f>
        <v>3652</v>
      </c>
    </row>
    <row r="281" spans="1:10" x14ac:dyDescent="0.35">
      <c r="A281" t="s">
        <v>469</v>
      </c>
      <c r="B281" s="2">
        <v>43860</v>
      </c>
      <c r="C281">
        <v>6</v>
      </c>
      <c r="D281" t="s">
        <v>134</v>
      </c>
      <c r="E281" t="s">
        <v>135</v>
      </c>
      <c r="F281" t="s">
        <v>136</v>
      </c>
      <c r="G281" t="s">
        <v>452</v>
      </c>
      <c r="H281">
        <v>572</v>
      </c>
      <c r="I281" t="s">
        <v>11</v>
      </c>
      <c r="J281">
        <f>Table1_1[[#This Row],[quantity]]*Table1_1[[#This Row],[Price]]</f>
        <v>3432</v>
      </c>
    </row>
    <row r="282" spans="1:10" x14ac:dyDescent="0.35">
      <c r="A282" t="s">
        <v>470</v>
      </c>
      <c r="B282" s="2">
        <v>45141</v>
      </c>
      <c r="C282">
        <v>10</v>
      </c>
      <c r="D282" t="s">
        <v>32</v>
      </c>
      <c r="E282" t="s">
        <v>33</v>
      </c>
      <c r="F282" t="s">
        <v>34</v>
      </c>
      <c r="G282" t="s">
        <v>176</v>
      </c>
      <c r="H282">
        <v>1431</v>
      </c>
      <c r="I282" t="s">
        <v>17</v>
      </c>
      <c r="J282">
        <f>Table1_1[[#This Row],[quantity]]*Table1_1[[#This Row],[Price]]</f>
        <v>14310</v>
      </c>
    </row>
    <row r="283" spans="1:10" x14ac:dyDescent="0.35">
      <c r="A283" t="s">
        <v>471</v>
      </c>
      <c r="B283" s="2">
        <v>44724</v>
      </c>
      <c r="C283">
        <v>5</v>
      </c>
      <c r="D283" t="s">
        <v>193</v>
      </c>
      <c r="E283" t="s">
        <v>194</v>
      </c>
      <c r="F283" t="s">
        <v>39</v>
      </c>
      <c r="G283" t="s">
        <v>452</v>
      </c>
      <c r="H283">
        <v>572</v>
      </c>
      <c r="I283" t="s">
        <v>11</v>
      </c>
      <c r="J283">
        <f>Table1_1[[#This Row],[quantity]]*Table1_1[[#This Row],[Price]]</f>
        <v>2860</v>
      </c>
    </row>
    <row r="284" spans="1:10" x14ac:dyDescent="0.35">
      <c r="A284" t="s">
        <v>472</v>
      </c>
      <c r="B284" s="2">
        <v>45341</v>
      </c>
      <c r="C284">
        <v>4</v>
      </c>
      <c r="D284" t="s">
        <v>193</v>
      </c>
      <c r="E284" t="s">
        <v>194</v>
      </c>
      <c r="F284" t="s">
        <v>39</v>
      </c>
      <c r="G284" t="s">
        <v>164</v>
      </c>
      <c r="H284">
        <v>1912</v>
      </c>
      <c r="I284" t="s">
        <v>87</v>
      </c>
      <c r="J284">
        <f>Table1_1[[#This Row],[quantity]]*Table1_1[[#This Row],[Price]]</f>
        <v>7648</v>
      </c>
    </row>
    <row r="285" spans="1:10" x14ac:dyDescent="0.35">
      <c r="A285" t="s">
        <v>473</v>
      </c>
      <c r="B285" s="2">
        <v>45125</v>
      </c>
      <c r="C285">
        <v>4</v>
      </c>
      <c r="D285" t="s">
        <v>295</v>
      </c>
      <c r="E285" t="s">
        <v>105</v>
      </c>
      <c r="F285" t="s">
        <v>3</v>
      </c>
      <c r="G285" t="s">
        <v>40</v>
      </c>
      <c r="H285">
        <v>253</v>
      </c>
      <c r="I285" t="s">
        <v>41</v>
      </c>
      <c r="J285">
        <f>Table1_1[[#This Row],[quantity]]*Table1_1[[#This Row],[Price]]</f>
        <v>1012</v>
      </c>
    </row>
    <row r="286" spans="1:10" x14ac:dyDescent="0.35">
      <c r="A286" t="s">
        <v>474</v>
      </c>
      <c r="B286" s="2">
        <v>44436</v>
      </c>
      <c r="C286">
        <v>6</v>
      </c>
      <c r="D286" t="s">
        <v>335</v>
      </c>
      <c r="E286" t="s">
        <v>260</v>
      </c>
      <c r="F286" t="s">
        <v>152</v>
      </c>
      <c r="G286" t="s">
        <v>234</v>
      </c>
      <c r="H286">
        <v>1259</v>
      </c>
      <c r="I286" t="s">
        <v>26</v>
      </c>
      <c r="J286">
        <f>Table1_1[[#This Row],[quantity]]*Table1_1[[#This Row],[Price]]</f>
        <v>7554</v>
      </c>
    </row>
    <row r="287" spans="1:10" x14ac:dyDescent="0.35">
      <c r="A287" t="s">
        <v>475</v>
      </c>
      <c r="B287" s="2">
        <v>44285</v>
      </c>
      <c r="C287">
        <v>6</v>
      </c>
      <c r="D287" t="s">
        <v>161</v>
      </c>
      <c r="E287" t="s">
        <v>33</v>
      </c>
      <c r="F287" t="s">
        <v>34</v>
      </c>
      <c r="G287" t="s">
        <v>209</v>
      </c>
      <c r="H287">
        <v>1476</v>
      </c>
      <c r="I287" t="s">
        <v>26</v>
      </c>
      <c r="J287">
        <f>Table1_1[[#This Row],[quantity]]*Table1_1[[#This Row],[Price]]</f>
        <v>8856</v>
      </c>
    </row>
    <row r="288" spans="1:10" x14ac:dyDescent="0.35">
      <c r="A288" t="s">
        <v>476</v>
      </c>
      <c r="B288" s="2">
        <v>44547</v>
      </c>
      <c r="C288">
        <v>4</v>
      </c>
      <c r="D288" t="s">
        <v>7</v>
      </c>
      <c r="E288" t="s">
        <v>8</v>
      </c>
      <c r="F288" t="s">
        <v>9</v>
      </c>
      <c r="G288" t="s">
        <v>102</v>
      </c>
      <c r="H288">
        <v>923</v>
      </c>
      <c r="I288" t="s">
        <v>41</v>
      </c>
      <c r="J288">
        <f>Table1_1[[#This Row],[quantity]]*Table1_1[[#This Row],[Price]]</f>
        <v>3692</v>
      </c>
    </row>
    <row r="289" spans="1:10" x14ac:dyDescent="0.35">
      <c r="A289" t="s">
        <v>477</v>
      </c>
      <c r="B289" s="2">
        <v>45366</v>
      </c>
      <c r="C289">
        <v>7</v>
      </c>
      <c r="D289" t="s">
        <v>146</v>
      </c>
      <c r="E289" t="s">
        <v>147</v>
      </c>
      <c r="F289" t="s">
        <v>148</v>
      </c>
      <c r="G289" t="s">
        <v>170</v>
      </c>
      <c r="H289">
        <v>1631</v>
      </c>
      <c r="I289" t="s">
        <v>17</v>
      </c>
      <c r="J289">
        <f>Table1_1[[#This Row],[quantity]]*Table1_1[[#This Row],[Price]]</f>
        <v>11417</v>
      </c>
    </row>
    <row r="290" spans="1:10" x14ac:dyDescent="0.35">
      <c r="A290" t="s">
        <v>478</v>
      </c>
      <c r="B290" s="2">
        <v>43906</v>
      </c>
      <c r="C290">
        <v>6</v>
      </c>
      <c r="D290" t="s">
        <v>94</v>
      </c>
      <c r="E290" t="s">
        <v>95</v>
      </c>
      <c r="F290" t="s">
        <v>96</v>
      </c>
      <c r="G290" t="s">
        <v>106</v>
      </c>
      <c r="H290">
        <v>449</v>
      </c>
      <c r="I290" t="s">
        <v>46</v>
      </c>
      <c r="J290">
        <f>Table1_1[[#This Row],[quantity]]*Table1_1[[#This Row],[Price]]</f>
        <v>2694</v>
      </c>
    </row>
    <row r="291" spans="1:10" x14ac:dyDescent="0.35">
      <c r="A291" t="s">
        <v>479</v>
      </c>
      <c r="B291" s="2">
        <v>44491</v>
      </c>
      <c r="C291">
        <v>8</v>
      </c>
      <c r="D291" t="s">
        <v>240</v>
      </c>
      <c r="E291" t="s">
        <v>237</v>
      </c>
      <c r="F291" t="s">
        <v>238</v>
      </c>
      <c r="G291" t="s">
        <v>223</v>
      </c>
      <c r="H291">
        <v>1296</v>
      </c>
      <c r="I291" t="s">
        <v>17</v>
      </c>
      <c r="J291">
        <f>Table1_1[[#This Row],[quantity]]*Table1_1[[#This Row],[Price]]</f>
        <v>10368</v>
      </c>
    </row>
    <row r="292" spans="1:10" x14ac:dyDescent="0.35">
      <c r="A292" t="s">
        <v>480</v>
      </c>
      <c r="B292" s="2">
        <v>45306</v>
      </c>
      <c r="C292">
        <v>10</v>
      </c>
      <c r="D292" t="s">
        <v>275</v>
      </c>
      <c r="E292" t="s">
        <v>276</v>
      </c>
      <c r="F292" t="s">
        <v>57</v>
      </c>
      <c r="G292" t="s">
        <v>178</v>
      </c>
      <c r="H292">
        <v>1415</v>
      </c>
      <c r="I292" t="s">
        <v>46</v>
      </c>
      <c r="J292">
        <f>Table1_1[[#This Row],[quantity]]*Table1_1[[#This Row],[Price]]</f>
        <v>14150</v>
      </c>
    </row>
    <row r="293" spans="1:10" x14ac:dyDescent="0.35">
      <c r="A293" t="s">
        <v>481</v>
      </c>
      <c r="B293" s="2">
        <v>45460</v>
      </c>
      <c r="C293">
        <v>3</v>
      </c>
      <c r="D293" t="s">
        <v>295</v>
      </c>
      <c r="E293" t="s">
        <v>105</v>
      </c>
      <c r="F293" t="s">
        <v>3</v>
      </c>
      <c r="G293" t="s">
        <v>482</v>
      </c>
      <c r="H293">
        <v>1329</v>
      </c>
      <c r="I293" t="s">
        <v>87</v>
      </c>
      <c r="J293">
        <f>Table1_1[[#This Row],[quantity]]*Table1_1[[#This Row],[Price]]</f>
        <v>3987</v>
      </c>
    </row>
    <row r="294" spans="1:10" x14ac:dyDescent="0.35">
      <c r="A294" t="s">
        <v>483</v>
      </c>
      <c r="B294" s="2">
        <v>45160</v>
      </c>
      <c r="C294">
        <v>5</v>
      </c>
      <c r="D294" t="s">
        <v>357</v>
      </c>
      <c r="E294" t="s">
        <v>358</v>
      </c>
      <c r="F294" t="s">
        <v>152</v>
      </c>
      <c r="G294" t="s">
        <v>234</v>
      </c>
      <c r="H294">
        <v>1259</v>
      </c>
      <c r="I294" t="s">
        <v>26</v>
      </c>
      <c r="J294">
        <f>Table1_1[[#This Row],[quantity]]*Table1_1[[#This Row],[Price]]</f>
        <v>6295</v>
      </c>
    </row>
    <row r="295" spans="1:10" x14ac:dyDescent="0.35">
      <c r="A295" t="s">
        <v>484</v>
      </c>
      <c r="B295" s="2">
        <v>45341</v>
      </c>
      <c r="C295">
        <v>4</v>
      </c>
      <c r="D295" t="s">
        <v>150</v>
      </c>
      <c r="E295" t="s">
        <v>151</v>
      </c>
      <c r="F295" t="s">
        <v>152</v>
      </c>
      <c r="G295" t="s">
        <v>186</v>
      </c>
      <c r="H295">
        <v>1847</v>
      </c>
      <c r="I295" t="s">
        <v>53</v>
      </c>
      <c r="J295">
        <f>Table1_1[[#This Row],[quantity]]*Table1_1[[#This Row],[Price]]</f>
        <v>7388</v>
      </c>
    </row>
    <row r="296" spans="1:10" x14ac:dyDescent="0.35">
      <c r="A296" t="s">
        <v>485</v>
      </c>
      <c r="B296" s="2">
        <v>45031</v>
      </c>
      <c r="C296">
        <v>3</v>
      </c>
      <c r="D296" t="s">
        <v>486</v>
      </c>
      <c r="E296" t="s">
        <v>487</v>
      </c>
      <c r="F296" t="s">
        <v>21</v>
      </c>
      <c r="G296" t="s">
        <v>482</v>
      </c>
      <c r="H296">
        <v>1329</v>
      </c>
      <c r="I296" t="s">
        <v>87</v>
      </c>
      <c r="J296">
        <f>Table1_1[[#This Row],[quantity]]*Table1_1[[#This Row],[Price]]</f>
        <v>3987</v>
      </c>
    </row>
    <row r="297" spans="1:10" x14ac:dyDescent="0.35">
      <c r="A297" t="s">
        <v>488</v>
      </c>
      <c r="B297" s="2">
        <v>44699</v>
      </c>
      <c r="C297">
        <v>8</v>
      </c>
      <c r="D297" t="s">
        <v>32</v>
      </c>
      <c r="E297" t="s">
        <v>33</v>
      </c>
      <c r="F297" t="s">
        <v>34</v>
      </c>
      <c r="G297" t="s">
        <v>319</v>
      </c>
      <c r="H297">
        <v>368</v>
      </c>
      <c r="I297" t="s">
        <v>11</v>
      </c>
      <c r="J297">
        <f>Table1_1[[#This Row],[quantity]]*Table1_1[[#This Row],[Price]]</f>
        <v>2944</v>
      </c>
    </row>
    <row r="298" spans="1:10" x14ac:dyDescent="0.35">
      <c r="A298" t="s">
        <v>488</v>
      </c>
      <c r="B298" s="2">
        <v>44699</v>
      </c>
      <c r="C298">
        <v>5</v>
      </c>
      <c r="D298" t="s">
        <v>32</v>
      </c>
      <c r="E298" t="s">
        <v>33</v>
      </c>
      <c r="F298" t="s">
        <v>34</v>
      </c>
      <c r="G298" t="s">
        <v>319</v>
      </c>
      <c r="H298">
        <v>368</v>
      </c>
      <c r="I298" t="s">
        <v>11</v>
      </c>
      <c r="J298">
        <f>Table1_1[[#This Row],[quantity]]*Table1_1[[#This Row],[Price]]</f>
        <v>1840</v>
      </c>
    </row>
    <row r="299" spans="1:10" x14ac:dyDescent="0.35">
      <c r="A299" t="s">
        <v>489</v>
      </c>
      <c r="B299" s="2">
        <v>45024</v>
      </c>
      <c r="C299">
        <v>9</v>
      </c>
      <c r="D299" t="s">
        <v>331</v>
      </c>
      <c r="E299" t="s">
        <v>332</v>
      </c>
      <c r="F299" t="s">
        <v>57</v>
      </c>
      <c r="G299" t="s">
        <v>435</v>
      </c>
      <c r="H299">
        <v>925</v>
      </c>
      <c r="I299" t="s">
        <v>11</v>
      </c>
      <c r="J299">
        <f>Table1_1[[#This Row],[quantity]]*Table1_1[[#This Row],[Price]]</f>
        <v>8325</v>
      </c>
    </row>
    <row r="300" spans="1:10" x14ac:dyDescent="0.35">
      <c r="A300" t="s">
        <v>489</v>
      </c>
      <c r="B300" s="2">
        <v>45024</v>
      </c>
      <c r="C300">
        <v>9</v>
      </c>
      <c r="D300" t="s">
        <v>331</v>
      </c>
      <c r="E300" t="s">
        <v>332</v>
      </c>
      <c r="F300" t="s">
        <v>57</v>
      </c>
      <c r="G300" t="s">
        <v>435</v>
      </c>
      <c r="H300">
        <v>925</v>
      </c>
      <c r="I300" t="s">
        <v>11</v>
      </c>
      <c r="J300">
        <f>Table1_1[[#This Row],[quantity]]*Table1_1[[#This Row],[Price]]</f>
        <v>8325</v>
      </c>
    </row>
    <row r="301" spans="1:10" x14ac:dyDescent="0.35">
      <c r="A301" t="s">
        <v>490</v>
      </c>
      <c r="B301" s="2">
        <v>43906</v>
      </c>
      <c r="C301">
        <v>4</v>
      </c>
      <c r="D301" t="s">
        <v>229</v>
      </c>
      <c r="E301" t="s">
        <v>230</v>
      </c>
      <c r="F301" t="s">
        <v>231</v>
      </c>
      <c r="G301" t="s">
        <v>10</v>
      </c>
      <c r="H301">
        <v>1210</v>
      </c>
      <c r="I301" t="s">
        <v>11</v>
      </c>
      <c r="J301">
        <f>Table1_1[[#This Row],[quantity]]*Table1_1[[#This Row],[Price]]</f>
        <v>4840</v>
      </c>
    </row>
    <row r="302" spans="1:10" x14ac:dyDescent="0.35">
      <c r="A302" t="s">
        <v>491</v>
      </c>
      <c r="B302" s="2">
        <v>44243</v>
      </c>
      <c r="C302">
        <v>10</v>
      </c>
      <c r="D302" t="s">
        <v>130</v>
      </c>
      <c r="E302" t="s">
        <v>131</v>
      </c>
      <c r="F302" t="s">
        <v>132</v>
      </c>
      <c r="G302" t="s">
        <v>412</v>
      </c>
      <c r="H302">
        <v>1591</v>
      </c>
      <c r="I302" t="s">
        <v>87</v>
      </c>
      <c r="J302">
        <f>Table1_1[[#This Row],[quantity]]*Table1_1[[#This Row],[Price]]</f>
        <v>15910</v>
      </c>
    </row>
    <row r="303" spans="1:10" x14ac:dyDescent="0.35">
      <c r="A303" t="s">
        <v>492</v>
      </c>
      <c r="B303" s="2">
        <v>45138</v>
      </c>
      <c r="C303">
        <v>8</v>
      </c>
      <c r="D303" t="s">
        <v>119</v>
      </c>
      <c r="E303" t="s">
        <v>120</v>
      </c>
      <c r="F303" t="s">
        <v>121</v>
      </c>
      <c r="G303" t="s">
        <v>349</v>
      </c>
      <c r="H303">
        <v>1603</v>
      </c>
      <c r="I303" t="s">
        <v>82</v>
      </c>
      <c r="J303">
        <f>Table1_1[[#This Row],[quantity]]*Table1_1[[#This Row],[Price]]</f>
        <v>12824</v>
      </c>
    </row>
    <row r="304" spans="1:10" x14ac:dyDescent="0.35">
      <c r="A304" t="s">
        <v>493</v>
      </c>
      <c r="B304" s="2">
        <v>44851</v>
      </c>
      <c r="C304">
        <v>6</v>
      </c>
      <c r="D304" t="s">
        <v>154</v>
      </c>
      <c r="E304" t="s">
        <v>155</v>
      </c>
      <c r="F304" t="s">
        <v>57</v>
      </c>
      <c r="G304" t="s">
        <v>35</v>
      </c>
      <c r="H304">
        <v>462</v>
      </c>
      <c r="I304" t="s">
        <v>17</v>
      </c>
      <c r="J304">
        <f>Table1_1[[#This Row],[quantity]]*Table1_1[[#This Row],[Price]]</f>
        <v>2772</v>
      </c>
    </row>
    <row r="305" spans="1:10" x14ac:dyDescent="0.35">
      <c r="A305" t="s">
        <v>494</v>
      </c>
      <c r="B305" s="2">
        <v>44949</v>
      </c>
      <c r="C305">
        <v>6</v>
      </c>
      <c r="D305" t="s">
        <v>60</v>
      </c>
      <c r="E305" t="s">
        <v>61</v>
      </c>
      <c r="F305" t="s">
        <v>3</v>
      </c>
      <c r="G305" t="s">
        <v>106</v>
      </c>
      <c r="H305">
        <v>449</v>
      </c>
      <c r="I305" t="s">
        <v>46</v>
      </c>
      <c r="J305">
        <f>Table1_1[[#This Row],[quantity]]*Table1_1[[#This Row],[Price]]</f>
        <v>2694</v>
      </c>
    </row>
    <row r="306" spans="1:10" x14ac:dyDescent="0.35">
      <c r="A306" t="s">
        <v>494</v>
      </c>
      <c r="B306" s="2">
        <v>44949</v>
      </c>
      <c r="C306">
        <v>6</v>
      </c>
      <c r="D306" t="s">
        <v>60</v>
      </c>
      <c r="E306" t="s">
        <v>61</v>
      </c>
      <c r="F306" t="s">
        <v>3</v>
      </c>
      <c r="G306" t="s">
        <v>106</v>
      </c>
      <c r="H306">
        <v>449</v>
      </c>
      <c r="I306" t="s">
        <v>46</v>
      </c>
      <c r="J306">
        <f>Table1_1[[#This Row],[quantity]]*Table1_1[[#This Row],[Price]]</f>
        <v>2694</v>
      </c>
    </row>
    <row r="307" spans="1:10" x14ac:dyDescent="0.35">
      <c r="A307" t="s">
        <v>495</v>
      </c>
      <c r="B307" s="2">
        <v>45217</v>
      </c>
      <c r="C307">
        <v>4</v>
      </c>
      <c r="D307" t="s">
        <v>37</v>
      </c>
      <c r="E307" t="s">
        <v>38</v>
      </c>
      <c r="F307" t="s">
        <v>39</v>
      </c>
      <c r="G307" t="s">
        <v>241</v>
      </c>
      <c r="H307">
        <v>1783</v>
      </c>
      <c r="I307" t="s">
        <v>53</v>
      </c>
      <c r="J307">
        <f>Table1_1[[#This Row],[quantity]]*Table1_1[[#This Row],[Price]]</f>
        <v>7132</v>
      </c>
    </row>
    <row r="308" spans="1:10" x14ac:dyDescent="0.35">
      <c r="A308" t="s">
        <v>495</v>
      </c>
      <c r="B308" s="2">
        <v>45217</v>
      </c>
      <c r="C308">
        <v>4</v>
      </c>
      <c r="D308" t="s">
        <v>37</v>
      </c>
      <c r="E308" t="s">
        <v>38</v>
      </c>
      <c r="F308" t="s">
        <v>39</v>
      </c>
      <c r="G308" t="s">
        <v>241</v>
      </c>
      <c r="H308">
        <v>1783</v>
      </c>
      <c r="I308" t="s">
        <v>53</v>
      </c>
      <c r="J308">
        <f>Table1_1[[#This Row],[quantity]]*Table1_1[[#This Row],[Price]]</f>
        <v>7132</v>
      </c>
    </row>
    <row r="309" spans="1:10" x14ac:dyDescent="0.35">
      <c r="A309" t="s">
        <v>496</v>
      </c>
      <c r="B309" s="2">
        <v>45286</v>
      </c>
      <c r="C309">
        <v>1</v>
      </c>
      <c r="D309" t="s">
        <v>240</v>
      </c>
      <c r="E309" t="s">
        <v>237</v>
      </c>
      <c r="F309" t="s">
        <v>238</v>
      </c>
      <c r="G309" t="s">
        <v>69</v>
      </c>
      <c r="H309">
        <v>866</v>
      </c>
      <c r="I309" t="s">
        <v>11</v>
      </c>
      <c r="J309">
        <f>Table1_1[[#This Row],[quantity]]*Table1_1[[#This Row],[Price]]</f>
        <v>866</v>
      </c>
    </row>
    <row r="310" spans="1:10" x14ac:dyDescent="0.35">
      <c r="A310" t="s">
        <v>497</v>
      </c>
      <c r="B310" s="2">
        <v>45296</v>
      </c>
      <c r="C310">
        <v>2</v>
      </c>
      <c r="D310" t="s">
        <v>23</v>
      </c>
      <c r="E310" t="s">
        <v>24</v>
      </c>
      <c r="F310" t="s">
        <v>3</v>
      </c>
      <c r="G310" t="s">
        <v>435</v>
      </c>
      <c r="H310">
        <v>925</v>
      </c>
      <c r="I310" t="s">
        <v>11</v>
      </c>
      <c r="J310">
        <f>Table1_1[[#This Row],[quantity]]*Table1_1[[#This Row],[Price]]</f>
        <v>1850</v>
      </c>
    </row>
    <row r="311" spans="1:10" x14ac:dyDescent="0.35">
      <c r="A311" t="s">
        <v>498</v>
      </c>
      <c r="B311" s="2">
        <v>44066</v>
      </c>
      <c r="C311">
        <v>9</v>
      </c>
      <c r="D311" t="s">
        <v>7</v>
      </c>
      <c r="E311" t="s">
        <v>8</v>
      </c>
      <c r="F311" t="s">
        <v>9</v>
      </c>
      <c r="G311" t="s">
        <v>302</v>
      </c>
      <c r="H311">
        <v>1735</v>
      </c>
      <c r="I311" t="s">
        <v>87</v>
      </c>
      <c r="J311">
        <f>Table1_1[[#This Row],[quantity]]*Table1_1[[#This Row],[Price]]</f>
        <v>15615</v>
      </c>
    </row>
    <row r="312" spans="1:10" x14ac:dyDescent="0.35">
      <c r="A312" t="s">
        <v>499</v>
      </c>
      <c r="B312" s="2">
        <v>45367</v>
      </c>
      <c r="C312">
        <v>2</v>
      </c>
      <c r="D312" t="s">
        <v>233</v>
      </c>
      <c r="E312" t="s">
        <v>144</v>
      </c>
      <c r="F312" t="s">
        <v>9</v>
      </c>
      <c r="G312" t="s">
        <v>35</v>
      </c>
      <c r="H312">
        <v>462</v>
      </c>
      <c r="I312" t="s">
        <v>17</v>
      </c>
      <c r="J312">
        <f>Table1_1[[#This Row],[quantity]]*Table1_1[[#This Row],[Price]]</f>
        <v>924</v>
      </c>
    </row>
    <row r="313" spans="1:10" x14ac:dyDescent="0.35">
      <c r="A313" t="s">
        <v>500</v>
      </c>
      <c r="B313" s="2">
        <v>44057</v>
      </c>
      <c r="C313">
        <v>2</v>
      </c>
      <c r="D313" t="s">
        <v>119</v>
      </c>
      <c r="E313" t="s">
        <v>120</v>
      </c>
      <c r="F313" t="s">
        <v>121</v>
      </c>
      <c r="G313" t="s">
        <v>188</v>
      </c>
      <c r="H313">
        <v>1842</v>
      </c>
      <c r="I313" t="s">
        <v>82</v>
      </c>
      <c r="J313">
        <f>Table1_1[[#This Row],[quantity]]*Table1_1[[#This Row],[Price]]</f>
        <v>3684</v>
      </c>
    </row>
    <row r="314" spans="1:10" x14ac:dyDescent="0.35">
      <c r="A314" t="s">
        <v>501</v>
      </c>
      <c r="B314" s="2">
        <v>44989</v>
      </c>
      <c r="C314">
        <v>3</v>
      </c>
      <c r="D314" t="s">
        <v>74</v>
      </c>
      <c r="E314" t="s">
        <v>75</v>
      </c>
      <c r="F314" t="s">
        <v>75</v>
      </c>
      <c r="G314" t="s">
        <v>213</v>
      </c>
      <c r="H314">
        <v>404</v>
      </c>
      <c r="I314" t="s">
        <v>41</v>
      </c>
      <c r="J314">
        <f>Table1_1[[#This Row],[quantity]]*Table1_1[[#This Row],[Price]]</f>
        <v>1212</v>
      </c>
    </row>
    <row r="315" spans="1:10" x14ac:dyDescent="0.35">
      <c r="A315" t="s">
        <v>502</v>
      </c>
      <c r="B315" s="2">
        <v>44476</v>
      </c>
      <c r="C315">
        <v>6</v>
      </c>
      <c r="D315" t="s">
        <v>19</v>
      </c>
      <c r="E315" t="s">
        <v>20</v>
      </c>
      <c r="F315" t="s">
        <v>21</v>
      </c>
      <c r="G315" t="s">
        <v>359</v>
      </c>
      <c r="H315">
        <v>458</v>
      </c>
      <c r="I315" t="s">
        <v>46</v>
      </c>
      <c r="J315">
        <f>Table1_1[[#This Row],[quantity]]*Table1_1[[#This Row],[Price]]</f>
        <v>2748</v>
      </c>
    </row>
    <row r="316" spans="1:10" x14ac:dyDescent="0.35">
      <c r="A316" t="s">
        <v>503</v>
      </c>
      <c r="B316" s="2">
        <v>45556</v>
      </c>
      <c r="C316">
        <v>10</v>
      </c>
      <c r="D316" t="s">
        <v>357</v>
      </c>
      <c r="E316" t="s">
        <v>358</v>
      </c>
      <c r="F316" t="s">
        <v>152</v>
      </c>
      <c r="G316" t="s">
        <v>92</v>
      </c>
      <c r="H316">
        <v>266</v>
      </c>
      <c r="I316" t="s">
        <v>123</v>
      </c>
      <c r="J316">
        <f>Table1_1[[#This Row],[quantity]]*Table1_1[[#This Row],[Price]]</f>
        <v>2660</v>
      </c>
    </row>
    <row r="317" spans="1:10" x14ac:dyDescent="0.35">
      <c r="A317" t="s">
        <v>504</v>
      </c>
      <c r="B317" s="2">
        <v>45324</v>
      </c>
      <c r="C317">
        <v>8</v>
      </c>
      <c r="D317" t="s">
        <v>1</v>
      </c>
      <c r="E317" t="s">
        <v>2</v>
      </c>
      <c r="F317" t="s">
        <v>3</v>
      </c>
      <c r="G317" t="s">
        <v>40</v>
      </c>
      <c r="H317">
        <v>253</v>
      </c>
      <c r="I317" t="s">
        <v>41</v>
      </c>
      <c r="J317">
        <f>Table1_1[[#This Row],[quantity]]*Table1_1[[#This Row],[Price]]</f>
        <v>2024</v>
      </c>
    </row>
    <row r="318" spans="1:10" x14ac:dyDescent="0.35">
      <c r="A318" t="s">
        <v>505</v>
      </c>
      <c r="B318" s="2">
        <v>45278</v>
      </c>
      <c r="C318">
        <v>9</v>
      </c>
      <c r="D318" t="s">
        <v>67</v>
      </c>
      <c r="E318" t="s">
        <v>68</v>
      </c>
      <c r="F318" t="s">
        <v>21</v>
      </c>
      <c r="G318" t="s">
        <v>439</v>
      </c>
      <c r="H318">
        <v>549</v>
      </c>
      <c r="I318" t="s">
        <v>41</v>
      </c>
      <c r="J318">
        <f>Table1_1[[#This Row],[quantity]]*Table1_1[[#This Row],[Price]]</f>
        <v>4941</v>
      </c>
    </row>
    <row r="319" spans="1:10" x14ac:dyDescent="0.35">
      <c r="A319" t="s">
        <v>505</v>
      </c>
      <c r="B319" s="2">
        <v>45278</v>
      </c>
      <c r="C319">
        <v>9</v>
      </c>
      <c r="D319" t="s">
        <v>67</v>
      </c>
      <c r="E319" t="s">
        <v>68</v>
      </c>
      <c r="F319" t="s">
        <v>21</v>
      </c>
      <c r="G319" t="s">
        <v>439</v>
      </c>
      <c r="H319">
        <v>549</v>
      </c>
      <c r="I319" t="s">
        <v>41</v>
      </c>
      <c r="J319">
        <f>Table1_1[[#This Row],[quantity]]*Table1_1[[#This Row],[Price]]</f>
        <v>4941</v>
      </c>
    </row>
    <row r="320" spans="1:10" x14ac:dyDescent="0.35">
      <c r="A320" t="s">
        <v>506</v>
      </c>
      <c r="B320" s="2">
        <v>44244</v>
      </c>
      <c r="C320">
        <v>5</v>
      </c>
      <c r="D320" t="s">
        <v>240</v>
      </c>
      <c r="E320" t="s">
        <v>237</v>
      </c>
      <c r="F320" t="s">
        <v>238</v>
      </c>
      <c r="G320" t="s">
        <v>482</v>
      </c>
      <c r="H320">
        <v>1329</v>
      </c>
      <c r="I320" t="s">
        <v>87</v>
      </c>
      <c r="J320">
        <f>Table1_1[[#This Row],[quantity]]*Table1_1[[#This Row],[Price]]</f>
        <v>6645</v>
      </c>
    </row>
    <row r="321" spans="1:10" x14ac:dyDescent="0.35">
      <c r="A321" t="s">
        <v>507</v>
      </c>
      <c r="B321" s="2">
        <v>44718</v>
      </c>
      <c r="C321">
        <v>4</v>
      </c>
      <c r="D321" t="s">
        <v>79</v>
      </c>
      <c r="E321" t="s">
        <v>80</v>
      </c>
      <c r="F321" t="s">
        <v>21</v>
      </c>
      <c r="G321" t="s">
        <v>391</v>
      </c>
      <c r="H321">
        <v>884</v>
      </c>
      <c r="I321" t="s">
        <v>17</v>
      </c>
      <c r="J321">
        <f>Table1_1[[#This Row],[quantity]]*Table1_1[[#This Row],[Price]]</f>
        <v>3536</v>
      </c>
    </row>
    <row r="322" spans="1:10" x14ac:dyDescent="0.35">
      <c r="A322" t="s">
        <v>507</v>
      </c>
      <c r="B322" s="2">
        <v>44718</v>
      </c>
      <c r="C322">
        <v>4</v>
      </c>
      <c r="D322" t="s">
        <v>79</v>
      </c>
      <c r="E322" t="s">
        <v>80</v>
      </c>
      <c r="F322" t="s">
        <v>21</v>
      </c>
      <c r="G322" t="s">
        <v>391</v>
      </c>
      <c r="H322">
        <v>884</v>
      </c>
      <c r="I322" t="s">
        <v>17</v>
      </c>
      <c r="J322">
        <f>Table1_1[[#This Row],[quantity]]*Table1_1[[#This Row],[Price]]</f>
        <v>3536</v>
      </c>
    </row>
    <row r="323" spans="1:10" x14ac:dyDescent="0.35">
      <c r="A323" t="s">
        <v>508</v>
      </c>
      <c r="B323" s="2">
        <v>45311</v>
      </c>
      <c r="C323">
        <v>3</v>
      </c>
      <c r="D323" t="s">
        <v>362</v>
      </c>
      <c r="E323" t="s">
        <v>363</v>
      </c>
      <c r="F323" t="s">
        <v>9</v>
      </c>
      <c r="G323" t="s">
        <v>227</v>
      </c>
      <c r="H323">
        <v>681</v>
      </c>
      <c r="I323" t="s">
        <v>46</v>
      </c>
      <c r="J323">
        <f>Table1_1[[#This Row],[quantity]]*Table1_1[[#This Row],[Price]]</f>
        <v>2043</v>
      </c>
    </row>
    <row r="324" spans="1:10" x14ac:dyDescent="0.35">
      <c r="A324" t="s">
        <v>509</v>
      </c>
      <c r="B324" s="2">
        <v>45383</v>
      </c>
      <c r="C324">
        <v>8</v>
      </c>
      <c r="D324" t="s">
        <v>229</v>
      </c>
      <c r="E324" t="s">
        <v>230</v>
      </c>
      <c r="F324" t="s">
        <v>231</v>
      </c>
      <c r="G324" t="s">
        <v>323</v>
      </c>
      <c r="H324">
        <v>1179</v>
      </c>
      <c r="I324" t="s">
        <v>53</v>
      </c>
      <c r="J324">
        <f>Table1_1[[#This Row],[quantity]]*Table1_1[[#This Row],[Price]]</f>
        <v>9432</v>
      </c>
    </row>
    <row r="325" spans="1:10" x14ac:dyDescent="0.35">
      <c r="A325" t="s">
        <v>510</v>
      </c>
      <c r="B325" s="2">
        <v>45113</v>
      </c>
      <c r="C325">
        <v>7</v>
      </c>
      <c r="D325" t="s">
        <v>166</v>
      </c>
      <c r="E325" t="s">
        <v>167</v>
      </c>
      <c r="F325" t="s">
        <v>9</v>
      </c>
      <c r="G325" t="s">
        <v>338</v>
      </c>
      <c r="H325">
        <v>1744</v>
      </c>
      <c r="I325" t="s">
        <v>11</v>
      </c>
      <c r="J325">
        <f>Table1_1[[#This Row],[quantity]]*Table1_1[[#This Row],[Price]]</f>
        <v>12208</v>
      </c>
    </row>
    <row r="326" spans="1:10" x14ac:dyDescent="0.35">
      <c r="A326" t="s">
        <v>511</v>
      </c>
      <c r="B326" s="2">
        <v>44601</v>
      </c>
      <c r="C326">
        <v>7</v>
      </c>
      <c r="D326" t="s">
        <v>134</v>
      </c>
      <c r="E326" t="s">
        <v>135</v>
      </c>
      <c r="F326" t="s">
        <v>136</v>
      </c>
      <c r="G326" t="s">
        <v>4</v>
      </c>
      <c r="H326">
        <v>477</v>
      </c>
      <c r="I326" t="s">
        <v>5</v>
      </c>
      <c r="J326">
        <f>Table1_1[[#This Row],[quantity]]*Table1_1[[#This Row],[Price]]</f>
        <v>3339</v>
      </c>
    </row>
    <row r="327" spans="1:10" x14ac:dyDescent="0.35">
      <c r="A327" t="s">
        <v>511</v>
      </c>
      <c r="B327" s="2">
        <v>44601</v>
      </c>
      <c r="C327">
        <v>7</v>
      </c>
      <c r="D327" t="s">
        <v>134</v>
      </c>
      <c r="E327" t="s">
        <v>135</v>
      </c>
      <c r="F327" t="s">
        <v>136</v>
      </c>
      <c r="G327" t="s">
        <v>4</v>
      </c>
      <c r="H327">
        <v>477</v>
      </c>
      <c r="I327" t="s">
        <v>5</v>
      </c>
      <c r="J327">
        <f>Table1_1[[#This Row],[quantity]]*Table1_1[[#This Row],[Price]]</f>
        <v>3339</v>
      </c>
    </row>
    <row r="328" spans="1:10" x14ac:dyDescent="0.35">
      <c r="A328" t="s">
        <v>512</v>
      </c>
      <c r="B328" s="2">
        <v>44865</v>
      </c>
      <c r="C328">
        <v>7</v>
      </c>
      <c r="D328" t="s">
        <v>37</v>
      </c>
      <c r="E328" t="s">
        <v>38</v>
      </c>
      <c r="F328" t="s">
        <v>39</v>
      </c>
      <c r="G328" t="s">
        <v>404</v>
      </c>
      <c r="H328">
        <v>504</v>
      </c>
      <c r="I328" t="s">
        <v>82</v>
      </c>
      <c r="J328">
        <f>Table1_1[[#This Row],[quantity]]*Table1_1[[#This Row],[Price]]</f>
        <v>3528</v>
      </c>
    </row>
    <row r="329" spans="1:10" x14ac:dyDescent="0.35">
      <c r="A329" t="s">
        <v>513</v>
      </c>
      <c r="B329" s="2">
        <v>44998</v>
      </c>
      <c r="C329">
        <v>1</v>
      </c>
      <c r="D329" t="s">
        <v>283</v>
      </c>
      <c r="E329" t="s">
        <v>284</v>
      </c>
      <c r="F329" t="s">
        <v>112</v>
      </c>
      <c r="G329" t="s">
        <v>264</v>
      </c>
      <c r="H329">
        <v>1149</v>
      </c>
      <c r="I329" t="s">
        <v>53</v>
      </c>
      <c r="J329">
        <f>Table1_1[[#This Row],[quantity]]*Table1_1[[#This Row],[Price]]</f>
        <v>1149</v>
      </c>
    </row>
    <row r="330" spans="1:10" x14ac:dyDescent="0.35">
      <c r="A330" t="s">
        <v>514</v>
      </c>
      <c r="B330" s="2">
        <v>45232</v>
      </c>
      <c r="C330">
        <v>7</v>
      </c>
      <c r="D330" t="s">
        <v>458</v>
      </c>
      <c r="E330" t="s">
        <v>80</v>
      </c>
      <c r="F330" t="s">
        <v>21</v>
      </c>
      <c r="G330" t="s">
        <v>164</v>
      </c>
      <c r="H330">
        <v>1912</v>
      </c>
      <c r="I330" t="s">
        <v>87</v>
      </c>
      <c r="J330">
        <f>Table1_1[[#This Row],[quantity]]*Table1_1[[#This Row],[Price]]</f>
        <v>13384</v>
      </c>
    </row>
    <row r="331" spans="1:10" x14ac:dyDescent="0.35">
      <c r="A331" t="s">
        <v>515</v>
      </c>
      <c r="B331" s="2">
        <v>45245</v>
      </c>
      <c r="C331">
        <v>5</v>
      </c>
      <c r="D331" t="s">
        <v>110</v>
      </c>
      <c r="E331" t="s">
        <v>111</v>
      </c>
      <c r="F331" t="s">
        <v>112</v>
      </c>
      <c r="G331" t="s">
        <v>241</v>
      </c>
      <c r="H331">
        <v>1783</v>
      </c>
      <c r="I331" t="s">
        <v>53</v>
      </c>
      <c r="J331">
        <f>Table1_1[[#This Row],[quantity]]*Table1_1[[#This Row],[Price]]</f>
        <v>8915</v>
      </c>
    </row>
    <row r="332" spans="1:10" x14ac:dyDescent="0.35">
      <c r="A332" t="s">
        <v>516</v>
      </c>
      <c r="B332" s="2">
        <v>45172</v>
      </c>
      <c r="C332">
        <v>4</v>
      </c>
      <c r="D332" t="s">
        <v>225</v>
      </c>
      <c r="E332" t="s">
        <v>226</v>
      </c>
      <c r="F332" t="s">
        <v>152</v>
      </c>
      <c r="G332" t="s">
        <v>35</v>
      </c>
      <c r="H332">
        <v>462</v>
      </c>
      <c r="I332" t="s">
        <v>17</v>
      </c>
      <c r="J332">
        <f>Table1_1[[#This Row],[quantity]]*Table1_1[[#This Row],[Price]]</f>
        <v>1848</v>
      </c>
    </row>
    <row r="333" spans="1:10" x14ac:dyDescent="0.35">
      <c r="A333" t="s">
        <v>516</v>
      </c>
      <c r="B333" s="2">
        <v>45172</v>
      </c>
      <c r="C333">
        <v>4</v>
      </c>
      <c r="D333" t="s">
        <v>225</v>
      </c>
      <c r="E333" t="s">
        <v>226</v>
      </c>
      <c r="F333" t="s">
        <v>152</v>
      </c>
      <c r="G333" t="s">
        <v>35</v>
      </c>
      <c r="H333">
        <v>462</v>
      </c>
      <c r="I333" t="s">
        <v>17</v>
      </c>
      <c r="J333">
        <f>Table1_1[[#This Row],[quantity]]*Table1_1[[#This Row],[Price]]</f>
        <v>1848</v>
      </c>
    </row>
    <row r="334" spans="1:10" x14ac:dyDescent="0.35">
      <c r="A334" t="s">
        <v>517</v>
      </c>
      <c r="B334" s="2">
        <v>44320</v>
      </c>
      <c r="C334">
        <v>6</v>
      </c>
      <c r="D334" t="s">
        <v>74</v>
      </c>
      <c r="E334" t="s">
        <v>75</v>
      </c>
      <c r="F334" t="s">
        <v>75</v>
      </c>
      <c r="G334" t="s">
        <v>141</v>
      </c>
      <c r="H334">
        <v>1434</v>
      </c>
      <c r="I334" t="s">
        <v>11</v>
      </c>
      <c r="J334">
        <f>Table1_1[[#This Row],[quantity]]*Table1_1[[#This Row],[Price]]</f>
        <v>8604</v>
      </c>
    </row>
    <row r="335" spans="1:10" x14ac:dyDescent="0.35">
      <c r="A335" t="s">
        <v>518</v>
      </c>
      <c r="B335" s="2">
        <v>45436</v>
      </c>
      <c r="C335">
        <v>9</v>
      </c>
      <c r="D335" t="s">
        <v>254</v>
      </c>
      <c r="E335" t="s">
        <v>255</v>
      </c>
      <c r="F335" t="s">
        <v>256</v>
      </c>
      <c r="G335" t="s">
        <v>234</v>
      </c>
      <c r="H335">
        <v>1259</v>
      </c>
      <c r="I335" t="s">
        <v>26</v>
      </c>
      <c r="J335">
        <f>Table1_1[[#This Row],[quantity]]*Table1_1[[#This Row],[Price]]</f>
        <v>11331</v>
      </c>
    </row>
    <row r="336" spans="1:10" x14ac:dyDescent="0.35">
      <c r="A336" t="s">
        <v>519</v>
      </c>
      <c r="B336" s="2">
        <v>44095</v>
      </c>
      <c r="C336">
        <v>1</v>
      </c>
      <c r="D336" t="s">
        <v>101</v>
      </c>
      <c r="E336" t="s">
        <v>56</v>
      </c>
      <c r="F336" t="s">
        <v>57</v>
      </c>
      <c r="G336" t="s">
        <v>241</v>
      </c>
      <c r="H336">
        <v>1783</v>
      </c>
      <c r="I336" t="s">
        <v>53</v>
      </c>
      <c r="J336">
        <f>Table1_1[[#This Row],[quantity]]*Table1_1[[#This Row],[Price]]</f>
        <v>1783</v>
      </c>
    </row>
    <row r="337" spans="1:10" x14ac:dyDescent="0.35">
      <c r="A337" t="s">
        <v>520</v>
      </c>
      <c r="B337" s="2">
        <v>45289</v>
      </c>
      <c r="C337">
        <v>10</v>
      </c>
      <c r="D337" t="s">
        <v>101</v>
      </c>
      <c r="E337" t="s">
        <v>56</v>
      </c>
      <c r="F337" t="s">
        <v>57</v>
      </c>
      <c r="G337" t="s">
        <v>50</v>
      </c>
      <c r="H337">
        <v>613</v>
      </c>
      <c r="I337" t="s">
        <v>46</v>
      </c>
      <c r="J337">
        <f>Table1_1[[#This Row],[quantity]]*Table1_1[[#This Row],[Price]]</f>
        <v>6130</v>
      </c>
    </row>
    <row r="338" spans="1:10" x14ac:dyDescent="0.35">
      <c r="A338" t="s">
        <v>521</v>
      </c>
      <c r="B338" s="2">
        <v>45382</v>
      </c>
      <c r="C338">
        <v>7</v>
      </c>
      <c r="D338" t="s">
        <v>318</v>
      </c>
      <c r="E338" t="s">
        <v>185</v>
      </c>
      <c r="F338" t="s">
        <v>9</v>
      </c>
      <c r="G338" t="s">
        <v>197</v>
      </c>
      <c r="H338">
        <v>555</v>
      </c>
      <c r="I338" t="s">
        <v>46</v>
      </c>
      <c r="J338">
        <f>Table1_1[[#This Row],[quantity]]*Table1_1[[#This Row],[Price]]</f>
        <v>3885</v>
      </c>
    </row>
    <row r="339" spans="1:10" x14ac:dyDescent="0.35">
      <c r="A339" t="s">
        <v>522</v>
      </c>
      <c r="B339" s="2">
        <v>44794</v>
      </c>
      <c r="C339">
        <v>1</v>
      </c>
      <c r="D339" t="s">
        <v>362</v>
      </c>
      <c r="E339" t="s">
        <v>363</v>
      </c>
      <c r="F339" t="s">
        <v>9</v>
      </c>
      <c r="G339" t="s">
        <v>86</v>
      </c>
      <c r="H339">
        <v>573</v>
      </c>
      <c r="I339" t="s">
        <v>87</v>
      </c>
      <c r="J339">
        <f>Table1_1[[#This Row],[quantity]]*Table1_1[[#This Row],[Price]]</f>
        <v>573</v>
      </c>
    </row>
    <row r="340" spans="1:10" x14ac:dyDescent="0.35">
      <c r="A340" t="s">
        <v>523</v>
      </c>
      <c r="B340" s="2">
        <v>45009</v>
      </c>
      <c r="C340">
        <v>7</v>
      </c>
      <c r="D340" t="s">
        <v>161</v>
      </c>
      <c r="E340" t="s">
        <v>33</v>
      </c>
      <c r="F340" t="s">
        <v>34</v>
      </c>
      <c r="G340" t="s">
        <v>197</v>
      </c>
      <c r="H340">
        <v>555</v>
      </c>
      <c r="I340" t="s">
        <v>46</v>
      </c>
      <c r="J340">
        <f>Table1_1[[#This Row],[quantity]]*Table1_1[[#This Row],[Price]]</f>
        <v>3885</v>
      </c>
    </row>
    <row r="341" spans="1:10" x14ac:dyDescent="0.35">
      <c r="A341" t="s">
        <v>524</v>
      </c>
      <c r="B341" s="2">
        <v>44249</v>
      </c>
      <c r="C341">
        <v>1</v>
      </c>
      <c r="D341" t="s">
        <v>119</v>
      </c>
      <c r="E341" t="s">
        <v>120</v>
      </c>
      <c r="F341" t="s">
        <v>121</v>
      </c>
      <c r="G341" t="s">
        <v>4</v>
      </c>
      <c r="H341">
        <v>477</v>
      </c>
      <c r="I341" t="s">
        <v>5</v>
      </c>
      <c r="J341">
        <f>Table1_1[[#This Row],[quantity]]*Table1_1[[#This Row],[Price]]</f>
        <v>477</v>
      </c>
    </row>
    <row r="342" spans="1:10" x14ac:dyDescent="0.35">
      <c r="A342" t="s">
        <v>525</v>
      </c>
      <c r="B342" s="2">
        <v>45195</v>
      </c>
      <c r="C342">
        <v>2</v>
      </c>
      <c r="D342" t="s">
        <v>67</v>
      </c>
      <c r="E342" t="s">
        <v>68</v>
      </c>
      <c r="F342" t="s">
        <v>21</v>
      </c>
      <c r="G342" t="s">
        <v>162</v>
      </c>
      <c r="H342">
        <v>231</v>
      </c>
      <c r="I342" t="s">
        <v>53</v>
      </c>
      <c r="J342">
        <f>Table1_1[[#This Row],[quantity]]*Table1_1[[#This Row],[Price]]</f>
        <v>462</v>
      </c>
    </row>
    <row r="343" spans="1:10" x14ac:dyDescent="0.35">
      <c r="A343" t="s">
        <v>526</v>
      </c>
      <c r="B343" s="2">
        <v>45220</v>
      </c>
      <c r="C343">
        <v>10</v>
      </c>
      <c r="D343" t="s">
        <v>84</v>
      </c>
      <c r="E343" t="s">
        <v>85</v>
      </c>
      <c r="F343" t="s">
        <v>9</v>
      </c>
      <c r="G343" t="s">
        <v>319</v>
      </c>
      <c r="H343">
        <v>368</v>
      </c>
      <c r="I343" t="s">
        <v>11</v>
      </c>
      <c r="J343">
        <f>Table1_1[[#This Row],[quantity]]*Table1_1[[#This Row],[Price]]</f>
        <v>3680</v>
      </c>
    </row>
    <row r="344" spans="1:10" x14ac:dyDescent="0.35">
      <c r="A344" t="s">
        <v>527</v>
      </c>
      <c r="B344" s="2">
        <v>45363</v>
      </c>
      <c r="C344">
        <v>10</v>
      </c>
      <c r="D344" t="s">
        <v>67</v>
      </c>
      <c r="E344" t="s">
        <v>68</v>
      </c>
      <c r="F344" t="s">
        <v>21</v>
      </c>
      <c r="G344" t="s">
        <v>250</v>
      </c>
      <c r="H344">
        <v>1060</v>
      </c>
      <c r="I344" t="s">
        <v>82</v>
      </c>
      <c r="J344">
        <f>Table1_1[[#This Row],[quantity]]*Table1_1[[#This Row],[Price]]</f>
        <v>10600</v>
      </c>
    </row>
    <row r="345" spans="1:10" x14ac:dyDescent="0.35">
      <c r="A345" t="s">
        <v>527</v>
      </c>
      <c r="B345" s="2">
        <v>43860</v>
      </c>
      <c r="C345">
        <v>9</v>
      </c>
      <c r="D345" t="s">
        <v>134</v>
      </c>
      <c r="E345" t="s">
        <v>135</v>
      </c>
      <c r="F345" t="s">
        <v>136</v>
      </c>
      <c r="G345" t="s">
        <v>452</v>
      </c>
      <c r="H345">
        <v>572</v>
      </c>
      <c r="I345" t="s">
        <v>11</v>
      </c>
      <c r="J345">
        <f>Table1_1[[#This Row],[quantity]]*Table1_1[[#This Row],[Price]]</f>
        <v>5148</v>
      </c>
    </row>
    <row r="346" spans="1:10" x14ac:dyDescent="0.35">
      <c r="A346" t="s">
        <v>528</v>
      </c>
      <c r="B346" s="2">
        <v>45363</v>
      </c>
      <c r="C346">
        <v>6</v>
      </c>
      <c r="D346" t="s">
        <v>166</v>
      </c>
      <c r="E346" t="s">
        <v>167</v>
      </c>
      <c r="F346" t="s">
        <v>9</v>
      </c>
      <c r="G346" t="s">
        <v>197</v>
      </c>
      <c r="H346">
        <v>555</v>
      </c>
      <c r="I346" t="s">
        <v>46</v>
      </c>
      <c r="J346">
        <f>Table1_1[[#This Row],[quantity]]*Table1_1[[#This Row],[Price]]</f>
        <v>3330</v>
      </c>
    </row>
    <row r="347" spans="1:10" x14ac:dyDescent="0.35">
      <c r="A347" t="s">
        <v>529</v>
      </c>
      <c r="B347" s="2">
        <v>44175</v>
      </c>
      <c r="C347">
        <v>10</v>
      </c>
      <c r="D347" t="s">
        <v>225</v>
      </c>
      <c r="E347" t="s">
        <v>226</v>
      </c>
      <c r="F347" t="s">
        <v>152</v>
      </c>
      <c r="G347" t="s">
        <v>404</v>
      </c>
      <c r="H347">
        <v>504</v>
      </c>
      <c r="I347" t="s">
        <v>82</v>
      </c>
      <c r="J347">
        <f>Table1_1[[#This Row],[quantity]]*Table1_1[[#This Row],[Price]]</f>
        <v>5040</v>
      </c>
    </row>
    <row r="348" spans="1:10" x14ac:dyDescent="0.35">
      <c r="A348" t="s">
        <v>530</v>
      </c>
      <c r="B348" s="2">
        <v>45397</v>
      </c>
      <c r="C348">
        <v>10</v>
      </c>
      <c r="D348" t="s">
        <v>119</v>
      </c>
      <c r="E348" t="s">
        <v>120</v>
      </c>
      <c r="F348" t="s">
        <v>121</v>
      </c>
      <c r="G348" t="s">
        <v>267</v>
      </c>
      <c r="H348">
        <v>923</v>
      </c>
      <c r="I348" t="s">
        <v>26</v>
      </c>
      <c r="J348">
        <f>Table1_1[[#This Row],[quantity]]*Table1_1[[#This Row],[Price]]</f>
        <v>9230</v>
      </c>
    </row>
    <row r="349" spans="1:10" x14ac:dyDescent="0.35">
      <c r="A349" t="s">
        <v>530</v>
      </c>
      <c r="B349" s="2">
        <v>45397</v>
      </c>
      <c r="C349">
        <v>10</v>
      </c>
      <c r="D349" t="s">
        <v>119</v>
      </c>
      <c r="E349" t="s">
        <v>120</v>
      </c>
      <c r="F349" t="s">
        <v>121</v>
      </c>
      <c r="G349" t="s">
        <v>267</v>
      </c>
      <c r="H349">
        <v>923</v>
      </c>
      <c r="I349" t="s">
        <v>26</v>
      </c>
      <c r="J349">
        <f>Table1_1[[#This Row],[quantity]]*Table1_1[[#This Row],[Price]]</f>
        <v>9230</v>
      </c>
    </row>
    <row r="350" spans="1:10" x14ac:dyDescent="0.35">
      <c r="A350" t="s">
        <v>531</v>
      </c>
      <c r="B350" s="2">
        <v>44018</v>
      </c>
      <c r="C350">
        <v>3</v>
      </c>
      <c r="D350" t="s">
        <v>259</v>
      </c>
      <c r="E350" t="s">
        <v>260</v>
      </c>
      <c r="F350" t="s">
        <v>152</v>
      </c>
      <c r="G350" t="s">
        <v>190</v>
      </c>
      <c r="H350">
        <v>1773</v>
      </c>
      <c r="I350" t="s">
        <v>82</v>
      </c>
      <c r="J350">
        <f>Table1_1[[#This Row],[quantity]]*Table1_1[[#This Row],[Price]]</f>
        <v>5319</v>
      </c>
    </row>
    <row r="351" spans="1:10" x14ac:dyDescent="0.35">
      <c r="A351" t="s">
        <v>532</v>
      </c>
      <c r="B351" s="2">
        <v>43945</v>
      </c>
      <c r="C351">
        <v>3</v>
      </c>
      <c r="D351" t="s">
        <v>94</v>
      </c>
      <c r="E351" t="s">
        <v>95</v>
      </c>
      <c r="F351" t="s">
        <v>96</v>
      </c>
      <c r="G351" t="s">
        <v>102</v>
      </c>
      <c r="H351">
        <v>923</v>
      </c>
      <c r="I351" t="s">
        <v>41</v>
      </c>
      <c r="J351">
        <f>Table1_1[[#This Row],[quantity]]*Table1_1[[#This Row],[Price]]</f>
        <v>2769</v>
      </c>
    </row>
    <row r="352" spans="1:10" x14ac:dyDescent="0.35">
      <c r="A352" t="s">
        <v>533</v>
      </c>
      <c r="B352" s="2">
        <v>44998</v>
      </c>
      <c r="C352">
        <v>8</v>
      </c>
      <c r="D352" t="s">
        <v>23</v>
      </c>
      <c r="E352" t="s">
        <v>24</v>
      </c>
      <c r="F352" t="s">
        <v>3</v>
      </c>
      <c r="G352" t="s">
        <v>314</v>
      </c>
      <c r="H352">
        <v>762</v>
      </c>
      <c r="I352" t="s">
        <v>82</v>
      </c>
      <c r="J352">
        <f>Table1_1[[#This Row],[quantity]]*Table1_1[[#This Row],[Price]]</f>
        <v>6096</v>
      </c>
    </row>
    <row r="353" spans="1:10" x14ac:dyDescent="0.35">
      <c r="A353" t="s">
        <v>534</v>
      </c>
      <c r="B353" s="2">
        <v>45471</v>
      </c>
      <c r="C353">
        <v>8</v>
      </c>
      <c r="D353" t="s">
        <v>60</v>
      </c>
      <c r="E353" t="s">
        <v>61</v>
      </c>
      <c r="F353" t="s">
        <v>3</v>
      </c>
      <c r="G353" t="s">
        <v>178</v>
      </c>
      <c r="H353">
        <v>1415</v>
      </c>
      <c r="I353" t="s">
        <v>46</v>
      </c>
      <c r="J353">
        <f>Table1_1[[#This Row],[quantity]]*Table1_1[[#This Row],[Price]]</f>
        <v>11320</v>
      </c>
    </row>
    <row r="354" spans="1:10" x14ac:dyDescent="0.35">
      <c r="A354" t="s">
        <v>535</v>
      </c>
      <c r="B354" s="2">
        <v>45439</v>
      </c>
      <c r="C354">
        <v>10</v>
      </c>
      <c r="D354" t="s">
        <v>174</v>
      </c>
      <c r="E354" t="s">
        <v>175</v>
      </c>
      <c r="F354" t="s">
        <v>39</v>
      </c>
      <c r="G354" t="s">
        <v>468</v>
      </c>
      <c r="H354">
        <v>1826</v>
      </c>
      <c r="I354" t="s">
        <v>87</v>
      </c>
      <c r="J354">
        <f>Table1_1[[#This Row],[quantity]]*Table1_1[[#This Row],[Price]]</f>
        <v>18260</v>
      </c>
    </row>
    <row r="355" spans="1:10" x14ac:dyDescent="0.35">
      <c r="A355" t="s">
        <v>536</v>
      </c>
      <c r="B355" s="2">
        <v>45092</v>
      </c>
      <c r="C355">
        <v>3</v>
      </c>
      <c r="D355" t="s">
        <v>275</v>
      </c>
      <c r="E355" t="s">
        <v>276</v>
      </c>
      <c r="F355" t="s">
        <v>57</v>
      </c>
      <c r="G355" t="s">
        <v>426</v>
      </c>
      <c r="H355">
        <v>1949</v>
      </c>
      <c r="I355" t="s">
        <v>87</v>
      </c>
      <c r="J355">
        <f>Table1_1[[#This Row],[quantity]]*Table1_1[[#This Row],[Price]]</f>
        <v>5847</v>
      </c>
    </row>
    <row r="356" spans="1:10" x14ac:dyDescent="0.35">
      <c r="A356" t="s">
        <v>537</v>
      </c>
      <c r="B356" s="2">
        <v>43985</v>
      </c>
      <c r="C356">
        <v>9</v>
      </c>
      <c r="D356" t="s">
        <v>64</v>
      </c>
      <c r="E356" t="s">
        <v>65</v>
      </c>
      <c r="F356" t="s">
        <v>9</v>
      </c>
      <c r="G356" t="s">
        <v>186</v>
      </c>
      <c r="H356">
        <v>1847</v>
      </c>
      <c r="I356" t="s">
        <v>53</v>
      </c>
      <c r="J356">
        <f>Table1_1[[#This Row],[quantity]]*Table1_1[[#This Row],[Price]]</f>
        <v>16623</v>
      </c>
    </row>
    <row r="357" spans="1:10" x14ac:dyDescent="0.35">
      <c r="A357" t="s">
        <v>538</v>
      </c>
      <c r="B357" s="2">
        <v>43900</v>
      </c>
      <c r="C357">
        <v>4</v>
      </c>
      <c r="D357" t="s">
        <v>243</v>
      </c>
      <c r="E357" t="s">
        <v>75</v>
      </c>
      <c r="F357" t="s">
        <v>75</v>
      </c>
      <c r="G357" t="s">
        <v>92</v>
      </c>
      <c r="H357">
        <v>266</v>
      </c>
      <c r="I357" t="s">
        <v>123</v>
      </c>
      <c r="J357">
        <f>Table1_1[[#This Row],[quantity]]*Table1_1[[#This Row],[Price]]</f>
        <v>1064</v>
      </c>
    </row>
    <row r="358" spans="1:10" x14ac:dyDescent="0.35">
      <c r="A358" t="s">
        <v>539</v>
      </c>
      <c r="B358" s="2">
        <v>43994</v>
      </c>
      <c r="C358">
        <v>5</v>
      </c>
      <c r="D358" t="s">
        <v>13</v>
      </c>
      <c r="E358" t="s">
        <v>14</v>
      </c>
      <c r="F358" t="s">
        <v>15</v>
      </c>
      <c r="G358" t="s">
        <v>172</v>
      </c>
      <c r="H358">
        <v>1380</v>
      </c>
      <c r="I358" t="s">
        <v>26</v>
      </c>
      <c r="J358">
        <f>Table1_1[[#This Row],[quantity]]*Table1_1[[#This Row],[Price]]</f>
        <v>6900</v>
      </c>
    </row>
    <row r="359" spans="1:10" x14ac:dyDescent="0.35">
      <c r="A359" t="s">
        <v>540</v>
      </c>
      <c r="B359" s="2">
        <v>45208</v>
      </c>
      <c r="C359">
        <v>6</v>
      </c>
      <c r="D359" t="s">
        <v>55</v>
      </c>
      <c r="E359" t="s">
        <v>56</v>
      </c>
      <c r="F359" t="s">
        <v>57</v>
      </c>
      <c r="G359" t="s">
        <v>338</v>
      </c>
      <c r="H359">
        <v>1744</v>
      </c>
      <c r="I359" t="s">
        <v>11</v>
      </c>
      <c r="J359">
        <f>Table1_1[[#This Row],[quantity]]*Table1_1[[#This Row],[Price]]</f>
        <v>10464</v>
      </c>
    </row>
    <row r="360" spans="1:10" x14ac:dyDescent="0.35">
      <c r="A360" t="s">
        <v>541</v>
      </c>
      <c r="B360" s="2">
        <v>44658</v>
      </c>
      <c r="C360">
        <v>5</v>
      </c>
      <c r="D360" t="s">
        <v>397</v>
      </c>
      <c r="E360" t="s">
        <v>230</v>
      </c>
      <c r="F360" t="s">
        <v>231</v>
      </c>
      <c r="G360" t="s">
        <v>3573</v>
      </c>
      <c r="H360">
        <v>1712</v>
      </c>
      <c r="I360" t="s">
        <v>17</v>
      </c>
      <c r="J360">
        <f>Table1_1[[#This Row],[quantity]]*Table1_1[[#This Row],[Price]]</f>
        <v>8560</v>
      </c>
    </row>
    <row r="361" spans="1:10" x14ac:dyDescent="0.35">
      <c r="A361" t="s">
        <v>542</v>
      </c>
      <c r="B361" s="2">
        <v>44213</v>
      </c>
      <c r="C361">
        <v>1</v>
      </c>
      <c r="D361" t="s">
        <v>243</v>
      </c>
      <c r="E361" t="s">
        <v>75</v>
      </c>
      <c r="F361" t="s">
        <v>75</v>
      </c>
      <c r="G361" t="s">
        <v>312</v>
      </c>
      <c r="H361">
        <v>1351</v>
      </c>
      <c r="I361" t="s">
        <v>53</v>
      </c>
      <c r="J361">
        <f>Table1_1[[#This Row],[quantity]]*Table1_1[[#This Row],[Price]]</f>
        <v>1351</v>
      </c>
    </row>
    <row r="362" spans="1:10" x14ac:dyDescent="0.35">
      <c r="A362" t="s">
        <v>543</v>
      </c>
      <c r="B362" s="2">
        <v>45010</v>
      </c>
      <c r="C362">
        <v>9</v>
      </c>
      <c r="D362" t="s">
        <v>544</v>
      </c>
      <c r="E362" t="s">
        <v>185</v>
      </c>
      <c r="F362" t="s">
        <v>9</v>
      </c>
      <c r="G362" t="s">
        <v>81</v>
      </c>
      <c r="H362">
        <v>696</v>
      </c>
      <c r="I362" t="s">
        <v>82</v>
      </c>
      <c r="J362">
        <f>Table1_1[[#This Row],[quantity]]*Table1_1[[#This Row],[Price]]</f>
        <v>6264</v>
      </c>
    </row>
    <row r="363" spans="1:10" x14ac:dyDescent="0.35">
      <c r="A363" t="s">
        <v>545</v>
      </c>
      <c r="B363" s="2">
        <v>45196</v>
      </c>
      <c r="C363">
        <v>6</v>
      </c>
      <c r="D363" t="s">
        <v>295</v>
      </c>
      <c r="E363" t="s">
        <v>105</v>
      </c>
      <c r="F363" t="s">
        <v>3</v>
      </c>
      <c r="G363" t="s">
        <v>310</v>
      </c>
      <c r="H363">
        <v>1014</v>
      </c>
      <c r="I363" t="s">
        <v>11</v>
      </c>
      <c r="J363">
        <f>Table1_1[[#This Row],[quantity]]*Table1_1[[#This Row],[Price]]</f>
        <v>6084</v>
      </c>
    </row>
    <row r="364" spans="1:10" x14ac:dyDescent="0.35">
      <c r="A364" t="s">
        <v>546</v>
      </c>
      <c r="B364" s="2">
        <v>45009</v>
      </c>
      <c r="C364">
        <v>2</v>
      </c>
      <c r="D364" t="s">
        <v>458</v>
      </c>
      <c r="E364" t="s">
        <v>80</v>
      </c>
      <c r="F364" t="s">
        <v>21</v>
      </c>
      <c r="G364" t="s">
        <v>435</v>
      </c>
      <c r="H364">
        <v>925</v>
      </c>
      <c r="I364" t="s">
        <v>11</v>
      </c>
      <c r="J364">
        <f>Table1_1[[#This Row],[quantity]]*Table1_1[[#This Row],[Price]]</f>
        <v>1850</v>
      </c>
    </row>
    <row r="365" spans="1:10" x14ac:dyDescent="0.35">
      <c r="A365" t="s">
        <v>547</v>
      </c>
      <c r="B365" s="2">
        <v>44458</v>
      </c>
      <c r="C365">
        <v>8</v>
      </c>
      <c r="D365" t="s">
        <v>60</v>
      </c>
      <c r="E365" t="s">
        <v>61</v>
      </c>
      <c r="F365" t="s">
        <v>3</v>
      </c>
      <c r="G365" t="s">
        <v>349</v>
      </c>
      <c r="H365">
        <v>1603</v>
      </c>
      <c r="I365" t="s">
        <v>82</v>
      </c>
      <c r="J365">
        <f>Table1_1[[#This Row],[quantity]]*Table1_1[[#This Row],[Price]]</f>
        <v>12824</v>
      </c>
    </row>
    <row r="366" spans="1:10" x14ac:dyDescent="0.35">
      <c r="A366" t="s">
        <v>547</v>
      </c>
      <c r="B366" s="2">
        <v>44458</v>
      </c>
      <c r="C366">
        <v>8</v>
      </c>
      <c r="D366" t="s">
        <v>60</v>
      </c>
      <c r="E366" t="s">
        <v>61</v>
      </c>
      <c r="F366" t="s">
        <v>3</v>
      </c>
      <c r="G366" t="s">
        <v>349</v>
      </c>
      <c r="H366">
        <v>1603</v>
      </c>
      <c r="I366" t="s">
        <v>82</v>
      </c>
      <c r="J366">
        <f>Table1_1[[#This Row],[quantity]]*Table1_1[[#This Row],[Price]]</f>
        <v>12824</v>
      </c>
    </row>
    <row r="367" spans="1:10" x14ac:dyDescent="0.35">
      <c r="A367" t="s">
        <v>548</v>
      </c>
      <c r="B367" s="2">
        <v>44177</v>
      </c>
      <c r="C367">
        <v>8</v>
      </c>
      <c r="D367" t="s">
        <v>248</v>
      </c>
      <c r="E367" t="s">
        <v>120</v>
      </c>
      <c r="F367" t="s">
        <v>121</v>
      </c>
      <c r="G367" t="s">
        <v>30</v>
      </c>
      <c r="H367">
        <v>1014</v>
      </c>
      <c r="I367" t="s">
        <v>17</v>
      </c>
      <c r="J367">
        <f>Table1_1[[#This Row],[quantity]]*Table1_1[[#This Row],[Price]]</f>
        <v>8112</v>
      </c>
    </row>
    <row r="368" spans="1:10" x14ac:dyDescent="0.35">
      <c r="A368" t="s">
        <v>549</v>
      </c>
      <c r="B368" s="2">
        <v>44241</v>
      </c>
      <c r="C368">
        <v>8</v>
      </c>
      <c r="D368" t="s">
        <v>150</v>
      </c>
      <c r="E368" t="s">
        <v>151</v>
      </c>
      <c r="F368" t="s">
        <v>152</v>
      </c>
      <c r="G368" t="s">
        <v>99</v>
      </c>
      <c r="H368">
        <v>1081</v>
      </c>
      <c r="I368" t="s">
        <v>46</v>
      </c>
      <c r="J368">
        <f>Table1_1[[#This Row],[quantity]]*Table1_1[[#This Row],[Price]]</f>
        <v>8648</v>
      </c>
    </row>
    <row r="369" spans="1:10" x14ac:dyDescent="0.35">
      <c r="A369" t="s">
        <v>550</v>
      </c>
      <c r="B369" s="2">
        <v>44095</v>
      </c>
      <c r="C369">
        <v>6</v>
      </c>
      <c r="D369" t="s">
        <v>101</v>
      </c>
      <c r="E369" t="s">
        <v>56</v>
      </c>
      <c r="F369" t="s">
        <v>57</v>
      </c>
      <c r="G369" t="s">
        <v>186</v>
      </c>
      <c r="H369">
        <v>1847</v>
      </c>
      <c r="I369" t="s">
        <v>53</v>
      </c>
      <c r="J369">
        <f>Table1_1[[#This Row],[quantity]]*Table1_1[[#This Row],[Price]]</f>
        <v>11082</v>
      </c>
    </row>
    <row r="370" spans="1:10" x14ac:dyDescent="0.35">
      <c r="A370" t="s">
        <v>551</v>
      </c>
      <c r="B370" s="2">
        <v>45185</v>
      </c>
      <c r="C370">
        <v>9</v>
      </c>
      <c r="D370" t="s">
        <v>278</v>
      </c>
      <c r="E370" t="s">
        <v>147</v>
      </c>
      <c r="F370" t="s">
        <v>148</v>
      </c>
      <c r="G370" t="s">
        <v>323</v>
      </c>
      <c r="H370">
        <v>1179</v>
      </c>
      <c r="I370" t="s">
        <v>53</v>
      </c>
      <c r="J370">
        <f>Table1_1[[#This Row],[quantity]]*Table1_1[[#This Row],[Price]]</f>
        <v>10611</v>
      </c>
    </row>
    <row r="371" spans="1:10" x14ac:dyDescent="0.35">
      <c r="A371" t="s">
        <v>551</v>
      </c>
      <c r="B371" s="2">
        <v>45185</v>
      </c>
      <c r="C371">
        <v>9</v>
      </c>
      <c r="D371" t="s">
        <v>278</v>
      </c>
      <c r="E371" t="s">
        <v>147</v>
      </c>
      <c r="F371" t="s">
        <v>148</v>
      </c>
      <c r="G371" t="s">
        <v>323</v>
      </c>
      <c r="H371">
        <v>1179</v>
      </c>
      <c r="I371" t="s">
        <v>53</v>
      </c>
      <c r="J371">
        <f>Table1_1[[#This Row],[quantity]]*Table1_1[[#This Row],[Price]]</f>
        <v>10611</v>
      </c>
    </row>
    <row r="372" spans="1:10" x14ac:dyDescent="0.35">
      <c r="A372" t="s">
        <v>552</v>
      </c>
      <c r="B372" s="2">
        <v>45421</v>
      </c>
      <c r="C372">
        <v>7</v>
      </c>
      <c r="D372" t="s">
        <v>217</v>
      </c>
      <c r="E372" t="s">
        <v>218</v>
      </c>
      <c r="F372" t="s">
        <v>219</v>
      </c>
      <c r="G372" t="s">
        <v>50</v>
      </c>
      <c r="H372">
        <v>613</v>
      </c>
      <c r="I372" t="s">
        <v>46</v>
      </c>
      <c r="J372">
        <f>Table1_1[[#This Row],[quantity]]*Table1_1[[#This Row],[Price]]</f>
        <v>4291</v>
      </c>
    </row>
    <row r="373" spans="1:10" x14ac:dyDescent="0.35">
      <c r="A373" t="s">
        <v>553</v>
      </c>
      <c r="B373" s="2">
        <v>44001</v>
      </c>
      <c r="C373">
        <v>10</v>
      </c>
      <c r="D373" t="s">
        <v>64</v>
      </c>
      <c r="E373" t="s">
        <v>65</v>
      </c>
      <c r="F373" t="s">
        <v>9</v>
      </c>
      <c r="G373" t="s">
        <v>412</v>
      </c>
      <c r="H373">
        <v>1591</v>
      </c>
      <c r="I373" t="s">
        <v>87</v>
      </c>
      <c r="J373">
        <f>Table1_1[[#This Row],[quantity]]*Table1_1[[#This Row],[Price]]</f>
        <v>15910</v>
      </c>
    </row>
    <row r="374" spans="1:10" x14ac:dyDescent="0.35">
      <c r="A374" t="s">
        <v>554</v>
      </c>
      <c r="B374" s="2">
        <v>44120</v>
      </c>
      <c r="C374">
        <v>10</v>
      </c>
      <c r="D374" t="s">
        <v>146</v>
      </c>
      <c r="E374" t="s">
        <v>147</v>
      </c>
      <c r="F374" t="s">
        <v>148</v>
      </c>
      <c r="G374" t="s">
        <v>213</v>
      </c>
      <c r="H374">
        <v>404</v>
      </c>
      <c r="I374" t="s">
        <v>41</v>
      </c>
      <c r="J374">
        <f>Table1_1[[#This Row],[quantity]]*Table1_1[[#This Row],[Price]]</f>
        <v>4040</v>
      </c>
    </row>
    <row r="375" spans="1:10" x14ac:dyDescent="0.35">
      <c r="A375" t="s">
        <v>554</v>
      </c>
      <c r="B375" s="2">
        <v>44120</v>
      </c>
      <c r="C375">
        <v>10</v>
      </c>
      <c r="D375" t="s">
        <v>146</v>
      </c>
      <c r="E375" t="s">
        <v>147</v>
      </c>
      <c r="F375" t="s">
        <v>148</v>
      </c>
      <c r="G375" t="s">
        <v>213</v>
      </c>
      <c r="H375">
        <v>404</v>
      </c>
      <c r="I375" t="s">
        <v>41</v>
      </c>
      <c r="J375">
        <f>Table1_1[[#This Row],[quantity]]*Table1_1[[#This Row],[Price]]</f>
        <v>4040</v>
      </c>
    </row>
    <row r="376" spans="1:10" x14ac:dyDescent="0.35">
      <c r="A376" t="s">
        <v>555</v>
      </c>
      <c r="B376" s="2">
        <v>45143</v>
      </c>
      <c r="C376">
        <v>2</v>
      </c>
      <c r="D376" t="s">
        <v>154</v>
      </c>
      <c r="E376" t="s">
        <v>155</v>
      </c>
      <c r="F376" t="s">
        <v>57</v>
      </c>
      <c r="G376" t="s">
        <v>245</v>
      </c>
      <c r="H376">
        <v>1167</v>
      </c>
      <c r="I376" t="s">
        <v>87</v>
      </c>
      <c r="J376">
        <f>Table1_1[[#This Row],[quantity]]*Table1_1[[#This Row],[Price]]</f>
        <v>2334</v>
      </c>
    </row>
    <row r="377" spans="1:10" x14ac:dyDescent="0.35">
      <c r="A377" t="s">
        <v>556</v>
      </c>
      <c r="B377" s="2">
        <v>45320</v>
      </c>
      <c r="C377">
        <v>2</v>
      </c>
      <c r="D377" t="s">
        <v>193</v>
      </c>
      <c r="E377" t="s">
        <v>194</v>
      </c>
      <c r="F377" t="s">
        <v>39</v>
      </c>
      <c r="G377" t="s">
        <v>207</v>
      </c>
      <c r="H377">
        <v>308</v>
      </c>
      <c r="I377" t="s">
        <v>26</v>
      </c>
      <c r="J377">
        <f>Table1_1[[#This Row],[quantity]]*Table1_1[[#This Row],[Price]]</f>
        <v>616</v>
      </c>
    </row>
    <row r="378" spans="1:10" x14ac:dyDescent="0.35">
      <c r="A378" t="s">
        <v>557</v>
      </c>
      <c r="B378" s="2">
        <v>44873</v>
      </c>
      <c r="C378">
        <v>10</v>
      </c>
      <c r="D378" t="s">
        <v>161</v>
      </c>
      <c r="E378" t="s">
        <v>33</v>
      </c>
      <c r="F378" t="s">
        <v>34</v>
      </c>
      <c r="G378" t="s">
        <v>113</v>
      </c>
      <c r="H378">
        <v>1242</v>
      </c>
      <c r="I378" t="s">
        <v>11</v>
      </c>
      <c r="J378">
        <f>Table1_1[[#This Row],[quantity]]*Table1_1[[#This Row],[Price]]</f>
        <v>12420</v>
      </c>
    </row>
    <row r="379" spans="1:10" x14ac:dyDescent="0.35">
      <c r="A379" t="s">
        <v>558</v>
      </c>
      <c r="B379" s="2">
        <v>45441</v>
      </c>
      <c r="C379">
        <v>7</v>
      </c>
      <c r="D379" t="s">
        <v>79</v>
      </c>
      <c r="E379" t="s">
        <v>80</v>
      </c>
      <c r="F379" t="s">
        <v>21</v>
      </c>
      <c r="G379" t="s">
        <v>156</v>
      </c>
      <c r="H379">
        <v>952</v>
      </c>
      <c r="I379" t="s">
        <v>87</v>
      </c>
      <c r="J379">
        <f>Table1_1[[#This Row],[quantity]]*Table1_1[[#This Row],[Price]]</f>
        <v>6664</v>
      </c>
    </row>
    <row r="380" spans="1:10" x14ac:dyDescent="0.35">
      <c r="A380" t="s">
        <v>559</v>
      </c>
      <c r="B380" s="2">
        <v>43966</v>
      </c>
      <c r="C380">
        <v>7</v>
      </c>
      <c r="D380" t="s">
        <v>486</v>
      </c>
      <c r="E380" t="s">
        <v>487</v>
      </c>
      <c r="F380" t="s">
        <v>21</v>
      </c>
      <c r="G380" t="s">
        <v>122</v>
      </c>
      <c r="H380">
        <v>1202</v>
      </c>
      <c r="I380" t="s">
        <v>123</v>
      </c>
      <c r="J380">
        <f>Table1_1[[#This Row],[quantity]]*Table1_1[[#This Row],[Price]]</f>
        <v>8414</v>
      </c>
    </row>
    <row r="381" spans="1:10" x14ac:dyDescent="0.35">
      <c r="A381" t="s">
        <v>559</v>
      </c>
      <c r="B381" s="2">
        <v>43966</v>
      </c>
      <c r="C381">
        <v>7</v>
      </c>
      <c r="D381" t="s">
        <v>486</v>
      </c>
      <c r="E381" t="s">
        <v>487</v>
      </c>
      <c r="F381" t="s">
        <v>21</v>
      </c>
      <c r="G381" t="s">
        <v>122</v>
      </c>
      <c r="H381">
        <v>1202</v>
      </c>
      <c r="I381" t="s">
        <v>123</v>
      </c>
      <c r="J381">
        <f>Table1_1[[#This Row],[quantity]]*Table1_1[[#This Row],[Price]]</f>
        <v>8414</v>
      </c>
    </row>
    <row r="382" spans="1:10" x14ac:dyDescent="0.35">
      <c r="A382" t="s">
        <v>560</v>
      </c>
      <c r="B382" s="2">
        <v>44447</v>
      </c>
      <c r="C382">
        <v>1</v>
      </c>
      <c r="D382" t="s">
        <v>104</v>
      </c>
      <c r="E382" t="s">
        <v>105</v>
      </c>
      <c r="F382" t="s">
        <v>3</v>
      </c>
      <c r="G382" t="s">
        <v>468</v>
      </c>
      <c r="H382">
        <v>1826</v>
      </c>
      <c r="I382" t="s">
        <v>87</v>
      </c>
      <c r="J382">
        <f>Table1_1[[#This Row],[quantity]]*Table1_1[[#This Row],[Price]]</f>
        <v>1826</v>
      </c>
    </row>
    <row r="383" spans="1:10" x14ac:dyDescent="0.35">
      <c r="A383" t="s">
        <v>560</v>
      </c>
      <c r="B383" s="2">
        <v>44447</v>
      </c>
      <c r="C383">
        <v>1</v>
      </c>
      <c r="D383" t="s">
        <v>104</v>
      </c>
      <c r="E383" t="s">
        <v>105</v>
      </c>
      <c r="F383" t="s">
        <v>3</v>
      </c>
      <c r="G383" t="s">
        <v>468</v>
      </c>
      <c r="H383">
        <v>1826</v>
      </c>
      <c r="I383" t="s">
        <v>87</v>
      </c>
      <c r="J383">
        <f>Table1_1[[#This Row],[quantity]]*Table1_1[[#This Row],[Price]]</f>
        <v>1826</v>
      </c>
    </row>
    <row r="384" spans="1:10" x14ac:dyDescent="0.35">
      <c r="A384" t="s">
        <v>561</v>
      </c>
      <c r="B384" s="2">
        <v>43890</v>
      </c>
      <c r="C384">
        <v>10</v>
      </c>
      <c r="D384" t="s">
        <v>1</v>
      </c>
      <c r="E384" t="s">
        <v>2</v>
      </c>
      <c r="F384" t="s">
        <v>3</v>
      </c>
      <c r="G384" t="s">
        <v>302</v>
      </c>
      <c r="H384">
        <v>1735</v>
      </c>
      <c r="I384" t="s">
        <v>87</v>
      </c>
      <c r="J384">
        <f>Table1_1[[#This Row],[quantity]]*Table1_1[[#This Row],[Price]]</f>
        <v>17350</v>
      </c>
    </row>
    <row r="385" spans="1:10" x14ac:dyDescent="0.35">
      <c r="A385" t="s">
        <v>561</v>
      </c>
      <c r="B385" s="2">
        <v>43890</v>
      </c>
      <c r="C385">
        <v>10</v>
      </c>
      <c r="D385" t="s">
        <v>1</v>
      </c>
      <c r="E385" t="s">
        <v>2</v>
      </c>
      <c r="F385" t="s">
        <v>3</v>
      </c>
      <c r="G385" t="s">
        <v>302</v>
      </c>
      <c r="H385">
        <v>1735</v>
      </c>
      <c r="I385" t="s">
        <v>87</v>
      </c>
      <c r="J385">
        <f>Table1_1[[#This Row],[quantity]]*Table1_1[[#This Row],[Price]]</f>
        <v>17350</v>
      </c>
    </row>
    <row r="386" spans="1:10" x14ac:dyDescent="0.35">
      <c r="A386" t="s">
        <v>562</v>
      </c>
      <c r="B386" s="2">
        <v>44784</v>
      </c>
      <c r="C386">
        <v>1</v>
      </c>
      <c r="D386" t="s">
        <v>67</v>
      </c>
      <c r="E386" t="s">
        <v>68</v>
      </c>
      <c r="F386" t="s">
        <v>21</v>
      </c>
      <c r="G386" t="s">
        <v>391</v>
      </c>
      <c r="H386">
        <v>884</v>
      </c>
      <c r="I386" t="s">
        <v>17</v>
      </c>
      <c r="J386">
        <f>Table1_1[[#This Row],[quantity]]*Table1_1[[#This Row],[Price]]</f>
        <v>884</v>
      </c>
    </row>
    <row r="387" spans="1:10" x14ac:dyDescent="0.35">
      <c r="A387" t="s">
        <v>563</v>
      </c>
      <c r="B387" s="2">
        <v>43963</v>
      </c>
      <c r="C387">
        <v>4</v>
      </c>
      <c r="D387" t="s">
        <v>464</v>
      </c>
      <c r="E387" t="s">
        <v>95</v>
      </c>
      <c r="F387" t="s">
        <v>96</v>
      </c>
      <c r="G387" t="s">
        <v>25</v>
      </c>
      <c r="H387">
        <v>678</v>
      </c>
      <c r="I387" t="s">
        <v>26</v>
      </c>
      <c r="J387">
        <f>Table1_1[[#This Row],[quantity]]*Table1_1[[#This Row],[Price]]</f>
        <v>2712</v>
      </c>
    </row>
    <row r="388" spans="1:10" x14ac:dyDescent="0.35">
      <c r="A388" t="s">
        <v>564</v>
      </c>
      <c r="B388" s="2">
        <v>44389</v>
      </c>
      <c r="C388">
        <v>6</v>
      </c>
      <c r="D388" t="s">
        <v>143</v>
      </c>
      <c r="E388" t="s">
        <v>144</v>
      </c>
      <c r="F388" t="s">
        <v>9</v>
      </c>
      <c r="G388" t="s">
        <v>321</v>
      </c>
      <c r="H388">
        <v>623</v>
      </c>
      <c r="I388" t="s">
        <v>26</v>
      </c>
      <c r="J388">
        <f>Table1_1[[#This Row],[quantity]]*Table1_1[[#This Row],[Price]]</f>
        <v>3738</v>
      </c>
    </row>
    <row r="389" spans="1:10" x14ac:dyDescent="0.35">
      <c r="A389" t="s">
        <v>565</v>
      </c>
      <c r="B389" s="2">
        <v>45565</v>
      </c>
      <c r="C389">
        <v>1</v>
      </c>
      <c r="D389" t="s">
        <v>199</v>
      </c>
      <c r="E389" t="s">
        <v>44</v>
      </c>
      <c r="F389" t="s">
        <v>9</v>
      </c>
      <c r="G389" t="s">
        <v>257</v>
      </c>
      <c r="H389">
        <v>1436</v>
      </c>
      <c r="I389" t="s">
        <v>26</v>
      </c>
      <c r="J389">
        <f>Table1_1[[#This Row],[quantity]]*Table1_1[[#This Row],[Price]]</f>
        <v>1436</v>
      </c>
    </row>
    <row r="390" spans="1:10" x14ac:dyDescent="0.35">
      <c r="A390" t="s">
        <v>566</v>
      </c>
      <c r="B390" s="2">
        <v>45571</v>
      </c>
      <c r="C390">
        <v>9</v>
      </c>
      <c r="D390" t="s">
        <v>283</v>
      </c>
      <c r="E390" t="s">
        <v>284</v>
      </c>
      <c r="F390" t="s">
        <v>112</v>
      </c>
      <c r="G390" t="s">
        <v>156</v>
      </c>
      <c r="H390">
        <v>952</v>
      </c>
      <c r="I390" t="s">
        <v>87</v>
      </c>
      <c r="J390">
        <f>Table1_1[[#This Row],[quantity]]*Table1_1[[#This Row],[Price]]</f>
        <v>8568</v>
      </c>
    </row>
    <row r="391" spans="1:10" x14ac:dyDescent="0.35">
      <c r="A391" t="s">
        <v>567</v>
      </c>
      <c r="B391" s="2">
        <v>45435</v>
      </c>
      <c r="C391">
        <v>9</v>
      </c>
      <c r="D391" t="s">
        <v>243</v>
      </c>
      <c r="E391" t="s">
        <v>75</v>
      </c>
      <c r="F391" t="s">
        <v>75</v>
      </c>
      <c r="G391" t="s">
        <v>442</v>
      </c>
      <c r="H391">
        <v>1839</v>
      </c>
      <c r="I391" t="s">
        <v>82</v>
      </c>
      <c r="J391">
        <f>Table1_1[[#This Row],[quantity]]*Table1_1[[#This Row],[Price]]</f>
        <v>16551</v>
      </c>
    </row>
    <row r="392" spans="1:10" x14ac:dyDescent="0.35">
      <c r="A392" t="s">
        <v>568</v>
      </c>
      <c r="B392" s="2">
        <v>45076</v>
      </c>
      <c r="C392">
        <v>1</v>
      </c>
      <c r="D392" t="s">
        <v>569</v>
      </c>
      <c r="E392" t="s">
        <v>230</v>
      </c>
      <c r="F392" t="s">
        <v>231</v>
      </c>
      <c r="G392" t="s">
        <v>439</v>
      </c>
      <c r="H392">
        <v>549</v>
      </c>
      <c r="I392" t="s">
        <v>41</v>
      </c>
      <c r="J392">
        <f>Table1_1[[#This Row],[quantity]]*Table1_1[[#This Row],[Price]]</f>
        <v>549</v>
      </c>
    </row>
    <row r="393" spans="1:10" x14ac:dyDescent="0.35">
      <c r="A393" t="s">
        <v>568</v>
      </c>
      <c r="B393" s="2">
        <v>45076</v>
      </c>
      <c r="C393">
        <v>1</v>
      </c>
      <c r="D393" t="s">
        <v>569</v>
      </c>
      <c r="E393" t="s">
        <v>230</v>
      </c>
      <c r="F393" t="s">
        <v>231</v>
      </c>
      <c r="G393" t="s">
        <v>439</v>
      </c>
      <c r="H393">
        <v>549</v>
      </c>
      <c r="I393" t="s">
        <v>41</v>
      </c>
      <c r="J393">
        <f>Table1_1[[#This Row],[quantity]]*Table1_1[[#This Row],[Price]]</f>
        <v>549</v>
      </c>
    </row>
    <row r="394" spans="1:10" x14ac:dyDescent="0.35">
      <c r="A394" t="s">
        <v>570</v>
      </c>
      <c r="B394" s="2">
        <v>44242</v>
      </c>
      <c r="C394">
        <v>6</v>
      </c>
      <c r="D394" t="s">
        <v>67</v>
      </c>
      <c r="E394" t="s">
        <v>68</v>
      </c>
      <c r="F394" t="s">
        <v>21</v>
      </c>
      <c r="G394" t="s">
        <v>25</v>
      </c>
      <c r="H394">
        <v>678</v>
      </c>
      <c r="I394" t="s">
        <v>26</v>
      </c>
      <c r="J394">
        <f>Table1_1[[#This Row],[quantity]]*Table1_1[[#This Row],[Price]]</f>
        <v>4068</v>
      </c>
    </row>
    <row r="395" spans="1:10" x14ac:dyDescent="0.35">
      <c r="A395" t="s">
        <v>571</v>
      </c>
      <c r="B395" s="2">
        <v>45038</v>
      </c>
      <c r="C395">
        <v>3</v>
      </c>
      <c r="D395" t="s">
        <v>146</v>
      </c>
      <c r="E395" t="s">
        <v>147</v>
      </c>
      <c r="F395" t="s">
        <v>148</v>
      </c>
      <c r="G395" t="s">
        <v>250</v>
      </c>
      <c r="H395">
        <v>1060</v>
      </c>
      <c r="I395" t="s">
        <v>82</v>
      </c>
      <c r="J395">
        <f>Table1_1[[#This Row],[quantity]]*Table1_1[[#This Row],[Price]]</f>
        <v>3180</v>
      </c>
    </row>
    <row r="396" spans="1:10" x14ac:dyDescent="0.35">
      <c r="A396" t="s">
        <v>572</v>
      </c>
      <c r="B396" s="2">
        <v>45003</v>
      </c>
      <c r="C396">
        <v>6</v>
      </c>
      <c r="D396" t="s">
        <v>55</v>
      </c>
      <c r="E396" t="s">
        <v>56</v>
      </c>
      <c r="F396" t="s">
        <v>57</v>
      </c>
      <c r="G396" t="s">
        <v>314</v>
      </c>
      <c r="H396">
        <v>762</v>
      </c>
      <c r="I396" t="s">
        <v>82</v>
      </c>
      <c r="J396">
        <f>Table1_1[[#This Row],[quantity]]*Table1_1[[#This Row],[Price]]</f>
        <v>4572</v>
      </c>
    </row>
    <row r="397" spans="1:10" x14ac:dyDescent="0.35">
      <c r="A397" t="s">
        <v>573</v>
      </c>
      <c r="B397" s="2">
        <v>45182</v>
      </c>
      <c r="C397">
        <v>10</v>
      </c>
      <c r="D397" t="s">
        <v>67</v>
      </c>
      <c r="E397" t="s">
        <v>68</v>
      </c>
      <c r="F397" t="s">
        <v>21</v>
      </c>
      <c r="G397" t="s">
        <v>234</v>
      </c>
      <c r="H397">
        <v>1259</v>
      </c>
      <c r="I397" t="s">
        <v>26</v>
      </c>
      <c r="J397">
        <f>Table1_1[[#This Row],[quantity]]*Table1_1[[#This Row],[Price]]</f>
        <v>12590</v>
      </c>
    </row>
    <row r="398" spans="1:10" x14ac:dyDescent="0.35">
      <c r="A398" t="s">
        <v>574</v>
      </c>
      <c r="B398" s="2">
        <v>44117</v>
      </c>
      <c r="C398">
        <v>7</v>
      </c>
      <c r="D398" t="s">
        <v>248</v>
      </c>
      <c r="E398" t="s">
        <v>120</v>
      </c>
      <c r="F398" t="s">
        <v>121</v>
      </c>
      <c r="G398" t="s">
        <v>241</v>
      </c>
      <c r="H398">
        <v>1783</v>
      </c>
      <c r="I398" t="s">
        <v>53</v>
      </c>
      <c r="J398">
        <f>Table1_1[[#This Row],[quantity]]*Table1_1[[#This Row],[Price]]</f>
        <v>12481</v>
      </c>
    </row>
    <row r="399" spans="1:10" x14ac:dyDescent="0.35">
      <c r="A399" t="s">
        <v>575</v>
      </c>
      <c r="B399" s="2">
        <v>44406</v>
      </c>
      <c r="C399">
        <v>4</v>
      </c>
      <c r="D399" t="s">
        <v>449</v>
      </c>
      <c r="E399" t="s">
        <v>33</v>
      </c>
      <c r="F399" t="s">
        <v>34</v>
      </c>
      <c r="G399" t="s">
        <v>213</v>
      </c>
      <c r="H399">
        <v>404</v>
      </c>
      <c r="I399" t="s">
        <v>41</v>
      </c>
      <c r="J399">
        <f>Table1_1[[#This Row],[quantity]]*Table1_1[[#This Row],[Price]]</f>
        <v>1616</v>
      </c>
    </row>
    <row r="400" spans="1:10" x14ac:dyDescent="0.35">
      <c r="A400" t="s">
        <v>576</v>
      </c>
      <c r="B400" s="2">
        <v>44322</v>
      </c>
      <c r="C400">
        <v>4</v>
      </c>
      <c r="D400" t="s">
        <v>193</v>
      </c>
      <c r="E400" t="s">
        <v>194</v>
      </c>
      <c r="F400" t="s">
        <v>39</v>
      </c>
      <c r="G400" t="s">
        <v>359</v>
      </c>
      <c r="H400">
        <v>458</v>
      </c>
      <c r="I400" t="s">
        <v>46</v>
      </c>
      <c r="J400">
        <f>Table1_1[[#This Row],[quantity]]*Table1_1[[#This Row],[Price]]</f>
        <v>1832</v>
      </c>
    </row>
    <row r="401" spans="1:10" x14ac:dyDescent="0.35">
      <c r="A401" t="s">
        <v>577</v>
      </c>
      <c r="B401" s="2">
        <v>45083</v>
      </c>
      <c r="C401">
        <v>2</v>
      </c>
      <c r="D401" t="s">
        <v>352</v>
      </c>
      <c r="E401" t="s">
        <v>332</v>
      </c>
      <c r="F401" t="s">
        <v>57</v>
      </c>
      <c r="G401" t="s">
        <v>35</v>
      </c>
      <c r="H401">
        <v>462</v>
      </c>
      <c r="I401" t="s">
        <v>17</v>
      </c>
      <c r="J401">
        <f>Table1_1[[#This Row],[quantity]]*Table1_1[[#This Row],[Price]]</f>
        <v>924</v>
      </c>
    </row>
    <row r="402" spans="1:10" x14ac:dyDescent="0.35">
      <c r="A402" t="s">
        <v>578</v>
      </c>
      <c r="B402" s="2">
        <v>44900</v>
      </c>
      <c r="C402">
        <v>8</v>
      </c>
      <c r="D402" t="s">
        <v>32</v>
      </c>
      <c r="E402" t="s">
        <v>33</v>
      </c>
      <c r="F402" t="s">
        <v>34</v>
      </c>
      <c r="G402" t="s">
        <v>62</v>
      </c>
      <c r="H402">
        <v>544</v>
      </c>
      <c r="I402" t="s">
        <v>26</v>
      </c>
      <c r="J402">
        <f>Table1_1[[#This Row],[quantity]]*Table1_1[[#This Row],[Price]]</f>
        <v>4352</v>
      </c>
    </row>
    <row r="403" spans="1:10" x14ac:dyDescent="0.35">
      <c r="A403" t="s">
        <v>578</v>
      </c>
      <c r="B403" s="2">
        <v>44900</v>
      </c>
      <c r="C403">
        <v>8</v>
      </c>
      <c r="D403" t="s">
        <v>32</v>
      </c>
      <c r="E403" t="s">
        <v>33</v>
      </c>
      <c r="F403" t="s">
        <v>34</v>
      </c>
      <c r="G403" t="s">
        <v>62</v>
      </c>
      <c r="H403">
        <v>544</v>
      </c>
      <c r="I403" t="s">
        <v>26</v>
      </c>
      <c r="J403">
        <f>Table1_1[[#This Row],[quantity]]*Table1_1[[#This Row],[Price]]</f>
        <v>4352</v>
      </c>
    </row>
    <row r="404" spans="1:10" x14ac:dyDescent="0.35">
      <c r="A404" t="s">
        <v>579</v>
      </c>
      <c r="B404" s="2">
        <v>45353</v>
      </c>
      <c r="C404">
        <v>4</v>
      </c>
      <c r="D404" t="s">
        <v>104</v>
      </c>
      <c r="E404" t="s">
        <v>105</v>
      </c>
      <c r="F404" t="s">
        <v>3</v>
      </c>
      <c r="G404" t="s">
        <v>349</v>
      </c>
      <c r="H404">
        <v>1603</v>
      </c>
      <c r="I404" t="s">
        <v>82</v>
      </c>
      <c r="J404">
        <f>Table1_1[[#This Row],[quantity]]*Table1_1[[#This Row],[Price]]</f>
        <v>6412</v>
      </c>
    </row>
    <row r="405" spans="1:10" x14ac:dyDescent="0.35">
      <c r="A405" t="s">
        <v>579</v>
      </c>
      <c r="B405" s="2">
        <v>45353</v>
      </c>
      <c r="C405">
        <v>4</v>
      </c>
      <c r="D405" t="s">
        <v>104</v>
      </c>
      <c r="E405" t="s">
        <v>105</v>
      </c>
      <c r="F405" t="s">
        <v>3</v>
      </c>
      <c r="G405" t="s">
        <v>349</v>
      </c>
      <c r="H405">
        <v>1603</v>
      </c>
      <c r="I405" t="s">
        <v>82</v>
      </c>
      <c r="J405">
        <f>Table1_1[[#This Row],[quantity]]*Table1_1[[#This Row],[Price]]</f>
        <v>6412</v>
      </c>
    </row>
    <row r="406" spans="1:10" x14ac:dyDescent="0.35">
      <c r="A406" t="s">
        <v>580</v>
      </c>
      <c r="B406" s="2">
        <v>45517</v>
      </c>
      <c r="C406">
        <v>5</v>
      </c>
      <c r="D406" t="s">
        <v>225</v>
      </c>
      <c r="E406" t="s">
        <v>226</v>
      </c>
      <c r="F406" t="s">
        <v>152</v>
      </c>
      <c r="G406" t="s">
        <v>291</v>
      </c>
      <c r="H406">
        <v>1092</v>
      </c>
      <c r="I406" t="s">
        <v>26</v>
      </c>
      <c r="J406">
        <f>Table1_1[[#This Row],[quantity]]*Table1_1[[#This Row],[Price]]</f>
        <v>5460</v>
      </c>
    </row>
    <row r="407" spans="1:10" x14ac:dyDescent="0.35">
      <c r="A407" t="s">
        <v>581</v>
      </c>
      <c r="B407" s="2">
        <v>44992</v>
      </c>
      <c r="C407">
        <v>7</v>
      </c>
      <c r="D407" t="s">
        <v>143</v>
      </c>
      <c r="E407" t="s">
        <v>144</v>
      </c>
      <c r="F407" t="s">
        <v>9</v>
      </c>
      <c r="G407" t="s">
        <v>349</v>
      </c>
      <c r="H407">
        <v>1603</v>
      </c>
      <c r="I407" t="s">
        <v>82</v>
      </c>
      <c r="J407">
        <f>Table1_1[[#This Row],[quantity]]*Table1_1[[#This Row],[Price]]</f>
        <v>11221</v>
      </c>
    </row>
    <row r="408" spans="1:10" x14ac:dyDescent="0.35">
      <c r="A408" t="s">
        <v>582</v>
      </c>
      <c r="B408" s="2">
        <v>43833</v>
      </c>
      <c r="C408">
        <v>7</v>
      </c>
      <c r="D408" t="s">
        <v>397</v>
      </c>
      <c r="E408" t="s">
        <v>230</v>
      </c>
      <c r="F408" t="s">
        <v>231</v>
      </c>
      <c r="G408" t="s">
        <v>92</v>
      </c>
      <c r="H408">
        <v>266</v>
      </c>
      <c r="I408" t="s">
        <v>123</v>
      </c>
      <c r="J408">
        <f>Table1_1[[#This Row],[quantity]]*Table1_1[[#This Row],[Price]]</f>
        <v>1862</v>
      </c>
    </row>
    <row r="409" spans="1:10" x14ac:dyDescent="0.35">
      <c r="A409" t="s">
        <v>583</v>
      </c>
      <c r="B409" s="2">
        <v>44466</v>
      </c>
      <c r="C409">
        <v>4</v>
      </c>
      <c r="D409" t="s">
        <v>240</v>
      </c>
      <c r="E409" t="s">
        <v>237</v>
      </c>
      <c r="F409" t="s">
        <v>238</v>
      </c>
      <c r="G409" t="s">
        <v>168</v>
      </c>
      <c r="H409">
        <v>346</v>
      </c>
      <c r="I409" t="s">
        <v>17</v>
      </c>
      <c r="J409">
        <f>Table1_1[[#This Row],[quantity]]*Table1_1[[#This Row],[Price]]</f>
        <v>1384</v>
      </c>
    </row>
    <row r="410" spans="1:10" x14ac:dyDescent="0.35">
      <c r="A410" t="s">
        <v>584</v>
      </c>
      <c r="B410" s="2">
        <v>44642</v>
      </c>
      <c r="C410">
        <v>8</v>
      </c>
      <c r="D410" t="s">
        <v>13</v>
      </c>
      <c r="E410" t="s">
        <v>14</v>
      </c>
      <c r="F410" t="s">
        <v>15</v>
      </c>
      <c r="G410" t="s">
        <v>10</v>
      </c>
      <c r="H410">
        <v>1210</v>
      </c>
      <c r="I410" t="s">
        <v>11</v>
      </c>
      <c r="J410">
        <f>Table1_1[[#This Row],[quantity]]*Table1_1[[#This Row],[Price]]</f>
        <v>9680</v>
      </c>
    </row>
    <row r="411" spans="1:10" x14ac:dyDescent="0.35">
      <c r="A411" t="s">
        <v>585</v>
      </c>
      <c r="B411" s="2">
        <v>44635</v>
      </c>
      <c r="C411">
        <v>7</v>
      </c>
      <c r="D411" t="s">
        <v>240</v>
      </c>
      <c r="E411" t="s">
        <v>237</v>
      </c>
      <c r="F411" t="s">
        <v>238</v>
      </c>
      <c r="G411" t="s">
        <v>280</v>
      </c>
      <c r="H411">
        <v>488</v>
      </c>
      <c r="I411" t="s">
        <v>41</v>
      </c>
      <c r="J411">
        <f>Table1_1[[#This Row],[quantity]]*Table1_1[[#This Row],[Price]]</f>
        <v>3416</v>
      </c>
    </row>
    <row r="412" spans="1:10" x14ac:dyDescent="0.35">
      <c r="A412" t="s">
        <v>586</v>
      </c>
      <c r="B412" s="2">
        <v>44584</v>
      </c>
      <c r="C412">
        <v>9</v>
      </c>
      <c r="D412" t="s">
        <v>318</v>
      </c>
      <c r="E412" t="s">
        <v>185</v>
      </c>
      <c r="F412" t="s">
        <v>9</v>
      </c>
      <c r="G412" t="s">
        <v>314</v>
      </c>
      <c r="H412">
        <v>762</v>
      </c>
      <c r="I412" t="s">
        <v>82</v>
      </c>
      <c r="J412">
        <f>Table1_1[[#This Row],[quantity]]*Table1_1[[#This Row],[Price]]</f>
        <v>6858</v>
      </c>
    </row>
    <row r="413" spans="1:10" x14ac:dyDescent="0.35">
      <c r="A413" t="s">
        <v>587</v>
      </c>
      <c r="B413" s="2">
        <v>45354</v>
      </c>
      <c r="C413">
        <v>2</v>
      </c>
      <c r="D413" t="s">
        <v>318</v>
      </c>
      <c r="E413" t="s">
        <v>185</v>
      </c>
      <c r="F413" t="s">
        <v>9</v>
      </c>
      <c r="G413" t="s">
        <v>207</v>
      </c>
      <c r="H413">
        <v>308</v>
      </c>
      <c r="I413" t="s">
        <v>26</v>
      </c>
      <c r="J413">
        <f>Table1_1[[#This Row],[quantity]]*Table1_1[[#This Row],[Price]]</f>
        <v>616</v>
      </c>
    </row>
    <row r="414" spans="1:10" x14ac:dyDescent="0.35">
      <c r="A414" t="s">
        <v>588</v>
      </c>
      <c r="B414" s="2">
        <v>45456</v>
      </c>
      <c r="C414">
        <v>9</v>
      </c>
      <c r="D414" t="s">
        <v>486</v>
      </c>
      <c r="E414" t="s">
        <v>487</v>
      </c>
      <c r="F414" t="s">
        <v>21</v>
      </c>
      <c r="G414" t="s">
        <v>172</v>
      </c>
      <c r="H414">
        <v>1380</v>
      </c>
      <c r="I414" t="s">
        <v>26</v>
      </c>
      <c r="J414">
        <f>Table1_1[[#This Row],[quantity]]*Table1_1[[#This Row],[Price]]</f>
        <v>12420</v>
      </c>
    </row>
    <row r="415" spans="1:10" x14ac:dyDescent="0.35">
      <c r="A415" t="s">
        <v>589</v>
      </c>
      <c r="B415" s="2">
        <v>45077</v>
      </c>
      <c r="C415">
        <v>10</v>
      </c>
      <c r="D415" t="s">
        <v>48</v>
      </c>
      <c r="E415" t="s">
        <v>49</v>
      </c>
      <c r="F415" t="s">
        <v>9</v>
      </c>
      <c r="G415" t="s">
        <v>435</v>
      </c>
      <c r="H415">
        <v>925</v>
      </c>
      <c r="I415" t="s">
        <v>11</v>
      </c>
      <c r="J415">
        <f>Table1_1[[#This Row],[quantity]]*Table1_1[[#This Row],[Price]]</f>
        <v>9250</v>
      </c>
    </row>
    <row r="416" spans="1:10" x14ac:dyDescent="0.35">
      <c r="A416" t="s">
        <v>590</v>
      </c>
      <c r="B416" s="2">
        <v>44153</v>
      </c>
      <c r="C416">
        <v>6</v>
      </c>
      <c r="D416" t="s">
        <v>161</v>
      </c>
      <c r="E416" t="s">
        <v>33</v>
      </c>
      <c r="F416" t="s">
        <v>34</v>
      </c>
      <c r="G416" t="s">
        <v>349</v>
      </c>
      <c r="H416">
        <v>1603</v>
      </c>
      <c r="I416" t="s">
        <v>82</v>
      </c>
      <c r="J416">
        <f>Table1_1[[#This Row],[quantity]]*Table1_1[[#This Row],[Price]]</f>
        <v>9618</v>
      </c>
    </row>
    <row r="417" spans="1:10" x14ac:dyDescent="0.35">
      <c r="A417" t="s">
        <v>591</v>
      </c>
      <c r="B417" s="2">
        <v>45487</v>
      </c>
      <c r="C417">
        <v>1</v>
      </c>
      <c r="D417" t="s">
        <v>67</v>
      </c>
      <c r="E417" t="s">
        <v>68</v>
      </c>
      <c r="F417" t="s">
        <v>21</v>
      </c>
      <c r="G417" t="s">
        <v>262</v>
      </c>
      <c r="H417">
        <v>1588</v>
      </c>
      <c r="I417" t="s">
        <v>53</v>
      </c>
      <c r="J417">
        <f>Table1_1[[#This Row],[quantity]]*Table1_1[[#This Row],[Price]]</f>
        <v>1588</v>
      </c>
    </row>
    <row r="418" spans="1:10" x14ac:dyDescent="0.35">
      <c r="A418" t="s">
        <v>591</v>
      </c>
      <c r="B418" s="2">
        <v>45487</v>
      </c>
      <c r="C418">
        <v>5</v>
      </c>
      <c r="D418" t="s">
        <v>67</v>
      </c>
      <c r="E418" t="s">
        <v>68</v>
      </c>
      <c r="F418" t="s">
        <v>21</v>
      </c>
      <c r="G418" t="s">
        <v>262</v>
      </c>
      <c r="H418">
        <v>1588</v>
      </c>
      <c r="I418" t="s">
        <v>53</v>
      </c>
      <c r="J418">
        <f>Table1_1[[#This Row],[quantity]]*Table1_1[[#This Row],[Price]]</f>
        <v>7940</v>
      </c>
    </row>
    <row r="419" spans="1:10" x14ac:dyDescent="0.35">
      <c r="A419" t="s">
        <v>592</v>
      </c>
      <c r="B419" s="2">
        <v>44864</v>
      </c>
      <c r="C419">
        <v>10</v>
      </c>
      <c r="D419" t="s">
        <v>318</v>
      </c>
      <c r="E419" t="s">
        <v>185</v>
      </c>
      <c r="F419" t="s">
        <v>9</v>
      </c>
      <c r="G419" t="s">
        <v>115</v>
      </c>
      <c r="H419">
        <v>1607</v>
      </c>
      <c r="I419" t="s">
        <v>26</v>
      </c>
      <c r="J419">
        <f>Table1_1[[#This Row],[quantity]]*Table1_1[[#This Row],[Price]]</f>
        <v>16070</v>
      </c>
    </row>
    <row r="420" spans="1:10" x14ac:dyDescent="0.35">
      <c r="A420" t="s">
        <v>593</v>
      </c>
      <c r="B420" s="2">
        <v>43845</v>
      </c>
      <c r="C420">
        <v>6</v>
      </c>
      <c r="D420" t="s">
        <v>184</v>
      </c>
      <c r="E420" t="s">
        <v>185</v>
      </c>
      <c r="F420" t="s">
        <v>9</v>
      </c>
      <c r="G420" t="s">
        <v>186</v>
      </c>
      <c r="H420">
        <v>1847</v>
      </c>
      <c r="I420" t="s">
        <v>53</v>
      </c>
      <c r="J420">
        <f>Table1_1[[#This Row],[quantity]]*Table1_1[[#This Row],[Price]]</f>
        <v>11082</v>
      </c>
    </row>
    <row r="421" spans="1:10" x14ac:dyDescent="0.35">
      <c r="A421" t="s">
        <v>594</v>
      </c>
      <c r="B421" s="2">
        <v>44274</v>
      </c>
      <c r="C421">
        <v>5</v>
      </c>
      <c r="D421" t="s">
        <v>79</v>
      </c>
      <c r="E421" t="s">
        <v>80</v>
      </c>
      <c r="F421" t="s">
        <v>21</v>
      </c>
      <c r="G421" t="s">
        <v>156</v>
      </c>
      <c r="H421">
        <v>952</v>
      </c>
      <c r="I421" t="s">
        <v>87</v>
      </c>
      <c r="J421">
        <f>Table1_1[[#This Row],[quantity]]*Table1_1[[#This Row],[Price]]</f>
        <v>4760</v>
      </c>
    </row>
    <row r="422" spans="1:10" x14ac:dyDescent="0.35">
      <c r="A422" t="s">
        <v>595</v>
      </c>
      <c r="B422" s="2">
        <v>43878</v>
      </c>
      <c r="C422">
        <v>2</v>
      </c>
      <c r="D422" t="s">
        <v>67</v>
      </c>
      <c r="E422" t="s">
        <v>68</v>
      </c>
      <c r="F422" t="s">
        <v>21</v>
      </c>
      <c r="G422" t="s">
        <v>452</v>
      </c>
      <c r="H422">
        <v>572</v>
      </c>
      <c r="I422" t="s">
        <v>11</v>
      </c>
      <c r="J422">
        <f>Table1_1[[#This Row],[quantity]]*Table1_1[[#This Row],[Price]]</f>
        <v>1144</v>
      </c>
    </row>
    <row r="423" spans="1:10" x14ac:dyDescent="0.35">
      <c r="A423" t="s">
        <v>596</v>
      </c>
      <c r="B423" s="2">
        <v>45222</v>
      </c>
      <c r="C423">
        <v>5</v>
      </c>
      <c r="D423" t="s">
        <v>449</v>
      </c>
      <c r="E423" t="s">
        <v>33</v>
      </c>
      <c r="F423" t="s">
        <v>34</v>
      </c>
      <c r="G423" t="s">
        <v>25</v>
      </c>
      <c r="H423">
        <v>678</v>
      </c>
      <c r="I423" t="s">
        <v>26</v>
      </c>
      <c r="J423">
        <f>Table1_1[[#This Row],[quantity]]*Table1_1[[#This Row],[Price]]</f>
        <v>3390</v>
      </c>
    </row>
    <row r="424" spans="1:10" x14ac:dyDescent="0.35">
      <c r="A424" t="s">
        <v>597</v>
      </c>
      <c r="B424" s="2">
        <v>45323</v>
      </c>
      <c r="C424">
        <v>3</v>
      </c>
      <c r="D424" t="s">
        <v>161</v>
      </c>
      <c r="E424" t="s">
        <v>33</v>
      </c>
      <c r="F424" t="s">
        <v>34</v>
      </c>
      <c r="G424" t="s">
        <v>202</v>
      </c>
      <c r="H424">
        <v>1389</v>
      </c>
      <c r="I424" t="s">
        <v>11</v>
      </c>
      <c r="J424">
        <f>Table1_1[[#This Row],[quantity]]*Table1_1[[#This Row],[Price]]</f>
        <v>4167</v>
      </c>
    </row>
    <row r="425" spans="1:10" x14ac:dyDescent="0.35">
      <c r="A425" t="s">
        <v>597</v>
      </c>
      <c r="B425" s="2">
        <v>45323</v>
      </c>
      <c r="C425">
        <v>1</v>
      </c>
      <c r="D425" t="s">
        <v>161</v>
      </c>
      <c r="E425" t="s">
        <v>33</v>
      </c>
      <c r="F425" t="s">
        <v>34</v>
      </c>
      <c r="G425" t="s">
        <v>202</v>
      </c>
      <c r="H425">
        <v>1389</v>
      </c>
      <c r="I425" t="s">
        <v>11</v>
      </c>
      <c r="J425">
        <f>Table1_1[[#This Row],[quantity]]*Table1_1[[#This Row],[Price]]</f>
        <v>1389</v>
      </c>
    </row>
    <row r="426" spans="1:10" x14ac:dyDescent="0.35">
      <c r="A426" t="s">
        <v>598</v>
      </c>
      <c r="B426" s="2">
        <v>44023</v>
      </c>
      <c r="C426">
        <v>3</v>
      </c>
      <c r="D426" t="s">
        <v>55</v>
      </c>
      <c r="E426" t="s">
        <v>56</v>
      </c>
      <c r="F426" t="s">
        <v>57</v>
      </c>
      <c r="G426" t="s">
        <v>45</v>
      </c>
      <c r="H426">
        <v>874</v>
      </c>
      <c r="I426" t="s">
        <v>46</v>
      </c>
      <c r="J426">
        <f>Table1_1[[#This Row],[quantity]]*Table1_1[[#This Row],[Price]]</f>
        <v>2622</v>
      </c>
    </row>
    <row r="427" spans="1:10" x14ac:dyDescent="0.35">
      <c r="A427" t="s">
        <v>599</v>
      </c>
      <c r="B427" s="2">
        <v>45327</v>
      </c>
      <c r="C427">
        <v>7</v>
      </c>
      <c r="D427" t="s">
        <v>240</v>
      </c>
      <c r="E427" t="s">
        <v>237</v>
      </c>
      <c r="F427" t="s">
        <v>238</v>
      </c>
      <c r="G427" t="s">
        <v>58</v>
      </c>
      <c r="H427">
        <v>343</v>
      </c>
      <c r="I427" t="s">
        <v>46</v>
      </c>
      <c r="J427">
        <f>Table1_1[[#This Row],[quantity]]*Table1_1[[#This Row],[Price]]</f>
        <v>2401</v>
      </c>
    </row>
    <row r="428" spans="1:10" x14ac:dyDescent="0.35">
      <c r="A428" t="s">
        <v>600</v>
      </c>
      <c r="B428" s="2">
        <v>44164</v>
      </c>
      <c r="C428">
        <v>1</v>
      </c>
      <c r="D428" t="s">
        <v>229</v>
      </c>
      <c r="E428" t="s">
        <v>230</v>
      </c>
      <c r="F428" t="s">
        <v>231</v>
      </c>
      <c r="G428" t="s">
        <v>50</v>
      </c>
      <c r="H428">
        <v>613</v>
      </c>
      <c r="I428" t="s">
        <v>46</v>
      </c>
      <c r="J428">
        <f>Table1_1[[#This Row],[quantity]]*Table1_1[[#This Row],[Price]]</f>
        <v>613</v>
      </c>
    </row>
    <row r="429" spans="1:10" x14ac:dyDescent="0.35">
      <c r="A429" t="s">
        <v>601</v>
      </c>
      <c r="B429" s="2">
        <v>43986</v>
      </c>
      <c r="C429">
        <v>2</v>
      </c>
      <c r="D429" t="s">
        <v>166</v>
      </c>
      <c r="E429" t="s">
        <v>167</v>
      </c>
      <c r="F429" t="s">
        <v>9</v>
      </c>
      <c r="G429" t="s">
        <v>45</v>
      </c>
      <c r="H429">
        <v>874</v>
      </c>
      <c r="I429" t="s">
        <v>46</v>
      </c>
      <c r="J429">
        <f>Table1_1[[#This Row],[quantity]]*Table1_1[[#This Row],[Price]]</f>
        <v>1748</v>
      </c>
    </row>
    <row r="430" spans="1:10" x14ac:dyDescent="0.35">
      <c r="A430" t="s">
        <v>602</v>
      </c>
      <c r="B430" s="2">
        <v>45337</v>
      </c>
      <c r="C430">
        <v>2</v>
      </c>
      <c r="D430" t="s">
        <v>243</v>
      </c>
      <c r="E430" t="s">
        <v>75</v>
      </c>
      <c r="F430" t="s">
        <v>75</v>
      </c>
      <c r="G430" t="s">
        <v>138</v>
      </c>
      <c r="H430">
        <v>313</v>
      </c>
      <c r="I430" t="s">
        <v>11</v>
      </c>
      <c r="J430">
        <f>Table1_1[[#This Row],[quantity]]*Table1_1[[#This Row],[Price]]</f>
        <v>626</v>
      </c>
    </row>
    <row r="431" spans="1:10" x14ac:dyDescent="0.35">
      <c r="A431" t="s">
        <v>603</v>
      </c>
      <c r="B431" s="2">
        <v>44149</v>
      </c>
      <c r="C431">
        <v>6</v>
      </c>
      <c r="D431" t="s">
        <v>458</v>
      </c>
      <c r="E431" t="s">
        <v>80</v>
      </c>
      <c r="F431" t="s">
        <v>21</v>
      </c>
      <c r="G431" t="s">
        <v>280</v>
      </c>
      <c r="H431">
        <v>488</v>
      </c>
      <c r="I431" t="s">
        <v>41</v>
      </c>
      <c r="J431">
        <f>Table1_1[[#This Row],[quantity]]*Table1_1[[#This Row],[Price]]</f>
        <v>2928</v>
      </c>
    </row>
    <row r="432" spans="1:10" x14ac:dyDescent="0.35">
      <c r="A432" t="s">
        <v>604</v>
      </c>
      <c r="B432" s="2">
        <v>45315</v>
      </c>
      <c r="C432">
        <v>3</v>
      </c>
      <c r="D432" t="s">
        <v>254</v>
      </c>
      <c r="E432" t="s">
        <v>255</v>
      </c>
      <c r="F432" t="s">
        <v>256</v>
      </c>
      <c r="G432" t="s">
        <v>69</v>
      </c>
      <c r="H432">
        <v>866</v>
      </c>
      <c r="I432" t="s">
        <v>11</v>
      </c>
      <c r="J432">
        <f>Table1_1[[#This Row],[quantity]]*Table1_1[[#This Row],[Price]]</f>
        <v>2598</v>
      </c>
    </row>
    <row r="433" spans="1:10" x14ac:dyDescent="0.35">
      <c r="A433" t="s">
        <v>604</v>
      </c>
      <c r="B433" s="2">
        <v>45315</v>
      </c>
      <c r="C433">
        <v>3</v>
      </c>
      <c r="D433" t="s">
        <v>254</v>
      </c>
      <c r="E433" t="s">
        <v>255</v>
      </c>
      <c r="F433" t="s">
        <v>256</v>
      </c>
      <c r="G433" t="s">
        <v>69</v>
      </c>
      <c r="H433">
        <v>866</v>
      </c>
      <c r="I433" t="s">
        <v>11</v>
      </c>
      <c r="J433">
        <f>Table1_1[[#This Row],[quantity]]*Table1_1[[#This Row],[Price]]</f>
        <v>2598</v>
      </c>
    </row>
    <row r="434" spans="1:10" x14ac:dyDescent="0.35">
      <c r="A434" t="s">
        <v>605</v>
      </c>
      <c r="B434" s="2">
        <v>44546</v>
      </c>
      <c r="C434">
        <v>4</v>
      </c>
      <c r="D434" t="s">
        <v>84</v>
      </c>
      <c r="E434" t="s">
        <v>85</v>
      </c>
      <c r="F434" t="s">
        <v>9</v>
      </c>
      <c r="G434" t="s">
        <v>170</v>
      </c>
      <c r="H434">
        <v>1631</v>
      </c>
      <c r="I434" t="s">
        <v>17</v>
      </c>
      <c r="J434">
        <f>Table1_1[[#This Row],[quantity]]*Table1_1[[#This Row],[Price]]</f>
        <v>6524</v>
      </c>
    </row>
    <row r="435" spans="1:10" x14ac:dyDescent="0.35">
      <c r="A435" t="s">
        <v>606</v>
      </c>
      <c r="B435" s="2">
        <v>44787</v>
      </c>
      <c r="C435">
        <v>9</v>
      </c>
      <c r="D435" t="s">
        <v>161</v>
      </c>
      <c r="E435" t="s">
        <v>33</v>
      </c>
      <c r="F435" t="s">
        <v>34</v>
      </c>
      <c r="G435" t="s">
        <v>170</v>
      </c>
      <c r="H435">
        <v>1631</v>
      </c>
      <c r="I435" t="s">
        <v>17</v>
      </c>
      <c r="J435">
        <f>Table1_1[[#This Row],[quantity]]*Table1_1[[#This Row],[Price]]</f>
        <v>14679</v>
      </c>
    </row>
    <row r="436" spans="1:10" x14ac:dyDescent="0.35">
      <c r="A436" t="s">
        <v>607</v>
      </c>
      <c r="B436" s="2">
        <v>44069</v>
      </c>
      <c r="C436">
        <v>7</v>
      </c>
      <c r="D436" t="s">
        <v>184</v>
      </c>
      <c r="E436" t="s">
        <v>185</v>
      </c>
      <c r="F436" t="s">
        <v>9</v>
      </c>
      <c r="G436" t="s">
        <v>319</v>
      </c>
      <c r="H436">
        <v>368</v>
      </c>
      <c r="I436" t="s">
        <v>11</v>
      </c>
      <c r="J436">
        <f>Table1_1[[#This Row],[quantity]]*Table1_1[[#This Row],[Price]]</f>
        <v>2576</v>
      </c>
    </row>
    <row r="437" spans="1:10" x14ac:dyDescent="0.35">
      <c r="A437" t="s">
        <v>608</v>
      </c>
      <c r="B437" s="2">
        <v>44481</v>
      </c>
      <c r="C437">
        <v>6</v>
      </c>
      <c r="D437" t="s">
        <v>295</v>
      </c>
      <c r="E437" t="s">
        <v>105</v>
      </c>
      <c r="F437" t="s">
        <v>3</v>
      </c>
      <c r="G437" t="s">
        <v>97</v>
      </c>
      <c r="H437">
        <v>741</v>
      </c>
      <c r="I437" t="s">
        <v>53</v>
      </c>
      <c r="J437">
        <f>Table1_1[[#This Row],[quantity]]*Table1_1[[#This Row],[Price]]</f>
        <v>4446</v>
      </c>
    </row>
    <row r="438" spans="1:10" x14ac:dyDescent="0.35">
      <c r="A438" t="s">
        <v>609</v>
      </c>
      <c r="B438" s="2">
        <v>44733</v>
      </c>
      <c r="C438">
        <v>5</v>
      </c>
      <c r="D438" t="s">
        <v>329</v>
      </c>
      <c r="E438" t="s">
        <v>14</v>
      </c>
      <c r="F438" t="s">
        <v>15</v>
      </c>
      <c r="G438" t="s">
        <v>188</v>
      </c>
      <c r="H438">
        <v>1842</v>
      </c>
      <c r="I438" t="s">
        <v>82</v>
      </c>
      <c r="J438">
        <f>Table1_1[[#This Row],[quantity]]*Table1_1[[#This Row],[Price]]</f>
        <v>9210</v>
      </c>
    </row>
    <row r="439" spans="1:10" x14ac:dyDescent="0.35">
      <c r="A439" t="s">
        <v>609</v>
      </c>
      <c r="B439" s="2">
        <v>44733</v>
      </c>
      <c r="C439">
        <v>5</v>
      </c>
      <c r="D439" t="s">
        <v>329</v>
      </c>
      <c r="E439" t="s">
        <v>14</v>
      </c>
      <c r="F439" t="s">
        <v>15</v>
      </c>
      <c r="G439" t="s">
        <v>188</v>
      </c>
      <c r="H439">
        <v>1842</v>
      </c>
      <c r="I439" t="s">
        <v>82</v>
      </c>
      <c r="J439">
        <f>Table1_1[[#This Row],[quantity]]*Table1_1[[#This Row],[Price]]</f>
        <v>9210</v>
      </c>
    </row>
    <row r="440" spans="1:10" x14ac:dyDescent="0.35">
      <c r="A440" t="s">
        <v>610</v>
      </c>
      <c r="B440" s="2">
        <v>44173</v>
      </c>
      <c r="C440">
        <v>8</v>
      </c>
      <c r="D440" t="s">
        <v>154</v>
      </c>
      <c r="E440" t="s">
        <v>155</v>
      </c>
      <c r="F440" t="s">
        <v>57</v>
      </c>
      <c r="G440" t="s">
        <v>442</v>
      </c>
      <c r="H440">
        <v>1839</v>
      </c>
      <c r="I440" t="s">
        <v>82</v>
      </c>
      <c r="J440">
        <f>Table1_1[[#This Row],[quantity]]*Table1_1[[#This Row],[Price]]</f>
        <v>14712</v>
      </c>
    </row>
    <row r="441" spans="1:10" x14ac:dyDescent="0.35">
      <c r="A441" t="s">
        <v>611</v>
      </c>
      <c r="B441" s="2">
        <v>45122</v>
      </c>
      <c r="C441">
        <v>7</v>
      </c>
      <c r="D441" t="s">
        <v>449</v>
      </c>
      <c r="E441" t="s">
        <v>33</v>
      </c>
      <c r="F441" t="s">
        <v>34</v>
      </c>
      <c r="G441" t="s">
        <v>45</v>
      </c>
      <c r="H441">
        <v>874</v>
      </c>
      <c r="I441" t="s">
        <v>46</v>
      </c>
      <c r="J441">
        <f>Table1_1[[#This Row],[quantity]]*Table1_1[[#This Row],[Price]]</f>
        <v>6118</v>
      </c>
    </row>
    <row r="442" spans="1:10" x14ac:dyDescent="0.35">
      <c r="A442" t="s">
        <v>612</v>
      </c>
      <c r="B442" s="2">
        <v>44629</v>
      </c>
      <c r="C442">
        <v>2</v>
      </c>
      <c r="D442" t="s">
        <v>55</v>
      </c>
      <c r="E442" t="s">
        <v>56</v>
      </c>
      <c r="F442" t="s">
        <v>57</v>
      </c>
      <c r="G442" t="s">
        <v>312</v>
      </c>
      <c r="H442">
        <v>1351</v>
      </c>
      <c r="I442" t="s">
        <v>53</v>
      </c>
      <c r="J442">
        <f>Table1_1[[#This Row],[quantity]]*Table1_1[[#This Row],[Price]]</f>
        <v>2702</v>
      </c>
    </row>
    <row r="443" spans="1:10" x14ac:dyDescent="0.35">
      <c r="A443" t="s">
        <v>613</v>
      </c>
      <c r="B443" s="2">
        <v>44041</v>
      </c>
      <c r="C443">
        <v>1</v>
      </c>
      <c r="D443" t="s">
        <v>64</v>
      </c>
      <c r="E443" t="s">
        <v>65</v>
      </c>
      <c r="F443" t="s">
        <v>9</v>
      </c>
      <c r="G443" t="s">
        <v>446</v>
      </c>
      <c r="H443">
        <v>1761</v>
      </c>
      <c r="I443" t="s">
        <v>87</v>
      </c>
      <c r="J443">
        <f>Table1_1[[#This Row],[quantity]]*Table1_1[[#This Row],[Price]]</f>
        <v>1761</v>
      </c>
    </row>
    <row r="444" spans="1:10" x14ac:dyDescent="0.35">
      <c r="A444" t="s">
        <v>613</v>
      </c>
      <c r="B444" s="2">
        <v>44041</v>
      </c>
      <c r="C444">
        <v>1</v>
      </c>
      <c r="D444" t="s">
        <v>64</v>
      </c>
      <c r="E444" t="s">
        <v>65</v>
      </c>
      <c r="F444" t="s">
        <v>9</v>
      </c>
      <c r="G444" t="s">
        <v>446</v>
      </c>
      <c r="H444">
        <v>1761</v>
      </c>
      <c r="I444" t="s">
        <v>87</v>
      </c>
      <c r="J444">
        <f>Table1_1[[#This Row],[quantity]]*Table1_1[[#This Row],[Price]]</f>
        <v>1761</v>
      </c>
    </row>
    <row r="445" spans="1:10" x14ac:dyDescent="0.35">
      <c r="A445" t="s">
        <v>614</v>
      </c>
      <c r="B445" s="2">
        <v>44511</v>
      </c>
      <c r="C445">
        <v>6</v>
      </c>
      <c r="D445" t="s">
        <v>19</v>
      </c>
      <c r="E445" t="s">
        <v>20</v>
      </c>
      <c r="F445" t="s">
        <v>21</v>
      </c>
      <c r="G445" t="s">
        <v>108</v>
      </c>
      <c r="H445">
        <v>1546</v>
      </c>
      <c r="I445" t="s">
        <v>17</v>
      </c>
      <c r="J445">
        <f>Table1_1[[#This Row],[quantity]]*Table1_1[[#This Row],[Price]]</f>
        <v>9276</v>
      </c>
    </row>
    <row r="446" spans="1:10" x14ac:dyDescent="0.35">
      <c r="A446" t="s">
        <v>615</v>
      </c>
      <c r="B446" s="2">
        <v>44181</v>
      </c>
      <c r="C446">
        <v>5</v>
      </c>
      <c r="D446" t="s">
        <v>233</v>
      </c>
      <c r="E446" t="s">
        <v>144</v>
      </c>
      <c r="F446" t="s">
        <v>9</v>
      </c>
      <c r="G446" t="s">
        <v>321</v>
      </c>
      <c r="H446">
        <v>623</v>
      </c>
      <c r="I446" t="s">
        <v>26</v>
      </c>
      <c r="J446">
        <f>Table1_1[[#This Row],[quantity]]*Table1_1[[#This Row],[Price]]</f>
        <v>3115</v>
      </c>
    </row>
    <row r="447" spans="1:10" x14ac:dyDescent="0.35">
      <c r="A447" t="s">
        <v>616</v>
      </c>
      <c r="B447" s="2">
        <v>44579</v>
      </c>
      <c r="C447">
        <v>10</v>
      </c>
      <c r="D447" t="s">
        <v>28</v>
      </c>
      <c r="E447" t="s">
        <v>29</v>
      </c>
      <c r="F447" t="s">
        <v>9</v>
      </c>
      <c r="G447" t="s">
        <v>314</v>
      </c>
      <c r="H447">
        <v>762</v>
      </c>
      <c r="I447" t="s">
        <v>82</v>
      </c>
      <c r="J447">
        <f>Table1_1[[#This Row],[quantity]]*Table1_1[[#This Row],[Price]]</f>
        <v>7620</v>
      </c>
    </row>
    <row r="448" spans="1:10" x14ac:dyDescent="0.35">
      <c r="A448" t="s">
        <v>617</v>
      </c>
      <c r="B448" s="2">
        <v>43951</v>
      </c>
      <c r="C448">
        <v>1</v>
      </c>
      <c r="D448" t="s">
        <v>458</v>
      </c>
      <c r="E448" t="s">
        <v>80</v>
      </c>
      <c r="F448" t="s">
        <v>21</v>
      </c>
      <c r="G448" t="s">
        <v>156</v>
      </c>
      <c r="H448">
        <v>952</v>
      </c>
      <c r="I448" t="s">
        <v>87</v>
      </c>
      <c r="J448">
        <f>Table1_1[[#This Row],[quantity]]*Table1_1[[#This Row],[Price]]</f>
        <v>952</v>
      </c>
    </row>
    <row r="449" spans="1:10" x14ac:dyDescent="0.35">
      <c r="A449" t="s">
        <v>618</v>
      </c>
      <c r="B449" s="2">
        <v>45065</v>
      </c>
      <c r="C449">
        <v>3</v>
      </c>
      <c r="D449" t="s">
        <v>19</v>
      </c>
      <c r="E449" t="s">
        <v>20</v>
      </c>
      <c r="F449" t="s">
        <v>21</v>
      </c>
      <c r="G449" t="s">
        <v>264</v>
      </c>
      <c r="H449">
        <v>1149</v>
      </c>
      <c r="I449" t="s">
        <v>53</v>
      </c>
      <c r="J449">
        <f>Table1_1[[#This Row],[quantity]]*Table1_1[[#This Row],[Price]]</f>
        <v>3447</v>
      </c>
    </row>
    <row r="450" spans="1:10" x14ac:dyDescent="0.35">
      <c r="A450" t="s">
        <v>618</v>
      </c>
      <c r="B450" s="2">
        <v>45065</v>
      </c>
      <c r="C450">
        <v>7</v>
      </c>
      <c r="D450" t="s">
        <v>19</v>
      </c>
      <c r="E450" t="s">
        <v>20</v>
      </c>
      <c r="F450" t="s">
        <v>21</v>
      </c>
      <c r="G450" t="s">
        <v>264</v>
      </c>
      <c r="H450">
        <v>1149</v>
      </c>
      <c r="I450" t="s">
        <v>53</v>
      </c>
      <c r="J450">
        <f>Table1_1[[#This Row],[quantity]]*Table1_1[[#This Row],[Price]]</f>
        <v>8043</v>
      </c>
    </row>
    <row r="451" spans="1:10" x14ac:dyDescent="0.35">
      <c r="A451" t="s">
        <v>619</v>
      </c>
      <c r="B451" s="2">
        <v>44515</v>
      </c>
      <c r="C451">
        <v>6</v>
      </c>
      <c r="D451" t="s">
        <v>318</v>
      </c>
      <c r="E451" t="s">
        <v>185</v>
      </c>
      <c r="F451" t="s">
        <v>9</v>
      </c>
      <c r="G451" t="s">
        <v>312</v>
      </c>
      <c r="H451">
        <v>1351</v>
      </c>
      <c r="I451" t="s">
        <v>53</v>
      </c>
      <c r="J451">
        <f>Table1_1[[#This Row],[quantity]]*Table1_1[[#This Row],[Price]]</f>
        <v>8106</v>
      </c>
    </row>
    <row r="452" spans="1:10" x14ac:dyDescent="0.35">
      <c r="A452" t="s">
        <v>620</v>
      </c>
      <c r="B452" s="2">
        <v>44983</v>
      </c>
      <c r="C452">
        <v>7</v>
      </c>
      <c r="D452" t="s">
        <v>7</v>
      </c>
      <c r="E452" t="s">
        <v>8</v>
      </c>
      <c r="F452" t="s">
        <v>9</v>
      </c>
      <c r="G452" t="s">
        <v>446</v>
      </c>
      <c r="H452">
        <v>1761</v>
      </c>
      <c r="I452" t="s">
        <v>87</v>
      </c>
      <c r="J452">
        <f>Table1_1[[#This Row],[quantity]]*Table1_1[[#This Row],[Price]]</f>
        <v>12327</v>
      </c>
    </row>
    <row r="453" spans="1:10" x14ac:dyDescent="0.35">
      <c r="A453" t="s">
        <v>620</v>
      </c>
      <c r="B453" s="2">
        <v>44983</v>
      </c>
      <c r="C453">
        <v>7</v>
      </c>
      <c r="D453" t="s">
        <v>7</v>
      </c>
      <c r="E453" t="s">
        <v>8</v>
      </c>
      <c r="F453" t="s">
        <v>9</v>
      </c>
      <c r="G453" t="s">
        <v>446</v>
      </c>
      <c r="H453">
        <v>1761</v>
      </c>
      <c r="I453" t="s">
        <v>87</v>
      </c>
      <c r="J453">
        <f>Table1_1[[#This Row],[quantity]]*Table1_1[[#This Row],[Price]]</f>
        <v>12327</v>
      </c>
    </row>
    <row r="454" spans="1:10" x14ac:dyDescent="0.35">
      <c r="A454" t="s">
        <v>621</v>
      </c>
      <c r="B454" s="2">
        <v>44714</v>
      </c>
      <c r="C454">
        <v>9</v>
      </c>
      <c r="D454" t="s">
        <v>544</v>
      </c>
      <c r="E454" t="s">
        <v>185</v>
      </c>
      <c r="F454" t="s">
        <v>9</v>
      </c>
      <c r="G454" t="s">
        <v>81</v>
      </c>
      <c r="H454">
        <v>696</v>
      </c>
      <c r="I454" t="s">
        <v>82</v>
      </c>
      <c r="J454">
        <f>Table1_1[[#This Row],[quantity]]*Table1_1[[#This Row],[Price]]</f>
        <v>6264</v>
      </c>
    </row>
    <row r="455" spans="1:10" x14ac:dyDescent="0.35">
      <c r="A455" t="s">
        <v>622</v>
      </c>
      <c r="B455" s="2">
        <v>44557</v>
      </c>
      <c r="C455">
        <v>8</v>
      </c>
      <c r="D455" t="s">
        <v>94</v>
      </c>
      <c r="E455" t="s">
        <v>95</v>
      </c>
      <c r="F455" t="s">
        <v>96</v>
      </c>
      <c r="G455" t="s">
        <v>141</v>
      </c>
      <c r="H455">
        <v>1434</v>
      </c>
      <c r="I455" t="s">
        <v>11</v>
      </c>
      <c r="J455">
        <f>Table1_1[[#This Row],[quantity]]*Table1_1[[#This Row],[Price]]</f>
        <v>11472</v>
      </c>
    </row>
    <row r="456" spans="1:10" x14ac:dyDescent="0.35">
      <c r="A456" t="s">
        <v>623</v>
      </c>
      <c r="B456" s="2">
        <v>44671</v>
      </c>
      <c r="C456">
        <v>6</v>
      </c>
      <c r="D456" t="s">
        <v>154</v>
      </c>
      <c r="E456" t="s">
        <v>155</v>
      </c>
      <c r="F456" t="s">
        <v>57</v>
      </c>
      <c r="G456" t="s">
        <v>122</v>
      </c>
      <c r="H456">
        <v>1202</v>
      </c>
      <c r="I456" t="s">
        <v>123</v>
      </c>
      <c r="J456">
        <f>Table1_1[[#This Row],[quantity]]*Table1_1[[#This Row],[Price]]</f>
        <v>7212</v>
      </c>
    </row>
    <row r="457" spans="1:10" x14ac:dyDescent="0.35">
      <c r="A457" t="s">
        <v>624</v>
      </c>
      <c r="B457" s="2">
        <v>45188</v>
      </c>
      <c r="C457">
        <v>7</v>
      </c>
      <c r="D457" t="s">
        <v>146</v>
      </c>
      <c r="E457" t="s">
        <v>147</v>
      </c>
      <c r="F457" t="s">
        <v>148</v>
      </c>
      <c r="G457" t="s">
        <v>391</v>
      </c>
      <c r="H457">
        <v>884</v>
      </c>
      <c r="I457" t="s">
        <v>17</v>
      </c>
      <c r="J457">
        <f>Table1_1[[#This Row],[quantity]]*Table1_1[[#This Row],[Price]]</f>
        <v>6188</v>
      </c>
    </row>
    <row r="458" spans="1:10" x14ac:dyDescent="0.35">
      <c r="A458" t="s">
        <v>625</v>
      </c>
      <c r="B458" s="2">
        <v>45587</v>
      </c>
      <c r="C458">
        <v>4</v>
      </c>
      <c r="D458" t="s">
        <v>94</v>
      </c>
      <c r="E458" t="s">
        <v>95</v>
      </c>
      <c r="F458" t="s">
        <v>96</v>
      </c>
      <c r="G458" t="s">
        <v>452</v>
      </c>
      <c r="H458">
        <v>572</v>
      </c>
      <c r="I458" t="s">
        <v>11</v>
      </c>
      <c r="J458">
        <f>Table1_1[[#This Row],[quantity]]*Table1_1[[#This Row],[Price]]</f>
        <v>2288</v>
      </c>
    </row>
    <row r="459" spans="1:10" x14ac:dyDescent="0.35">
      <c r="A459" t="s">
        <v>626</v>
      </c>
      <c r="B459" s="2">
        <v>44061</v>
      </c>
      <c r="C459">
        <v>10</v>
      </c>
      <c r="D459" t="s">
        <v>259</v>
      </c>
      <c r="E459" t="s">
        <v>260</v>
      </c>
      <c r="F459" t="s">
        <v>152</v>
      </c>
      <c r="G459" t="s">
        <v>170</v>
      </c>
      <c r="H459">
        <v>1631</v>
      </c>
      <c r="I459" t="s">
        <v>17</v>
      </c>
      <c r="J459">
        <f>Table1_1[[#This Row],[quantity]]*Table1_1[[#This Row],[Price]]</f>
        <v>16310</v>
      </c>
    </row>
    <row r="460" spans="1:10" x14ac:dyDescent="0.35">
      <c r="A460" t="s">
        <v>627</v>
      </c>
      <c r="B460" s="2">
        <v>44995</v>
      </c>
      <c r="C460">
        <v>7</v>
      </c>
      <c r="D460" t="s">
        <v>233</v>
      </c>
      <c r="E460" t="s">
        <v>144</v>
      </c>
      <c r="F460" t="s">
        <v>9</v>
      </c>
      <c r="G460" t="s">
        <v>349</v>
      </c>
      <c r="H460">
        <v>1603</v>
      </c>
      <c r="I460" t="s">
        <v>82</v>
      </c>
      <c r="J460">
        <f>Table1_1[[#This Row],[quantity]]*Table1_1[[#This Row],[Price]]</f>
        <v>11221</v>
      </c>
    </row>
    <row r="461" spans="1:10" x14ac:dyDescent="0.35">
      <c r="A461" t="s">
        <v>628</v>
      </c>
      <c r="B461" s="2">
        <v>43859</v>
      </c>
      <c r="C461">
        <v>3</v>
      </c>
      <c r="D461" t="s">
        <v>89</v>
      </c>
      <c r="E461" t="s">
        <v>90</v>
      </c>
      <c r="F461" t="s">
        <v>9</v>
      </c>
      <c r="G461" t="s">
        <v>113</v>
      </c>
      <c r="H461">
        <v>1242</v>
      </c>
      <c r="I461" t="s">
        <v>11</v>
      </c>
      <c r="J461">
        <f>Table1_1[[#This Row],[quantity]]*Table1_1[[#This Row],[Price]]</f>
        <v>3726</v>
      </c>
    </row>
    <row r="462" spans="1:10" x14ac:dyDescent="0.35">
      <c r="A462" t="s">
        <v>628</v>
      </c>
      <c r="B462" s="2">
        <v>43859</v>
      </c>
      <c r="C462">
        <v>6</v>
      </c>
      <c r="D462" t="s">
        <v>89</v>
      </c>
      <c r="E462" t="s">
        <v>90</v>
      </c>
      <c r="F462" t="s">
        <v>9</v>
      </c>
      <c r="G462" t="s">
        <v>113</v>
      </c>
      <c r="H462">
        <v>1242</v>
      </c>
      <c r="I462" t="s">
        <v>11</v>
      </c>
      <c r="J462">
        <f>Table1_1[[#This Row],[quantity]]*Table1_1[[#This Row],[Price]]</f>
        <v>7452</v>
      </c>
    </row>
    <row r="463" spans="1:10" x14ac:dyDescent="0.35">
      <c r="A463" t="s">
        <v>629</v>
      </c>
      <c r="B463" s="2">
        <v>45189</v>
      </c>
      <c r="C463">
        <v>1</v>
      </c>
      <c r="D463" t="s">
        <v>55</v>
      </c>
      <c r="E463" t="s">
        <v>56</v>
      </c>
      <c r="F463" t="s">
        <v>57</v>
      </c>
      <c r="G463" t="s">
        <v>267</v>
      </c>
      <c r="H463">
        <v>923</v>
      </c>
      <c r="I463" t="s">
        <v>26</v>
      </c>
      <c r="J463">
        <f>Table1_1[[#This Row],[quantity]]*Table1_1[[#This Row],[Price]]</f>
        <v>923</v>
      </c>
    </row>
    <row r="464" spans="1:10" x14ac:dyDescent="0.35">
      <c r="A464" t="s">
        <v>630</v>
      </c>
      <c r="B464" s="2">
        <v>45358</v>
      </c>
      <c r="C464">
        <v>3</v>
      </c>
      <c r="D464" t="s">
        <v>134</v>
      </c>
      <c r="E464" t="s">
        <v>135</v>
      </c>
      <c r="F464" t="s">
        <v>136</v>
      </c>
      <c r="G464" t="s">
        <v>40</v>
      </c>
      <c r="H464">
        <v>253</v>
      </c>
      <c r="I464" t="s">
        <v>41</v>
      </c>
      <c r="J464">
        <f>Table1_1[[#This Row],[quantity]]*Table1_1[[#This Row],[Price]]</f>
        <v>759</v>
      </c>
    </row>
    <row r="465" spans="1:10" x14ac:dyDescent="0.35">
      <c r="A465" t="s">
        <v>631</v>
      </c>
      <c r="B465" s="2">
        <v>45015</v>
      </c>
      <c r="C465">
        <v>4</v>
      </c>
      <c r="D465" t="s">
        <v>307</v>
      </c>
      <c r="E465" t="s">
        <v>260</v>
      </c>
      <c r="F465" t="s">
        <v>152</v>
      </c>
      <c r="G465" t="s">
        <v>162</v>
      </c>
      <c r="H465">
        <v>231</v>
      </c>
      <c r="I465" t="s">
        <v>53</v>
      </c>
      <c r="J465">
        <f>Table1_1[[#This Row],[quantity]]*Table1_1[[#This Row],[Price]]</f>
        <v>924</v>
      </c>
    </row>
    <row r="466" spans="1:10" x14ac:dyDescent="0.35">
      <c r="A466" t="s">
        <v>631</v>
      </c>
      <c r="B466" s="2">
        <v>45015</v>
      </c>
      <c r="C466">
        <v>4</v>
      </c>
      <c r="D466" t="s">
        <v>307</v>
      </c>
      <c r="E466" t="s">
        <v>260</v>
      </c>
      <c r="F466" t="s">
        <v>152</v>
      </c>
      <c r="G466" t="s">
        <v>162</v>
      </c>
      <c r="H466">
        <v>231</v>
      </c>
      <c r="I466" t="s">
        <v>53</v>
      </c>
      <c r="J466">
        <f>Table1_1[[#This Row],[quantity]]*Table1_1[[#This Row],[Price]]</f>
        <v>924</v>
      </c>
    </row>
    <row r="467" spans="1:10" x14ac:dyDescent="0.35">
      <c r="A467" t="s">
        <v>632</v>
      </c>
      <c r="B467" s="2">
        <v>44326</v>
      </c>
      <c r="C467">
        <v>7</v>
      </c>
      <c r="D467" t="s">
        <v>225</v>
      </c>
      <c r="E467" t="s">
        <v>226</v>
      </c>
      <c r="F467" t="s">
        <v>152</v>
      </c>
      <c r="G467" t="s">
        <v>52</v>
      </c>
      <c r="H467">
        <v>1304</v>
      </c>
      <c r="I467" t="s">
        <v>53</v>
      </c>
      <c r="J467">
        <f>Table1_1[[#This Row],[quantity]]*Table1_1[[#This Row],[Price]]</f>
        <v>9128</v>
      </c>
    </row>
    <row r="468" spans="1:10" x14ac:dyDescent="0.35">
      <c r="A468" t="s">
        <v>633</v>
      </c>
      <c r="B468" s="2">
        <v>45013</v>
      </c>
      <c r="C468">
        <v>7</v>
      </c>
      <c r="D468" t="s">
        <v>248</v>
      </c>
      <c r="E468" t="s">
        <v>120</v>
      </c>
      <c r="F468" t="s">
        <v>121</v>
      </c>
      <c r="G468" t="s">
        <v>272</v>
      </c>
      <c r="H468">
        <v>689</v>
      </c>
      <c r="I468" t="s">
        <v>82</v>
      </c>
      <c r="J468">
        <f>Table1_1[[#This Row],[quantity]]*Table1_1[[#This Row],[Price]]</f>
        <v>4823</v>
      </c>
    </row>
    <row r="469" spans="1:10" x14ac:dyDescent="0.35">
      <c r="A469" t="s">
        <v>633</v>
      </c>
      <c r="B469" s="2">
        <v>45013</v>
      </c>
      <c r="C469">
        <v>7</v>
      </c>
      <c r="D469" t="s">
        <v>248</v>
      </c>
      <c r="E469" t="s">
        <v>120</v>
      </c>
      <c r="F469" t="s">
        <v>121</v>
      </c>
      <c r="G469" t="s">
        <v>272</v>
      </c>
      <c r="H469">
        <v>689</v>
      </c>
      <c r="I469" t="s">
        <v>82</v>
      </c>
      <c r="J469">
        <f>Table1_1[[#This Row],[quantity]]*Table1_1[[#This Row],[Price]]</f>
        <v>4823</v>
      </c>
    </row>
    <row r="470" spans="1:10" x14ac:dyDescent="0.35">
      <c r="A470" t="s">
        <v>634</v>
      </c>
      <c r="B470" s="2">
        <v>44771</v>
      </c>
      <c r="C470">
        <v>6</v>
      </c>
      <c r="D470" t="s">
        <v>104</v>
      </c>
      <c r="E470" t="s">
        <v>105</v>
      </c>
      <c r="F470" t="s">
        <v>3</v>
      </c>
      <c r="G470" t="s">
        <v>227</v>
      </c>
      <c r="H470">
        <v>681</v>
      </c>
      <c r="I470" t="s">
        <v>46</v>
      </c>
      <c r="J470">
        <f>Table1_1[[#This Row],[quantity]]*Table1_1[[#This Row],[Price]]</f>
        <v>4086</v>
      </c>
    </row>
    <row r="471" spans="1:10" x14ac:dyDescent="0.35">
      <c r="A471" t="s">
        <v>635</v>
      </c>
      <c r="B471" s="2">
        <v>45056</v>
      </c>
      <c r="C471">
        <v>3</v>
      </c>
      <c r="D471" t="s">
        <v>110</v>
      </c>
      <c r="E471" t="s">
        <v>111</v>
      </c>
      <c r="F471" t="s">
        <v>112</v>
      </c>
      <c r="G471" t="s">
        <v>108</v>
      </c>
      <c r="H471">
        <v>1546</v>
      </c>
      <c r="I471" t="s">
        <v>17</v>
      </c>
      <c r="J471">
        <f>Table1_1[[#This Row],[quantity]]*Table1_1[[#This Row],[Price]]</f>
        <v>4638</v>
      </c>
    </row>
    <row r="472" spans="1:10" x14ac:dyDescent="0.35">
      <c r="A472" t="s">
        <v>635</v>
      </c>
      <c r="B472" s="2">
        <v>45056</v>
      </c>
      <c r="C472">
        <v>9</v>
      </c>
      <c r="D472" t="s">
        <v>110</v>
      </c>
      <c r="E472" t="s">
        <v>111</v>
      </c>
      <c r="F472" t="s">
        <v>112</v>
      </c>
      <c r="G472" t="s">
        <v>108</v>
      </c>
      <c r="H472">
        <v>1546</v>
      </c>
      <c r="I472" t="s">
        <v>17</v>
      </c>
      <c r="J472">
        <f>Table1_1[[#This Row],[quantity]]*Table1_1[[#This Row],[Price]]</f>
        <v>13914</v>
      </c>
    </row>
    <row r="473" spans="1:10" x14ac:dyDescent="0.35">
      <c r="A473" t="s">
        <v>636</v>
      </c>
      <c r="B473" s="2">
        <v>44931</v>
      </c>
      <c r="C473">
        <v>8</v>
      </c>
      <c r="D473" t="s">
        <v>84</v>
      </c>
      <c r="E473" t="s">
        <v>85</v>
      </c>
      <c r="F473" t="s">
        <v>9</v>
      </c>
      <c r="G473" t="s">
        <v>188</v>
      </c>
      <c r="H473">
        <v>1842</v>
      </c>
      <c r="I473" t="s">
        <v>82</v>
      </c>
      <c r="J473">
        <f>Table1_1[[#This Row],[quantity]]*Table1_1[[#This Row],[Price]]</f>
        <v>14736</v>
      </c>
    </row>
    <row r="474" spans="1:10" x14ac:dyDescent="0.35">
      <c r="A474" t="s">
        <v>637</v>
      </c>
      <c r="B474" s="2">
        <v>44526</v>
      </c>
      <c r="C474">
        <v>6</v>
      </c>
      <c r="D474" t="s">
        <v>7</v>
      </c>
      <c r="E474" t="s">
        <v>8</v>
      </c>
      <c r="F474" t="s">
        <v>9</v>
      </c>
      <c r="G474" t="s">
        <v>197</v>
      </c>
      <c r="H474">
        <v>555</v>
      </c>
      <c r="I474" t="s">
        <v>46</v>
      </c>
      <c r="J474">
        <f>Table1_1[[#This Row],[quantity]]*Table1_1[[#This Row],[Price]]</f>
        <v>3330</v>
      </c>
    </row>
    <row r="475" spans="1:10" x14ac:dyDescent="0.35">
      <c r="A475" t="s">
        <v>638</v>
      </c>
      <c r="B475" s="2">
        <v>44817</v>
      </c>
      <c r="C475">
        <v>4</v>
      </c>
      <c r="D475" t="s">
        <v>13</v>
      </c>
      <c r="E475" t="s">
        <v>14</v>
      </c>
      <c r="F475" t="s">
        <v>15</v>
      </c>
      <c r="G475" t="s">
        <v>62</v>
      </c>
      <c r="H475">
        <v>544</v>
      </c>
      <c r="I475" t="s">
        <v>26</v>
      </c>
      <c r="J475">
        <f>Table1_1[[#This Row],[quantity]]*Table1_1[[#This Row],[Price]]</f>
        <v>2176</v>
      </c>
    </row>
    <row r="476" spans="1:10" x14ac:dyDescent="0.35">
      <c r="A476" t="s">
        <v>639</v>
      </c>
      <c r="B476" s="2">
        <v>45009</v>
      </c>
      <c r="C476">
        <v>7</v>
      </c>
      <c r="D476" t="s">
        <v>119</v>
      </c>
      <c r="E476" t="s">
        <v>120</v>
      </c>
      <c r="F476" t="s">
        <v>121</v>
      </c>
      <c r="G476" t="s">
        <v>168</v>
      </c>
      <c r="H476">
        <v>346</v>
      </c>
      <c r="I476" t="s">
        <v>17</v>
      </c>
      <c r="J476">
        <f>Table1_1[[#This Row],[quantity]]*Table1_1[[#This Row],[Price]]</f>
        <v>2422</v>
      </c>
    </row>
    <row r="477" spans="1:10" x14ac:dyDescent="0.35">
      <c r="A477" t="s">
        <v>640</v>
      </c>
      <c r="B477" s="2">
        <v>44124</v>
      </c>
      <c r="C477">
        <v>8</v>
      </c>
      <c r="D477" t="s">
        <v>23</v>
      </c>
      <c r="E477" t="s">
        <v>24</v>
      </c>
      <c r="F477" t="s">
        <v>3</v>
      </c>
      <c r="G477" t="s">
        <v>343</v>
      </c>
      <c r="H477">
        <v>1506</v>
      </c>
      <c r="I477" t="s">
        <v>11</v>
      </c>
      <c r="J477">
        <f>Table1_1[[#This Row],[quantity]]*Table1_1[[#This Row],[Price]]</f>
        <v>12048</v>
      </c>
    </row>
    <row r="478" spans="1:10" x14ac:dyDescent="0.35">
      <c r="A478" t="s">
        <v>640</v>
      </c>
      <c r="B478" s="2">
        <v>44124</v>
      </c>
      <c r="C478">
        <v>8</v>
      </c>
      <c r="D478" t="s">
        <v>23</v>
      </c>
      <c r="E478" t="s">
        <v>24</v>
      </c>
      <c r="F478" t="s">
        <v>3</v>
      </c>
      <c r="G478" t="s">
        <v>343</v>
      </c>
      <c r="H478">
        <v>1506</v>
      </c>
      <c r="I478" t="s">
        <v>11</v>
      </c>
      <c r="J478">
        <f>Table1_1[[#This Row],[quantity]]*Table1_1[[#This Row],[Price]]</f>
        <v>12048</v>
      </c>
    </row>
    <row r="479" spans="1:10" x14ac:dyDescent="0.35">
      <c r="A479" t="s">
        <v>641</v>
      </c>
      <c r="B479" s="2">
        <v>43888</v>
      </c>
      <c r="C479">
        <v>9</v>
      </c>
      <c r="D479" t="s">
        <v>84</v>
      </c>
      <c r="E479" t="s">
        <v>85</v>
      </c>
      <c r="F479" t="s">
        <v>9</v>
      </c>
      <c r="G479" t="s">
        <v>92</v>
      </c>
      <c r="H479">
        <v>438</v>
      </c>
      <c r="I479" t="s">
        <v>82</v>
      </c>
      <c r="J479">
        <f>Table1_1[[#This Row],[quantity]]*Table1_1[[#This Row],[Price]]</f>
        <v>3942</v>
      </c>
    </row>
    <row r="480" spans="1:10" x14ac:dyDescent="0.35">
      <c r="A480" t="s">
        <v>642</v>
      </c>
      <c r="B480" s="2">
        <v>44928</v>
      </c>
      <c r="C480">
        <v>5</v>
      </c>
      <c r="D480" t="s">
        <v>458</v>
      </c>
      <c r="E480" t="s">
        <v>80</v>
      </c>
      <c r="F480" t="s">
        <v>21</v>
      </c>
      <c r="G480" t="s">
        <v>170</v>
      </c>
      <c r="H480">
        <v>1631</v>
      </c>
      <c r="I480" t="s">
        <v>17</v>
      </c>
      <c r="J480">
        <f>Table1_1[[#This Row],[quantity]]*Table1_1[[#This Row],[Price]]</f>
        <v>8155</v>
      </c>
    </row>
    <row r="481" spans="1:10" x14ac:dyDescent="0.35">
      <c r="A481" t="s">
        <v>643</v>
      </c>
      <c r="B481" s="2">
        <v>44896</v>
      </c>
      <c r="C481">
        <v>2</v>
      </c>
      <c r="D481" t="s">
        <v>243</v>
      </c>
      <c r="E481" t="s">
        <v>75</v>
      </c>
      <c r="F481" t="s">
        <v>75</v>
      </c>
      <c r="G481" t="s">
        <v>446</v>
      </c>
      <c r="H481">
        <v>1761</v>
      </c>
      <c r="I481" t="s">
        <v>87</v>
      </c>
      <c r="J481">
        <f>Table1_1[[#This Row],[quantity]]*Table1_1[[#This Row],[Price]]</f>
        <v>3522</v>
      </c>
    </row>
    <row r="482" spans="1:10" x14ac:dyDescent="0.35">
      <c r="A482" t="s">
        <v>644</v>
      </c>
      <c r="B482" s="2">
        <v>44035</v>
      </c>
      <c r="C482">
        <v>7</v>
      </c>
      <c r="D482" t="s">
        <v>352</v>
      </c>
      <c r="E482" t="s">
        <v>332</v>
      </c>
      <c r="F482" t="s">
        <v>57</v>
      </c>
      <c r="G482" t="s">
        <v>4</v>
      </c>
      <c r="H482">
        <v>477</v>
      </c>
      <c r="I482" t="s">
        <v>5</v>
      </c>
      <c r="J482">
        <f>Table1_1[[#This Row],[quantity]]*Table1_1[[#This Row],[Price]]</f>
        <v>3339</v>
      </c>
    </row>
    <row r="483" spans="1:10" x14ac:dyDescent="0.35">
      <c r="A483" t="s">
        <v>645</v>
      </c>
      <c r="B483" s="2">
        <v>45179</v>
      </c>
      <c r="C483">
        <v>10</v>
      </c>
      <c r="D483" t="s">
        <v>19</v>
      </c>
      <c r="E483" t="s">
        <v>20</v>
      </c>
      <c r="F483" t="s">
        <v>21</v>
      </c>
      <c r="G483" t="s">
        <v>4</v>
      </c>
      <c r="H483">
        <v>477</v>
      </c>
      <c r="I483" t="s">
        <v>5</v>
      </c>
      <c r="J483">
        <f>Table1_1[[#This Row],[quantity]]*Table1_1[[#This Row],[Price]]</f>
        <v>4770</v>
      </c>
    </row>
    <row r="484" spans="1:10" x14ac:dyDescent="0.35">
      <c r="A484" t="s">
        <v>646</v>
      </c>
      <c r="B484" s="2">
        <v>44498</v>
      </c>
      <c r="C484">
        <v>9</v>
      </c>
      <c r="D484" t="s">
        <v>278</v>
      </c>
      <c r="E484" t="s">
        <v>147</v>
      </c>
      <c r="F484" t="s">
        <v>148</v>
      </c>
      <c r="G484" t="s">
        <v>319</v>
      </c>
      <c r="H484">
        <v>368</v>
      </c>
      <c r="I484" t="s">
        <v>11</v>
      </c>
      <c r="J484">
        <f>Table1_1[[#This Row],[quantity]]*Table1_1[[#This Row],[Price]]</f>
        <v>3312</v>
      </c>
    </row>
    <row r="485" spans="1:10" x14ac:dyDescent="0.35">
      <c r="A485" t="s">
        <v>647</v>
      </c>
      <c r="B485" s="2">
        <v>44092</v>
      </c>
      <c r="C485">
        <v>5</v>
      </c>
      <c r="D485" t="s">
        <v>449</v>
      </c>
      <c r="E485" t="s">
        <v>33</v>
      </c>
      <c r="F485" t="s">
        <v>34</v>
      </c>
      <c r="G485" t="s">
        <v>162</v>
      </c>
      <c r="H485">
        <v>231</v>
      </c>
      <c r="I485" t="s">
        <v>53</v>
      </c>
      <c r="J485">
        <f>Table1_1[[#This Row],[quantity]]*Table1_1[[#This Row],[Price]]</f>
        <v>1155</v>
      </c>
    </row>
    <row r="486" spans="1:10" x14ac:dyDescent="0.35">
      <c r="A486" t="s">
        <v>648</v>
      </c>
      <c r="B486" s="2">
        <v>44993</v>
      </c>
      <c r="C486">
        <v>4</v>
      </c>
      <c r="D486" t="s">
        <v>243</v>
      </c>
      <c r="E486" t="s">
        <v>75</v>
      </c>
      <c r="F486" t="s">
        <v>75</v>
      </c>
      <c r="G486" t="s">
        <v>172</v>
      </c>
      <c r="H486">
        <v>1380</v>
      </c>
      <c r="I486" t="s">
        <v>26</v>
      </c>
      <c r="J486">
        <f>Table1_1[[#This Row],[quantity]]*Table1_1[[#This Row],[Price]]</f>
        <v>5520</v>
      </c>
    </row>
    <row r="487" spans="1:10" x14ac:dyDescent="0.35">
      <c r="A487" t="s">
        <v>649</v>
      </c>
      <c r="B487" s="2">
        <v>43992</v>
      </c>
      <c r="C487">
        <v>1</v>
      </c>
      <c r="D487" t="s">
        <v>199</v>
      </c>
      <c r="E487" t="s">
        <v>44</v>
      </c>
      <c r="F487" t="s">
        <v>9</v>
      </c>
      <c r="G487" t="s">
        <v>343</v>
      </c>
      <c r="H487">
        <v>1506</v>
      </c>
      <c r="I487" t="s">
        <v>11</v>
      </c>
      <c r="J487">
        <f>Table1_1[[#This Row],[quantity]]*Table1_1[[#This Row],[Price]]</f>
        <v>1506</v>
      </c>
    </row>
    <row r="488" spans="1:10" x14ac:dyDescent="0.35">
      <c r="A488" t="s">
        <v>650</v>
      </c>
      <c r="B488" s="2">
        <v>44576</v>
      </c>
      <c r="C488">
        <v>6</v>
      </c>
      <c r="D488" t="s">
        <v>569</v>
      </c>
      <c r="E488" t="s">
        <v>230</v>
      </c>
      <c r="F488" t="s">
        <v>231</v>
      </c>
      <c r="G488" t="s">
        <v>50</v>
      </c>
      <c r="H488">
        <v>613</v>
      </c>
      <c r="I488" t="s">
        <v>46</v>
      </c>
      <c r="J488">
        <f>Table1_1[[#This Row],[quantity]]*Table1_1[[#This Row],[Price]]</f>
        <v>3678</v>
      </c>
    </row>
    <row r="489" spans="1:10" x14ac:dyDescent="0.35">
      <c r="A489" t="s">
        <v>651</v>
      </c>
      <c r="B489" s="2">
        <v>44252</v>
      </c>
      <c r="C489">
        <v>10</v>
      </c>
      <c r="D489" t="s">
        <v>486</v>
      </c>
      <c r="E489" t="s">
        <v>487</v>
      </c>
      <c r="F489" t="s">
        <v>21</v>
      </c>
      <c r="G489" t="s">
        <v>69</v>
      </c>
      <c r="H489">
        <v>866</v>
      </c>
      <c r="I489" t="s">
        <v>11</v>
      </c>
      <c r="J489">
        <f>Table1_1[[#This Row],[quantity]]*Table1_1[[#This Row],[Price]]</f>
        <v>8660</v>
      </c>
    </row>
    <row r="490" spans="1:10" x14ac:dyDescent="0.35">
      <c r="A490" t="s">
        <v>652</v>
      </c>
      <c r="B490" s="2">
        <v>44648</v>
      </c>
      <c r="C490">
        <v>7</v>
      </c>
      <c r="D490" t="s">
        <v>119</v>
      </c>
      <c r="E490" t="s">
        <v>120</v>
      </c>
      <c r="F490" t="s">
        <v>121</v>
      </c>
      <c r="G490" t="s">
        <v>323</v>
      </c>
      <c r="H490">
        <v>1179</v>
      </c>
      <c r="I490" t="s">
        <v>53</v>
      </c>
      <c r="J490">
        <f>Table1_1[[#This Row],[quantity]]*Table1_1[[#This Row],[Price]]</f>
        <v>8253</v>
      </c>
    </row>
    <row r="491" spans="1:10" x14ac:dyDescent="0.35">
      <c r="A491" t="s">
        <v>653</v>
      </c>
      <c r="B491" s="2">
        <v>44472</v>
      </c>
      <c r="C491">
        <v>3</v>
      </c>
      <c r="D491" t="s">
        <v>146</v>
      </c>
      <c r="E491" t="s">
        <v>147</v>
      </c>
      <c r="F491" t="s">
        <v>148</v>
      </c>
      <c r="G491" t="s">
        <v>99</v>
      </c>
      <c r="H491">
        <v>1081</v>
      </c>
      <c r="I491" t="s">
        <v>46</v>
      </c>
      <c r="J491">
        <f>Table1_1[[#This Row],[quantity]]*Table1_1[[#This Row],[Price]]</f>
        <v>3243</v>
      </c>
    </row>
    <row r="492" spans="1:10" x14ac:dyDescent="0.35">
      <c r="A492" t="s">
        <v>653</v>
      </c>
      <c r="B492" s="2">
        <v>44472</v>
      </c>
      <c r="C492">
        <v>3</v>
      </c>
      <c r="D492" t="s">
        <v>146</v>
      </c>
      <c r="E492" t="s">
        <v>147</v>
      </c>
      <c r="F492" t="s">
        <v>148</v>
      </c>
      <c r="G492" t="s">
        <v>99</v>
      </c>
      <c r="H492">
        <v>1081</v>
      </c>
      <c r="I492" t="s">
        <v>46</v>
      </c>
      <c r="J492">
        <f>Table1_1[[#This Row],[quantity]]*Table1_1[[#This Row],[Price]]</f>
        <v>3243</v>
      </c>
    </row>
    <row r="493" spans="1:10" x14ac:dyDescent="0.35">
      <c r="A493" t="s">
        <v>654</v>
      </c>
      <c r="B493" s="2">
        <v>44894</v>
      </c>
      <c r="C493">
        <v>8</v>
      </c>
      <c r="D493" t="s">
        <v>174</v>
      </c>
      <c r="E493" t="s">
        <v>175</v>
      </c>
      <c r="F493" t="s">
        <v>39</v>
      </c>
      <c r="G493" t="s">
        <v>106</v>
      </c>
      <c r="H493">
        <v>449</v>
      </c>
      <c r="I493" t="s">
        <v>46</v>
      </c>
      <c r="J493">
        <f>Table1_1[[#This Row],[quantity]]*Table1_1[[#This Row],[Price]]</f>
        <v>3592</v>
      </c>
    </row>
    <row r="494" spans="1:10" x14ac:dyDescent="0.35">
      <c r="A494" t="s">
        <v>655</v>
      </c>
      <c r="B494" s="2">
        <v>44129</v>
      </c>
      <c r="C494">
        <v>3</v>
      </c>
      <c r="D494" t="s">
        <v>248</v>
      </c>
      <c r="E494" t="s">
        <v>120</v>
      </c>
      <c r="F494" t="s">
        <v>121</v>
      </c>
      <c r="G494" t="s">
        <v>69</v>
      </c>
      <c r="H494">
        <v>866</v>
      </c>
      <c r="I494" t="s">
        <v>11</v>
      </c>
      <c r="J494">
        <f>Table1_1[[#This Row],[quantity]]*Table1_1[[#This Row],[Price]]</f>
        <v>2598</v>
      </c>
    </row>
    <row r="495" spans="1:10" x14ac:dyDescent="0.35">
      <c r="A495" t="s">
        <v>655</v>
      </c>
      <c r="B495" s="2">
        <v>44129</v>
      </c>
      <c r="C495">
        <v>3</v>
      </c>
      <c r="D495" t="s">
        <v>248</v>
      </c>
      <c r="E495" t="s">
        <v>120</v>
      </c>
      <c r="F495" t="s">
        <v>121</v>
      </c>
      <c r="G495" t="s">
        <v>69</v>
      </c>
      <c r="H495">
        <v>866</v>
      </c>
      <c r="I495" t="s">
        <v>11</v>
      </c>
      <c r="J495">
        <f>Table1_1[[#This Row],[quantity]]*Table1_1[[#This Row],[Price]]</f>
        <v>2598</v>
      </c>
    </row>
    <row r="496" spans="1:10" x14ac:dyDescent="0.35">
      <c r="A496" t="s">
        <v>656</v>
      </c>
      <c r="B496" s="2">
        <v>45108</v>
      </c>
      <c r="C496">
        <v>4</v>
      </c>
      <c r="D496" t="s">
        <v>7</v>
      </c>
      <c r="E496" t="s">
        <v>8</v>
      </c>
      <c r="F496" t="s">
        <v>9</v>
      </c>
      <c r="G496" t="s">
        <v>176</v>
      </c>
      <c r="H496">
        <v>1431</v>
      </c>
      <c r="I496" t="s">
        <v>17</v>
      </c>
      <c r="J496">
        <f>Table1_1[[#This Row],[quantity]]*Table1_1[[#This Row],[Price]]</f>
        <v>5724</v>
      </c>
    </row>
    <row r="497" spans="1:10" x14ac:dyDescent="0.35">
      <c r="A497" t="s">
        <v>657</v>
      </c>
      <c r="B497" s="2">
        <v>45414</v>
      </c>
      <c r="C497">
        <v>3</v>
      </c>
      <c r="D497" t="s">
        <v>180</v>
      </c>
      <c r="E497" t="s">
        <v>95</v>
      </c>
      <c r="F497" t="s">
        <v>96</v>
      </c>
      <c r="G497" t="s">
        <v>227</v>
      </c>
      <c r="H497">
        <v>681</v>
      </c>
      <c r="I497" t="s">
        <v>46</v>
      </c>
      <c r="J497">
        <f>Table1_1[[#This Row],[quantity]]*Table1_1[[#This Row],[Price]]</f>
        <v>2043</v>
      </c>
    </row>
    <row r="498" spans="1:10" x14ac:dyDescent="0.35">
      <c r="A498" t="s">
        <v>658</v>
      </c>
      <c r="B498" s="2">
        <v>45132</v>
      </c>
      <c r="C498">
        <v>10</v>
      </c>
      <c r="D498" t="s">
        <v>236</v>
      </c>
      <c r="E498" t="s">
        <v>237</v>
      </c>
      <c r="F498" t="s">
        <v>238</v>
      </c>
      <c r="G498" t="s">
        <v>209</v>
      </c>
      <c r="H498">
        <v>1476</v>
      </c>
      <c r="I498" t="s">
        <v>26</v>
      </c>
      <c r="J498">
        <f>Table1_1[[#This Row],[quantity]]*Table1_1[[#This Row],[Price]]</f>
        <v>14760</v>
      </c>
    </row>
    <row r="499" spans="1:10" x14ac:dyDescent="0.35">
      <c r="A499" t="s">
        <v>659</v>
      </c>
      <c r="B499" s="2">
        <v>45073</v>
      </c>
      <c r="C499">
        <v>7</v>
      </c>
      <c r="D499" t="s">
        <v>331</v>
      </c>
      <c r="E499" t="s">
        <v>332</v>
      </c>
      <c r="F499" t="s">
        <v>57</v>
      </c>
      <c r="G499" t="s">
        <v>99</v>
      </c>
      <c r="H499">
        <v>1081</v>
      </c>
      <c r="I499" t="s">
        <v>46</v>
      </c>
      <c r="J499">
        <f>Table1_1[[#This Row],[quantity]]*Table1_1[[#This Row],[Price]]</f>
        <v>7567</v>
      </c>
    </row>
    <row r="500" spans="1:10" x14ac:dyDescent="0.35">
      <c r="A500" t="s">
        <v>660</v>
      </c>
      <c r="B500" s="2">
        <v>44734</v>
      </c>
      <c r="C500">
        <v>7</v>
      </c>
      <c r="D500" t="s">
        <v>71</v>
      </c>
      <c r="E500" t="s">
        <v>72</v>
      </c>
      <c r="F500" t="s">
        <v>15</v>
      </c>
      <c r="G500" t="s">
        <v>50</v>
      </c>
      <c r="H500">
        <v>613</v>
      </c>
      <c r="I500" t="s">
        <v>46</v>
      </c>
      <c r="J500">
        <f>Table1_1[[#This Row],[quantity]]*Table1_1[[#This Row],[Price]]</f>
        <v>4291</v>
      </c>
    </row>
    <row r="501" spans="1:10" x14ac:dyDescent="0.35">
      <c r="A501" t="s">
        <v>661</v>
      </c>
      <c r="B501" s="2">
        <v>43937</v>
      </c>
      <c r="C501">
        <v>1</v>
      </c>
      <c r="D501" t="s">
        <v>331</v>
      </c>
      <c r="E501" t="s">
        <v>332</v>
      </c>
      <c r="F501" t="s">
        <v>57</v>
      </c>
      <c r="G501" t="s">
        <v>188</v>
      </c>
      <c r="H501">
        <v>1842</v>
      </c>
      <c r="I501" t="s">
        <v>82</v>
      </c>
      <c r="J501">
        <f>Table1_1[[#This Row],[quantity]]*Table1_1[[#This Row],[Price]]</f>
        <v>1842</v>
      </c>
    </row>
    <row r="502" spans="1:10" x14ac:dyDescent="0.35">
      <c r="A502" t="s">
        <v>662</v>
      </c>
      <c r="B502" s="2">
        <v>45415</v>
      </c>
      <c r="C502">
        <v>3</v>
      </c>
      <c r="D502" t="s">
        <v>127</v>
      </c>
      <c r="E502" t="s">
        <v>128</v>
      </c>
      <c r="F502" t="s">
        <v>57</v>
      </c>
      <c r="G502" t="s">
        <v>439</v>
      </c>
      <c r="H502">
        <v>549</v>
      </c>
      <c r="I502" t="s">
        <v>41</v>
      </c>
      <c r="J502">
        <f>Table1_1[[#This Row],[quantity]]*Table1_1[[#This Row],[Price]]</f>
        <v>1647</v>
      </c>
    </row>
    <row r="503" spans="1:10" x14ac:dyDescent="0.35">
      <c r="A503" t="s">
        <v>663</v>
      </c>
      <c r="B503" s="2">
        <v>45136</v>
      </c>
      <c r="C503">
        <v>6</v>
      </c>
      <c r="D503" t="s">
        <v>60</v>
      </c>
      <c r="E503" t="s">
        <v>61</v>
      </c>
      <c r="F503" t="s">
        <v>3</v>
      </c>
      <c r="G503" t="s">
        <v>468</v>
      </c>
      <c r="H503">
        <v>1826</v>
      </c>
      <c r="I503" t="s">
        <v>87</v>
      </c>
      <c r="J503">
        <f>Table1_1[[#This Row],[quantity]]*Table1_1[[#This Row],[Price]]</f>
        <v>10956</v>
      </c>
    </row>
    <row r="504" spans="1:10" x14ac:dyDescent="0.35">
      <c r="A504" t="s">
        <v>663</v>
      </c>
      <c r="B504" s="2">
        <v>45136</v>
      </c>
      <c r="C504">
        <v>6</v>
      </c>
      <c r="D504" t="s">
        <v>60</v>
      </c>
      <c r="E504" t="s">
        <v>61</v>
      </c>
      <c r="F504" t="s">
        <v>3</v>
      </c>
      <c r="G504" t="s">
        <v>468</v>
      </c>
      <c r="H504">
        <v>1826</v>
      </c>
      <c r="I504" t="s">
        <v>87</v>
      </c>
      <c r="J504">
        <f>Table1_1[[#This Row],[quantity]]*Table1_1[[#This Row],[Price]]</f>
        <v>10956</v>
      </c>
    </row>
    <row r="505" spans="1:10" x14ac:dyDescent="0.35">
      <c r="A505" t="s">
        <v>664</v>
      </c>
      <c r="B505" s="2">
        <v>44751</v>
      </c>
      <c r="C505">
        <v>6</v>
      </c>
      <c r="D505" t="s">
        <v>71</v>
      </c>
      <c r="E505" t="s">
        <v>72</v>
      </c>
      <c r="F505" t="s">
        <v>15</v>
      </c>
      <c r="G505" t="s">
        <v>164</v>
      </c>
      <c r="H505">
        <v>1912</v>
      </c>
      <c r="I505" t="s">
        <v>87</v>
      </c>
      <c r="J505">
        <f>Table1_1[[#This Row],[quantity]]*Table1_1[[#This Row],[Price]]</f>
        <v>11472</v>
      </c>
    </row>
    <row r="506" spans="1:10" x14ac:dyDescent="0.35">
      <c r="A506" t="s">
        <v>665</v>
      </c>
      <c r="B506" s="2">
        <v>44026</v>
      </c>
      <c r="C506">
        <v>9</v>
      </c>
      <c r="D506" t="s">
        <v>180</v>
      </c>
      <c r="E506" t="s">
        <v>95</v>
      </c>
      <c r="F506" t="s">
        <v>96</v>
      </c>
      <c r="G506" t="s">
        <v>113</v>
      </c>
      <c r="H506">
        <v>1242</v>
      </c>
      <c r="I506" t="s">
        <v>11</v>
      </c>
      <c r="J506">
        <f>Table1_1[[#This Row],[quantity]]*Table1_1[[#This Row],[Price]]</f>
        <v>11178</v>
      </c>
    </row>
    <row r="507" spans="1:10" x14ac:dyDescent="0.35">
      <c r="A507" t="s">
        <v>666</v>
      </c>
      <c r="B507" s="2">
        <v>44989</v>
      </c>
      <c r="C507">
        <v>3</v>
      </c>
      <c r="D507" t="s">
        <v>13</v>
      </c>
      <c r="E507" t="s">
        <v>14</v>
      </c>
      <c r="F507" t="s">
        <v>15</v>
      </c>
      <c r="G507" t="s">
        <v>349</v>
      </c>
      <c r="H507">
        <v>1603</v>
      </c>
      <c r="I507" t="s">
        <v>82</v>
      </c>
      <c r="J507">
        <f>Table1_1[[#This Row],[quantity]]*Table1_1[[#This Row],[Price]]</f>
        <v>4809</v>
      </c>
    </row>
    <row r="508" spans="1:10" x14ac:dyDescent="0.35">
      <c r="A508" t="s">
        <v>667</v>
      </c>
      <c r="B508" s="2">
        <v>45268</v>
      </c>
      <c r="C508">
        <v>2</v>
      </c>
      <c r="D508" t="s">
        <v>37</v>
      </c>
      <c r="E508" t="s">
        <v>38</v>
      </c>
      <c r="F508" t="s">
        <v>39</v>
      </c>
      <c r="G508" t="s">
        <v>92</v>
      </c>
      <c r="H508">
        <v>438</v>
      </c>
      <c r="I508" t="s">
        <v>82</v>
      </c>
      <c r="J508">
        <f>Table1_1[[#This Row],[quantity]]*Table1_1[[#This Row],[Price]]</f>
        <v>876</v>
      </c>
    </row>
    <row r="509" spans="1:10" x14ac:dyDescent="0.35">
      <c r="A509" t="s">
        <v>668</v>
      </c>
      <c r="B509" s="2">
        <v>45199</v>
      </c>
      <c r="C509">
        <v>2</v>
      </c>
      <c r="D509" t="s">
        <v>161</v>
      </c>
      <c r="E509" t="s">
        <v>33</v>
      </c>
      <c r="F509" t="s">
        <v>34</v>
      </c>
      <c r="G509" t="s">
        <v>435</v>
      </c>
      <c r="H509">
        <v>925</v>
      </c>
      <c r="I509" t="s">
        <v>11</v>
      </c>
      <c r="J509">
        <f>Table1_1[[#This Row],[quantity]]*Table1_1[[#This Row],[Price]]</f>
        <v>1850</v>
      </c>
    </row>
    <row r="510" spans="1:10" x14ac:dyDescent="0.35">
      <c r="A510" t="s">
        <v>669</v>
      </c>
      <c r="B510" s="2">
        <v>45204</v>
      </c>
      <c r="C510">
        <v>10</v>
      </c>
      <c r="D510" t="s">
        <v>60</v>
      </c>
      <c r="E510" t="s">
        <v>61</v>
      </c>
      <c r="F510" t="s">
        <v>3</v>
      </c>
      <c r="G510" t="s">
        <v>304</v>
      </c>
      <c r="H510">
        <v>677</v>
      </c>
      <c r="I510" t="s">
        <v>11</v>
      </c>
      <c r="J510">
        <f>Table1_1[[#This Row],[quantity]]*Table1_1[[#This Row],[Price]]</f>
        <v>6770</v>
      </c>
    </row>
    <row r="511" spans="1:10" x14ac:dyDescent="0.35">
      <c r="A511" t="s">
        <v>670</v>
      </c>
      <c r="B511" s="2">
        <v>44218</v>
      </c>
      <c r="C511">
        <v>6</v>
      </c>
      <c r="D511" t="s">
        <v>357</v>
      </c>
      <c r="E511" t="s">
        <v>358</v>
      </c>
      <c r="F511" t="s">
        <v>152</v>
      </c>
      <c r="G511" t="s">
        <v>30</v>
      </c>
      <c r="H511">
        <v>1014</v>
      </c>
      <c r="I511" t="s">
        <v>17</v>
      </c>
      <c r="J511">
        <f>Table1_1[[#This Row],[quantity]]*Table1_1[[#This Row],[Price]]</f>
        <v>6084</v>
      </c>
    </row>
    <row r="512" spans="1:10" x14ac:dyDescent="0.35">
      <c r="A512" t="s">
        <v>671</v>
      </c>
      <c r="B512" s="2">
        <v>45177</v>
      </c>
      <c r="C512">
        <v>4</v>
      </c>
      <c r="D512" t="s">
        <v>13</v>
      </c>
      <c r="E512" t="s">
        <v>14</v>
      </c>
      <c r="F512" t="s">
        <v>15</v>
      </c>
      <c r="G512" t="s">
        <v>442</v>
      </c>
      <c r="H512">
        <v>1839</v>
      </c>
      <c r="I512" t="s">
        <v>82</v>
      </c>
      <c r="J512">
        <f>Table1_1[[#This Row],[quantity]]*Table1_1[[#This Row],[Price]]</f>
        <v>7356</v>
      </c>
    </row>
    <row r="513" spans="1:10" x14ac:dyDescent="0.35">
      <c r="A513" t="s">
        <v>672</v>
      </c>
      <c r="B513" s="2">
        <v>44129</v>
      </c>
      <c r="C513">
        <v>6</v>
      </c>
      <c r="D513" t="s">
        <v>254</v>
      </c>
      <c r="E513" t="s">
        <v>255</v>
      </c>
      <c r="F513" t="s">
        <v>256</v>
      </c>
      <c r="G513" t="s">
        <v>156</v>
      </c>
      <c r="H513">
        <v>952</v>
      </c>
      <c r="I513" t="s">
        <v>87</v>
      </c>
      <c r="J513">
        <f>Table1_1[[#This Row],[quantity]]*Table1_1[[#This Row],[Price]]</f>
        <v>5712</v>
      </c>
    </row>
    <row r="514" spans="1:10" x14ac:dyDescent="0.35">
      <c r="A514" t="s">
        <v>672</v>
      </c>
      <c r="B514" s="2">
        <v>44129</v>
      </c>
      <c r="C514">
        <v>6</v>
      </c>
      <c r="D514" t="s">
        <v>254</v>
      </c>
      <c r="E514" t="s">
        <v>255</v>
      </c>
      <c r="F514" t="s">
        <v>256</v>
      </c>
      <c r="G514" t="s">
        <v>156</v>
      </c>
      <c r="H514">
        <v>952</v>
      </c>
      <c r="I514" t="s">
        <v>87</v>
      </c>
      <c r="J514">
        <f>Table1_1[[#This Row],[quantity]]*Table1_1[[#This Row],[Price]]</f>
        <v>5712</v>
      </c>
    </row>
    <row r="515" spans="1:10" x14ac:dyDescent="0.35">
      <c r="A515" t="s">
        <v>673</v>
      </c>
      <c r="B515" s="2">
        <v>45383</v>
      </c>
      <c r="C515">
        <v>6</v>
      </c>
      <c r="D515" t="s">
        <v>119</v>
      </c>
      <c r="E515" t="s">
        <v>120</v>
      </c>
      <c r="F515" t="s">
        <v>121</v>
      </c>
      <c r="G515" t="s">
        <v>270</v>
      </c>
      <c r="H515">
        <v>1965</v>
      </c>
      <c r="I515" t="s">
        <v>41</v>
      </c>
      <c r="J515">
        <f>Table1_1[[#This Row],[quantity]]*Table1_1[[#This Row],[Price]]</f>
        <v>11790</v>
      </c>
    </row>
    <row r="516" spans="1:10" x14ac:dyDescent="0.35">
      <c r="A516" t="s">
        <v>674</v>
      </c>
      <c r="B516" s="2">
        <v>44768</v>
      </c>
      <c r="C516">
        <v>9</v>
      </c>
      <c r="D516" t="s">
        <v>37</v>
      </c>
      <c r="E516" t="s">
        <v>38</v>
      </c>
      <c r="F516" t="s">
        <v>39</v>
      </c>
      <c r="G516" t="s">
        <v>482</v>
      </c>
      <c r="H516">
        <v>1329</v>
      </c>
      <c r="I516" t="s">
        <v>87</v>
      </c>
      <c r="J516">
        <f>Table1_1[[#This Row],[quantity]]*Table1_1[[#This Row],[Price]]</f>
        <v>11961</v>
      </c>
    </row>
    <row r="517" spans="1:10" x14ac:dyDescent="0.35">
      <c r="A517" t="s">
        <v>675</v>
      </c>
      <c r="B517" s="2">
        <v>45160</v>
      </c>
      <c r="C517">
        <v>6</v>
      </c>
      <c r="D517" t="s">
        <v>101</v>
      </c>
      <c r="E517" t="s">
        <v>56</v>
      </c>
      <c r="F517" t="s">
        <v>57</v>
      </c>
      <c r="G517" t="s">
        <v>319</v>
      </c>
      <c r="H517">
        <v>368</v>
      </c>
      <c r="I517" t="s">
        <v>11</v>
      </c>
      <c r="J517">
        <f>Table1_1[[#This Row],[quantity]]*Table1_1[[#This Row],[Price]]</f>
        <v>2208</v>
      </c>
    </row>
    <row r="518" spans="1:10" x14ac:dyDescent="0.35">
      <c r="A518" t="s">
        <v>676</v>
      </c>
      <c r="B518" s="2">
        <v>44597</v>
      </c>
      <c r="C518">
        <v>1</v>
      </c>
      <c r="D518" t="s">
        <v>193</v>
      </c>
      <c r="E518" t="s">
        <v>194</v>
      </c>
      <c r="F518" t="s">
        <v>39</v>
      </c>
      <c r="G518" t="s">
        <v>404</v>
      </c>
      <c r="H518">
        <v>504</v>
      </c>
      <c r="I518" t="s">
        <v>82</v>
      </c>
      <c r="J518">
        <f>Table1_1[[#This Row],[quantity]]*Table1_1[[#This Row],[Price]]</f>
        <v>504</v>
      </c>
    </row>
    <row r="519" spans="1:10" x14ac:dyDescent="0.35">
      <c r="A519" t="s">
        <v>677</v>
      </c>
      <c r="B519" s="2">
        <v>44916</v>
      </c>
      <c r="C519">
        <v>6</v>
      </c>
      <c r="D519" t="s">
        <v>240</v>
      </c>
      <c r="E519" t="s">
        <v>237</v>
      </c>
      <c r="F519" t="s">
        <v>238</v>
      </c>
      <c r="G519" t="s">
        <v>162</v>
      </c>
      <c r="H519">
        <v>231</v>
      </c>
      <c r="I519" t="s">
        <v>53</v>
      </c>
      <c r="J519">
        <f>Table1_1[[#This Row],[quantity]]*Table1_1[[#This Row],[Price]]</f>
        <v>1386</v>
      </c>
    </row>
    <row r="520" spans="1:10" x14ac:dyDescent="0.35">
      <c r="A520" t="s">
        <v>678</v>
      </c>
      <c r="B520" s="2">
        <v>44694</v>
      </c>
      <c r="C520">
        <v>8</v>
      </c>
      <c r="D520" t="s">
        <v>13</v>
      </c>
      <c r="E520" t="s">
        <v>14</v>
      </c>
      <c r="F520" t="s">
        <v>15</v>
      </c>
      <c r="G520" t="s">
        <v>69</v>
      </c>
      <c r="H520">
        <v>866</v>
      </c>
      <c r="I520" t="s">
        <v>11</v>
      </c>
      <c r="J520">
        <f>Table1_1[[#This Row],[quantity]]*Table1_1[[#This Row],[Price]]</f>
        <v>6928</v>
      </c>
    </row>
    <row r="521" spans="1:10" x14ac:dyDescent="0.35">
      <c r="A521" t="s">
        <v>679</v>
      </c>
      <c r="B521" s="2">
        <v>44122</v>
      </c>
      <c r="C521">
        <v>10</v>
      </c>
      <c r="D521" t="s">
        <v>134</v>
      </c>
      <c r="E521" t="s">
        <v>135</v>
      </c>
      <c r="F521" t="s">
        <v>136</v>
      </c>
      <c r="G521" t="s">
        <v>113</v>
      </c>
      <c r="H521">
        <v>1242</v>
      </c>
      <c r="I521" t="s">
        <v>11</v>
      </c>
      <c r="J521">
        <f>Table1_1[[#This Row],[quantity]]*Table1_1[[#This Row],[Price]]</f>
        <v>12420</v>
      </c>
    </row>
    <row r="522" spans="1:10" x14ac:dyDescent="0.35">
      <c r="A522" t="s">
        <v>680</v>
      </c>
      <c r="B522" s="2">
        <v>45580</v>
      </c>
      <c r="C522">
        <v>1</v>
      </c>
      <c r="D522" t="s">
        <v>449</v>
      </c>
      <c r="E522" t="s">
        <v>33</v>
      </c>
      <c r="F522" t="s">
        <v>34</v>
      </c>
      <c r="G522" t="s">
        <v>207</v>
      </c>
      <c r="H522">
        <v>308</v>
      </c>
      <c r="I522" t="s">
        <v>26</v>
      </c>
      <c r="J522">
        <f>Table1_1[[#This Row],[quantity]]*Table1_1[[#This Row],[Price]]</f>
        <v>308</v>
      </c>
    </row>
    <row r="523" spans="1:10" x14ac:dyDescent="0.35">
      <c r="A523" t="s">
        <v>681</v>
      </c>
      <c r="B523" s="2">
        <v>45464</v>
      </c>
      <c r="C523">
        <v>8</v>
      </c>
      <c r="D523" t="s">
        <v>13</v>
      </c>
      <c r="E523" t="s">
        <v>14</v>
      </c>
      <c r="F523" t="s">
        <v>15</v>
      </c>
      <c r="G523" t="s">
        <v>257</v>
      </c>
      <c r="H523">
        <v>1436</v>
      </c>
      <c r="I523" t="s">
        <v>26</v>
      </c>
      <c r="J523">
        <f>Table1_1[[#This Row],[quantity]]*Table1_1[[#This Row],[Price]]</f>
        <v>11488</v>
      </c>
    </row>
    <row r="524" spans="1:10" x14ac:dyDescent="0.35">
      <c r="A524" t="s">
        <v>682</v>
      </c>
      <c r="B524" s="2">
        <v>43875</v>
      </c>
      <c r="C524">
        <v>4</v>
      </c>
      <c r="D524" t="s">
        <v>55</v>
      </c>
      <c r="E524" t="s">
        <v>56</v>
      </c>
      <c r="F524" t="s">
        <v>57</v>
      </c>
      <c r="G524" t="s">
        <v>122</v>
      </c>
      <c r="H524">
        <v>1202</v>
      </c>
      <c r="I524" t="s">
        <v>123</v>
      </c>
      <c r="J524">
        <f>Table1_1[[#This Row],[quantity]]*Table1_1[[#This Row],[Price]]</f>
        <v>4808</v>
      </c>
    </row>
    <row r="525" spans="1:10" x14ac:dyDescent="0.35">
      <c r="A525" t="s">
        <v>682</v>
      </c>
      <c r="B525" s="2">
        <v>43875</v>
      </c>
      <c r="C525">
        <v>2</v>
      </c>
      <c r="D525" t="s">
        <v>55</v>
      </c>
      <c r="E525" t="s">
        <v>56</v>
      </c>
      <c r="F525" t="s">
        <v>57</v>
      </c>
      <c r="G525" t="s">
        <v>122</v>
      </c>
      <c r="H525">
        <v>1202</v>
      </c>
      <c r="I525" t="s">
        <v>123</v>
      </c>
      <c r="J525">
        <f>Table1_1[[#This Row],[quantity]]*Table1_1[[#This Row],[Price]]</f>
        <v>2404</v>
      </c>
    </row>
    <row r="526" spans="1:10" x14ac:dyDescent="0.35">
      <c r="A526" t="s">
        <v>683</v>
      </c>
      <c r="B526" s="2">
        <v>44252</v>
      </c>
      <c r="C526">
        <v>7</v>
      </c>
      <c r="D526" t="s">
        <v>449</v>
      </c>
      <c r="E526" t="s">
        <v>33</v>
      </c>
      <c r="F526" t="s">
        <v>34</v>
      </c>
      <c r="G526" t="s">
        <v>176</v>
      </c>
      <c r="H526">
        <v>1431</v>
      </c>
      <c r="I526" t="s">
        <v>17</v>
      </c>
      <c r="J526">
        <f>Table1_1[[#This Row],[quantity]]*Table1_1[[#This Row],[Price]]</f>
        <v>10017</v>
      </c>
    </row>
    <row r="527" spans="1:10" x14ac:dyDescent="0.35">
      <c r="A527" t="s">
        <v>684</v>
      </c>
      <c r="B527" s="2">
        <v>44769</v>
      </c>
      <c r="C527">
        <v>3</v>
      </c>
      <c r="D527" t="s">
        <v>458</v>
      </c>
      <c r="E527" t="s">
        <v>80</v>
      </c>
      <c r="F527" t="s">
        <v>21</v>
      </c>
      <c r="G527" t="s">
        <v>45</v>
      </c>
      <c r="H527">
        <v>874</v>
      </c>
      <c r="I527" t="s">
        <v>46</v>
      </c>
      <c r="J527">
        <f>Table1_1[[#This Row],[quantity]]*Table1_1[[#This Row],[Price]]</f>
        <v>2622</v>
      </c>
    </row>
    <row r="528" spans="1:10" x14ac:dyDescent="0.35">
      <c r="A528" t="s">
        <v>685</v>
      </c>
      <c r="B528" s="2">
        <v>45532</v>
      </c>
      <c r="C528">
        <v>4</v>
      </c>
      <c r="D528" t="s">
        <v>449</v>
      </c>
      <c r="E528" t="s">
        <v>33</v>
      </c>
      <c r="F528" t="s">
        <v>34</v>
      </c>
      <c r="G528" t="s">
        <v>209</v>
      </c>
      <c r="H528">
        <v>1476</v>
      </c>
      <c r="I528" t="s">
        <v>26</v>
      </c>
      <c r="J528">
        <f>Table1_1[[#This Row],[quantity]]*Table1_1[[#This Row],[Price]]</f>
        <v>5904</v>
      </c>
    </row>
    <row r="529" spans="1:10" x14ac:dyDescent="0.35">
      <c r="A529" t="s">
        <v>686</v>
      </c>
      <c r="B529" s="2">
        <v>44117</v>
      </c>
      <c r="C529">
        <v>9</v>
      </c>
      <c r="D529" t="s">
        <v>193</v>
      </c>
      <c r="E529" t="s">
        <v>194</v>
      </c>
      <c r="F529" t="s">
        <v>39</v>
      </c>
      <c r="G529" t="s">
        <v>227</v>
      </c>
      <c r="H529">
        <v>681</v>
      </c>
      <c r="I529" t="s">
        <v>46</v>
      </c>
      <c r="J529">
        <f>Table1_1[[#This Row],[quantity]]*Table1_1[[#This Row],[Price]]</f>
        <v>6129</v>
      </c>
    </row>
    <row r="530" spans="1:10" x14ac:dyDescent="0.35">
      <c r="A530" t="s">
        <v>687</v>
      </c>
      <c r="B530" s="2">
        <v>44659</v>
      </c>
      <c r="C530">
        <v>5</v>
      </c>
      <c r="D530" t="s">
        <v>7</v>
      </c>
      <c r="E530" t="s">
        <v>8</v>
      </c>
      <c r="F530" t="s">
        <v>9</v>
      </c>
      <c r="G530" t="s">
        <v>439</v>
      </c>
      <c r="H530">
        <v>549</v>
      </c>
      <c r="I530" t="s">
        <v>41</v>
      </c>
      <c r="J530">
        <f>Table1_1[[#This Row],[quantity]]*Table1_1[[#This Row],[Price]]</f>
        <v>2745</v>
      </c>
    </row>
    <row r="531" spans="1:10" x14ac:dyDescent="0.35">
      <c r="A531" t="s">
        <v>688</v>
      </c>
      <c r="B531" s="2">
        <v>45300</v>
      </c>
      <c r="C531">
        <v>1</v>
      </c>
      <c r="D531" t="s">
        <v>283</v>
      </c>
      <c r="E531" t="s">
        <v>284</v>
      </c>
      <c r="F531" t="s">
        <v>112</v>
      </c>
      <c r="G531" t="s">
        <v>10</v>
      </c>
      <c r="H531">
        <v>1210</v>
      </c>
      <c r="I531" t="s">
        <v>11</v>
      </c>
      <c r="J531">
        <f>Table1_1[[#This Row],[quantity]]*Table1_1[[#This Row],[Price]]</f>
        <v>1210</v>
      </c>
    </row>
    <row r="532" spans="1:10" x14ac:dyDescent="0.35">
      <c r="A532" t="s">
        <v>689</v>
      </c>
      <c r="B532" s="2">
        <v>45546</v>
      </c>
      <c r="C532">
        <v>6</v>
      </c>
      <c r="D532" t="s">
        <v>158</v>
      </c>
      <c r="E532" t="s">
        <v>159</v>
      </c>
      <c r="F532" t="s">
        <v>3</v>
      </c>
      <c r="G532" t="s">
        <v>102</v>
      </c>
      <c r="H532">
        <v>923</v>
      </c>
      <c r="I532" t="s">
        <v>41</v>
      </c>
      <c r="J532">
        <f>Table1_1[[#This Row],[quantity]]*Table1_1[[#This Row],[Price]]</f>
        <v>5538</v>
      </c>
    </row>
    <row r="533" spans="1:10" x14ac:dyDescent="0.35">
      <c r="A533" t="s">
        <v>690</v>
      </c>
      <c r="B533" s="2">
        <v>44092</v>
      </c>
      <c r="C533">
        <v>2</v>
      </c>
      <c r="D533" t="s">
        <v>174</v>
      </c>
      <c r="E533" t="s">
        <v>175</v>
      </c>
      <c r="F533" t="s">
        <v>39</v>
      </c>
      <c r="G533" t="s">
        <v>412</v>
      </c>
      <c r="H533">
        <v>1591</v>
      </c>
      <c r="I533" t="s">
        <v>87</v>
      </c>
      <c r="J533">
        <f>Table1_1[[#This Row],[quantity]]*Table1_1[[#This Row],[Price]]</f>
        <v>3182</v>
      </c>
    </row>
    <row r="534" spans="1:10" x14ac:dyDescent="0.35">
      <c r="A534" t="s">
        <v>691</v>
      </c>
      <c r="B534" s="2">
        <v>43979</v>
      </c>
      <c r="C534">
        <v>5</v>
      </c>
      <c r="D534" t="s">
        <v>275</v>
      </c>
      <c r="E534" t="s">
        <v>276</v>
      </c>
      <c r="F534" t="s">
        <v>57</v>
      </c>
      <c r="G534" t="s">
        <v>692</v>
      </c>
      <c r="H534">
        <v>820</v>
      </c>
      <c r="I534" t="s">
        <v>26</v>
      </c>
      <c r="J534">
        <f>Table1_1[[#This Row],[quantity]]*Table1_1[[#This Row],[Price]]</f>
        <v>4100</v>
      </c>
    </row>
    <row r="535" spans="1:10" x14ac:dyDescent="0.35">
      <c r="A535" t="s">
        <v>691</v>
      </c>
      <c r="B535" s="2">
        <v>43979</v>
      </c>
      <c r="C535">
        <v>5</v>
      </c>
      <c r="D535" t="s">
        <v>275</v>
      </c>
      <c r="E535" t="s">
        <v>276</v>
      </c>
      <c r="F535" t="s">
        <v>57</v>
      </c>
      <c r="G535" t="s">
        <v>692</v>
      </c>
      <c r="H535">
        <v>820</v>
      </c>
      <c r="I535" t="s">
        <v>26</v>
      </c>
      <c r="J535">
        <f>Table1_1[[#This Row],[quantity]]*Table1_1[[#This Row],[Price]]</f>
        <v>4100</v>
      </c>
    </row>
    <row r="536" spans="1:10" x14ac:dyDescent="0.35">
      <c r="A536" t="s">
        <v>693</v>
      </c>
      <c r="B536" s="2">
        <v>44585</v>
      </c>
      <c r="C536">
        <v>2</v>
      </c>
      <c r="D536" t="s">
        <v>71</v>
      </c>
      <c r="E536" t="s">
        <v>72</v>
      </c>
      <c r="F536" t="s">
        <v>15</v>
      </c>
      <c r="G536" t="s">
        <v>188</v>
      </c>
      <c r="H536">
        <v>1842</v>
      </c>
      <c r="I536" t="s">
        <v>82</v>
      </c>
      <c r="J536">
        <f>Table1_1[[#This Row],[quantity]]*Table1_1[[#This Row],[Price]]</f>
        <v>3684</v>
      </c>
    </row>
    <row r="537" spans="1:10" x14ac:dyDescent="0.35">
      <c r="A537" t="s">
        <v>693</v>
      </c>
      <c r="B537" s="2">
        <v>44585</v>
      </c>
      <c r="C537">
        <v>2</v>
      </c>
      <c r="D537" t="s">
        <v>71</v>
      </c>
      <c r="E537" t="s">
        <v>72</v>
      </c>
      <c r="F537" t="s">
        <v>15</v>
      </c>
      <c r="G537" t="s">
        <v>188</v>
      </c>
      <c r="H537">
        <v>1842</v>
      </c>
      <c r="I537" t="s">
        <v>82</v>
      </c>
      <c r="J537">
        <f>Table1_1[[#This Row],[quantity]]*Table1_1[[#This Row],[Price]]</f>
        <v>3684</v>
      </c>
    </row>
    <row r="538" spans="1:10" x14ac:dyDescent="0.35">
      <c r="A538" t="s">
        <v>694</v>
      </c>
      <c r="B538" s="2">
        <v>44447</v>
      </c>
      <c r="C538">
        <v>3</v>
      </c>
      <c r="D538" t="s">
        <v>1</v>
      </c>
      <c r="E538" t="s">
        <v>2</v>
      </c>
      <c r="F538" t="s">
        <v>3</v>
      </c>
      <c r="G538" t="s">
        <v>312</v>
      </c>
      <c r="H538">
        <v>1351</v>
      </c>
      <c r="I538" t="s">
        <v>53</v>
      </c>
      <c r="J538">
        <f>Table1_1[[#This Row],[quantity]]*Table1_1[[#This Row],[Price]]</f>
        <v>4053</v>
      </c>
    </row>
    <row r="539" spans="1:10" x14ac:dyDescent="0.35">
      <c r="A539" t="s">
        <v>695</v>
      </c>
      <c r="B539" s="2">
        <v>44102</v>
      </c>
      <c r="C539">
        <v>6</v>
      </c>
      <c r="D539" t="s">
        <v>544</v>
      </c>
      <c r="E539" t="s">
        <v>185</v>
      </c>
      <c r="F539" t="s">
        <v>9</v>
      </c>
      <c r="G539" t="s">
        <v>446</v>
      </c>
      <c r="H539">
        <v>1761</v>
      </c>
      <c r="I539" t="s">
        <v>87</v>
      </c>
      <c r="J539">
        <f>Table1_1[[#This Row],[quantity]]*Table1_1[[#This Row],[Price]]</f>
        <v>10566</v>
      </c>
    </row>
    <row r="540" spans="1:10" x14ac:dyDescent="0.35">
      <c r="A540" t="s">
        <v>696</v>
      </c>
      <c r="B540" s="2">
        <v>44665</v>
      </c>
      <c r="C540">
        <v>2</v>
      </c>
      <c r="D540" t="s">
        <v>79</v>
      </c>
      <c r="E540" t="s">
        <v>80</v>
      </c>
      <c r="F540" t="s">
        <v>21</v>
      </c>
      <c r="G540" t="s">
        <v>280</v>
      </c>
      <c r="H540">
        <v>488</v>
      </c>
      <c r="I540" t="s">
        <v>41</v>
      </c>
      <c r="J540">
        <f>Table1_1[[#This Row],[quantity]]*Table1_1[[#This Row],[Price]]</f>
        <v>976</v>
      </c>
    </row>
    <row r="541" spans="1:10" x14ac:dyDescent="0.35">
      <c r="A541" t="s">
        <v>697</v>
      </c>
      <c r="B541" s="2">
        <v>45036</v>
      </c>
      <c r="C541">
        <v>6</v>
      </c>
      <c r="D541" t="s">
        <v>166</v>
      </c>
      <c r="E541" t="s">
        <v>167</v>
      </c>
      <c r="F541" t="s">
        <v>9</v>
      </c>
      <c r="G541" t="s">
        <v>25</v>
      </c>
      <c r="H541">
        <v>678</v>
      </c>
      <c r="I541" t="s">
        <v>26</v>
      </c>
      <c r="J541">
        <f>Table1_1[[#This Row],[quantity]]*Table1_1[[#This Row],[Price]]</f>
        <v>4068</v>
      </c>
    </row>
    <row r="542" spans="1:10" x14ac:dyDescent="0.35">
      <c r="A542" t="s">
        <v>698</v>
      </c>
      <c r="B542" s="2">
        <v>45005</v>
      </c>
      <c r="C542">
        <v>5</v>
      </c>
      <c r="D542" t="s">
        <v>134</v>
      </c>
      <c r="E542" t="s">
        <v>135</v>
      </c>
      <c r="F542" t="s">
        <v>136</v>
      </c>
      <c r="G542" t="s">
        <v>262</v>
      </c>
      <c r="H542">
        <v>1588</v>
      </c>
      <c r="I542" t="s">
        <v>53</v>
      </c>
      <c r="J542">
        <f>Table1_1[[#This Row],[quantity]]*Table1_1[[#This Row],[Price]]</f>
        <v>7940</v>
      </c>
    </row>
    <row r="543" spans="1:10" x14ac:dyDescent="0.35">
      <c r="A543" t="s">
        <v>699</v>
      </c>
      <c r="B543" s="2">
        <v>44021</v>
      </c>
      <c r="C543">
        <v>5</v>
      </c>
      <c r="D543" t="s">
        <v>275</v>
      </c>
      <c r="E543" t="s">
        <v>276</v>
      </c>
      <c r="F543" t="s">
        <v>57</v>
      </c>
      <c r="G543" t="s">
        <v>122</v>
      </c>
      <c r="H543">
        <v>1202</v>
      </c>
      <c r="I543" t="s">
        <v>123</v>
      </c>
      <c r="J543">
        <f>Table1_1[[#This Row],[quantity]]*Table1_1[[#This Row],[Price]]</f>
        <v>6010</v>
      </c>
    </row>
    <row r="544" spans="1:10" x14ac:dyDescent="0.35">
      <c r="A544" t="s">
        <v>700</v>
      </c>
      <c r="B544" s="2">
        <v>45111</v>
      </c>
      <c r="C544">
        <v>4</v>
      </c>
      <c r="D544" t="s">
        <v>161</v>
      </c>
      <c r="E544" t="s">
        <v>33</v>
      </c>
      <c r="F544" t="s">
        <v>34</v>
      </c>
      <c r="G544" t="s">
        <v>701</v>
      </c>
      <c r="H544">
        <v>1918</v>
      </c>
      <c r="I544" t="s">
        <v>46</v>
      </c>
      <c r="J544">
        <f>Table1_1[[#This Row],[quantity]]*Table1_1[[#This Row],[Price]]</f>
        <v>7672</v>
      </c>
    </row>
    <row r="545" spans="1:10" x14ac:dyDescent="0.35">
      <c r="A545" t="s">
        <v>702</v>
      </c>
      <c r="B545" s="2">
        <v>44574</v>
      </c>
      <c r="C545">
        <v>4</v>
      </c>
      <c r="D545" t="s">
        <v>134</v>
      </c>
      <c r="E545" t="s">
        <v>135</v>
      </c>
      <c r="F545" t="s">
        <v>136</v>
      </c>
      <c r="G545" t="s">
        <v>442</v>
      </c>
      <c r="H545">
        <v>1839</v>
      </c>
      <c r="I545" t="s">
        <v>82</v>
      </c>
      <c r="J545">
        <f>Table1_1[[#This Row],[quantity]]*Table1_1[[#This Row],[Price]]</f>
        <v>7356</v>
      </c>
    </row>
    <row r="546" spans="1:10" x14ac:dyDescent="0.35">
      <c r="A546" t="s">
        <v>702</v>
      </c>
      <c r="B546" s="2">
        <v>44574</v>
      </c>
      <c r="C546">
        <v>2</v>
      </c>
      <c r="D546" t="s">
        <v>134</v>
      </c>
      <c r="E546" t="s">
        <v>135</v>
      </c>
      <c r="F546" t="s">
        <v>136</v>
      </c>
      <c r="G546" t="s">
        <v>442</v>
      </c>
      <c r="H546">
        <v>1839</v>
      </c>
      <c r="I546" t="s">
        <v>82</v>
      </c>
      <c r="J546">
        <f>Table1_1[[#This Row],[quantity]]*Table1_1[[#This Row],[Price]]</f>
        <v>3678</v>
      </c>
    </row>
    <row r="547" spans="1:10" x14ac:dyDescent="0.35">
      <c r="A547" t="s">
        <v>703</v>
      </c>
      <c r="B547" s="2">
        <v>44951</v>
      </c>
      <c r="C547">
        <v>4</v>
      </c>
      <c r="D547" t="s">
        <v>486</v>
      </c>
      <c r="E547" t="s">
        <v>487</v>
      </c>
      <c r="F547" t="s">
        <v>21</v>
      </c>
      <c r="G547" t="s">
        <v>220</v>
      </c>
      <c r="H547">
        <v>1181</v>
      </c>
      <c r="I547" t="s">
        <v>41</v>
      </c>
      <c r="J547">
        <f>Table1_1[[#This Row],[quantity]]*Table1_1[[#This Row],[Price]]</f>
        <v>4724</v>
      </c>
    </row>
    <row r="548" spans="1:10" x14ac:dyDescent="0.35">
      <c r="A548" t="s">
        <v>704</v>
      </c>
      <c r="B548" s="2">
        <v>45560</v>
      </c>
      <c r="C548">
        <v>5</v>
      </c>
      <c r="D548" t="s">
        <v>486</v>
      </c>
      <c r="E548" t="s">
        <v>487</v>
      </c>
      <c r="F548" t="s">
        <v>21</v>
      </c>
      <c r="G548" t="s">
        <v>138</v>
      </c>
      <c r="H548">
        <v>313</v>
      </c>
      <c r="I548" t="s">
        <v>11</v>
      </c>
      <c r="J548">
        <f>Table1_1[[#This Row],[quantity]]*Table1_1[[#This Row],[Price]]</f>
        <v>1565</v>
      </c>
    </row>
    <row r="549" spans="1:10" x14ac:dyDescent="0.35">
      <c r="A549" t="s">
        <v>704</v>
      </c>
      <c r="B549" s="2">
        <v>45560</v>
      </c>
      <c r="C549">
        <v>5</v>
      </c>
      <c r="D549" t="s">
        <v>127</v>
      </c>
      <c r="E549" t="s">
        <v>128</v>
      </c>
      <c r="F549" t="s">
        <v>57</v>
      </c>
      <c r="G549" t="s">
        <v>359</v>
      </c>
      <c r="H549">
        <v>458</v>
      </c>
      <c r="I549" t="s">
        <v>46</v>
      </c>
      <c r="J549">
        <f>Table1_1[[#This Row],[quantity]]*Table1_1[[#This Row],[Price]]</f>
        <v>2290</v>
      </c>
    </row>
    <row r="550" spans="1:10" x14ac:dyDescent="0.35">
      <c r="A550" t="s">
        <v>705</v>
      </c>
      <c r="B550" s="2">
        <v>44058</v>
      </c>
      <c r="C550">
        <v>10</v>
      </c>
      <c r="D550" t="s">
        <v>397</v>
      </c>
      <c r="E550" t="s">
        <v>230</v>
      </c>
      <c r="F550" t="s">
        <v>231</v>
      </c>
      <c r="G550" t="s">
        <v>312</v>
      </c>
      <c r="H550">
        <v>1351</v>
      </c>
      <c r="I550" t="s">
        <v>53</v>
      </c>
      <c r="J550">
        <f>Table1_1[[#This Row],[quantity]]*Table1_1[[#This Row],[Price]]</f>
        <v>13510</v>
      </c>
    </row>
    <row r="551" spans="1:10" x14ac:dyDescent="0.35">
      <c r="A551" t="s">
        <v>706</v>
      </c>
      <c r="B551" s="2">
        <v>44895</v>
      </c>
      <c r="C551">
        <v>3</v>
      </c>
      <c r="D551" t="s">
        <v>243</v>
      </c>
      <c r="E551" t="s">
        <v>75</v>
      </c>
      <c r="F551" t="s">
        <v>75</v>
      </c>
      <c r="G551" t="s">
        <v>141</v>
      </c>
      <c r="H551">
        <v>1434</v>
      </c>
      <c r="I551" t="s">
        <v>11</v>
      </c>
      <c r="J551">
        <f>Table1_1[[#This Row],[quantity]]*Table1_1[[#This Row],[Price]]</f>
        <v>4302</v>
      </c>
    </row>
    <row r="552" spans="1:10" x14ac:dyDescent="0.35">
      <c r="A552" t="s">
        <v>707</v>
      </c>
      <c r="B552" s="2">
        <v>44520</v>
      </c>
      <c r="C552">
        <v>4</v>
      </c>
      <c r="D552" t="s">
        <v>23</v>
      </c>
      <c r="E552" t="s">
        <v>24</v>
      </c>
      <c r="F552" t="s">
        <v>3</v>
      </c>
      <c r="G552" t="s">
        <v>272</v>
      </c>
      <c r="H552">
        <v>689</v>
      </c>
      <c r="I552" t="s">
        <v>82</v>
      </c>
      <c r="J552">
        <f>Table1_1[[#This Row],[quantity]]*Table1_1[[#This Row],[Price]]</f>
        <v>2756</v>
      </c>
    </row>
    <row r="553" spans="1:10" x14ac:dyDescent="0.35">
      <c r="A553" t="s">
        <v>708</v>
      </c>
      <c r="B553" s="2">
        <v>44309</v>
      </c>
      <c r="C553">
        <v>5</v>
      </c>
      <c r="D553" t="s">
        <v>158</v>
      </c>
      <c r="E553" t="s">
        <v>159</v>
      </c>
      <c r="F553" t="s">
        <v>3</v>
      </c>
      <c r="G553" t="s">
        <v>223</v>
      </c>
      <c r="H553">
        <v>1296</v>
      </c>
      <c r="I553" t="s">
        <v>17</v>
      </c>
      <c r="J553">
        <f>Table1_1[[#This Row],[quantity]]*Table1_1[[#This Row],[Price]]</f>
        <v>6480</v>
      </c>
    </row>
    <row r="554" spans="1:10" x14ac:dyDescent="0.35">
      <c r="A554" t="s">
        <v>709</v>
      </c>
      <c r="B554" s="2">
        <v>44047</v>
      </c>
      <c r="C554">
        <v>8</v>
      </c>
      <c r="D554" t="s">
        <v>28</v>
      </c>
      <c r="E554" t="s">
        <v>29</v>
      </c>
      <c r="F554" t="s">
        <v>9</v>
      </c>
      <c r="G554" t="s">
        <v>86</v>
      </c>
      <c r="H554">
        <v>573</v>
      </c>
      <c r="I554" t="s">
        <v>87</v>
      </c>
      <c r="J554">
        <f>Table1_1[[#This Row],[quantity]]*Table1_1[[#This Row],[Price]]</f>
        <v>4584</v>
      </c>
    </row>
    <row r="555" spans="1:10" x14ac:dyDescent="0.35">
      <c r="A555" t="s">
        <v>709</v>
      </c>
      <c r="B555" s="2">
        <v>45366</v>
      </c>
      <c r="C555">
        <v>8</v>
      </c>
      <c r="D555" t="s">
        <v>71</v>
      </c>
      <c r="E555" t="s">
        <v>72</v>
      </c>
      <c r="F555" t="s">
        <v>15</v>
      </c>
      <c r="G555" t="s">
        <v>77</v>
      </c>
      <c r="H555">
        <v>1258</v>
      </c>
      <c r="I555" t="s">
        <v>5</v>
      </c>
      <c r="J555">
        <f>Table1_1[[#This Row],[quantity]]*Table1_1[[#This Row],[Price]]</f>
        <v>10064</v>
      </c>
    </row>
    <row r="556" spans="1:10" x14ac:dyDescent="0.35">
      <c r="A556" t="s">
        <v>710</v>
      </c>
      <c r="B556" s="2">
        <v>44555</v>
      </c>
      <c r="C556">
        <v>1</v>
      </c>
      <c r="D556" t="s">
        <v>110</v>
      </c>
      <c r="E556" t="s">
        <v>111</v>
      </c>
      <c r="F556" t="s">
        <v>112</v>
      </c>
      <c r="G556" t="s">
        <v>304</v>
      </c>
      <c r="H556">
        <v>677</v>
      </c>
      <c r="I556" t="s">
        <v>11</v>
      </c>
      <c r="J556">
        <f>Table1_1[[#This Row],[quantity]]*Table1_1[[#This Row],[Price]]</f>
        <v>677</v>
      </c>
    </row>
    <row r="557" spans="1:10" x14ac:dyDescent="0.35">
      <c r="A557" t="s">
        <v>711</v>
      </c>
      <c r="B557" s="2">
        <v>44412</v>
      </c>
      <c r="C557">
        <v>4</v>
      </c>
      <c r="D557" t="s">
        <v>150</v>
      </c>
      <c r="E557" t="s">
        <v>151</v>
      </c>
      <c r="F557" t="s">
        <v>152</v>
      </c>
      <c r="G557" t="s">
        <v>312</v>
      </c>
      <c r="H557">
        <v>1351</v>
      </c>
      <c r="I557" t="s">
        <v>53</v>
      </c>
      <c r="J557">
        <f>Table1_1[[#This Row],[quantity]]*Table1_1[[#This Row],[Price]]</f>
        <v>5404</v>
      </c>
    </row>
    <row r="558" spans="1:10" x14ac:dyDescent="0.35">
      <c r="A558" t="s">
        <v>712</v>
      </c>
      <c r="B558" s="2">
        <v>44624</v>
      </c>
      <c r="C558">
        <v>2</v>
      </c>
      <c r="D558" t="s">
        <v>233</v>
      </c>
      <c r="E558" t="s">
        <v>144</v>
      </c>
      <c r="F558" t="s">
        <v>9</v>
      </c>
      <c r="G558" t="s">
        <v>190</v>
      </c>
      <c r="H558">
        <v>1773</v>
      </c>
      <c r="I558" t="s">
        <v>82</v>
      </c>
      <c r="J558">
        <f>Table1_1[[#This Row],[quantity]]*Table1_1[[#This Row],[Price]]</f>
        <v>3546</v>
      </c>
    </row>
    <row r="559" spans="1:10" x14ac:dyDescent="0.35">
      <c r="A559" t="s">
        <v>712</v>
      </c>
      <c r="B559" s="2">
        <v>44624</v>
      </c>
      <c r="C559">
        <v>3</v>
      </c>
      <c r="D559" t="s">
        <v>233</v>
      </c>
      <c r="E559" t="s">
        <v>144</v>
      </c>
      <c r="F559" t="s">
        <v>9</v>
      </c>
      <c r="G559" t="s">
        <v>190</v>
      </c>
      <c r="H559">
        <v>1773</v>
      </c>
      <c r="I559" t="s">
        <v>82</v>
      </c>
      <c r="J559">
        <f>Table1_1[[#This Row],[quantity]]*Table1_1[[#This Row],[Price]]</f>
        <v>5319</v>
      </c>
    </row>
    <row r="560" spans="1:10" x14ac:dyDescent="0.35">
      <c r="A560" t="s">
        <v>713</v>
      </c>
      <c r="B560" s="2">
        <v>44679</v>
      </c>
      <c r="C560">
        <v>10</v>
      </c>
      <c r="D560" t="s">
        <v>84</v>
      </c>
      <c r="E560" t="s">
        <v>85</v>
      </c>
      <c r="F560" t="s">
        <v>9</v>
      </c>
      <c r="G560" t="s">
        <v>442</v>
      </c>
      <c r="H560">
        <v>1839</v>
      </c>
      <c r="I560" t="s">
        <v>82</v>
      </c>
      <c r="J560">
        <f>Table1_1[[#This Row],[quantity]]*Table1_1[[#This Row],[Price]]</f>
        <v>18390</v>
      </c>
    </row>
    <row r="561" spans="1:10" x14ac:dyDescent="0.35">
      <c r="A561" t="s">
        <v>714</v>
      </c>
      <c r="B561" s="2">
        <v>45004</v>
      </c>
      <c r="C561">
        <v>1</v>
      </c>
      <c r="D561" t="s">
        <v>60</v>
      </c>
      <c r="E561" t="s">
        <v>61</v>
      </c>
      <c r="F561" t="s">
        <v>3</v>
      </c>
      <c r="G561" t="s">
        <v>102</v>
      </c>
      <c r="H561">
        <v>923</v>
      </c>
      <c r="I561" t="s">
        <v>41</v>
      </c>
      <c r="J561">
        <f>Table1_1[[#This Row],[quantity]]*Table1_1[[#This Row],[Price]]</f>
        <v>923</v>
      </c>
    </row>
    <row r="562" spans="1:10" x14ac:dyDescent="0.35">
      <c r="A562" t="s">
        <v>715</v>
      </c>
      <c r="B562" s="2">
        <v>43862</v>
      </c>
      <c r="C562">
        <v>7</v>
      </c>
      <c r="D562" t="s">
        <v>119</v>
      </c>
      <c r="E562" t="s">
        <v>120</v>
      </c>
      <c r="F562" t="s">
        <v>121</v>
      </c>
      <c r="G562" t="s">
        <v>117</v>
      </c>
      <c r="H562">
        <v>1167</v>
      </c>
      <c r="I562" t="s">
        <v>82</v>
      </c>
      <c r="J562">
        <f>Table1_1[[#This Row],[quantity]]*Table1_1[[#This Row],[Price]]</f>
        <v>8169</v>
      </c>
    </row>
    <row r="563" spans="1:10" x14ac:dyDescent="0.35">
      <c r="A563" t="s">
        <v>716</v>
      </c>
      <c r="B563" s="2">
        <v>45468</v>
      </c>
      <c r="C563">
        <v>4</v>
      </c>
      <c r="D563" t="s">
        <v>94</v>
      </c>
      <c r="E563" t="s">
        <v>95</v>
      </c>
      <c r="F563" t="s">
        <v>96</v>
      </c>
      <c r="G563" t="s">
        <v>170</v>
      </c>
      <c r="H563">
        <v>1631</v>
      </c>
      <c r="I563" t="s">
        <v>17</v>
      </c>
      <c r="J563">
        <f>Table1_1[[#This Row],[quantity]]*Table1_1[[#This Row],[Price]]</f>
        <v>6524</v>
      </c>
    </row>
    <row r="564" spans="1:10" x14ac:dyDescent="0.35">
      <c r="A564" t="s">
        <v>717</v>
      </c>
      <c r="B564" s="2">
        <v>45303</v>
      </c>
      <c r="C564">
        <v>6</v>
      </c>
      <c r="D564" t="s">
        <v>13</v>
      </c>
      <c r="E564" t="s">
        <v>14</v>
      </c>
      <c r="F564" t="s">
        <v>15</v>
      </c>
      <c r="G564" t="s">
        <v>323</v>
      </c>
      <c r="H564">
        <v>1179</v>
      </c>
      <c r="I564" t="s">
        <v>53</v>
      </c>
      <c r="J564">
        <f>Table1_1[[#This Row],[quantity]]*Table1_1[[#This Row],[Price]]</f>
        <v>7074</v>
      </c>
    </row>
    <row r="565" spans="1:10" x14ac:dyDescent="0.35">
      <c r="A565" t="s">
        <v>718</v>
      </c>
      <c r="B565" s="2">
        <v>45118</v>
      </c>
      <c r="C565">
        <v>9</v>
      </c>
      <c r="D565" t="s">
        <v>79</v>
      </c>
      <c r="E565" t="s">
        <v>80</v>
      </c>
      <c r="F565" t="s">
        <v>21</v>
      </c>
      <c r="G565" t="s">
        <v>3573</v>
      </c>
      <c r="H565">
        <v>1712</v>
      </c>
      <c r="I565" t="s">
        <v>17</v>
      </c>
      <c r="J565">
        <f>Table1_1[[#This Row],[quantity]]*Table1_1[[#This Row],[Price]]</f>
        <v>15408</v>
      </c>
    </row>
    <row r="566" spans="1:10" x14ac:dyDescent="0.35">
      <c r="A566" t="s">
        <v>719</v>
      </c>
      <c r="B566" s="2">
        <v>44118</v>
      </c>
      <c r="C566">
        <v>8</v>
      </c>
      <c r="D566" t="s">
        <v>13</v>
      </c>
      <c r="E566" t="s">
        <v>14</v>
      </c>
      <c r="F566" t="s">
        <v>15</v>
      </c>
      <c r="G566" t="s">
        <v>209</v>
      </c>
      <c r="H566">
        <v>1476</v>
      </c>
      <c r="I566" t="s">
        <v>26</v>
      </c>
      <c r="J566">
        <f>Table1_1[[#This Row],[quantity]]*Table1_1[[#This Row],[Price]]</f>
        <v>11808</v>
      </c>
    </row>
    <row r="567" spans="1:10" x14ac:dyDescent="0.35">
      <c r="A567" t="s">
        <v>719</v>
      </c>
      <c r="B567" s="2">
        <v>44118</v>
      </c>
      <c r="C567">
        <v>8</v>
      </c>
      <c r="D567" t="s">
        <v>13</v>
      </c>
      <c r="E567" t="s">
        <v>14</v>
      </c>
      <c r="F567" t="s">
        <v>15</v>
      </c>
      <c r="G567" t="s">
        <v>209</v>
      </c>
      <c r="H567">
        <v>1476</v>
      </c>
      <c r="I567" t="s">
        <v>26</v>
      </c>
      <c r="J567">
        <f>Table1_1[[#This Row],[quantity]]*Table1_1[[#This Row],[Price]]</f>
        <v>11808</v>
      </c>
    </row>
    <row r="568" spans="1:10" x14ac:dyDescent="0.35">
      <c r="A568" t="s">
        <v>720</v>
      </c>
      <c r="B568" s="2">
        <v>44642</v>
      </c>
      <c r="C568">
        <v>4</v>
      </c>
      <c r="D568" t="s">
        <v>79</v>
      </c>
      <c r="E568" t="s">
        <v>80</v>
      </c>
      <c r="F568" t="s">
        <v>21</v>
      </c>
      <c r="G568" t="s">
        <v>164</v>
      </c>
      <c r="H568">
        <v>1912</v>
      </c>
      <c r="I568" t="s">
        <v>87</v>
      </c>
      <c r="J568">
        <f>Table1_1[[#This Row],[quantity]]*Table1_1[[#This Row],[Price]]</f>
        <v>7648</v>
      </c>
    </row>
    <row r="569" spans="1:10" x14ac:dyDescent="0.35">
      <c r="A569" t="s">
        <v>721</v>
      </c>
      <c r="B569" s="2">
        <v>45301</v>
      </c>
      <c r="C569">
        <v>5</v>
      </c>
      <c r="D569" t="s">
        <v>357</v>
      </c>
      <c r="E569" t="s">
        <v>358</v>
      </c>
      <c r="F569" t="s">
        <v>152</v>
      </c>
      <c r="G569" t="s">
        <v>97</v>
      </c>
      <c r="H569">
        <v>741</v>
      </c>
      <c r="I569" t="s">
        <v>53</v>
      </c>
      <c r="J569">
        <f>Table1_1[[#This Row],[quantity]]*Table1_1[[#This Row],[Price]]</f>
        <v>3705</v>
      </c>
    </row>
    <row r="570" spans="1:10" x14ac:dyDescent="0.35">
      <c r="A570" t="s">
        <v>722</v>
      </c>
      <c r="B570" s="2">
        <v>45556</v>
      </c>
      <c r="C570">
        <v>8</v>
      </c>
      <c r="D570" t="s">
        <v>130</v>
      </c>
      <c r="E570" t="s">
        <v>131</v>
      </c>
      <c r="F570" t="s">
        <v>132</v>
      </c>
      <c r="G570" t="s">
        <v>92</v>
      </c>
      <c r="H570">
        <v>438</v>
      </c>
      <c r="I570" t="s">
        <v>82</v>
      </c>
      <c r="J570">
        <f>Table1_1[[#This Row],[quantity]]*Table1_1[[#This Row],[Price]]</f>
        <v>3504</v>
      </c>
    </row>
    <row r="571" spans="1:10" x14ac:dyDescent="0.35">
      <c r="A571" t="s">
        <v>723</v>
      </c>
      <c r="B571" s="2">
        <v>44471</v>
      </c>
      <c r="C571">
        <v>8</v>
      </c>
      <c r="D571" t="s">
        <v>458</v>
      </c>
      <c r="E571" t="s">
        <v>80</v>
      </c>
      <c r="F571" t="s">
        <v>21</v>
      </c>
      <c r="G571" t="s">
        <v>182</v>
      </c>
      <c r="H571">
        <v>1162</v>
      </c>
      <c r="I571" t="s">
        <v>11</v>
      </c>
      <c r="J571">
        <f>Table1_1[[#This Row],[quantity]]*Table1_1[[#This Row],[Price]]</f>
        <v>9296</v>
      </c>
    </row>
    <row r="572" spans="1:10" x14ac:dyDescent="0.35">
      <c r="A572" t="s">
        <v>724</v>
      </c>
      <c r="B572" s="2">
        <v>44603</v>
      </c>
      <c r="C572">
        <v>4</v>
      </c>
      <c r="D572" t="s">
        <v>79</v>
      </c>
      <c r="E572" t="s">
        <v>80</v>
      </c>
      <c r="F572" t="s">
        <v>21</v>
      </c>
      <c r="G572" t="s">
        <v>156</v>
      </c>
      <c r="H572">
        <v>952</v>
      </c>
      <c r="I572" t="s">
        <v>87</v>
      </c>
      <c r="J572">
        <f>Table1_1[[#This Row],[quantity]]*Table1_1[[#This Row],[Price]]</f>
        <v>3808</v>
      </c>
    </row>
    <row r="573" spans="1:10" x14ac:dyDescent="0.35">
      <c r="A573" t="s">
        <v>725</v>
      </c>
      <c r="B573" s="2">
        <v>45215</v>
      </c>
      <c r="C573">
        <v>4</v>
      </c>
      <c r="D573" t="s">
        <v>180</v>
      </c>
      <c r="E573" t="s">
        <v>95</v>
      </c>
      <c r="F573" t="s">
        <v>96</v>
      </c>
      <c r="G573" t="s">
        <v>701</v>
      </c>
      <c r="H573">
        <v>1918</v>
      </c>
      <c r="I573" t="s">
        <v>46</v>
      </c>
      <c r="J573">
        <f>Table1_1[[#This Row],[quantity]]*Table1_1[[#This Row],[Price]]</f>
        <v>7672</v>
      </c>
    </row>
    <row r="574" spans="1:10" x14ac:dyDescent="0.35">
      <c r="A574" t="s">
        <v>725</v>
      </c>
      <c r="B574" s="2">
        <v>45215</v>
      </c>
      <c r="C574">
        <v>4</v>
      </c>
      <c r="D574" t="s">
        <v>180</v>
      </c>
      <c r="E574" t="s">
        <v>95</v>
      </c>
      <c r="F574" t="s">
        <v>96</v>
      </c>
      <c r="G574" t="s">
        <v>701</v>
      </c>
      <c r="H574">
        <v>1918</v>
      </c>
      <c r="I574" t="s">
        <v>46</v>
      </c>
      <c r="J574">
        <f>Table1_1[[#This Row],[quantity]]*Table1_1[[#This Row],[Price]]</f>
        <v>7672</v>
      </c>
    </row>
    <row r="575" spans="1:10" x14ac:dyDescent="0.35">
      <c r="A575" t="s">
        <v>726</v>
      </c>
      <c r="B575" s="2">
        <v>45281</v>
      </c>
      <c r="C575">
        <v>9</v>
      </c>
      <c r="D575" t="s">
        <v>166</v>
      </c>
      <c r="E575" t="s">
        <v>167</v>
      </c>
      <c r="F575" t="s">
        <v>9</v>
      </c>
      <c r="G575" t="s">
        <v>250</v>
      </c>
      <c r="H575">
        <v>1060</v>
      </c>
      <c r="I575" t="s">
        <v>82</v>
      </c>
      <c r="J575">
        <f>Table1_1[[#This Row],[quantity]]*Table1_1[[#This Row],[Price]]</f>
        <v>9540</v>
      </c>
    </row>
    <row r="576" spans="1:10" x14ac:dyDescent="0.35">
      <c r="A576" t="s">
        <v>727</v>
      </c>
      <c r="B576" s="2">
        <v>44712</v>
      </c>
      <c r="C576">
        <v>2</v>
      </c>
      <c r="D576" t="s">
        <v>146</v>
      </c>
      <c r="E576" t="s">
        <v>147</v>
      </c>
      <c r="F576" t="s">
        <v>148</v>
      </c>
      <c r="G576" t="s">
        <v>701</v>
      </c>
      <c r="H576">
        <v>1918</v>
      </c>
      <c r="I576" t="s">
        <v>46</v>
      </c>
      <c r="J576">
        <f>Table1_1[[#This Row],[quantity]]*Table1_1[[#This Row],[Price]]</f>
        <v>3836</v>
      </c>
    </row>
    <row r="577" spans="1:10" x14ac:dyDescent="0.35">
      <c r="A577" t="s">
        <v>728</v>
      </c>
      <c r="B577" s="2">
        <v>43849</v>
      </c>
      <c r="C577">
        <v>3</v>
      </c>
      <c r="D577" t="s">
        <v>307</v>
      </c>
      <c r="E577" t="s">
        <v>260</v>
      </c>
      <c r="F577" t="s">
        <v>152</v>
      </c>
      <c r="G577" t="s">
        <v>122</v>
      </c>
      <c r="H577">
        <v>1202</v>
      </c>
      <c r="I577" t="s">
        <v>123</v>
      </c>
      <c r="J577">
        <f>Table1_1[[#This Row],[quantity]]*Table1_1[[#This Row],[Price]]</f>
        <v>3606</v>
      </c>
    </row>
    <row r="578" spans="1:10" x14ac:dyDescent="0.35">
      <c r="A578" t="s">
        <v>729</v>
      </c>
      <c r="B578" s="2">
        <v>44082</v>
      </c>
      <c r="C578">
        <v>1</v>
      </c>
      <c r="D578" t="s">
        <v>278</v>
      </c>
      <c r="E578" t="s">
        <v>147</v>
      </c>
      <c r="F578" t="s">
        <v>148</v>
      </c>
      <c r="G578" t="s">
        <v>321</v>
      </c>
      <c r="H578">
        <v>623</v>
      </c>
      <c r="I578" t="s">
        <v>26</v>
      </c>
      <c r="J578">
        <f>Table1_1[[#This Row],[quantity]]*Table1_1[[#This Row],[Price]]</f>
        <v>623</v>
      </c>
    </row>
    <row r="579" spans="1:10" x14ac:dyDescent="0.35">
      <c r="A579" t="s">
        <v>730</v>
      </c>
      <c r="B579" s="2">
        <v>43923</v>
      </c>
      <c r="C579">
        <v>1</v>
      </c>
      <c r="D579" t="s">
        <v>71</v>
      </c>
      <c r="E579" t="s">
        <v>72</v>
      </c>
      <c r="F579" t="s">
        <v>15</v>
      </c>
      <c r="G579" t="s">
        <v>195</v>
      </c>
      <c r="H579">
        <v>768</v>
      </c>
      <c r="I579" t="s">
        <v>53</v>
      </c>
      <c r="J579">
        <f>Table1_1[[#This Row],[quantity]]*Table1_1[[#This Row],[Price]]</f>
        <v>768</v>
      </c>
    </row>
    <row r="580" spans="1:10" x14ac:dyDescent="0.35">
      <c r="A580" t="s">
        <v>731</v>
      </c>
      <c r="B580" s="2">
        <v>45290</v>
      </c>
      <c r="C580">
        <v>5</v>
      </c>
      <c r="D580" t="s">
        <v>295</v>
      </c>
      <c r="E580" t="s">
        <v>105</v>
      </c>
      <c r="F580" t="s">
        <v>3</v>
      </c>
      <c r="G580" t="s">
        <v>435</v>
      </c>
      <c r="H580">
        <v>925</v>
      </c>
      <c r="I580" t="s">
        <v>11</v>
      </c>
      <c r="J580">
        <f>Table1_1[[#This Row],[quantity]]*Table1_1[[#This Row],[Price]]</f>
        <v>4625</v>
      </c>
    </row>
    <row r="581" spans="1:10" x14ac:dyDescent="0.35">
      <c r="A581" t="s">
        <v>732</v>
      </c>
      <c r="B581" s="2">
        <v>45366</v>
      </c>
      <c r="C581">
        <v>6</v>
      </c>
      <c r="D581" t="s">
        <v>158</v>
      </c>
      <c r="E581" t="s">
        <v>159</v>
      </c>
      <c r="F581" t="s">
        <v>3</v>
      </c>
      <c r="G581" t="s">
        <v>319</v>
      </c>
      <c r="H581">
        <v>368</v>
      </c>
      <c r="I581" t="s">
        <v>11</v>
      </c>
      <c r="J581">
        <f>Table1_1[[#This Row],[quantity]]*Table1_1[[#This Row],[Price]]</f>
        <v>2208</v>
      </c>
    </row>
    <row r="582" spans="1:10" x14ac:dyDescent="0.35">
      <c r="A582" t="s">
        <v>732</v>
      </c>
      <c r="B582" s="2">
        <v>45366</v>
      </c>
      <c r="C582">
        <v>6</v>
      </c>
      <c r="D582" t="s">
        <v>158</v>
      </c>
      <c r="E582" t="s">
        <v>159</v>
      </c>
      <c r="F582" t="s">
        <v>3</v>
      </c>
      <c r="G582" t="s">
        <v>319</v>
      </c>
      <c r="H582">
        <v>368</v>
      </c>
      <c r="I582" t="s">
        <v>11</v>
      </c>
      <c r="J582">
        <f>Table1_1[[#This Row],[quantity]]*Table1_1[[#This Row],[Price]]</f>
        <v>2208</v>
      </c>
    </row>
    <row r="583" spans="1:10" x14ac:dyDescent="0.35">
      <c r="A583" t="s">
        <v>733</v>
      </c>
      <c r="B583" s="2">
        <v>44133</v>
      </c>
      <c r="C583">
        <v>10</v>
      </c>
      <c r="D583" t="s">
        <v>283</v>
      </c>
      <c r="E583" t="s">
        <v>284</v>
      </c>
      <c r="F583" t="s">
        <v>112</v>
      </c>
      <c r="G583" t="s">
        <v>156</v>
      </c>
      <c r="H583">
        <v>952</v>
      </c>
      <c r="I583" t="s">
        <v>87</v>
      </c>
      <c r="J583">
        <f>Table1_1[[#This Row],[quantity]]*Table1_1[[#This Row],[Price]]</f>
        <v>9520</v>
      </c>
    </row>
    <row r="584" spans="1:10" x14ac:dyDescent="0.35">
      <c r="A584" t="s">
        <v>734</v>
      </c>
      <c r="B584" s="2">
        <v>44127</v>
      </c>
      <c r="C584">
        <v>10</v>
      </c>
      <c r="D584" t="s">
        <v>174</v>
      </c>
      <c r="E584" t="s">
        <v>175</v>
      </c>
      <c r="F584" t="s">
        <v>39</v>
      </c>
      <c r="G584" t="s">
        <v>701</v>
      </c>
      <c r="H584">
        <v>1918</v>
      </c>
      <c r="I584" t="s">
        <v>46</v>
      </c>
      <c r="J584">
        <f>Table1_1[[#This Row],[quantity]]*Table1_1[[#This Row],[Price]]</f>
        <v>19180</v>
      </c>
    </row>
    <row r="585" spans="1:10" x14ac:dyDescent="0.35">
      <c r="A585" t="s">
        <v>735</v>
      </c>
      <c r="B585" s="2">
        <v>44582</v>
      </c>
      <c r="C585">
        <v>1</v>
      </c>
      <c r="D585" t="s">
        <v>89</v>
      </c>
      <c r="E585" t="s">
        <v>90</v>
      </c>
      <c r="F585" t="s">
        <v>9</v>
      </c>
      <c r="G585" t="s">
        <v>412</v>
      </c>
      <c r="H585">
        <v>1591</v>
      </c>
      <c r="I585" t="s">
        <v>87</v>
      </c>
      <c r="J585">
        <f>Table1_1[[#This Row],[quantity]]*Table1_1[[#This Row],[Price]]</f>
        <v>1591</v>
      </c>
    </row>
    <row r="586" spans="1:10" x14ac:dyDescent="0.35">
      <c r="A586" t="s">
        <v>736</v>
      </c>
      <c r="B586" s="2">
        <v>44311</v>
      </c>
      <c r="C586">
        <v>6</v>
      </c>
      <c r="D586" t="s">
        <v>243</v>
      </c>
      <c r="E586" t="s">
        <v>75</v>
      </c>
      <c r="F586" t="s">
        <v>75</v>
      </c>
      <c r="G586" t="s">
        <v>323</v>
      </c>
      <c r="H586">
        <v>1179</v>
      </c>
      <c r="I586" t="s">
        <v>53</v>
      </c>
      <c r="J586">
        <f>Table1_1[[#This Row],[quantity]]*Table1_1[[#This Row],[Price]]</f>
        <v>7074</v>
      </c>
    </row>
    <row r="587" spans="1:10" x14ac:dyDescent="0.35">
      <c r="A587" t="s">
        <v>737</v>
      </c>
      <c r="B587" s="2">
        <v>44226</v>
      </c>
      <c r="C587">
        <v>4</v>
      </c>
      <c r="D587" t="s">
        <v>84</v>
      </c>
      <c r="E587" t="s">
        <v>85</v>
      </c>
      <c r="F587" t="s">
        <v>9</v>
      </c>
      <c r="G587" t="s">
        <v>321</v>
      </c>
      <c r="H587">
        <v>623</v>
      </c>
      <c r="I587" t="s">
        <v>26</v>
      </c>
      <c r="J587">
        <f>Table1_1[[#This Row],[quantity]]*Table1_1[[#This Row],[Price]]</f>
        <v>2492</v>
      </c>
    </row>
    <row r="588" spans="1:10" x14ac:dyDescent="0.35">
      <c r="A588" t="s">
        <v>737</v>
      </c>
      <c r="B588" s="2">
        <v>44226</v>
      </c>
      <c r="C588">
        <v>4</v>
      </c>
      <c r="D588" t="s">
        <v>84</v>
      </c>
      <c r="E588" t="s">
        <v>85</v>
      </c>
      <c r="F588" t="s">
        <v>9</v>
      </c>
      <c r="G588" t="s">
        <v>321</v>
      </c>
      <c r="H588">
        <v>623</v>
      </c>
      <c r="I588" t="s">
        <v>26</v>
      </c>
      <c r="J588">
        <f>Table1_1[[#This Row],[quantity]]*Table1_1[[#This Row],[Price]]</f>
        <v>2492</v>
      </c>
    </row>
    <row r="589" spans="1:10" x14ac:dyDescent="0.35">
      <c r="A589" t="s">
        <v>738</v>
      </c>
      <c r="B589" s="2">
        <v>44779</v>
      </c>
      <c r="C589">
        <v>2</v>
      </c>
      <c r="D589" t="s">
        <v>259</v>
      </c>
      <c r="E589" t="s">
        <v>260</v>
      </c>
      <c r="F589" t="s">
        <v>152</v>
      </c>
      <c r="G589" t="s">
        <v>122</v>
      </c>
      <c r="H589">
        <v>1202</v>
      </c>
      <c r="I589" t="s">
        <v>123</v>
      </c>
      <c r="J589">
        <f>Table1_1[[#This Row],[quantity]]*Table1_1[[#This Row],[Price]]</f>
        <v>2404</v>
      </c>
    </row>
    <row r="590" spans="1:10" x14ac:dyDescent="0.35">
      <c r="A590" t="s">
        <v>739</v>
      </c>
      <c r="B590" s="2">
        <v>43932</v>
      </c>
      <c r="C590">
        <v>2</v>
      </c>
      <c r="D590" t="s">
        <v>357</v>
      </c>
      <c r="E590" t="s">
        <v>358</v>
      </c>
      <c r="F590" t="s">
        <v>152</v>
      </c>
      <c r="G590" t="s">
        <v>338</v>
      </c>
      <c r="H590">
        <v>1744</v>
      </c>
      <c r="I590" t="s">
        <v>11</v>
      </c>
      <c r="J590">
        <f>Table1_1[[#This Row],[quantity]]*Table1_1[[#This Row],[Price]]</f>
        <v>3488</v>
      </c>
    </row>
    <row r="591" spans="1:10" x14ac:dyDescent="0.35">
      <c r="A591" t="s">
        <v>740</v>
      </c>
      <c r="B591" s="2">
        <v>44620</v>
      </c>
      <c r="C591">
        <v>7</v>
      </c>
      <c r="D591" t="s">
        <v>240</v>
      </c>
      <c r="E591" t="s">
        <v>237</v>
      </c>
      <c r="F591" t="s">
        <v>238</v>
      </c>
      <c r="G591" t="s">
        <v>267</v>
      </c>
      <c r="H591">
        <v>923</v>
      </c>
      <c r="I591" t="s">
        <v>26</v>
      </c>
      <c r="J591">
        <f>Table1_1[[#This Row],[quantity]]*Table1_1[[#This Row],[Price]]</f>
        <v>6461</v>
      </c>
    </row>
    <row r="592" spans="1:10" x14ac:dyDescent="0.35">
      <c r="A592" t="s">
        <v>741</v>
      </c>
      <c r="B592" s="2">
        <v>45095</v>
      </c>
      <c r="C592">
        <v>7</v>
      </c>
      <c r="D592" t="s">
        <v>352</v>
      </c>
      <c r="E592" t="s">
        <v>332</v>
      </c>
      <c r="F592" t="s">
        <v>57</v>
      </c>
      <c r="G592" t="s">
        <v>245</v>
      </c>
      <c r="H592">
        <v>1167</v>
      </c>
      <c r="I592" t="s">
        <v>87</v>
      </c>
      <c r="J592">
        <f>Table1_1[[#This Row],[quantity]]*Table1_1[[#This Row],[Price]]</f>
        <v>8169</v>
      </c>
    </row>
    <row r="593" spans="1:10" x14ac:dyDescent="0.35">
      <c r="A593" t="s">
        <v>742</v>
      </c>
      <c r="B593" s="2">
        <v>44477</v>
      </c>
      <c r="C593">
        <v>4</v>
      </c>
      <c r="D593" t="s">
        <v>134</v>
      </c>
      <c r="E593" t="s">
        <v>135</v>
      </c>
      <c r="F593" t="s">
        <v>136</v>
      </c>
      <c r="G593" t="s">
        <v>404</v>
      </c>
      <c r="H593">
        <v>504</v>
      </c>
      <c r="I593" t="s">
        <v>82</v>
      </c>
      <c r="J593">
        <f>Table1_1[[#This Row],[quantity]]*Table1_1[[#This Row],[Price]]</f>
        <v>2016</v>
      </c>
    </row>
    <row r="594" spans="1:10" x14ac:dyDescent="0.35">
      <c r="A594" t="s">
        <v>743</v>
      </c>
      <c r="B594" s="2">
        <v>45174</v>
      </c>
      <c r="C594">
        <v>9</v>
      </c>
      <c r="D594" t="s">
        <v>32</v>
      </c>
      <c r="E594" t="s">
        <v>33</v>
      </c>
      <c r="F594" t="s">
        <v>34</v>
      </c>
      <c r="G594" t="s">
        <v>272</v>
      </c>
      <c r="H594">
        <v>689</v>
      </c>
      <c r="I594" t="s">
        <v>82</v>
      </c>
      <c r="J594">
        <f>Table1_1[[#This Row],[quantity]]*Table1_1[[#This Row],[Price]]</f>
        <v>6201</v>
      </c>
    </row>
    <row r="595" spans="1:10" x14ac:dyDescent="0.35">
      <c r="A595" t="s">
        <v>744</v>
      </c>
      <c r="B595" s="2">
        <v>44598</v>
      </c>
      <c r="C595">
        <v>6</v>
      </c>
      <c r="D595" t="s">
        <v>486</v>
      </c>
      <c r="E595" t="s">
        <v>487</v>
      </c>
      <c r="F595" t="s">
        <v>21</v>
      </c>
      <c r="G595" t="s">
        <v>190</v>
      </c>
      <c r="H595">
        <v>1773</v>
      </c>
      <c r="I595" t="s">
        <v>82</v>
      </c>
      <c r="J595">
        <f>Table1_1[[#This Row],[quantity]]*Table1_1[[#This Row],[Price]]</f>
        <v>10638</v>
      </c>
    </row>
    <row r="596" spans="1:10" x14ac:dyDescent="0.35">
      <c r="A596" t="s">
        <v>745</v>
      </c>
      <c r="B596" s="2">
        <v>44722</v>
      </c>
      <c r="C596">
        <v>10</v>
      </c>
      <c r="D596" t="s">
        <v>275</v>
      </c>
      <c r="E596" t="s">
        <v>276</v>
      </c>
      <c r="F596" t="s">
        <v>57</v>
      </c>
      <c r="G596" t="s">
        <v>349</v>
      </c>
      <c r="H596">
        <v>1603</v>
      </c>
      <c r="I596" t="s">
        <v>82</v>
      </c>
      <c r="J596">
        <f>Table1_1[[#This Row],[quantity]]*Table1_1[[#This Row],[Price]]</f>
        <v>16030</v>
      </c>
    </row>
    <row r="597" spans="1:10" x14ac:dyDescent="0.35">
      <c r="A597" t="s">
        <v>746</v>
      </c>
      <c r="B597" s="2">
        <v>44974</v>
      </c>
      <c r="C597">
        <v>7</v>
      </c>
      <c r="D597" t="s">
        <v>146</v>
      </c>
      <c r="E597" t="s">
        <v>147</v>
      </c>
      <c r="F597" t="s">
        <v>148</v>
      </c>
      <c r="G597" t="s">
        <v>359</v>
      </c>
      <c r="H597">
        <v>458</v>
      </c>
      <c r="I597" t="s">
        <v>46</v>
      </c>
      <c r="J597">
        <f>Table1_1[[#This Row],[quantity]]*Table1_1[[#This Row],[Price]]</f>
        <v>3206</v>
      </c>
    </row>
    <row r="598" spans="1:10" x14ac:dyDescent="0.35">
      <c r="A598" t="s">
        <v>747</v>
      </c>
      <c r="B598" s="2">
        <v>45050</v>
      </c>
      <c r="C598">
        <v>6</v>
      </c>
      <c r="D598" t="s">
        <v>329</v>
      </c>
      <c r="E598" t="s">
        <v>14</v>
      </c>
      <c r="F598" t="s">
        <v>15</v>
      </c>
      <c r="G598" t="s">
        <v>122</v>
      </c>
      <c r="H598">
        <v>1202</v>
      </c>
      <c r="I598" t="s">
        <v>123</v>
      </c>
      <c r="J598">
        <f>Table1_1[[#This Row],[quantity]]*Table1_1[[#This Row],[Price]]</f>
        <v>7212</v>
      </c>
    </row>
    <row r="599" spans="1:10" x14ac:dyDescent="0.35">
      <c r="A599" t="s">
        <v>748</v>
      </c>
      <c r="B599" s="2">
        <v>44700</v>
      </c>
      <c r="C599">
        <v>1</v>
      </c>
      <c r="D599" t="s">
        <v>180</v>
      </c>
      <c r="E599" t="s">
        <v>95</v>
      </c>
      <c r="F599" t="s">
        <v>96</v>
      </c>
      <c r="G599" t="s">
        <v>446</v>
      </c>
      <c r="H599">
        <v>1761</v>
      </c>
      <c r="I599" t="s">
        <v>87</v>
      </c>
      <c r="J599">
        <f>Table1_1[[#This Row],[quantity]]*Table1_1[[#This Row],[Price]]</f>
        <v>1761</v>
      </c>
    </row>
    <row r="600" spans="1:10" x14ac:dyDescent="0.35">
      <c r="A600" t="s">
        <v>749</v>
      </c>
      <c r="B600" s="2">
        <v>45445</v>
      </c>
      <c r="C600">
        <v>2</v>
      </c>
      <c r="D600" t="s">
        <v>248</v>
      </c>
      <c r="E600" t="s">
        <v>120</v>
      </c>
      <c r="F600" t="s">
        <v>121</v>
      </c>
      <c r="G600" t="s">
        <v>108</v>
      </c>
      <c r="H600">
        <v>1546</v>
      </c>
      <c r="I600" t="s">
        <v>17</v>
      </c>
      <c r="J600">
        <f>Table1_1[[#This Row],[quantity]]*Table1_1[[#This Row],[Price]]</f>
        <v>3092</v>
      </c>
    </row>
    <row r="601" spans="1:10" x14ac:dyDescent="0.35">
      <c r="A601" t="s">
        <v>750</v>
      </c>
      <c r="B601" s="2">
        <v>44461</v>
      </c>
      <c r="C601">
        <v>6</v>
      </c>
      <c r="D601" t="s">
        <v>161</v>
      </c>
      <c r="E601" t="s">
        <v>33</v>
      </c>
      <c r="F601" t="s">
        <v>34</v>
      </c>
      <c r="G601" t="s">
        <v>108</v>
      </c>
      <c r="H601">
        <v>1546</v>
      </c>
      <c r="I601" t="s">
        <v>17</v>
      </c>
      <c r="J601">
        <f>Table1_1[[#This Row],[quantity]]*Table1_1[[#This Row],[Price]]</f>
        <v>9276</v>
      </c>
    </row>
    <row r="602" spans="1:10" x14ac:dyDescent="0.35">
      <c r="A602" t="s">
        <v>751</v>
      </c>
      <c r="B602" s="2">
        <v>44077</v>
      </c>
      <c r="C602">
        <v>1</v>
      </c>
      <c r="D602" t="s">
        <v>134</v>
      </c>
      <c r="E602" t="s">
        <v>135</v>
      </c>
      <c r="F602" t="s">
        <v>136</v>
      </c>
      <c r="G602" t="s">
        <v>234</v>
      </c>
      <c r="H602">
        <v>1259</v>
      </c>
      <c r="I602" t="s">
        <v>26</v>
      </c>
      <c r="J602">
        <f>Table1_1[[#This Row],[quantity]]*Table1_1[[#This Row],[Price]]</f>
        <v>1259</v>
      </c>
    </row>
    <row r="603" spans="1:10" x14ac:dyDescent="0.35">
      <c r="A603" t="s">
        <v>752</v>
      </c>
      <c r="B603" s="2">
        <v>44263</v>
      </c>
      <c r="C603">
        <v>8</v>
      </c>
      <c r="D603" t="s">
        <v>79</v>
      </c>
      <c r="E603" t="s">
        <v>80</v>
      </c>
      <c r="F603" t="s">
        <v>21</v>
      </c>
      <c r="G603" t="s">
        <v>452</v>
      </c>
      <c r="H603">
        <v>572</v>
      </c>
      <c r="I603" t="s">
        <v>11</v>
      </c>
      <c r="J603">
        <f>Table1_1[[#This Row],[quantity]]*Table1_1[[#This Row],[Price]]</f>
        <v>4576</v>
      </c>
    </row>
    <row r="604" spans="1:10" x14ac:dyDescent="0.35">
      <c r="A604" t="s">
        <v>753</v>
      </c>
      <c r="B604" s="2">
        <v>44065</v>
      </c>
      <c r="C604">
        <v>3</v>
      </c>
      <c r="D604" t="s">
        <v>101</v>
      </c>
      <c r="E604" t="s">
        <v>56</v>
      </c>
      <c r="F604" t="s">
        <v>57</v>
      </c>
      <c r="G604" t="s">
        <v>310</v>
      </c>
      <c r="H604">
        <v>1014</v>
      </c>
      <c r="I604" t="s">
        <v>11</v>
      </c>
      <c r="J604">
        <f>Table1_1[[#This Row],[quantity]]*Table1_1[[#This Row],[Price]]</f>
        <v>3042</v>
      </c>
    </row>
    <row r="605" spans="1:10" x14ac:dyDescent="0.35">
      <c r="A605" t="s">
        <v>754</v>
      </c>
      <c r="B605" s="2">
        <v>44162</v>
      </c>
      <c r="C605">
        <v>5</v>
      </c>
      <c r="D605" t="s">
        <v>94</v>
      </c>
      <c r="E605" t="s">
        <v>95</v>
      </c>
      <c r="F605" t="s">
        <v>96</v>
      </c>
      <c r="G605" t="s">
        <v>220</v>
      </c>
      <c r="H605">
        <v>1181</v>
      </c>
      <c r="I605" t="s">
        <v>41</v>
      </c>
      <c r="J605">
        <f>Table1_1[[#This Row],[quantity]]*Table1_1[[#This Row],[Price]]</f>
        <v>5905</v>
      </c>
    </row>
    <row r="606" spans="1:10" x14ac:dyDescent="0.35">
      <c r="A606" t="s">
        <v>755</v>
      </c>
      <c r="B606" s="2">
        <v>45148</v>
      </c>
      <c r="C606">
        <v>5</v>
      </c>
      <c r="D606" t="s">
        <v>357</v>
      </c>
      <c r="E606" t="s">
        <v>358</v>
      </c>
      <c r="F606" t="s">
        <v>152</v>
      </c>
      <c r="G606" t="s">
        <v>272</v>
      </c>
      <c r="H606">
        <v>689</v>
      </c>
      <c r="I606" t="s">
        <v>82</v>
      </c>
      <c r="J606">
        <f>Table1_1[[#This Row],[quantity]]*Table1_1[[#This Row],[Price]]</f>
        <v>3445</v>
      </c>
    </row>
    <row r="607" spans="1:10" x14ac:dyDescent="0.35">
      <c r="A607" t="s">
        <v>756</v>
      </c>
      <c r="B607" s="2">
        <v>45307</v>
      </c>
      <c r="C607">
        <v>4</v>
      </c>
      <c r="D607" t="s">
        <v>233</v>
      </c>
      <c r="E607" t="s">
        <v>144</v>
      </c>
      <c r="F607" t="s">
        <v>9</v>
      </c>
      <c r="G607" t="s">
        <v>197</v>
      </c>
      <c r="H607">
        <v>555</v>
      </c>
      <c r="I607" t="s">
        <v>46</v>
      </c>
      <c r="J607">
        <f>Table1_1[[#This Row],[quantity]]*Table1_1[[#This Row],[Price]]</f>
        <v>2220</v>
      </c>
    </row>
    <row r="608" spans="1:10" x14ac:dyDescent="0.35">
      <c r="A608" t="s">
        <v>757</v>
      </c>
      <c r="B608" s="2">
        <v>45193</v>
      </c>
      <c r="C608">
        <v>4</v>
      </c>
      <c r="D608" t="s">
        <v>60</v>
      </c>
      <c r="E608" t="s">
        <v>61</v>
      </c>
      <c r="F608" t="s">
        <v>3</v>
      </c>
      <c r="G608" t="s">
        <v>207</v>
      </c>
      <c r="H608">
        <v>308</v>
      </c>
      <c r="I608" t="s">
        <v>26</v>
      </c>
      <c r="J608">
        <f>Table1_1[[#This Row],[quantity]]*Table1_1[[#This Row],[Price]]</f>
        <v>1232</v>
      </c>
    </row>
    <row r="609" spans="1:10" x14ac:dyDescent="0.35">
      <c r="A609" t="s">
        <v>758</v>
      </c>
      <c r="B609" s="2">
        <v>44173</v>
      </c>
      <c r="C609">
        <v>4</v>
      </c>
      <c r="D609" t="s">
        <v>154</v>
      </c>
      <c r="E609" t="s">
        <v>155</v>
      </c>
      <c r="F609" t="s">
        <v>57</v>
      </c>
      <c r="G609" t="s">
        <v>442</v>
      </c>
      <c r="H609">
        <v>1839</v>
      </c>
      <c r="I609" t="s">
        <v>82</v>
      </c>
      <c r="J609">
        <f>Table1_1[[#This Row],[quantity]]*Table1_1[[#This Row],[Price]]</f>
        <v>7356</v>
      </c>
    </row>
    <row r="610" spans="1:10" x14ac:dyDescent="0.35">
      <c r="A610" t="s">
        <v>759</v>
      </c>
      <c r="B610" s="2">
        <v>43869</v>
      </c>
      <c r="C610">
        <v>4</v>
      </c>
      <c r="D610" t="s">
        <v>233</v>
      </c>
      <c r="E610" t="s">
        <v>144</v>
      </c>
      <c r="F610" t="s">
        <v>9</v>
      </c>
      <c r="G610" t="s">
        <v>117</v>
      </c>
      <c r="H610">
        <v>1167</v>
      </c>
      <c r="I610" t="s">
        <v>82</v>
      </c>
      <c r="J610">
        <f>Table1_1[[#This Row],[quantity]]*Table1_1[[#This Row],[Price]]</f>
        <v>4668</v>
      </c>
    </row>
    <row r="611" spans="1:10" x14ac:dyDescent="0.35">
      <c r="A611" t="s">
        <v>760</v>
      </c>
      <c r="B611" s="2">
        <v>45212</v>
      </c>
      <c r="C611">
        <v>5</v>
      </c>
      <c r="D611" t="s">
        <v>150</v>
      </c>
      <c r="E611" t="s">
        <v>151</v>
      </c>
      <c r="F611" t="s">
        <v>152</v>
      </c>
      <c r="G611" t="s">
        <v>359</v>
      </c>
      <c r="H611">
        <v>458</v>
      </c>
      <c r="I611" t="s">
        <v>46</v>
      </c>
      <c r="J611">
        <f>Table1_1[[#This Row],[quantity]]*Table1_1[[#This Row],[Price]]</f>
        <v>2290</v>
      </c>
    </row>
    <row r="612" spans="1:10" x14ac:dyDescent="0.35">
      <c r="A612" t="s">
        <v>761</v>
      </c>
      <c r="B612" s="2">
        <v>43931</v>
      </c>
      <c r="C612">
        <v>3</v>
      </c>
      <c r="D612" t="s">
        <v>19</v>
      </c>
      <c r="E612" t="s">
        <v>20</v>
      </c>
      <c r="F612" t="s">
        <v>21</v>
      </c>
      <c r="G612" t="s">
        <v>92</v>
      </c>
      <c r="H612">
        <v>438</v>
      </c>
      <c r="I612" t="s">
        <v>82</v>
      </c>
      <c r="J612">
        <f>Table1_1[[#This Row],[quantity]]*Table1_1[[#This Row],[Price]]</f>
        <v>1314</v>
      </c>
    </row>
    <row r="613" spans="1:10" x14ac:dyDescent="0.35">
      <c r="A613" t="s">
        <v>761</v>
      </c>
      <c r="B613" s="2">
        <v>43840</v>
      </c>
      <c r="C613">
        <v>3</v>
      </c>
      <c r="D613" t="s">
        <v>19</v>
      </c>
      <c r="E613" t="s">
        <v>20</v>
      </c>
      <c r="F613" t="s">
        <v>21</v>
      </c>
      <c r="G613" t="s">
        <v>92</v>
      </c>
      <c r="H613">
        <v>438</v>
      </c>
      <c r="I613" t="s">
        <v>82</v>
      </c>
      <c r="J613">
        <f>Table1_1[[#This Row],[quantity]]*Table1_1[[#This Row],[Price]]</f>
        <v>1314</v>
      </c>
    </row>
    <row r="614" spans="1:10" x14ac:dyDescent="0.35">
      <c r="A614" t="s">
        <v>762</v>
      </c>
      <c r="B614" s="2">
        <v>45525</v>
      </c>
      <c r="C614">
        <v>8</v>
      </c>
      <c r="D614" t="s">
        <v>94</v>
      </c>
      <c r="E614" t="s">
        <v>95</v>
      </c>
      <c r="F614" t="s">
        <v>96</v>
      </c>
      <c r="G614" t="s">
        <v>215</v>
      </c>
      <c r="H614">
        <v>1255</v>
      </c>
      <c r="I614" t="s">
        <v>5</v>
      </c>
      <c r="J614">
        <f>Table1_1[[#This Row],[quantity]]*Table1_1[[#This Row],[Price]]</f>
        <v>10040</v>
      </c>
    </row>
    <row r="615" spans="1:10" x14ac:dyDescent="0.35">
      <c r="A615" t="s">
        <v>763</v>
      </c>
      <c r="B615" s="2">
        <v>44868</v>
      </c>
      <c r="C615">
        <v>1</v>
      </c>
      <c r="D615" t="s">
        <v>329</v>
      </c>
      <c r="E615" t="s">
        <v>14</v>
      </c>
      <c r="F615" t="s">
        <v>15</v>
      </c>
      <c r="G615" t="s">
        <v>108</v>
      </c>
      <c r="H615">
        <v>1546</v>
      </c>
      <c r="I615" t="s">
        <v>17</v>
      </c>
      <c r="J615">
        <f>Table1_1[[#This Row],[quantity]]*Table1_1[[#This Row],[Price]]</f>
        <v>1546</v>
      </c>
    </row>
    <row r="616" spans="1:10" x14ac:dyDescent="0.35">
      <c r="A616" t="s">
        <v>764</v>
      </c>
      <c r="B616" s="2">
        <v>44982</v>
      </c>
      <c r="C616">
        <v>10</v>
      </c>
      <c r="D616" t="s">
        <v>199</v>
      </c>
      <c r="E616" t="s">
        <v>44</v>
      </c>
      <c r="F616" t="s">
        <v>9</v>
      </c>
      <c r="G616" t="s">
        <v>45</v>
      </c>
      <c r="H616">
        <v>874</v>
      </c>
      <c r="I616" t="s">
        <v>46</v>
      </c>
      <c r="J616">
        <f>Table1_1[[#This Row],[quantity]]*Table1_1[[#This Row],[Price]]</f>
        <v>8740</v>
      </c>
    </row>
    <row r="617" spans="1:10" x14ac:dyDescent="0.35">
      <c r="A617" t="s">
        <v>765</v>
      </c>
      <c r="B617" s="2">
        <v>43854</v>
      </c>
      <c r="C617">
        <v>4</v>
      </c>
      <c r="D617" t="s">
        <v>28</v>
      </c>
      <c r="E617" t="s">
        <v>29</v>
      </c>
      <c r="F617" t="s">
        <v>9</v>
      </c>
      <c r="G617" t="s">
        <v>190</v>
      </c>
      <c r="H617">
        <v>1773</v>
      </c>
      <c r="I617" t="s">
        <v>82</v>
      </c>
      <c r="J617">
        <f>Table1_1[[#This Row],[quantity]]*Table1_1[[#This Row],[Price]]</f>
        <v>7092</v>
      </c>
    </row>
    <row r="618" spans="1:10" x14ac:dyDescent="0.35">
      <c r="A618" t="s">
        <v>765</v>
      </c>
      <c r="B618" s="2">
        <v>43854</v>
      </c>
      <c r="C618">
        <v>4</v>
      </c>
      <c r="D618" t="s">
        <v>28</v>
      </c>
      <c r="E618" t="s">
        <v>29</v>
      </c>
      <c r="F618" t="s">
        <v>9</v>
      </c>
      <c r="G618" t="s">
        <v>190</v>
      </c>
      <c r="H618">
        <v>1773</v>
      </c>
      <c r="I618" t="s">
        <v>82</v>
      </c>
      <c r="J618">
        <f>Table1_1[[#This Row],[quantity]]*Table1_1[[#This Row],[Price]]</f>
        <v>7092</v>
      </c>
    </row>
    <row r="619" spans="1:10" x14ac:dyDescent="0.35">
      <c r="A619" t="s">
        <v>766</v>
      </c>
      <c r="B619" s="2">
        <v>44170</v>
      </c>
      <c r="C619">
        <v>8</v>
      </c>
      <c r="D619" t="s">
        <v>248</v>
      </c>
      <c r="E619" t="s">
        <v>120</v>
      </c>
      <c r="F619" t="s">
        <v>121</v>
      </c>
      <c r="G619" t="s">
        <v>312</v>
      </c>
      <c r="H619">
        <v>1351</v>
      </c>
      <c r="I619" t="s">
        <v>53</v>
      </c>
      <c r="J619">
        <f>Table1_1[[#This Row],[quantity]]*Table1_1[[#This Row],[Price]]</f>
        <v>10808</v>
      </c>
    </row>
    <row r="620" spans="1:10" x14ac:dyDescent="0.35">
      <c r="A620" t="s">
        <v>767</v>
      </c>
      <c r="B620" s="2">
        <v>45560</v>
      </c>
      <c r="C620">
        <v>6</v>
      </c>
      <c r="D620" t="s">
        <v>19</v>
      </c>
      <c r="E620" t="s">
        <v>20</v>
      </c>
      <c r="F620" t="s">
        <v>21</v>
      </c>
      <c r="G620" t="s">
        <v>468</v>
      </c>
      <c r="H620">
        <v>1826</v>
      </c>
      <c r="I620" t="s">
        <v>87</v>
      </c>
      <c r="J620">
        <f>Table1_1[[#This Row],[quantity]]*Table1_1[[#This Row],[Price]]</f>
        <v>10956</v>
      </c>
    </row>
    <row r="621" spans="1:10" x14ac:dyDescent="0.35">
      <c r="A621" t="s">
        <v>768</v>
      </c>
      <c r="B621" s="2">
        <v>45217</v>
      </c>
      <c r="C621">
        <v>9</v>
      </c>
      <c r="D621" t="s">
        <v>166</v>
      </c>
      <c r="E621" t="s">
        <v>167</v>
      </c>
      <c r="F621" t="s">
        <v>9</v>
      </c>
      <c r="G621" t="s">
        <v>304</v>
      </c>
      <c r="H621">
        <v>677</v>
      </c>
      <c r="I621" t="s">
        <v>11</v>
      </c>
      <c r="J621">
        <f>Table1_1[[#This Row],[quantity]]*Table1_1[[#This Row],[Price]]</f>
        <v>6093</v>
      </c>
    </row>
    <row r="622" spans="1:10" x14ac:dyDescent="0.35">
      <c r="A622" t="s">
        <v>769</v>
      </c>
      <c r="B622" s="2">
        <v>45037</v>
      </c>
      <c r="C622">
        <v>7</v>
      </c>
      <c r="D622" t="s">
        <v>331</v>
      </c>
      <c r="E622" t="s">
        <v>332</v>
      </c>
      <c r="F622" t="s">
        <v>57</v>
      </c>
      <c r="G622" t="s">
        <v>452</v>
      </c>
      <c r="H622">
        <v>572</v>
      </c>
      <c r="I622" t="s">
        <v>11</v>
      </c>
      <c r="J622">
        <f>Table1_1[[#This Row],[quantity]]*Table1_1[[#This Row],[Price]]</f>
        <v>4004</v>
      </c>
    </row>
    <row r="623" spans="1:10" x14ac:dyDescent="0.35">
      <c r="A623" t="s">
        <v>770</v>
      </c>
      <c r="B623" s="2">
        <v>45293</v>
      </c>
      <c r="C623">
        <v>5</v>
      </c>
      <c r="D623" t="s">
        <v>318</v>
      </c>
      <c r="E623" t="s">
        <v>185</v>
      </c>
      <c r="F623" t="s">
        <v>9</v>
      </c>
      <c r="G623" t="s">
        <v>141</v>
      </c>
      <c r="H623">
        <v>1434</v>
      </c>
      <c r="I623" t="s">
        <v>11</v>
      </c>
      <c r="J623">
        <f>Table1_1[[#This Row],[quantity]]*Table1_1[[#This Row],[Price]]</f>
        <v>7170</v>
      </c>
    </row>
    <row r="624" spans="1:10" x14ac:dyDescent="0.35">
      <c r="A624" t="s">
        <v>771</v>
      </c>
      <c r="B624" s="2">
        <v>45605</v>
      </c>
      <c r="C624">
        <v>9</v>
      </c>
      <c r="D624" t="s">
        <v>7</v>
      </c>
      <c r="E624" t="s">
        <v>8</v>
      </c>
      <c r="F624" t="s">
        <v>9</v>
      </c>
      <c r="G624" t="s">
        <v>113</v>
      </c>
      <c r="H624">
        <v>1242</v>
      </c>
      <c r="I624" t="s">
        <v>11</v>
      </c>
      <c r="J624">
        <f>Table1_1[[#This Row],[quantity]]*Table1_1[[#This Row],[Price]]</f>
        <v>11178</v>
      </c>
    </row>
    <row r="625" spans="1:10" x14ac:dyDescent="0.35">
      <c r="A625" t="s">
        <v>771</v>
      </c>
      <c r="B625" s="2">
        <v>45605</v>
      </c>
      <c r="C625">
        <v>3</v>
      </c>
      <c r="D625" t="s">
        <v>7</v>
      </c>
      <c r="E625" t="s">
        <v>8</v>
      </c>
      <c r="F625" t="s">
        <v>9</v>
      </c>
      <c r="G625" t="s">
        <v>113</v>
      </c>
      <c r="H625">
        <v>1242</v>
      </c>
      <c r="I625" t="s">
        <v>11</v>
      </c>
      <c r="J625">
        <f>Table1_1[[#This Row],[quantity]]*Table1_1[[#This Row],[Price]]</f>
        <v>3726</v>
      </c>
    </row>
    <row r="626" spans="1:10" x14ac:dyDescent="0.35">
      <c r="A626" t="s">
        <v>772</v>
      </c>
      <c r="B626" s="2">
        <v>44920</v>
      </c>
      <c r="C626">
        <v>1</v>
      </c>
      <c r="D626" t="s">
        <v>295</v>
      </c>
      <c r="E626" t="s">
        <v>105</v>
      </c>
      <c r="F626" t="s">
        <v>3</v>
      </c>
      <c r="G626" t="s">
        <v>245</v>
      </c>
      <c r="H626">
        <v>1167</v>
      </c>
      <c r="I626" t="s">
        <v>87</v>
      </c>
      <c r="J626">
        <f>Table1_1[[#This Row],[quantity]]*Table1_1[[#This Row],[Price]]</f>
        <v>1167</v>
      </c>
    </row>
    <row r="627" spans="1:10" x14ac:dyDescent="0.35">
      <c r="A627" t="s">
        <v>773</v>
      </c>
      <c r="B627" s="2">
        <v>43951</v>
      </c>
      <c r="C627">
        <v>2</v>
      </c>
      <c r="D627" t="s">
        <v>458</v>
      </c>
      <c r="E627" t="s">
        <v>80</v>
      </c>
      <c r="F627" t="s">
        <v>21</v>
      </c>
      <c r="G627" t="s">
        <v>156</v>
      </c>
      <c r="H627">
        <v>952</v>
      </c>
      <c r="I627" t="s">
        <v>87</v>
      </c>
      <c r="J627">
        <f>Table1_1[[#This Row],[quantity]]*Table1_1[[#This Row],[Price]]</f>
        <v>1904</v>
      </c>
    </row>
    <row r="628" spans="1:10" x14ac:dyDescent="0.35">
      <c r="A628" t="s">
        <v>774</v>
      </c>
      <c r="B628" s="2">
        <v>44928</v>
      </c>
      <c r="C628">
        <v>1</v>
      </c>
      <c r="D628" t="s">
        <v>119</v>
      </c>
      <c r="E628" t="s">
        <v>120</v>
      </c>
      <c r="F628" t="s">
        <v>121</v>
      </c>
      <c r="G628" t="s">
        <v>439</v>
      </c>
      <c r="H628">
        <v>549</v>
      </c>
      <c r="I628" t="s">
        <v>41</v>
      </c>
      <c r="J628">
        <f>Table1_1[[#This Row],[quantity]]*Table1_1[[#This Row],[Price]]</f>
        <v>549</v>
      </c>
    </row>
    <row r="629" spans="1:10" x14ac:dyDescent="0.35">
      <c r="A629" t="s">
        <v>774</v>
      </c>
      <c r="B629" s="2">
        <v>44928</v>
      </c>
      <c r="C629">
        <v>1</v>
      </c>
      <c r="D629" t="s">
        <v>119</v>
      </c>
      <c r="E629" t="s">
        <v>120</v>
      </c>
      <c r="F629" t="s">
        <v>121</v>
      </c>
      <c r="G629" t="s">
        <v>439</v>
      </c>
      <c r="H629">
        <v>549</v>
      </c>
      <c r="I629" t="s">
        <v>41</v>
      </c>
      <c r="J629">
        <f>Table1_1[[#This Row],[quantity]]*Table1_1[[#This Row],[Price]]</f>
        <v>549</v>
      </c>
    </row>
    <row r="630" spans="1:10" x14ac:dyDescent="0.35">
      <c r="A630" t="s">
        <v>775</v>
      </c>
      <c r="B630" s="2">
        <v>43943</v>
      </c>
      <c r="C630">
        <v>5</v>
      </c>
      <c r="D630" t="s">
        <v>7</v>
      </c>
      <c r="E630" t="s">
        <v>8</v>
      </c>
      <c r="F630" t="s">
        <v>9</v>
      </c>
      <c r="G630" t="s">
        <v>442</v>
      </c>
      <c r="H630">
        <v>1839</v>
      </c>
      <c r="I630" t="s">
        <v>82</v>
      </c>
      <c r="J630">
        <f>Table1_1[[#This Row],[quantity]]*Table1_1[[#This Row],[Price]]</f>
        <v>9195</v>
      </c>
    </row>
    <row r="631" spans="1:10" x14ac:dyDescent="0.35">
      <c r="A631" t="s">
        <v>776</v>
      </c>
      <c r="B631" s="2">
        <v>44416</v>
      </c>
      <c r="C631">
        <v>10</v>
      </c>
      <c r="D631" t="s">
        <v>28</v>
      </c>
      <c r="E631" t="s">
        <v>29</v>
      </c>
      <c r="F631" t="s">
        <v>9</v>
      </c>
      <c r="G631" t="s">
        <v>77</v>
      </c>
      <c r="H631">
        <v>1258</v>
      </c>
      <c r="I631" t="s">
        <v>5</v>
      </c>
      <c r="J631">
        <f>Table1_1[[#This Row],[quantity]]*Table1_1[[#This Row],[Price]]</f>
        <v>12580</v>
      </c>
    </row>
    <row r="632" spans="1:10" x14ac:dyDescent="0.35">
      <c r="A632" t="s">
        <v>776</v>
      </c>
      <c r="B632" s="2">
        <v>44416</v>
      </c>
      <c r="C632">
        <v>10</v>
      </c>
      <c r="D632" t="s">
        <v>28</v>
      </c>
      <c r="E632" t="s">
        <v>29</v>
      </c>
      <c r="F632" t="s">
        <v>9</v>
      </c>
      <c r="G632" t="s">
        <v>77</v>
      </c>
      <c r="H632">
        <v>1258</v>
      </c>
      <c r="I632" t="s">
        <v>5</v>
      </c>
      <c r="J632">
        <f>Table1_1[[#This Row],[quantity]]*Table1_1[[#This Row],[Price]]</f>
        <v>12580</v>
      </c>
    </row>
    <row r="633" spans="1:10" x14ac:dyDescent="0.35">
      <c r="A633" t="s">
        <v>777</v>
      </c>
      <c r="B633" s="2">
        <v>43842</v>
      </c>
      <c r="C633">
        <v>1</v>
      </c>
      <c r="D633" t="s">
        <v>1</v>
      </c>
      <c r="E633" t="s">
        <v>2</v>
      </c>
      <c r="F633" t="s">
        <v>3</v>
      </c>
      <c r="G633" t="s">
        <v>343</v>
      </c>
      <c r="H633">
        <v>1506</v>
      </c>
      <c r="I633" t="s">
        <v>11</v>
      </c>
      <c r="J633">
        <f>Table1_1[[#This Row],[quantity]]*Table1_1[[#This Row],[Price]]</f>
        <v>1506</v>
      </c>
    </row>
    <row r="634" spans="1:10" x14ac:dyDescent="0.35">
      <c r="A634" t="s">
        <v>778</v>
      </c>
      <c r="B634" s="2">
        <v>45439</v>
      </c>
      <c r="C634">
        <v>8</v>
      </c>
      <c r="D634" t="s">
        <v>32</v>
      </c>
      <c r="E634" t="s">
        <v>33</v>
      </c>
      <c r="F634" t="s">
        <v>34</v>
      </c>
      <c r="G634" t="s">
        <v>202</v>
      </c>
      <c r="H634">
        <v>1389</v>
      </c>
      <c r="I634" t="s">
        <v>11</v>
      </c>
      <c r="J634">
        <f>Table1_1[[#This Row],[quantity]]*Table1_1[[#This Row],[Price]]</f>
        <v>11112</v>
      </c>
    </row>
    <row r="635" spans="1:10" x14ac:dyDescent="0.35">
      <c r="A635" t="s">
        <v>779</v>
      </c>
      <c r="B635" s="2">
        <v>44780</v>
      </c>
      <c r="C635">
        <v>6</v>
      </c>
      <c r="D635" t="s">
        <v>94</v>
      </c>
      <c r="E635" t="s">
        <v>95</v>
      </c>
      <c r="F635" t="s">
        <v>96</v>
      </c>
      <c r="G635" t="s">
        <v>81</v>
      </c>
      <c r="H635">
        <v>696</v>
      </c>
      <c r="I635" t="s">
        <v>82</v>
      </c>
      <c r="J635">
        <f>Table1_1[[#This Row],[quantity]]*Table1_1[[#This Row],[Price]]</f>
        <v>4176</v>
      </c>
    </row>
    <row r="636" spans="1:10" x14ac:dyDescent="0.35">
      <c r="A636" t="s">
        <v>779</v>
      </c>
      <c r="B636" s="2">
        <v>44780</v>
      </c>
      <c r="C636">
        <v>5</v>
      </c>
      <c r="D636" t="s">
        <v>55</v>
      </c>
      <c r="E636" t="s">
        <v>56</v>
      </c>
      <c r="F636" t="s">
        <v>57</v>
      </c>
      <c r="G636" t="s">
        <v>58</v>
      </c>
      <c r="H636">
        <v>343</v>
      </c>
      <c r="I636" t="s">
        <v>46</v>
      </c>
      <c r="J636">
        <f>Table1_1[[#This Row],[quantity]]*Table1_1[[#This Row],[Price]]</f>
        <v>1715</v>
      </c>
    </row>
    <row r="637" spans="1:10" x14ac:dyDescent="0.35">
      <c r="A637" t="s">
        <v>780</v>
      </c>
      <c r="B637" s="2">
        <v>43992</v>
      </c>
      <c r="C637">
        <v>8</v>
      </c>
      <c r="D637" t="s">
        <v>335</v>
      </c>
      <c r="E637" t="s">
        <v>260</v>
      </c>
      <c r="F637" t="s">
        <v>152</v>
      </c>
      <c r="G637" t="s">
        <v>264</v>
      </c>
      <c r="H637">
        <v>1149</v>
      </c>
      <c r="I637" t="s">
        <v>53</v>
      </c>
      <c r="J637">
        <f>Table1_1[[#This Row],[quantity]]*Table1_1[[#This Row],[Price]]</f>
        <v>9192</v>
      </c>
    </row>
    <row r="638" spans="1:10" x14ac:dyDescent="0.35">
      <c r="A638" t="s">
        <v>781</v>
      </c>
      <c r="B638" s="2">
        <v>45134</v>
      </c>
      <c r="C638">
        <v>7</v>
      </c>
      <c r="D638" t="s">
        <v>166</v>
      </c>
      <c r="E638" t="s">
        <v>167</v>
      </c>
      <c r="F638" t="s">
        <v>9</v>
      </c>
      <c r="G638" t="s">
        <v>195</v>
      </c>
      <c r="H638">
        <v>768</v>
      </c>
      <c r="I638" t="s">
        <v>53</v>
      </c>
      <c r="J638">
        <f>Table1_1[[#This Row],[quantity]]*Table1_1[[#This Row],[Price]]</f>
        <v>5376</v>
      </c>
    </row>
    <row r="639" spans="1:10" x14ac:dyDescent="0.35">
      <c r="A639" t="s">
        <v>782</v>
      </c>
      <c r="B639" s="2">
        <v>43841</v>
      </c>
      <c r="C639">
        <v>9</v>
      </c>
      <c r="D639" t="s">
        <v>134</v>
      </c>
      <c r="E639" t="s">
        <v>135</v>
      </c>
      <c r="F639" t="s">
        <v>136</v>
      </c>
      <c r="G639" t="s">
        <v>195</v>
      </c>
      <c r="H639">
        <v>768</v>
      </c>
      <c r="I639" t="s">
        <v>53</v>
      </c>
      <c r="J639">
        <f>Table1_1[[#This Row],[quantity]]*Table1_1[[#This Row],[Price]]</f>
        <v>6912</v>
      </c>
    </row>
    <row r="640" spans="1:10" x14ac:dyDescent="0.35">
      <c r="A640" t="s">
        <v>782</v>
      </c>
      <c r="B640" s="2">
        <v>43841</v>
      </c>
      <c r="C640">
        <v>9</v>
      </c>
      <c r="D640" t="s">
        <v>134</v>
      </c>
      <c r="E640" t="s">
        <v>135</v>
      </c>
      <c r="F640" t="s">
        <v>136</v>
      </c>
      <c r="G640" t="s">
        <v>195</v>
      </c>
      <c r="H640">
        <v>768</v>
      </c>
      <c r="I640" t="s">
        <v>53</v>
      </c>
      <c r="J640">
        <f>Table1_1[[#This Row],[quantity]]*Table1_1[[#This Row],[Price]]</f>
        <v>6912</v>
      </c>
    </row>
    <row r="641" spans="1:10" x14ac:dyDescent="0.35">
      <c r="A641" t="s">
        <v>783</v>
      </c>
      <c r="B641" s="2">
        <v>44095</v>
      </c>
      <c r="C641">
        <v>9</v>
      </c>
      <c r="D641" t="s">
        <v>362</v>
      </c>
      <c r="E641" t="s">
        <v>363</v>
      </c>
      <c r="F641" t="s">
        <v>9</v>
      </c>
      <c r="G641" t="s">
        <v>314</v>
      </c>
      <c r="H641">
        <v>762</v>
      </c>
      <c r="I641" t="s">
        <v>82</v>
      </c>
      <c r="J641">
        <f>Table1_1[[#This Row],[quantity]]*Table1_1[[#This Row],[Price]]</f>
        <v>6858</v>
      </c>
    </row>
    <row r="642" spans="1:10" x14ac:dyDescent="0.35">
      <c r="A642" t="s">
        <v>784</v>
      </c>
      <c r="B642" s="2">
        <v>45602</v>
      </c>
      <c r="C642">
        <v>9</v>
      </c>
      <c r="D642" t="s">
        <v>134</v>
      </c>
      <c r="E642" t="s">
        <v>135</v>
      </c>
      <c r="F642" t="s">
        <v>136</v>
      </c>
      <c r="G642" t="s">
        <v>182</v>
      </c>
      <c r="H642">
        <v>1162</v>
      </c>
      <c r="I642" t="s">
        <v>11</v>
      </c>
      <c r="J642">
        <f>Table1_1[[#This Row],[quantity]]*Table1_1[[#This Row],[Price]]</f>
        <v>10458</v>
      </c>
    </row>
    <row r="643" spans="1:10" x14ac:dyDescent="0.35">
      <c r="A643" t="s">
        <v>785</v>
      </c>
      <c r="B643" s="2">
        <v>45576</v>
      </c>
      <c r="C643">
        <v>4</v>
      </c>
      <c r="D643" t="s">
        <v>243</v>
      </c>
      <c r="E643" t="s">
        <v>75</v>
      </c>
      <c r="F643" t="s">
        <v>75</v>
      </c>
      <c r="G643" t="s">
        <v>257</v>
      </c>
      <c r="H643">
        <v>1436</v>
      </c>
      <c r="I643" t="s">
        <v>26</v>
      </c>
      <c r="J643">
        <f>Table1_1[[#This Row],[quantity]]*Table1_1[[#This Row],[Price]]</f>
        <v>5744</v>
      </c>
    </row>
    <row r="644" spans="1:10" x14ac:dyDescent="0.35">
      <c r="A644" t="s">
        <v>786</v>
      </c>
      <c r="B644" s="2">
        <v>44026</v>
      </c>
      <c r="C644">
        <v>7</v>
      </c>
      <c r="D644" t="s">
        <v>104</v>
      </c>
      <c r="E644" t="s">
        <v>105</v>
      </c>
      <c r="F644" t="s">
        <v>3</v>
      </c>
      <c r="G644" t="s">
        <v>69</v>
      </c>
      <c r="H644">
        <v>866</v>
      </c>
      <c r="I644" t="s">
        <v>11</v>
      </c>
      <c r="J644">
        <f>Table1_1[[#This Row],[quantity]]*Table1_1[[#This Row],[Price]]</f>
        <v>6062</v>
      </c>
    </row>
    <row r="645" spans="1:10" x14ac:dyDescent="0.35">
      <c r="A645" t="s">
        <v>787</v>
      </c>
      <c r="B645" s="2">
        <v>44379</v>
      </c>
      <c r="C645">
        <v>1</v>
      </c>
      <c r="D645" t="s">
        <v>74</v>
      </c>
      <c r="E645" t="s">
        <v>75</v>
      </c>
      <c r="F645" t="s">
        <v>75</v>
      </c>
      <c r="G645" t="s">
        <v>250</v>
      </c>
      <c r="H645">
        <v>1060</v>
      </c>
      <c r="I645" t="s">
        <v>82</v>
      </c>
      <c r="J645">
        <f>Table1_1[[#This Row],[quantity]]*Table1_1[[#This Row],[Price]]</f>
        <v>1060</v>
      </c>
    </row>
    <row r="646" spans="1:10" x14ac:dyDescent="0.35">
      <c r="A646" t="s">
        <v>787</v>
      </c>
      <c r="B646" s="2">
        <v>44379</v>
      </c>
      <c r="C646">
        <v>1</v>
      </c>
      <c r="D646" t="s">
        <v>74</v>
      </c>
      <c r="E646" t="s">
        <v>75</v>
      </c>
      <c r="F646" t="s">
        <v>75</v>
      </c>
      <c r="G646" t="s">
        <v>250</v>
      </c>
      <c r="H646">
        <v>1060</v>
      </c>
      <c r="I646" t="s">
        <v>82</v>
      </c>
      <c r="J646">
        <f>Table1_1[[#This Row],[quantity]]*Table1_1[[#This Row],[Price]]</f>
        <v>1060</v>
      </c>
    </row>
    <row r="647" spans="1:10" x14ac:dyDescent="0.35">
      <c r="A647" t="s">
        <v>788</v>
      </c>
      <c r="B647" s="2">
        <v>45500</v>
      </c>
      <c r="C647">
        <v>9</v>
      </c>
      <c r="D647" t="s">
        <v>55</v>
      </c>
      <c r="E647" t="s">
        <v>56</v>
      </c>
      <c r="F647" t="s">
        <v>57</v>
      </c>
      <c r="G647" t="s">
        <v>310</v>
      </c>
      <c r="H647">
        <v>1014</v>
      </c>
      <c r="I647" t="s">
        <v>11</v>
      </c>
      <c r="J647">
        <f>Table1_1[[#This Row],[quantity]]*Table1_1[[#This Row],[Price]]</f>
        <v>9126</v>
      </c>
    </row>
    <row r="648" spans="1:10" x14ac:dyDescent="0.35">
      <c r="A648" t="s">
        <v>789</v>
      </c>
      <c r="B648" s="2">
        <v>44908</v>
      </c>
      <c r="C648">
        <v>2</v>
      </c>
      <c r="D648" t="s">
        <v>43</v>
      </c>
      <c r="E648" t="s">
        <v>44</v>
      </c>
      <c r="F648" t="s">
        <v>9</v>
      </c>
      <c r="G648" t="s">
        <v>257</v>
      </c>
      <c r="H648">
        <v>1436</v>
      </c>
      <c r="I648" t="s">
        <v>26</v>
      </c>
      <c r="J648">
        <f>Table1_1[[#This Row],[quantity]]*Table1_1[[#This Row],[Price]]</f>
        <v>2872</v>
      </c>
    </row>
    <row r="649" spans="1:10" x14ac:dyDescent="0.35">
      <c r="A649" t="s">
        <v>790</v>
      </c>
      <c r="B649" s="2">
        <v>44006</v>
      </c>
      <c r="C649">
        <v>5</v>
      </c>
      <c r="D649" t="s">
        <v>397</v>
      </c>
      <c r="E649" t="s">
        <v>230</v>
      </c>
      <c r="F649" t="s">
        <v>231</v>
      </c>
      <c r="G649" t="s">
        <v>349</v>
      </c>
      <c r="H649">
        <v>1603</v>
      </c>
      <c r="I649" t="s">
        <v>82</v>
      </c>
      <c r="J649">
        <f>Table1_1[[#This Row],[quantity]]*Table1_1[[#This Row],[Price]]</f>
        <v>8015</v>
      </c>
    </row>
    <row r="650" spans="1:10" x14ac:dyDescent="0.35">
      <c r="A650" t="s">
        <v>791</v>
      </c>
      <c r="B650" s="2">
        <v>44565</v>
      </c>
      <c r="C650">
        <v>3</v>
      </c>
      <c r="D650" t="s">
        <v>225</v>
      </c>
      <c r="E650" t="s">
        <v>226</v>
      </c>
      <c r="F650" t="s">
        <v>152</v>
      </c>
      <c r="G650" t="s">
        <v>170</v>
      </c>
      <c r="H650">
        <v>1631</v>
      </c>
      <c r="I650" t="s">
        <v>17</v>
      </c>
      <c r="J650">
        <f>Table1_1[[#This Row],[quantity]]*Table1_1[[#This Row],[Price]]</f>
        <v>4893</v>
      </c>
    </row>
    <row r="651" spans="1:10" x14ac:dyDescent="0.35">
      <c r="A651" t="s">
        <v>792</v>
      </c>
      <c r="B651" s="2">
        <v>44219</v>
      </c>
      <c r="C651">
        <v>9</v>
      </c>
      <c r="D651" t="s">
        <v>248</v>
      </c>
      <c r="E651" t="s">
        <v>120</v>
      </c>
      <c r="F651" t="s">
        <v>121</v>
      </c>
      <c r="G651" t="s">
        <v>172</v>
      </c>
      <c r="H651">
        <v>1380</v>
      </c>
      <c r="I651" t="s">
        <v>26</v>
      </c>
      <c r="J651">
        <f>Table1_1[[#This Row],[quantity]]*Table1_1[[#This Row],[Price]]</f>
        <v>12420</v>
      </c>
    </row>
    <row r="652" spans="1:10" x14ac:dyDescent="0.35">
      <c r="A652" t="s">
        <v>793</v>
      </c>
      <c r="B652" s="2">
        <v>45112</v>
      </c>
      <c r="C652">
        <v>4</v>
      </c>
      <c r="D652" t="s">
        <v>335</v>
      </c>
      <c r="E652" t="s">
        <v>260</v>
      </c>
      <c r="F652" t="s">
        <v>152</v>
      </c>
      <c r="G652" t="s">
        <v>81</v>
      </c>
      <c r="H652">
        <v>696</v>
      </c>
      <c r="I652" t="s">
        <v>82</v>
      </c>
      <c r="J652">
        <f>Table1_1[[#This Row],[quantity]]*Table1_1[[#This Row],[Price]]</f>
        <v>2784</v>
      </c>
    </row>
    <row r="653" spans="1:10" x14ac:dyDescent="0.35">
      <c r="A653" t="s">
        <v>793</v>
      </c>
      <c r="B653" s="2">
        <v>45112</v>
      </c>
      <c r="C653">
        <v>5</v>
      </c>
      <c r="D653" t="s">
        <v>335</v>
      </c>
      <c r="E653" t="s">
        <v>260</v>
      </c>
      <c r="F653" t="s">
        <v>152</v>
      </c>
      <c r="G653" t="s">
        <v>81</v>
      </c>
      <c r="H653">
        <v>696</v>
      </c>
      <c r="I653" t="s">
        <v>82</v>
      </c>
      <c r="J653">
        <f>Table1_1[[#This Row],[quantity]]*Table1_1[[#This Row],[Price]]</f>
        <v>3480</v>
      </c>
    </row>
    <row r="654" spans="1:10" x14ac:dyDescent="0.35">
      <c r="A654" t="s">
        <v>794</v>
      </c>
      <c r="B654" s="2">
        <v>44928</v>
      </c>
      <c r="C654">
        <v>8</v>
      </c>
      <c r="D654" t="s">
        <v>458</v>
      </c>
      <c r="E654" t="s">
        <v>80</v>
      </c>
      <c r="F654" t="s">
        <v>21</v>
      </c>
      <c r="G654" t="s">
        <v>482</v>
      </c>
      <c r="H654">
        <v>1329</v>
      </c>
      <c r="I654" t="s">
        <v>87</v>
      </c>
      <c r="J654">
        <f>Table1_1[[#This Row],[quantity]]*Table1_1[[#This Row],[Price]]</f>
        <v>10632</v>
      </c>
    </row>
    <row r="655" spans="1:10" x14ac:dyDescent="0.35">
      <c r="A655" t="s">
        <v>795</v>
      </c>
      <c r="B655" s="2">
        <v>44093</v>
      </c>
      <c r="C655">
        <v>3</v>
      </c>
      <c r="D655" t="s">
        <v>240</v>
      </c>
      <c r="E655" t="s">
        <v>237</v>
      </c>
      <c r="F655" t="s">
        <v>238</v>
      </c>
      <c r="G655" t="s">
        <v>304</v>
      </c>
      <c r="H655">
        <v>677</v>
      </c>
      <c r="I655" t="s">
        <v>11</v>
      </c>
      <c r="J655">
        <f>Table1_1[[#This Row],[quantity]]*Table1_1[[#This Row],[Price]]</f>
        <v>2031</v>
      </c>
    </row>
    <row r="656" spans="1:10" x14ac:dyDescent="0.35">
      <c r="A656" t="s">
        <v>796</v>
      </c>
      <c r="B656" s="2">
        <v>44006</v>
      </c>
      <c r="C656">
        <v>1</v>
      </c>
      <c r="D656" t="s">
        <v>199</v>
      </c>
      <c r="E656" t="s">
        <v>44</v>
      </c>
      <c r="F656" t="s">
        <v>9</v>
      </c>
      <c r="G656" t="s">
        <v>186</v>
      </c>
      <c r="H656">
        <v>1847</v>
      </c>
      <c r="I656" t="s">
        <v>53</v>
      </c>
      <c r="J656">
        <f>Table1_1[[#This Row],[quantity]]*Table1_1[[#This Row],[Price]]</f>
        <v>1847</v>
      </c>
    </row>
    <row r="657" spans="1:10" x14ac:dyDescent="0.35">
      <c r="A657" t="s">
        <v>797</v>
      </c>
      <c r="B657" s="2">
        <v>44024</v>
      </c>
      <c r="C657">
        <v>7</v>
      </c>
      <c r="D657" t="s">
        <v>184</v>
      </c>
      <c r="E657" t="s">
        <v>185</v>
      </c>
      <c r="F657" t="s">
        <v>9</v>
      </c>
      <c r="G657" t="s">
        <v>312</v>
      </c>
      <c r="H657">
        <v>1351</v>
      </c>
      <c r="I657" t="s">
        <v>53</v>
      </c>
      <c r="J657">
        <f>Table1_1[[#This Row],[quantity]]*Table1_1[[#This Row],[Price]]</f>
        <v>9457</v>
      </c>
    </row>
    <row r="658" spans="1:10" x14ac:dyDescent="0.35">
      <c r="A658" t="s">
        <v>798</v>
      </c>
      <c r="B658" s="2">
        <v>44972</v>
      </c>
      <c r="C658">
        <v>5</v>
      </c>
      <c r="D658" t="s">
        <v>7</v>
      </c>
      <c r="E658" t="s">
        <v>8</v>
      </c>
      <c r="F658" t="s">
        <v>9</v>
      </c>
      <c r="G658" t="s">
        <v>267</v>
      </c>
      <c r="H658">
        <v>923</v>
      </c>
      <c r="I658" t="s">
        <v>26</v>
      </c>
      <c r="J658">
        <f>Table1_1[[#This Row],[quantity]]*Table1_1[[#This Row],[Price]]</f>
        <v>4615</v>
      </c>
    </row>
    <row r="659" spans="1:10" x14ac:dyDescent="0.35">
      <c r="A659" t="s">
        <v>798</v>
      </c>
      <c r="B659" s="2">
        <v>44972</v>
      </c>
      <c r="C659">
        <v>5</v>
      </c>
      <c r="D659" t="s">
        <v>7</v>
      </c>
      <c r="E659" t="s">
        <v>8</v>
      </c>
      <c r="F659" t="s">
        <v>9</v>
      </c>
      <c r="G659" t="s">
        <v>267</v>
      </c>
      <c r="H659">
        <v>923</v>
      </c>
      <c r="I659" t="s">
        <v>26</v>
      </c>
      <c r="J659">
        <f>Table1_1[[#This Row],[quantity]]*Table1_1[[#This Row],[Price]]</f>
        <v>4615</v>
      </c>
    </row>
    <row r="660" spans="1:10" x14ac:dyDescent="0.35">
      <c r="A660" t="s">
        <v>799</v>
      </c>
      <c r="B660" s="2">
        <v>44200</v>
      </c>
      <c r="C660">
        <v>2</v>
      </c>
      <c r="D660" t="s">
        <v>28</v>
      </c>
      <c r="E660" t="s">
        <v>29</v>
      </c>
      <c r="F660" t="s">
        <v>9</v>
      </c>
      <c r="G660" t="s">
        <v>3573</v>
      </c>
      <c r="H660">
        <v>1712</v>
      </c>
      <c r="I660" t="s">
        <v>17</v>
      </c>
      <c r="J660">
        <f>Table1_1[[#This Row],[quantity]]*Table1_1[[#This Row],[Price]]</f>
        <v>3424</v>
      </c>
    </row>
    <row r="661" spans="1:10" x14ac:dyDescent="0.35">
      <c r="A661" t="s">
        <v>800</v>
      </c>
      <c r="B661" s="2">
        <v>44369</v>
      </c>
      <c r="C661">
        <v>3</v>
      </c>
      <c r="D661" t="s">
        <v>125</v>
      </c>
      <c r="E661" t="s">
        <v>14</v>
      </c>
      <c r="F661" t="s">
        <v>15</v>
      </c>
      <c r="G661" t="s">
        <v>202</v>
      </c>
      <c r="H661">
        <v>1389</v>
      </c>
      <c r="I661" t="s">
        <v>11</v>
      </c>
      <c r="J661">
        <f>Table1_1[[#This Row],[quantity]]*Table1_1[[#This Row],[Price]]</f>
        <v>4167</v>
      </c>
    </row>
    <row r="662" spans="1:10" x14ac:dyDescent="0.35">
      <c r="A662" t="s">
        <v>801</v>
      </c>
      <c r="B662" s="2">
        <v>44984</v>
      </c>
      <c r="C662">
        <v>10</v>
      </c>
      <c r="D662" t="s">
        <v>335</v>
      </c>
      <c r="E662" t="s">
        <v>260</v>
      </c>
      <c r="F662" t="s">
        <v>152</v>
      </c>
      <c r="G662" t="s">
        <v>81</v>
      </c>
      <c r="H662">
        <v>696</v>
      </c>
      <c r="I662" t="s">
        <v>82</v>
      </c>
      <c r="J662">
        <f>Table1_1[[#This Row],[quantity]]*Table1_1[[#This Row],[Price]]</f>
        <v>6960</v>
      </c>
    </row>
    <row r="663" spans="1:10" x14ac:dyDescent="0.35">
      <c r="A663" t="s">
        <v>801</v>
      </c>
      <c r="B663" s="2">
        <v>44984</v>
      </c>
      <c r="C663">
        <v>10</v>
      </c>
      <c r="D663" t="s">
        <v>335</v>
      </c>
      <c r="E663" t="s">
        <v>260</v>
      </c>
      <c r="F663" t="s">
        <v>152</v>
      </c>
      <c r="G663" t="s">
        <v>81</v>
      </c>
      <c r="H663">
        <v>696</v>
      </c>
      <c r="I663" t="s">
        <v>82</v>
      </c>
      <c r="J663">
        <f>Table1_1[[#This Row],[quantity]]*Table1_1[[#This Row],[Price]]</f>
        <v>6960</v>
      </c>
    </row>
    <row r="664" spans="1:10" x14ac:dyDescent="0.35">
      <c r="A664" t="s">
        <v>802</v>
      </c>
      <c r="B664" s="2">
        <v>44916</v>
      </c>
      <c r="C664">
        <v>10</v>
      </c>
      <c r="D664" t="s">
        <v>150</v>
      </c>
      <c r="E664" t="s">
        <v>151</v>
      </c>
      <c r="F664" t="s">
        <v>152</v>
      </c>
      <c r="G664" t="s">
        <v>92</v>
      </c>
      <c r="H664">
        <v>438</v>
      </c>
      <c r="I664" t="s">
        <v>82</v>
      </c>
      <c r="J664">
        <f>Table1_1[[#This Row],[quantity]]*Table1_1[[#This Row],[Price]]</f>
        <v>4380</v>
      </c>
    </row>
    <row r="665" spans="1:10" x14ac:dyDescent="0.35">
      <c r="A665" t="s">
        <v>803</v>
      </c>
      <c r="B665" s="2">
        <v>43847</v>
      </c>
      <c r="C665">
        <v>6</v>
      </c>
      <c r="D665" t="s">
        <v>458</v>
      </c>
      <c r="E665" t="s">
        <v>80</v>
      </c>
      <c r="F665" t="s">
        <v>21</v>
      </c>
      <c r="G665" t="s">
        <v>223</v>
      </c>
      <c r="H665">
        <v>1296</v>
      </c>
      <c r="I665" t="s">
        <v>17</v>
      </c>
      <c r="J665">
        <f>Table1_1[[#This Row],[quantity]]*Table1_1[[#This Row],[Price]]</f>
        <v>7776</v>
      </c>
    </row>
    <row r="666" spans="1:10" x14ac:dyDescent="0.35">
      <c r="A666" t="s">
        <v>803</v>
      </c>
      <c r="B666" s="2">
        <v>43847</v>
      </c>
      <c r="C666">
        <v>10</v>
      </c>
      <c r="D666" t="s">
        <v>458</v>
      </c>
      <c r="E666" t="s">
        <v>80</v>
      </c>
      <c r="F666" t="s">
        <v>21</v>
      </c>
      <c r="G666" t="s">
        <v>207</v>
      </c>
      <c r="H666">
        <v>308</v>
      </c>
      <c r="I666" t="s">
        <v>26</v>
      </c>
      <c r="J666">
        <f>Table1_1[[#This Row],[quantity]]*Table1_1[[#This Row],[Price]]</f>
        <v>3080</v>
      </c>
    </row>
    <row r="667" spans="1:10" x14ac:dyDescent="0.35">
      <c r="A667" t="s">
        <v>803</v>
      </c>
      <c r="B667" s="2">
        <v>43847</v>
      </c>
      <c r="C667">
        <v>10</v>
      </c>
      <c r="D667" t="s">
        <v>458</v>
      </c>
      <c r="E667" t="s">
        <v>80</v>
      </c>
      <c r="F667" t="s">
        <v>21</v>
      </c>
      <c r="G667" t="s">
        <v>207</v>
      </c>
      <c r="H667">
        <v>308</v>
      </c>
      <c r="I667" t="s">
        <v>26</v>
      </c>
      <c r="J667">
        <f>Table1_1[[#This Row],[quantity]]*Table1_1[[#This Row],[Price]]</f>
        <v>3080</v>
      </c>
    </row>
    <row r="668" spans="1:10" x14ac:dyDescent="0.35">
      <c r="A668" t="s">
        <v>804</v>
      </c>
      <c r="B668" s="2">
        <v>45362</v>
      </c>
      <c r="C668">
        <v>4</v>
      </c>
      <c r="D668" t="s">
        <v>60</v>
      </c>
      <c r="E668" t="s">
        <v>61</v>
      </c>
      <c r="F668" t="s">
        <v>3</v>
      </c>
      <c r="G668" t="s">
        <v>701</v>
      </c>
      <c r="H668">
        <v>1918</v>
      </c>
      <c r="I668" t="s">
        <v>46</v>
      </c>
      <c r="J668">
        <f>Table1_1[[#This Row],[quantity]]*Table1_1[[#This Row],[Price]]</f>
        <v>7672</v>
      </c>
    </row>
    <row r="669" spans="1:10" x14ac:dyDescent="0.35">
      <c r="A669" t="s">
        <v>804</v>
      </c>
      <c r="B669" s="2">
        <v>45362</v>
      </c>
      <c r="C669">
        <v>4</v>
      </c>
      <c r="D669" t="s">
        <v>60</v>
      </c>
      <c r="E669" t="s">
        <v>61</v>
      </c>
      <c r="F669" t="s">
        <v>3</v>
      </c>
      <c r="G669" t="s">
        <v>701</v>
      </c>
      <c r="H669">
        <v>1918</v>
      </c>
      <c r="I669" t="s">
        <v>46</v>
      </c>
      <c r="J669">
        <f>Table1_1[[#This Row],[quantity]]*Table1_1[[#This Row],[Price]]</f>
        <v>7672</v>
      </c>
    </row>
    <row r="670" spans="1:10" x14ac:dyDescent="0.35">
      <c r="A670" t="s">
        <v>805</v>
      </c>
      <c r="B670" s="2">
        <v>44322</v>
      </c>
      <c r="C670">
        <v>4</v>
      </c>
      <c r="D670" t="s">
        <v>193</v>
      </c>
      <c r="E670" t="s">
        <v>194</v>
      </c>
      <c r="F670" t="s">
        <v>39</v>
      </c>
      <c r="G670" t="s">
        <v>245</v>
      </c>
      <c r="H670">
        <v>1167</v>
      </c>
      <c r="I670" t="s">
        <v>87</v>
      </c>
      <c r="J670">
        <f>Table1_1[[#This Row],[quantity]]*Table1_1[[#This Row],[Price]]</f>
        <v>4668</v>
      </c>
    </row>
    <row r="671" spans="1:10" x14ac:dyDescent="0.35">
      <c r="A671" t="s">
        <v>806</v>
      </c>
      <c r="B671" s="2">
        <v>45512</v>
      </c>
      <c r="C671">
        <v>7</v>
      </c>
      <c r="D671" t="s">
        <v>180</v>
      </c>
      <c r="E671" t="s">
        <v>95</v>
      </c>
      <c r="F671" t="s">
        <v>96</v>
      </c>
      <c r="G671" t="s">
        <v>404</v>
      </c>
      <c r="H671">
        <v>504</v>
      </c>
      <c r="I671" t="s">
        <v>82</v>
      </c>
      <c r="J671">
        <f>Table1_1[[#This Row],[quantity]]*Table1_1[[#This Row],[Price]]</f>
        <v>3528</v>
      </c>
    </row>
    <row r="672" spans="1:10" x14ac:dyDescent="0.35">
      <c r="A672" t="s">
        <v>807</v>
      </c>
      <c r="B672" s="2">
        <v>44706</v>
      </c>
      <c r="C672">
        <v>9</v>
      </c>
      <c r="D672" t="s">
        <v>295</v>
      </c>
      <c r="E672" t="s">
        <v>105</v>
      </c>
      <c r="F672" t="s">
        <v>3</v>
      </c>
      <c r="G672" t="s">
        <v>280</v>
      </c>
      <c r="H672">
        <v>488</v>
      </c>
      <c r="I672" t="s">
        <v>41</v>
      </c>
      <c r="J672">
        <f>Table1_1[[#This Row],[quantity]]*Table1_1[[#This Row],[Price]]</f>
        <v>4392</v>
      </c>
    </row>
    <row r="673" spans="1:10" x14ac:dyDescent="0.35">
      <c r="A673" t="s">
        <v>808</v>
      </c>
      <c r="B673" s="2">
        <v>45415</v>
      </c>
      <c r="C673">
        <v>7</v>
      </c>
      <c r="D673" t="s">
        <v>335</v>
      </c>
      <c r="E673" t="s">
        <v>260</v>
      </c>
      <c r="F673" t="s">
        <v>152</v>
      </c>
      <c r="G673" t="s">
        <v>30</v>
      </c>
      <c r="H673">
        <v>1014</v>
      </c>
      <c r="I673" t="s">
        <v>17</v>
      </c>
      <c r="J673">
        <f>Table1_1[[#This Row],[quantity]]*Table1_1[[#This Row],[Price]]</f>
        <v>7098</v>
      </c>
    </row>
    <row r="674" spans="1:10" x14ac:dyDescent="0.35">
      <c r="A674" t="s">
        <v>809</v>
      </c>
      <c r="B674" s="2">
        <v>44143</v>
      </c>
      <c r="C674">
        <v>7</v>
      </c>
      <c r="D674" t="s">
        <v>295</v>
      </c>
      <c r="E674" t="s">
        <v>105</v>
      </c>
      <c r="F674" t="s">
        <v>3</v>
      </c>
      <c r="G674" t="s">
        <v>108</v>
      </c>
      <c r="H674">
        <v>1546</v>
      </c>
      <c r="I674" t="s">
        <v>17</v>
      </c>
      <c r="J674">
        <f>Table1_1[[#This Row],[quantity]]*Table1_1[[#This Row],[Price]]</f>
        <v>10822</v>
      </c>
    </row>
    <row r="675" spans="1:10" x14ac:dyDescent="0.35">
      <c r="A675" t="s">
        <v>810</v>
      </c>
      <c r="B675" s="2">
        <v>44302</v>
      </c>
      <c r="C675">
        <v>10</v>
      </c>
      <c r="D675" t="s">
        <v>243</v>
      </c>
      <c r="E675" t="s">
        <v>75</v>
      </c>
      <c r="F675" t="s">
        <v>75</v>
      </c>
      <c r="G675" t="s">
        <v>272</v>
      </c>
      <c r="H675">
        <v>689</v>
      </c>
      <c r="I675" t="s">
        <v>82</v>
      </c>
      <c r="J675">
        <f>Table1_1[[#This Row],[quantity]]*Table1_1[[#This Row],[Price]]</f>
        <v>6890</v>
      </c>
    </row>
    <row r="676" spans="1:10" x14ac:dyDescent="0.35">
      <c r="A676" t="s">
        <v>811</v>
      </c>
      <c r="B676" s="2">
        <v>45472</v>
      </c>
      <c r="C676">
        <v>1</v>
      </c>
      <c r="D676" t="s">
        <v>32</v>
      </c>
      <c r="E676" t="s">
        <v>33</v>
      </c>
      <c r="F676" t="s">
        <v>34</v>
      </c>
      <c r="G676" t="s">
        <v>50</v>
      </c>
      <c r="H676">
        <v>613</v>
      </c>
      <c r="I676" t="s">
        <v>46</v>
      </c>
      <c r="J676">
        <f>Table1_1[[#This Row],[quantity]]*Table1_1[[#This Row],[Price]]</f>
        <v>613</v>
      </c>
    </row>
    <row r="677" spans="1:10" x14ac:dyDescent="0.35">
      <c r="A677" t="s">
        <v>811</v>
      </c>
      <c r="B677" s="2">
        <v>45472</v>
      </c>
      <c r="C677">
        <v>1</v>
      </c>
      <c r="D677" t="s">
        <v>32</v>
      </c>
      <c r="E677" t="s">
        <v>33</v>
      </c>
      <c r="F677" t="s">
        <v>34</v>
      </c>
      <c r="G677" t="s">
        <v>50</v>
      </c>
      <c r="H677">
        <v>613</v>
      </c>
      <c r="I677" t="s">
        <v>46</v>
      </c>
      <c r="J677">
        <f>Table1_1[[#This Row],[quantity]]*Table1_1[[#This Row],[Price]]</f>
        <v>613</v>
      </c>
    </row>
    <row r="678" spans="1:10" x14ac:dyDescent="0.35">
      <c r="A678" t="s">
        <v>812</v>
      </c>
      <c r="B678" s="2">
        <v>45423</v>
      </c>
      <c r="C678">
        <v>4</v>
      </c>
      <c r="D678" t="s">
        <v>464</v>
      </c>
      <c r="E678" t="s">
        <v>95</v>
      </c>
      <c r="F678" t="s">
        <v>96</v>
      </c>
      <c r="G678" t="s">
        <v>176</v>
      </c>
      <c r="H678">
        <v>1431</v>
      </c>
      <c r="I678" t="s">
        <v>17</v>
      </c>
      <c r="J678">
        <f>Table1_1[[#This Row],[quantity]]*Table1_1[[#This Row],[Price]]</f>
        <v>5724</v>
      </c>
    </row>
    <row r="679" spans="1:10" x14ac:dyDescent="0.35">
      <c r="A679" t="s">
        <v>813</v>
      </c>
      <c r="B679" s="2">
        <v>44932</v>
      </c>
      <c r="C679">
        <v>4</v>
      </c>
      <c r="D679" t="s">
        <v>13</v>
      </c>
      <c r="E679" t="s">
        <v>14</v>
      </c>
      <c r="F679" t="s">
        <v>15</v>
      </c>
      <c r="G679" t="s">
        <v>391</v>
      </c>
      <c r="H679">
        <v>884</v>
      </c>
      <c r="I679" t="s">
        <v>17</v>
      </c>
      <c r="J679">
        <f>Table1_1[[#This Row],[quantity]]*Table1_1[[#This Row],[Price]]</f>
        <v>3536</v>
      </c>
    </row>
    <row r="680" spans="1:10" x14ac:dyDescent="0.35">
      <c r="A680" t="s">
        <v>813</v>
      </c>
      <c r="B680" s="2">
        <v>44932</v>
      </c>
      <c r="C680">
        <v>4</v>
      </c>
      <c r="D680" t="s">
        <v>13</v>
      </c>
      <c r="E680" t="s">
        <v>14</v>
      </c>
      <c r="F680" t="s">
        <v>15</v>
      </c>
      <c r="G680" t="s">
        <v>391</v>
      </c>
      <c r="H680">
        <v>884</v>
      </c>
      <c r="I680" t="s">
        <v>17</v>
      </c>
      <c r="J680">
        <f>Table1_1[[#This Row],[quantity]]*Table1_1[[#This Row],[Price]]</f>
        <v>3536</v>
      </c>
    </row>
    <row r="681" spans="1:10" x14ac:dyDescent="0.35">
      <c r="A681" t="s">
        <v>814</v>
      </c>
      <c r="B681" s="2">
        <v>45500</v>
      </c>
      <c r="C681">
        <v>6</v>
      </c>
      <c r="D681" t="s">
        <v>362</v>
      </c>
      <c r="E681" t="s">
        <v>363</v>
      </c>
      <c r="F681" t="s">
        <v>9</v>
      </c>
      <c r="G681" t="s">
        <v>168</v>
      </c>
      <c r="H681">
        <v>346</v>
      </c>
      <c r="I681" t="s">
        <v>17</v>
      </c>
      <c r="J681">
        <f>Table1_1[[#This Row],[quantity]]*Table1_1[[#This Row],[Price]]</f>
        <v>2076</v>
      </c>
    </row>
    <row r="682" spans="1:10" x14ac:dyDescent="0.35">
      <c r="A682" t="s">
        <v>815</v>
      </c>
      <c r="B682" s="2">
        <v>45544</v>
      </c>
      <c r="C682">
        <v>7</v>
      </c>
      <c r="D682" t="s">
        <v>295</v>
      </c>
      <c r="E682" t="s">
        <v>105</v>
      </c>
      <c r="F682" t="s">
        <v>3</v>
      </c>
      <c r="G682" t="s">
        <v>50</v>
      </c>
      <c r="H682">
        <v>613</v>
      </c>
      <c r="I682" t="s">
        <v>46</v>
      </c>
      <c r="J682">
        <f>Table1_1[[#This Row],[quantity]]*Table1_1[[#This Row],[Price]]</f>
        <v>4291</v>
      </c>
    </row>
    <row r="683" spans="1:10" x14ac:dyDescent="0.35">
      <c r="A683" t="s">
        <v>816</v>
      </c>
      <c r="B683" s="2">
        <v>43896</v>
      </c>
      <c r="C683">
        <v>1</v>
      </c>
      <c r="D683" t="s">
        <v>101</v>
      </c>
      <c r="E683" t="s">
        <v>56</v>
      </c>
      <c r="F683" t="s">
        <v>57</v>
      </c>
      <c r="G683" t="s">
        <v>30</v>
      </c>
      <c r="H683">
        <v>1014</v>
      </c>
      <c r="I683" t="s">
        <v>17</v>
      </c>
      <c r="J683">
        <f>Table1_1[[#This Row],[quantity]]*Table1_1[[#This Row],[Price]]</f>
        <v>1014</v>
      </c>
    </row>
    <row r="684" spans="1:10" x14ac:dyDescent="0.35">
      <c r="A684" t="s">
        <v>816</v>
      </c>
      <c r="B684" s="2">
        <v>43896</v>
      </c>
      <c r="C684">
        <v>1</v>
      </c>
      <c r="D684" t="s">
        <v>101</v>
      </c>
      <c r="E684" t="s">
        <v>56</v>
      </c>
      <c r="F684" t="s">
        <v>57</v>
      </c>
      <c r="G684" t="s">
        <v>30</v>
      </c>
      <c r="H684">
        <v>1014</v>
      </c>
      <c r="I684" t="s">
        <v>17</v>
      </c>
      <c r="J684">
        <f>Table1_1[[#This Row],[quantity]]*Table1_1[[#This Row],[Price]]</f>
        <v>1014</v>
      </c>
    </row>
    <row r="685" spans="1:10" x14ac:dyDescent="0.35">
      <c r="A685" t="s">
        <v>817</v>
      </c>
      <c r="B685" s="2">
        <v>45475</v>
      </c>
      <c r="C685">
        <v>4</v>
      </c>
      <c r="D685" t="s">
        <v>569</v>
      </c>
      <c r="E685" t="s">
        <v>230</v>
      </c>
      <c r="F685" t="s">
        <v>231</v>
      </c>
      <c r="G685" t="s">
        <v>482</v>
      </c>
      <c r="H685">
        <v>1329</v>
      </c>
      <c r="I685" t="s">
        <v>87</v>
      </c>
      <c r="J685">
        <f>Table1_1[[#This Row],[quantity]]*Table1_1[[#This Row],[Price]]</f>
        <v>5316</v>
      </c>
    </row>
    <row r="686" spans="1:10" x14ac:dyDescent="0.35">
      <c r="A686" t="s">
        <v>818</v>
      </c>
      <c r="B686" s="2">
        <v>44678</v>
      </c>
      <c r="C686">
        <v>10</v>
      </c>
      <c r="D686" t="s">
        <v>161</v>
      </c>
      <c r="E686" t="s">
        <v>33</v>
      </c>
      <c r="F686" t="s">
        <v>34</v>
      </c>
      <c r="G686" t="s">
        <v>343</v>
      </c>
      <c r="H686">
        <v>1506</v>
      </c>
      <c r="I686" t="s">
        <v>11</v>
      </c>
      <c r="J686">
        <f>Table1_1[[#This Row],[quantity]]*Table1_1[[#This Row],[Price]]</f>
        <v>15060</v>
      </c>
    </row>
    <row r="687" spans="1:10" x14ac:dyDescent="0.35">
      <c r="A687" t="s">
        <v>819</v>
      </c>
      <c r="B687" s="2">
        <v>45119</v>
      </c>
      <c r="C687">
        <v>2</v>
      </c>
      <c r="D687" t="s">
        <v>146</v>
      </c>
      <c r="E687" t="s">
        <v>147</v>
      </c>
      <c r="F687" t="s">
        <v>148</v>
      </c>
      <c r="G687" t="s">
        <v>77</v>
      </c>
      <c r="H687">
        <v>1258</v>
      </c>
      <c r="I687" t="s">
        <v>5</v>
      </c>
      <c r="J687">
        <f>Table1_1[[#This Row],[quantity]]*Table1_1[[#This Row],[Price]]</f>
        <v>2516</v>
      </c>
    </row>
    <row r="688" spans="1:10" x14ac:dyDescent="0.35">
      <c r="A688" t="s">
        <v>820</v>
      </c>
      <c r="B688" s="2">
        <v>45256</v>
      </c>
      <c r="C688">
        <v>9</v>
      </c>
      <c r="D688" t="s">
        <v>233</v>
      </c>
      <c r="E688" t="s">
        <v>144</v>
      </c>
      <c r="F688" t="s">
        <v>9</v>
      </c>
      <c r="G688" t="s">
        <v>58</v>
      </c>
      <c r="H688">
        <v>343</v>
      </c>
      <c r="I688" t="s">
        <v>46</v>
      </c>
      <c r="J688">
        <f>Table1_1[[#This Row],[quantity]]*Table1_1[[#This Row],[Price]]</f>
        <v>3087</v>
      </c>
    </row>
    <row r="689" spans="1:10" x14ac:dyDescent="0.35">
      <c r="A689" t="s">
        <v>821</v>
      </c>
      <c r="B689" s="2">
        <v>44636</v>
      </c>
      <c r="C689">
        <v>10</v>
      </c>
      <c r="D689" t="s">
        <v>32</v>
      </c>
      <c r="E689" t="s">
        <v>33</v>
      </c>
      <c r="F689" t="s">
        <v>34</v>
      </c>
      <c r="G689" t="s">
        <v>343</v>
      </c>
      <c r="H689">
        <v>1506</v>
      </c>
      <c r="I689" t="s">
        <v>11</v>
      </c>
      <c r="J689">
        <f>Table1_1[[#This Row],[quantity]]*Table1_1[[#This Row],[Price]]</f>
        <v>15060</v>
      </c>
    </row>
    <row r="690" spans="1:10" x14ac:dyDescent="0.35">
      <c r="A690" t="s">
        <v>822</v>
      </c>
      <c r="B690" s="2">
        <v>44172</v>
      </c>
      <c r="C690">
        <v>5</v>
      </c>
      <c r="D690" t="s">
        <v>464</v>
      </c>
      <c r="E690" t="s">
        <v>95</v>
      </c>
      <c r="F690" t="s">
        <v>96</v>
      </c>
      <c r="G690" t="s">
        <v>172</v>
      </c>
      <c r="H690">
        <v>1380</v>
      </c>
      <c r="I690" t="s">
        <v>26</v>
      </c>
      <c r="J690">
        <f>Table1_1[[#This Row],[quantity]]*Table1_1[[#This Row],[Price]]</f>
        <v>6900</v>
      </c>
    </row>
    <row r="691" spans="1:10" x14ac:dyDescent="0.35">
      <c r="A691" t="s">
        <v>823</v>
      </c>
      <c r="B691" s="2">
        <v>45476</v>
      </c>
      <c r="C691">
        <v>6</v>
      </c>
      <c r="D691" t="s">
        <v>362</v>
      </c>
      <c r="E691" t="s">
        <v>363</v>
      </c>
      <c r="F691" t="s">
        <v>9</v>
      </c>
      <c r="G691" t="s">
        <v>439</v>
      </c>
      <c r="H691">
        <v>549</v>
      </c>
      <c r="I691" t="s">
        <v>41</v>
      </c>
      <c r="J691">
        <f>Table1_1[[#This Row],[quantity]]*Table1_1[[#This Row],[Price]]</f>
        <v>3294</v>
      </c>
    </row>
    <row r="692" spans="1:10" x14ac:dyDescent="0.35">
      <c r="A692" t="s">
        <v>824</v>
      </c>
      <c r="B692" s="2">
        <v>45115</v>
      </c>
      <c r="C692">
        <v>3</v>
      </c>
      <c r="D692" t="s">
        <v>278</v>
      </c>
      <c r="E692" t="s">
        <v>147</v>
      </c>
      <c r="F692" t="s">
        <v>148</v>
      </c>
      <c r="G692" t="s">
        <v>176</v>
      </c>
      <c r="H692">
        <v>1431</v>
      </c>
      <c r="I692" t="s">
        <v>17</v>
      </c>
      <c r="J692">
        <f>Table1_1[[#This Row],[quantity]]*Table1_1[[#This Row],[Price]]</f>
        <v>4293</v>
      </c>
    </row>
    <row r="693" spans="1:10" x14ac:dyDescent="0.35">
      <c r="A693" t="s">
        <v>825</v>
      </c>
      <c r="B693" s="2">
        <v>45048</v>
      </c>
      <c r="C693">
        <v>1</v>
      </c>
      <c r="D693" t="s">
        <v>318</v>
      </c>
      <c r="E693" t="s">
        <v>185</v>
      </c>
      <c r="F693" t="s">
        <v>9</v>
      </c>
      <c r="G693" t="s">
        <v>178</v>
      </c>
      <c r="H693">
        <v>1415</v>
      </c>
      <c r="I693" t="s">
        <v>46</v>
      </c>
      <c r="J693">
        <f>Table1_1[[#This Row],[quantity]]*Table1_1[[#This Row],[Price]]</f>
        <v>1415</v>
      </c>
    </row>
    <row r="694" spans="1:10" x14ac:dyDescent="0.35">
      <c r="A694" t="s">
        <v>826</v>
      </c>
      <c r="B694" s="2">
        <v>45373</v>
      </c>
      <c r="C694">
        <v>8</v>
      </c>
      <c r="D694" t="s">
        <v>55</v>
      </c>
      <c r="E694" t="s">
        <v>56</v>
      </c>
      <c r="F694" t="s">
        <v>57</v>
      </c>
      <c r="G694" t="s">
        <v>162</v>
      </c>
      <c r="H694">
        <v>231</v>
      </c>
      <c r="I694" t="s">
        <v>53</v>
      </c>
      <c r="J694">
        <f>Table1_1[[#This Row],[quantity]]*Table1_1[[#This Row],[Price]]</f>
        <v>1848</v>
      </c>
    </row>
    <row r="695" spans="1:10" x14ac:dyDescent="0.35">
      <c r="A695" t="s">
        <v>827</v>
      </c>
      <c r="B695" s="2">
        <v>44715</v>
      </c>
      <c r="C695">
        <v>1</v>
      </c>
      <c r="D695" t="s">
        <v>174</v>
      </c>
      <c r="E695" t="s">
        <v>175</v>
      </c>
      <c r="F695" t="s">
        <v>39</v>
      </c>
      <c r="G695" t="s">
        <v>241</v>
      </c>
      <c r="H695">
        <v>1783</v>
      </c>
      <c r="I695" t="s">
        <v>53</v>
      </c>
      <c r="J695">
        <f>Table1_1[[#This Row],[quantity]]*Table1_1[[#This Row],[Price]]</f>
        <v>1783</v>
      </c>
    </row>
    <row r="696" spans="1:10" x14ac:dyDescent="0.35">
      <c r="A696" t="s">
        <v>828</v>
      </c>
      <c r="B696" s="2">
        <v>43962</v>
      </c>
      <c r="C696">
        <v>5</v>
      </c>
      <c r="D696" t="s">
        <v>43</v>
      </c>
      <c r="E696" t="s">
        <v>44</v>
      </c>
      <c r="F696" t="s">
        <v>9</v>
      </c>
      <c r="G696" t="s">
        <v>692</v>
      </c>
      <c r="H696">
        <v>820</v>
      </c>
      <c r="I696" t="s">
        <v>26</v>
      </c>
      <c r="J696">
        <f>Table1_1[[#This Row],[quantity]]*Table1_1[[#This Row],[Price]]</f>
        <v>4100</v>
      </c>
    </row>
    <row r="697" spans="1:10" x14ac:dyDescent="0.35">
      <c r="A697" t="s">
        <v>829</v>
      </c>
      <c r="B697" s="2">
        <v>45186</v>
      </c>
      <c r="C697">
        <v>9</v>
      </c>
      <c r="D697" t="s">
        <v>166</v>
      </c>
      <c r="E697" t="s">
        <v>167</v>
      </c>
      <c r="F697" t="s">
        <v>9</v>
      </c>
      <c r="G697" t="s">
        <v>108</v>
      </c>
      <c r="H697">
        <v>1546</v>
      </c>
      <c r="I697" t="s">
        <v>17</v>
      </c>
      <c r="J697">
        <f>Table1_1[[#This Row],[quantity]]*Table1_1[[#This Row],[Price]]</f>
        <v>13914</v>
      </c>
    </row>
    <row r="698" spans="1:10" x14ac:dyDescent="0.35">
      <c r="A698" t="s">
        <v>830</v>
      </c>
      <c r="B698" s="2">
        <v>45204</v>
      </c>
      <c r="C698">
        <v>1</v>
      </c>
      <c r="D698" t="s">
        <v>180</v>
      </c>
      <c r="E698" t="s">
        <v>95</v>
      </c>
      <c r="F698" t="s">
        <v>96</v>
      </c>
      <c r="G698" t="s">
        <v>102</v>
      </c>
      <c r="H698">
        <v>923</v>
      </c>
      <c r="I698" t="s">
        <v>41</v>
      </c>
      <c r="J698">
        <f>Table1_1[[#This Row],[quantity]]*Table1_1[[#This Row],[Price]]</f>
        <v>923</v>
      </c>
    </row>
    <row r="699" spans="1:10" x14ac:dyDescent="0.35">
      <c r="A699" t="s">
        <v>831</v>
      </c>
      <c r="B699" s="2">
        <v>44507</v>
      </c>
      <c r="C699">
        <v>8</v>
      </c>
      <c r="D699" t="s">
        <v>158</v>
      </c>
      <c r="E699" t="s">
        <v>159</v>
      </c>
      <c r="F699" t="s">
        <v>3</v>
      </c>
      <c r="G699" t="s">
        <v>172</v>
      </c>
      <c r="H699">
        <v>1380</v>
      </c>
      <c r="I699" t="s">
        <v>26</v>
      </c>
      <c r="J699">
        <f>Table1_1[[#This Row],[quantity]]*Table1_1[[#This Row],[Price]]</f>
        <v>11040</v>
      </c>
    </row>
    <row r="700" spans="1:10" x14ac:dyDescent="0.35">
      <c r="A700" t="s">
        <v>832</v>
      </c>
      <c r="B700" s="2">
        <v>43850</v>
      </c>
      <c r="C700">
        <v>3</v>
      </c>
      <c r="D700" t="s">
        <v>146</v>
      </c>
      <c r="E700" t="s">
        <v>147</v>
      </c>
      <c r="F700" t="s">
        <v>148</v>
      </c>
      <c r="G700" t="s">
        <v>257</v>
      </c>
      <c r="H700">
        <v>1436</v>
      </c>
      <c r="I700" t="s">
        <v>26</v>
      </c>
      <c r="J700">
        <f>Table1_1[[#This Row],[quantity]]*Table1_1[[#This Row],[Price]]</f>
        <v>4308</v>
      </c>
    </row>
    <row r="701" spans="1:10" x14ac:dyDescent="0.35">
      <c r="A701" t="s">
        <v>833</v>
      </c>
      <c r="B701" s="2">
        <v>44995</v>
      </c>
      <c r="C701">
        <v>1</v>
      </c>
      <c r="D701" t="s">
        <v>233</v>
      </c>
      <c r="E701" t="s">
        <v>144</v>
      </c>
      <c r="F701" t="s">
        <v>9</v>
      </c>
      <c r="G701" t="s">
        <v>312</v>
      </c>
      <c r="H701">
        <v>1351</v>
      </c>
      <c r="I701" t="s">
        <v>53</v>
      </c>
      <c r="J701">
        <f>Table1_1[[#This Row],[quantity]]*Table1_1[[#This Row],[Price]]</f>
        <v>1351</v>
      </c>
    </row>
    <row r="702" spans="1:10" x14ac:dyDescent="0.35">
      <c r="A702" t="s">
        <v>834</v>
      </c>
      <c r="B702" s="2">
        <v>45211</v>
      </c>
      <c r="C702">
        <v>1</v>
      </c>
      <c r="D702" t="s">
        <v>32</v>
      </c>
      <c r="E702" t="s">
        <v>33</v>
      </c>
      <c r="F702" t="s">
        <v>34</v>
      </c>
      <c r="G702" t="s">
        <v>312</v>
      </c>
      <c r="H702">
        <v>1351</v>
      </c>
      <c r="I702" t="s">
        <v>53</v>
      </c>
      <c r="J702">
        <f>Table1_1[[#This Row],[quantity]]*Table1_1[[#This Row],[Price]]</f>
        <v>1351</v>
      </c>
    </row>
    <row r="703" spans="1:10" x14ac:dyDescent="0.35">
      <c r="A703" t="s">
        <v>835</v>
      </c>
      <c r="B703" s="2">
        <v>45426</v>
      </c>
      <c r="C703">
        <v>7</v>
      </c>
      <c r="D703" t="s">
        <v>94</v>
      </c>
      <c r="E703" t="s">
        <v>95</v>
      </c>
      <c r="F703" t="s">
        <v>96</v>
      </c>
      <c r="G703" t="s">
        <v>190</v>
      </c>
      <c r="H703">
        <v>1773</v>
      </c>
      <c r="I703" t="s">
        <v>82</v>
      </c>
      <c r="J703">
        <f>Table1_1[[#This Row],[quantity]]*Table1_1[[#This Row],[Price]]</f>
        <v>12411</v>
      </c>
    </row>
    <row r="704" spans="1:10" x14ac:dyDescent="0.35">
      <c r="A704" t="s">
        <v>836</v>
      </c>
      <c r="B704" s="2">
        <v>44124</v>
      </c>
      <c r="C704">
        <v>3</v>
      </c>
      <c r="D704" t="s">
        <v>180</v>
      </c>
      <c r="E704" t="s">
        <v>95</v>
      </c>
      <c r="F704" t="s">
        <v>96</v>
      </c>
      <c r="G704" t="s">
        <v>209</v>
      </c>
      <c r="H704">
        <v>1476</v>
      </c>
      <c r="I704" t="s">
        <v>26</v>
      </c>
      <c r="J704">
        <f>Table1_1[[#This Row],[quantity]]*Table1_1[[#This Row],[Price]]</f>
        <v>4428</v>
      </c>
    </row>
    <row r="705" spans="1:10" x14ac:dyDescent="0.35">
      <c r="A705" t="s">
        <v>837</v>
      </c>
      <c r="B705" s="2">
        <v>44613</v>
      </c>
      <c r="C705">
        <v>10</v>
      </c>
      <c r="D705" t="s">
        <v>569</v>
      </c>
      <c r="E705" t="s">
        <v>230</v>
      </c>
      <c r="F705" t="s">
        <v>231</v>
      </c>
      <c r="G705" t="s">
        <v>215</v>
      </c>
      <c r="H705">
        <v>1255</v>
      </c>
      <c r="I705" t="s">
        <v>5</v>
      </c>
      <c r="J705">
        <f>Table1_1[[#This Row],[quantity]]*Table1_1[[#This Row],[Price]]</f>
        <v>12550</v>
      </c>
    </row>
    <row r="706" spans="1:10" x14ac:dyDescent="0.35">
      <c r="A706" t="s">
        <v>838</v>
      </c>
      <c r="B706" s="2">
        <v>43857</v>
      </c>
      <c r="C706">
        <v>6</v>
      </c>
      <c r="D706" t="s">
        <v>357</v>
      </c>
      <c r="E706" t="s">
        <v>358</v>
      </c>
      <c r="F706" t="s">
        <v>152</v>
      </c>
      <c r="G706" t="s">
        <v>62</v>
      </c>
      <c r="H706">
        <v>544</v>
      </c>
      <c r="I706" t="s">
        <v>26</v>
      </c>
      <c r="J706">
        <f>Table1_1[[#This Row],[quantity]]*Table1_1[[#This Row],[Price]]</f>
        <v>3264</v>
      </c>
    </row>
    <row r="707" spans="1:10" x14ac:dyDescent="0.35">
      <c r="A707" t="s">
        <v>839</v>
      </c>
      <c r="B707" s="2">
        <v>45224</v>
      </c>
      <c r="C707">
        <v>5</v>
      </c>
      <c r="D707" t="s">
        <v>60</v>
      </c>
      <c r="E707" t="s">
        <v>61</v>
      </c>
      <c r="F707" t="s">
        <v>3</v>
      </c>
      <c r="G707" t="s">
        <v>197</v>
      </c>
      <c r="H707">
        <v>555</v>
      </c>
      <c r="I707" t="s">
        <v>46</v>
      </c>
      <c r="J707">
        <f>Table1_1[[#This Row],[quantity]]*Table1_1[[#This Row],[Price]]</f>
        <v>2775</v>
      </c>
    </row>
    <row r="708" spans="1:10" x14ac:dyDescent="0.35">
      <c r="A708" t="s">
        <v>840</v>
      </c>
      <c r="B708" s="2">
        <v>45437</v>
      </c>
      <c r="C708">
        <v>5</v>
      </c>
      <c r="D708" t="s">
        <v>23</v>
      </c>
      <c r="E708" t="s">
        <v>24</v>
      </c>
      <c r="F708" t="s">
        <v>3</v>
      </c>
      <c r="G708" t="s">
        <v>264</v>
      </c>
      <c r="H708">
        <v>1149</v>
      </c>
      <c r="I708" t="s">
        <v>53</v>
      </c>
      <c r="J708">
        <f>Table1_1[[#This Row],[quantity]]*Table1_1[[#This Row],[Price]]</f>
        <v>5745</v>
      </c>
    </row>
    <row r="709" spans="1:10" x14ac:dyDescent="0.35">
      <c r="A709" t="s">
        <v>841</v>
      </c>
      <c r="B709" s="2">
        <v>45298</v>
      </c>
      <c r="C709">
        <v>3</v>
      </c>
      <c r="D709" t="s">
        <v>28</v>
      </c>
      <c r="E709" t="s">
        <v>29</v>
      </c>
      <c r="F709" t="s">
        <v>9</v>
      </c>
      <c r="G709" t="s">
        <v>264</v>
      </c>
      <c r="H709">
        <v>1149</v>
      </c>
      <c r="I709" t="s">
        <v>53</v>
      </c>
      <c r="J709">
        <f>Table1_1[[#This Row],[quantity]]*Table1_1[[#This Row],[Price]]</f>
        <v>3447</v>
      </c>
    </row>
    <row r="710" spans="1:10" x14ac:dyDescent="0.35">
      <c r="A710" t="s">
        <v>842</v>
      </c>
      <c r="B710" s="2">
        <v>44482</v>
      </c>
      <c r="C710">
        <v>4</v>
      </c>
      <c r="D710" t="s">
        <v>254</v>
      </c>
      <c r="E710" t="s">
        <v>255</v>
      </c>
      <c r="F710" t="s">
        <v>256</v>
      </c>
      <c r="G710" t="s">
        <v>404</v>
      </c>
      <c r="H710">
        <v>504</v>
      </c>
      <c r="I710" t="s">
        <v>82</v>
      </c>
      <c r="J710">
        <f>Table1_1[[#This Row],[quantity]]*Table1_1[[#This Row],[Price]]</f>
        <v>2016</v>
      </c>
    </row>
    <row r="711" spans="1:10" x14ac:dyDescent="0.35">
      <c r="A711" t="s">
        <v>843</v>
      </c>
      <c r="B711" s="2">
        <v>45174</v>
      </c>
      <c r="C711">
        <v>4</v>
      </c>
      <c r="D711" t="s">
        <v>229</v>
      </c>
      <c r="E711" t="s">
        <v>230</v>
      </c>
      <c r="F711" t="s">
        <v>231</v>
      </c>
      <c r="G711" t="s">
        <v>168</v>
      </c>
      <c r="H711">
        <v>346</v>
      </c>
      <c r="I711" t="s">
        <v>17</v>
      </c>
      <c r="J711">
        <f>Table1_1[[#This Row],[quantity]]*Table1_1[[#This Row],[Price]]</f>
        <v>1384</v>
      </c>
    </row>
    <row r="712" spans="1:10" x14ac:dyDescent="0.35">
      <c r="A712" t="s">
        <v>844</v>
      </c>
      <c r="B712" s="2">
        <v>44105</v>
      </c>
      <c r="C712">
        <v>9</v>
      </c>
      <c r="D712" t="s">
        <v>335</v>
      </c>
      <c r="E712" t="s">
        <v>260</v>
      </c>
      <c r="F712" t="s">
        <v>152</v>
      </c>
      <c r="G712" t="s">
        <v>343</v>
      </c>
      <c r="H712">
        <v>1506</v>
      </c>
      <c r="I712" t="s">
        <v>11</v>
      </c>
      <c r="J712">
        <f>Table1_1[[#This Row],[quantity]]*Table1_1[[#This Row],[Price]]</f>
        <v>13554</v>
      </c>
    </row>
    <row r="713" spans="1:10" x14ac:dyDescent="0.35">
      <c r="A713" t="s">
        <v>844</v>
      </c>
      <c r="B713" s="2">
        <v>44105</v>
      </c>
      <c r="C713">
        <v>9</v>
      </c>
      <c r="D713" t="s">
        <v>335</v>
      </c>
      <c r="E713" t="s">
        <v>260</v>
      </c>
      <c r="F713" t="s">
        <v>152</v>
      </c>
      <c r="G713" t="s">
        <v>343</v>
      </c>
      <c r="H713">
        <v>1506</v>
      </c>
      <c r="I713" t="s">
        <v>11</v>
      </c>
      <c r="J713">
        <f>Table1_1[[#This Row],[quantity]]*Table1_1[[#This Row],[Price]]</f>
        <v>13554</v>
      </c>
    </row>
    <row r="714" spans="1:10" x14ac:dyDescent="0.35">
      <c r="A714" t="s">
        <v>845</v>
      </c>
      <c r="B714" s="2">
        <v>44377</v>
      </c>
      <c r="C714">
        <v>9</v>
      </c>
      <c r="D714" t="s">
        <v>101</v>
      </c>
      <c r="E714" t="s">
        <v>56</v>
      </c>
      <c r="F714" t="s">
        <v>57</v>
      </c>
      <c r="G714" t="s">
        <v>168</v>
      </c>
      <c r="H714">
        <v>346</v>
      </c>
      <c r="I714" t="s">
        <v>17</v>
      </c>
      <c r="J714">
        <f>Table1_1[[#This Row],[quantity]]*Table1_1[[#This Row],[Price]]</f>
        <v>3114</v>
      </c>
    </row>
    <row r="715" spans="1:10" x14ac:dyDescent="0.35">
      <c r="A715" t="s">
        <v>846</v>
      </c>
      <c r="B715" s="2">
        <v>44908</v>
      </c>
      <c r="C715">
        <v>7</v>
      </c>
      <c r="D715" t="s">
        <v>43</v>
      </c>
      <c r="E715" t="s">
        <v>44</v>
      </c>
      <c r="F715" t="s">
        <v>9</v>
      </c>
      <c r="G715" t="s">
        <v>257</v>
      </c>
      <c r="H715">
        <v>1436</v>
      </c>
      <c r="I715" t="s">
        <v>26</v>
      </c>
      <c r="J715">
        <f>Table1_1[[#This Row],[quantity]]*Table1_1[[#This Row],[Price]]</f>
        <v>10052</v>
      </c>
    </row>
    <row r="716" spans="1:10" x14ac:dyDescent="0.35">
      <c r="A716" t="s">
        <v>846</v>
      </c>
      <c r="B716" s="2">
        <v>44700</v>
      </c>
      <c r="C716">
        <v>6</v>
      </c>
      <c r="D716" t="s">
        <v>174</v>
      </c>
      <c r="E716" t="s">
        <v>175</v>
      </c>
      <c r="F716" t="s">
        <v>39</v>
      </c>
      <c r="G716" t="s">
        <v>178</v>
      </c>
      <c r="H716">
        <v>1415</v>
      </c>
      <c r="I716" t="s">
        <v>46</v>
      </c>
      <c r="J716">
        <f>Table1_1[[#This Row],[quantity]]*Table1_1[[#This Row],[Price]]</f>
        <v>8490</v>
      </c>
    </row>
    <row r="717" spans="1:10" x14ac:dyDescent="0.35">
      <c r="A717" t="s">
        <v>847</v>
      </c>
      <c r="B717" s="2">
        <v>45373</v>
      </c>
      <c r="C717">
        <v>3</v>
      </c>
      <c r="D717" t="s">
        <v>55</v>
      </c>
      <c r="E717" t="s">
        <v>56</v>
      </c>
      <c r="F717" t="s">
        <v>57</v>
      </c>
      <c r="G717" t="s">
        <v>162</v>
      </c>
      <c r="H717">
        <v>231</v>
      </c>
      <c r="I717" t="s">
        <v>53</v>
      </c>
      <c r="J717">
        <f>Table1_1[[#This Row],[quantity]]*Table1_1[[#This Row],[Price]]</f>
        <v>693</v>
      </c>
    </row>
    <row r="718" spans="1:10" x14ac:dyDescent="0.35">
      <c r="A718" t="s">
        <v>848</v>
      </c>
      <c r="B718" s="2">
        <v>45490</v>
      </c>
      <c r="C718">
        <v>9</v>
      </c>
      <c r="D718" t="s">
        <v>161</v>
      </c>
      <c r="E718" t="s">
        <v>33</v>
      </c>
      <c r="F718" t="s">
        <v>34</v>
      </c>
      <c r="G718" t="s">
        <v>197</v>
      </c>
      <c r="H718">
        <v>555</v>
      </c>
      <c r="I718" t="s">
        <v>46</v>
      </c>
      <c r="J718">
        <f>Table1_1[[#This Row],[quantity]]*Table1_1[[#This Row],[Price]]</f>
        <v>4995</v>
      </c>
    </row>
    <row r="719" spans="1:10" x14ac:dyDescent="0.35">
      <c r="A719" t="s">
        <v>848</v>
      </c>
      <c r="B719" s="2">
        <v>45490</v>
      </c>
      <c r="C719">
        <v>9</v>
      </c>
      <c r="D719" t="s">
        <v>161</v>
      </c>
      <c r="E719" t="s">
        <v>33</v>
      </c>
      <c r="F719" t="s">
        <v>34</v>
      </c>
      <c r="G719" t="s">
        <v>197</v>
      </c>
      <c r="H719">
        <v>555</v>
      </c>
      <c r="I719" t="s">
        <v>46</v>
      </c>
      <c r="J719">
        <f>Table1_1[[#This Row],[quantity]]*Table1_1[[#This Row],[Price]]</f>
        <v>4995</v>
      </c>
    </row>
    <row r="720" spans="1:10" x14ac:dyDescent="0.35">
      <c r="A720" t="s">
        <v>849</v>
      </c>
      <c r="B720" s="2">
        <v>44659</v>
      </c>
      <c r="C720">
        <v>7</v>
      </c>
      <c r="D720" t="s">
        <v>329</v>
      </c>
      <c r="E720" t="s">
        <v>14</v>
      </c>
      <c r="F720" t="s">
        <v>15</v>
      </c>
      <c r="G720" t="s">
        <v>108</v>
      </c>
      <c r="H720">
        <v>1546</v>
      </c>
      <c r="I720" t="s">
        <v>17</v>
      </c>
      <c r="J720">
        <f>Table1_1[[#This Row],[quantity]]*Table1_1[[#This Row],[Price]]</f>
        <v>10822</v>
      </c>
    </row>
    <row r="721" spans="1:10" x14ac:dyDescent="0.35">
      <c r="A721" t="s">
        <v>850</v>
      </c>
      <c r="B721" s="2">
        <v>45452</v>
      </c>
      <c r="C721">
        <v>7</v>
      </c>
      <c r="D721" t="s">
        <v>146</v>
      </c>
      <c r="E721" t="s">
        <v>147</v>
      </c>
      <c r="F721" t="s">
        <v>148</v>
      </c>
      <c r="G721" t="s">
        <v>106</v>
      </c>
      <c r="H721">
        <v>449</v>
      </c>
      <c r="I721" t="s">
        <v>46</v>
      </c>
      <c r="J721">
        <f>Table1_1[[#This Row],[quantity]]*Table1_1[[#This Row],[Price]]</f>
        <v>3143</v>
      </c>
    </row>
    <row r="722" spans="1:10" x14ac:dyDescent="0.35">
      <c r="A722" t="s">
        <v>851</v>
      </c>
      <c r="B722" s="2">
        <v>44242</v>
      </c>
      <c r="C722">
        <v>10</v>
      </c>
      <c r="D722" t="s">
        <v>32</v>
      </c>
      <c r="E722" t="s">
        <v>33</v>
      </c>
      <c r="F722" t="s">
        <v>34</v>
      </c>
      <c r="G722" t="s">
        <v>102</v>
      </c>
      <c r="H722">
        <v>923</v>
      </c>
      <c r="I722" t="s">
        <v>41</v>
      </c>
      <c r="J722">
        <f>Table1_1[[#This Row],[quantity]]*Table1_1[[#This Row],[Price]]</f>
        <v>9230</v>
      </c>
    </row>
    <row r="723" spans="1:10" x14ac:dyDescent="0.35">
      <c r="A723" t="s">
        <v>852</v>
      </c>
      <c r="B723" s="2">
        <v>44581</v>
      </c>
      <c r="C723">
        <v>9</v>
      </c>
      <c r="D723" t="s">
        <v>243</v>
      </c>
      <c r="E723" t="s">
        <v>75</v>
      </c>
      <c r="F723" t="s">
        <v>75</v>
      </c>
      <c r="G723" t="s">
        <v>291</v>
      </c>
      <c r="H723">
        <v>1092</v>
      </c>
      <c r="I723" t="s">
        <v>26</v>
      </c>
      <c r="J723">
        <f>Table1_1[[#This Row],[quantity]]*Table1_1[[#This Row],[Price]]</f>
        <v>9828</v>
      </c>
    </row>
    <row r="724" spans="1:10" x14ac:dyDescent="0.35">
      <c r="A724" t="s">
        <v>853</v>
      </c>
      <c r="B724" s="2">
        <v>44387</v>
      </c>
      <c r="C724">
        <v>3</v>
      </c>
      <c r="D724" t="s">
        <v>119</v>
      </c>
      <c r="E724" t="s">
        <v>120</v>
      </c>
      <c r="F724" t="s">
        <v>121</v>
      </c>
      <c r="G724" t="s">
        <v>404</v>
      </c>
      <c r="H724">
        <v>504</v>
      </c>
      <c r="I724" t="s">
        <v>82</v>
      </c>
      <c r="J724">
        <f>Table1_1[[#This Row],[quantity]]*Table1_1[[#This Row],[Price]]</f>
        <v>1512</v>
      </c>
    </row>
    <row r="725" spans="1:10" x14ac:dyDescent="0.35">
      <c r="A725" t="s">
        <v>854</v>
      </c>
      <c r="B725" s="2">
        <v>44471</v>
      </c>
      <c r="C725">
        <v>6</v>
      </c>
      <c r="D725" t="s">
        <v>13</v>
      </c>
      <c r="E725" t="s">
        <v>14</v>
      </c>
      <c r="F725" t="s">
        <v>15</v>
      </c>
      <c r="G725" t="s">
        <v>122</v>
      </c>
      <c r="H725">
        <v>1202</v>
      </c>
      <c r="I725" t="s">
        <v>123</v>
      </c>
      <c r="J725">
        <f>Table1_1[[#This Row],[quantity]]*Table1_1[[#This Row],[Price]]</f>
        <v>7212</v>
      </c>
    </row>
    <row r="726" spans="1:10" x14ac:dyDescent="0.35">
      <c r="A726" t="s">
        <v>855</v>
      </c>
      <c r="B726" s="2">
        <v>44490</v>
      </c>
      <c r="C726">
        <v>3</v>
      </c>
      <c r="D726" t="s">
        <v>243</v>
      </c>
      <c r="E726" t="s">
        <v>75</v>
      </c>
      <c r="F726" t="s">
        <v>75</v>
      </c>
      <c r="G726" t="s">
        <v>291</v>
      </c>
      <c r="H726">
        <v>1092</v>
      </c>
      <c r="I726" t="s">
        <v>26</v>
      </c>
      <c r="J726">
        <f>Table1_1[[#This Row],[quantity]]*Table1_1[[#This Row],[Price]]</f>
        <v>3276</v>
      </c>
    </row>
    <row r="727" spans="1:10" x14ac:dyDescent="0.35">
      <c r="A727" t="s">
        <v>855</v>
      </c>
      <c r="B727" s="2">
        <v>44490</v>
      </c>
      <c r="C727">
        <v>3</v>
      </c>
      <c r="D727" t="s">
        <v>243</v>
      </c>
      <c r="E727" t="s">
        <v>75</v>
      </c>
      <c r="F727" t="s">
        <v>75</v>
      </c>
      <c r="G727" t="s">
        <v>291</v>
      </c>
      <c r="H727">
        <v>1092</v>
      </c>
      <c r="I727" t="s">
        <v>26</v>
      </c>
      <c r="J727">
        <f>Table1_1[[#This Row],[quantity]]*Table1_1[[#This Row],[Price]]</f>
        <v>3276</v>
      </c>
    </row>
    <row r="728" spans="1:10" x14ac:dyDescent="0.35">
      <c r="A728" t="s">
        <v>856</v>
      </c>
      <c r="B728" s="2">
        <v>45037</v>
      </c>
      <c r="C728">
        <v>3</v>
      </c>
      <c r="D728" t="s">
        <v>248</v>
      </c>
      <c r="E728" t="s">
        <v>120</v>
      </c>
      <c r="F728" t="s">
        <v>121</v>
      </c>
      <c r="G728" t="s">
        <v>40</v>
      </c>
      <c r="H728">
        <v>253</v>
      </c>
      <c r="I728" t="s">
        <v>41</v>
      </c>
      <c r="J728">
        <f>Table1_1[[#This Row],[quantity]]*Table1_1[[#This Row],[Price]]</f>
        <v>759</v>
      </c>
    </row>
    <row r="729" spans="1:10" x14ac:dyDescent="0.35">
      <c r="A729" t="s">
        <v>857</v>
      </c>
      <c r="B729" s="2">
        <v>43849</v>
      </c>
      <c r="C729">
        <v>5</v>
      </c>
      <c r="D729" t="s">
        <v>569</v>
      </c>
      <c r="E729" t="s">
        <v>230</v>
      </c>
      <c r="F729" t="s">
        <v>231</v>
      </c>
      <c r="G729" t="s">
        <v>272</v>
      </c>
      <c r="H729">
        <v>689</v>
      </c>
      <c r="I729" t="s">
        <v>82</v>
      </c>
      <c r="J729">
        <f>Table1_1[[#This Row],[quantity]]*Table1_1[[#This Row],[Price]]</f>
        <v>3445</v>
      </c>
    </row>
    <row r="730" spans="1:10" x14ac:dyDescent="0.35">
      <c r="A730" t="s">
        <v>858</v>
      </c>
      <c r="B730" s="2">
        <v>43954</v>
      </c>
      <c r="C730">
        <v>1</v>
      </c>
      <c r="D730" t="s">
        <v>357</v>
      </c>
      <c r="E730" t="s">
        <v>358</v>
      </c>
      <c r="F730" t="s">
        <v>152</v>
      </c>
      <c r="G730" t="s">
        <v>304</v>
      </c>
      <c r="H730">
        <v>677</v>
      </c>
      <c r="I730" t="s">
        <v>11</v>
      </c>
      <c r="J730">
        <f>Table1_1[[#This Row],[quantity]]*Table1_1[[#This Row],[Price]]</f>
        <v>677</v>
      </c>
    </row>
    <row r="731" spans="1:10" x14ac:dyDescent="0.35">
      <c r="A731" t="s">
        <v>859</v>
      </c>
      <c r="B731" s="2">
        <v>45544</v>
      </c>
      <c r="C731">
        <v>7</v>
      </c>
      <c r="D731" t="s">
        <v>464</v>
      </c>
      <c r="E731" t="s">
        <v>95</v>
      </c>
      <c r="F731" t="s">
        <v>96</v>
      </c>
      <c r="G731" t="s">
        <v>195</v>
      </c>
      <c r="H731">
        <v>768</v>
      </c>
      <c r="I731" t="s">
        <v>53</v>
      </c>
      <c r="J731">
        <f>Table1_1[[#This Row],[quantity]]*Table1_1[[#This Row],[Price]]</f>
        <v>5376</v>
      </c>
    </row>
    <row r="732" spans="1:10" x14ac:dyDescent="0.35">
      <c r="A732" t="s">
        <v>860</v>
      </c>
      <c r="B732" s="2">
        <v>45363</v>
      </c>
      <c r="C732">
        <v>2</v>
      </c>
      <c r="D732" t="s">
        <v>318</v>
      </c>
      <c r="E732" t="s">
        <v>185</v>
      </c>
      <c r="F732" t="s">
        <v>9</v>
      </c>
      <c r="G732" t="s">
        <v>113</v>
      </c>
      <c r="H732">
        <v>1242</v>
      </c>
      <c r="I732" t="s">
        <v>11</v>
      </c>
      <c r="J732">
        <f>Table1_1[[#This Row],[quantity]]*Table1_1[[#This Row],[Price]]</f>
        <v>2484</v>
      </c>
    </row>
    <row r="733" spans="1:10" x14ac:dyDescent="0.35">
      <c r="A733" t="s">
        <v>861</v>
      </c>
      <c r="B733" s="2">
        <v>45053</v>
      </c>
      <c r="C733">
        <v>7</v>
      </c>
      <c r="D733" t="s">
        <v>166</v>
      </c>
      <c r="E733" t="s">
        <v>167</v>
      </c>
      <c r="F733" t="s">
        <v>9</v>
      </c>
      <c r="G733" t="s">
        <v>227</v>
      </c>
      <c r="H733">
        <v>681</v>
      </c>
      <c r="I733" t="s">
        <v>46</v>
      </c>
      <c r="J733">
        <f>Table1_1[[#This Row],[quantity]]*Table1_1[[#This Row],[Price]]</f>
        <v>4767</v>
      </c>
    </row>
    <row r="734" spans="1:10" x14ac:dyDescent="0.35">
      <c r="A734" t="s">
        <v>862</v>
      </c>
      <c r="B734" s="2">
        <v>45109</v>
      </c>
      <c r="C734">
        <v>8</v>
      </c>
      <c r="D734" t="s">
        <v>104</v>
      </c>
      <c r="E734" t="s">
        <v>105</v>
      </c>
      <c r="F734" t="s">
        <v>3</v>
      </c>
      <c r="G734" t="s">
        <v>245</v>
      </c>
      <c r="H734">
        <v>1167</v>
      </c>
      <c r="I734" t="s">
        <v>87</v>
      </c>
      <c r="J734">
        <f>Table1_1[[#This Row],[quantity]]*Table1_1[[#This Row],[Price]]</f>
        <v>9336</v>
      </c>
    </row>
    <row r="735" spans="1:10" x14ac:dyDescent="0.35">
      <c r="A735" t="s">
        <v>862</v>
      </c>
      <c r="B735" s="2">
        <v>45109</v>
      </c>
      <c r="C735">
        <v>1</v>
      </c>
      <c r="D735" t="s">
        <v>104</v>
      </c>
      <c r="E735" t="s">
        <v>105</v>
      </c>
      <c r="F735" t="s">
        <v>3</v>
      </c>
      <c r="G735" t="s">
        <v>245</v>
      </c>
      <c r="H735">
        <v>1167</v>
      </c>
      <c r="I735" t="s">
        <v>87</v>
      </c>
      <c r="J735">
        <f>Table1_1[[#This Row],[quantity]]*Table1_1[[#This Row],[Price]]</f>
        <v>1167</v>
      </c>
    </row>
    <row r="736" spans="1:10" x14ac:dyDescent="0.35">
      <c r="A736" t="s">
        <v>863</v>
      </c>
      <c r="B736" s="2">
        <v>44884</v>
      </c>
      <c r="C736">
        <v>5</v>
      </c>
      <c r="D736" t="s">
        <v>154</v>
      </c>
      <c r="E736" t="s">
        <v>155</v>
      </c>
      <c r="F736" t="s">
        <v>57</v>
      </c>
      <c r="G736" t="s">
        <v>178</v>
      </c>
      <c r="H736">
        <v>1415</v>
      </c>
      <c r="I736" t="s">
        <v>46</v>
      </c>
      <c r="J736">
        <f>Table1_1[[#This Row],[quantity]]*Table1_1[[#This Row],[Price]]</f>
        <v>7075</v>
      </c>
    </row>
    <row r="737" spans="1:10" x14ac:dyDescent="0.35">
      <c r="A737" t="s">
        <v>864</v>
      </c>
      <c r="B737" s="2">
        <v>44220</v>
      </c>
      <c r="C737">
        <v>7</v>
      </c>
      <c r="D737" t="s">
        <v>243</v>
      </c>
      <c r="E737" t="s">
        <v>75</v>
      </c>
      <c r="F737" t="s">
        <v>75</v>
      </c>
      <c r="G737" t="s">
        <v>156</v>
      </c>
      <c r="H737">
        <v>952</v>
      </c>
      <c r="I737" t="s">
        <v>87</v>
      </c>
      <c r="J737">
        <f>Table1_1[[#This Row],[quantity]]*Table1_1[[#This Row],[Price]]</f>
        <v>6664</v>
      </c>
    </row>
    <row r="738" spans="1:10" x14ac:dyDescent="0.35">
      <c r="A738" t="s">
        <v>865</v>
      </c>
      <c r="B738" s="2">
        <v>45400</v>
      </c>
      <c r="C738">
        <v>10</v>
      </c>
      <c r="D738" t="s">
        <v>275</v>
      </c>
      <c r="E738" t="s">
        <v>276</v>
      </c>
      <c r="F738" t="s">
        <v>57</v>
      </c>
      <c r="G738" t="s">
        <v>338</v>
      </c>
      <c r="H738">
        <v>1744</v>
      </c>
      <c r="I738" t="s">
        <v>11</v>
      </c>
      <c r="J738">
        <f>Table1_1[[#This Row],[quantity]]*Table1_1[[#This Row],[Price]]</f>
        <v>17440</v>
      </c>
    </row>
    <row r="739" spans="1:10" x14ac:dyDescent="0.35">
      <c r="A739" t="s">
        <v>865</v>
      </c>
      <c r="B739" s="2">
        <v>45400</v>
      </c>
      <c r="C739">
        <v>10</v>
      </c>
      <c r="D739" t="s">
        <v>275</v>
      </c>
      <c r="E739" t="s">
        <v>276</v>
      </c>
      <c r="F739" t="s">
        <v>57</v>
      </c>
      <c r="G739" t="s">
        <v>338</v>
      </c>
      <c r="H739">
        <v>1744</v>
      </c>
      <c r="I739" t="s">
        <v>11</v>
      </c>
      <c r="J739">
        <f>Table1_1[[#This Row],[quantity]]*Table1_1[[#This Row],[Price]]</f>
        <v>17440</v>
      </c>
    </row>
    <row r="740" spans="1:10" x14ac:dyDescent="0.35">
      <c r="A740" t="s">
        <v>866</v>
      </c>
      <c r="B740" s="2">
        <v>44436</v>
      </c>
      <c r="C740">
        <v>6</v>
      </c>
      <c r="D740" t="s">
        <v>28</v>
      </c>
      <c r="E740" t="s">
        <v>29</v>
      </c>
      <c r="F740" t="s">
        <v>9</v>
      </c>
      <c r="G740" t="s">
        <v>435</v>
      </c>
      <c r="H740">
        <v>925</v>
      </c>
      <c r="I740" t="s">
        <v>11</v>
      </c>
      <c r="J740">
        <f>Table1_1[[#This Row],[quantity]]*Table1_1[[#This Row],[Price]]</f>
        <v>5550</v>
      </c>
    </row>
    <row r="741" spans="1:10" x14ac:dyDescent="0.35">
      <c r="A741" t="s">
        <v>867</v>
      </c>
      <c r="B741" s="2">
        <v>43881</v>
      </c>
      <c r="C741">
        <v>9</v>
      </c>
      <c r="D741" t="s">
        <v>464</v>
      </c>
      <c r="E741" t="s">
        <v>95</v>
      </c>
      <c r="F741" t="s">
        <v>96</v>
      </c>
      <c r="G741" t="s">
        <v>349</v>
      </c>
      <c r="H741">
        <v>1603</v>
      </c>
      <c r="I741" t="s">
        <v>82</v>
      </c>
      <c r="J741">
        <f>Table1_1[[#This Row],[quantity]]*Table1_1[[#This Row],[Price]]</f>
        <v>14427</v>
      </c>
    </row>
    <row r="742" spans="1:10" x14ac:dyDescent="0.35">
      <c r="A742" t="s">
        <v>868</v>
      </c>
      <c r="B742" s="2">
        <v>45039</v>
      </c>
      <c r="C742">
        <v>8</v>
      </c>
      <c r="D742" t="s">
        <v>240</v>
      </c>
      <c r="E742" t="s">
        <v>237</v>
      </c>
      <c r="F742" t="s">
        <v>238</v>
      </c>
      <c r="G742" t="s">
        <v>264</v>
      </c>
      <c r="H742">
        <v>1149</v>
      </c>
      <c r="I742" t="s">
        <v>53</v>
      </c>
      <c r="J742">
        <f>Table1_1[[#This Row],[quantity]]*Table1_1[[#This Row],[Price]]</f>
        <v>9192</v>
      </c>
    </row>
    <row r="743" spans="1:10" x14ac:dyDescent="0.35">
      <c r="A743" t="s">
        <v>869</v>
      </c>
      <c r="B743" s="2">
        <v>44926</v>
      </c>
      <c r="C743">
        <v>3</v>
      </c>
      <c r="D743" t="s">
        <v>37</v>
      </c>
      <c r="E743" t="s">
        <v>38</v>
      </c>
      <c r="F743" t="s">
        <v>39</v>
      </c>
      <c r="G743" t="s">
        <v>92</v>
      </c>
      <c r="H743">
        <v>266</v>
      </c>
      <c r="I743" t="s">
        <v>123</v>
      </c>
      <c r="J743">
        <f>Table1_1[[#This Row],[quantity]]*Table1_1[[#This Row],[Price]]</f>
        <v>798</v>
      </c>
    </row>
    <row r="744" spans="1:10" x14ac:dyDescent="0.35">
      <c r="A744" t="s">
        <v>870</v>
      </c>
      <c r="B744" s="2">
        <v>44589</v>
      </c>
      <c r="C744">
        <v>7</v>
      </c>
      <c r="D744" t="s">
        <v>243</v>
      </c>
      <c r="E744" t="s">
        <v>75</v>
      </c>
      <c r="F744" t="s">
        <v>75</v>
      </c>
      <c r="G744" t="s">
        <v>138</v>
      </c>
      <c r="H744">
        <v>313</v>
      </c>
      <c r="I744" t="s">
        <v>11</v>
      </c>
      <c r="J744">
        <f>Table1_1[[#This Row],[quantity]]*Table1_1[[#This Row],[Price]]</f>
        <v>2191</v>
      </c>
    </row>
    <row r="745" spans="1:10" x14ac:dyDescent="0.35">
      <c r="A745" t="s">
        <v>870</v>
      </c>
      <c r="B745" s="2">
        <v>44589</v>
      </c>
      <c r="C745">
        <v>3</v>
      </c>
      <c r="D745" t="s">
        <v>243</v>
      </c>
      <c r="E745" t="s">
        <v>75</v>
      </c>
      <c r="F745" t="s">
        <v>75</v>
      </c>
      <c r="G745" t="s">
        <v>138</v>
      </c>
      <c r="H745">
        <v>313</v>
      </c>
      <c r="I745" t="s">
        <v>11</v>
      </c>
      <c r="J745">
        <f>Table1_1[[#This Row],[quantity]]*Table1_1[[#This Row],[Price]]</f>
        <v>939</v>
      </c>
    </row>
    <row r="746" spans="1:10" x14ac:dyDescent="0.35">
      <c r="A746" t="s">
        <v>871</v>
      </c>
      <c r="B746" s="2">
        <v>44531</v>
      </c>
      <c r="C746">
        <v>9</v>
      </c>
      <c r="D746" t="s">
        <v>295</v>
      </c>
      <c r="E746" t="s">
        <v>105</v>
      </c>
      <c r="F746" t="s">
        <v>3</v>
      </c>
      <c r="G746" t="s">
        <v>108</v>
      </c>
      <c r="H746">
        <v>1546</v>
      </c>
      <c r="I746" t="s">
        <v>17</v>
      </c>
      <c r="J746">
        <f>Table1_1[[#This Row],[quantity]]*Table1_1[[#This Row],[Price]]</f>
        <v>13914</v>
      </c>
    </row>
    <row r="747" spans="1:10" x14ac:dyDescent="0.35">
      <c r="A747" t="s">
        <v>872</v>
      </c>
      <c r="B747" s="2">
        <v>45309</v>
      </c>
      <c r="C747">
        <v>6</v>
      </c>
      <c r="D747" t="s">
        <v>229</v>
      </c>
      <c r="E747" t="s">
        <v>230</v>
      </c>
      <c r="F747" t="s">
        <v>231</v>
      </c>
      <c r="G747" t="s">
        <v>245</v>
      </c>
      <c r="H747">
        <v>1167</v>
      </c>
      <c r="I747" t="s">
        <v>87</v>
      </c>
      <c r="J747">
        <f>Table1_1[[#This Row],[quantity]]*Table1_1[[#This Row],[Price]]</f>
        <v>7002</v>
      </c>
    </row>
    <row r="748" spans="1:10" x14ac:dyDescent="0.35">
      <c r="A748" t="s">
        <v>873</v>
      </c>
      <c r="B748" s="2">
        <v>45081</v>
      </c>
      <c r="C748">
        <v>9</v>
      </c>
      <c r="D748" t="s">
        <v>79</v>
      </c>
      <c r="E748" t="s">
        <v>80</v>
      </c>
      <c r="F748" t="s">
        <v>21</v>
      </c>
      <c r="G748" t="s">
        <v>207</v>
      </c>
      <c r="H748">
        <v>308</v>
      </c>
      <c r="I748" t="s">
        <v>26</v>
      </c>
      <c r="J748">
        <f>Table1_1[[#This Row],[quantity]]*Table1_1[[#This Row],[Price]]</f>
        <v>2772</v>
      </c>
    </row>
    <row r="749" spans="1:10" x14ac:dyDescent="0.35">
      <c r="A749" t="s">
        <v>873</v>
      </c>
      <c r="B749" s="2">
        <v>45081</v>
      </c>
      <c r="C749">
        <v>9</v>
      </c>
      <c r="D749" t="s">
        <v>79</v>
      </c>
      <c r="E749" t="s">
        <v>80</v>
      </c>
      <c r="F749" t="s">
        <v>21</v>
      </c>
      <c r="G749" t="s">
        <v>207</v>
      </c>
      <c r="H749">
        <v>308</v>
      </c>
      <c r="I749" t="s">
        <v>26</v>
      </c>
      <c r="J749">
        <f>Table1_1[[#This Row],[quantity]]*Table1_1[[#This Row],[Price]]</f>
        <v>2772</v>
      </c>
    </row>
    <row r="750" spans="1:10" x14ac:dyDescent="0.35">
      <c r="A750" t="s">
        <v>874</v>
      </c>
      <c r="B750" s="2">
        <v>44600</v>
      </c>
      <c r="C750">
        <v>3</v>
      </c>
      <c r="D750" t="s">
        <v>331</v>
      </c>
      <c r="E750" t="s">
        <v>332</v>
      </c>
      <c r="F750" t="s">
        <v>57</v>
      </c>
      <c r="G750" t="s">
        <v>92</v>
      </c>
      <c r="H750">
        <v>266</v>
      </c>
      <c r="I750" t="s">
        <v>123</v>
      </c>
      <c r="J750">
        <f>Table1_1[[#This Row],[quantity]]*Table1_1[[#This Row],[Price]]</f>
        <v>798</v>
      </c>
    </row>
    <row r="751" spans="1:10" x14ac:dyDescent="0.35">
      <c r="A751" t="s">
        <v>874</v>
      </c>
      <c r="B751" s="2">
        <v>44600</v>
      </c>
      <c r="C751">
        <v>7</v>
      </c>
      <c r="D751" t="s">
        <v>331</v>
      </c>
      <c r="E751" t="s">
        <v>332</v>
      </c>
      <c r="F751" t="s">
        <v>57</v>
      </c>
      <c r="G751" t="s">
        <v>92</v>
      </c>
      <c r="H751">
        <v>266</v>
      </c>
      <c r="I751" t="s">
        <v>123</v>
      </c>
      <c r="J751">
        <f>Table1_1[[#This Row],[quantity]]*Table1_1[[#This Row],[Price]]</f>
        <v>1862</v>
      </c>
    </row>
    <row r="752" spans="1:10" x14ac:dyDescent="0.35">
      <c r="A752" t="s">
        <v>875</v>
      </c>
      <c r="B752" s="2">
        <v>44252</v>
      </c>
      <c r="C752">
        <v>6</v>
      </c>
      <c r="D752" t="s">
        <v>449</v>
      </c>
      <c r="E752" t="s">
        <v>33</v>
      </c>
      <c r="F752" t="s">
        <v>34</v>
      </c>
      <c r="G752" t="s">
        <v>439</v>
      </c>
      <c r="H752">
        <v>549</v>
      </c>
      <c r="I752" t="s">
        <v>41</v>
      </c>
      <c r="J752">
        <f>Table1_1[[#This Row],[quantity]]*Table1_1[[#This Row],[Price]]</f>
        <v>3294</v>
      </c>
    </row>
    <row r="753" spans="1:10" x14ac:dyDescent="0.35">
      <c r="A753" t="s">
        <v>876</v>
      </c>
      <c r="B753" s="2">
        <v>44060</v>
      </c>
      <c r="C753">
        <v>3</v>
      </c>
      <c r="D753" t="s">
        <v>119</v>
      </c>
      <c r="E753" t="s">
        <v>120</v>
      </c>
      <c r="F753" t="s">
        <v>121</v>
      </c>
      <c r="G753" t="s">
        <v>245</v>
      </c>
      <c r="H753">
        <v>1167</v>
      </c>
      <c r="I753" t="s">
        <v>87</v>
      </c>
      <c r="J753">
        <f>Table1_1[[#This Row],[quantity]]*Table1_1[[#This Row],[Price]]</f>
        <v>3501</v>
      </c>
    </row>
    <row r="754" spans="1:10" x14ac:dyDescent="0.35">
      <c r="A754" t="s">
        <v>877</v>
      </c>
      <c r="B754" s="2">
        <v>45034</v>
      </c>
      <c r="C754">
        <v>6</v>
      </c>
      <c r="D754" t="s">
        <v>199</v>
      </c>
      <c r="E754" t="s">
        <v>44</v>
      </c>
      <c r="F754" t="s">
        <v>9</v>
      </c>
      <c r="G754" t="s">
        <v>200</v>
      </c>
      <c r="H754">
        <v>1342</v>
      </c>
      <c r="I754" t="s">
        <v>26</v>
      </c>
      <c r="J754">
        <f>Table1_1[[#This Row],[quantity]]*Table1_1[[#This Row],[Price]]</f>
        <v>8052</v>
      </c>
    </row>
    <row r="755" spans="1:10" x14ac:dyDescent="0.35">
      <c r="A755" t="s">
        <v>878</v>
      </c>
      <c r="B755" s="2">
        <v>45198</v>
      </c>
      <c r="C755">
        <v>7</v>
      </c>
      <c r="D755" t="s">
        <v>158</v>
      </c>
      <c r="E755" t="s">
        <v>159</v>
      </c>
      <c r="F755" t="s">
        <v>3</v>
      </c>
      <c r="G755" t="s">
        <v>3573</v>
      </c>
      <c r="H755">
        <v>1712</v>
      </c>
      <c r="I755" t="s">
        <v>17</v>
      </c>
      <c r="J755">
        <f>Table1_1[[#This Row],[quantity]]*Table1_1[[#This Row],[Price]]</f>
        <v>11984</v>
      </c>
    </row>
    <row r="756" spans="1:10" x14ac:dyDescent="0.35">
      <c r="A756" t="s">
        <v>878</v>
      </c>
      <c r="B756" s="2">
        <v>45198</v>
      </c>
      <c r="C756">
        <v>7</v>
      </c>
      <c r="D756" t="s">
        <v>158</v>
      </c>
      <c r="E756" t="s">
        <v>159</v>
      </c>
      <c r="F756" t="s">
        <v>3</v>
      </c>
      <c r="G756" t="s">
        <v>3573</v>
      </c>
      <c r="H756">
        <v>1712</v>
      </c>
      <c r="I756" t="s">
        <v>17</v>
      </c>
      <c r="J756">
        <f>Table1_1[[#This Row],[quantity]]*Table1_1[[#This Row],[Price]]</f>
        <v>11984</v>
      </c>
    </row>
    <row r="757" spans="1:10" x14ac:dyDescent="0.35">
      <c r="A757" t="s">
        <v>879</v>
      </c>
      <c r="B757" s="2">
        <v>45210</v>
      </c>
      <c r="C757">
        <v>10</v>
      </c>
      <c r="D757" t="s">
        <v>101</v>
      </c>
      <c r="E757" t="s">
        <v>56</v>
      </c>
      <c r="F757" t="s">
        <v>57</v>
      </c>
      <c r="G757" t="s">
        <v>168</v>
      </c>
      <c r="H757">
        <v>346</v>
      </c>
      <c r="I757" t="s">
        <v>17</v>
      </c>
      <c r="J757">
        <f>Table1_1[[#This Row],[quantity]]*Table1_1[[#This Row],[Price]]</f>
        <v>3460</v>
      </c>
    </row>
    <row r="758" spans="1:10" x14ac:dyDescent="0.35">
      <c r="A758" t="s">
        <v>880</v>
      </c>
      <c r="B758" s="2">
        <v>44066</v>
      </c>
      <c r="C758">
        <v>10</v>
      </c>
      <c r="D758" t="s">
        <v>60</v>
      </c>
      <c r="E758" t="s">
        <v>61</v>
      </c>
      <c r="F758" t="s">
        <v>3</v>
      </c>
      <c r="G758" t="s">
        <v>343</v>
      </c>
      <c r="H758">
        <v>1506</v>
      </c>
      <c r="I758" t="s">
        <v>11</v>
      </c>
      <c r="J758">
        <f>Table1_1[[#This Row],[quantity]]*Table1_1[[#This Row],[Price]]</f>
        <v>15060</v>
      </c>
    </row>
    <row r="759" spans="1:10" x14ac:dyDescent="0.35">
      <c r="A759" t="s">
        <v>881</v>
      </c>
      <c r="B759" s="2">
        <v>45056</v>
      </c>
      <c r="C759">
        <v>3</v>
      </c>
      <c r="D759" t="s">
        <v>254</v>
      </c>
      <c r="E759" t="s">
        <v>255</v>
      </c>
      <c r="F759" t="s">
        <v>256</v>
      </c>
      <c r="G759" t="s">
        <v>435</v>
      </c>
      <c r="H759">
        <v>925</v>
      </c>
      <c r="I759" t="s">
        <v>11</v>
      </c>
      <c r="J759">
        <f>Table1_1[[#This Row],[quantity]]*Table1_1[[#This Row],[Price]]</f>
        <v>2775</v>
      </c>
    </row>
    <row r="760" spans="1:10" x14ac:dyDescent="0.35">
      <c r="A760" t="s">
        <v>882</v>
      </c>
      <c r="B760" s="2">
        <v>44107</v>
      </c>
      <c r="C760">
        <v>2</v>
      </c>
      <c r="D760" t="s">
        <v>19</v>
      </c>
      <c r="E760" t="s">
        <v>20</v>
      </c>
      <c r="F760" t="s">
        <v>21</v>
      </c>
      <c r="G760" t="s">
        <v>113</v>
      </c>
      <c r="H760">
        <v>1242</v>
      </c>
      <c r="I760" t="s">
        <v>11</v>
      </c>
      <c r="J760">
        <f>Table1_1[[#This Row],[quantity]]*Table1_1[[#This Row],[Price]]</f>
        <v>2484</v>
      </c>
    </row>
    <row r="761" spans="1:10" x14ac:dyDescent="0.35">
      <c r="A761" t="s">
        <v>883</v>
      </c>
      <c r="B761" s="2">
        <v>45271</v>
      </c>
      <c r="C761">
        <v>7</v>
      </c>
      <c r="D761" t="s">
        <v>259</v>
      </c>
      <c r="E761" t="s">
        <v>260</v>
      </c>
      <c r="F761" t="s">
        <v>152</v>
      </c>
      <c r="G761" t="s">
        <v>195</v>
      </c>
      <c r="H761">
        <v>768</v>
      </c>
      <c r="I761" t="s">
        <v>53</v>
      </c>
      <c r="J761">
        <f>Table1_1[[#This Row],[quantity]]*Table1_1[[#This Row],[Price]]</f>
        <v>5376</v>
      </c>
    </row>
    <row r="762" spans="1:10" x14ac:dyDescent="0.35">
      <c r="A762" t="s">
        <v>884</v>
      </c>
      <c r="B762" s="2">
        <v>44403</v>
      </c>
      <c r="C762">
        <v>9</v>
      </c>
      <c r="D762" t="s">
        <v>125</v>
      </c>
      <c r="E762" t="s">
        <v>14</v>
      </c>
      <c r="F762" t="s">
        <v>15</v>
      </c>
      <c r="G762" t="s">
        <v>245</v>
      </c>
      <c r="H762">
        <v>1167</v>
      </c>
      <c r="I762" t="s">
        <v>87</v>
      </c>
      <c r="J762">
        <f>Table1_1[[#This Row],[quantity]]*Table1_1[[#This Row],[Price]]</f>
        <v>10503</v>
      </c>
    </row>
    <row r="763" spans="1:10" x14ac:dyDescent="0.35">
      <c r="A763" t="s">
        <v>884</v>
      </c>
      <c r="B763" s="2">
        <v>44403</v>
      </c>
      <c r="C763">
        <v>2</v>
      </c>
      <c r="D763" t="s">
        <v>125</v>
      </c>
      <c r="E763" t="s">
        <v>14</v>
      </c>
      <c r="F763" t="s">
        <v>15</v>
      </c>
      <c r="G763" t="s">
        <v>245</v>
      </c>
      <c r="H763">
        <v>1167</v>
      </c>
      <c r="I763" t="s">
        <v>87</v>
      </c>
      <c r="J763">
        <f>Table1_1[[#This Row],[quantity]]*Table1_1[[#This Row],[Price]]</f>
        <v>2334</v>
      </c>
    </row>
    <row r="764" spans="1:10" x14ac:dyDescent="0.35">
      <c r="A764" t="s">
        <v>885</v>
      </c>
      <c r="B764" s="2">
        <v>45327</v>
      </c>
      <c r="C764">
        <v>2</v>
      </c>
      <c r="D764" t="s">
        <v>154</v>
      </c>
      <c r="E764" t="s">
        <v>155</v>
      </c>
      <c r="F764" t="s">
        <v>57</v>
      </c>
      <c r="G764" t="s">
        <v>122</v>
      </c>
      <c r="H764">
        <v>1202</v>
      </c>
      <c r="I764" t="s">
        <v>123</v>
      </c>
      <c r="J764">
        <f>Table1_1[[#This Row],[quantity]]*Table1_1[[#This Row],[Price]]</f>
        <v>2404</v>
      </c>
    </row>
    <row r="765" spans="1:10" x14ac:dyDescent="0.35">
      <c r="A765" t="s">
        <v>885</v>
      </c>
      <c r="B765" s="2">
        <v>45327</v>
      </c>
      <c r="C765">
        <v>2</v>
      </c>
      <c r="D765" t="s">
        <v>154</v>
      </c>
      <c r="E765" t="s">
        <v>155</v>
      </c>
      <c r="F765" t="s">
        <v>57</v>
      </c>
      <c r="G765" t="s">
        <v>122</v>
      </c>
      <c r="H765">
        <v>1202</v>
      </c>
      <c r="I765" t="s">
        <v>123</v>
      </c>
      <c r="J765">
        <f>Table1_1[[#This Row],[quantity]]*Table1_1[[#This Row],[Price]]</f>
        <v>2404</v>
      </c>
    </row>
    <row r="766" spans="1:10" x14ac:dyDescent="0.35">
      <c r="A766" t="s">
        <v>886</v>
      </c>
      <c r="B766" s="2">
        <v>45070</v>
      </c>
      <c r="C766">
        <v>7</v>
      </c>
      <c r="D766" t="s">
        <v>184</v>
      </c>
      <c r="E766" t="s">
        <v>185</v>
      </c>
      <c r="F766" t="s">
        <v>9</v>
      </c>
      <c r="G766" t="s">
        <v>25</v>
      </c>
      <c r="H766">
        <v>678</v>
      </c>
      <c r="I766" t="s">
        <v>26</v>
      </c>
      <c r="J766">
        <f>Table1_1[[#This Row],[quantity]]*Table1_1[[#This Row],[Price]]</f>
        <v>4746</v>
      </c>
    </row>
    <row r="767" spans="1:10" x14ac:dyDescent="0.35">
      <c r="A767" t="s">
        <v>887</v>
      </c>
      <c r="B767" s="2">
        <v>45234</v>
      </c>
      <c r="C767">
        <v>9</v>
      </c>
      <c r="D767" t="s">
        <v>174</v>
      </c>
      <c r="E767" t="s">
        <v>175</v>
      </c>
      <c r="F767" t="s">
        <v>39</v>
      </c>
      <c r="G767" t="s">
        <v>280</v>
      </c>
      <c r="H767">
        <v>488</v>
      </c>
      <c r="I767" t="s">
        <v>41</v>
      </c>
      <c r="J767">
        <f>Table1_1[[#This Row],[quantity]]*Table1_1[[#This Row],[Price]]</f>
        <v>4392</v>
      </c>
    </row>
    <row r="768" spans="1:10" x14ac:dyDescent="0.35">
      <c r="A768" t="s">
        <v>888</v>
      </c>
      <c r="B768" s="2">
        <v>44074</v>
      </c>
      <c r="C768">
        <v>9</v>
      </c>
      <c r="D768" t="s">
        <v>240</v>
      </c>
      <c r="E768" t="s">
        <v>237</v>
      </c>
      <c r="F768" t="s">
        <v>238</v>
      </c>
      <c r="G768" t="s">
        <v>314</v>
      </c>
      <c r="H768">
        <v>762</v>
      </c>
      <c r="I768" t="s">
        <v>82</v>
      </c>
      <c r="J768">
        <f>Table1_1[[#This Row],[quantity]]*Table1_1[[#This Row],[Price]]</f>
        <v>6858</v>
      </c>
    </row>
    <row r="769" spans="1:10" x14ac:dyDescent="0.35">
      <c r="A769" t="s">
        <v>888</v>
      </c>
      <c r="B769" s="2">
        <v>44074</v>
      </c>
      <c r="C769">
        <v>4</v>
      </c>
      <c r="D769" t="s">
        <v>240</v>
      </c>
      <c r="E769" t="s">
        <v>237</v>
      </c>
      <c r="F769" t="s">
        <v>238</v>
      </c>
      <c r="G769" t="s">
        <v>314</v>
      </c>
      <c r="H769">
        <v>762</v>
      </c>
      <c r="I769" t="s">
        <v>82</v>
      </c>
      <c r="J769">
        <f>Table1_1[[#This Row],[quantity]]*Table1_1[[#This Row],[Price]]</f>
        <v>3048</v>
      </c>
    </row>
    <row r="770" spans="1:10" x14ac:dyDescent="0.35">
      <c r="A770" t="s">
        <v>889</v>
      </c>
      <c r="B770" s="2">
        <v>45168</v>
      </c>
      <c r="C770">
        <v>7</v>
      </c>
      <c r="D770" t="s">
        <v>243</v>
      </c>
      <c r="E770" t="s">
        <v>75</v>
      </c>
      <c r="F770" t="s">
        <v>75</v>
      </c>
      <c r="G770" t="s">
        <v>207</v>
      </c>
      <c r="H770">
        <v>308</v>
      </c>
      <c r="I770" t="s">
        <v>26</v>
      </c>
      <c r="J770">
        <f>Table1_1[[#This Row],[quantity]]*Table1_1[[#This Row],[Price]]</f>
        <v>2156</v>
      </c>
    </row>
    <row r="771" spans="1:10" x14ac:dyDescent="0.35">
      <c r="A771" t="s">
        <v>890</v>
      </c>
      <c r="B771" s="2">
        <v>44638</v>
      </c>
      <c r="C771">
        <v>6</v>
      </c>
      <c r="D771" t="s">
        <v>94</v>
      </c>
      <c r="E771" t="s">
        <v>95</v>
      </c>
      <c r="F771" t="s">
        <v>96</v>
      </c>
      <c r="G771" t="s">
        <v>391</v>
      </c>
      <c r="H771">
        <v>884</v>
      </c>
      <c r="I771" t="s">
        <v>17</v>
      </c>
      <c r="J771">
        <f>Table1_1[[#This Row],[quantity]]*Table1_1[[#This Row],[Price]]</f>
        <v>5304</v>
      </c>
    </row>
    <row r="772" spans="1:10" x14ac:dyDescent="0.35">
      <c r="A772" t="s">
        <v>891</v>
      </c>
      <c r="B772" s="2">
        <v>44865</v>
      </c>
      <c r="C772">
        <v>6</v>
      </c>
      <c r="D772" t="s">
        <v>37</v>
      </c>
      <c r="E772" t="s">
        <v>38</v>
      </c>
      <c r="F772" t="s">
        <v>39</v>
      </c>
      <c r="G772" t="s">
        <v>404</v>
      </c>
      <c r="H772">
        <v>504</v>
      </c>
      <c r="I772" t="s">
        <v>82</v>
      </c>
      <c r="J772">
        <f>Table1_1[[#This Row],[quantity]]*Table1_1[[#This Row],[Price]]</f>
        <v>3024</v>
      </c>
    </row>
    <row r="773" spans="1:10" x14ac:dyDescent="0.35">
      <c r="A773" t="s">
        <v>892</v>
      </c>
      <c r="B773" s="2">
        <v>44249</v>
      </c>
      <c r="C773">
        <v>4</v>
      </c>
      <c r="D773" t="s">
        <v>130</v>
      </c>
      <c r="E773" t="s">
        <v>131</v>
      </c>
      <c r="F773" t="s">
        <v>132</v>
      </c>
      <c r="G773" t="s">
        <v>102</v>
      </c>
      <c r="H773">
        <v>923</v>
      </c>
      <c r="I773" t="s">
        <v>41</v>
      </c>
      <c r="J773">
        <f>Table1_1[[#This Row],[quantity]]*Table1_1[[#This Row],[Price]]</f>
        <v>3692</v>
      </c>
    </row>
    <row r="774" spans="1:10" x14ac:dyDescent="0.35">
      <c r="A774" t="s">
        <v>893</v>
      </c>
      <c r="B774" s="2">
        <v>44553</v>
      </c>
      <c r="C774">
        <v>6</v>
      </c>
      <c r="D774" t="s">
        <v>331</v>
      </c>
      <c r="E774" t="s">
        <v>332</v>
      </c>
      <c r="F774" t="s">
        <v>57</v>
      </c>
      <c r="G774" t="s">
        <v>202</v>
      </c>
      <c r="H774">
        <v>1389</v>
      </c>
      <c r="I774" t="s">
        <v>11</v>
      </c>
      <c r="J774">
        <f>Table1_1[[#This Row],[quantity]]*Table1_1[[#This Row],[Price]]</f>
        <v>8334</v>
      </c>
    </row>
    <row r="775" spans="1:10" x14ac:dyDescent="0.35">
      <c r="A775" t="s">
        <v>893</v>
      </c>
      <c r="B775" s="2">
        <v>44553</v>
      </c>
      <c r="C775">
        <v>6</v>
      </c>
      <c r="D775" t="s">
        <v>331</v>
      </c>
      <c r="E775" t="s">
        <v>332</v>
      </c>
      <c r="F775" t="s">
        <v>57</v>
      </c>
      <c r="G775" t="s">
        <v>202</v>
      </c>
      <c r="H775">
        <v>1389</v>
      </c>
      <c r="I775" t="s">
        <v>11</v>
      </c>
      <c r="J775">
        <f>Table1_1[[#This Row],[quantity]]*Table1_1[[#This Row],[Price]]</f>
        <v>8334</v>
      </c>
    </row>
    <row r="776" spans="1:10" x14ac:dyDescent="0.35">
      <c r="A776" t="s">
        <v>894</v>
      </c>
      <c r="B776" s="2">
        <v>44976</v>
      </c>
      <c r="C776">
        <v>5</v>
      </c>
      <c r="D776" t="s">
        <v>37</v>
      </c>
      <c r="E776" t="s">
        <v>38</v>
      </c>
      <c r="F776" t="s">
        <v>39</v>
      </c>
      <c r="G776" t="s">
        <v>412</v>
      </c>
      <c r="H776">
        <v>1591</v>
      </c>
      <c r="I776" t="s">
        <v>87</v>
      </c>
      <c r="J776">
        <f>Table1_1[[#This Row],[quantity]]*Table1_1[[#This Row],[Price]]</f>
        <v>7955</v>
      </c>
    </row>
    <row r="777" spans="1:10" x14ac:dyDescent="0.35">
      <c r="A777" t="s">
        <v>895</v>
      </c>
      <c r="B777" s="2">
        <v>43960</v>
      </c>
      <c r="C777">
        <v>6</v>
      </c>
      <c r="D777" t="s">
        <v>161</v>
      </c>
      <c r="E777" t="s">
        <v>33</v>
      </c>
      <c r="F777" t="s">
        <v>34</v>
      </c>
      <c r="G777" t="s">
        <v>186</v>
      </c>
      <c r="H777">
        <v>1847</v>
      </c>
      <c r="I777" t="s">
        <v>53</v>
      </c>
      <c r="J777">
        <f>Table1_1[[#This Row],[quantity]]*Table1_1[[#This Row],[Price]]</f>
        <v>11082</v>
      </c>
    </row>
    <row r="778" spans="1:10" x14ac:dyDescent="0.35">
      <c r="A778" t="s">
        <v>896</v>
      </c>
      <c r="B778" s="2">
        <v>44635</v>
      </c>
      <c r="C778">
        <v>10</v>
      </c>
      <c r="D778" t="s">
        <v>71</v>
      </c>
      <c r="E778" t="s">
        <v>72</v>
      </c>
      <c r="F778" t="s">
        <v>15</v>
      </c>
      <c r="G778" t="s">
        <v>452</v>
      </c>
      <c r="H778">
        <v>572</v>
      </c>
      <c r="I778" t="s">
        <v>11</v>
      </c>
      <c r="J778">
        <f>Table1_1[[#This Row],[quantity]]*Table1_1[[#This Row],[Price]]</f>
        <v>5720</v>
      </c>
    </row>
    <row r="779" spans="1:10" x14ac:dyDescent="0.35">
      <c r="A779" t="s">
        <v>897</v>
      </c>
      <c r="B779" s="2">
        <v>45255</v>
      </c>
      <c r="C779">
        <v>3</v>
      </c>
      <c r="D779" t="s">
        <v>94</v>
      </c>
      <c r="E779" t="s">
        <v>95</v>
      </c>
      <c r="F779" t="s">
        <v>96</v>
      </c>
      <c r="G779" t="s">
        <v>213</v>
      </c>
      <c r="H779">
        <v>404</v>
      </c>
      <c r="I779" t="s">
        <v>41</v>
      </c>
      <c r="J779">
        <f>Table1_1[[#This Row],[quantity]]*Table1_1[[#This Row],[Price]]</f>
        <v>1212</v>
      </c>
    </row>
    <row r="780" spans="1:10" x14ac:dyDescent="0.35">
      <c r="A780" t="s">
        <v>898</v>
      </c>
      <c r="B780" s="2">
        <v>44814</v>
      </c>
      <c r="C780">
        <v>6</v>
      </c>
      <c r="D780" t="s">
        <v>134</v>
      </c>
      <c r="E780" t="s">
        <v>135</v>
      </c>
      <c r="F780" t="s">
        <v>136</v>
      </c>
      <c r="G780" t="s">
        <v>426</v>
      </c>
      <c r="H780">
        <v>1949</v>
      </c>
      <c r="I780" t="s">
        <v>87</v>
      </c>
      <c r="J780">
        <f>Table1_1[[#This Row],[quantity]]*Table1_1[[#This Row],[Price]]</f>
        <v>11694</v>
      </c>
    </row>
    <row r="781" spans="1:10" x14ac:dyDescent="0.35">
      <c r="A781" t="s">
        <v>899</v>
      </c>
      <c r="B781" s="2">
        <v>43925</v>
      </c>
      <c r="C781">
        <v>3</v>
      </c>
      <c r="D781" t="s">
        <v>55</v>
      </c>
      <c r="E781" t="s">
        <v>56</v>
      </c>
      <c r="F781" t="s">
        <v>57</v>
      </c>
      <c r="G781" t="s">
        <v>435</v>
      </c>
      <c r="H781">
        <v>925</v>
      </c>
      <c r="I781" t="s">
        <v>11</v>
      </c>
      <c r="J781">
        <f>Table1_1[[#This Row],[quantity]]*Table1_1[[#This Row],[Price]]</f>
        <v>2775</v>
      </c>
    </row>
    <row r="782" spans="1:10" x14ac:dyDescent="0.35">
      <c r="A782" t="s">
        <v>900</v>
      </c>
      <c r="B782" s="2">
        <v>45470</v>
      </c>
      <c r="C782">
        <v>1</v>
      </c>
      <c r="D782" t="s">
        <v>89</v>
      </c>
      <c r="E782" t="s">
        <v>90</v>
      </c>
      <c r="F782" t="s">
        <v>9</v>
      </c>
      <c r="G782" t="s">
        <v>190</v>
      </c>
      <c r="H782">
        <v>1773</v>
      </c>
      <c r="I782" t="s">
        <v>82</v>
      </c>
      <c r="J782">
        <f>Table1_1[[#This Row],[quantity]]*Table1_1[[#This Row],[Price]]</f>
        <v>1773</v>
      </c>
    </row>
    <row r="783" spans="1:10" x14ac:dyDescent="0.35">
      <c r="A783" t="s">
        <v>901</v>
      </c>
      <c r="B783" s="2">
        <v>44855</v>
      </c>
      <c r="C783">
        <v>7</v>
      </c>
      <c r="D783" t="s">
        <v>243</v>
      </c>
      <c r="E783" t="s">
        <v>75</v>
      </c>
      <c r="F783" t="s">
        <v>75</v>
      </c>
      <c r="G783" t="s">
        <v>138</v>
      </c>
      <c r="H783">
        <v>313</v>
      </c>
      <c r="I783" t="s">
        <v>11</v>
      </c>
      <c r="J783">
        <f>Table1_1[[#This Row],[quantity]]*Table1_1[[#This Row],[Price]]</f>
        <v>2191</v>
      </c>
    </row>
    <row r="784" spans="1:10" x14ac:dyDescent="0.35">
      <c r="A784" t="s">
        <v>901</v>
      </c>
      <c r="B784" s="2">
        <v>44855</v>
      </c>
      <c r="C784">
        <v>7</v>
      </c>
      <c r="D784" t="s">
        <v>243</v>
      </c>
      <c r="E784" t="s">
        <v>75</v>
      </c>
      <c r="F784" t="s">
        <v>75</v>
      </c>
      <c r="G784" t="s">
        <v>138</v>
      </c>
      <c r="H784">
        <v>313</v>
      </c>
      <c r="I784" t="s">
        <v>11</v>
      </c>
      <c r="J784">
        <f>Table1_1[[#This Row],[quantity]]*Table1_1[[#This Row],[Price]]</f>
        <v>2191</v>
      </c>
    </row>
    <row r="785" spans="1:10" x14ac:dyDescent="0.35">
      <c r="A785" t="s">
        <v>902</v>
      </c>
      <c r="B785" s="2">
        <v>45447</v>
      </c>
      <c r="C785">
        <v>9</v>
      </c>
      <c r="D785" t="s">
        <v>130</v>
      </c>
      <c r="E785" t="s">
        <v>131</v>
      </c>
      <c r="F785" t="s">
        <v>132</v>
      </c>
      <c r="G785" t="s">
        <v>250</v>
      </c>
      <c r="H785">
        <v>1060</v>
      </c>
      <c r="I785" t="s">
        <v>82</v>
      </c>
      <c r="J785">
        <f>Table1_1[[#This Row],[quantity]]*Table1_1[[#This Row],[Price]]</f>
        <v>9540</v>
      </c>
    </row>
    <row r="786" spans="1:10" x14ac:dyDescent="0.35">
      <c r="A786" t="s">
        <v>902</v>
      </c>
      <c r="B786" s="2">
        <v>45447</v>
      </c>
      <c r="C786">
        <v>9</v>
      </c>
      <c r="D786" t="s">
        <v>130</v>
      </c>
      <c r="E786" t="s">
        <v>131</v>
      </c>
      <c r="F786" t="s">
        <v>132</v>
      </c>
      <c r="G786" t="s">
        <v>250</v>
      </c>
      <c r="H786">
        <v>1060</v>
      </c>
      <c r="I786" t="s">
        <v>82</v>
      </c>
      <c r="J786">
        <f>Table1_1[[#This Row],[quantity]]*Table1_1[[#This Row],[Price]]</f>
        <v>9540</v>
      </c>
    </row>
    <row r="787" spans="1:10" x14ac:dyDescent="0.35">
      <c r="A787" t="s">
        <v>903</v>
      </c>
      <c r="B787" s="2">
        <v>45130</v>
      </c>
      <c r="C787">
        <v>5</v>
      </c>
      <c r="D787" t="s">
        <v>60</v>
      </c>
      <c r="E787" t="s">
        <v>61</v>
      </c>
      <c r="F787" t="s">
        <v>3</v>
      </c>
      <c r="G787" t="s">
        <v>62</v>
      </c>
      <c r="H787">
        <v>544</v>
      </c>
      <c r="I787" t="s">
        <v>26</v>
      </c>
      <c r="J787">
        <f>Table1_1[[#This Row],[quantity]]*Table1_1[[#This Row],[Price]]</f>
        <v>2720</v>
      </c>
    </row>
    <row r="788" spans="1:10" x14ac:dyDescent="0.35">
      <c r="A788" t="s">
        <v>904</v>
      </c>
      <c r="B788" s="2">
        <v>44327</v>
      </c>
      <c r="C788">
        <v>6</v>
      </c>
      <c r="D788" t="s">
        <v>134</v>
      </c>
      <c r="E788" t="s">
        <v>135</v>
      </c>
      <c r="F788" t="s">
        <v>136</v>
      </c>
      <c r="G788" t="s">
        <v>200</v>
      </c>
      <c r="H788">
        <v>1342</v>
      </c>
      <c r="I788" t="s">
        <v>26</v>
      </c>
      <c r="J788">
        <f>Table1_1[[#This Row],[quantity]]*Table1_1[[#This Row],[Price]]</f>
        <v>8052</v>
      </c>
    </row>
    <row r="789" spans="1:10" x14ac:dyDescent="0.35">
      <c r="A789" t="s">
        <v>904</v>
      </c>
      <c r="B789" s="2">
        <v>44327</v>
      </c>
      <c r="C789">
        <v>3</v>
      </c>
      <c r="D789" t="s">
        <v>134</v>
      </c>
      <c r="E789" t="s">
        <v>135</v>
      </c>
      <c r="F789" t="s">
        <v>136</v>
      </c>
      <c r="G789" t="s">
        <v>200</v>
      </c>
      <c r="H789">
        <v>1342</v>
      </c>
      <c r="I789" t="s">
        <v>26</v>
      </c>
      <c r="J789">
        <f>Table1_1[[#This Row],[quantity]]*Table1_1[[#This Row],[Price]]</f>
        <v>4026</v>
      </c>
    </row>
    <row r="790" spans="1:10" x14ac:dyDescent="0.35">
      <c r="A790" t="s">
        <v>905</v>
      </c>
      <c r="B790" s="2">
        <v>44687</v>
      </c>
      <c r="C790">
        <v>5</v>
      </c>
      <c r="D790" t="s">
        <v>180</v>
      </c>
      <c r="E790" t="s">
        <v>95</v>
      </c>
      <c r="F790" t="s">
        <v>96</v>
      </c>
      <c r="G790" t="s">
        <v>213</v>
      </c>
      <c r="H790">
        <v>404</v>
      </c>
      <c r="I790" t="s">
        <v>41</v>
      </c>
      <c r="J790">
        <f>Table1_1[[#This Row],[quantity]]*Table1_1[[#This Row],[Price]]</f>
        <v>2020</v>
      </c>
    </row>
    <row r="791" spans="1:10" x14ac:dyDescent="0.35">
      <c r="A791" t="s">
        <v>906</v>
      </c>
      <c r="B791" s="2">
        <v>45310</v>
      </c>
      <c r="C791">
        <v>3</v>
      </c>
      <c r="D791" t="s">
        <v>64</v>
      </c>
      <c r="E791" t="s">
        <v>65</v>
      </c>
      <c r="F791" t="s">
        <v>9</v>
      </c>
      <c r="G791" t="s">
        <v>77</v>
      </c>
      <c r="H791">
        <v>1258</v>
      </c>
      <c r="I791" t="s">
        <v>5</v>
      </c>
      <c r="J791">
        <f>Table1_1[[#This Row],[quantity]]*Table1_1[[#This Row],[Price]]</f>
        <v>3774</v>
      </c>
    </row>
    <row r="792" spans="1:10" x14ac:dyDescent="0.35">
      <c r="A792" t="s">
        <v>907</v>
      </c>
      <c r="B792" s="2">
        <v>45486</v>
      </c>
      <c r="C792">
        <v>5</v>
      </c>
      <c r="D792" t="s">
        <v>134</v>
      </c>
      <c r="E792" t="s">
        <v>135</v>
      </c>
      <c r="F792" t="s">
        <v>136</v>
      </c>
      <c r="G792" t="s">
        <v>106</v>
      </c>
      <c r="H792">
        <v>449</v>
      </c>
      <c r="I792" t="s">
        <v>46</v>
      </c>
      <c r="J792">
        <f>Table1_1[[#This Row],[quantity]]*Table1_1[[#This Row],[Price]]</f>
        <v>2245</v>
      </c>
    </row>
    <row r="793" spans="1:10" x14ac:dyDescent="0.35">
      <c r="A793" t="s">
        <v>907</v>
      </c>
      <c r="B793" s="2">
        <v>45486</v>
      </c>
      <c r="C793">
        <v>5</v>
      </c>
      <c r="D793" t="s">
        <v>134</v>
      </c>
      <c r="E793" t="s">
        <v>135</v>
      </c>
      <c r="F793" t="s">
        <v>136</v>
      </c>
      <c r="G793" t="s">
        <v>106</v>
      </c>
      <c r="H793">
        <v>449</v>
      </c>
      <c r="I793" t="s">
        <v>46</v>
      </c>
      <c r="J793">
        <f>Table1_1[[#This Row],[quantity]]*Table1_1[[#This Row],[Price]]</f>
        <v>2245</v>
      </c>
    </row>
    <row r="794" spans="1:10" x14ac:dyDescent="0.35">
      <c r="A794" t="s">
        <v>908</v>
      </c>
      <c r="B794" s="2">
        <v>45210</v>
      </c>
      <c r="C794">
        <v>9</v>
      </c>
      <c r="D794" t="s">
        <v>193</v>
      </c>
      <c r="E794" t="s">
        <v>194</v>
      </c>
      <c r="F794" t="s">
        <v>39</v>
      </c>
      <c r="G794" t="s">
        <v>321</v>
      </c>
      <c r="H794">
        <v>623</v>
      </c>
      <c r="I794" t="s">
        <v>26</v>
      </c>
      <c r="J794">
        <f>Table1_1[[#This Row],[quantity]]*Table1_1[[#This Row],[Price]]</f>
        <v>5607</v>
      </c>
    </row>
    <row r="795" spans="1:10" x14ac:dyDescent="0.35">
      <c r="A795" t="s">
        <v>909</v>
      </c>
      <c r="B795" s="2">
        <v>43902</v>
      </c>
      <c r="C795">
        <v>7</v>
      </c>
      <c r="D795" t="s">
        <v>154</v>
      </c>
      <c r="E795" t="s">
        <v>155</v>
      </c>
      <c r="F795" t="s">
        <v>57</v>
      </c>
      <c r="G795" t="s">
        <v>312</v>
      </c>
      <c r="H795">
        <v>1351</v>
      </c>
      <c r="I795" t="s">
        <v>53</v>
      </c>
      <c r="J795">
        <f>Table1_1[[#This Row],[quantity]]*Table1_1[[#This Row],[Price]]</f>
        <v>9457</v>
      </c>
    </row>
    <row r="796" spans="1:10" x14ac:dyDescent="0.35">
      <c r="A796" t="s">
        <v>909</v>
      </c>
      <c r="B796" s="2">
        <v>43902</v>
      </c>
      <c r="C796">
        <v>5</v>
      </c>
      <c r="D796" t="s">
        <v>154</v>
      </c>
      <c r="E796" t="s">
        <v>155</v>
      </c>
      <c r="F796" t="s">
        <v>57</v>
      </c>
      <c r="G796" t="s">
        <v>312</v>
      </c>
      <c r="H796">
        <v>1351</v>
      </c>
      <c r="I796" t="s">
        <v>53</v>
      </c>
      <c r="J796">
        <f>Table1_1[[#This Row],[quantity]]*Table1_1[[#This Row],[Price]]</f>
        <v>6755</v>
      </c>
    </row>
    <row r="797" spans="1:10" x14ac:dyDescent="0.35">
      <c r="A797" t="s">
        <v>910</v>
      </c>
      <c r="B797" s="2">
        <v>45307</v>
      </c>
      <c r="C797">
        <v>9</v>
      </c>
      <c r="D797" t="s">
        <v>127</v>
      </c>
      <c r="E797" t="s">
        <v>128</v>
      </c>
      <c r="F797" t="s">
        <v>57</v>
      </c>
      <c r="G797" t="s">
        <v>162</v>
      </c>
      <c r="H797">
        <v>231</v>
      </c>
      <c r="I797" t="s">
        <v>53</v>
      </c>
      <c r="J797">
        <f>Table1_1[[#This Row],[quantity]]*Table1_1[[#This Row],[Price]]</f>
        <v>2079</v>
      </c>
    </row>
    <row r="798" spans="1:10" x14ac:dyDescent="0.35">
      <c r="A798" t="s">
        <v>911</v>
      </c>
      <c r="B798" s="2">
        <v>44706</v>
      </c>
      <c r="C798">
        <v>10</v>
      </c>
      <c r="D798" t="s">
        <v>55</v>
      </c>
      <c r="E798" t="s">
        <v>56</v>
      </c>
      <c r="F798" t="s">
        <v>57</v>
      </c>
      <c r="G798" t="s">
        <v>701</v>
      </c>
      <c r="H798">
        <v>1918</v>
      </c>
      <c r="I798" t="s">
        <v>46</v>
      </c>
      <c r="J798">
        <f>Table1_1[[#This Row],[quantity]]*Table1_1[[#This Row],[Price]]</f>
        <v>19180</v>
      </c>
    </row>
    <row r="799" spans="1:10" x14ac:dyDescent="0.35">
      <c r="A799" t="s">
        <v>912</v>
      </c>
      <c r="B799" s="2">
        <v>45393</v>
      </c>
      <c r="C799">
        <v>10</v>
      </c>
      <c r="D799" t="s">
        <v>329</v>
      </c>
      <c r="E799" t="s">
        <v>14</v>
      </c>
      <c r="F799" t="s">
        <v>15</v>
      </c>
      <c r="G799" t="s">
        <v>391</v>
      </c>
      <c r="H799">
        <v>884</v>
      </c>
      <c r="I799" t="s">
        <v>17</v>
      </c>
      <c r="J799">
        <f>Table1_1[[#This Row],[quantity]]*Table1_1[[#This Row],[Price]]</f>
        <v>8840</v>
      </c>
    </row>
    <row r="800" spans="1:10" x14ac:dyDescent="0.35">
      <c r="A800" t="s">
        <v>912</v>
      </c>
      <c r="B800" s="2">
        <v>45393</v>
      </c>
      <c r="C800">
        <v>10</v>
      </c>
      <c r="D800" t="s">
        <v>329</v>
      </c>
      <c r="E800" t="s">
        <v>14</v>
      </c>
      <c r="F800" t="s">
        <v>15</v>
      </c>
      <c r="G800" t="s">
        <v>391</v>
      </c>
      <c r="H800">
        <v>884</v>
      </c>
      <c r="I800" t="s">
        <v>17</v>
      </c>
      <c r="J800">
        <f>Table1_1[[#This Row],[quantity]]*Table1_1[[#This Row],[Price]]</f>
        <v>8840</v>
      </c>
    </row>
    <row r="801" spans="1:10" x14ac:dyDescent="0.35">
      <c r="A801" t="s">
        <v>913</v>
      </c>
      <c r="B801" s="2">
        <v>45287</v>
      </c>
      <c r="C801">
        <v>7</v>
      </c>
      <c r="D801" t="s">
        <v>318</v>
      </c>
      <c r="E801" t="s">
        <v>185</v>
      </c>
      <c r="F801" t="s">
        <v>9</v>
      </c>
      <c r="G801" t="s">
        <v>338</v>
      </c>
      <c r="H801">
        <v>1744</v>
      </c>
      <c r="I801" t="s">
        <v>11</v>
      </c>
      <c r="J801">
        <f>Table1_1[[#This Row],[quantity]]*Table1_1[[#This Row],[Price]]</f>
        <v>12208</v>
      </c>
    </row>
    <row r="802" spans="1:10" x14ac:dyDescent="0.35">
      <c r="A802" t="s">
        <v>913</v>
      </c>
      <c r="B802" s="2">
        <v>45287</v>
      </c>
      <c r="C802">
        <v>2</v>
      </c>
      <c r="D802" t="s">
        <v>318</v>
      </c>
      <c r="E802" t="s">
        <v>185</v>
      </c>
      <c r="F802" t="s">
        <v>9</v>
      </c>
      <c r="G802" t="s">
        <v>338</v>
      </c>
      <c r="H802">
        <v>1744</v>
      </c>
      <c r="I802" t="s">
        <v>11</v>
      </c>
      <c r="J802">
        <f>Table1_1[[#This Row],[quantity]]*Table1_1[[#This Row],[Price]]</f>
        <v>3488</v>
      </c>
    </row>
    <row r="803" spans="1:10" x14ac:dyDescent="0.35">
      <c r="A803" t="s">
        <v>914</v>
      </c>
      <c r="B803" s="2">
        <v>45326</v>
      </c>
      <c r="C803">
        <v>6</v>
      </c>
      <c r="D803" t="s">
        <v>464</v>
      </c>
      <c r="E803" t="s">
        <v>95</v>
      </c>
      <c r="F803" t="s">
        <v>96</v>
      </c>
      <c r="G803" t="s">
        <v>115</v>
      </c>
      <c r="H803">
        <v>1607</v>
      </c>
      <c r="I803" t="s">
        <v>26</v>
      </c>
      <c r="J803">
        <f>Table1_1[[#This Row],[quantity]]*Table1_1[[#This Row],[Price]]</f>
        <v>9642</v>
      </c>
    </row>
    <row r="804" spans="1:10" x14ac:dyDescent="0.35">
      <c r="A804" t="s">
        <v>915</v>
      </c>
      <c r="B804" s="2">
        <v>44053</v>
      </c>
      <c r="C804">
        <v>5</v>
      </c>
      <c r="D804" t="s">
        <v>275</v>
      </c>
      <c r="E804" t="s">
        <v>276</v>
      </c>
      <c r="F804" t="s">
        <v>57</v>
      </c>
      <c r="G804" t="s">
        <v>200</v>
      </c>
      <c r="H804">
        <v>1342</v>
      </c>
      <c r="I804" t="s">
        <v>26</v>
      </c>
      <c r="J804">
        <f>Table1_1[[#This Row],[quantity]]*Table1_1[[#This Row],[Price]]</f>
        <v>6710</v>
      </c>
    </row>
    <row r="805" spans="1:10" x14ac:dyDescent="0.35">
      <c r="A805" t="s">
        <v>916</v>
      </c>
      <c r="B805" s="2">
        <v>45426</v>
      </c>
      <c r="C805">
        <v>7</v>
      </c>
      <c r="D805" t="s">
        <v>67</v>
      </c>
      <c r="E805" t="s">
        <v>68</v>
      </c>
      <c r="F805" t="s">
        <v>21</v>
      </c>
      <c r="G805" t="s">
        <v>482</v>
      </c>
      <c r="H805">
        <v>1329</v>
      </c>
      <c r="I805" t="s">
        <v>87</v>
      </c>
      <c r="J805">
        <f>Table1_1[[#This Row],[quantity]]*Table1_1[[#This Row],[Price]]</f>
        <v>9303</v>
      </c>
    </row>
    <row r="806" spans="1:10" x14ac:dyDescent="0.35">
      <c r="A806" t="s">
        <v>917</v>
      </c>
      <c r="B806" s="2">
        <v>45308</v>
      </c>
      <c r="C806">
        <v>4</v>
      </c>
      <c r="D806" t="s">
        <v>134</v>
      </c>
      <c r="E806" t="s">
        <v>135</v>
      </c>
      <c r="F806" t="s">
        <v>136</v>
      </c>
      <c r="G806" t="s">
        <v>178</v>
      </c>
      <c r="H806">
        <v>1415</v>
      </c>
      <c r="I806" t="s">
        <v>46</v>
      </c>
      <c r="J806">
        <f>Table1_1[[#This Row],[quantity]]*Table1_1[[#This Row],[Price]]</f>
        <v>5660</v>
      </c>
    </row>
    <row r="807" spans="1:10" x14ac:dyDescent="0.35">
      <c r="A807" t="s">
        <v>918</v>
      </c>
      <c r="B807" s="2">
        <v>44023</v>
      </c>
      <c r="C807">
        <v>9</v>
      </c>
      <c r="D807" t="s">
        <v>134</v>
      </c>
      <c r="E807" t="s">
        <v>135</v>
      </c>
      <c r="F807" t="s">
        <v>136</v>
      </c>
      <c r="G807" t="s">
        <v>188</v>
      </c>
      <c r="H807">
        <v>1842</v>
      </c>
      <c r="I807" t="s">
        <v>82</v>
      </c>
      <c r="J807">
        <f>Table1_1[[#This Row],[quantity]]*Table1_1[[#This Row],[Price]]</f>
        <v>16578</v>
      </c>
    </row>
    <row r="808" spans="1:10" x14ac:dyDescent="0.35">
      <c r="A808" t="s">
        <v>919</v>
      </c>
      <c r="B808" s="2">
        <v>44522</v>
      </c>
      <c r="C808">
        <v>3</v>
      </c>
      <c r="D808" t="s">
        <v>130</v>
      </c>
      <c r="E808" t="s">
        <v>131</v>
      </c>
      <c r="F808" t="s">
        <v>132</v>
      </c>
      <c r="G808" t="s">
        <v>58</v>
      </c>
      <c r="H808">
        <v>343</v>
      </c>
      <c r="I808" t="s">
        <v>46</v>
      </c>
      <c r="J808">
        <f>Table1_1[[#This Row],[quantity]]*Table1_1[[#This Row],[Price]]</f>
        <v>1029</v>
      </c>
    </row>
    <row r="809" spans="1:10" x14ac:dyDescent="0.35">
      <c r="A809" t="s">
        <v>920</v>
      </c>
      <c r="B809" s="2">
        <v>44019</v>
      </c>
      <c r="C809">
        <v>2</v>
      </c>
      <c r="D809" t="s">
        <v>60</v>
      </c>
      <c r="E809" t="s">
        <v>61</v>
      </c>
      <c r="F809" t="s">
        <v>3</v>
      </c>
      <c r="G809" t="s">
        <v>25</v>
      </c>
      <c r="H809">
        <v>678</v>
      </c>
      <c r="I809" t="s">
        <v>26</v>
      </c>
      <c r="J809">
        <f>Table1_1[[#This Row],[quantity]]*Table1_1[[#This Row],[Price]]</f>
        <v>1356</v>
      </c>
    </row>
    <row r="810" spans="1:10" x14ac:dyDescent="0.35">
      <c r="A810" t="s">
        <v>921</v>
      </c>
      <c r="B810" s="2">
        <v>45251</v>
      </c>
      <c r="C810">
        <v>6</v>
      </c>
      <c r="D810" t="s">
        <v>295</v>
      </c>
      <c r="E810" t="s">
        <v>105</v>
      </c>
      <c r="F810" t="s">
        <v>3</v>
      </c>
      <c r="G810" t="s">
        <v>323</v>
      </c>
      <c r="H810">
        <v>1179</v>
      </c>
      <c r="I810" t="s">
        <v>53</v>
      </c>
      <c r="J810">
        <f>Table1_1[[#This Row],[quantity]]*Table1_1[[#This Row],[Price]]</f>
        <v>7074</v>
      </c>
    </row>
    <row r="811" spans="1:10" x14ac:dyDescent="0.35">
      <c r="A811" t="s">
        <v>922</v>
      </c>
      <c r="B811" s="2">
        <v>44405</v>
      </c>
      <c r="C811">
        <v>5</v>
      </c>
      <c r="D811" t="s">
        <v>193</v>
      </c>
      <c r="E811" t="s">
        <v>194</v>
      </c>
      <c r="F811" t="s">
        <v>39</v>
      </c>
      <c r="G811" t="s">
        <v>404</v>
      </c>
      <c r="H811">
        <v>504</v>
      </c>
      <c r="I811" t="s">
        <v>82</v>
      </c>
      <c r="J811">
        <f>Table1_1[[#This Row],[quantity]]*Table1_1[[#This Row],[Price]]</f>
        <v>2520</v>
      </c>
    </row>
    <row r="812" spans="1:10" x14ac:dyDescent="0.35">
      <c r="A812" t="s">
        <v>923</v>
      </c>
      <c r="B812" s="2">
        <v>45050</v>
      </c>
      <c r="C812">
        <v>6</v>
      </c>
      <c r="D812" t="s">
        <v>329</v>
      </c>
      <c r="E812" t="s">
        <v>14</v>
      </c>
      <c r="F812" t="s">
        <v>15</v>
      </c>
      <c r="G812" t="s">
        <v>122</v>
      </c>
      <c r="H812">
        <v>1202</v>
      </c>
      <c r="I812" t="s">
        <v>123</v>
      </c>
      <c r="J812">
        <f>Table1_1[[#This Row],[quantity]]*Table1_1[[#This Row],[Price]]</f>
        <v>7212</v>
      </c>
    </row>
    <row r="813" spans="1:10" x14ac:dyDescent="0.35">
      <c r="A813" t="s">
        <v>924</v>
      </c>
      <c r="B813" s="2">
        <v>45325</v>
      </c>
      <c r="C813">
        <v>10</v>
      </c>
      <c r="D813" t="s">
        <v>275</v>
      </c>
      <c r="E813" t="s">
        <v>276</v>
      </c>
      <c r="F813" t="s">
        <v>57</v>
      </c>
      <c r="G813" t="s">
        <v>426</v>
      </c>
      <c r="H813">
        <v>1949</v>
      </c>
      <c r="I813" t="s">
        <v>87</v>
      </c>
      <c r="J813">
        <f>Table1_1[[#This Row],[quantity]]*Table1_1[[#This Row],[Price]]</f>
        <v>19490</v>
      </c>
    </row>
    <row r="814" spans="1:10" x14ac:dyDescent="0.35">
      <c r="A814" t="s">
        <v>925</v>
      </c>
      <c r="B814" s="2">
        <v>44457</v>
      </c>
      <c r="C814">
        <v>2</v>
      </c>
      <c r="D814" t="s">
        <v>233</v>
      </c>
      <c r="E814" t="s">
        <v>144</v>
      </c>
      <c r="F814" t="s">
        <v>9</v>
      </c>
      <c r="G814" t="s">
        <v>3573</v>
      </c>
      <c r="H814">
        <v>1712</v>
      </c>
      <c r="I814" t="s">
        <v>17</v>
      </c>
      <c r="J814">
        <f>Table1_1[[#This Row],[quantity]]*Table1_1[[#This Row],[Price]]</f>
        <v>3424</v>
      </c>
    </row>
    <row r="815" spans="1:10" x14ac:dyDescent="0.35">
      <c r="A815" t="s">
        <v>926</v>
      </c>
      <c r="B815" s="2">
        <v>44581</v>
      </c>
      <c r="C815">
        <v>6</v>
      </c>
      <c r="D815" t="s">
        <v>64</v>
      </c>
      <c r="E815" t="s">
        <v>65</v>
      </c>
      <c r="F815" t="s">
        <v>9</v>
      </c>
      <c r="G815" t="s">
        <v>162</v>
      </c>
      <c r="H815">
        <v>231</v>
      </c>
      <c r="I815" t="s">
        <v>53</v>
      </c>
      <c r="J815">
        <f>Table1_1[[#This Row],[quantity]]*Table1_1[[#This Row],[Price]]</f>
        <v>1386</v>
      </c>
    </row>
    <row r="816" spans="1:10" x14ac:dyDescent="0.35">
      <c r="A816" t="s">
        <v>927</v>
      </c>
      <c r="B816" s="2">
        <v>43972</v>
      </c>
      <c r="C816">
        <v>1</v>
      </c>
      <c r="D816" t="s">
        <v>94</v>
      </c>
      <c r="E816" t="s">
        <v>95</v>
      </c>
      <c r="F816" t="s">
        <v>96</v>
      </c>
      <c r="G816" t="s">
        <v>701</v>
      </c>
      <c r="H816">
        <v>1918</v>
      </c>
      <c r="I816" t="s">
        <v>46</v>
      </c>
      <c r="J816">
        <f>Table1_1[[#This Row],[quantity]]*Table1_1[[#This Row],[Price]]</f>
        <v>1918</v>
      </c>
    </row>
    <row r="817" spans="1:10" x14ac:dyDescent="0.35">
      <c r="A817" t="s">
        <v>928</v>
      </c>
      <c r="B817" s="2">
        <v>44246</v>
      </c>
      <c r="C817">
        <v>6</v>
      </c>
      <c r="D817" t="s">
        <v>544</v>
      </c>
      <c r="E817" t="s">
        <v>185</v>
      </c>
      <c r="F817" t="s">
        <v>9</v>
      </c>
      <c r="G817" t="s">
        <v>58</v>
      </c>
      <c r="H817">
        <v>343</v>
      </c>
      <c r="I817" t="s">
        <v>46</v>
      </c>
      <c r="J817">
        <f>Table1_1[[#This Row],[quantity]]*Table1_1[[#This Row],[Price]]</f>
        <v>2058</v>
      </c>
    </row>
    <row r="818" spans="1:10" x14ac:dyDescent="0.35">
      <c r="A818" t="s">
        <v>929</v>
      </c>
      <c r="B818" s="2">
        <v>44666</v>
      </c>
      <c r="C818">
        <v>1</v>
      </c>
      <c r="D818" t="s">
        <v>1</v>
      </c>
      <c r="E818" t="s">
        <v>2</v>
      </c>
      <c r="F818" t="s">
        <v>3</v>
      </c>
      <c r="G818" t="s">
        <v>178</v>
      </c>
      <c r="H818">
        <v>1415</v>
      </c>
      <c r="I818" t="s">
        <v>46</v>
      </c>
      <c r="J818">
        <f>Table1_1[[#This Row],[quantity]]*Table1_1[[#This Row],[Price]]</f>
        <v>1415</v>
      </c>
    </row>
    <row r="819" spans="1:10" x14ac:dyDescent="0.35">
      <c r="A819" t="s">
        <v>930</v>
      </c>
      <c r="B819" s="2">
        <v>45038</v>
      </c>
      <c r="C819">
        <v>2</v>
      </c>
      <c r="D819" t="s">
        <v>352</v>
      </c>
      <c r="E819" t="s">
        <v>332</v>
      </c>
      <c r="F819" t="s">
        <v>57</v>
      </c>
      <c r="G819" t="s">
        <v>182</v>
      </c>
      <c r="H819">
        <v>1162</v>
      </c>
      <c r="I819" t="s">
        <v>11</v>
      </c>
      <c r="J819">
        <f>Table1_1[[#This Row],[quantity]]*Table1_1[[#This Row],[Price]]</f>
        <v>2324</v>
      </c>
    </row>
    <row r="820" spans="1:10" x14ac:dyDescent="0.35">
      <c r="A820" t="s">
        <v>931</v>
      </c>
      <c r="B820" s="2">
        <v>45124</v>
      </c>
      <c r="C820">
        <v>2</v>
      </c>
      <c r="D820" t="s">
        <v>362</v>
      </c>
      <c r="E820" t="s">
        <v>363</v>
      </c>
      <c r="F820" t="s">
        <v>9</v>
      </c>
      <c r="G820" t="s">
        <v>69</v>
      </c>
      <c r="H820">
        <v>866</v>
      </c>
      <c r="I820" t="s">
        <v>11</v>
      </c>
      <c r="J820">
        <f>Table1_1[[#This Row],[quantity]]*Table1_1[[#This Row],[Price]]</f>
        <v>1732</v>
      </c>
    </row>
    <row r="821" spans="1:10" x14ac:dyDescent="0.35">
      <c r="A821" t="s">
        <v>931</v>
      </c>
      <c r="B821" s="2">
        <v>45124</v>
      </c>
      <c r="C821">
        <v>2</v>
      </c>
      <c r="D821" t="s">
        <v>362</v>
      </c>
      <c r="E821" t="s">
        <v>363</v>
      </c>
      <c r="F821" t="s">
        <v>9</v>
      </c>
      <c r="G821" t="s">
        <v>69</v>
      </c>
      <c r="H821">
        <v>866</v>
      </c>
      <c r="I821" t="s">
        <v>11</v>
      </c>
      <c r="J821">
        <f>Table1_1[[#This Row],[quantity]]*Table1_1[[#This Row],[Price]]</f>
        <v>1732</v>
      </c>
    </row>
    <row r="822" spans="1:10" x14ac:dyDescent="0.35">
      <c r="A822" t="s">
        <v>932</v>
      </c>
      <c r="B822" s="2">
        <v>44561</v>
      </c>
      <c r="C822">
        <v>10</v>
      </c>
      <c r="D822" t="s">
        <v>166</v>
      </c>
      <c r="E822" t="s">
        <v>167</v>
      </c>
      <c r="F822" t="s">
        <v>9</v>
      </c>
      <c r="G822" t="s">
        <v>3573</v>
      </c>
      <c r="H822">
        <v>1712</v>
      </c>
      <c r="I822" t="s">
        <v>17</v>
      </c>
      <c r="J822">
        <f>Table1_1[[#This Row],[quantity]]*Table1_1[[#This Row],[Price]]</f>
        <v>17120</v>
      </c>
    </row>
    <row r="823" spans="1:10" x14ac:dyDescent="0.35">
      <c r="A823" t="s">
        <v>932</v>
      </c>
      <c r="B823" s="2">
        <v>44035</v>
      </c>
      <c r="C823">
        <v>7</v>
      </c>
      <c r="D823" t="s">
        <v>295</v>
      </c>
      <c r="E823" t="s">
        <v>105</v>
      </c>
      <c r="F823" t="s">
        <v>3</v>
      </c>
      <c r="G823" t="s">
        <v>122</v>
      </c>
      <c r="H823">
        <v>1202</v>
      </c>
      <c r="I823" t="s">
        <v>123</v>
      </c>
      <c r="J823">
        <f>Table1_1[[#This Row],[quantity]]*Table1_1[[#This Row],[Price]]</f>
        <v>8414</v>
      </c>
    </row>
    <row r="824" spans="1:10" x14ac:dyDescent="0.35">
      <c r="A824" t="s">
        <v>933</v>
      </c>
      <c r="B824" s="2">
        <v>43832</v>
      </c>
      <c r="C824">
        <v>10</v>
      </c>
      <c r="D824" t="s">
        <v>318</v>
      </c>
      <c r="E824" t="s">
        <v>185</v>
      </c>
      <c r="F824" t="s">
        <v>9</v>
      </c>
      <c r="G824" t="s">
        <v>162</v>
      </c>
      <c r="H824">
        <v>231</v>
      </c>
      <c r="I824" t="s">
        <v>53</v>
      </c>
      <c r="J824">
        <f>Table1_1[[#This Row],[quantity]]*Table1_1[[#This Row],[Price]]</f>
        <v>2310</v>
      </c>
    </row>
    <row r="825" spans="1:10" x14ac:dyDescent="0.35">
      <c r="A825" t="s">
        <v>933</v>
      </c>
      <c r="B825" s="2">
        <v>43832</v>
      </c>
      <c r="C825">
        <v>10</v>
      </c>
      <c r="D825" t="s">
        <v>318</v>
      </c>
      <c r="E825" t="s">
        <v>185</v>
      </c>
      <c r="F825" t="s">
        <v>9</v>
      </c>
      <c r="G825" t="s">
        <v>162</v>
      </c>
      <c r="H825">
        <v>231</v>
      </c>
      <c r="I825" t="s">
        <v>53</v>
      </c>
      <c r="J825">
        <f>Table1_1[[#This Row],[quantity]]*Table1_1[[#This Row],[Price]]</f>
        <v>2310</v>
      </c>
    </row>
    <row r="826" spans="1:10" x14ac:dyDescent="0.35">
      <c r="A826" t="s">
        <v>934</v>
      </c>
      <c r="B826" s="2">
        <v>45303</v>
      </c>
      <c r="C826">
        <v>6</v>
      </c>
      <c r="D826" t="s">
        <v>13</v>
      </c>
      <c r="E826" t="s">
        <v>14</v>
      </c>
      <c r="F826" t="s">
        <v>15</v>
      </c>
      <c r="G826" t="s">
        <v>323</v>
      </c>
      <c r="H826">
        <v>1179</v>
      </c>
      <c r="I826" t="s">
        <v>53</v>
      </c>
      <c r="J826">
        <f>Table1_1[[#This Row],[quantity]]*Table1_1[[#This Row],[Price]]</f>
        <v>7074</v>
      </c>
    </row>
    <row r="827" spans="1:10" x14ac:dyDescent="0.35">
      <c r="A827" t="s">
        <v>935</v>
      </c>
      <c r="B827" s="2">
        <v>45566</v>
      </c>
      <c r="C827">
        <v>10</v>
      </c>
      <c r="D827" t="s">
        <v>240</v>
      </c>
      <c r="E827" t="s">
        <v>237</v>
      </c>
      <c r="F827" t="s">
        <v>238</v>
      </c>
      <c r="G827" t="s">
        <v>195</v>
      </c>
      <c r="H827">
        <v>768</v>
      </c>
      <c r="I827" t="s">
        <v>53</v>
      </c>
      <c r="J827">
        <f>Table1_1[[#This Row],[quantity]]*Table1_1[[#This Row],[Price]]</f>
        <v>7680</v>
      </c>
    </row>
    <row r="828" spans="1:10" x14ac:dyDescent="0.35">
      <c r="A828" t="s">
        <v>936</v>
      </c>
      <c r="B828" s="2">
        <v>45548</v>
      </c>
      <c r="C828">
        <v>5</v>
      </c>
      <c r="D828" t="s">
        <v>278</v>
      </c>
      <c r="E828" t="s">
        <v>147</v>
      </c>
      <c r="F828" t="s">
        <v>148</v>
      </c>
      <c r="G828" t="s">
        <v>50</v>
      </c>
      <c r="H828">
        <v>613</v>
      </c>
      <c r="I828" t="s">
        <v>46</v>
      </c>
      <c r="J828">
        <f>Table1_1[[#This Row],[quantity]]*Table1_1[[#This Row],[Price]]</f>
        <v>3065</v>
      </c>
    </row>
    <row r="829" spans="1:10" x14ac:dyDescent="0.35">
      <c r="A829" t="s">
        <v>937</v>
      </c>
      <c r="B829" s="2">
        <v>45066</v>
      </c>
      <c r="C829">
        <v>3</v>
      </c>
      <c r="D829" t="s">
        <v>48</v>
      </c>
      <c r="E829" t="s">
        <v>49</v>
      </c>
      <c r="F829" t="s">
        <v>9</v>
      </c>
      <c r="G829" t="s">
        <v>50</v>
      </c>
      <c r="H829">
        <v>613</v>
      </c>
      <c r="I829" t="s">
        <v>46</v>
      </c>
      <c r="J829">
        <f>Table1_1[[#This Row],[quantity]]*Table1_1[[#This Row],[Price]]</f>
        <v>1839</v>
      </c>
    </row>
    <row r="830" spans="1:10" x14ac:dyDescent="0.35">
      <c r="A830" t="s">
        <v>938</v>
      </c>
      <c r="B830" s="2">
        <v>44587</v>
      </c>
      <c r="C830">
        <v>6</v>
      </c>
      <c r="D830" t="s">
        <v>283</v>
      </c>
      <c r="E830" t="s">
        <v>284</v>
      </c>
      <c r="F830" t="s">
        <v>112</v>
      </c>
      <c r="G830" t="s">
        <v>291</v>
      </c>
      <c r="H830">
        <v>1092</v>
      </c>
      <c r="I830" t="s">
        <v>26</v>
      </c>
      <c r="J830">
        <f>Table1_1[[#This Row],[quantity]]*Table1_1[[#This Row],[Price]]</f>
        <v>6552</v>
      </c>
    </row>
    <row r="831" spans="1:10" x14ac:dyDescent="0.35">
      <c r="A831" t="s">
        <v>939</v>
      </c>
      <c r="B831" s="2">
        <v>44587</v>
      </c>
      <c r="C831">
        <v>2</v>
      </c>
      <c r="D831" t="s">
        <v>283</v>
      </c>
      <c r="E831" t="s">
        <v>284</v>
      </c>
      <c r="F831" t="s">
        <v>112</v>
      </c>
      <c r="G831" t="s">
        <v>291</v>
      </c>
      <c r="H831">
        <v>1092</v>
      </c>
      <c r="I831" t="s">
        <v>26</v>
      </c>
      <c r="J831">
        <f>Table1_1[[#This Row],[quantity]]*Table1_1[[#This Row],[Price]]</f>
        <v>2184</v>
      </c>
    </row>
    <row r="832" spans="1:10" x14ac:dyDescent="0.35">
      <c r="A832" t="s">
        <v>940</v>
      </c>
      <c r="B832" s="2">
        <v>44417</v>
      </c>
      <c r="C832">
        <v>3</v>
      </c>
      <c r="D832" t="s">
        <v>166</v>
      </c>
      <c r="E832" t="s">
        <v>167</v>
      </c>
      <c r="F832" t="s">
        <v>9</v>
      </c>
      <c r="G832" t="s">
        <v>304</v>
      </c>
      <c r="H832">
        <v>677</v>
      </c>
      <c r="I832" t="s">
        <v>11</v>
      </c>
      <c r="J832">
        <f>Table1_1[[#This Row],[quantity]]*Table1_1[[#This Row],[Price]]</f>
        <v>2031</v>
      </c>
    </row>
    <row r="833" spans="1:10" x14ac:dyDescent="0.35">
      <c r="A833" t="s">
        <v>941</v>
      </c>
      <c r="B833" s="2">
        <v>45229</v>
      </c>
      <c r="C833">
        <v>9</v>
      </c>
      <c r="D833" t="s">
        <v>329</v>
      </c>
      <c r="E833" t="s">
        <v>14</v>
      </c>
      <c r="F833" t="s">
        <v>15</v>
      </c>
      <c r="G833" t="s">
        <v>349</v>
      </c>
      <c r="H833">
        <v>1603</v>
      </c>
      <c r="I833" t="s">
        <v>82</v>
      </c>
      <c r="J833">
        <f>Table1_1[[#This Row],[quantity]]*Table1_1[[#This Row],[Price]]</f>
        <v>14427</v>
      </c>
    </row>
    <row r="834" spans="1:10" x14ac:dyDescent="0.35">
      <c r="A834" t="s">
        <v>942</v>
      </c>
      <c r="B834" s="2">
        <v>44838</v>
      </c>
      <c r="C834">
        <v>3</v>
      </c>
      <c r="D834" t="s">
        <v>154</v>
      </c>
      <c r="E834" t="s">
        <v>155</v>
      </c>
      <c r="F834" t="s">
        <v>57</v>
      </c>
      <c r="G834" t="s">
        <v>482</v>
      </c>
      <c r="H834">
        <v>1329</v>
      </c>
      <c r="I834" t="s">
        <v>87</v>
      </c>
      <c r="J834">
        <f>Table1_1[[#This Row],[quantity]]*Table1_1[[#This Row],[Price]]</f>
        <v>3987</v>
      </c>
    </row>
    <row r="835" spans="1:10" x14ac:dyDescent="0.35">
      <c r="A835" t="s">
        <v>943</v>
      </c>
      <c r="B835" s="2">
        <v>45139</v>
      </c>
      <c r="C835">
        <v>9</v>
      </c>
      <c r="D835" t="s">
        <v>236</v>
      </c>
      <c r="E835" t="s">
        <v>237</v>
      </c>
      <c r="F835" t="s">
        <v>238</v>
      </c>
      <c r="G835" t="s">
        <v>195</v>
      </c>
      <c r="H835">
        <v>768</v>
      </c>
      <c r="I835" t="s">
        <v>53</v>
      </c>
      <c r="J835">
        <f>Table1_1[[#This Row],[quantity]]*Table1_1[[#This Row],[Price]]</f>
        <v>6912</v>
      </c>
    </row>
    <row r="836" spans="1:10" x14ac:dyDescent="0.35">
      <c r="A836" t="s">
        <v>944</v>
      </c>
      <c r="B836" s="2">
        <v>44939</v>
      </c>
      <c r="C836">
        <v>10</v>
      </c>
      <c r="D836" t="s">
        <v>458</v>
      </c>
      <c r="E836" t="s">
        <v>80</v>
      </c>
      <c r="F836" t="s">
        <v>21</v>
      </c>
      <c r="G836" t="s">
        <v>3573</v>
      </c>
      <c r="H836">
        <v>1712</v>
      </c>
      <c r="I836" t="s">
        <v>17</v>
      </c>
      <c r="J836">
        <f>Table1_1[[#This Row],[quantity]]*Table1_1[[#This Row],[Price]]</f>
        <v>17120</v>
      </c>
    </row>
    <row r="837" spans="1:10" x14ac:dyDescent="0.35">
      <c r="A837" t="s">
        <v>945</v>
      </c>
      <c r="B837" s="2">
        <v>43931</v>
      </c>
      <c r="C837">
        <v>3</v>
      </c>
      <c r="D837" t="s">
        <v>318</v>
      </c>
      <c r="E837" t="s">
        <v>185</v>
      </c>
      <c r="F837" t="s">
        <v>9</v>
      </c>
      <c r="G837" t="s">
        <v>391</v>
      </c>
      <c r="H837">
        <v>884</v>
      </c>
      <c r="I837" t="s">
        <v>17</v>
      </c>
      <c r="J837">
        <f>Table1_1[[#This Row],[quantity]]*Table1_1[[#This Row],[Price]]</f>
        <v>2652</v>
      </c>
    </row>
    <row r="838" spans="1:10" x14ac:dyDescent="0.35">
      <c r="A838" t="s">
        <v>946</v>
      </c>
      <c r="B838" s="2">
        <v>44002</v>
      </c>
      <c r="C838">
        <v>1</v>
      </c>
      <c r="D838" t="s">
        <v>174</v>
      </c>
      <c r="E838" t="s">
        <v>175</v>
      </c>
      <c r="F838" t="s">
        <v>39</v>
      </c>
      <c r="G838" t="s">
        <v>213</v>
      </c>
      <c r="H838">
        <v>404</v>
      </c>
      <c r="I838" t="s">
        <v>41</v>
      </c>
      <c r="J838">
        <f>Table1_1[[#This Row],[quantity]]*Table1_1[[#This Row],[Price]]</f>
        <v>404</v>
      </c>
    </row>
    <row r="839" spans="1:10" x14ac:dyDescent="0.35">
      <c r="A839" t="s">
        <v>947</v>
      </c>
      <c r="B839" s="2">
        <v>44267</v>
      </c>
      <c r="C839">
        <v>9</v>
      </c>
      <c r="D839" t="s">
        <v>243</v>
      </c>
      <c r="E839" t="s">
        <v>75</v>
      </c>
      <c r="F839" t="s">
        <v>75</v>
      </c>
      <c r="G839" t="s">
        <v>359</v>
      </c>
      <c r="H839">
        <v>458</v>
      </c>
      <c r="I839" t="s">
        <v>46</v>
      </c>
      <c r="J839">
        <f>Table1_1[[#This Row],[quantity]]*Table1_1[[#This Row],[Price]]</f>
        <v>4122</v>
      </c>
    </row>
    <row r="840" spans="1:10" x14ac:dyDescent="0.35">
      <c r="A840" t="s">
        <v>948</v>
      </c>
      <c r="B840" s="2">
        <v>45217</v>
      </c>
      <c r="C840">
        <v>5</v>
      </c>
      <c r="D840" t="s">
        <v>329</v>
      </c>
      <c r="E840" t="s">
        <v>14</v>
      </c>
      <c r="F840" t="s">
        <v>15</v>
      </c>
      <c r="G840" t="s">
        <v>77</v>
      </c>
      <c r="H840">
        <v>1258</v>
      </c>
      <c r="I840" t="s">
        <v>5</v>
      </c>
      <c r="J840">
        <f>Table1_1[[#This Row],[quantity]]*Table1_1[[#This Row],[Price]]</f>
        <v>6290</v>
      </c>
    </row>
    <row r="841" spans="1:10" x14ac:dyDescent="0.35">
      <c r="A841" t="s">
        <v>949</v>
      </c>
      <c r="B841" s="2">
        <v>44320</v>
      </c>
      <c r="C841">
        <v>3</v>
      </c>
      <c r="D841" t="s">
        <v>67</v>
      </c>
      <c r="E841" t="s">
        <v>68</v>
      </c>
      <c r="F841" t="s">
        <v>21</v>
      </c>
      <c r="G841" t="s">
        <v>223</v>
      </c>
      <c r="H841">
        <v>1296</v>
      </c>
      <c r="I841" t="s">
        <v>17</v>
      </c>
      <c r="J841">
        <f>Table1_1[[#This Row],[quantity]]*Table1_1[[#This Row],[Price]]</f>
        <v>3888</v>
      </c>
    </row>
    <row r="842" spans="1:10" x14ac:dyDescent="0.35">
      <c r="A842" t="s">
        <v>950</v>
      </c>
      <c r="B842" s="2">
        <v>45167</v>
      </c>
      <c r="C842">
        <v>8</v>
      </c>
      <c r="D842" t="s">
        <v>1</v>
      </c>
      <c r="E842" t="s">
        <v>2</v>
      </c>
      <c r="F842" t="s">
        <v>3</v>
      </c>
      <c r="G842" t="s">
        <v>223</v>
      </c>
      <c r="H842">
        <v>1296</v>
      </c>
      <c r="I842" t="s">
        <v>17</v>
      </c>
      <c r="J842">
        <f>Table1_1[[#This Row],[quantity]]*Table1_1[[#This Row],[Price]]</f>
        <v>10368</v>
      </c>
    </row>
    <row r="843" spans="1:10" x14ac:dyDescent="0.35">
      <c r="A843" t="s">
        <v>951</v>
      </c>
      <c r="B843" s="2">
        <v>45384</v>
      </c>
      <c r="C843">
        <v>7</v>
      </c>
      <c r="D843" t="s">
        <v>48</v>
      </c>
      <c r="E843" t="s">
        <v>49</v>
      </c>
      <c r="F843" t="s">
        <v>9</v>
      </c>
      <c r="G843" t="s">
        <v>468</v>
      </c>
      <c r="H843">
        <v>1826</v>
      </c>
      <c r="I843" t="s">
        <v>87</v>
      </c>
      <c r="J843">
        <f>Table1_1[[#This Row],[quantity]]*Table1_1[[#This Row],[Price]]</f>
        <v>12782</v>
      </c>
    </row>
    <row r="844" spans="1:10" x14ac:dyDescent="0.35">
      <c r="A844" t="s">
        <v>952</v>
      </c>
      <c r="B844" s="2">
        <v>44335</v>
      </c>
      <c r="C844">
        <v>8</v>
      </c>
      <c r="D844" t="s">
        <v>104</v>
      </c>
      <c r="E844" t="s">
        <v>105</v>
      </c>
      <c r="F844" t="s">
        <v>3</v>
      </c>
      <c r="G844" t="s">
        <v>77</v>
      </c>
      <c r="H844">
        <v>1258</v>
      </c>
      <c r="I844" t="s">
        <v>5</v>
      </c>
      <c r="J844">
        <f>Table1_1[[#This Row],[quantity]]*Table1_1[[#This Row],[Price]]</f>
        <v>10064</v>
      </c>
    </row>
    <row r="845" spans="1:10" x14ac:dyDescent="0.35">
      <c r="A845" t="s">
        <v>952</v>
      </c>
      <c r="B845" s="2">
        <v>44335</v>
      </c>
      <c r="C845">
        <v>8</v>
      </c>
      <c r="D845" t="s">
        <v>104</v>
      </c>
      <c r="E845" t="s">
        <v>105</v>
      </c>
      <c r="F845" t="s">
        <v>3</v>
      </c>
      <c r="G845" t="s">
        <v>77</v>
      </c>
      <c r="H845">
        <v>1258</v>
      </c>
      <c r="I845" t="s">
        <v>5</v>
      </c>
      <c r="J845">
        <f>Table1_1[[#This Row],[quantity]]*Table1_1[[#This Row],[Price]]</f>
        <v>10064</v>
      </c>
    </row>
    <row r="846" spans="1:10" x14ac:dyDescent="0.35">
      <c r="A846" t="s">
        <v>953</v>
      </c>
      <c r="B846" s="2">
        <v>44601</v>
      </c>
      <c r="C846">
        <v>3</v>
      </c>
      <c r="D846" t="s">
        <v>193</v>
      </c>
      <c r="E846" t="s">
        <v>194</v>
      </c>
      <c r="F846" t="s">
        <v>39</v>
      </c>
      <c r="G846" t="s">
        <v>343</v>
      </c>
      <c r="H846">
        <v>1506</v>
      </c>
      <c r="I846" t="s">
        <v>11</v>
      </c>
      <c r="J846">
        <f>Table1_1[[#This Row],[quantity]]*Table1_1[[#This Row],[Price]]</f>
        <v>4518</v>
      </c>
    </row>
    <row r="847" spans="1:10" x14ac:dyDescent="0.35">
      <c r="A847" t="s">
        <v>954</v>
      </c>
      <c r="B847" s="2">
        <v>43995</v>
      </c>
      <c r="C847">
        <v>3</v>
      </c>
      <c r="D847" t="s">
        <v>307</v>
      </c>
      <c r="E847" t="s">
        <v>260</v>
      </c>
      <c r="F847" t="s">
        <v>152</v>
      </c>
      <c r="G847" t="s">
        <v>178</v>
      </c>
      <c r="H847">
        <v>1415</v>
      </c>
      <c r="I847" t="s">
        <v>46</v>
      </c>
      <c r="J847">
        <f>Table1_1[[#This Row],[quantity]]*Table1_1[[#This Row],[Price]]</f>
        <v>4245</v>
      </c>
    </row>
    <row r="848" spans="1:10" x14ac:dyDescent="0.35">
      <c r="A848" t="s">
        <v>955</v>
      </c>
      <c r="B848" s="2">
        <v>44237</v>
      </c>
      <c r="C848">
        <v>6</v>
      </c>
      <c r="D848" t="s">
        <v>161</v>
      </c>
      <c r="E848" t="s">
        <v>33</v>
      </c>
      <c r="F848" t="s">
        <v>34</v>
      </c>
      <c r="G848" t="s">
        <v>108</v>
      </c>
      <c r="H848">
        <v>1546</v>
      </c>
      <c r="I848" t="s">
        <v>17</v>
      </c>
      <c r="J848">
        <f>Table1_1[[#This Row],[quantity]]*Table1_1[[#This Row],[Price]]</f>
        <v>9276</v>
      </c>
    </row>
    <row r="849" spans="1:10" x14ac:dyDescent="0.35">
      <c r="A849" t="s">
        <v>956</v>
      </c>
      <c r="B849" s="2">
        <v>43940</v>
      </c>
      <c r="C849">
        <v>5</v>
      </c>
      <c r="D849" t="s">
        <v>278</v>
      </c>
      <c r="E849" t="s">
        <v>147</v>
      </c>
      <c r="F849" t="s">
        <v>148</v>
      </c>
      <c r="G849" t="s">
        <v>207</v>
      </c>
      <c r="H849">
        <v>308</v>
      </c>
      <c r="I849" t="s">
        <v>26</v>
      </c>
      <c r="J849">
        <f>Table1_1[[#This Row],[quantity]]*Table1_1[[#This Row],[Price]]</f>
        <v>1540</v>
      </c>
    </row>
    <row r="850" spans="1:10" x14ac:dyDescent="0.35">
      <c r="A850" t="s">
        <v>957</v>
      </c>
      <c r="B850" s="2">
        <v>44458</v>
      </c>
      <c r="C850">
        <v>5</v>
      </c>
      <c r="D850" t="s">
        <v>464</v>
      </c>
      <c r="E850" t="s">
        <v>95</v>
      </c>
      <c r="F850" t="s">
        <v>96</v>
      </c>
      <c r="G850" t="s">
        <v>452</v>
      </c>
      <c r="H850">
        <v>572</v>
      </c>
      <c r="I850" t="s">
        <v>11</v>
      </c>
      <c r="J850">
        <f>Table1_1[[#This Row],[quantity]]*Table1_1[[#This Row],[Price]]</f>
        <v>2860</v>
      </c>
    </row>
    <row r="851" spans="1:10" x14ac:dyDescent="0.35">
      <c r="A851" t="s">
        <v>958</v>
      </c>
      <c r="B851" s="2">
        <v>45440</v>
      </c>
      <c r="C851">
        <v>4</v>
      </c>
      <c r="D851" t="s">
        <v>161</v>
      </c>
      <c r="E851" t="s">
        <v>33</v>
      </c>
      <c r="F851" t="s">
        <v>34</v>
      </c>
      <c r="G851" t="s">
        <v>138</v>
      </c>
      <c r="H851">
        <v>313</v>
      </c>
      <c r="I851" t="s">
        <v>11</v>
      </c>
      <c r="J851">
        <f>Table1_1[[#This Row],[quantity]]*Table1_1[[#This Row],[Price]]</f>
        <v>1252</v>
      </c>
    </row>
    <row r="852" spans="1:10" x14ac:dyDescent="0.35">
      <c r="A852" t="s">
        <v>959</v>
      </c>
      <c r="B852" s="2">
        <v>45502</v>
      </c>
      <c r="C852">
        <v>8</v>
      </c>
      <c r="D852" t="s">
        <v>464</v>
      </c>
      <c r="E852" t="s">
        <v>95</v>
      </c>
      <c r="F852" t="s">
        <v>96</v>
      </c>
      <c r="G852" t="s">
        <v>81</v>
      </c>
      <c r="H852">
        <v>696</v>
      </c>
      <c r="I852" t="s">
        <v>82</v>
      </c>
      <c r="J852">
        <f>Table1_1[[#This Row],[quantity]]*Table1_1[[#This Row],[Price]]</f>
        <v>5568</v>
      </c>
    </row>
    <row r="853" spans="1:10" x14ac:dyDescent="0.35">
      <c r="A853" t="s">
        <v>960</v>
      </c>
      <c r="B853" s="2">
        <v>43959</v>
      </c>
      <c r="C853">
        <v>7</v>
      </c>
      <c r="D853" t="s">
        <v>240</v>
      </c>
      <c r="E853" t="s">
        <v>237</v>
      </c>
      <c r="F853" t="s">
        <v>238</v>
      </c>
      <c r="G853" t="s">
        <v>182</v>
      </c>
      <c r="H853">
        <v>1162</v>
      </c>
      <c r="I853" t="s">
        <v>11</v>
      </c>
      <c r="J853">
        <f>Table1_1[[#This Row],[quantity]]*Table1_1[[#This Row],[Price]]</f>
        <v>8134</v>
      </c>
    </row>
    <row r="854" spans="1:10" x14ac:dyDescent="0.35">
      <c r="A854" t="s">
        <v>961</v>
      </c>
      <c r="B854" s="2">
        <v>44368</v>
      </c>
      <c r="C854">
        <v>10</v>
      </c>
      <c r="D854" t="s">
        <v>94</v>
      </c>
      <c r="E854" t="s">
        <v>95</v>
      </c>
      <c r="F854" t="s">
        <v>96</v>
      </c>
      <c r="G854" t="s">
        <v>4</v>
      </c>
      <c r="H854">
        <v>477</v>
      </c>
      <c r="I854" t="s">
        <v>5</v>
      </c>
      <c r="J854">
        <f>Table1_1[[#This Row],[quantity]]*Table1_1[[#This Row],[Price]]</f>
        <v>4770</v>
      </c>
    </row>
    <row r="855" spans="1:10" x14ac:dyDescent="0.35">
      <c r="A855" t="s">
        <v>962</v>
      </c>
      <c r="B855" s="2">
        <v>45430</v>
      </c>
      <c r="C855">
        <v>9</v>
      </c>
      <c r="D855" t="s">
        <v>94</v>
      </c>
      <c r="E855" t="s">
        <v>95</v>
      </c>
      <c r="F855" t="s">
        <v>96</v>
      </c>
      <c r="G855" t="s">
        <v>391</v>
      </c>
      <c r="H855">
        <v>884</v>
      </c>
      <c r="I855" t="s">
        <v>17</v>
      </c>
      <c r="J855">
        <f>Table1_1[[#This Row],[quantity]]*Table1_1[[#This Row],[Price]]</f>
        <v>7956</v>
      </c>
    </row>
    <row r="856" spans="1:10" x14ac:dyDescent="0.35">
      <c r="A856" t="s">
        <v>962</v>
      </c>
      <c r="B856" s="2">
        <v>45430</v>
      </c>
      <c r="C856">
        <v>6</v>
      </c>
      <c r="D856" t="s">
        <v>94</v>
      </c>
      <c r="E856" t="s">
        <v>95</v>
      </c>
      <c r="F856" t="s">
        <v>96</v>
      </c>
      <c r="G856" t="s">
        <v>391</v>
      </c>
      <c r="H856">
        <v>884</v>
      </c>
      <c r="I856" t="s">
        <v>17</v>
      </c>
      <c r="J856">
        <f>Table1_1[[#This Row],[quantity]]*Table1_1[[#This Row],[Price]]</f>
        <v>5304</v>
      </c>
    </row>
    <row r="857" spans="1:10" x14ac:dyDescent="0.35">
      <c r="A857" t="s">
        <v>963</v>
      </c>
      <c r="B857" s="2">
        <v>45284</v>
      </c>
      <c r="C857">
        <v>2</v>
      </c>
      <c r="D857" t="s">
        <v>161</v>
      </c>
      <c r="E857" t="s">
        <v>33</v>
      </c>
      <c r="F857" t="s">
        <v>34</v>
      </c>
      <c r="G857" t="s">
        <v>3573</v>
      </c>
      <c r="H857">
        <v>1712</v>
      </c>
      <c r="I857" t="s">
        <v>17</v>
      </c>
      <c r="J857">
        <f>Table1_1[[#This Row],[quantity]]*Table1_1[[#This Row],[Price]]</f>
        <v>3424</v>
      </c>
    </row>
    <row r="858" spans="1:10" x14ac:dyDescent="0.35">
      <c r="A858" t="s">
        <v>964</v>
      </c>
      <c r="B858" s="2">
        <v>45471</v>
      </c>
      <c r="C858">
        <v>7</v>
      </c>
      <c r="D858" t="s">
        <v>130</v>
      </c>
      <c r="E858" t="s">
        <v>131</v>
      </c>
      <c r="F858" t="s">
        <v>132</v>
      </c>
      <c r="G858" t="s">
        <v>117</v>
      </c>
      <c r="H858">
        <v>1167</v>
      </c>
      <c r="I858" t="s">
        <v>82</v>
      </c>
      <c r="J858">
        <f>Table1_1[[#This Row],[quantity]]*Table1_1[[#This Row],[Price]]</f>
        <v>8169</v>
      </c>
    </row>
    <row r="859" spans="1:10" x14ac:dyDescent="0.35">
      <c r="A859" t="s">
        <v>965</v>
      </c>
      <c r="B859" s="2">
        <v>44259</v>
      </c>
      <c r="C859">
        <v>6</v>
      </c>
      <c r="D859" t="s">
        <v>101</v>
      </c>
      <c r="E859" t="s">
        <v>56</v>
      </c>
      <c r="F859" t="s">
        <v>57</v>
      </c>
      <c r="G859" t="s">
        <v>291</v>
      </c>
      <c r="H859">
        <v>1092</v>
      </c>
      <c r="I859" t="s">
        <v>26</v>
      </c>
      <c r="J859">
        <f>Table1_1[[#This Row],[quantity]]*Table1_1[[#This Row],[Price]]</f>
        <v>6552</v>
      </c>
    </row>
    <row r="860" spans="1:10" x14ac:dyDescent="0.35">
      <c r="A860" t="s">
        <v>966</v>
      </c>
      <c r="B860" s="2">
        <v>45309</v>
      </c>
      <c r="C860">
        <v>9</v>
      </c>
      <c r="D860" t="s">
        <v>329</v>
      </c>
      <c r="E860" t="s">
        <v>14</v>
      </c>
      <c r="F860" t="s">
        <v>15</v>
      </c>
      <c r="G860" t="s">
        <v>439</v>
      </c>
      <c r="H860">
        <v>549</v>
      </c>
      <c r="I860" t="s">
        <v>41</v>
      </c>
      <c r="J860">
        <f>Table1_1[[#This Row],[quantity]]*Table1_1[[#This Row],[Price]]</f>
        <v>4941</v>
      </c>
    </row>
    <row r="861" spans="1:10" x14ac:dyDescent="0.35">
      <c r="A861" t="s">
        <v>967</v>
      </c>
      <c r="B861" s="2">
        <v>44949</v>
      </c>
      <c r="C861">
        <v>2</v>
      </c>
      <c r="D861" t="s">
        <v>217</v>
      </c>
      <c r="E861" t="s">
        <v>218</v>
      </c>
      <c r="F861" t="s">
        <v>219</v>
      </c>
      <c r="G861" t="s">
        <v>30</v>
      </c>
      <c r="H861">
        <v>1014</v>
      </c>
      <c r="I861" t="s">
        <v>17</v>
      </c>
      <c r="J861">
        <f>Table1_1[[#This Row],[quantity]]*Table1_1[[#This Row],[Price]]</f>
        <v>2028</v>
      </c>
    </row>
    <row r="862" spans="1:10" x14ac:dyDescent="0.35">
      <c r="A862" t="s">
        <v>968</v>
      </c>
      <c r="B862" s="2">
        <v>44065</v>
      </c>
      <c r="C862">
        <v>5</v>
      </c>
      <c r="D862" t="s">
        <v>101</v>
      </c>
      <c r="E862" t="s">
        <v>56</v>
      </c>
      <c r="F862" t="s">
        <v>57</v>
      </c>
      <c r="G862" t="s">
        <v>62</v>
      </c>
      <c r="H862">
        <v>544</v>
      </c>
      <c r="I862" t="s">
        <v>26</v>
      </c>
      <c r="J862">
        <f>Table1_1[[#This Row],[quantity]]*Table1_1[[#This Row],[Price]]</f>
        <v>2720</v>
      </c>
    </row>
    <row r="863" spans="1:10" x14ac:dyDescent="0.35">
      <c r="A863" t="s">
        <v>969</v>
      </c>
      <c r="B863" s="2">
        <v>44124</v>
      </c>
      <c r="C863">
        <v>4</v>
      </c>
      <c r="D863" t="s">
        <v>180</v>
      </c>
      <c r="E863" t="s">
        <v>95</v>
      </c>
      <c r="F863" t="s">
        <v>96</v>
      </c>
      <c r="G863" t="s">
        <v>209</v>
      </c>
      <c r="H863">
        <v>1476</v>
      </c>
      <c r="I863" t="s">
        <v>26</v>
      </c>
      <c r="J863">
        <f>Table1_1[[#This Row],[quantity]]*Table1_1[[#This Row],[Price]]</f>
        <v>5904</v>
      </c>
    </row>
    <row r="864" spans="1:10" x14ac:dyDescent="0.35">
      <c r="A864" t="s">
        <v>970</v>
      </c>
      <c r="B864" s="2">
        <v>44496</v>
      </c>
      <c r="C864">
        <v>6</v>
      </c>
      <c r="D864" t="s">
        <v>94</v>
      </c>
      <c r="E864" t="s">
        <v>95</v>
      </c>
      <c r="F864" t="s">
        <v>96</v>
      </c>
      <c r="G864" t="s">
        <v>35</v>
      </c>
      <c r="H864">
        <v>462</v>
      </c>
      <c r="I864" t="s">
        <v>17</v>
      </c>
      <c r="J864">
        <f>Table1_1[[#This Row],[quantity]]*Table1_1[[#This Row],[Price]]</f>
        <v>2772</v>
      </c>
    </row>
    <row r="865" spans="1:10" x14ac:dyDescent="0.35">
      <c r="A865" t="s">
        <v>971</v>
      </c>
      <c r="B865" s="2">
        <v>44964</v>
      </c>
      <c r="C865">
        <v>7</v>
      </c>
      <c r="D865" t="s">
        <v>19</v>
      </c>
      <c r="E865" t="s">
        <v>20</v>
      </c>
      <c r="F865" t="s">
        <v>21</v>
      </c>
      <c r="G865" t="s">
        <v>92</v>
      </c>
      <c r="H865">
        <v>438</v>
      </c>
      <c r="I865" t="s">
        <v>82</v>
      </c>
      <c r="J865">
        <f>Table1_1[[#This Row],[quantity]]*Table1_1[[#This Row],[Price]]</f>
        <v>3066</v>
      </c>
    </row>
    <row r="866" spans="1:10" x14ac:dyDescent="0.35">
      <c r="A866" t="s">
        <v>972</v>
      </c>
      <c r="B866" s="2">
        <v>45076</v>
      </c>
      <c r="C866">
        <v>2</v>
      </c>
      <c r="D866" t="s">
        <v>352</v>
      </c>
      <c r="E866" t="s">
        <v>332</v>
      </c>
      <c r="F866" t="s">
        <v>57</v>
      </c>
      <c r="G866" t="s">
        <v>213</v>
      </c>
      <c r="H866">
        <v>404</v>
      </c>
      <c r="I866" t="s">
        <v>41</v>
      </c>
      <c r="J866">
        <f>Table1_1[[#This Row],[quantity]]*Table1_1[[#This Row],[Price]]</f>
        <v>808</v>
      </c>
    </row>
    <row r="867" spans="1:10" x14ac:dyDescent="0.35">
      <c r="A867" t="s">
        <v>973</v>
      </c>
      <c r="B867" s="2">
        <v>43992</v>
      </c>
      <c r="C867">
        <v>3</v>
      </c>
      <c r="D867" t="s">
        <v>1</v>
      </c>
      <c r="E867" t="s">
        <v>2</v>
      </c>
      <c r="F867" t="s">
        <v>3</v>
      </c>
      <c r="G867" t="s">
        <v>141</v>
      </c>
      <c r="H867">
        <v>1434</v>
      </c>
      <c r="I867" t="s">
        <v>11</v>
      </c>
      <c r="J867">
        <f>Table1_1[[#This Row],[quantity]]*Table1_1[[#This Row],[Price]]</f>
        <v>4302</v>
      </c>
    </row>
    <row r="868" spans="1:10" x14ac:dyDescent="0.35">
      <c r="A868" t="s">
        <v>974</v>
      </c>
      <c r="B868" s="2">
        <v>45472</v>
      </c>
      <c r="C868">
        <v>1</v>
      </c>
      <c r="D868" t="s">
        <v>458</v>
      </c>
      <c r="E868" t="s">
        <v>80</v>
      </c>
      <c r="F868" t="s">
        <v>21</v>
      </c>
      <c r="G868" t="s">
        <v>86</v>
      </c>
      <c r="H868">
        <v>573</v>
      </c>
      <c r="I868" t="s">
        <v>87</v>
      </c>
      <c r="J868">
        <f>Table1_1[[#This Row],[quantity]]*Table1_1[[#This Row],[Price]]</f>
        <v>573</v>
      </c>
    </row>
    <row r="869" spans="1:10" x14ac:dyDescent="0.35">
      <c r="A869" t="s">
        <v>975</v>
      </c>
      <c r="B869" s="2">
        <v>45400</v>
      </c>
      <c r="C869">
        <v>10</v>
      </c>
      <c r="D869" t="s">
        <v>180</v>
      </c>
      <c r="E869" t="s">
        <v>95</v>
      </c>
      <c r="F869" t="s">
        <v>96</v>
      </c>
      <c r="G869" t="s">
        <v>122</v>
      </c>
      <c r="H869">
        <v>1202</v>
      </c>
      <c r="I869" t="s">
        <v>123</v>
      </c>
      <c r="J869">
        <f>Table1_1[[#This Row],[quantity]]*Table1_1[[#This Row],[Price]]</f>
        <v>12020</v>
      </c>
    </row>
    <row r="870" spans="1:10" x14ac:dyDescent="0.35">
      <c r="A870" t="s">
        <v>976</v>
      </c>
      <c r="B870" s="2">
        <v>43929</v>
      </c>
      <c r="C870">
        <v>2</v>
      </c>
      <c r="D870" t="s">
        <v>233</v>
      </c>
      <c r="E870" t="s">
        <v>144</v>
      </c>
      <c r="F870" t="s">
        <v>9</v>
      </c>
      <c r="G870" t="s">
        <v>162</v>
      </c>
      <c r="H870">
        <v>231</v>
      </c>
      <c r="I870" t="s">
        <v>53</v>
      </c>
      <c r="J870">
        <f>Table1_1[[#This Row],[quantity]]*Table1_1[[#This Row],[Price]]</f>
        <v>462</v>
      </c>
    </row>
    <row r="871" spans="1:10" x14ac:dyDescent="0.35">
      <c r="A871" t="s">
        <v>977</v>
      </c>
      <c r="B871" s="2">
        <v>44544</v>
      </c>
      <c r="C871">
        <v>5</v>
      </c>
      <c r="D871" t="s">
        <v>127</v>
      </c>
      <c r="E871" t="s">
        <v>128</v>
      </c>
      <c r="F871" t="s">
        <v>57</v>
      </c>
      <c r="G871" t="s">
        <v>435</v>
      </c>
      <c r="H871">
        <v>925</v>
      </c>
      <c r="I871" t="s">
        <v>11</v>
      </c>
      <c r="J871">
        <f>Table1_1[[#This Row],[quantity]]*Table1_1[[#This Row],[Price]]</f>
        <v>4625</v>
      </c>
    </row>
    <row r="872" spans="1:10" x14ac:dyDescent="0.35">
      <c r="A872" t="s">
        <v>978</v>
      </c>
      <c r="B872" s="2">
        <v>44543</v>
      </c>
      <c r="C872">
        <v>10</v>
      </c>
      <c r="D872" t="s">
        <v>67</v>
      </c>
      <c r="E872" t="s">
        <v>68</v>
      </c>
      <c r="F872" t="s">
        <v>21</v>
      </c>
      <c r="G872" t="s">
        <v>190</v>
      </c>
      <c r="H872">
        <v>1773</v>
      </c>
      <c r="I872" t="s">
        <v>82</v>
      </c>
      <c r="J872">
        <f>Table1_1[[#This Row],[quantity]]*Table1_1[[#This Row],[Price]]</f>
        <v>17730</v>
      </c>
    </row>
    <row r="873" spans="1:10" x14ac:dyDescent="0.35">
      <c r="A873" t="s">
        <v>979</v>
      </c>
      <c r="B873" s="2">
        <v>44926</v>
      </c>
      <c r="C873">
        <v>8</v>
      </c>
      <c r="D873" t="s">
        <v>37</v>
      </c>
      <c r="E873" t="s">
        <v>38</v>
      </c>
      <c r="F873" t="s">
        <v>39</v>
      </c>
      <c r="G873" t="s">
        <v>304</v>
      </c>
      <c r="H873">
        <v>677</v>
      </c>
      <c r="I873" t="s">
        <v>11</v>
      </c>
      <c r="J873">
        <f>Table1_1[[#This Row],[quantity]]*Table1_1[[#This Row],[Price]]</f>
        <v>5416</v>
      </c>
    </row>
    <row r="874" spans="1:10" x14ac:dyDescent="0.35">
      <c r="A874" t="s">
        <v>980</v>
      </c>
      <c r="B874" s="2">
        <v>45598</v>
      </c>
      <c r="C874">
        <v>10</v>
      </c>
      <c r="D874" t="s">
        <v>161</v>
      </c>
      <c r="E874" t="s">
        <v>33</v>
      </c>
      <c r="F874" t="s">
        <v>34</v>
      </c>
      <c r="G874" t="s">
        <v>69</v>
      </c>
      <c r="H874">
        <v>866</v>
      </c>
      <c r="I874" t="s">
        <v>11</v>
      </c>
      <c r="J874">
        <f>Table1_1[[#This Row],[quantity]]*Table1_1[[#This Row],[Price]]</f>
        <v>8660</v>
      </c>
    </row>
    <row r="875" spans="1:10" x14ac:dyDescent="0.35">
      <c r="A875" t="s">
        <v>980</v>
      </c>
      <c r="B875" s="2">
        <v>45598</v>
      </c>
      <c r="C875">
        <v>10</v>
      </c>
      <c r="D875" t="s">
        <v>161</v>
      </c>
      <c r="E875" t="s">
        <v>33</v>
      </c>
      <c r="F875" t="s">
        <v>34</v>
      </c>
      <c r="G875" t="s">
        <v>69</v>
      </c>
      <c r="H875">
        <v>866</v>
      </c>
      <c r="I875" t="s">
        <v>11</v>
      </c>
      <c r="J875">
        <f>Table1_1[[#This Row],[quantity]]*Table1_1[[#This Row],[Price]]</f>
        <v>8660</v>
      </c>
    </row>
    <row r="876" spans="1:10" x14ac:dyDescent="0.35">
      <c r="A876" t="s">
        <v>981</v>
      </c>
      <c r="B876" s="2">
        <v>43938</v>
      </c>
      <c r="C876">
        <v>3</v>
      </c>
      <c r="D876" t="s">
        <v>295</v>
      </c>
      <c r="E876" t="s">
        <v>105</v>
      </c>
      <c r="F876" t="s">
        <v>3</v>
      </c>
      <c r="G876" t="s">
        <v>188</v>
      </c>
      <c r="H876">
        <v>1842</v>
      </c>
      <c r="I876" t="s">
        <v>82</v>
      </c>
      <c r="J876">
        <f>Table1_1[[#This Row],[quantity]]*Table1_1[[#This Row],[Price]]</f>
        <v>5526</v>
      </c>
    </row>
    <row r="877" spans="1:10" x14ac:dyDescent="0.35">
      <c r="A877" t="s">
        <v>982</v>
      </c>
      <c r="B877" s="2">
        <v>44505</v>
      </c>
      <c r="C877">
        <v>7</v>
      </c>
      <c r="D877" t="s">
        <v>229</v>
      </c>
      <c r="E877" t="s">
        <v>230</v>
      </c>
      <c r="F877" t="s">
        <v>231</v>
      </c>
      <c r="G877" t="s">
        <v>272</v>
      </c>
      <c r="H877">
        <v>689</v>
      </c>
      <c r="I877" t="s">
        <v>82</v>
      </c>
      <c r="J877">
        <f>Table1_1[[#This Row],[quantity]]*Table1_1[[#This Row],[Price]]</f>
        <v>4823</v>
      </c>
    </row>
    <row r="878" spans="1:10" x14ac:dyDescent="0.35">
      <c r="A878" t="s">
        <v>983</v>
      </c>
      <c r="B878" s="2">
        <v>43897</v>
      </c>
      <c r="C878">
        <v>1</v>
      </c>
      <c r="D878" t="s">
        <v>184</v>
      </c>
      <c r="E878" t="s">
        <v>185</v>
      </c>
      <c r="F878" t="s">
        <v>9</v>
      </c>
      <c r="G878" t="s">
        <v>280</v>
      </c>
      <c r="H878">
        <v>488</v>
      </c>
      <c r="I878" t="s">
        <v>41</v>
      </c>
      <c r="J878">
        <f>Table1_1[[#This Row],[quantity]]*Table1_1[[#This Row],[Price]]</f>
        <v>488</v>
      </c>
    </row>
    <row r="879" spans="1:10" x14ac:dyDescent="0.35">
      <c r="A879" t="s">
        <v>984</v>
      </c>
      <c r="B879" s="2">
        <v>45231</v>
      </c>
      <c r="C879">
        <v>2</v>
      </c>
      <c r="D879" t="s">
        <v>104</v>
      </c>
      <c r="E879" t="s">
        <v>105</v>
      </c>
      <c r="F879" t="s">
        <v>3</v>
      </c>
      <c r="G879" t="s">
        <v>69</v>
      </c>
      <c r="H879">
        <v>866</v>
      </c>
      <c r="I879" t="s">
        <v>11</v>
      </c>
      <c r="J879">
        <f>Table1_1[[#This Row],[quantity]]*Table1_1[[#This Row],[Price]]</f>
        <v>1732</v>
      </c>
    </row>
    <row r="880" spans="1:10" x14ac:dyDescent="0.35">
      <c r="A880" t="s">
        <v>985</v>
      </c>
      <c r="B880" s="2">
        <v>45007</v>
      </c>
      <c r="C880">
        <v>6</v>
      </c>
      <c r="D880" t="s">
        <v>486</v>
      </c>
      <c r="E880" t="s">
        <v>487</v>
      </c>
      <c r="F880" t="s">
        <v>21</v>
      </c>
      <c r="G880" t="s">
        <v>227</v>
      </c>
      <c r="H880">
        <v>681</v>
      </c>
      <c r="I880" t="s">
        <v>46</v>
      </c>
      <c r="J880">
        <f>Table1_1[[#This Row],[quantity]]*Table1_1[[#This Row],[Price]]</f>
        <v>4086</v>
      </c>
    </row>
    <row r="881" spans="1:10" x14ac:dyDescent="0.35">
      <c r="A881" t="s">
        <v>985</v>
      </c>
      <c r="B881" s="2">
        <v>45007</v>
      </c>
      <c r="C881">
        <v>6</v>
      </c>
      <c r="D881" t="s">
        <v>486</v>
      </c>
      <c r="E881" t="s">
        <v>487</v>
      </c>
      <c r="F881" t="s">
        <v>21</v>
      </c>
      <c r="G881" t="s">
        <v>227</v>
      </c>
      <c r="H881">
        <v>681</v>
      </c>
      <c r="I881" t="s">
        <v>46</v>
      </c>
      <c r="J881">
        <f>Table1_1[[#This Row],[quantity]]*Table1_1[[#This Row],[Price]]</f>
        <v>4086</v>
      </c>
    </row>
    <row r="882" spans="1:10" x14ac:dyDescent="0.35">
      <c r="A882" t="s">
        <v>986</v>
      </c>
      <c r="B882" s="2">
        <v>45380</v>
      </c>
      <c r="C882">
        <v>7</v>
      </c>
      <c r="D882" t="s">
        <v>1</v>
      </c>
      <c r="E882" t="s">
        <v>2</v>
      </c>
      <c r="F882" t="s">
        <v>3</v>
      </c>
      <c r="G882" t="s">
        <v>245</v>
      </c>
      <c r="H882">
        <v>1167</v>
      </c>
      <c r="I882" t="s">
        <v>87</v>
      </c>
      <c r="J882">
        <f>Table1_1[[#This Row],[quantity]]*Table1_1[[#This Row],[Price]]</f>
        <v>8169</v>
      </c>
    </row>
    <row r="883" spans="1:10" x14ac:dyDescent="0.35">
      <c r="A883" t="s">
        <v>987</v>
      </c>
      <c r="B883" s="2">
        <v>43832</v>
      </c>
      <c r="C883">
        <v>10</v>
      </c>
      <c r="D883" t="s">
        <v>161</v>
      </c>
      <c r="E883" t="s">
        <v>33</v>
      </c>
      <c r="F883" t="s">
        <v>34</v>
      </c>
      <c r="G883" t="s">
        <v>108</v>
      </c>
      <c r="H883">
        <v>1546</v>
      </c>
      <c r="I883" t="s">
        <v>17</v>
      </c>
      <c r="J883">
        <f>Table1_1[[#This Row],[quantity]]*Table1_1[[#This Row],[Price]]</f>
        <v>15460</v>
      </c>
    </row>
    <row r="884" spans="1:10" x14ac:dyDescent="0.35">
      <c r="A884" t="s">
        <v>988</v>
      </c>
      <c r="B884" s="2">
        <v>43856</v>
      </c>
      <c r="C884">
        <v>5</v>
      </c>
      <c r="D884" t="s">
        <v>119</v>
      </c>
      <c r="E884" t="s">
        <v>120</v>
      </c>
      <c r="F884" t="s">
        <v>121</v>
      </c>
      <c r="G884" t="s">
        <v>202</v>
      </c>
      <c r="H884">
        <v>1389</v>
      </c>
      <c r="I884" t="s">
        <v>11</v>
      </c>
      <c r="J884">
        <f>Table1_1[[#This Row],[quantity]]*Table1_1[[#This Row],[Price]]</f>
        <v>6945</v>
      </c>
    </row>
    <row r="885" spans="1:10" x14ac:dyDescent="0.35">
      <c r="A885" t="s">
        <v>988</v>
      </c>
      <c r="B885" s="2">
        <v>43856</v>
      </c>
      <c r="C885">
        <v>5</v>
      </c>
      <c r="D885" t="s">
        <v>119</v>
      </c>
      <c r="E885" t="s">
        <v>120</v>
      </c>
      <c r="F885" t="s">
        <v>121</v>
      </c>
      <c r="G885" t="s">
        <v>202</v>
      </c>
      <c r="H885">
        <v>1389</v>
      </c>
      <c r="I885" t="s">
        <v>11</v>
      </c>
      <c r="J885">
        <f>Table1_1[[#This Row],[quantity]]*Table1_1[[#This Row],[Price]]</f>
        <v>6945</v>
      </c>
    </row>
    <row r="886" spans="1:10" x14ac:dyDescent="0.35">
      <c r="A886" t="s">
        <v>989</v>
      </c>
      <c r="B886" s="2">
        <v>44240</v>
      </c>
      <c r="C886">
        <v>6</v>
      </c>
      <c r="D886" t="s">
        <v>1</v>
      </c>
      <c r="E886" t="s">
        <v>2</v>
      </c>
      <c r="F886" t="s">
        <v>3</v>
      </c>
      <c r="G886" t="s">
        <v>270</v>
      </c>
      <c r="H886">
        <v>1965</v>
      </c>
      <c r="I886" t="s">
        <v>41</v>
      </c>
      <c r="J886">
        <f>Table1_1[[#This Row],[quantity]]*Table1_1[[#This Row],[Price]]</f>
        <v>11790</v>
      </c>
    </row>
    <row r="887" spans="1:10" x14ac:dyDescent="0.35">
      <c r="A887" t="s">
        <v>990</v>
      </c>
      <c r="B887" s="2">
        <v>44986</v>
      </c>
      <c r="C887">
        <v>8</v>
      </c>
      <c r="D887" t="s">
        <v>217</v>
      </c>
      <c r="E887" t="s">
        <v>218</v>
      </c>
      <c r="F887" t="s">
        <v>219</v>
      </c>
      <c r="G887" t="s">
        <v>220</v>
      </c>
      <c r="H887">
        <v>1181</v>
      </c>
      <c r="I887" t="s">
        <v>41</v>
      </c>
      <c r="J887">
        <f>Table1_1[[#This Row],[quantity]]*Table1_1[[#This Row],[Price]]</f>
        <v>9448</v>
      </c>
    </row>
    <row r="888" spans="1:10" x14ac:dyDescent="0.35">
      <c r="A888" t="s">
        <v>991</v>
      </c>
      <c r="B888" s="2">
        <v>44700</v>
      </c>
      <c r="C888">
        <v>4</v>
      </c>
      <c r="D888" t="s">
        <v>225</v>
      </c>
      <c r="E888" t="s">
        <v>226</v>
      </c>
      <c r="F888" t="s">
        <v>152</v>
      </c>
      <c r="G888" t="s">
        <v>291</v>
      </c>
      <c r="H888">
        <v>1092</v>
      </c>
      <c r="I888" t="s">
        <v>26</v>
      </c>
      <c r="J888">
        <f>Table1_1[[#This Row],[quantity]]*Table1_1[[#This Row],[Price]]</f>
        <v>4368</v>
      </c>
    </row>
    <row r="889" spans="1:10" x14ac:dyDescent="0.35">
      <c r="A889" t="s">
        <v>992</v>
      </c>
      <c r="B889" s="2">
        <v>45292</v>
      </c>
      <c r="C889">
        <v>8</v>
      </c>
      <c r="D889" t="s">
        <v>199</v>
      </c>
      <c r="E889" t="s">
        <v>44</v>
      </c>
      <c r="F889" t="s">
        <v>9</v>
      </c>
      <c r="G889" t="s">
        <v>58</v>
      </c>
      <c r="H889">
        <v>343</v>
      </c>
      <c r="I889" t="s">
        <v>46</v>
      </c>
      <c r="J889">
        <f>Table1_1[[#This Row],[quantity]]*Table1_1[[#This Row],[Price]]</f>
        <v>2744</v>
      </c>
    </row>
    <row r="890" spans="1:10" x14ac:dyDescent="0.35">
      <c r="A890" t="s">
        <v>992</v>
      </c>
      <c r="B890" s="2">
        <v>45292</v>
      </c>
      <c r="C890">
        <v>8</v>
      </c>
      <c r="D890" t="s">
        <v>199</v>
      </c>
      <c r="E890" t="s">
        <v>44</v>
      </c>
      <c r="F890" t="s">
        <v>9</v>
      </c>
      <c r="G890" t="s">
        <v>58</v>
      </c>
      <c r="H890">
        <v>343</v>
      </c>
      <c r="I890" t="s">
        <v>46</v>
      </c>
      <c r="J890">
        <f>Table1_1[[#This Row],[quantity]]*Table1_1[[#This Row],[Price]]</f>
        <v>2744</v>
      </c>
    </row>
    <row r="891" spans="1:10" x14ac:dyDescent="0.35">
      <c r="A891" t="s">
        <v>993</v>
      </c>
      <c r="B891" s="2">
        <v>45370</v>
      </c>
      <c r="C891">
        <v>6</v>
      </c>
      <c r="D891" t="s">
        <v>362</v>
      </c>
      <c r="E891" t="s">
        <v>363</v>
      </c>
      <c r="F891" t="s">
        <v>9</v>
      </c>
      <c r="G891" t="s">
        <v>99</v>
      </c>
      <c r="H891">
        <v>1081</v>
      </c>
      <c r="I891" t="s">
        <v>46</v>
      </c>
      <c r="J891">
        <f>Table1_1[[#This Row],[quantity]]*Table1_1[[#This Row],[Price]]</f>
        <v>6486</v>
      </c>
    </row>
    <row r="892" spans="1:10" x14ac:dyDescent="0.35">
      <c r="A892" t="s">
        <v>993</v>
      </c>
      <c r="B892" s="2">
        <v>45370</v>
      </c>
      <c r="C892">
        <v>6</v>
      </c>
      <c r="D892" t="s">
        <v>362</v>
      </c>
      <c r="E892" t="s">
        <v>363</v>
      </c>
      <c r="F892" t="s">
        <v>9</v>
      </c>
      <c r="G892" t="s">
        <v>99</v>
      </c>
      <c r="H892">
        <v>1081</v>
      </c>
      <c r="I892" t="s">
        <v>46</v>
      </c>
      <c r="J892">
        <f>Table1_1[[#This Row],[quantity]]*Table1_1[[#This Row],[Price]]</f>
        <v>6486</v>
      </c>
    </row>
    <row r="893" spans="1:10" x14ac:dyDescent="0.35">
      <c r="A893" t="s">
        <v>994</v>
      </c>
      <c r="B893" s="2">
        <v>45354</v>
      </c>
      <c r="C893">
        <v>5</v>
      </c>
      <c r="D893" t="s">
        <v>199</v>
      </c>
      <c r="E893" t="s">
        <v>44</v>
      </c>
      <c r="F893" t="s">
        <v>9</v>
      </c>
      <c r="G893" t="s">
        <v>404</v>
      </c>
      <c r="H893">
        <v>504</v>
      </c>
      <c r="I893" t="s">
        <v>82</v>
      </c>
      <c r="J893">
        <f>Table1_1[[#This Row],[quantity]]*Table1_1[[#This Row],[Price]]</f>
        <v>2520</v>
      </c>
    </row>
    <row r="894" spans="1:10" x14ac:dyDescent="0.35">
      <c r="A894" t="s">
        <v>994</v>
      </c>
      <c r="B894" s="2">
        <v>45354</v>
      </c>
      <c r="C894">
        <v>5</v>
      </c>
      <c r="D894" t="s">
        <v>199</v>
      </c>
      <c r="E894" t="s">
        <v>44</v>
      </c>
      <c r="F894" t="s">
        <v>9</v>
      </c>
      <c r="G894" t="s">
        <v>404</v>
      </c>
      <c r="H894">
        <v>504</v>
      </c>
      <c r="I894" t="s">
        <v>82</v>
      </c>
      <c r="J894">
        <f>Table1_1[[#This Row],[quantity]]*Table1_1[[#This Row],[Price]]</f>
        <v>2520</v>
      </c>
    </row>
    <row r="895" spans="1:10" x14ac:dyDescent="0.35">
      <c r="A895" t="s">
        <v>995</v>
      </c>
      <c r="B895" s="2">
        <v>44174</v>
      </c>
      <c r="C895">
        <v>4</v>
      </c>
      <c r="D895" t="s">
        <v>275</v>
      </c>
      <c r="E895" t="s">
        <v>276</v>
      </c>
      <c r="F895" t="s">
        <v>57</v>
      </c>
      <c r="G895" t="s">
        <v>52</v>
      </c>
      <c r="H895">
        <v>1304</v>
      </c>
      <c r="I895" t="s">
        <v>53</v>
      </c>
      <c r="J895">
        <f>Table1_1[[#This Row],[quantity]]*Table1_1[[#This Row],[Price]]</f>
        <v>5216</v>
      </c>
    </row>
    <row r="896" spans="1:10" x14ac:dyDescent="0.35">
      <c r="A896" t="s">
        <v>996</v>
      </c>
      <c r="B896" s="2">
        <v>44037</v>
      </c>
      <c r="C896">
        <v>8</v>
      </c>
      <c r="D896" t="s">
        <v>278</v>
      </c>
      <c r="E896" t="s">
        <v>147</v>
      </c>
      <c r="F896" t="s">
        <v>148</v>
      </c>
      <c r="G896" t="s">
        <v>435</v>
      </c>
      <c r="H896">
        <v>925</v>
      </c>
      <c r="I896" t="s">
        <v>11</v>
      </c>
      <c r="J896">
        <f>Table1_1[[#This Row],[quantity]]*Table1_1[[#This Row],[Price]]</f>
        <v>7400</v>
      </c>
    </row>
    <row r="897" spans="1:10" x14ac:dyDescent="0.35">
      <c r="A897" t="s">
        <v>996</v>
      </c>
      <c r="B897" s="2">
        <v>44037</v>
      </c>
      <c r="C897">
        <v>9</v>
      </c>
      <c r="D897" t="s">
        <v>278</v>
      </c>
      <c r="E897" t="s">
        <v>147</v>
      </c>
      <c r="F897" t="s">
        <v>148</v>
      </c>
      <c r="G897" t="s">
        <v>435</v>
      </c>
      <c r="H897">
        <v>925</v>
      </c>
      <c r="I897" t="s">
        <v>11</v>
      </c>
      <c r="J897">
        <f>Table1_1[[#This Row],[quantity]]*Table1_1[[#This Row],[Price]]</f>
        <v>8325</v>
      </c>
    </row>
    <row r="898" spans="1:10" x14ac:dyDescent="0.35">
      <c r="A898" t="s">
        <v>997</v>
      </c>
      <c r="B898" s="2">
        <v>44546</v>
      </c>
      <c r="C898">
        <v>7</v>
      </c>
      <c r="D898" t="s">
        <v>71</v>
      </c>
      <c r="E898" t="s">
        <v>72</v>
      </c>
      <c r="F898" t="s">
        <v>15</v>
      </c>
      <c r="G898" t="s">
        <v>227</v>
      </c>
      <c r="H898">
        <v>681</v>
      </c>
      <c r="I898" t="s">
        <v>46</v>
      </c>
      <c r="J898">
        <f>Table1_1[[#This Row],[quantity]]*Table1_1[[#This Row],[Price]]</f>
        <v>4767</v>
      </c>
    </row>
    <row r="899" spans="1:10" x14ac:dyDescent="0.35">
      <c r="A899" t="s">
        <v>997</v>
      </c>
      <c r="B899" s="2">
        <v>44546</v>
      </c>
      <c r="C899">
        <v>7</v>
      </c>
      <c r="D899" t="s">
        <v>71</v>
      </c>
      <c r="E899" t="s">
        <v>72</v>
      </c>
      <c r="F899" t="s">
        <v>15</v>
      </c>
      <c r="G899" t="s">
        <v>227</v>
      </c>
      <c r="H899">
        <v>681</v>
      </c>
      <c r="I899" t="s">
        <v>46</v>
      </c>
      <c r="J899">
        <f>Table1_1[[#This Row],[quantity]]*Table1_1[[#This Row],[Price]]</f>
        <v>4767</v>
      </c>
    </row>
    <row r="900" spans="1:10" x14ac:dyDescent="0.35">
      <c r="A900" t="s">
        <v>998</v>
      </c>
      <c r="B900" s="2">
        <v>45437</v>
      </c>
      <c r="C900">
        <v>8</v>
      </c>
      <c r="D900" t="s">
        <v>32</v>
      </c>
      <c r="E900" t="s">
        <v>33</v>
      </c>
      <c r="F900" t="s">
        <v>34</v>
      </c>
      <c r="G900" t="s">
        <v>435</v>
      </c>
      <c r="H900">
        <v>925</v>
      </c>
      <c r="I900" t="s">
        <v>11</v>
      </c>
      <c r="J900">
        <f>Table1_1[[#This Row],[quantity]]*Table1_1[[#This Row],[Price]]</f>
        <v>7400</v>
      </c>
    </row>
    <row r="901" spans="1:10" x14ac:dyDescent="0.35">
      <c r="A901" t="s">
        <v>999</v>
      </c>
      <c r="B901" s="2">
        <v>44938</v>
      </c>
      <c r="C901">
        <v>2</v>
      </c>
      <c r="D901" t="s">
        <v>130</v>
      </c>
      <c r="E901" t="s">
        <v>131</v>
      </c>
      <c r="F901" t="s">
        <v>132</v>
      </c>
      <c r="G901" t="s">
        <v>186</v>
      </c>
      <c r="H901">
        <v>1847</v>
      </c>
      <c r="I901" t="s">
        <v>53</v>
      </c>
      <c r="J901">
        <f>Table1_1[[#This Row],[quantity]]*Table1_1[[#This Row],[Price]]</f>
        <v>3694</v>
      </c>
    </row>
    <row r="902" spans="1:10" x14ac:dyDescent="0.35">
      <c r="A902" t="s">
        <v>1000</v>
      </c>
      <c r="B902" s="2">
        <v>44096</v>
      </c>
      <c r="C902">
        <v>4</v>
      </c>
      <c r="D902" t="s">
        <v>43</v>
      </c>
      <c r="E902" t="s">
        <v>44</v>
      </c>
      <c r="F902" t="s">
        <v>9</v>
      </c>
      <c r="G902" t="s">
        <v>250</v>
      </c>
      <c r="H902">
        <v>1060</v>
      </c>
      <c r="I902" t="s">
        <v>82</v>
      </c>
      <c r="J902">
        <f>Table1_1[[#This Row],[quantity]]*Table1_1[[#This Row],[Price]]</f>
        <v>4240</v>
      </c>
    </row>
    <row r="903" spans="1:10" x14ac:dyDescent="0.35">
      <c r="A903" t="s">
        <v>1001</v>
      </c>
      <c r="B903" s="2">
        <v>44346</v>
      </c>
      <c r="C903">
        <v>4</v>
      </c>
      <c r="D903" t="s">
        <v>352</v>
      </c>
      <c r="E903" t="s">
        <v>332</v>
      </c>
      <c r="F903" t="s">
        <v>57</v>
      </c>
      <c r="G903" t="s">
        <v>164</v>
      </c>
      <c r="H903">
        <v>1912</v>
      </c>
      <c r="I903" t="s">
        <v>87</v>
      </c>
      <c r="J903">
        <f>Table1_1[[#This Row],[quantity]]*Table1_1[[#This Row],[Price]]</f>
        <v>7648</v>
      </c>
    </row>
    <row r="904" spans="1:10" x14ac:dyDescent="0.35">
      <c r="A904" t="s">
        <v>1002</v>
      </c>
      <c r="B904" s="2">
        <v>44183</v>
      </c>
      <c r="C904">
        <v>7</v>
      </c>
      <c r="D904" t="s">
        <v>13</v>
      </c>
      <c r="E904" t="s">
        <v>14</v>
      </c>
      <c r="F904" t="s">
        <v>15</v>
      </c>
      <c r="G904" t="s">
        <v>195</v>
      </c>
      <c r="H904">
        <v>768</v>
      </c>
      <c r="I904" t="s">
        <v>53</v>
      </c>
      <c r="J904">
        <f>Table1_1[[#This Row],[quantity]]*Table1_1[[#This Row],[Price]]</f>
        <v>5376</v>
      </c>
    </row>
    <row r="905" spans="1:10" x14ac:dyDescent="0.35">
      <c r="A905" t="s">
        <v>1002</v>
      </c>
      <c r="B905" s="2">
        <v>44183</v>
      </c>
      <c r="C905">
        <v>1</v>
      </c>
      <c r="D905" t="s">
        <v>13</v>
      </c>
      <c r="E905" t="s">
        <v>14</v>
      </c>
      <c r="F905" t="s">
        <v>15</v>
      </c>
      <c r="G905" t="s">
        <v>195</v>
      </c>
      <c r="H905">
        <v>768</v>
      </c>
      <c r="I905" t="s">
        <v>53</v>
      </c>
      <c r="J905">
        <f>Table1_1[[#This Row],[quantity]]*Table1_1[[#This Row],[Price]]</f>
        <v>768</v>
      </c>
    </row>
    <row r="906" spans="1:10" x14ac:dyDescent="0.35">
      <c r="A906" t="s">
        <v>1003</v>
      </c>
      <c r="B906" s="2">
        <v>43978</v>
      </c>
      <c r="C906">
        <v>8</v>
      </c>
      <c r="D906" t="s">
        <v>180</v>
      </c>
      <c r="E906" t="s">
        <v>95</v>
      </c>
      <c r="F906" t="s">
        <v>96</v>
      </c>
      <c r="G906" t="s">
        <v>412</v>
      </c>
      <c r="H906">
        <v>1591</v>
      </c>
      <c r="I906" t="s">
        <v>87</v>
      </c>
      <c r="J906">
        <f>Table1_1[[#This Row],[quantity]]*Table1_1[[#This Row],[Price]]</f>
        <v>12728</v>
      </c>
    </row>
    <row r="907" spans="1:10" x14ac:dyDescent="0.35">
      <c r="A907" t="s">
        <v>1004</v>
      </c>
      <c r="B907" s="2">
        <v>45149</v>
      </c>
      <c r="C907">
        <v>7</v>
      </c>
      <c r="D907" t="s">
        <v>259</v>
      </c>
      <c r="E907" t="s">
        <v>260</v>
      </c>
      <c r="F907" t="s">
        <v>152</v>
      </c>
      <c r="G907" t="s">
        <v>58</v>
      </c>
      <c r="H907">
        <v>343</v>
      </c>
      <c r="I907" t="s">
        <v>46</v>
      </c>
      <c r="J907">
        <f>Table1_1[[#This Row],[quantity]]*Table1_1[[#This Row],[Price]]</f>
        <v>2401</v>
      </c>
    </row>
    <row r="908" spans="1:10" x14ac:dyDescent="0.35">
      <c r="A908" t="s">
        <v>1005</v>
      </c>
      <c r="B908" s="2">
        <v>43909</v>
      </c>
      <c r="C908">
        <v>7</v>
      </c>
      <c r="D908" t="s">
        <v>32</v>
      </c>
      <c r="E908" t="s">
        <v>33</v>
      </c>
      <c r="F908" t="s">
        <v>34</v>
      </c>
      <c r="G908" t="s">
        <v>50</v>
      </c>
      <c r="H908">
        <v>613</v>
      </c>
      <c r="I908" t="s">
        <v>46</v>
      </c>
      <c r="J908">
        <f>Table1_1[[#This Row],[quantity]]*Table1_1[[#This Row],[Price]]</f>
        <v>4291</v>
      </c>
    </row>
    <row r="909" spans="1:10" x14ac:dyDescent="0.35">
      <c r="A909" t="s">
        <v>1006</v>
      </c>
      <c r="B909" s="2">
        <v>44819</v>
      </c>
      <c r="C909">
        <v>5</v>
      </c>
      <c r="D909" t="s">
        <v>357</v>
      </c>
      <c r="E909" t="s">
        <v>358</v>
      </c>
      <c r="F909" t="s">
        <v>152</v>
      </c>
      <c r="G909" t="s">
        <v>262</v>
      </c>
      <c r="H909">
        <v>1588</v>
      </c>
      <c r="I909" t="s">
        <v>53</v>
      </c>
      <c r="J909">
        <f>Table1_1[[#This Row],[quantity]]*Table1_1[[#This Row],[Price]]</f>
        <v>7940</v>
      </c>
    </row>
    <row r="910" spans="1:10" x14ac:dyDescent="0.35">
      <c r="A910" t="s">
        <v>1007</v>
      </c>
      <c r="B910" s="2">
        <v>45368</v>
      </c>
      <c r="C910">
        <v>9</v>
      </c>
      <c r="D910" t="s">
        <v>180</v>
      </c>
      <c r="E910" t="s">
        <v>95</v>
      </c>
      <c r="F910" t="s">
        <v>96</v>
      </c>
      <c r="G910" t="s">
        <v>190</v>
      </c>
      <c r="H910">
        <v>1773</v>
      </c>
      <c r="I910" t="s">
        <v>82</v>
      </c>
      <c r="J910">
        <f>Table1_1[[#This Row],[quantity]]*Table1_1[[#This Row],[Price]]</f>
        <v>15957</v>
      </c>
    </row>
    <row r="911" spans="1:10" x14ac:dyDescent="0.35">
      <c r="A911" t="s">
        <v>1008</v>
      </c>
      <c r="B911" s="2">
        <v>44926</v>
      </c>
      <c r="C911">
        <v>7</v>
      </c>
      <c r="D911" t="s">
        <v>318</v>
      </c>
      <c r="E911" t="s">
        <v>185</v>
      </c>
      <c r="F911" t="s">
        <v>9</v>
      </c>
      <c r="G911" t="s">
        <v>164</v>
      </c>
      <c r="H911">
        <v>1912</v>
      </c>
      <c r="I911" t="s">
        <v>87</v>
      </c>
      <c r="J911">
        <f>Table1_1[[#This Row],[quantity]]*Table1_1[[#This Row],[Price]]</f>
        <v>13384</v>
      </c>
    </row>
    <row r="912" spans="1:10" x14ac:dyDescent="0.35">
      <c r="A912" t="s">
        <v>1009</v>
      </c>
      <c r="B912" s="2">
        <v>45396</v>
      </c>
      <c r="C912">
        <v>7</v>
      </c>
      <c r="D912" t="s">
        <v>458</v>
      </c>
      <c r="E912" t="s">
        <v>80</v>
      </c>
      <c r="F912" t="s">
        <v>21</v>
      </c>
      <c r="G912" t="s">
        <v>168</v>
      </c>
      <c r="H912">
        <v>346</v>
      </c>
      <c r="I912" t="s">
        <v>17</v>
      </c>
      <c r="J912">
        <f>Table1_1[[#This Row],[quantity]]*Table1_1[[#This Row],[Price]]</f>
        <v>2422</v>
      </c>
    </row>
    <row r="913" spans="1:10" x14ac:dyDescent="0.35">
      <c r="A913" t="s">
        <v>1010</v>
      </c>
      <c r="B913" s="2">
        <v>44154</v>
      </c>
      <c r="C913">
        <v>6</v>
      </c>
      <c r="D913" t="s">
        <v>569</v>
      </c>
      <c r="E913" t="s">
        <v>230</v>
      </c>
      <c r="F913" t="s">
        <v>231</v>
      </c>
      <c r="G913" t="s">
        <v>241</v>
      </c>
      <c r="H913">
        <v>1783</v>
      </c>
      <c r="I913" t="s">
        <v>53</v>
      </c>
      <c r="J913">
        <f>Table1_1[[#This Row],[quantity]]*Table1_1[[#This Row],[Price]]</f>
        <v>10698</v>
      </c>
    </row>
    <row r="914" spans="1:10" x14ac:dyDescent="0.35">
      <c r="A914" t="s">
        <v>1011</v>
      </c>
      <c r="B914" s="2">
        <v>44390</v>
      </c>
      <c r="C914">
        <v>3</v>
      </c>
      <c r="D914" t="s">
        <v>243</v>
      </c>
      <c r="E914" t="s">
        <v>75</v>
      </c>
      <c r="F914" t="s">
        <v>75</v>
      </c>
      <c r="G914" t="s">
        <v>50</v>
      </c>
      <c r="H914">
        <v>613</v>
      </c>
      <c r="I914" t="s">
        <v>46</v>
      </c>
      <c r="J914">
        <f>Table1_1[[#This Row],[quantity]]*Table1_1[[#This Row],[Price]]</f>
        <v>1839</v>
      </c>
    </row>
    <row r="915" spans="1:10" x14ac:dyDescent="0.35">
      <c r="A915" t="s">
        <v>1012</v>
      </c>
      <c r="B915" s="2">
        <v>44626</v>
      </c>
      <c r="C915">
        <v>7</v>
      </c>
      <c r="D915" t="s">
        <v>174</v>
      </c>
      <c r="E915" t="s">
        <v>175</v>
      </c>
      <c r="F915" t="s">
        <v>39</v>
      </c>
      <c r="G915" t="s">
        <v>314</v>
      </c>
      <c r="H915">
        <v>762</v>
      </c>
      <c r="I915" t="s">
        <v>82</v>
      </c>
      <c r="J915">
        <f>Table1_1[[#This Row],[quantity]]*Table1_1[[#This Row],[Price]]</f>
        <v>5334</v>
      </c>
    </row>
    <row r="916" spans="1:10" x14ac:dyDescent="0.35">
      <c r="A916" t="s">
        <v>1012</v>
      </c>
      <c r="B916" s="2">
        <v>44626</v>
      </c>
      <c r="C916">
        <v>9</v>
      </c>
      <c r="D916" t="s">
        <v>174</v>
      </c>
      <c r="E916" t="s">
        <v>175</v>
      </c>
      <c r="F916" t="s">
        <v>39</v>
      </c>
      <c r="G916" t="s">
        <v>314</v>
      </c>
      <c r="H916">
        <v>762</v>
      </c>
      <c r="I916" t="s">
        <v>82</v>
      </c>
      <c r="J916">
        <f>Table1_1[[#This Row],[quantity]]*Table1_1[[#This Row],[Price]]</f>
        <v>6858</v>
      </c>
    </row>
    <row r="917" spans="1:10" x14ac:dyDescent="0.35">
      <c r="A917" t="s">
        <v>1013</v>
      </c>
      <c r="B917" s="2">
        <v>45575</v>
      </c>
      <c r="C917">
        <v>8</v>
      </c>
      <c r="D917" t="s">
        <v>1</v>
      </c>
      <c r="E917" t="s">
        <v>2</v>
      </c>
      <c r="F917" t="s">
        <v>3</v>
      </c>
      <c r="G917" t="s">
        <v>213</v>
      </c>
      <c r="H917">
        <v>404</v>
      </c>
      <c r="I917" t="s">
        <v>41</v>
      </c>
      <c r="J917">
        <f>Table1_1[[#This Row],[quantity]]*Table1_1[[#This Row],[Price]]</f>
        <v>3232</v>
      </c>
    </row>
    <row r="918" spans="1:10" x14ac:dyDescent="0.35">
      <c r="A918" t="s">
        <v>1014</v>
      </c>
      <c r="B918" s="2">
        <v>45323</v>
      </c>
      <c r="C918">
        <v>5</v>
      </c>
      <c r="D918" t="s">
        <v>464</v>
      </c>
      <c r="E918" t="s">
        <v>95</v>
      </c>
      <c r="F918" t="s">
        <v>96</v>
      </c>
      <c r="G918" t="s">
        <v>4</v>
      </c>
      <c r="H918">
        <v>477</v>
      </c>
      <c r="I918" t="s">
        <v>5</v>
      </c>
      <c r="J918">
        <f>Table1_1[[#This Row],[quantity]]*Table1_1[[#This Row],[Price]]</f>
        <v>2385</v>
      </c>
    </row>
    <row r="919" spans="1:10" x14ac:dyDescent="0.35">
      <c r="A919" t="s">
        <v>1015</v>
      </c>
      <c r="B919" s="2">
        <v>44596</v>
      </c>
      <c r="C919">
        <v>7</v>
      </c>
      <c r="D919" t="s">
        <v>71</v>
      </c>
      <c r="E919" t="s">
        <v>72</v>
      </c>
      <c r="F919" t="s">
        <v>15</v>
      </c>
      <c r="G919" t="s">
        <v>99</v>
      </c>
      <c r="H919">
        <v>1081</v>
      </c>
      <c r="I919" t="s">
        <v>46</v>
      </c>
      <c r="J919">
        <f>Table1_1[[#This Row],[quantity]]*Table1_1[[#This Row],[Price]]</f>
        <v>7567</v>
      </c>
    </row>
    <row r="920" spans="1:10" x14ac:dyDescent="0.35">
      <c r="A920" t="s">
        <v>1016</v>
      </c>
      <c r="B920" s="2">
        <v>45137</v>
      </c>
      <c r="C920">
        <v>7</v>
      </c>
      <c r="D920" t="s">
        <v>55</v>
      </c>
      <c r="E920" t="s">
        <v>56</v>
      </c>
      <c r="F920" t="s">
        <v>57</v>
      </c>
      <c r="G920" t="s">
        <v>701</v>
      </c>
      <c r="H920">
        <v>1918</v>
      </c>
      <c r="I920" t="s">
        <v>46</v>
      </c>
      <c r="J920">
        <f>Table1_1[[#This Row],[quantity]]*Table1_1[[#This Row],[Price]]</f>
        <v>13426</v>
      </c>
    </row>
    <row r="921" spans="1:10" x14ac:dyDescent="0.35">
      <c r="A921" t="s">
        <v>1017</v>
      </c>
      <c r="B921" s="2">
        <v>44215</v>
      </c>
      <c r="C921">
        <v>9</v>
      </c>
      <c r="D921" t="s">
        <v>464</v>
      </c>
      <c r="E921" t="s">
        <v>95</v>
      </c>
      <c r="F921" t="s">
        <v>96</v>
      </c>
      <c r="G921" t="s">
        <v>391</v>
      </c>
      <c r="H921">
        <v>884</v>
      </c>
      <c r="I921" t="s">
        <v>17</v>
      </c>
      <c r="J921">
        <f>Table1_1[[#This Row],[quantity]]*Table1_1[[#This Row],[Price]]</f>
        <v>7956</v>
      </c>
    </row>
    <row r="922" spans="1:10" x14ac:dyDescent="0.35">
      <c r="A922" t="s">
        <v>1018</v>
      </c>
      <c r="B922" s="2">
        <v>44120</v>
      </c>
      <c r="C922">
        <v>9</v>
      </c>
      <c r="D922" t="s">
        <v>352</v>
      </c>
      <c r="E922" t="s">
        <v>332</v>
      </c>
      <c r="F922" t="s">
        <v>57</v>
      </c>
      <c r="G922" t="s">
        <v>35</v>
      </c>
      <c r="H922">
        <v>462</v>
      </c>
      <c r="I922" t="s">
        <v>17</v>
      </c>
      <c r="J922">
        <f>Table1_1[[#This Row],[quantity]]*Table1_1[[#This Row],[Price]]</f>
        <v>4158</v>
      </c>
    </row>
    <row r="923" spans="1:10" x14ac:dyDescent="0.35">
      <c r="A923" t="s">
        <v>1019</v>
      </c>
      <c r="B923" s="2">
        <v>45520</v>
      </c>
      <c r="C923">
        <v>1</v>
      </c>
      <c r="D923" t="s">
        <v>180</v>
      </c>
      <c r="E923" t="s">
        <v>95</v>
      </c>
      <c r="F923" t="s">
        <v>96</v>
      </c>
      <c r="G923" t="s">
        <v>270</v>
      </c>
      <c r="H923">
        <v>1965</v>
      </c>
      <c r="I923" t="s">
        <v>41</v>
      </c>
      <c r="J923">
        <f>Table1_1[[#This Row],[quantity]]*Table1_1[[#This Row],[Price]]</f>
        <v>1965</v>
      </c>
    </row>
    <row r="924" spans="1:10" x14ac:dyDescent="0.35">
      <c r="A924" t="s">
        <v>1020</v>
      </c>
      <c r="B924" s="2">
        <v>45149</v>
      </c>
      <c r="C924">
        <v>4</v>
      </c>
      <c r="D924" t="s">
        <v>458</v>
      </c>
      <c r="E924" t="s">
        <v>80</v>
      </c>
      <c r="F924" t="s">
        <v>21</v>
      </c>
      <c r="G924" t="s">
        <v>692</v>
      </c>
      <c r="H924">
        <v>820</v>
      </c>
      <c r="I924" t="s">
        <v>26</v>
      </c>
      <c r="J924">
        <f>Table1_1[[#This Row],[quantity]]*Table1_1[[#This Row],[Price]]</f>
        <v>3280</v>
      </c>
    </row>
    <row r="925" spans="1:10" x14ac:dyDescent="0.35">
      <c r="A925" t="s">
        <v>1021</v>
      </c>
      <c r="B925" s="2">
        <v>44679</v>
      </c>
      <c r="C925">
        <v>1</v>
      </c>
      <c r="D925" t="s">
        <v>240</v>
      </c>
      <c r="E925" t="s">
        <v>237</v>
      </c>
      <c r="F925" t="s">
        <v>238</v>
      </c>
      <c r="G925" t="s">
        <v>162</v>
      </c>
      <c r="H925">
        <v>231</v>
      </c>
      <c r="I925" t="s">
        <v>53</v>
      </c>
      <c r="J925">
        <f>Table1_1[[#This Row],[quantity]]*Table1_1[[#This Row],[Price]]</f>
        <v>231</v>
      </c>
    </row>
    <row r="926" spans="1:10" x14ac:dyDescent="0.35">
      <c r="A926" t="s">
        <v>1022</v>
      </c>
      <c r="B926" s="2">
        <v>45009</v>
      </c>
      <c r="C926">
        <v>2</v>
      </c>
      <c r="D926" t="s">
        <v>458</v>
      </c>
      <c r="E926" t="s">
        <v>80</v>
      </c>
      <c r="F926" t="s">
        <v>21</v>
      </c>
      <c r="G926" t="s">
        <v>435</v>
      </c>
      <c r="H926">
        <v>925</v>
      </c>
      <c r="I926" t="s">
        <v>11</v>
      </c>
      <c r="J926">
        <f>Table1_1[[#This Row],[quantity]]*Table1_1[[#This Row],[Price]]</f>
        <v>1850</v>
      </c>
    </row>
    <row r="927" spans="1:10" x14ac:dyDescent="0.35">
      <c r="A927" t="s">
        <v>1023</v>
      </c>
      <c r="B927" s="2">
        <v>45204</v>
      </c>
      <c r="C927">
        <v>8</v>
      </c>
      <c r="D927" t="s">
        <v>180</v>
      </c>
      <c r="E927" t="s">
        <v>95</v>
      </c>
      <c r="F927" t="s">
        <v>96</v>
      </c>
      <c r="G927" t="s">
        <v>102</v>
      </c>
      <c r="H927">
        <v>923</v>
      </c>
      <c r="I927" t="s">
        <v>41</v>
      </c>
      <c r="J927">
        <f>Table1_1[[#This Row],[quantity]]*Table1_1[[#This Row],[Price]]</f>
        <v>7384</v>
      </c>
    </row>
    <row r="928" spans="1:10" x14ac:dyDescent="0.35">
      <c r="A928" t="s">
        <v>1024</v>
      </c>
      <c r="B928" s="2">
        <v>45417</v>
      </c>
      <c r="C928">
        <v>3</v>
      </c>
      <c r="D928" t="s">
        <v>104</v>
      </c>
      <c r="E928" t="s">
        <v>105</v>
      </c>
      <c r="F928" t="s">
        <v>3</v>
      </c>
      <c r="G928" t="s">
        <v>106</v>
      </c>
      <c r="H928">
        <v>449</v>
      </c>
      <c r="I928" t="s">
        <v>46</v>
      </c>
      <c r="J928">
        <f>Table1_1[[#This Row],[quantity]]*Table1_1[[#This Row],[Price]]</f>
        <v>1347</v>
      </c>
    </row>
    <row r="929" spans="1:10" x14ac:dyDescent="0.35">
      <c r="A929" t="s">
        <v>1025</v>
      </c>
      <c r="B929" s="2">
        <v>44036</v>
      </c>
      <c r="C929">
        <v>9</v>
      </c>
      <c r="D929" t="s">
        <v>7</v>
      </c>
      <c r="E929" t="s">
        <v>8</v>
      </c>
      <c r="F929" t="s">
        <v>9</v>
      </c>
      <c r="G929" t="s">
        <v>338</v>
      </c>
      <c r="H929">
        <v>1744</v>
      </c>
      <c r="I929" t="s">
        <v>11</v>
      </c>
      <c r="J929">
        <f>Table1_1[[#This Row],[quantity]]*Table1_1[[#This Row],[Price]]</f>
        <v>15696</v>
      </c>
    </row>
    <row r="930" spans="1:10" x14ac:dyDescent="0.35">
      <c r="A930" t="s">
        <v>1026</v>
      </c>
      <c r="B930" s="2">
        <v>45342</v>
      </c>
      <c r="C930">
        <v>10</v>
      </c>
      <c r="D930" t="s">
        <v>397</v>
      </c>
      <c r="E930" t="s">
        <v>230</v>
      </c>
      <c r="F930" t="s">
        <v>231</v>
      </c>
      <c r="G930" t="s">
        <v>195</v>
      </c>
      <c r="H930">
        <v>768</v>
      </c>
      <c r="I930" t="s">
        <v>53</v>
      </c>
      <c r="J930">
        <f>Table1_1[[#This Row],[quantity]]*Table1_1[[#This Row],[Price]]</f>
        <v>7680</v>
      </c>
    </row>
    <row r="931" spans="1:10" x14ac:dyDescent="0.35">
      <c r="A931" t="s">
        <v>1026</v>
      </c>
      <c r="B931" s="2">
        <v>45342</v>
      </c>
      <c r="C931">
        <v>10</v>
      </c>
      <c r="D931" t="s">
        <v>397</v>
      </c>
      <c r="E931" t="s">
        <v>230</v>
      </c>
      <c r="F931" t="s">
        <v>231</v>
      </c>
      <c r="G931" t="s">
        <v>195</v>
      </c>
      <c r="H931">
        <v>768</v>
      </c>
      <c r="I931" t="s">
        <v>53</v>
      </c>
      <c r="J931">
        <f>Table1_1[[#This Row],[quantity]]*Table1_1[[#This Row],[Price]]</f>
        <v>7680</v>
      </c>
    </row>
    <row r="932" spans="1:10" x14ac:dyDescent="0.35">
      <c r="A932" t="s">
        <v>1027</v>
      </c>
      <c r="B932" s="2">
        <v>44161</v>
      </c>
      <c r="C932">
        <v>8</v>
      </c>
      <c r="D932" t="s">
        <v>101</v>
      </c>
      <c r="E932" t="s">
        <v>56</v>
      </c>
      <c r="F932" t="s">
        <v>57</v>
      </c>
      <c r="G932" t="s">
        <v>52</v>
      </c>
      <c r="H932">
        <v>1304</v>
      </c>
      <c r="I932" t="s">
        <v>53</v>
      </c>
      <c r="J932">
        <f>Table1_1[[#This Row],[quantity]]*Table1_1[[#This Row],[Price]]</f>
        <v>10432</v>
      </c>
    </row>
    <row r="933" spans="1:10" x14ac:dyDescent="0.35">
      <c r="A933" t="s">
        <v>1028</v>
      </c>
      <c r="B933" s="2">
        <v>43984</v>
      </c>
      <c r="C933">
        <v>9</v>
      </c>
      <c r="D933" t="s">
        <v>19</v>
      </c>
      <c r="E933" t="s">
        <v>20</v>
      </c>
      <c r="F933" t="s">
        <v>21</v>
      </c>
      <c r="G933" t="s">
        <v>270</v>
      </c>
      <c r="H933">
        <v>1965</v>
      </c>
      <c r="I933" t="s">
        <v>41</v>
      </c>
      <c r="J933">
        <f>Table1_1[[#This Row],[quantity]]*Table1_1[[#This Row],[Price]]</f>
        <v>17685</v>
      </c>
    </row>
    <row r="934" spans="1:10" x14ac:dyDescent="0.35">
      <c r="A934" t="s">
        <v>1029</v>
      </c>
      <c r="B934" s="2">
        <v>44970</v>
      </c>
      <c r="C934">
        <v>3</v>
      </c>
      <c r="D934" t="s">
        <v>166</v>
      </c>
      <c r="E934" t="s">
        <v>167</v>
      </c>
      <c r="F934" t="s">
        <v>9</v>
      </c>
      <c r="G934" t="s">
        <v>45</v>
      </c>
      <c r="H934">
        <v>874</v>
      </c>
      <c r="I934" t="s">
        <v>46</v>
      </c>
      <c r="J934">
        <f>Table1_1[[#This Row],[quantity]]*Table1_1[[#This Row],[Price]]</f>
        <v>2622</v>
      </c>
    </row>
    <row r="935" spans="1:10" x14ac:dyDescent="0.35">
      <c r="A935" t="s">
        <v>1030</v>
      </c>
      <c r="B935" s="2">
        <v>45334</v>
      </c>
      <c r="C935">
        <v>10</v>
      </c>
      <c r="D935" t="s">
        <v>335</v>
      </c>
      <c r="E935" t="s">
        <v>260</v>
      </c>
      <c r="F935" t="s">
        <v>152</v>
      </c>
      <c r="G935" t="s">
        <v>77</v>
      </c>
      <c r="H935">
        <v>1258</v>
      </c>
      <c r="I935" t="s">
        <v>5</v>
      </c>
      <c r="J935">
        <f>Table1_1[[#This Row],[quantity]]*Table1_1[[#This Row],[Price]]</f>
        <v>12580</v>
      </c>
    </row>
    <row r="936" spans="1:10" x14ac:dyDescent="0.35">
      <c r="A936" t="s">
        <v>1031</v>
      </c>
      <c r="B936" s="2">
        <v>44515</v>
      </c>
      <c r="C936">
        <v>6</v>
      </c>
      <c r="D936" t="s">
        <v>161</v>
      </c>
      <c r="E936" t="s">
        <v>33</v>
      </c>
      <c r="F936" t="s">
        <v>34</v>
      </c>
      <c r="G936" t="s">
        <v>30</v>
      </c>
      <c r="H936">
        <v>1014</v>
      </c>
      <c r="I936" t="s">
        <v>17</v>
      </c>
      <c r="J936">
        <f>Table1_1[[#This Row],[quantity]]*Table1_1[[#This Row],[Price]]</f>
        <v>6084</v>
      </c>
    </row>
    <row r="937" spans="1:10" x14ac:dyDescent="0.35">
      <c r="A937" t="s">
        <v>1032</v>
      </c>
      <c r="B937" s="2">
        <v>44157</v>
      </c>
      <c r="C937">
        <v>8</v>
      </c>
      <c r="D937" t="s">
        <v>248</v>
      </c>
      <c r="E937" t="s">
        <v>120</v>
      </c>
      <c r="F937" t="s">
        <v>121</v>
      </c>
      <c r="G937" t="s">
        <v>115</v>
      </c>
      <c r="H937">
        <v>1607</v>
      </c>
      <c r="I937" t="s">
        <v>26</v>
      </c>
      <c r="J937">
        <f>Table1_1[[#This Row],[quantity]]*Table1_1[[#This Row],[Price]]</f>
        <v>12856</v>
      </c>
    </row>
    <row r="938" spans="1:10" x14ac:dyDescent="0.35">
      <c r="A938" t="s">
        <v>1033</v>
      </c>
      <c r="B938" s="2">
        <v>44727</v>
      </c>
      <c r="C938">
        <v>10</v>
      </c>
      <c r="D938" t="s">
        <v>397</v>
      </c>
      <c r="E938" t="s">
        <v>230</v>
      </c>
      <c r="F938" t="s">
        <v>231</v>
      </c>
      <c r="G938" t="s">
        <v>195</v>
      </c>
      <c r="H938">
        <v>768</v>
      </c>
      <c r="I938" t="s">
        <v>53</v>
      </c>
      <c r="J938">
        <f>Table1_1[[#This Row],[quantity]]*Table1_1[[#This Row],[Price]]</f>
        <v>7680</v>
      </c>
    </row>
    <row r="939" spans="1:10" x14ac:dyDescent="0.35">
      <c r="A939" t="s">
        <v>1034</v>
      </c>
      <c r="B939" s="2">
        <v>44050</v>
      </c>
      <c r="C939">
        <v>9</v>
      </c>
      <c r="D939" t="s">
        <v>233</v>
      </c>
      <c r="E939" t="s">
        <v>144</v>
      </c>
      <c r="F939" t="s">
        <v>9</v>
      </c>
      <c r="G939" t="s">
        <v>241</v>
      </c>
      <c r="H939">
        <v>1783</v>
      </c>
      <c r="I939" t="s">
        <v>53</v>
      </c>
      <c r="J939">
        <f>Table1_1[[#This Row],[quantity]]*Table1_1[[#This Row],[Price]]</f>
        <v>16047</v>
      </c>
    </row>
    <row r="940" spans="1:10" x14ac:dyDescent="0.35">
      <c r="A940" t="s">
        <v>1035</v>
      </c>
      <c r="B940" s="2">
        <v>44596</v>
      </c>
      <c r="C940">
        <v>3</v>
      </c>
      <c r="D940" t="s">
        <v>362</v>
      </c>
      <c r="E940" t="s">
        <v>363</v>
      </c>
      <c r="F940" t="s">
        <v>9</v>
      </c>
      <c r="G940" t="s">
        <v>245</v>
      </c>
      <c r="H940">
        <v>1167</v>
      </c>
      <c r="I940" t="s">
        <v>87</v>
      </c>
      <c r="J940">
        <f>Table1_1[[#This Row],[quantity]]*Table1_1[[#This Row],[Price]]</f>
        <v>3501</v>
      </c>
    </row>
    <row r="941" spans="1:10" x14ac:dyDescent="0.35">
      <c r="A941" t="s">
        <v>1036</v>
      </c>
      <c r="B941" s="2">
        <v>44088</v>
      </c>
      <c r="C941">
        <v>8</v>
      </c>
      <c r="D941" t="s">
        <v>67</v>
      </c>
      <c r="E941" t="s">
        <v>68</v>
      </c>
      <c r="F941" t="s">
        <v>21</v>
      </c>
      <c r="G941" t="s">
        <v>138</v>
      </c>
      <c r="H941">
        <v>313</v>
      </c>
      <c r="I941" t="s">
        <v>11</v>
      </c>
      <c r="J941">
        <f>Table1_1[[#This Row],[quantity]]*Table1_1[[#This Row],[Price]]</f>
        <v>2504</v>
      </c>
    </row>
    <row r="942" spans="1:10" x14ac:dyDescent="0.35">
      <c r="A942" t="s">
        <v>1037</v>
      </c>
      <c r="B942" s="2">
        <v>43970</v>
      </c>
      <c r="C942">
        <v>5</v>
      </c>
      <c r="D942" t="s">
        <v>94</v>
      </c>
      <c r="E942" t="s">
        <v>95</v>
      </c>
      <c r="F942" t="s">
        <v>96</v>
      </c>
      <c r="G942" t="s">
        <v>412</v>
      </c>
      <c r="H942">
        <v>1591</v>
      </c>
      <c r="I942" t="s">
        <v>87</v>
      </c>
      <c r="J942">
        <f>Table1_1[[#This Row],[quantity]]*Table1_1[[#This Row],[Price]]</f>
        <v>7955</v>
      </c>
    </row>
    <row r="943" spans="1:10" x14ac:dyDescent="0.35">
      <c r="A943" t="s">
        <v>1038</v>
      </c>
      <c r="B943" s="2">
        <v>45310</v>
      </c>
      <c r="C943">
        <v>5</v>
      </c>
      <c r="D943" t="s">
        <v>110</v>
      </c>
      <c r="E943" t="s">
        <v>111</v>
      </c>
      <c r="F943" t="s">
        <v>112</v>
      </c>
      <c r="G943" t="s">
        <v>30</v>
      </c>
      <c r="H943">
        <v>1014</v>
      </c>
      <c r="I943" t="s">
        <v>17</v>
      </c>
      <c r="J943">
        <f>Table1_1[[#This Row],[quantity]]*Table1_1[[#This Row],[Price]]</f>
        <v>5070</v>
      </c>
    </row>
    <row r="944" spans="1:10" x14ac:dyDescent="0.35">
      <c r="A944" t="s">
        <v>1039</v>
      </c>
      <c r="B944" s="2">
        <v>44500</v>
      </c>
      <c r="C944">
        <v>8</v>
      </c>
      <c r="D944" t="s">
        <v>110</v>
      </c>
      <c r="E944" t="s">
        <v>111</v>
      </c>
      <c r="F944" t="s">
        <v>112</v>
      </c>
      <c r="G944" t="s">
        <v>188</v>
      </c>
      <c r="H944">
        <v>1842</v>
      </c>
      <c r="I944" t="s">
        <v>82</v>
      </c>
      <c r="J944">
        <f>Table1_1[[#This Row],[quantity]]*Table1_1[[#This Row],[Price]]</f>
        <v>14736</v>
      </c>
    </row>
    <row r="945" spans="1:10" x14ac:dyDescent="0.35">
      <c r="A945" t="s">
        <v>1040</v>
      </c>
      <c r="B945" s="2">
        <v>45007</v>
      </c>
      <c r="C945">
        <v>9</v>
      </c>
      <c r="D945" t="s">
        <v>449</v>
      </c>
      <c r="E945" t="s">
        <v>33</v>
      </c>
      <c r="F945" t="s">
        <v>34</v>
      </c>
      <c r="G945" t="s">
        <v>115</v>
      </c>
      <c r="H945">
        <v>1607</v>
      </c>
      <c r="I945" t="s">
        <v>26</v>
      </c>
      <c r="J945">
        <f>Table1_1[[#This Row],[quantity]]*Table1_1[[#This Row],[Price]]</f>
        <v>14463</v>
      </c>
    </row>
    <row r="946" spans="1:10" x14ac:dyDescent="0.35">
      <c r="A946" t="s">
        <v>1041</v>
      </c>
      <c r="B946" s="2">
        <v>45217</v>
      </c>
      <c r="C946">
        <v>9</v>
      </c>
      <c r="D946" t="s">
        <v>101</v>
      </c>
      <c r="E946" t="s">
        <v>56</v>
      </c>
      <c r="F946" t="s">
        <v>57</v>
      </c>
      <c r="G946" t="s">
        <v>701</v>
      </c>
      <c r="H946">
        <v>1918</v>
      </c>
      <c r="I946" t="s">
        <v>46</v>
      </c>
      <c r="J946">
        <f>Table1_1[[#This Row],[quantity]]*Table1_1[[#This Row],[Price]]</f>
        <v>17262</v>
      </c>
    </row>
    <row r="947" spans="1:10" x14ac:dyDescent="0.35">
      <c r="A947" t="s">
        <v>1042</v>
      </c>
      <c r="B947" s="2">
        <v>44146</v>
      </c>
      <c r="C947">
        <v>10</v>
      </c>
      <c r="D947" t="s">
        <v>217</v>
      </c>
      <c r="E947" t="s">
        <v>218</v>
      </c>
      <c r="F947" t="s">
        <v>219</v>
      </c>
      <c r="G947" t="s">
        <v>197</v>
      </c>
      <c r="H947">
        <v>555</v>
      </c>
      <c r="I947" t="s">
        <v>46</v>
      </c>
      <c r="J947">
        <f>Table1_1[[#This Row],[quantity]]*Table1_1[[#This Row],[Price]]</f>
        <v>5550</v>
      </c>
    </row>
    <row r="948" spans="1:10" x14ac:dyDescent="0.35">
      <c r="A948" t="s">
        <v>1043</v>
      </c>
      <c r="B948" s="2">
        <v>44661</v>
      </c>
      <c r="C948">
        <v>4</v>
      </c>
      <c r="D948" t="s">
        <v>352</v>
      </c>
      <c r="E948" t="s">
        <v>332</v>
      </c>
      <c r="F948" t="s">
        <v>57</v>
      </c>
      <c r="G948" t="s">
        <v>164</v>
      </c>
      <c r="H948">
        <v>1912</v>
      </c>
      <c r="I948" t="s">
        <v>87</v>
      </c>
      <c r="J948">
        <f>Table1_1[[#This Row],[quantity]]*Table1_1[[#This Row],[Price]]</f>
        <v>7648</v>
      </c>
    </row>
    <row r="949" spans="1:10" x14ac:dyDescent="0.35">
      <c r="A949" t="s">
        <v>1044</v>
      </c>
      <c r="B949" s="2">
        <v>43848</v>
      </c>
      <c r="C949">
        <v>7</v>
      </c>
      <c r="D949" t="s">
        <v>28</v>
      </c>
      <c r="E949" t="s">
        <v>29</v>
      </c>
      <c r="F949" t="s">
        <v>9</v>
      </c>
      <c r="G949" t="s">
        <v>3573</v>
      </c>
      <c r="H949">
        <v>1712</v>
      </c>
      <c r="I949" t="s">
        <v>17</v>
      </c>
      <c r="J949">
        <f>Table1_1[[#This Row],[quantity]]*Table1_1[[#This Row],[Price]]</f>
        <v>11984</v>
      </c>
    </row>
    <row r="950" spans="1:10" x14ac:dyDescent="0.35">
      <c r="A950" t="s">
        <v>1045</v>
      </c>
      <c r="B950" s="2">
        <v>45217</v>
      </c>
      <c r="C950">
        <v>7</v>
      </c>
      <c r="D950" t="s">
        <v>166</v>
      </c>
      <c r="E950" t="s">
        <v>167</v>
      </c>
      <c r="F950" t="s">
        <v>9</v>
      </c>
      <c r="G950" t="s">
        <v>190</v>
      </c>
      <c r="H950">
        <v>1773</v>
      </c>
      <c r="I950" t="s">
        <v>82</v>
      </c>
      <c r="J950">
        <f>Table1_1[[#This Row],[quantity]]*Table1_1[[#This Row],[Price]]</f>
        <v>12411</v>
      </c>
    </row>
    <row r="951" spans="1:10" x14ac:dyDescent="0.35">
      <c r="A951" t="s">
        <v>1046</v>
      </c>
      <c r="B951" s="2">
        <v>44123</v>
      </c>
      <c r="C951">
        <v>5</v>
      </c>
      <c r="D951" t="s">
        <v>67</v>
      </c>
      <c r="E951" t="s">
        <v>68</v>
      </c>
      <c r="F951" t="s">
        <v>21</v>
      </c>
      <c r="G951" t="s">
        <v>170</v>
      </c>
      <c r="H951">
        <v>1631</v>
      </c>
      <c r="I951" t="s">
        <v>17</v>
      </c>
      <c r="J951">
        <f>Table1_1[[#This Row],[quantity]]*Table1_1[[#This Row],[Price]]</f>
        <v>8155</v>
      </c>
    </row>
    <row r="952" spans="1:10" x14ac:dyDescent="0.35">
      <c r="A952" t="s">
        <v>1047</v>
      </c>
      <c r="B952" s="2">
        <v>44717</v>
      </c>
      <c r="C952">
        <v>1</v>
      </c>
      <c r="D952" t="s">
        <v>295</v>
      </c>
      <c r="E952" t="s">
        <v>105</v>
      </c>
      <c r="F952" t="s">
        <v>3</v>
      </c>
      <c r="G952" t="s">
        <v>404</v>
      </c>
      <c r="H952">
        <v>504</v>
      </c>
      <c r="I952" t="s">
        <v>82</v>
      </c>
      <c r="J952">
        <f>Table1_1[[#This Row],[quantity]]*Table1_1[[#This Row],[Price]]</f>
        <v>504</v>
      </c>
    </row>
    <row r="953" spans="1:10" x14ac:dyDescent="0.35">
      <c r="A953" t="s">
        <v>1048</v>
      </c>
      <c r="B953" s="2">
        <v>44918</v>
      </c>
      <c r="C953">
        <v>1</v>
      </c>
      <c r="D953" t="s">
        <v>19</v>
      </c>
      <c r="E953" t="s">
        <v>20</v>
      </c>
      <c r="F953" t="s">
        <v>21</v>
      </c>
      <c r="G953" t="s">
        <v>77</v>
      </c>
      <c r="H953">
        <v>1258</v>
      </c>
      <c r="I953" t="s">
        <v>5</v>
      </c>
      <c r="J953">
        <f>Table1_1[[#This Row],[quantity]]*Table1_1[[#This Row],[Price]]</f>
        <v>1258</v>
      </c>
    </row>
    <row r="954" spans="1:10" x14ac:dyDescent="0.35">
      <c r="A954" t="s">
        <v>1049</v>
      </c>
      <c r="B954" s="2">
        <v>45333</v>
      </c>
      <c r="C954">
        <v>1</v>
      </c>
      <c r="D954" t="s">
        <v>130</v>
      </c>
      <c r="E954" t="s">
        <v>131</v>
      </c>
      <c r="F954" t="s">
        <v>132</v>
      </c>
      <c r="G954" t="s">
        <v>272</v>
      </c>
      <c r="H954">
        <v>689</v>
      </c>
      <c r="I954" t="s">
        <v>82</v>
      </c>
      <c r="J954">
        <f>Table1_1[[#This Row],[quantity]]*Table1_1[[#This Row],[Price]]</f>
        <v>689</v>
      </c>
    </row>
    <row r="955" spans="1:10" x14ac:dyDescent="0.35">
      <c r="A955" t="s">
        <v>1049</v>
      </c>
      <c r="B955" s="2">
        <v>45333</v>
      </c>
      <c r="C955">
        <v>1</v>
      </c>
      <c r="D955" t="s">
        <v>130</v>
      </c>
      <c r="E955" t="s">
        <v>131</v>
      </c>
      <c r="F955" t="s">
        <v>132</v>
      </c>
      <c r="G955" t="s">
        <v>272</v>
      </c>
      <c r="H955">
        <v>689</v>
      </c>
      <c r="I955" t="s">
        <v>82</v>
      </c>
      <c r="J955">
        <f>Table1_1[[#This Row],[quantity]]*Table1_1[[#This Row],[Price]]</f>
        <v>689</v>
      </c>
    </row>
    <row r="956" spans="1:10" x14ac:dyDescent="0.35">
      <c r="A956" t="s">
        <v>1050</v>
      </c>
      <c r="B956" s="2">
        <v>43854</v>
      </c>
      <c r="C956">
        <v>8</v>
      </c>
      <c r="D956" t="s">
        <v>307</v>
      </c>
      <c r="E956" t="s">
        <v>260</v>
      </c>
      <c r="F956" t="s">
        <v>152</v>
      </c>
      <c r="G956" t="s">
        <v>122</v>
      </c>
      <c r="H956">
        <v>1202</v>
      </c>
      <c r="I956" t="s">
        <v>123</v>
      </c>
      <c r="J956">
        <f>Table1_1[[#This Row],[quantity]]*Table1_1[[#This Row],[Price]]</f>
        <v>9616</v>
      </c>
    </row>
    <row r="957" spans="1:10" x14ac:dyDescent="0.35">
      <c r="A957" t="s">
        <v>1051</v>
      </c>
      <c r="B957" s="2">
        <v>44161</v>
      </c>
      <c r="C957">
        <v>5</v>
      </c>
      <c r="D957" t="s">
        <v>1</v>
      </c>
      <c r="E957" t="s">
        <v>2</v>
      </c>
      <c r="F957" t="s">
        <v>3</v>
      </c>
      <c r="G957" t="s">
        <v>262</v>
      </c>
      <c r="H957">
        <v>1588</v>
      </c>
      <c r="I957" t="s">
        <v>53</v>
      </c>
      <c r="J957">
        <f>Table1_1[[#This Row],[quantity]]*Table1_1[[#This Row],[Price]]</f>
        <v>7940</v>
      </c>
    </row>
    <row r="958" spans="1:10" x14ac:dyDescent="0.35">
      <c r="A958" t="s">
        <v>1052</v>
      </c>
      <c r="B958" s="2">
        <v>44483</v>
      </c>
      <c r="C958">
        <v>9</v>
      </c>
      <c r="D958" t="s">
        <v>199</v>
      </c>
      <c r="E958" t="s">
        <v>44</v>
      </c>
      <c r="F958" t="s">
        <v>9</v>
      </c>
      <c r="G958" t="s">
        <v>102</v>
      </c>
      <c r="H958">
        <v>923</v>
      </c>
      <c r="I958" t="s">
        <v>41</v>
      </c>
      <c r="J958">
        <f>Table1_1[[#This Row],[quantity]]*Table1_1[[#This Row],[Price]]</f>
        <v>8307</v>
      </c>
    </row>
    <row r="959" spans="1:10" x14ac:dyDescent="0.35">
      <c r="A959" t="s">
        <v>1053</v>
      </c>
      <c r="B959" s="2">
        <v>45470</v>
      </c>
      <c r="C959">
        <v>6</v>
      </c>
      <c r="D959" t="s">
        <v>236</v>
      </c>
      <c r="E959" t="s">
        <v>237</v>
      </c>
      <c r="F959" t="s">
        <v>238</v>
      </c>
      <c r="G959" t="s">
        <v>99</v>
      </c>
      <c r="H959">
        <v>1081</v>
      </c>
      <c r="I959" t="s">
        <v>46</v>
      </c>
      <c r="J959">
        <f>Table1_1[[#This Row],[quantity]]*Table1_1[[#This Row],[Price]]</f>
        <v>6486</v>
      </c>
    </row>
    <row r="960" spans="1:10" x14ac:dyDescent="0.35">
      <c r="A960" t="s">
        <v>1054</v>
      </c>
      <c r="B960" s="2">
        <v>44582</v>
      </c>
      <c r="C960">
        <v>6</v>
      </c>
      <c r="D960" t="s">
        <v>60</v>
      </c>
      <c r="E960" t="s">
        <v>61</v>
      </c>
      <c r="F960" t="s">
        <v>3</v>
      </c>
      <c r="G960" t="s">
        <v>164</v>
      </c>
      <c r="H960">
        <v>1912</v>
      </c>
      <c r="I960" t="s">
        <v>87</v>
      </c>
      <c r="J960">
        <f>Table1_1[[#This Row],[quantity]]*Table1_1[[#This Row],[Price]]</f>
        <v>11472</v>
      </c>
    </row>
    <row r="961" spans="1:10" x14ac:dyDescent="0.35">
      <c r="A961" t="s">
        <v>1055</v>
      </c>
      <c r="B961" s="2">
        <v>44291</v>
      </c>
      <c r="C961">
        <v>7</v>
      </c>
      <c r="D961" t="s">
        <v>275</v>
      </c>
      <c r="E961" t="s">
        <v>276</v>
      </c>
      <c r="F961" t="s">
        <v>57</v>
      </c>
      <c r="G961" t="s">
        <v>412</v>
      </c>
      <c r="H961">
        <v>1591</v>
      </c>
      <c r="I961" t="s">
        <v>87</v>
      </c>
      <c r="J961">
        <f>Table1_1[[#This Row],[quantity]]*Table1_1[[#This Row],[Price]]</f>
        <v>11137</v>
      </c>
    </row>
    <row r="962" spans="1:10" x14ac:dyDescent="0.35">
      <c r="A962" t="s">
        <v>1056</v>
      </c>
      <c r="B962" s="2">
        <v>45292</v>
      </c>
      <c r="C962">
        <v>2</v>
      </c>
      <c r="D962" t="s">
        <v>544</v>
      </c>
      <c r="E962" t="s">
        <v>185</v>
      </c>
      <c r="F962" t="s">
        <v>9</v>
      </c>
      <c r="G962" t="s">
        <v>442</v>
      </c>
      <c r="H962">
        <v>1839</v>
      </c>
      <c r="I962" t="s">
        <v>82</v>
      </c>
      <c r="J962">
        <f>Table1_1[[#This Row],[quantity]]*Table1_1[[#This Row],[Price]]</f>
        <v>3678</v>
      </c>
    </row>
    <row r="963" spans="1:10" x14ac:dyDescent="0.35">
      <c r="A963" t="s">
        <v>1056</v>
      </c>
      <c r="B963" s="2">
        <v>45292</v>
      </c>
      <c r="C963">
        <v>2</v>
      </c>
      <c r="D963" t="s">
        <v>544</v>
      </c>
      <c r="E963" t="s">
        <v>185</v>
      </c>
      <c r="F963" t="s">
        <v>9</v>
      </c>
      <c r="G963" t="s">
        <v>442</v>
      </c>
      <c r="H963">
        <v>1839</v>
      </c>
      <c r="I963" t="s">
        <v>82</v>
      </c>
      <c r="J963">
        <f>Table1_1[[#This Row],[quantity]]*Table1_1[[#This Row],[Price]]</f>
        <v>3678</v>
      </c>
    </row>
    <row r="964" spans="1:10" x14ac:dyDescent="0.35">
      <c r="A964" t="s">
        <v>1057</v>
      </c>
      <c r="B964" s="2">
        <v>43843</v>
      </c>
      <c r="C964">
        <v>5</v>
      </c>
      <c r="D964" t="s">
        <v>143</v>
      </c>
      <c r="E964" t="s">
        <v>144</v>
      </c>
      <c r="F964" t="s">
        <v>9</v>
      </c>
      <c r="G964" t="s">
        <v>321</v>
      </c>
      <c r="H964">
        <v>623</v>
      </c>
      <c r="I964" t="s">
        <v>26</v>
      </c>
      <c r="J964">
        <f>Table1_1[[#This Row],[quantity]]*Table1_1[[#This Row],[Price]]</f>
        <v>3115</v>
      </c>
    </row>
    <row r="965" spans="1:10" x14ac:dyDescent="0.35">
      <c r="A965" t="s">
        <v>1057</v>
      </c>
      <c r="B965" s="2">
        <v>43843</v>
      </c>
      <c r="C965">
        <v>5</v>
      </c>
      <c r="D965" t="s">
        <v>143</v>
      </c>
      <c r="E965" t="s">
        <v>144</v>
      </c>
      <c r="F965" t="s">
        <v>9</v>
      </c>
      <c r="G965" t="s">
        <v>321</v>
      </c>
      <c r="H965">
        <v>623</v>
      </c>
      <c r="I965" t="s">
        <v>26</v>
      </c>
      <c r="J965">
        <f>Table1_1[[#This Row],[quantity]]*Table1_1[[#This Row],[Price]]</f>
        <v>3115</v>
      </c>
    </row>
    <row r="966" spans="1:10" x14ac:dyDescent="0.35">
      <c r="A966" t="s">
        <v>1058</v>
      </c>
      <c r="B966" s="2">
        <v>44861</v>
      </c>
      <c r="C966">
        <v>5</v>
      </c>
      <c r="D966" t="s">
        <v>225</v>
      </c>
      <c r="E966" t="s">
        <v>226</v>
      </c>
      <c r="F966" t="s">
        <v>152</v>
      </c>
      <c r="G966" t="s">
        <v>164</v>
      </c>
      <c r="H966">
        <v>1912</v>
      </c>
      <c r="I966" t="s">
        <v>87</v>
      </c>
      <c r="J966">
        <f>Table1_1[[#This Row],[quantity]]*Table1_1[[#This Row],[Price]]</f>
        <v>9560</v>
      </c>
    </row>
    <row r="967" spans="1:10" x14ac:dyDescent="0.35">
      <c r="A967" t="s">
        <v>1059</v>
      </c>
      <c r="B967" s="2">
        <v>45495</v>
      </c>
      <c r="C967">
        <v>1</v>
      </c>
      <c r="D967" t="s">
        <v>193</v>
      </c>
      <c r="E967" t="s">
        <v>194</v>
      </c>
      <c r="F967" t="s">
        <v>39</v>
      </c>
      <c r="G967" t="s">
        <v>52</v>
      </c>
      <c r="H967">
        <v>1304</v>
      </c>
      <c r="I967" t="s">
        <v>53</v>
      </c>
      <c r="J967">
        <f>Table1_1[[#This Row],[quantity]]*Table1_1[[#This Row],[Price]]</f>
        <v>1304</v>
      </c>
    </row>
    <row r="968" spans="1:10" x14ac:dyDescent="0.35">
      <c r="A968" t="s">
        <v>1060</v>
      </c>
      <c r="B968" s="2">
        <v>44459</v>
      </c>
      <c r="C968">
        <v>10</v>
      </c>
      <c r="D968" t="s">
        <v>240</v>
      </c>
      <c r="E968" t="s">
        <v>237</v>
      </c>
      <c r="F968" t="s">
        <v>238</v>
      </c>
      <c r="G968" t="s">
        <v>207</v>
      </c>
      <c r="H968">
        <v>308</v>
      </c>
      <c r="I968" t="s">
        <v>26</v>
      </c>
      <c r="J968">
        <f>Table1_1[[#This Row],[quantity]]*Table1_1[[#This Row],[Price]]</f>
        <v>3080</v>
      </c>
    </row>
    <row r="969" spans="1:10" x14ac:dyDescent="0.35">
      <c r="A969" t="s">
        <v>1060</v>
      </c>
      <c r="B969" s="2">
        <v>44459</v>
      </c>
      <c r="C969">
        <v>10</v>
      </c>
      <c r="D969" t="s">
        <v>240</v>
      </c>
      <c r="E969" t="s">
        <v>237</v>
      </c>
      <c r="F969" t="s">
        <v>238</v>
      </c>
      <c r="G969" t="s">
        <v>207</v>
      </c>
      <c r="H969">
        <v>308</v>
      </c>
      <c r="I969" t="s">
        <v>26</v>
      </c>
      <c r="J969">
        <f>Table1_1[[#This Row],[quantity]]*Table1_1[[#This Row],[Price]]</f>
        <v>3080</v>
      </c>
    </row>
    <row r="970" spans="1:10" x14ac:dyDescent="0.35">
      <c r="A970" t="s">
        <v>1061</v>
      </c>
      <c r="B970" s="2">
        <v>44233</v>
      </c>
      <c r="C970">
        <v>6</v>
      </c>
      <c r="D970" t="s">
        <v>449</v>
      </c>
      <c r="E970" t="s">
        <v>33</v>
      </c>
      <c r="F970" t="s">
        <v>34</v>
      </c>
      <c r="G970" t="s">
        <v>172</v>
      </c>
      <c r="H970">
        <v>1380</v>
      </c>
      <c r="I970" t="s">
        <v>26</v>
      </c>
      <c r="J970">
        <f>Table1_1[[#This Row],[quantity]]*Table1_1[[#This Row],[Price]]</f>
        <v>8280</v>
      </c>
    </row>
    <row r="971" spans="1:10" x14ac:dyDescent="0.35">
      <c r="A971" t="s">
        <v>1062</v>
      </c>
      <c r="B971" s="2">
        <v>43912</v>
      </c>
      <c r="C971">
        <v>1</v>
      </c>
      <c r="D971" t="s">
        <v>19</v>
      </c>
      <c r="E971" t="s">
        <v>20</v>
      </c>
      <c r="F971" t="s">
        <v>21</v>
      </c>
      <c r="G971" t="s">
        <v>97</v>
      </c>
      <c r="H971">
        <v>741</v>
      </c>
      <c r="I971" t="s">
        <v>53</v>
      </c>
      <c r="J971">
        <f>Table1_1[[#This Row],[quantity]]*Table1_1[[#This Row],[Price]]</f>
        <v>741</v>
      </c>
    </row>
    <row r="972" spans="1:10" x14ac:dyDescent="0.35">
      <c r="A972" t="s">
        <v>1063</v>
      </c>
      <c r="B972" s="2">
        <v>44647</v>
      </c>
      <c r="C972">
        <v>1</v>
      </c>
      <c r="D972" t="s">
        <v>101</v>
      </c>
      <c r="E972" t="s">
        <v>56</v>
      </c>
      <c r="F972" t="s">
        <v>57</v>
      </c>
      <c r="G972" t="s">
        <v>69</v>
      </c>
      <c r="H972">
        <v>866</v>
      </c>
      <c r="I972" t="s">
        <v>11</v>
      </c>
      <c r="J972">
        <f>Table1_1[[#This Row],[quantity]]*Table1_1[[#This Row],[Price]]</f>
        <v>866</v>
      </c>
    </row>
    <row r="973" spans="1:10" x14ac:dyDescent="0.35">
      <c r="A973" t="s">
        <v>1063</v>
      </c>
      <c r="B973" s="2">
        <v>44647</v>
      </c>
      <c r="C973">
        <v>1</v>
      </c>
      <c r="D973" t="s">
        <v>101</v>
      </c>
      <c r="E973" t="s">
        <v>56</v>
      </c>
      <c r="F973" t="s">
        <v>57</v>
      </c>
      <c r="G973" t="s">
        <v>69</v>
      </c>
      <c r="H973">
        <v>866</v>
      </c>
      <c r="I973" t="s">
        <v>11</v>
      </c>
      <c r="J973">
        <f>Table1_1[[#This Row],[quantity]]*Table1_1[[#This Row],[Price]]</f>
        <v>866</v>
      </c>
    </row>
    <row r="974" spans="1:10" x14ac:dyDescent="0.35">
      <c r="A974" t="s">
        <v>1064</v>
      </c>
      <c r="B974" s="2">
        <v>44873</v>
      </c>
      <c r="C974">
        <v>6</v>
      </c>
      <c r="D974" t="s">
        <v>161</v>
      </c>
      <c r="E974" t="s">
        <v>33</v>
      </c>
      <c r="F974" t="s">
        <v>34</v>
      </c>
      <c r="G974" t="s">
        <v>113</v>
      </c>
      <c r="H974">
        <v>1242</v>
      </c>
      <c r="I974" t="s">
        <v>11</v>
      </c>
      <c r="J974">
        <f>Table1_1[[#This Row],[quantity]]*Table1_1[[#This Row],[Price]]</f>
        <v>7452</v>
      </c>
    </row>
    <row r="975" spans="1:10" x14ac:dyDescent="0.35">
      <c r="A975" t="s">
        <v>1065</v>
      </c>
      <c r="B975" s="2">
        <v>44508</v>
      </c>
      <c r="C975">
        <v>6</v>
      </c>
      <c r="D975" t="s">
        <v>1</v>
      </c>
      <c r="E975" t="s">
        <v>2</v>
      </c>
      <c r="F975" t="s">
        <v>3</v>
      </c>
      <c r="G975" t="s">
        <v>30</v>
      </c>
      <c r="H975">
        <v>1014</v>
      </c>
      <c r="I975" t="s">
        <v>17</v>
      </c>
      <c r="J975">
        <f>Table1_1[[#This Row],[quantity]]*Table1_1[[#This Row],[Price]]</f>
        <v>6084</v>
      </c>
    </row>
    <row r="976" spans="1:10" x14ac:dyDescent="0.35">
      <c r="A976" t="s">
        <v>1066</v>
      </c>
      <c r="B976" s="2">
        <v>43903</v>
      </c>
      <c r="C976">
        <v>9</v>
      </c>
      <c r="D976" t="s">
        <v>146</v>
      </c>
      <c r="E976" t="s">
        <v>147</v>
      </c>
      <c r="F976" t="s">
        <v>148</v>
      </c>
      <c r="G976" t="s">
        <v>92</v>
      </c>
      <c r="H976">
        <v>266</v>
      </c>
      <c r="I976" t="s">
        <v>123</v>
      </c>
      <c r="J976">
        <f>Table1_1[[#This Row],[quantity]]*Table1_1[[#This Row],[Price]]</f>
        <v>2394</v>
      </c>
    </row>
    <row r="977" spans="1:10" x14ac:dyDescent="0.35">
      <c r="A977" t="s">
        <v>1067</v>
      </c>
      <c r="B977" s="2">
        <v>44346</v>
      </c>
      <c r="C977">
        <v>5</v>
      </c>
      <c r="D977" t="s">
        <v>60</v>
      </c>
      <c r="E977" t="s">
        <v>61</v>
      </c>
      <c r="F977" t="s">
        <v>3</v>
      </c>
      <c r="G977" t="s">
        <v>302</v>
      </c>
      <c r="H977">
        <v>1735</v>
      </c>
      <c r="I977" t="s">
        <v>87</v>
      </c>
      <c r="J977">
        <f>Table1_1[[#This Row],[quantity]]*Table1_1[[#This Row],[Price]]</f>
        <v>8675</v>
      </c>
    </row>
    <row r="978" spans="1:10" x14ac:dyDescent="0.35">
      <c r="A978" t="s">
        <v>1068</v>
      </c>
      <c r="B978" s="2">
        <v>45092</v>
      </c>
      <c r="C978">
        <v>6</v>
      </c>
      <c r="D978" t="s">
        <v>161</v>
      </c>
      <c r="E978" t="s">
        <v>33</v>
      </c>
      <c r="F978" t="s">
        <v>34</v>
      </c>
      <c r="G978" t="s">
        <v>162</v>
      </c>
      <c r="H978">
        <v>231</v>
      </c>
      <c r="I978" t="s">
        <v>53</v>
      </c>
      <c r="J978">
        <f>Table1_1[[#This Row],[quantity]]*Table1_1[[#This Row],[Price]]</f>
        <v>1386</v>
      </c>
    </row>
    <row r="979" spans="1:10" x14ac:dyDescent="0.35">
      <c r="A979" t="s">
        <v>1068</v>
      </c>
      <c r="B979" s="2">
        <v>45092</v>
      </c>
      <c r="C979">
        <v>6</v>
      </c>
      <c r="D979" t="s">
        <v>161</v>
      </c>
      <c r="E979" t="s">
        <v>33</v>
      </c>
      <c r="F979" t="s">
        <v>34</v>
      </c>
      <c r="G979" t="s">
        <v>162</v>
      </c>
      <c r="H979">
        <v>231</v>
      </c>
      <c r="I979" t="s">
        <v>53</v>
      </c>
      <c r="J979">
        <f>Table1_1[[#This Row],[quantity]]*Table1_1[[#This Row],[Price]]</f>
        <v>1386</v>
      </c>
    </row>
    <row r="980" spans="1:10" x14ac:dyDescent="0.35">
      <c r="A980" t="s">
        <v>1069</v>
      </c>
      <c r="B980" s="2">
        <v>44362</v>
      </c>
      <c r="C980">
        <v>3</v>
      </c>
      <c r="D980" t="s">
        <v>362</v>
      </c>
      <c r="E980" t="s">
        <v>363</v>
      </c>
      <c r="F980" t="s">
        <v>9</v>
      </c>
      <c r="G980" t="s">
        <v>50</v>
      </c>
      <c r="H980">
        <v>613</v>
      </c>
      <c r="I980" t="s">
        <v>46</v>
      </c>
      <c r="J980">
        <f>Table1_1[[#This Row],[quantity]]*Table1_1[[#This Row],[Price]]</f>
        <v>1839</v>
      </c>
    </row>
    <row r="981" spans="1:10" x14ac:dyDescent="0.35">
      <c r="A981" t="s">
        <v>1070</v>
      </c>
      <c r="B981" s="2">
        <v>44532</v>
      </c>
      <c r="C981">
        <v>10</v>
      </c>
      <c r="D981" t="s">
        <v>19</v>
      </c>
      <c r="E981" t="s">
        <v>20</v>
      </c>
      <c r="F981" t="s">
        <v>21</v>
      </c>
      <c r="G981" t="s">
        <v>138</v>
      </c>
      <c r="H981">
        <v>313</v>
      </c>
      <c r="I981" t="s">
        <v>11</v>
      </c>
      <c r="J981">
        <f>Table1_1[[#This Row],[quantity]]*Table1_1[[#This Row],[Price]]</f>
        <v>3130</v>
      </c>
    </row>
    <row r="982" spans="1:10" x14ac:dyDescent="0.35">
      <c r="A982" t="s">
        <v>1071</v>
      </c>
      <c r="B982" s="2">
        <v>44003</v>
      </c>
      <c r="C982">
        <v>6</v>
      </c>
      <c r="D982" t="s">
        <v>233</v>
      </c>
      <c r="E982" t="s">
        <v>144</v>
      </c>
      <c r="F982" t="s">
        <v>9</v>
      </c>
      <c r="G982" t="s">
        <v>182</v>
      </c>
      <c r="H982">
        <v>1162</v>
      </c>
      <c r="I982" t="s">
        <v>11</v>
      </c>
      <c r="J982">
        <f>Table1_1[[#This Row],[quantity]]*Table1_1[[#This Row],[Price]]</f>
        <v>6972</v>
      </c>
    </row>
    <row r="983" spans="1:10" x14ac:dyDescent="0.35">
      <c r="A983" t="s">
        <v>1072</v>
      </c>
      <c r="B983" s="2">
        <v>44084</v>
      </c>
      <c r="C983">
        <v>2</v>
      </c>
      <c r="D983" t="s">
        <v>127</v>
      </c>
      <c r="E983" t="s">
        <v>128</v>
      </c>
      <c r="F983" t="s">
        <v>57</v>
      </c>
      <c r="G983" t="s">
        <v>102</v>
      </c>
      <c r="H983">
        <v>923</v>
      </c>
      <c r="I983" t="s">
        <v>41</v>
      </c>
      <c r="J983">
        <f>Table1_1[[#This Row],[quantity]]*Table1_1[[#This Row],[Price]]</f>
        <v>1846</v>
      </c>
    </row>
    <row r="984" spans="1:10" x14ac:dyDescent="0.35">
      <c r="A984" t="s">
        <v>1072</v>
      </c>
      <c r="B984" s="2">
        <v>44084</v>
      </c>
      <c r="C984">
        <v>2</v>
      </c>
      <c r="D984" t="s">
        <v>127</v>
      </c>
      <c r="E984" t="s">
        <v>128</v>
      </c>
      <c r="F984" t="s">
        <v>57</v>
      </c>
      <c r="G984" t="s">
        <v>102</v>
      </c>
      <c r="H984">
        <v>923</v>
      </c>
      <c r="I984" t="s">
        <v>41</v>
      </c>
      <c r="J984">
        <f>Table1_1[[#This Row],[quantity]]*Table1_1[[#This Row],[Price]]</f>
        <v>1846</v>
      </c>
    </row>
    <row r="985" spans="1:10" x14ac:dyDescent="0.35">
      <c r="A985" t="s">
        <v>1073</v>
      </c>
      <c r="B985" s="2">
        <v>45068</v>
      </c>
      <c r="C985">
        <v>4</v>
      </c>
      <c r="D985" t="s">
        <v>13</v>
      </c>
      <c r="E985" t="s">
        <v>14</v>
      </c>
      <c r="F985" t="s">
        <v>15</v>
      </c>
      <c r="G985" t="s">
        <v>3573</v>
      </c>
      <c r="H985">
        <v>1712</v>
      </c>
      <c r="I985" t="s">
        <v>17</v>
      </c>
      <c r="J985">
        <f>Table1_1[[#This Row],[quantity]]*Table1_1[[#This Row],[Price]]</f>
        <v>6848</v>
      </c>
    </row>
    <row r="986" spans="1:10" x14ac:dyDescent="0.35">
      <c r="A986" t="s">
        <v>1074</v>
      </c>
      <c r="B986" s="2">
        <v>44089</v>
      </c>
      <c r="C986">
        <v>2</v>
      </c>
      <c r="D986" t="s">
        <v>104</v>
      </c>
      <c r="E986" t="s">
        <v>105</v>
      </c>
      <c r="F986" t="s">
        <v>3</v>
      </c>
      <c r="G986" t="s">
        <v>452</v>
      </c>
      <c r="H986">
        <v>572</v>
      </c>
      <c r="I986" t="s">
        <v>11</v>
      </c>
      <c r="J986">
        <f>Table1_1[[#This Row],[quantity]]*Table1_1[[#This Row],[Price]]</f>
        <v>1144</v>
      </c>
    </row>
    <row r="987" spans="1:10" x14ac:dyDescent="0.35">
      <c r="A987" t="s">
        <v>1075</v>
      </c>
      <c r="B987" s="2">
        <v>45417</v>
      </c>
      <c r="C987">
        <v>5</v>
      </c>
      <c r="D987" t="s">
        <v>150</v>
      </c>
      <c r="E987" t="s">
        <v>151</v>
      </c>
      <c r="F987" t="s">
        <v>152</v>
      </c>
      <c r="G987" t="s">
        <v>701</v>
      </c>
      <c r="H987">
        <v>1918</v>
      </c>
      <c r="I987" t="s">
        <v>46</v>
      </c>
      <c r="J987">
        <f>Table1_1[[#This Row],[quantity]]*Table1_1[[#This Row],[Price]]</f>
        <v>9590</v>
      </c>
    </row>
    <row r="988" spans="1:10" x14ac:dyDescent="0.35">
      <c r="A988" t="s">
        <v>1076</v>
      </c>
      <c r="B988" s="2">
        <v>45374</v>
      </c>
      <c r="C988">
        <v>3</v>
      </c>
      <c r="D988" t="s">
        <v>67</v>
      </c>
      <c r="E988" t="s">
        <v>68</v>
      </c>
      <c r="F988" t="s">
        <v>21</v>
      </c>
      <c r="G988" t="s">
        <v>195</v>
      </c>
      <c r="H988">
        <v>768</v>
      </c>
      <c r="I988" t="s">
        <v>53</v>
      </c>
      <c r="J988">
        <f>Table1_1[[#This Row],[quantity]]*Table1_1[[#This Row],[Price]]</f>
        <v>2304</v>
      </c>
    </row>
    <row r="989" spans="1:10" x14ac:dyDescent="0.35">
      <c r="A989" t="s">
        <v>1077</v>
      </c>
      <c r="B989" s="2">
        <v>45387</v>
      </c>
      <c r="C989">
        <v>4</v>
      </c>
      <c r="D989" t="s">
        <v>119</v>
      </c>
      <c r="E989" t="s">
        <v>120</v>
      </c>
      <c r="F989" t="s">
        <v>121</v>
      </c>
      <c r="G989" t="s">
        <v>391</v>
      </c>
      <c r="H989">
        <v>884</v>
      </c>
      <c r="I989" t="s">
        <v>17</v>
      </c>
      <c r="J989">
        <f>Table1_1[[#This Row],[quantity]]*Table1_1[[#This Row],[Price]]</f>
        <v>3536</v>
      </c>
    </row>
    <row r="990" spans="1:10" x14ac:dyDescent="0.35">
      <c r="A990" t="s">
        <v>1078</v>
      </c>
      <c r="B990" s="2">
        <v>44730</v>
      </c>
      <c r="C990">
        <v>1</v>
      </c>
      <c r="D990" t="s">
        <v>217</v>
      </c>
      <c r="E990" t="s">
        <v>218</v>
      </c>
      <c r="F990" t="s">
        <v>219</v>
      </c>
      <c r="G990" t="s">
        <v>262</v>
      </c>
      <c r="H990">
        <v>1588</v>
      </c>
      <c r="I990" t="s">
        <v>53</v>
      </c>
      <c r="J990">
        <f>Table1_1[[#This Row],[quantity]]*Table1_1[[#This Row],[Price]]</f>
        <v>1588</v>
      </c>
    </row>
    <row r="991" spans="1:10" x14ac:dyDescent="0.35">
      <c r="A991" t="s">
        <v>1079</v>
      </c>
      <c r="B991" s="2">
        <v>45192</v>
      </c>
      <c r="C991">
        <v>10</v>
      </c>
      <c r="D991" t="s">
        <v>174</v>
      </c>
      <c r="E991" t="s">
        <v>175</v>
      </c>
      <c r="F991" t="s">
        <v>39</v>
      </c>
      <c r="G991" t="s">
        <v>264</v>
      </c>
      <c r="H991">
        <v>1149</v>
      </c>
      <c r="I991" t="s">
        <v>53</v>
      </c>
      <c r="J991">
        <f>Table1_1[[#This Row],[quantity]]*Table1_1[[#This Row],[Price]]</f>
        <v>11490</v>
      </c>
    </row>
    <row r="992" spans="1:10" x14ac:dyDescent="0.35">
      <c r="A992" t="s">
        <v>1079</v>
      </c>
      <c r="B992" s="2">
        <v>45192</v>
      </c>
      <c r="C992">
        <v>10</v>
      </c>
      <c r="D992" t="s">
        <v>174</v>
      </c>
      <c r="E992" t="s">
        <v>175</v>
      </c>
      <c r="F992" t="s">
        <v>39</v>
      </c>
      <c r="G992" t="s">
        <v>264</v>
      </c>
      <c r="H992">
        <v>1149</v>
      </c>
      <c r="I992" t="s">
        <v>53</v>
      </c>
      <c r="J992">
        <f>Table1_1[[#This Row],[quantity]]*Table1_1[[#This Row],[Price]]</f>
        <v>11490</v>
      </c>
    </row>
    <row r="993" spans="1:10" x14ac:dyDescent="0.35">
      <c r="A993" t="s">
        <v>1080</v>
      </c>
      <c r="B993" s="2">
        <v>44267</v>
      </c>
      <c r="C993">
        <v>7</v>
      </c>
      <c r="D993" t="s">
        <v>7</v>
      </c>
      <c r="E993" t="s">
        <v>8</v>
      </c>
      <c r="F993" t="s">
        <v>9</v>
      </c>
      <c r="G993" t="s">
        <v>115</v>
      </c>
      <c r="H993">
        <v>1607</v>
      </c>
      <c r="I993" t="s">
        <v>26</v>
      </c>
      <c r="J993">
        <f>Table1_1[[#This Row],[quantity]]*Table1_1[[#This Row],[Price]]</f>
        <v>11249</v>
      </c>
    </row>
    <row r="994" spans="1:10" x14ac:dyDescent="0.35">
      <c r="A994" t="s">
        <v>1080</v>
      </c>
      <c r="B994" s="2">
        <v>44267</v>
      </c>
      <c r="C994">
        <v>7</v>
      </c>
      <c r="D994" t="s">
        <v>7</v>
      </c>
      <c r="E994" t="s">
        <v>8</v>
      </c>
      <c r="F994" t="s">
        <v>9</v>
      </c>
      <c r="G994" t="s">
        <v>115</v>
      </c>
      <c r="H994">
        <v>1607</v>
      </c>
      <c r="I994" t="s">
        <v>26</v>
      </c>
      <c r="J994">
        <f>Table1_1[[#This Row],[quantity]]*Table1_1[[#This Row],[Price]]</f>
        <v>11249</v>
      </c>
    </row>
    <row r="995" spans="1:10" x14ac:dyDescent="0.35">
      <c r="A995" t="s">
        <v>1081</v>
      </c>
      <c r="B995" s="2">
        <v>44526</v>
      </c>
      <c r="C995">
        <v>10</v>
      </c>
      <c r="D995" t="s">
        <v>130</v>
      </c>
      <c r="E995" t="s">
        <v>131</v>
      </c>
      <c r="F995" t="s">
        <v>132</v>
      </c>
      <c r="G995" t="s">
        <v>35</v>
      </c>
      <c r="H995">
        <v>462</v>
      </c>
      <c r="I995" t="s">
        <v>17</v>
      </c>
      <c r="J995">
        <f>Table1_1[[#This Row],[quantity]]*Table1_1[[#This Row],[Price]]</f>
        <v>4620</v>
      </c>
    </row>
    <row r="996" spans="1:10" x14ac:dyDescent="0.35">
      <c r="A996" t="s">
        <v>1082</v>
      </c>
      <c r="B996" s="2">
        <v>45102</v>
      </c>
      <c r="C996">
        <v>6</v>
      </c>
      <c r="D996" t="s">
        <v>275</v>
      </c>
      <c r="E996" t="s">
        <v>276</v>
      </c>
      <c r="F996" t="s">
        <v>57</v>
      </c>
      <c r="G996" t="s">
        <v>45</v>
      </c>
      <c r="H996">
        <v>874</v>
      </c>
      <c r="I996" t="s">
        <v>46</v>
      </c>
      <c r="J996">
        <f>Table1_1[[#This Row],[quantity]]*Table1_1[[#This Row],[Price]]</f>
        <v>5244</v>
      </c>
    </row>
    <row r="997" spans="1:10" x14ac:dyDescent="0.35">
      <c r="A997" t="s">
        <v>1083</v>
      </c>
      <c r="B997" s="2">
        <v>45441</v>
      </c>
      <c r="C997">
        <v>8</v>
      </c>
      <c r="D997" t="s">
        <v>150</v>
      </c>
      <c r="E997" t="s">
        <v>151</v>
      </c>
      <c r="F997" t="s">
        <v>152</v>
      </c>
      <c r="G997" t="s">
        <v>25</v>
      </c>
      <c r="H997">
        <v>678</v>
      </c>
      <c r="I997" t="s">
        <v>26</v>
      </c>
      <c r="J997">
        <f>Table1_1[[#This Row],[quantity]]*Table1_1[[#This Row],[Price]]</f>
        <v>5424</v>
      </c>
    </row>
    <row r="998" spans="1:10" x14ac:dyDescent="0.35">
      <c r="A998" t="s">
        <v>1083</v>
      </c>
      <c r="B998" s="2">
        <v>45441</v>
      </c>
      <c r="C998">
        <v>8</v>
      </c>
      <c r="D998" t="s">
        <v>150</v>
      </c>
      <c r="E998" t="s">
        <v>151</v>
      </c>
      <c r="F998" t="s">
        <v>152</v>
      </c>
      <c r="G998" t="s">
        <v>25</v>
      </c>
      <c r="H998">
        <v>678</v>
      </c>
      <c r="I998" t="s">
        <v>26</v>
      </c>
      <c r="J998">
        <f>Table1_1[[#This Row],[quantity]]*Table1_1[[#This Row],[Price]]</f>
        <v>5424</v>
      </c>
    </row>
    <row r="999" spans="1:10" x14ac:dyDescent="0.35">
      <c r="A999" t="s">
        <v>1084</v>
      </c>
      <c r="B999" s="2">
        <v>45271</v>
      </c>
      <c r="C999">
        <v>4</v>
      </c>
      <c r="D999" t="s">
        <v>331</v>
      </c>
      <c r="E999" t="s">
        <v>332</v>
      </c>
      <c r="F999" t="s">
        <v>57</v>
      </c>
      <c r="G999" t="s">
        <v>92</v>
      </c>
      <c r="H999">
        <v>438</v>
      </c>
      <c r="I999" t="s">
        <v>82</v>
      </c>
      <c r="J999">
        <f>Table1_1[[#This Row],[quantity]]*Table1_1[[#This Row],[Price]]</f>
        <v>1752</v>
      </c>
    </row>
    <row r="1000" spans="1:10" x14ac:dyDescent="0.35">
      <c r="A1000" t="s">
        <v>1085</v>
      </c>
      <c r="B1000" s="2">
        <v>44384</v>
      </c>
      <c r="C1000">
        <v>2</v>
      </c>
      <c r="D1000" t="s">
        <v>150</v>
      </c>
      <c r="E1000" t="s">
        <v>151</v>
      </c>
      <c r="F1000" t="s">
        <v>152</v>
      </c>
      <c r="G1000" t="s">
        <v>223</v>
      </c>
      <c r="H1000">
        <v>1296</v>
      </c>
      <c r="I1000" t="s">
        <v>17</v>
      </c>
      <c r="J1000">
        <f>Table1_1[[#This Row],[quantity]]*Table1_1[[#This Row],[Price]]</f>
        <v>2592</v>
      </c>
    </row>
    <row r="1001" spans="1:10" x14ac:dyDescent="0.35">
      <c r="A1001" t="s">
        <v>1086</v>
      </c>
      <c r="B1001" s="2">
        <v>44271</v>
      </c>
      <c r="C1001">
        <v>3</v>
      </c>
      <c r="D1001" t="s">
        <v>89</v>
      </c>
      <c r="E1001" t="s">
        <v>90</v>
      </c>
      <c r="F1001" t="s">
        <v>9</v>
      </c>
      <c r="G1001" t="s">
        <v>310</v>
      </c>
      <c r="H1001">
        <v>1014</v>
      </c>
      <c r="I1001" t="s">
        <v>11</v>
      </c>
      <c r="J1001">
        <f>Table1_1[[#This Row],[quantity]]*Table1_1[[#This Row],[Price]]</f>
        <v>3042</v>
      </c>
    </row>
    <row r="1002" spans="1:10" x14ac:dyDescent="0.35">
      <c r="A1002" t="s">
        <v>1087</v>
      </c>
      <c r="B1002" s="2">
        <v>44936</v>
      </c>
      <c r="C1002">
        <v>6</v>
      </c>
      <c r="D1002" t="s">
        <v>335</v>
      </c>
      <c r="E1002" t="s">
        <v>260</v>
      </c>
      <c r="F1002" t="s">
        <v>152</v>
      </c>
      <c r="G1002" t="s">
        <v>3573</v>
      </c>
      <c r="H1002">
        <v>1712</v>
      </c>
      <c r="I1002" t="s">
        <v>17</v>
      </c>
      <c r="J1002">
        <f>Table1_1[[#This Row],[quantity]]*Table1_1[[#This Row],[Price]]</f>
        <v>10272</v>
      </c>
    </row>
    <row r="1003" spans="1:10" x14ac:dyDescent="0.35">
      <c r="A1003" t="s">
        <v>1088</v>
      </c>
      <c r="B1003" s="2">
        <v>45520</v>
      </c>
      <c r="C1003">
        <v>5</v>
      </c>
      <c r="D1003" t="s">
        <v>240</v>
      </c>
      <c r="E1003" t="s">
        <v>237</v>
      </c>
      <c r="F1003" t="s">
        <v>238</v>
      </c>
      <c r="G1003" t="s">
        <v>156</v>
      </c>
      <c r="H1003">
        <v>952</v>
      </c>
      <c r="I1003" t="s">
        <v>87</v>
      </c>
      <c r="J1003">
        <f>Table1_1[[#This Row],[quantity]]*Table1_1[[#This Row],[Price]]</f>
        <v>4760</v>
      </c>
    </row>
    <row r="1004" spans="1:10" x14ac:dyDescent="0.35">
      <c r="A1004" t="s">
        <v>1089</v>
      </c>
      <c r="B1004" s="2">
        <v>44161</v>
      </c>
      <c r="C1004">
        <v>2</v>
      </c>
      <c r="D1004" t="s">
        <v>166</v>
      </c>
      <c r="E1004" t="s">
        <v>167</v>
      </c>
      <c r="F1004" t="s">
        <v>9</v>
      </c>
      <c r="G1004" t="s">
        <v>323</v>
      </c>
      <c r="H1004">
        <v>1179</v>
      </c>
      <c r="I1004" t="s">
        <v>53</v>
      </c>
      <c r="J1004">
        <f>Table1_1[[#This Row],[quantity]]*Table1_1[[#This Row],[Price]]</f>
        <v>2358</v>
      </c>
    </row>
    <row r="1005" spans="1:10" x14ac:dyDescent="0.35">
      <c r="A1005" t="s">
        <v>1090</v>
      </c>
      <c r="B1005" s="2">
        <v>45015</v>
      </c>
      <c r="C1005">
        <v>10</v>
      </c>
      <c r="D1005" t="s">
        <v>158</v>
      </c>
      <c r="E1005" t="s">
        <v>159</v>
      </c>
      <c r="F1005" t="s">
        <v>3</v>
      </c>
      <c r="G1005" t="s">
        <v>188</v>
      </c>
      <c r="H1005">
        <v>1842</v>
      </c>
      <c r="I1005" t="s">
        <v>82</v>
      </c>
      <c r="J1005">
        <f>Table1_1[[#This Row],[quantity]]*Table1_1[[#This Row],[Price]]</f>
        <v>18420</v>
      </c>
    </row>
    <row r="1006" spans="1:10" x14ac:dyDescent="0.35">
      <c r="A1006" t="s">
        <v>1091</v>
      </c>
      <c r="B1006" s="2">
        <v>45525</v>
      </c>
      <c r="C1006">
        <v>10</v>
      </c>
      <c r="D1006" t="s">
        <v>94</v>
      </c>
      <c r="E1006" t="s">
        <v>95</v>
      </c>
      <c r="F1006" t="s">
        <v>96</v>
      </c>
      <c r="G1006" t="s">
        <v>215</v>
      </c>
      <c r="H1006">
        <v>1255</v>
      </c>
      <c r="I1006" t="s">
        <v>5</v>
      </c>
      <c r="J1006">
        <f>Table1_1[[#This Row],[quantity]]*Table1_1[[#This Row],[Price]]</f>
        <v>12550</v>
      </c>
    </row>
    <row r="1007" spans="1:10" x14ac:dyDescent="0.35">
      <c r="A1007" t="s">
        <v>1092</v>
      </c>
      <c r="B1007" s="2">
        <v>44811</v>
      </c>
      <c r="C1007">
        <v>7</v>
      </c>
      <c r="D1007" t="s">
        <v>240</v>
      </c>
      <c r="E1007" t="s">
        <v>237</v>
      </c>
      <c r="F1007" t="s">
        <v>238</v>
      </c>
      <c r="G1007" t="s">
        <v>304</v>
      </c>
      <c r="H1007">
        <v>677</v>
      </c>
      <c r="I1007" t="s">
        <v>11</v>
      </c>
      <c r="J1007">
        <f>Table1_1[[#This Row],[quantity]]*Table1_1[[#This Row],[Price]]</f>
        <v>4739</v>
      </c>
    </row>
    <row r="1008" spans="1:10" x14ac:dyDescent="0.35">
      <c r="A1008" t="s">
        <v>1093</v>
      </c>
      <c r="B1008" s="2">
        <v>44236</v>
      </c>
      <c r="C1008">
        <v>10</v>
      </c>
      <c r="D1008" t="s">
        <v>352</v>
      </c>
      <c r="E1008" t="s">
        <v>332</v>
      </c>
      <c r="F1008" t="s">
        <v>57</v>
      </c>
      <c r="G1008" t="s">
        <v>227</v>
      </c>
      <c r="H1008">
        <v>681</v>
      </c>
      <c r="I1008" t="s">
        <v>46</v>
      </c>
      <c r="J1008">
        <f>Table1_1[[#This Row],[quantity]]*Table1_1[[#This Row],[Price]]</f>
        <v>6810</v>
      </c>
    </row>
    <row r="1009" spans="1:10" x14ac:dyDescent="0.35">
      <c r="A1009" t="s">
        <v>1094</v>
      </c>
      <c r="B1009" s="2">
        <v>45177</v>
      </c>
      <c r="C1009">
        <v>7</v>
      </c>
      <c r="D1009" t="s">
        <v>278</v>
      </c>
      <c r="E1009" t="s">
        <v>147</v>
      </c>
      <c r="F1009" t="s">
        <v>148</v>
      </c>
      <c r="G1009" t="s">
        <v>115</v>
      </c>
      <c r="H1009">
        <v>1607</v>
      </c>
      <c r="I1009" t="s">
        <v>26</v>
      </c>
      <c r="J1009">
        <f>Table1_1[[#This Row],[quantity]]*Table1_1[[#This Row],[Price]]</f>
        <v>11249</v>
      </c>
    </row>
    <row r="1010" spans="1:10" x14ac:dyDescent="0.35">
      <c r="A1010" t="s">
        <v>1094</v>
      </c>
      <c r="B1010" s="2">
        <v>45177</v>
      </c>
      <c r="C1010">
        <v>3</v>
      </c>
      <c r="D1010" t="s">
        <v>278</v>
      </c>
      <c r="E1010" t="s">
        <v>147</v>
      </c>
      <c r="F1010" t="s">
        <v>148</v>
      </c>
      <c r="G1010" t="s">
        <v>115</v>
      </c>
      <c r="H1010">
        <v>1607</v>
      </c>
      <c r="I1010" t="s">
        <v>26</v>
      </c>
      <c r="J1010">
        <f>Table1_1[[#This Row],[quantity]]*Table1_1[[#This Row],[Price]]</f>
        <v>4821</v>
      </c>
    </row>
    <row r="1011" spans="1:10" x14ac:dyDescent="0.35">
      <c r="A1011" t="s">
        <v>1094</v>
      </c>
      <c r="B1011" s="2">
        <v>45177</v>
      </c>
      <c r="C1011">
        <v>3</v>
      </c>
      <c r="D1011" t="s">
        <v>278</v>
      </c>
      <c r="E1011" t="s">
        <v>147</v>
      </c>
      <c r="F1011" t="s">
        <v>148</v>
      </c>
      <c r="G1011" t="s">
        <v>115</v>
      </c>
      <c r="H1011">
        <v>1607</v>
      </c>
      <c r="I1011" t="s">
        <v>26</v>
      </c>
      <c r="J1011">
        <f>Table1_1[[#This Row],[quantity]]*Table1_1[[#This Row],[Price]]</f>
        <v>4821</v>
      </c>
    </row>
    <row r="1012" spans="1:10" x14ac:dyDescent="0.35">
      <c r="A1012" t="s">
        <v>1095</v>
      </c>
      <c r="B1012" s="2">
        <v>45429</v>
      </c>
      <c r="C1012">
        <v>6</v>
      </c>
      <c r="D1012" t="s">
        <v>7</v>
      </c>
      <c r="E1012" t="s">
        <v>8</v>
      </c>
      <c r="F1012" t="s">
        <v>9</v>
      </c>
      <c r="G1012" t="s">
        <v>338</v>
      </c>
      <c r="H1012">
        <v>1744</v>
      </c>
      <c r="I1012" t="s">
        <v>11</v>
      </c>
      <c r="J1012">
        <f>Table1_1[[#This Row],[quantity]]*Table1_1[[#This Row],[Price]]</f>
        <v>10464</v>
      </c>
    </row>
    <row r="1013" spans="1:10" x14ac:dyDescent="0.35">
      <c r="A1013" t="s">
        <v>1096</v>
      </c>
      <c r="B1013" s="2">
        <v>45483</v>
      </c>
      <c r="C1013">
        <v>3</v>
      </c>
      <c r="D1013" t="s">
        <v>357</v>
      </c>
      <c r="E1013" t="s">
        <v>358</v>
      </c>
      <c r="F1013" t="s">
        <v>152</v>
      </c>
      <c r="G1013" t="s">
        <v>391</v>
      </c>
      <c r="H1013">
        <v>884</v>
      </c>
      <c r="I1013" t="s">
        <v>17</v>
      </c>
      <c r="J1013">
        <f>Table1_1[[#This Row],[quantity]]*Table1_1[[#This Row],[Price]]</f>
        <v>2652</v>
      </c>
    </row>
    <row r="1014" spans="1:10" x14ac:dyDescent="0.35">
      <c r="A1014" t="s">
        <v>1097</v>
      </c>
      <c r="B1014" s="2">
        <v>45581</v>
      </c>
      <c r="C1014">
        <v>6</v>
      </c>
      <c r="D1014" t="s">
        <v>19</v>
      </c>
      <c r="E1014" t="s">
        <v>20</v>
      </c>
      <c r="F1014" t="s">
        <v>21</v>
      </c>
      <c r="G1014" t="s">
        <v>412</v>
      </c>
      <c r="H1014">
        <v>1591</v>
      </c>
      <c r="I1014" t="s">
        <v>87</v>
      </c>
      <c r="J1014">
        <f>Table1_1[[#This Row],[quantity]]*Table1_1[[#This Row],[Price]]</f>
        <v>9546</v>
      </c>
    </row>
    <row r="1015" spans="1:10" x14ac:dyDescent="0.35">
      <c r="A1015" t="s">
        <v>1097</v>
      </c>
      <c r="B1015" s="2">
        <v>45581</v>
      </c>
      <c r="C1015">
        <v>6</v>
      </c>
      <c r="D1015" t="s">
        <v>19</v>
      </c>
      <c r="E1015" t="s">
        <v>20</v>
      </c>
      <c r="F1015" t="s">
        <v>21</v>
      </c>
      <c r="G1015" t="s">
        <v>412</v>
      </c>
      <c r="H1015">
        <v>1591</v>
      </c>
      <c r="I1015" t="s">
        <v>87</v>
      </c>
      <c r="J1015">
        <f>Table1_1[[#This Row],[quantity]]*Table1_1[[#This Row],[Price]]</f>
        <v>9546</v>
      </c>
    </row>
    <row r="1016" spans="1:10" x14ac:dyDescent="0.35">
      <c r="A1016" t="s">
        <v>1098</v>
      </c>
      <c r="B1016" s="2">
        <v>43891</v>
      </c>
      <c r="C1016">
        <v>3</v>
      </c>
      <c r="D1016" t="s">
        <v>43</v>
      </c>
      <c r="E1016" t="s">
        <v>44</v>
      </c>
      <c r="F1016" t="s">
        <v>9</v>
      </c>
      <c r="G1016" t="s">
        <v>170</v>
      </c>
      <c r="H1016">
        <v>1631</v>
      </c>
      <c r="I1016" t="s">
        <v>17</v>
      </c>
      <c r="J1016">
        <f>Table1_1[[#This Row],[quantity]]*Table1_1[[#This Row],[Price]]</f>
        <v>4893</v>
      </c>
    </row>
    <row r="1017" spans="1:10" x14ac:dyDescent="0.35">
      <c r="A1017" t="s">
        <v>1098</v>
      </c>
      <c r="B1017" s="2">
        <v>43891</v>
      </c>
      <c r="C1017">
        <v>3</v>
      </c>
      <c r="D1017" t="s">
        <v>43</v>
      </c>
      <c r="E1017" t="s">
        <v>44</v>
      </c>
      <c r="F1017" t="s">
        <v>9</v>
      </c>
      <c r="G1017" t="s">
        <v>170</v>
      </c>
      <c r="H1017">
        <v>1631</v>
      </c>
      <c r="I1017" t="s">
        <v>17</v>
      </c>
      <c r="J1017">
        <f>Table1_1[[#This Row],[quantity]]*Table1_1[[#This Row],[Price]]</f>
        <v>4893</v>
      </c>
    </row>
    <row r="1018" spans="1:10" x14ac:dyDescent="0.35">
      <c r="A1018" t="s">
        <v>1099</v>
      </c>
      <c r="B1018" s="2">
        <v>44665</v>
      </c>
      <c r="C1018">
        <v>4</v>
      </c>
      <c r="D1018" t="s">
        <v>79</v>
      </c>
      <c r="E1018" t="s">
        <v>80</v>
      </c>
      <c r="F1018" t="s">
        <v>21</v>
      </c>
      <c r="G1018" t="s">
        <v>280</v>
      </c>
      <c r="H1018">
        <v>488</v>
      </c>
      <c r="I1018" t="s">
        <v>41</v>
      </c>
      <c r="J1018">
        <f>Table1_1[[#This Row],[quantity]]*Table1_1[[#This Row],[Price]]</f>
        <v>1952</v>
      </c>
    </row>
    <row r="1019" spans="1:10" x14ac:dyDescent="0.35">
      <c r="A1019" t="s">
        <v>1100</v>
      </c>
      <c r="B1019" s="2">
        <v>45523</v>
      </c>
      <c r="C1019">
        <v>1</v>
      </c>
      <c r="D1019" t="s">
        <v>101</v>
      </c>
      <c r="E1019" t="s">
        <v>56</v>
      </c>
      <c r="F1019" t="s">
        <v>57</v>
      </c>
      <c r="G1019" t="s">
        <v>338</v>
      </c>
      <c r="H1019">
        <v>1744</v>
      </c>
      <c r="I1019" t="s">
        <v>11</v>
      </c>
      <c r="J1019">
        <f>Table1_1[[#This Row],[quantity]]*Table1_1[[#This Row],[Price]]</f>
        <v>1744</v>
      </c>
    </row>
    <row r="1020" spans="1:10" x14ac:dyDescent="0.35">
      <c r="A1020" t="s">
        <v>1101</v>
      </c>
      <c r="B1020" s="2">
        <v>44748</v>
      </c>
      <c r="C1020">
        <v>2</v>
      </c>
      <c r="D1020" t="s">
        <v>13</v>
      </c>
      <c r="E1020" t="s">
        <v>14</v>
      </c>
      <c r="F1020" t="s">
        <v>15</v>
      </c>
      <c r="G1020" t="s">
        <v>349</v>
      </c>
      <c r="H1020">
        <v>1603</v>
      </c>
      <c r="I1020" t="s">
        <v>82</v>
      </c>
      <c r="J1020">
        <f>Table1_1[[#This Row],[quantity]]*Table1_1[[#This Row],[Price]]</f>
        <v>3206</v>
      </c>
    </row>
    <row r="1021" spans="1:10" x14ac:dyDescent="0.35">
      <c r="A1021" t="s">
        <v>1101</v>
      </c>
      <c r="B1021" s="2">
        <v>44748</v>
      </c>
      <c r="C1021">
        <v>2</v>
      </c>
      <c r="D1021" t="s">
        <v>13</v>
      </c>
      <c r="E1021" t="s">
        <v>14</v>
      </c>
      <c r="F1021" t="s">
        <v>15</v>
      </c>
      <c r="G1021" t="s">
        <v>349</v>
      </c>
      <c r="H1021">
        <v>1603</v>
      </c>
      <c r="I1021" t="s">
        <v>82</v>
      </c>
      <c r="J1021">
        <f>Table1_1[[#This Row],[quantity]]*Table1_1[[#This Row],[Price]]</f>
        <v>3206</v>
      </c>
    </row>
    <row r="1022" spans="1:10" x14ac:dyDescent="0.35">
      <c r="A1022" t="s">
        <v>1102</v>
      </c>
      <c r="B1022" s="2">
        <v>44191</v>
      </c>
      <c r="C1022">
        <v>2</v>
      </c>
      <c r="D1022" t="s">
        <v>397</v>
      </c>
      <c r="E1022" t="s">
        <v>230</v>
      </c>
      <c r="F1022" t="s">
        <v>231</v>
      </c>
      <c r="G1022" t="s">
        <v>404</v>
      </c>
      <c r="H1022">
        <v>504</v>
      </c>
      <c r="I1022" t="s">
        <v>82</v>
      </c>
      <c r="J1022">
        <f>Table1_1[[#This Row],[quantity]]*Table1_1[[#This Row],[Price]]</f>
        <v>1008</v>
      </c>
    </row>
    <row r="1023" spans="1:10" x14ac:dyDescent="0.35">
      <c r="A1023" t="s">
        <v>1103</v>
      </c>
      <c r="B1023" s="2">
        <v>44080</v>
      </c>
      <c r="C1023">
        <v>5</v>
      </c>
      <c r="D1023" t="s">
        <v>174</v>
      </c>
      <c r="E1023" t="s">
        <v>175</v>
      </c>
      <c r="F1023" t="s">
        <v>39</v>
      </c>
      <c r="G1023" t="s">
        <v>314</v>
      </c>
      <c r="H1023">
        <v>762</v>
      </c>
      <c r="I1023" t="s">
        <v>82</v>
      </c>
      <c r="J1023">
        <f>Table1_1[[#This Row],[quantity]]*Table1_1[[#This Row],[Price]]</f>
        <v>3810</v>
      </c>
    </row>
    <row r="1024" spans="1:10" x14ac:dyDescent="0.35">
      <c r="A1024" t="s">
        <v>1104</v>
      </c>
      <c r="B1024" s="2">
        <v>45560</v>
      </c>
      <c r="C1024">
        <v>4</v>
      </c>
      <c r="D1024" t="s">
        <v>19</v>
      </c>
      <c r="E1024" t="s">
        <v>20</v>
      </c>
      <c r="F1024" t="s">
        <v>21</v>
      </c>
      <c r="G1024" t="s">
        <v>468</v>
      </c>
      <c r="H1024">
        <v>1826</v>
      </c>
      <c r="I1024" t="s">
        <v>87</v>
      </c>
      <c r="J1024">
        <f>Table1_1[[#This Row],[quantity]]*Table1_1[[#This Row],[Price]]</f>
        <v>7304</v>
      </c>
    </row>
    <row r="1025" spans="1:10" x14ac:dyDescent="0.35">
      <c r="A1025" t="s">
        <v>1105</v>
      </c>
      <c r="B1025" s="2">
        <v>44711</v>
      </c>
      <c r="C1025">
        <v>3</v>
      </c>
      <c r="D1025" t="s">
        <v>37</v>
      </c>
      <c r="E1025" t="s">
        <v>38</v>
      </c>
      <c r="F1025" t="s">
        <v>39</v>
      </c>
      <c r="G1025" t="s">
        <v>280</v>
      </c>
      <c r="H1025">
        <v>488</v>
      </c>
      <c r="I1025" t="s">
        <v>41</v>
      </c>
      <c r="J1025">
        <f>Table1_1[[#This Row],[quantity]]*Table1_1[[#This Row],[Price]]</f>
        <v>1464</v>
      </c>
    </row>
    <row r="1026" spans="1:10" x14ac:dyDescent="0.35">
      <c r="A1026" t="s">
        <v>1105</v>
      </c>
      <c r="B1026" s="2">
        <v>44711</v>
      </c>
      <c r="C1026">
        <v>3</v>
      </c>
      <c r="D1026" t="s">
        <v>37</v>
      </c>
      <c r="E1026" t="s">
        <v>38</v>
      </c>
      <c r="F1026" t="s">
        <v>39</v>
      </c>
      <c r="G1026" t="s">
        <v>280</v>
      </c>
      <c r="H1026">
        <v>488</v>
      </c>
      <c r="I1026" t="s">
        <v>41</v>
      </c>
      <c r="J1026">
        <f>Table1_1[[#This Row],[quantity]]*Table1_1[[#This Row],[Price]]</f>
        <v>1464</v>
      </c>
    </row>
    <row r="1027" spans="1:10" x14ac:dyDescent="0.35">
      <c r="A1027" t="s">
        <v>1106</v>
      </c>
      <c r="B1027" s="2">
        <v>44997</v>
      </c>
      <c r="C1027">
        <v>3</v>
      </c>
      <c r="D1027" t="s">
        <v>37</v>
      </c>
      <c r="E1027" t="s">
        <v>38</v>
      </c>
      <c r="F1027" t="s">
        <v>39</v>
      </c>
      <c r="G1027" t="s">
        <v>338</v>
      </c>
      <c r="H1027">
        <v>1744</v>
      </c>
      <c r="I1027" t="s">
        <v>11</v>
      </c>
      <c r="J1027">
        <f>Table1_1[[#This Row],[quantity]]*Table1_1[[#This Row],[Price]]</f>
        <v>5232</v>
      </c>
    </row>
    <row r="1028" spans="1:10" x14ac:dyDescent="0.35">
      <c r="A1028" t="s">
        <v>1107</v>
      </c>
      <c r="B1028" s="2">
        <v>44893</v>
      </c>
      <c r="C1028">
        <v>4</v>
      </c>
      <c r="D1028" t="s">
        <v>331</v>
      </c>
      <c r="E1028" t="s">
        <v>332</v>
      </c>
      <c r="F1028" t="s">
        <v>57</v>
      </c>
      <c r="G1028" t="s">
        <v>446</v>
      </c>
      <c r="H1028">
        <v>1761</v>
      </c>
      <c r="I1028" t="s">
        <v>87</v>
      </c>
      <c r="J1028">
        <f>Table1_1[[#This Row],[quantity]]*Table1_1[[#This Row],[Price]]</f>
        <v>7044</v>
      </c>
    </row>
    <row r="1029" spans="1:10" x14ac:dyDescent="0.35">
      <c r="A1029" t="s">
        <v>1108</v>
      </c>
      <c r="B1029" s="2">
        <v>45003</v>
      </c>
      <c r="C1029">
        <v>3</v>
      </c>
      <c r="D1029" t="s">
        <v>397</v>
      </c>
      <c r="E1029" t="s">
        <v>230</v>
      </c>
      <c r="F1029" t="s">
        <v>231</v>
      </c>
      <c r="G1029" t="s">
        <v>97</v>
      </c>
      <c r="H1029">
        <v>741</v>
      </c>
      <c r="I1029" t="s">
        <v>53</v>
      </c>
      <c r="J1029">
        <f>Table1_1[[#This Row],[quantity]]*Table1_1[[#This Row],[Price]]</f>
        <v>2223</v>
      </c>
    </row>
    <row r="1030" spans="1:10" x14ac:dyDescent="0.35">
      <c r="A1030" t="s">
        <v>1109</v>
      </c>
      <c r="B1030" s="2">
        <v>44185</v>
      </c>
      <c r="C1030">
        <v>6</v>
      </c>
      <c r="D1030" t="s">
        <v>43</v>
      </c>
      <c r="E1030" t="s">
        <v>44</v>
      </c>
      <c r="F1030" t="s">
        <v>9</v>
      </c>
      <c r="G1030" t="s">
        <v>50</v>
      </c>
      <c r="H1030">
        <v>613</v>
      </c>
      <c r="I1030" t="s">
        <v>46</v>
      </c>
      <c r="J1030">
        <f>Table1_1[[#This Row],[quantity]]*Table1_1[[#This Row],[Price]]</f>
        <v>3678</v>
      </c>
    </row>
    <row r="1031" spans="1:10" x14ac:dyDescent="0.35">
      <c r="A1031" t="s">
        <v>1110</v>
      </c>
      <c r="B1031" s="2">
        <v>45114</v>
      </c>
      <c r="C1031">
        <v>10</v>
      </c>
      <c r="D1031" t="s">
        <v>146</v>
      </c>
      <c r="E1031" t="s">
        <v>147</v>
      </c>
      <c r="F1031" t="s">
        <v>148</v>
      </c>
      <c r="G1031" t="s">
        <v>30</v>
      </c>
      <c r="H1031">
        <v>1014</v>
      </c>
      <c r="I1031" t="s">
        <v>17</v>
      </c>
      <c r="J1031">
        <f>Table1_1[[#This Row],[quantity]]*Table1_1[[#This Row],[Price]]</f>
        <v>10140</v>
      </c>
    </row>
    <row r="1032" spans="1:10" x14ac:dyDescent="0.35">
      <c r="A1032" t="s">
        <v>1111</v>
      </c>
      <c r="B1032" s="2">
        <v>44948</v>
      </c>
      <c r="C1032">
        <v>3</v>
      </c>
      <c r="D1032" t="s">
        <v>67</v>
      </c>
      <c r="E1032" t="s">
        <v>68</v>
      </c>
      <c r="F1032" t="s">
        <v>21</v>
      </c>
      <c r="G1032" t="s">
        <v>391</v>
      </c>
      <c r="H1032">
        <v>884</v>
      </c>
      <c r="I1032" t="s">
        <v>17</v>
      </c>
      <c r="J1032">
        <f>Table1_1[[#This Row],[quantity]]*Table1_1[[#This Row],[Price]]</f>
        <v>2652</v>
      </c>
    </row>
    <row r="1033" spans="1:10" x14ac:dyDescent="0.35">
      <c r="A1033" t="s">
        <v>1112</v>
      </c>
      <c r="B1033" s="2">
        <v>45512</v>
      </c>
      <c r="C1033">
        <v>10</v>
      </c>
      <c r="D1033" t="s">
        <v>357</v>
      </c>
      <c r="E1033" t="s">
        <v>358</v>
      </c>
      <c r="F1033" t="s">
        <v>152</v>
      </c>
      <c r="G1033" t="s">
        <v>302</v>
      </c>
      <c r="H1033">
        <v>1735</v>
      </c>
      <c r="I1033" t="s">
        <v>87</v>
      </c>
      <c r="J1033">
        <f>Table1_1[[#This Row],[quantity]]*Table1_1[[#This Row],[Price]]</f>
        <v>17350</v>
      </c>
    </row>
    <row r="1034" spans="1:10" x14ac:dyDescent="0.35">
      <c r="A1034" t="s">
        <v>1113</v>
      </c>
      <c r="B1034" s="2">
        <v>44817</v>
      </c>
      <c r="C1034">
        <v>4</v>
      </c>
      <c r="D1034" t="s">
        <v>13</v>
      </c>
      <c r="E1034" t="s">
        <v>14</v>
      </c>
      <c r="F1034" t="s">
        <v>15</v>
      </c>
      <c r="G1034" t="s">
        <v>62</v>
      </c>
      <c r="H1034">
        <v>544</v>
      </c>
      <c r="I1034" t="s">
        <v>26</v>
      </c>
      <c r="J1034">
        <f>Table1_1[[#This Row],[quantity]]*Table1_1[[#This Row],[Price]]</f>
        <v>2176</v>
      </c>
    </row>
    <row r="1035" spans="1:10" x14ac:dyDescent="0.35">
      <c r="A1035" t="s">
        <v>1114</v>
      </c>
      <c r="B1035" s="2">
        <v>44878</v>
      </c>
      <c r="C1035">
        <v>1</v>
      </c>
      <c r="D1035" t="s">
        <v>193</v>
      </c>
      <c r="E1035" t="s">
        <v>194</v>
      </c>
      <c r="F1035" t="s">
        <v>39</v>
      </c>
      <c r="G1035" t="s">
        <v>190</v>
      </c>
      <c r="H1035">
        <v>1773</v>
      </c>
      <c r="I1035" t="s">
        <v>82</v>
      </c>
      <c r="J1035">
        <f>Table1_1[[#This Row],[quantity]]*Table1_1[[#This Row],[Price]]</f>
        <v>1773</v>
      </c>
    </row>
    <row r="1036" spans="1:10" x14ac:dyDescent="0.35">
      <c r="A1036" t="s">
        <v>1115</v>
      </c>
      <c r="B1036" s="2">
        <v>44196</v>
      </c>
      <c r="C1036">
        <v>9</v>
      </c>
      <c r="D1036" t="s">
        <v>125</v>
      </c>
      <c r="E1036" t="s">
        <v>14</v>
      </c>
      <c r="F1036" t="s">
        <v>15</v>
      </c>
      <c r="G1036" t="s">
        <v>272</v>
      </c>
      <c r="H1036">
        <v>689</v>
      </c>
      <c r="I1036" t="s">
        <v>82</v>
      </c>
      <c r="J1036">
        <f>Table1_1[[#This Row],[quantity]]*Table1_1[[#This Row],[Price]]</f>
        <v>6201</v>
      </c>
    </row>
    <row r="1037" spans="1:10" x14ac:dyDescent="0.35">
      <c r="A1037" t="s">
        <v>1116</v>
      </c>
      <c r="B1037" s="2">
        <v>44163</v>
      </c>
      <c r="C1037">
        <v>9</v>
      </c>
      <c r="D1037" t="s">
        <v>283</v>
      </c>
      <c r="E1037" t="s">
        <v>284</v>
      </c>
      <c r="F1037" t="s">
        <v>112</v>
      </c>
      <c r="G1037" t="s">
        <v>207</v>
      </c>
      <c r="H1037">
        <v>308</v>
      </c>
      <c r="I1037" t="s">
        <v>26</v>
      </c>
      <c r="J1037">
        <f>Table1_1[[#This Row],[quantity]]*Table1_1[[#This Row],[Price]]</f>
        <v>2772</v>
      </c>
    </row>
    <row r="1038" spans="1:10" x14ac:dyDescent="0.35">
      <c r="A1038" t="s">
        <v>1116</v>
      </c>
      <c r="B1038" s="2">
        <v>44163</v>
      </c>
      <c r="C1038">
        <v>9</v>
      </c>
      <c r="D1038" t="s">
        <v>283</v>
      </c>
      <c r="E1038" t="s">
        <v>284</v>
      </c>
      <c r="F1038" t="s">
        <v>112</v>
      </c>
      <c r="G1038" t="s">
        <v>207</v>
      </c>
      <c r="H1038">
        <v>308</v>
      </c>
      <c r="I1038" t="s">
        <v>26</v>
      </c>
      <c r="J1038">
        <f>Table1_1[[#This Row],[quantity]]*Table1_1[[#This Row],[Price]]</f>
        <v>2772</v>
      </c>
    </row>
    <row r="1039" spans="1:10" x14ac:dyDescent="0.35">
      <c r="A1039" t="s">
        <v>1117</v>
      </c>
      <c r="B1039" s="2">
        <v>45587</v>
      </c>
      <c r="C1039">
        <v>1</v>
      </c>
      <c r="D1039" t="s">
        <v>94</v>
      </c>
      <c r="E1039" t="s">
        <v>95</v>
      </c>
      <c r="F1039" t="s">
        <v>96</v>
      </c>
      <c r="G1039" t="s">
        <v>452</v>
      </c>
      <c r="H1039">
        <v>572</v>
      </c>
      <c r="I1039" t="s">
        <v>11</v>
      </c>
      <c r="J1039">
        <f>Table1_1[[#This Row],[quantity]]*Table1_1[[#This Row],[Price]]</f>
        <v>572</v>
      </c>
    </row>
    <row r="1040" spans="1:10" x14ac:dyDescent="0.35">
      <c r="A1040" t="s">
        <v>1118</v>
      </c>
      <c r="B1040" s="2">
        <v>44589</v>
      </c>
      <c r="C1040">
        <v>1</v>
      </c>
      <c r="D1040" t="s">
        <v>130</v>
      </c>
      <c r="E1040" t="s">
        <v>131</v>
      </c>
      <c r="F1040" t="s">
        <v>132</v>
      </c>
      <c r="G1040" t="s">
        <v>50</v>
      </c>
      <c r="H1040">
        <v>613</v>
      </c>
      <c r="I1040" t="s">
        <v>46</v>
      </c>
      <c r="J1040">
        <f>Table1_1[[#This Row],[quantity]]*Table1_1[[#This Row],[Price]]</f>
        <v>613</v>
      </c>
    </row>
    <row r="1041" spans="1:10" x14ac:dyDescent="0.35">
      <c r="A1041" t="s">
        <v>1119</v>
      </c>
      <c r="B1041" s="2">
        <v>43978</v>
      </c>
      <c r="C1041">
        <v>3</v>
      </c>
      <c r="D1041" t="s">
        <v>19</v>
      </c>
      <c r="E1041" t="s">
        <v>20</v>
      </c>
      <c r="F1041" t="s">
        <v>21</v>
      </c>
      <c r="G1041" t="s">
        <v>701</v>
      </c>
      <c r="H1041">
        <v>1918</v>
      </c>
      <c r="I1041" t="s">
        <v>46</v>
      </c>
      <c r="J1041">
        <f>Table1_1[[#This Row],[quantity]]*Table1_1[[#This Row],[Price]]</f>
        <v>5754</v>
      </c>
    </row>
    <row r="1042" spans="1:10" x14ac:dyDescent="0.35">
      <c r="A1042" t="s">
        <v>1120</v>
      </c>
      <c r="B1042" s="2">
        <v>44796</v>
      </c>
      <c r="C1042">
        <v>4</v>
      </c>
      <c r="D1042" t="s">
        <v>307</v>
      </c>
      <c r="E1042" t="s">
        <v>260</v>
      </c>
      <c r="F1042" t="s">
        <v>152</v>
      </c>
      <c r="G1042" t="s">
        <v>227</v>
      </c>
      <c r="H1042">
        <v>681</v>
      </c>
      <c r="I1042" t="s">
        <v>46</v>
      </c>
      <c r="J1042">
        <f>Table1_1[[#This Row],[quantity]]*Table1_1[[#This Row],[Price]]</f>
        <v>2724</v>
      </c>
    </row>
    <row r="1043" spans="1:10" x14ac:dyDescent="0.35">
      <c r="A1043" t="s">
        <v>1121</v>
      </c>
      <c r="B1043" s="2">
        <v>44062</v>
      </c>
      <c r="C1043">
        <v>4</v>
      </c>
      <c r="D1043" t="s">
        <v>119</v>
      </c>
      <c r="E1043" t="s">
        <v>120</v>
      </c>
      <c r="F1043" t="s">
        <v>121</v>
      </c>
      <c r="G1043" t="s">
        <v>58</v>
      </c>
      <c r="H1043">
        <v>343</v>
      </c>
      <c r="I1043" t="s">
        <v>46</v>
      </c>
      <c r="J1043">
        <f>Table1_1[[#This Row],[quantity]]*Table1_1[[#This Row],[Price]]</f>
        <v>1372</v>
      </c>
    </row>
    <row r="1044" spans="1:10" x14ac:dyDescent="0.35">
      <c r="A1044" t="s">
        <v>1122</v>
      </c>
      <c r="B1044" s="2">
        <v>44342</v>
      </c>
      <c r="C1044">
        <v>8</v>
      </c>
      <c r="D1044" t="s">
        <v>134</v>
      </c>
      <c r="E1044" t="s">
        <v>135</v>
      </c>
      <c r="F1044" t="s">
        <v>136</v>
      </c>
      <c r="G1044" t="s">
        <v>209</v>
      </c>
      <c r="H1044">
        <v>1476</v>
      </c>
      <c r="I1044" t="s">
        <v>26</v>
      </c>
      <c r="J1044">
        <f>Table1_1[[#This Row],[quantity]]*Table1_1[[#This Row],[Price]]</f>
        <v>11808</v>
      </c>
    </row>
    <row r="1045" spans="1:10" x14ac:dyDescent="0.35">
      <c r="A1045" t="s">
        <v>1122</v>
      </c>
      <c r="B1045" s="2">
        <v>44342</v>
      </c>
      <c r="C1045">
        <v>8</v>
      </c>
      <c r="D1045" t="s">
        <v>134</v>
      </c>
      <c r="E1045" t="s">
        <v>135</v>
      </c>
      <c r="F1045" t="s">
        <v>136</v>
      </c>
      <c r="G1045" t="s">
        <v>209</v>
      </c>
      <c r="H1045">
        <v>1476</v>
      </c>
      <c r="I1045" t="s">
        <v>26</v>
      </c>
      <c r="J1045">
        <f>Table1_1[[#This Row],[quantity]]*Table1_1[[#This Row],[Price]]</f>
        <v>11808</v>
      </c>
    </row>
    <row r="1046" spans="1:10" x14ac:dyDescent="0.35">
      <c r="A1046" t="s">
        <v>1123</v>
      </c>
      <c r="B1046" s="2">
        <v>44723</v>
      </c>
      <c r="C1046">
        <v>10</v>
      </c>
      <c r="D1046" t="s">
        <v>229</v>
      </c>
      <c r="E1046" t="s">
        <v>230</v>
      </c>
      <c r="F1046" t="s">
        <v>231</v>
      </c>
      <c r="G1046" t="s">
        <v>195</v>
      </c>
      <c r="H1046">
        <v>768</v>
      </c>
      <c r="I1046" t="s">
        <v>53</v>
      </c>
      <c r="J1046">
        <f>Table1_1[[#This Row],[quantity]]*Table1_1[[#This Row],[Price]]</f>
        <v>7680</v>
      </c>
    </row>
    <row r="1047" spans="1:10" x14ac:dyDescent="0.35">
      <c r="A1047" t="s">
        <v>1124</v>
      </c>
      <c r="B1047" s="2">
        <v>45429</v>
      </c>
      <c r="C1047">
        <v>5</v>
      </c>
      <c r="D1047" t="s">
        <v>275</v>
      </c>
      <c r="E1047" t="s">
        <v>276</v>
      </c>
      <c r="F1047" t="s">
        <v>57</v>
      </c>
      <c r="G1047" t="s">
        <v>209</v>
      </c>
      <c r="H1047">
        <v>1476</v>
      </c>
      <c r="I1047" t="s">
        <v>26</v>
      </c>
      <c r="J1047">
        <f>Table1_1[[#This Row],[quantity]]*Table1_1[[#This Row],[Price]]</f>
        <v>7380</v>
      </c>
    </row>
    <row r="1048" spans="1:10" x14ac:dyDescent="0.35">
      <c r="A1048" t="s">
        <v>1125</v>
      </c>
      <c r="B1048" s="2">
        <v>45474</v>
      </c>
      <c r="C1048">
        <v>9</v>
      </c>
      <c r="D1048" t="s">
        <v>254</v>
      </c>
      <c r="E1048" t="s">
        <v>255</v>
      </c>
      <c r="F1048" t="s">
        <v>256</v>
      </c>
      <c r="G1048" t="s">
        <v>280</v>
      </c>
      <c r="H1048">
        <v>488</v>
      </c>
      <c r="I1048" t="s">
        <v>41</v>
      </c>
      <c r="J1048">
        <f>Table1_1[[#This Row],[quantity]]*Table1_1[[#This Row],[Price]]</f>
        <v>4392</v>
      </c>
    </row>
    <row r="1049" spans="1:10" x14ac:dyDescent="0.35">
      <c r="A1049" t="s">
        <v>1126</v>
      </c>
      <c r="B1049" s="2">
        <v>44873</v>
      </c>
      <c r="C1049">
        <v>6</v>
      </c>
      <c r="D1049" t="s">
        <v>449</v>
      </c>
      <c r="E1049" t="s">
        <v>33</v>
      </c>
      <c r="F1049" t="s">
        <v>34</v>
      </c>
      <c r="G1049" t="s">
        <v>272</v>
      </c>
      <c r="H1049">
        <v>689</v>
      </c>
      <c r="I1049" t="s">
        <v>82</v>
      </c>
      <c r="J1049">
        <f>Table1_1[[#This Row],[quantity]]*Table1_1[[#This Row],[Price]]</f>
        <v>4134</v>
      </c>
    </row>
    <row r="1050" spans="1:10" x14ac:dyDescent="0.35">
      <c r="A1050" t="s">
        <v>1127</v>
      </c>
      <c r="B1050" s="2">
        <v>45283</v>
      </c>
      <c r="C1050">
        <v>1</v>
      </c>
      <c r="D1050" t="s">
        <v>318</v>
      </c>
      <c r="E1050" t="s">
        <v>185</v>
      </c>
      <c r="F1050" t="s">
        <v>9</v>
      </c>
      <c r="G1050" t="s">
        <v>349</v>
      </c>
      <c r="H1050">
        <v>1603</v>
      </c>
      <c r="I1050" t="s">
        <v>82</v>
      </c>
      <c r="J1050">
        <f>Table1_1[[#This Row],[quantity]]*Table1_1[[#This Row],[Price]]</f>
        <v>1603</v>
      </c>
    </row>
    <row r="1051" spans="1:10" x14ac:dyDescent="0.35">
      <c r="A1051" t="s">
        <v>1127</v>
      </c>
      <c r="B1051" s="2">
        <v>45283</v>
      </c>
      <c r="C1051">
        <v>2</v>
      </c>
      <c r="D1051" t="s">
        <v>318</v>
      </c>
      <c r="E1051" t="s">
        <v>185</v>
      </c>
      <c r="F1051" t="s">
        <v>9</v>
      </c>
      <c r="G1051" t="s">
        <v>349</v>
      </c>
      <c r="H1051">
        <v>1603</v>
      </c>
      <c r="I1051" t="s">
        <v>82</v>
      </c>
      <c r="J1051">
        <f>Table1_1[[#This Row],[quantity]]*Table1_1[[#This Row],[Price]]</f>
        <v>3206</v>
      </c>
    </row>
    <row r="1052" spans="1:10" x14ac:dyDescent="0.35">
      <c r="A1052" t="s">
        <v>1127</v>
      </c>
      <c r="B1052" s="2">
        <v>45283</v>
      </c>
      <c r="C1052">
        <v>8</v>
      </c>
      <c r="D1052" t="s">
        <v>150</v>
      </c>
      <c r="E1052" t="s">
        <v>151</v>
      </c>
      <c r="F1052" t="s">
        <v>152</v>
      </c>
      <c r="G1052" t="s">
        <v>40</v>
      </c>
      <c r="H1052">
        <v>253</v>
      </c>
      <c r="I1052" t="s">
        <v>41</v>
      </c>
      <c r="J1052">
        <f>Table1_1[[#This Row],[quantity]]*Table1_1[[#This Row],[Price]]</f>
        <v>2024</v>
      </c>
    </row>
    <row r="1053" spans="1:10" x14ac:dyDescent="0.35">
      <c r="A1053" t="s">
        <v>1128</v>
      </c>
      <c r="B1053" s="2">
        <v>44604</v>
      </c>
      <c r="C1053">
        <v>1</v>
      </c>
      <c r="D1053" t="s">
        <v>60</v>
      </c>
      <c r="E1053" t="s">
        <v>61</v>
      </c>
      <c r="F1053" t="s">
        <v>3</v>
      </c>
      <c r="G1053" t="s">
        <v>310</v>
      </c>
      <c r="H1053">
        <v>1014</v>
      </c>
      <c r="I1053" t="s">
        <v>11</v>
      </c>
      <c r="J1053">
        <f>Table1_1[[#This Row],[quantity]]*Table1_1[[#This Row],[Price]]</f>
        <v>1014</v>
      </c>
    </row>
    <row r="1054" spans="1:10" x14ac:dyDescent="0.35">
      <c r="A1054" t="s">
        <v>1128</v>
      </c>
      <c r="B1054" s="2">
        <v>44604</v>
      </c>
      <c r="C1054">
        <v>1</v>
      </c>
      <c r="D1054" t="s">
        <v>60</v>
      </c>
      <c r="E1054" t="s">
        <v>61</v>
      </c>
      <c r="F1054" t="s">
        <v>3</v>
      </c>
      <c r="G1054" t="s">
        <v>310</v>
      </c>
      <c r="H1054">
        <v>1014</v>
      </c>
      <c r="I1054" t="s">
        <v>11</v>
      </c>
      <c r="J1054">
        <f>Table1_1[[#This Row],[quantity]]*Table1_1[[#This Row],[Price]]</f>
        <v>1014</v>
      </c>
    </row>
    <row r="1055" spans="1:10" x14ac:dyDescent="0.35">
      <c r="A1055" t="s">
        <v>1129</v>
      </c>
      <c r="B1055" s="2">
        <v>45279</v>
      </c>
      <c r="C1055">
        <v>2</v>
      </c>
      <c r="D1055" t="s">
        <v>486</v>
      </c>
      <c r="E1055" t="s">
        <v>487</v>
      </c>
      <c r="F1055" t="s">
        <v>21</v>
      </c>
      <c r="G1055" t="s">
        <v>182</v>
      </c>
      <c r="H1055">
        <v>1162</v>
      </c>
      <c r="I1055" t="s">
        <v>11</v>
      </c>
      <c r="J1055">
        <f>Table1_1[[#This Row],[quantity]]*Table1_1[[#This Row],[Price]]</f>
        <v>2324</v>
      </c>
    </row>
    <row r="1056" spans="1:10" x14ac:dyDescent="0.35">
      <c r="A1056" t="s">
        <v>1130</v>
      </c>
      <c r="B1056" s="2">
        <v>45382</v>
      </c>
      <c r="C1056">
        <v>9</v>
      </c>
      <c r="D1056" t="s">
        <v>199</v>
      </c>
      <c r="E1056" t="s">
        <v>44</v>
      </c>
      <c r="F1056" t="s">
        <v>9</v>
      </c>
      <c r="G1056" t="s">
        <v>25</v>
      </c>
      <c r="H1056">
        <v>678</v>
      </c>
      <c r="I1056" t="s">
        <v>26</v>
      </c>
      <c r="J1056">
        <f>Table1_1[[#This Row],[quantity]]*Table1_1[[#This Row],[Price]]</f>
        <v>6102</v>
      </c>
    </row>
    <row r="1057" spans="1:10" x14ac:dyDescent="0.35">
      <c r="A1057" t="s">
        <v>1131</v>
      </c>
      <c r="B1057" s="2">
        <v>44735</v>
      </c>
      <c r="C1057">
        <v>5</v>
      </c>
      <c r="D1057" t="s">
        <v>125</v>
      </c>
      <c r="E1057" t="s">
        <v>14</v>
      </c>
      <c r="F1057" t="s">
        <v>15</v>
      </c>
      <c r="G1057" t="s">
        <v>435</v>
      </c>
      <c r="H1057">
        <v>925</v>
      </c>
      <c r="I1057" t="s">
        <v>11</v>
      </c>
      <c r="J1057">
        <f>Table1_1[[#This Row],[quantity]]*Table1_1[[#This Row],[Price]]</f>
        <v>4625</v>
      </c>
    </row>
    <row r="1058" spans="1:10" x14ac:dyDescent="0.35">
      <c r="A1058" t="s">
        <v>1132</v>
      </c>
      <c r="B1058" s="2">
        <v>44538</v>
      </c>
      <c r="C1058">
        <v>5</v>
      </c>
      <c r="D1058" t="s">
        <v>352</v>
      </c>
      <c r="E1058" t="s">
        <v>332</v>
      </c>
      <c r="F1058" t="s">
        <v>57</v>
      </c>
      <c r="G1058" t="s">
        <v>304</v>
      </c>
      <c r="H1058">
        <v>677</v>
      </c>
      <c r="I1058" t="s">
        <v>11</v>
      </c>
      <c r="J1058">
        <f>Table1_1[[#This Row],[quantity]]*Table1_1[[#This Row],[Price]]</f>
        <v>3385</v>
      </c>
    </row>
    <row r="1059" spans="1:10" x14ac:dyDescent="0.35">
      <c r="A1059" t="s">
        <v>1133</v>
      </c>
      <c r="B1059" s="2">
        <v>44640</v>
      </c>
      <c r="C1059">
        <v>7</v>
      </c>
      <c r="D1059" t="s">
        <v>89</v>
      </c>
      <c r="E1059" t="s">
        <v>90</v>
      </c>
      <c r="F1059" t="s">
        <v>9</v>
      </c>
      <c r="G1059" t="s">
        <v>291</v>
      </c>
      <c r="H1059">
        <v>1092</v>
      </c>
      <c r="I1059" t="s">
        <v>26</v>
      </c>
      <c r="J1059">
        <f>Table1_1[[#This Row],[quantity]]*Table1_1[[#This Row],[Price]]</f>
        <v>7644</v>
      </c>
    </row>
    <row r="1060" spans="1:10" x14ac:dyDescent="0.35">
      <c r="A1060" t="s">
        <v>1134</v>
      </c>
      <c r="B1060" s="2">
        <v>45367</v>
      </c>
      <c r="C1060">
        <v>5</v>
      </c>
      <c r="D1060" t="s">
        <v>150</v>
      </c>
      <c r="E1060" t="s">
        <v>151</v>
      </c>
      <c r="F1060" t="s">
        <v>152</v>
      </c>
      <c r="G1060" t="s">
        <v>412</v>
      </c>
      <c r="H1060">
        <v>1591</v>
      </c>
      <c r="I1060" t="s">
        <v>87</v>
      </c>
      <c r="J1060">
        <f>Table1_1[[#This Row],[quantity]]*Table1_1[[#This Row],[Price]]</f>
        <v>7955</v>
      </c>
    </row>
    <row r="1061" spans="1:10" x14ac:dyDescent="0.35">
      <c r="A1061" t="s">
        <v>1135</v>
      </c>
      <c r="B1061" s="2">
        <v>45500</v>
      </c>
      <c r="C1061">
        <v>4</v>
      </c>
      <c r="D1061" t="s">
        <v>240</v>
      </c>
      <c r="E1061" t="s">
        <v>237</v>
      </c>
      <c r="F1061" t="s">
        <v>238</v>
      </c>
      <c r="G1061" t="s">
        <v>264</v>
      </c>
      <c r="H1061">
        <v>1149</v>
      </c>
      <c r="I1061" t="s">
        <v>53</v>
      </c>
      <c r="J1061">
        <f>Table1_1[[#This Row],[quantity]]*Table1_1[[#This Row],[Price]]</f>
        <v>4596</v>
      </c>
    </row>
    <row r="1062" spans="1:10" x14ac:dyDescent="0.35">
      <c r="A1062" t="s">
        <v>1136</v>
      </c>
      <c r="B1062" s="2">
        <v>45144</v>
      </c>
      <c r="C1062">
        <v>4</v>
      </c>
      <c r="D1062" t="s">
        <v>229</v>
      </c>
      <c r="E1062" t="s">
        <v>230</v>
      </c>
      <c r="F1062" t="s">
        <v>231</v>
      </c>
      <c r="G1062" t="s">
        <v>312</v>
      </c>
      <c r="H1062">
        <v>1351</v>
      </c>
      <c r="I1062" t="s">
        <v>53</v>
      </c>
      <c r="J1062">
        <f>Table1_1[[#This Row],[quantity]]*Table1_1[[#This Row],[Price]]</f>
        <v>5404</v>
      </c>
    </row>
    <row r="1063" spans="1:10" x14ac:dyDescent="0.35">
      <c r="A1063" t="s">
        <v>1137</v>
      </c>
      <c r="B1063" s="2">
        <v>44133</v>
      </c>
      <c r="C1063">
        <v>6</v>
      </c>
      <c r="D1063" t="s">
        <v>283</v>
      </c>
      <c r="E1063" t="s">
        <v>284</v>
      </c>
      <c r="F1063" t="s">
        <v>112</v>
      </c>
      <c r="G1063" t="s">
        <v>156</v>
      </c>
      <c r="H1063">
        <v>952</v>
      </c>
      <c r="I1063" t="s">
        <v>87</v>
      </c>
      <c r="J1063">
        <f>Table1_1[[#This Row],[quantity]]*Table1_1[[#This Row],[Price]]</f>
        <v>5712</v>
      </c>
    </row>
    <row r="1064" spans="1:10" x14ac:dyDescent="0.35">
      <c r="A1064" t="s">
        <v>1138</v>
      </c>
      <c r="B1064" s="2">
        <v>45022</v>
      </c>
      <c r="C1064">
        <v>8</v>
      </c>
      <c r="D1064" t="s">
        <v>37</v>
      </c>
      <c r="E1064" t="s">
        <v>38</v>
      </c>
      <c r="F1064" t="s">
        <v>39</v>
      </c>
      <c r="G1064" t="s">
        <v>202</v>
      </c>
      <c r="H1064">
        <v>1389</v>
      </c>
      <c r="I1064" t="s">
        <v>11</v>
      </c>
      <c r="J1064">
        <f>Table1_1[[#This Row],[quantity]]*Table1_1[[#This Row],[Price]]</f>
        <v>11112</v>
      </c>
    </row>
    <row r="1065" spans="1:10" x14ac:dyDescent="0.35">
      <c r="A1065" t="s">
        <v>1139</v>
      </c>
      <c r="B1065" s="2">
        <v>44772</v>
      </c>
      <c r="C1065">
        <v>8</v>
      </c>
      <c r="D1065" t="s">
        <v>352</v>
      </c>
      <c r="E1065" t="s">
        <v>332</v>
      </c>
      <c r="F1065" t="s">
        <v>57</v>
      </c>
      <c r="G1065" t="s">
        <v>442</v>
      </c>
      <c r="H1065">
        <v>1839</v>
      </c>
      <c r="I1065" t="s">
        <v>82</v>
      </c>
      <c r="J1065">
        <f>Table1_1[[#This Row],[quantity]]*Table1_1[[#This Row],[Price]]</f>
        <v>14712</v>
      </c>
    </row>
    <row r="1066" spans="1:10" x14ac:dyDescent="0.35">
      <c r="A1066" t="s">
        <v>1140</v>
      </c>
      <c r="B1066" s="2">
        <v>45336</v>
      </c>
      <c r="C1066">
        <v>8</v>
      </c>
      <c r="D1066" t="s">
        <v>243</v>
      </c>
      <c r="E1066" t="s">
        <v>75</v>
      </c>
      <c r="F1066" t="s">
        <v>75</v>
      </c>
      <c r="G1066" t="s">
        <v>138</v>
      </c>
      <c r="H1066">
        <v>313</v>
      </c>
      <c r="I1066" t="s">
        <v>11</v>
      </c>
      <c r="J1066">
        <f>Table1_1[[#This Row],[quantity]]*Table1_1[[#This Row],[Price]]</f>
        <v>2504</v>
      </c>
    </row>
    <row r="1067" spans="1:10" x14ac:dyDescent="0.35">
      <c r="A1067" t="s">
        <v>1140</v>
      </c>
      <c r="B1067" s="2">
        <v>45336</v>
      </c>
      <c r="C1067">
        <v>8</v>
      </c>
      <c r="D1067" t="s">
        <v>243</v>
      </c>
      <c r="E1067" t="s">
        <v>75</v>
      </c>
      <c r="F1067" t="s">
        <v>75</v>
      </c>
      <c r="G1067" t="s">
        <v>138</v>
      </c>
      <c r="H1067">
        <v>313</v>
      </c>
      <c r="I1067" t="s">
        <v>11</v>
      </c>
      <c r="J1067">
        <f>Table1_1[[#This Row],[quantity]]*Table1_1[[#This Row],[Price]]</f>
        <v>2504</v>
      </c>
    </row>
    <row r="1068" spans="1:10" x14ac:dyDescent="0.35">
      <c r="A1068" t="s">
        <v>1141</v>
      </c>
      <c r="B1068" s="2">
        <v>43996</v>
      </c>
      <c r="C1068">
        <v>9</v>
      </c>
      <c r="D1068" t="s">
        <v>352</v>
      </c>
      <c r="E1068" t="s">
        <v>332</v>
      </c>
      <c r="F1068" t="s">
        <v>57</v>
      </c>
      <c r="G1068" t="s">
        <v>202</v>
      </c>
      <c r="H1068">
        <v>1389</v>
      </c>
      <c r="I1068" t="s">
        <v>11</v>
      </c>
      <c r="J1068">
        <f>Table1_1[[#This Row],[quantity]]*Table1_1[[#This Row],[Price]]</f>
        <v>12501</v>
      </c>
    </row>
    <row r="1069" spans="1:10" x14ac:dyDescent="0.35">
      <c r="A1069" t="s">
        <v>1141</v>
      </c>
      <c r="B1069" s="2">
        <v>43996</v>
      </c>
      <c r="C1069">
        <v>9</v>
      </c>
      <c r="D1069" t="s">
        <v>352</v>
      </c>
      <c r="E1069" t="s">
        <v>332</v>
      </c>
      <c r="F1069" t="s">
        <v>57</v>
      </c>
      <c r="G1069" t="s">
        <v>202</v>
      </c>
      <c r="H1069">
        <v>1389</v>
      </c>
      <c r="I1069" t="s">
        <v>11</v>
      </c>
      <c r="J1069">
        <f>Table1_1[[#This Row],[quantity]]*Table1_1[[#This Row],[Price]]</f>
        <v>12501</v>
      </c>
    </row>
    <row r="1070" spans="1:10" x14ac:dyDescent="0.35">
      <c r="A1070" t="s">
        <v>1142</v>
      </c>
      <c r="B1070" s="2">
        <v>43936</v>
      </c>
      <c r="C1070">
        <v>7</v>
      </c>
      <c r="D1070" t="s">
        <v>464</v>
      </c>
      <c r="E1070" t="s">
        <v>95</v>
      </c>
      <c r="F1070" t="s">
        <v>96</v>
      </c>
      <c r="G1070" t="s">
        <v>349</v>
      </c>
      <c r="H1070">
        <v>1603</v>
      </c>
      <c r="I1070" t="s">
        <v>82</v>
      </c>
      <c r="J1070">
        <f>Table1_1[[#This Row],[quantity]]*Table1_1[[#This Row],[Price]]</f>
        <v>11221</v>
      </c>
    </row>
    <row r="1071" spans="1:10" x14ac:dyDescent="0.35">
      <c r="A1071" t="s">
        <v>1143</v>
      </c>
      <c r="B1071" s="2">
        <v>44952</v>
      </c>
      <c r="C1071">
        <v>6</v>
      </c>
      <c r="D1071" t="s">
        <v>37</v>
      </c>
      <c r="E1071" t="s">
        <v>38</v>
      </c>
      <c r="F1071" t="s">
        <v>39</v>
      </c>
      <c r="G1071" t="s">
        <v>241</v>
      </c>
      <c r="H1071">
        <v>1783</v>
      </c>
      <c r="I1071" t="s">
        <v>53</v>
      </c>
      <c r="J1071">
        <f>Table1_1[[#This Row],[quantity]]*Table1_1[[#This Row],[Price]]</f>
        <v>10698</v>
      </c>
    </row>
    <row r="1072" spans="1:10" x14ac:dyDescent="0.35">
      <c r="A1072" t="s">
        <v>1144</v>
      </c>
      <c r="B1072" s="2">
        <v>44263</v>
      </c>
      <c r="C1072">
        <v>8</v>
      </c>
      <c r="D1072" t="s">
        <v>357</v>
      </c>
      <c r="E1072" t="s">
        <v>358</v>
      </c>
      <c r="F1072" t="s">
        <v>152</v>
      </c>
      <c r="G1072" t="s">
        <v>446</v>
      </c>
      <c r="H1072">
        <v>1761</v>
      </c>
      <c r="I1072" t="s">
        <v>87</v>
      </c>
      <c r="J1072">
        <f>Table1_1[[#This Row],[quantity]]*Table1_1[[#This Row],[Price]]</f>
        <v>14088</v>
      </c>
    </row>
    <row r="1073" spans="1:10" x14ac:dyDescent="0.35">
      <c r="A1073" t="s">
        <v>1145</v>
      </c>
      <c r="B1073" s="2">
        <v>45347</v>
      </c>
      <c r="C1073">
        <v>2</v>
      </c>
      <c r="D1073" t="s">
        <v>362</v>
      </c>
      <c r="E1073" t="s">
        <v>363</v>
      </c>
      <c r="F1073" t="s">
        <v>9</v>
      </c>
      <c r="G1073" t="s">
        <v>168</v>
      </c>
      <c r="H1073">
        <v>346</v>
      </c>
      <c r="I1073" t="s">
        <v>17</v>
      </c>
      <c r="J1073">
        <f>Table1_1[[#This Row],[quantity]]*Table1_1[[#This Row],[Price]]</f>
        <v>692</v>
      </c>
    </row>
    <row r="1074" spans="1:10" x14ac:dyDescent="0.35">
      <c r="A1074" t="s">
        <v>1146</v>
      </c>
      <c r="B1074" s="2">
        <v>43922</v>
      </c>
      <c r="C1074">
        <v>6</v>
      </c>
      <c r="D1074" t="s">
        <v>37</v>
      </c>
      <c r="E1074" t="s">
        <v>38</v>
      </c>
      <c r="F1074" t="s">
        <v>39</v>
      </c>
      <c r="G1074" t="s">
        <v>267</v>
      </c>
      <c r="H1074">
        <v>923</v>
      </c>
      <c r="I1074" t="s">
        <v>26</v>
      </c>
      <c r="J1074">
        <f>Table1_1[[#This Row],[quantity]]*Table1_1[[#This Row],[Price]]</f>
        <v>5538</v>
      </c>
    </row>
    <row r="1075" spans="1:10" x14ac:dyDescent="0.35">
      <c r="A1075" t="s">
        <v>1147</v>
      </c>
      <c r="B1075" s="2">
        <v>44495</v>
      </c>
      <c r="C1075">
        <v>3</v>
      </c>
      <c r="D1075" t="s">
        <v>229</v>
      </c>
      <c r="E1075" t="s">
        <v>230</v>
      </c>
      <c r="F1075" t="s">
        <v>231</v>
      </c>
      <c r="G1075" t="s">
        <v>138</v>
      </c>
      <c r="H1075">
        <v>313</v>
      </c>
      <c r="I1075" t="s">
        <v>11</v>
      </c>
      <c r="J1075">
        <f>Table1_1[[#This Row],[quantity]]*Table1_1[[#This Row],[Price]]</f>
        <v>939</v>
      </c>
    </row>
    <row r="1076" spans="1:10" x14ac:dyDescent="0.35">
      <c r="A1076" t="s">
        <v>1148</v>
      </c>
      <c r="B1076" s="2">
        <v>43850</v>
      </c>
      <c r="C1076">
        <v>10</v>
      </c>
      <c r="D1076" t="s">
        <v>146</v>
      </c>
      <c r="E1076" t="s">
        <v>147</v>
      </c>
      <c r="F1076" t="s">
        <v>148</v>
      </c>
      <c r="G1076" t="s">
        <v>168</v>
      </c>
      <c r="H1076">
        <v>346</v>
      </c>
      <c r="I1076" t="s">
        <v>17</v>
      </c>
      <c r="J1076">
        <f>Table1_1[[#This Row],[quantity]]*Table1_1[[#This Row],[Price]]</f>
        <v>3460</v>
      </c>
    </row>
    <row r="1077" spans="1:10" x14ac:dyDescent="0.35">
      <c r="A1077" t="s">
        <v>1149</v>
      </c>
      <c r="B1077" s="2">
        <v>45379</v>
      </c>
      <c r="C1077">
        <v>6</v>
      </c>
      <c r="D1077" t="s">
        <v>335</v>
      </c>
      <c r="E1077" t="s">
        <v>260</v>
      </c>
      <c r="F1077" t="s">
        <v>152</v>
      </c>
      <c r="G1077" t="s">
        <v>223</v>
      </c>
      <c r="H1077">
        <v>1296</v>
      </c>
      <c r="I1077" t="s">
        <v>17</v>
      </c>
      <c r="J1077">
        <f>Table1_1[[#This Row],[quantity]]*Table1_1[[#This Row],[Price]]</f>
        <v>7776</v>
      </c>
    </row>
    <row r="1078" spans="1:10" x14ac:dyDescent="0.35">
      <c r="A1078" t="s">
        <v>1150</v>
      </c>
      <c r="B1078" s="2">
        <v>44282</v>
      </c>
      <c r="C1078">
        <v>5</v>
      </c>
      <c r="D1078" t="s">
        <v>357</v>
      </c>
      <c r="E1078" t="s">
        <v>358</v>
      </c>
      <c r="F1078" t="s">
        <v>152</v>
      </c>
      <c r="G1078" t="s">
        <v>197</v>
      </c>
      <c r="H1078">
        <v>555</v>
      </c>
      <c r="I1078" t="s">
        <v>46</v>
      </c>
      <c r="J1078">
        <f>Table1_1[[#This Row],[quantity]]*Table1_1[[#This Row],[Price]]</f>
        <v>2775</v>
      </c>
    </row>
    <row r="1079" spans="1:10" x14ac:dyDescent="0.35">
      <c r="A1079" t="s">
        <v>1150</v>
      </c>
      <c r="B1079" s="2">
        <v>44282</v>
      </c>
      <c r="C1079">
        <v>5</v>
      </c>
      <c r="D1079" t="s">
        <v>357</v>
      </c>
      <c r="E1079" t="s">
        <v>358</v>
      </c>
      <c r="F1079" t="s">
        <v>152</v>
      </c>
      <c r="G1079" t="s">
        <v>197</v>
      </c>
      <c r="H1079">
        <v>555</v>
      </c>
      <c r="I1079" t="s">
        <v>46</v>
      </c>
      <c r="J1079">
        <f>Table1_1[[#This Row],[quantity]]*Table1_1[[#This Row],[Price]]</f>
        <v>2775</v>
      </c>
    </row>
    <row r="1080" spans="1:10" x14ac:dyDescent="0.35">
      <c r="A1080" t="s">
        <v>1151</v>
      </c>
      <c r="B1080" s="2">
        <v>45521</v>
      </c>
      <c r="C1080">
        <v>1</v>
      </c>
      <c r="D1080" t="s">
        <v>243</v>
      </c>
      <c r="E1080" t="s">
        <v>75</v>
      </c>
      <c r="F1080" t="s">
        <v>75</v>
      </c>
      <c r="G1080" t="s">
        <v>197</v>
      </c>
      <c r="H1080">
        <v>555</v>
      </c>
      <c r="I1080" t="s">
        <v>46</v>
      </c>
      <c r="J1080">
        <f>Table1_1[[#This Row],[quantity]]*Table1_1[[#This Row],[Price]]</f>
        <v>555</v>
      </c>
    </row>
    <row r="1081" spans="1:10" x14ac:dyDescent="0.35">
      <c r="A1081" t="s">
        <v>1151</v>
      </c>
      <c r="B1081" s="2">
        <v>45521</v>
      </c>
      <c r="C1081">
        <v>1</v>
      </c>
      <c r="D1081" t="s">
        <v>243</v>
      </c>
      <c r="E1081" t="s">
        <v>75</v>
      </c>
      <c r="F1081" t="s">
        <v>75</v>
      </c>
      <c r="G1081" t="s">
        <v>197</v>
      </c>
      <c r="H1081">
        <v>555</v>
      </c>
      <c r="I1081" t="s">
        <v>46</v>
      </c>
      <c r="J1081">
        <f>Table1_1[[#This Row],[quantity]]*Table1_1[[#This Row],[Price]]</f>
        <v>555</v>
      </c>
    </row>
    <row r="1082" spans="1:10" x14ac:dyDescent="0.35">
      <c r="A1082" t="s">
        <v>1152</v>
      </c>
      <c r="B1082" s="2">
        <v>45522</v>
      </c>
      <c r="C1082">
        <v>3</v>
      </c>
      <c r="D1082" t="s">
        <v>32</v>
      </c>
      <c r="E1082" t="s">
        <v>33</v>
      </c>
      <c r="F1082" t="s">
        <v>34</v>
      </c>
      <c r="G1082" t="s">
        <v>170</v>
      </c>
      <c r="H1082">
        <v>1631</v>
      </c>
      <c r="I1082" t="s">
        <v>17</v>
      </c>
      <c r="J1082">
        <f>Table1_1[[#This Row],[quantity]]*Table1_1[[#This Row],[Price]]</f>
        <v>4893</v>
      </c>
    </row>
    <row r="1083" spans="1:10" x14ac:dyDescent="0.35">
      <c r="A1083" t="s">
        <v>1153</v>
      </c>
      <c r="B1083" s="2">
        <v>45545</v>
      </c>
      <c r="C1083">
        <v>9</v>
      </c>
      <c r="D1083" t="s">
        <v>248</v>
      </c>
      <c r="E1083" t="s">
        <v>120</v>
      </c>
      <c r="F1083" t="s">
        <v>121</v>
      </c>
      <c r="G1083" t="s">
        <v>156</v>
      </c>
      <c r="H1083">
        <v>952</v>
      </c>
      <c r="I1083" t="s">
        <v>87</v>
      </c>
      <c r="J1083">
        <f>Table1_1[[#This Row],[quantity]]*Table1_1[[#This Row],[Price]]</f>
        <v>8568</v>
      </c>
    </row>
    <row r="1084" spans="1:10" x14ac:dyDescent="0.35">
      <c r="A1084" t="s">
        <v>1153</v>
      </c>
      <c r="B1084" s="2">
        <v>45545</v>
      </c>
      <c r="C1084">
        <v>9</v>
      </c>
      <c r="D1084" t="s">
        <v>248</v>
      </c>
      <c r="E1084" t="s">
        <v>120</v>
      </c>
      <c r="F1084" t="s">
        <v>121</v>
      </c>
      <c r="G1084" t="s">
        <v>156</v>
      </c>
      <c r="H1084">
        <v>952</v>
      </c>
      <c r="I1084" t="s">
        <v>87</v>
      </c>
      <c r="J1084">
        <f>Table1_1[[#This Row],[quantity]]*Table1_1[[#This Row],[Price]]</f>
        <v>8568</v>
      </c>
    </row>
    <row r="1085" spans="1:10" x14ac:dyDescent="0.35">
      <c r="A1085" t="s">
        <v>1154</v>
      </c>
      <c r="B1085" s="2">
        <v>45278</v>
      </c>
      <c r="C1085">
        <v>5</v>
      </c>
      <c r="D1085" t="s">
        <v>110</v>
      </c>
      <c r="E1085" t="s">
        <v>111</v>
      </c>
      <c r="F1085" t="s">
        <v>112</v>
      </c>
      <c r="G1085" t="s">
        <v>186</v>
      </c>
      <c r="H1085">
        <v>1847</v>
      </c>
      <c r="I1085" t="s">
        <v>53</v>
      </c>
      <c r="J1085">
        <f>Table1_1[[#This Row],[quantity]]*Table1_1[[#This Row],[Price]]</f>
        <v>9235</v>
      </c>
    </row>
    <row r="1086" spans="1:10" x14ac:dyDescent="0.35">
      <c r="A1086" t="s">
        <v>1155</v>
      </c>
      <c r="B1086" s="2">
        <v>45036</v>
      </c>
      <c r="C1086">
        <v>2</v>
      </c>
      <c r="D1086" t="s">
        <v>101</v>
      </c>
      <c r="E1086" t="s">
        <v>56</v>
      </c>
      <c r="F1086" t="s">
        <v>57</v>
      </c>
      <c r="G1086" t="s">
        <v>245</v>
      </c>
      <c r="H1086">
        <v>1167</v>
      </c>
      <c r="I1086" t="s">
        <v>87</v>
      </c>
      <c r="J1086">
        <f>Table1_1[[#This Row],[quantity]]*Table1_1[[#This Row],[Price]]</f>
        <v>2334</v>
      </c>
    </row>
    <row r="1087" spans="1:10" x14ac:dyDescent="0.35">
      <c r="A1087" t="s">
        <v>1156</v>
      </c>
      <c r="B1087" s="2">
        <v>44866</v>
      </c>
      <c r="C1087">
        <v>10</v>
      </c>
      <c r="D1087" t="s">
        <v>449</v>
      </c>
      <c r="E1087" t="s">
        <v>33</v>
      </c>
      <c r="F1087" t="s">
        <v>34</v>
      </c>
      <c r="G1087" t="s">
        <v>195</v>
      </c>
      <c r="H1087">
        <v>768</v>
      </c>
      <c r="I1087" t="s">
        <v>53</v>
      </c>
      <c r="J1087">
        <f>Table1_1[[#This Row],[quantity]]*Table1_1[[#This Row],[Price]]</f>
        <v>7680</v>
      </c>
    </row>
    <row r="1088" spans="1:10" x14ac:dyDescent="0.35">
      <c r="A1088" t="s">
        <v>1156</v>
      </c>
      <c r="B1088" s="2">
        <v>44866</v>
      </c>
      <c r="C1088">
        <v>10</v>
      </c>
      <c r="D1088" t="s">
        <v>449</v>
      </c>
      <c r="E1088" t="s">
        <v>33</v>
      </c>
      <c r="F1088" t="s">
        <v>34</v>
      </c>
      <c r="G1088" t="s">
        <v>195</v>
      </c>
      <c r="H1088">
        <v>768</v>
      </c>
      <c r="I1088" t="s">
        <v>53</v>
      </c>
      <c r="J1088">
        <f>Table1_1[[#This Row],[quantity]]*Table1_1[[#This Row],[Price]]</f>
        <v>7680</v>
      </c>
    </row>
    <row r="1089" spans="1:10" x14ac:dyDescent="0.35">
      <c r="A1089" t="s">
        <v>1157</v>
      </c>
      <c r="B1089" s="2">
        <v>45591</v>
      </c>
      <c r="C1089">
        <v>2</v>
      </c>
      <c r="D1089" t="s">
        <v>275</v>
      </c>
      <c r="E1089" t="s">
        <v>276</v>
      </c>
      <c r="F1089" t="s">
        <v>57</v>
      </c>
      <c r="G1089" t="s">
        <v>227</v>
      </c>
      <c r="H1089">
        <v>681</v>
      </c>
      <c r="I1089" t="s">
        <v>46</v>
      </c>
      <c r="J1089">
        <f>Table1_1[[#This Row],[quantity]]*Table1_1[[#This Row],[Price]]</f>
        <v>1362</v>
      </c>
    </row>
    <row r="1090" spans="1:10" x14ac:dyDescent="0.35">
      <c r="A1090" t="s">
        <v>1158</v>
      </c>
      <c r="B1090" s="2">
        <v>43975</v>
      </c>
      <c r="C1090">
        <v>8</v>
      </c>
      <c r="D1090" t="s">
        <v>243</v>
      </c>
      <c r="E1090" t="s">
        <v>75</v>
      </c>
      <c r="F1090" t="s">
        <v>75</v>
      </c>
      <c r="G1090" t="s">
        <v>186</v>
      </c>
      <c r="H1090">
        <v>1847</v>
      </c>
      <c r="I1090" t="s">
        <v>53</v>
      </c>
      <c r="J1090">
        <f>Table1_1[[#This Row],[quantity]]*Table1_1[[#This Row],[Price]]</f>
        <v>14776</v>
      </c>
    </row>
    <row r="1091" spans="1:10" x14ac:dyDescent="0.35">
      <c r="A1091" t="s">
        <v>1159</v>
      </c>
      <c r="B1091" s="2">
        <v>44885</v>
      </c>
      <c r="C1091">
        <v>3</v>
      </c>
      <c r="D1091" t="s">
        <v>329</v>
      </c>
      <c r="E1091" t="s">
        <v>14</v>
      </c>
      <c r="F1091" t="s">
        <v>15</v>
      </c>
      <c r="G1091" t="s">
        <v>435</v>
      </c>
      <c r="H1091">
        <v>925</v>
      </c>
      <c r="I1091" t="s">
        <v>11</v>
      </c>
      <c r="J1091">
        <f>Table1_1[[#This Row],[quantity]]*Table1_1[[#This Row],[Price]]</f>
        <v>2775</v>
      </c>
    </row>
    <row r="1092" spans="1:10" x14ac:dyDescent="0.35">
      <c r="A1092" t="s">
        <v>1160</v>
      </c>
      <c r="B1092" s="2">
        <v>44618</v>
      </c>
      <c r="C1092">
        <v>9</v>
      </c>
      <c r="D1092" t="s">
        <v>89</v>
      </c>
      <c r="E1092" t="s">
        <v>90</v>
      </c>
      <c r="F1092" t="s">
        <v>9</v>
      </c>
      <c r="G1092" t="s">
        <v>213</v>
      </c>
      <c r="H1092">
        <v>404</v>
      </c>
      <c r="I1092" t="s">
        <v>41</v>
      </c>
      <c r="J1092">
        <f>Table1_1[[#This Row],[quantity]]*Table1_1[[#This Row],[Price]]</f>
        <v>3636</v>
      </c>
    </row>
    <row r="1093" spans="1:10" x14ac:dyDescent="0.35">
      <c r="A1093" t="s">
        <v>1161</v>
      </c>
      <c r="B1093" s="2">
        <v>44166</v>
      </c>
      <c r="C1093">
        <v>8</v>
      </c>
      <c r="D1093" t="s">
        <v>89</v>
      </c>
      <c r="E1093" t="s">
        <v>90</v>
      </c>
      <c r="F1093" t="s">
        <v>9</v>
      </c>
      <c r="G1093" t="s">
        <v>77</v>
      </c>
      <c r="H1093">
        <v>1258</v>
      </c>
      <c r="I1093" t="s">
        <v>5</v>
      </c>
      <c r="J1093">
        <f>Table1_1[[#This Row],[quantity]]*Table1_1[[#This Row],[Price]]</f>
        <v>10064</v>
      </c>
    </row>
    <row r="1094" spans="1:10" x14ac:dyDescent="0.35">
      <c r="A1094" t="s">
        <v>1162</v>
      </c>
      <c r="B1094" s="2">
        <v>45335</v>
      </c>
      <c r="C1094">
        <v>1</v>
      </c>
      <c r="D1094" t="s">
        <v>193</v>
      </c>
      <c r="E1094" t="s">
        <v>194</v>
      </c>
      <c r="F1094" t="s">
        <v>39</v>
      </c>
      <c r="G1094" t="s">
        <v>452</v>
      </c>
      <c r="H1094">
        <v>572</v>
      </c>
      <c r="I1094" t="s">
        <v>11</v>
      </c>
      <c r="J1094">
        <f>Table1_1[[#This Row],[quantity]]*Table1_1[[#This Row],[Price]]</f>
        <v>572</v>
      </c>
    </row>
    <row r="1095" spans="1:10" x14ac:dyDescent="0.35">
      <c r="A1095" t="s">
        <v>1163</v>
      </c>
      <c r="B1095" s="2">
        <v>44756</v>
      </c>
      <c r="C1095">
        <v>10</v>
      </c>
      <c r="D1095" t="s">
        <v>55</v>
      </c>
      <c r="E1095" t="s">
        <v>56</v>
      </c>
      <c r="F1095" t="s">
        <v>57</v>
      </c>
      <c r="G1095" t="s">
        <v>209</v>
      </c>
      <c r="H1095">
        <v>1476</v>
      </c>
      <c r="I1095" t="s">
        <v>26</v>
      </c>
      <c r="J1095">
        <f>Table1_1[[#This Row],[quantity]]*Table1_1[[#This Row],[Price]]</f>
        <v>14760</v>
      </c>
    </row>
    <row r="1096" spans="1:10" x14ac:dyDescent="0.35">
      <c r="A1096" t="s">
        <v>1164</v>
      </c>
      <c r="B1096" s="2">
        <v>45201</v>
      </c>
      <c r="C1096">
        <v>3</v>
      </c>
      <c r="D1096" t="s">
        <v>23</v>
      </c>
      <c r="E1096" t="s">
        <v>24</v>
      </c>
      <c r="F1096" t="s">
        <v>3</v>
      </c>
      <c r="G1096" t="s">
        <v>52</v>
      </c>
      <c r="H1096">
        <v>1304</v>
      </c>
      <c r="I1096" t="s">
        <v>53</v>
      </c>
      <c r="J1096">
        <f>Table1_1[[#This Row],[quantity]]*Table1_1[[#This Row],[Price]]</f>
        <v>3912</v>
      </c>
    </row>
    <row r="1097" spans="1:10" x14ac:dyDescent="0.35">
      <c r="A1097" t="s">
        <v>1164</v>
      </c>
      <c r="B1097" s="2">
        <v>45201</v>
      </c>
      <c r="C1097">
        <v>3</v>
      </c>
      <c r="D1097" t="s">
        <v>23</v>
      </c>
      <c r="E1097" t="s">
        <v>24</v>
      </c>
      <c r="F1097" t="s">
        <v>3</v>
      </c>
      <c r="G1097" t="s">
        <v>52</v>
      </c>
      <c r="H1097">
        <v>1304</v>
      </c>
      <c r="I1097" t="s">
        <v>53</v>
      </c>
      <c r="J1097">
        <f>Table1_1[[#This Row],[quantity]]*Table1_1[[#This Row],[Price]]</f>
        <v>3912</v>
      </c>
    </row>
    <row r="1098" spans="1:10" x14ac:dyDescent="0.35">
      <c r="A1098" t="s">
        <v>1165</v>
      </c>
      <c r="B1098" s="2">
        <v>45497</v>
      </c>
      <c r="C1098">
        <v>10</v>
      </c>
      <c r="D1098" t="s">
        <v>71</v>
      </c>
      <c r="E1098" t="s">
        <v>72</v>
      </c>
      <c r="F1098" t="s">
        <v>15</v>
      </c>
      <c r="G1098" t="s">
        <v>195</v>
      </c>
      <c r="H1098">
        <v>768</v>
      </c>
      <c r="I1098" t="s">
        <v>53</v>
      </c>
      <c r="J1098">
        <f>Table1_1[[#This Row],[quantity]]*Table1_1[[#This Row],[Price]]</f>
        <v>7680</v>
      </c>
    </row>
    <row r="1099" spans="1:10" x14ac:dyDescent="0.35">
      <c r="A1099" t="s">
        <v>1166</v>
      </c>
      <c r="B1099" s="2">
        <v>45057</v>
      </c>
      <c r="C1099">
        <v>4</v>
      </c>
      <c r="D1099" t="s">
        <v>23</v>
      </c>
      <c r="E1099" t="s">
        <v>24</v>
      </c>
      <c r="F1099" t="s">
        <v>3</v>
      </c>
      <c r="G1099" t="s">
        <v>102</v>
      </c>
      <c r="H1099">
        <v>923</v>
      </c>
      <c r="I1099" t="s">
        <v>41</v>
      </c>
      <c r="J1099">
        <f>Table1_1[[#This Row],[quantity]]*Table1_1[[#This Row],[Price]]</f>
        <v>3692</v>
      </c>
    </row>
    <row r="1100" spans="1:10" x14ac:dyDescent="0.35">
      <c r="A1100" t="s">
        <v>1167</v>
      </c>
      <c r="B1100" s="2">
        <v>45588</v>
      </c>
      <c r="C1100">
        <v>10</v>
      </c>
      <c r="D1100" t="s">
        <v>233</v>
      </c>
      <c r="E1100" t="s">
        <v>144</v>
      </c>
      <c r="F1100" t="s">
        <v>9</v>
      </c>
      <c r="G1100" t="s">
        <v>115</v>
      </c>
      <c r="H1100">
        <v>1607</v>
      </c>
      <c r="I1100" t="s">
        <v>26</v>
      </c>
      <c r="J1100">
        <f>Table1_1[[#This Row],[quantity]]*Table1_1[[#This Row],[Price]]</f>
        <v>16070</v>
      </c>
    </row>
    <row r="1101" spans="1:10" x14ac:dyDescent="0.35">
      <c r="A1101" t="s">
        <v>1168</v>
      </c>
      <c r="B1101" s="2">
        <v>44237</v>
      </c>
      <c r="C1101">
        <v>6</v>
      </c>
      <c r="D1101" t="s">
        <v>161</v>
      </c>
      <c r="E1101" t="s">
        <v>33</v>
      </c>
      <c r="F1101" t="s">
        <v>34</v>
      </c>
      <c r="G1101" t="s">
        <v>108</v>
      </c>
      <c r="H1101">
        <v>1546</v>
      </c>
      <c r="I1101" t="s">
        <v>17</v>
      </c>
      <c r="J1101">
        <f>Table1_1[[#This Row],[quantity]]*Table1_1[[#This Row],[Price]]</f>
        <v>9276</v>
      </c>
    </row>
    <row r="1102" spans="1:10" x14ac:dyDescent="0.35">
      <c r="A1102" t="s">
        <v>1169</v>
      </c>
      <c r="B1102" s="2">
        <v>44385</v>
      </c>
      <c r="C1102">
        <v>4</v>
      </c>
      <c r="D1102" t="s">
        <v>130</v>
      </c>
      <c r="E1102" t="s">
        <v>131</v>
      </c>
      <c r="F1102" t="s">
        <v>132</v>
      </c>
      <c r="G1102" t="s">
        <v>446</v>
      </c>
      <c r="H1102">
        <v>1761</v>
      </c>
      <c r="I1102" t="s">
        <v>87</v>
      </c>
      <c r="J1102">
        <f>Table1_1[[#This Row],[quantity]]*Table1_1[[#This Row],[Price]]</f>
        <v>7044</v>
      </c>
    </row>
    <row r="1103" spans="1:10" x14ac:dyDescent="0.35">
      <c r="A1103" t="s">
        <v>1170</v>
      </c>
      <c r="B1103" s="2">
        <v>44239</v>
      </c>
      <c r="C1103">
        <v>5</v>
      </c>
      <c r="D1103" t="s">
        <v>229</v>
      </c>
      <c r="E1103" t="s">
        <v>230</v>
      </c>
      <c r="F1103" t="s">
        <v>231</v>
      </c>
      <c r="G1103" t="s">
        <v>200</v>
      </c>
      <c r="H1103">
        <v>1342</v>
      </c>
      <c r="I1103" t="s">
        <v>26</v>
      </c>
      <c r="J1103">
        <f>Table1_1[[#This Row],[quantity]]*Table1_1[[#This Row],[Price]]</f>
        <v>6710</v>
      </c>
    </row>
    <row r="1104" spans="1:10" x14ac:dyDescent="0.35">
      <c r="A1104" t="s">
        <v>1171</v>
      </c>
      <c r="B1104" s="2">
        <v>44601</v>
      </c>
      <c r="C1104">
        <v>5</v>
      </c>
      <c r="D1104" t="s">
        <v>1</v>
      </c>
      <c r="E1104" t="s">
        <v>2</v>
      </c>
      <c r="F1104" t="s">
        <v>3</v>
      </c>
      <c r="G1104" t="s">
        <v>164</v>
      </c>
      <c r="H1104">
        <v>1912</v>
      </c>
      <c r="I1104" t="s">
        <v>87</v>
      </c>
      <c r="J1104">
        <f>Table1_1[[#This Row],[quantity]]*Table1_1[[#This Row],[Price]]</f>
        <v>9560</v>
      </c>
    </row>
    <row r="1105" spans="1:10" x14ac:dyDescent="0.35">
      <c r="A1105" t="s">
        <v>1172</v>
      </c>
      <c r="B1105" s="2">
        <v>44110</v>
      </c>
      <c r="C1105">
        <v>10</v>
      </c>
      <c r="D1105" t="s">
        <v>110</v>
      </c>
      <c r="E1105" t="s">
        <v>111</v>
      </c>
      <c r="F1105" t="s">
        <v>112</v>
      </c>
      <c r="G1105" t="s">
        <v>692</v>
      </c>
      <c r="H1105">
        <v>820</v>
      </c>
      <c r="I1105" t="s">
        <v>26</v>
      </c>
      <c r="J1105">
        <f>Table1_1[[#This Row],[quantity]]*Table1_1[[#This Row],[Price]]</f>
        <v>8200</v>
      </c>
    </row>
    <row r="1106" spans="1:10" x14ac:dyDescent="0.35">
      <c r="A1106" t="s">
        <v>1173</v>
      </c>
      <c r="B1106" s="2">
        <v>44309</v>
      </c>
      <c r="C1106">
        <v>5</v>
      </c>
      <c r="D1106" t="s">
        <v>158</v>
      </c>
      <c r="E1106" t="s">
        <v>159</v>
      </c>
      <c r="F1106" t="s">
        <v>3</v>
      </c>
      <c r="G1106" t="s">
        <v>223</v>
      </c>
      <c r="H1106">
        <v>1296</v>
      </c>
      <c r="I1106" t="s">
        <v>17</v>
      </c>
      <c r="J1106">
        <f>Table1_1[[#This Row],[quantity]]*Table1_1[[#This Row],[Price]]</f>
        <v>6480</v>
      </c>
    </row>
    <row r="1107" spans="1:10" x14ac:dyDescent="0.35">
      <c r="A1107" t="s">
        <v>1174</v>
      </c>
      <c r="B1107" s="2">
        <v>45592</v>
      </c>
      <c r="C1107">
        <v>1</v>
      </c>
      <c r="D1107" t="s">
        <v>184</v>
      </c>
      <c r="E1107" t="s">
        <v>185</v>
      </c>
      <c r="F1107" t="s">
        <v>9</v>
      </c>
      <c r="G1107" t="s">
        <v>186</v>
      </c>
      <c r="H1107">
        <v>1847</v>
      </c>
      <c r="I1107" t="s">
        <v>53</v>
      </c>
      <c r="J1107">
        <f>Table1_1[[#This Row],[quantity]]*Table1_1[[#This Row],[Price]]</f>
        <v>1847</v>
      </c>
    </row>
    <row r="1108" spans="1:10" x14ac:dyDescent="0.35">
      <c r="A1108" t="s">
        <v>1175</v>
      </c>
      <c r="B1108" s="2">
        <v>45260</v>
      </c>
      <c r="C1108">
        <v>5</v>
      </c>
      <c r="D1108" t="s">
        <v>357</v>
      </c>
      <c r="E1108" t="s">
        <v>358</v>
      </c>
      <c r="F1108" t="s">
        <v>152</v>
      </c>
      <c r="G1108" t="s">
        <v>195</v>
      </c>
      <c r="H1108">
        <v>768</v>
      </c>
      <c r="I1108" t="s">
        <v>53</v>
      </c>
      <c r="J1108">
        <f>Table1_1[[#This Row],[quantity]]*Table1_1[[#This Row],[Price]]</f>
        <v>3840</v>
      </c>
    </row>
    <row r="1109" spans="1:10" x14ac:dyDescent="0.35">
      <c r="A1109" t="s">
        <v>1176</v>
      </c>
      <c r="B1109" s="2">
        <v>45082</v>
      </c>
      <c r="C1109">
        <v>1</v>
      </c>
      <c r="D1109" t="s">
        <v>569</v>
      </c>
      <c r="E1109" t="s">
        <v>230</v>
      </c>
      <c r="F1109" t="s">
        <v>231</v>
      </c>
      <c r="G1109" t="s">
        <v>314</v>
      </c>
      <c r="H1109">
        <v>762</v>
      </c>
      <c r="I1109" t="s">
        <v>82</v>
      </c>
      <c r="J1109">
        <f>Table1_1[[#This Row],[quantity]]*Table1_1[[#This Row],[Price]]</f>
        <v>762</v>
      </c>
    </row>
    <row r="1110" spans="1:10" x14ac:dyDescent="0.35">
      <c r="A1110" t="s">
        <v>1176</v>
      </c>
      <c r="B1110" s="2">
        <v>45082</v>
      </c>
      <c r="C1110">
        <v>7</v>
      </c>
      <c r="D1110" t="s">
        <v>569</v>
      </c>
      <c r="E1110" t="s">
        <v>230</v>
      </c>
      <c r="F1110" t="s">
        <v>231</v>
      </c>
      <c r="G1110" t="s">
        <v>314</v>
      </c>
      <c r="H1110">
        <v>762</v>
      </c>
      <c r="I1110" t="s">
        <v>82</v>
      </c>
      <c r="J1110">
        <f>Table1_1[[#This Row],[quantity]]*Table1_1[[#This Row],[Price]]</f>
        <v>5334</v>
      </c>
    </row>
    <row r="1111" spans="1:10" x14ac:dyDescent="0.35">
      <c r="A1111" t="s">
        <v>1177</v>
      </c>
      <c r="B1111" s="2">
        <v>44260</v>
      </c>
      <c r="C1111">
        <v>3</v>
      </c>
      <c r="D1111" t="s">
        <v>119</v>
      </c>
      <c r="E1111" t="s">
        <v>120</v>
      </c>
      <c r="F1111" t="s">
        <v>121</v>
      </c>
      <c r="G1111" t="s">
        <v>197</v>
      </c>
      <c r="H1111">
        <v>555</v>
      </c>
      <c r="I1111" t="s">
        <v>46</v>
      </c>
      <c r="J1111">
        <f>Table1_1[[#This Row],[quantity]]*Table1_1[[#This Row],[Price]]</f>
        <v>1665</v>
      </c>
    </row>
    <row r="1112" spans="1:10" x14ac:dyDescent="0.35">
      <c r="A1112" t="s">
        <v>1178</v>
      </c>
      <c r="B1112" s="2">
        <v>43903</v>
      </c>
      <c r="C1112">
        <v>5</v>
      </c>
      <c r="D1112" t="s">
        <v>94</v>
      </c>
      <c r="E1112" t="s">
        <v>95</v>
      </c>
      <c r="F1112" t="s">
        <v>96</v>
      </c>
      <c r="G1112" t="s">
        <v>426</v>
      </c>
      <c r="H1112">
        <v>1949</v>
      </c>
      <c r="I1112" t="s">
        <v>87</v>
      </c>
      <c r="J1112">
        <f>Table1_1[[#This Row],[quantity]]*Table1_1[[#This Row],[Price]]</f>
        <v>9745</v>
      </c>
    </row>
    <row r="1113" spans="1:10" x14ac:dyDescent="0.35">
      <c r="A1113" t="s">
        <v>1179</v>
      </c>
      <c r="B1113" s="2">
        <v>45546</v>
      </c>
      <c r="C1113">
        <v>8</v>
      </c>
      <c r="D1113" t="s">
        <v>158</v>
      </c>
      <c r="E1113" t="s">
        <v>159</v>
      </c>
      <c r="F1113" t="s">
        <v>3</v>
      </c>
      <c r="G1113" t="s">
        <v>439</v>
      </c>
      <c r="H1113">
        <v>549</v>
      </c>
      <c r="I1113" t="s">
        <v>41</v>
      </c>
      <c r="J1113">
        <f>Table1_1[[#This Row],[quantity]]*Table1_1[[#This Row],[Price]]</f>
        <v>4392</v>
      </c>
    </row>
    <row r="1114" spans="1:10" x14ac:dyDescent="0.35">
      <c r="A1114" t="s">
        <v>1180</v>
      </c>
      <c r="B1114" s="2">
        <v>44305</v>
      </c>
      <c r="C1114">
        <v>3</v>
      </c>
      <c r="D1114" t="s">
        <v>225</v>
      </c>
      <c r="E1114" t="s">
        <v>226</v>
      </c>
      <c r="F1114" t="s">
        <v>152</v>
      </c>
      <c r="G1114" t="s">
        <v>197</v>
      </c>
      <c r="H1114">
        <v>555</v>
      </c>
      <c r="I1114" t="s">
        <v>46</v>
      </c>
      <c r="J1114">
        <f>Table1_1[[#This Row],[quantity]]*Table1_1[[#This Row],[Price]]</f>
        <v>1665</v>
      </c>
    </row>
    <row r="1115" spans="1:10" x14ac:dyDescent="0.35">
      <c r="A1115" t="s">
        <v>1180</v>
      </c>
      <c r="B1115" s="2">
        <v>44305</v>
      </c>
      <c r="C1115">
        <v>3</v>
      </c>
      <c r="D1115" t="s">
        <v>225</v>
      </c>
      <c r="E1115" t="s">
        <v>226</v>
      </c>
      <c r="F1115" t="s">
        <v>152</v>
      </c>
      <c r="G1115" t="s">
        <v>197</v>
      </c>
      <c r="H1115">
        <v>555</v>
      </c>
      <c r="I1115" t="s">
        <v>46</v>
      </c>
      <c r="J1115">
        <f>Table1_1[[#This Row],[quantity]]*Table1_1[[#This Row],[Price]]</f>
        <v>1665</v>
      </c>
    </row>
    <row r="1116" spans="1:10" x14ac:dyDescent="0.35">
      <c r="A1116" t="s">
        <v>1181</v>
      </c>
      <c r="B1116" s="2">
        <v>43938</v>
      </c>
      <c r="C1116">
        <v>7</v>
      </c>
      <c r="D1116" t="s">
        <v>283</v>
      </c>
      <c r="E1116" t="s">
        <v>284</v>
      </c>
      <c r="F1116" t="s">
        <v>112</v>
      </c>
      <c r="G1116" t="s">
        <v>291</v>
      </c>
      <c r="H1116">
        <v>1092</v>
      </c>
      <c r="I1116" t="s">
        <v>26</v>
      </c>
      <c r="J1116">
        <f>Table1_1[[#This Row],[quantity]]*Table1_1[[#This Row],[Price]]</f>
        <v>7644</v>
      </c>
    </row>
    <row r="1117" spans="1:10" x14ac:dyDescent="0.35">
      <c r="A1117" t="s">
        <v>1181</v>
      </c>
      <c r="B1117" s="2">
        <v>43938</v>
      </c>
      <c r="C1117">
        <v>5</v>
      </c>
      <c r="D1117" t="s">
        <v>283</v>
      </c>
      <c r="E1117" t="s">
        <v>284</v>
      </c>
      <c r="F1117" t="s">
        <v>112</v>
      </c>
      <c r="G1117" t="s">
        <v>291</v>
      </c>
      <c r="H1117">
        <v>1092</v>
      </c>
      <c r="I1117" t="s">
        <v>26</v>
      </c>
      <c r="J1117">
        <f>Table1_1[[#This Row],[quantity]]*Table1_1[[#This Row],[Price]]</f>
        <v>5460</v>
      </c>
    </row>
    <row r="1118" spans="1:10" x14ac:dyDescent="0.35">
      <c r="A1118" t="s">
        <v>1182</v>
      </c>
      <c r="B1118" s="2">
        <v>45212</v>
      </c>
      <c r="C1118">
        <v>6</v>
      </c>
      <c r="D1118" t="s">
        <v>64</v>
      </c>
      <c r="E1118" t="s">
        <v>65</v>
      </c>
      <c r="F1118" t="s">
        <v>9</v>
      </c>
      <c r="G1118" t="s">
        <v>178</v>
      </c>
      <c r="H1118">
        <v>1415</v>
      </c>
      <c r="I1118" t="s">
        <v>46</v>
      </c>
      <c r="J1118">
        <f>Table1_1[[#This Row],[quantity]]*Table1_1[[#This Row],[Price]]</f>
        <v>8490</v>
      </c>
    </row>
    <row r="1119" spans="1:10" x14ac:dyDescent="0.35">
      <c r="A1119" t="s">
        <v>1183</v>
      </c>
      <c r="B1119" s="2">
        <v>43984</v>
      </c>
      <c r="C1119">
        <v>2</v>
      </c>
      <c r="D1119" t="s">
        <v>174</v>
      </c>
      <c r="E1119" t="s">
        <v>175</v>
      </c>
      <c r="F1119" t="s">
        <v>39</v>
      </c>
      <c r="G1119" t="s">
        <v>272</v>
      </c>
      <c r="H1119">
        <v>689</v>
      </c>
      <c r="I1119" t="s">
        <v>82</v>
      </c>
      <c r="J1119">
        <f>Table1_1[[#This Row],[quantity]]*Table1_1[[#This Row],[Price]]</f>
        <v>1378</v>
      </c>
    </row>
    <row r="1120" spans="1:10" x14ac:dyDescent="0.35">
      <c r="A1120" t="s">
        <v>1184</v>
      </c>
      <c r="B1120" s="2">
        <v>45389</v>
      </c>
      <c r="C1120">
        <v>7</v>
      </c>
      <c r="D1120" t="s">
        <v>449</v>
      </c>
      <c r="E1120" t="s">
        <v>33</v>
      </c>
      <c r="F1120" t="s">
        <v>34</v>
      </c>
      <c r="G1120" t="s">
        <v>349</v>
      </c>
      <c r="H1120">
        <v>1603</v>
      </c>
      <c r="I1120" t="s">
        <v>82</v>
      </c>
      <c r="J1120">
        <f>Table1_1[[#This Row],[quantity]]*Table1_1[[#This Row],[Price]]</f>
        <v>11221</v>
      </c>
    </row>
    <row r="1121" spans="1:10" x14ac:dyDescent="0.35">
      <c r="A1121" t="s">
        <v>1184</v>
      </c>
      <c r="B1121" s="2">
        <v>45389</v>
      </c>
      <c r="C1121">
        <v>10</v>
      </c>
      <c r="D1121" t="s">
        <v>449</v>
      </c>
      <c r="E1121" t="s">
        <v>33</v>
      </c>
      <c r="F1121" t="s">
        <v>34</v>
      </c>
      <c r="G1121" t="s">
        <v>349</v>
      </c>
      <c r="H1121">
        <v>1603</v>
      </c>
      <c r="I1121" t="s">
        <v>82</v>
      </c>
      <c r="J1121">
        <f>Table1_1[[#This Row],[quantity]]*Table1_1[[#This Row],[Price]]</f>
        <v>16030</v>
      </c>
    </row>
    <row r="1122" spans="1:10" x14ac:dyDescent="0.35">
      <c r="A1122" t="s">
        <v>1185</v>
      </c>
      <c r="B1122" s="2">
        <v>44798</v>
      </c>
      <c r="C1122">
        <v>2</v>
      </c>
      <c r="D1122" t="s">
        <v>240</v>
      </c>
      <c r="E1122" t="s">
        <v>237</v>
      </c>
      <c r="F1122" t="s">
        <v>238</v>
      </c>
      <c r="G1122" t="s">
        <v>302</v>
      </c>
      <c r="H1122">
        <v>1735</v>
      </c>
      <c r="I1122" t="s">
        <v>87</v>
      </c>
      <c r="J1122">
        <f>Table1_1[[#This Row],[quantity]]*Table1_1[[#This Row],[Price]]</f>
        <v>3470</v>
      </c>
    </row>
    <row r="1123" spans="1:10" x14ac:dyDescent="0.35">
      <c r="A1123" t="s">
        <v>1186</v>
      </c>
      <c r="B1123" s="2">
        <v>44084</v>
      </c>
      <c r="C1123">
        <v>9</v>
      </c>
      <c r="D1123" t="s">
        <v>143</v>
      </c>
      <c r="E1123" t="s">
        <v>144</v>
      </c>
      <c r="F1123" t="s">
        <v>9</v>
      </c>
      <c r="G1123" t="s">
        <v>245</v>
      </c>
      <c r="H1123">
        <v>1167</v>
      </c>
      <c r="I1123" t="s">
        <v>87</v>
      </c>
      <c r="J1123">
        <f>Table1_1[[#This Row],[quantity]]*Table1_1[[#This Row],[Price]]</f>
        <v>10503</v>
      </c>
    </row>
    <row r="1124" spans="1:10" x14ac:dyDescent="0.35">
      <c r="A1124" t="s">
        <v>1187</v>
      </c>
      <c r="B1124" s="2">
        <v>45089</v>
      </c>
      <c r="C1124">
        <v>10</v>
      </c>
      <c r="D1124" t="s">
        <v>161</v>
      </c>
      <c r="E1124" t="s">
        <v>33</v>
      </c>
      <c r="F1124" t="s">
        <v>34</v>
      </c>
      <c r="G1124" t="s">
        <v>482</v>
      </c>
      <c r="H1124">
        <v>1329</v>
      </c>
      <c r="I1124" t="s">
        <v>87</v>
      </c>
      <c r="J1124">
        <f>Table1_1[[#This Row],[quantity]]*Table1_1[[#This Row],[Price]]</f>
        <v>13290</v>
      </c>
    </row>
    <row r="1125" spans="1:10" x14ac:dyDescent="0.35">
      <c r="A1125" t="s">
        <v>1187</v>
      </c>
      <c r="B1125" s="2">
        <v>45089</v>
      </c>
      <c r="C1125">
        <v>10</v>
      </c>
      <c r="D1125" t="s">
        <v>161</v>
      </c>
      <c r="E1125" t="s">
        <v>33</v>
      </c>
      <c r="F1125" t="s">
        <v>34</v>
      </c>
      <c r="G1125" t="s">
        <v>482</v>
      </c>
      <c r="H1125">
        <v>1329</v>
      </c>
      <c r="I1125" t="s">
        <v>87</v>
      </c>
      <c r="J1125">
        <f>Table1_1[[#This Row],[quantity]]*Table1_1[[#This Row],[Price]]</f>
        <v>13290</v>
      </c>
    </row>
    <row r="1126" spans="1:10" x14ac:dyDescent="0.35">
      <c r="A1126" t="s">
        <v>1188</v>
      </c>
      <c r="B1126" s="2">
        <v>45156</v>
      </c>
      <c r="C1126">
        <v>1</v>
      </c>
      <c r="D1126" t="s">
        <v>64</v>
      </c>
      <c r="E1126" t="s">
        <v>65</v>
      </c>
      <c r="F1126" t="s">
        <v>9</v>
      </c>
      <c r="G1126" t="s">
        <v>302</v>
      </c>
      <c r="H1126">
        <v>1735</v>
      </c>
      <c r="I1126" t="s">
        <v>87</v>
      </c>
      <c r="J1126">
        <f>Table1_1[[#This Row],[quantity]]*Table1_1[[#This Row],[Price]]</f>
        <v>1735</v>
      </c>
    </row>
    <row r="1127" spans="1:10" x14ac:dyDescent="0.35">
      <c r="A1127" t="s">
        <v>1189</v>
      </c>
      <c r="B1127" s="2">
        <v>45172</v>
      </c>
      <c r="C1127">
        <v>8</v>
      </c>
      <c r="D1127" t="s">
        <v>125</v>
      </c>
      <c r="E1127" t="s">
        <v>14</v>
      </c>
      <c r="F1127" t="s">
        <v>15</v>
      </c>
      <c r="G1127" t="s">
        <v>442</v>
      </c>
      <c r="H1127">
        <v>1839</v>
      </c>
      <c r="I1127" t="s">
        <v>82</v>
      </c>
      <c r="J1127">
        <f>Table1_1[[#This Row],[quantity]]*Table1_1[[#This Row],[Price]]</f>
        <v>14712</v>
      </c>
    </row>
    <row r="1128" spans="1:10" x14ac:dyDescent="0.35">
      <c r="A1128" t="s">
        <v>1190</v>
      </c>
      <c r="B1128" s="2">
        <v>44450</v>
      </c>
      <c r="C1128">
        <v>2</v>
      </c>
      <c r="D1128" t="s">
        <v>127</v>
      </c>
      <c r="E1128" t="s">
        <v>128</v>
      </c>
      <c r="F1128" t="s">
        <v>57</v>
      </c>
      <c r="G1128" t="s">
        <v>81</v>
      </c>
      <c r="H1128">
        <v>696</v>
      </c>
      <c r="I1128" t="s">
        <v>82</v>
      </c>
      <c r="J1128">
        <f>Table1_1[[#This Row],[quantity]]*Table1_1[[#This Row],[Price]]</f>
        <v>1392</v>
      </c>
    </row>
    <row r="1129" spans="1:10" x14ac:dyDescent="0.35">
      <c r="A1129" t="s">
        <v>1191</v>
      </c>
      <c r="B1129" s="2">
        <v>44099</v>
      </c>
      <c r="C1129">
        <v>10</v>
      </c>
      <c r="D1129" t="s">
        <v>104</v>
      </c>
      <c r="E1129" t="s">
        <v>105</v>
      </c>
      <c r="F1129" t="s">
        <v>3</v>
      </c>
      <c r="G1129" t="s">
        <v>113</v>
      </c>
      <c r="H1129">
        <v>1242</v>
      </c>
      <c r="I1129" t="s">
        <v>11</v>
      </c>
      <c r="J1129">
        <f>Table1_1[[#This Row],[quantity]]*Table1_1[[#This Row],[Price]]</f>
        <v>12420</v>
      </c>
    </row>
    <row r="1130" spans="1:10" x14ac:dyDescent="0.35">
      <c r="A1130" t="s">
        <v>1192</v>
      </c>
      <c r="B1130" s="2">
        <v>44276</v>
      </c>
      <c r="C1130">
        <v>3</v>
      </c>
      <c r="D1130" t="s">
        <v>240</v>
      </c>
      <c r="E1130" t="s">
        <v>237</v>
      </c>
      <c r="F1130" t="s">
        <v>238</v>
      </c>
      <c r="G1130" t="s">
        <v>52</v>
      </c>
      <c r="H1130">
        <v>1304</v>
      </c>
      <c r="I1130" t="s">
        <v>53</v>
      </c>
      <c r="J1130">
        <f>Table1_1[[#This Row],[quantity]]*Table1_1[[#This Row],[Price]]</f>
        <v>3912</v>
      </c>
    </row>
    <row r="1131" spans="1:10" x14ac:dyDescent="0.35">
      <c r="A1131" t="s">
        <v>1193</v>
      </c>
      <c r="B1131" s="2">
        <v>44326</v>
      </c>
      <c r="C1131">
        <v>5</v>
      </c>
      <c r="D1131" t="s">
        <v>127</v>
      </c>
      <c r="E1131" t="s">
        <v>128</v>
      </c>
      <c r="F1131" t="s">
        <v>57</v>
      </c>
      <c r="G1131" t="s">
        <v>86</v>
      </c>
      <c r="H1131">
        <v>573</v>
      </c>
      <c r="I1131" t="s">
        <v>87</v>
      </c>
      <c r="J1131">
        <f>Table1_1[[#This Row],[quantity]]*Table1_1[[#This Row],[Price]]</f>
        <v>2865</v>
      </c>
    </row>
    <row r="1132" spans="1:10" x14ac:dyDescent="0.35">
      <c r="A1132" t="s">
        <v>1194</v>
      </c>
      <c r="B1132" s="2">
        <v>44564</v>
      </c>
      <c r="C1132">
        <v>3</v>
      </c>
      <c r="D1132" t="s">
        <v>357</v>
      </c>
      <c r="E1132" t="s">
        <v>358</v>
      </c>
      <c r="F1132" t="s">
        <v>152</v>
      </c>
      <c r="G1132" t="s">
        <v>122</v>
      </c>
      <c r="H1132">
        <v>1202</v>
      </c>
      <c r="I1132" t="s">
        <v>123</v>
      </c>
      <c r="J1132">
        <f>Table1_1[[#This Row],[quantity]]*Table1_1[[#This Row],[Price]]</f>
        <v>3606</v>
      </c>
    </row>
    <row r="1133" spans="1:10" x14ac:dyDescent="0.35">
      <c r="A1133" t="s">
        <v>1195</v>
      </c>
      <c r="B1133" s="2">
        <v>44510</v>
      </c>
      <c r="C1133">
        <v>5</v>
      </c>
      <c r="D1133" t="s">
        <v>37</v>
      </c>
      <c r="E1133" t="s">
        <v>38</v>
      </c>
      <c r="F1133" t="s">
        <v>39</v>
      </c>
      <c r="G1133" t="s">
        <v>99</v>
      </c>
      <c r="H1133">
        <v>1081</v>
      </c>
      <c r="I1133" t="s">
        <v>46</v>
      </c>
      <c r="J1133">
        <f>Table1_1[[#This Row],[quantity]]*Table1_1[[#This Row],[Price]]</f>
        <v>5405</v>
      </c>
    </row>
    <row r="1134" spans="1:10" x14ac:dyDescent="0.35">
      <c r="A1134" t="s">
        <v>1196</v>
      </c>
      <c r="B1134" s="2">
        <v>44909</v>
      </c>
      <c r="C1134">
        <v>2</v>
      </c>
      <c r="D1134" t="s">
        <v>233</v>
      </c>
      <c r="E1134" t="s">
        <v>144</v>
      </c>
      <c r="F1134" t="s">
        <v>9</v>
      </c>
      <c r="G1134" t="s">
        <v>209</v>
      </c>
      <c r="H1134">
        <v>1476</v>
      </c>
      <c r="I1134" t="s">
        <v>26</v>
      </c>
      <c r="J1134">
        <f>Table1_1[[#This Row],[quantity]]*Table1_1[[#This Row],[Price]]</f>
        <v>2952</v>
      </c>
    </row>
    <row r="1135" spans="1:10" x14ac:dyDescent="0.35">
      <c r="A1135" t="s">
        <v>1197</v>
      </c>
      <c r="B1135" s="2">
        <v>44957</v>
      </c>
      <c r="C1135">
        <v>8</v>
      </c>
      <c r="D1135" t="s">
        <v>43</v>
      </c>
      <c r="E1135" t="s">
        <v>44</v>
      </c>
      <c r="F1135" t="s">
        <v>9</v>
      </c>
      <c r="G1135" t="s">
        <v>338</v>
      </c>
      <c r="H1135">
        <v>1744</v>
      </c>
      <c r="I1135" t="s">
        <v>11</v>
      </c>
      <c r="J1135">
        <f>Table1_1[[#This Row],[quantity]]*Table1_1[[#This Row],[Price]]</f>
        <v>13952</v>
      </c>
    </row>
    <row r="1136" spans="1:10" x14ac:dyDescent="0.35">
      <c r="A1136" t="s">
        <v>1198</v>
      </c>
      <c r="B1136" s="2">
        <v>45400</v>
      </c>
      <c r="C1136">
        <v>2</v>
      </c>
      <c r="D1136" t="s">
        <v>89</v>
      </c>
      <c r="E1136" t="s">
        <v>90</v>
      </c>
      <c r="F1136" t="s">
        <v>9</v>
      </c>
      <c r="G1136" t="s">
        <v>250</v>
      </c>
      <c r="H1136">
        <v>1060</v>
      </c>
      <c r="I1136" t="s">
        <v>82</v>
      </c>
      <c r="J1136">
        <f>Table1_1[[#This Row],[quantity]]*Table1_1[[#This Row],[Price]]</f>
        <v>2120</v>
      </c>
    </row>
    <row r="1137" spans="1:10" x14ac:dyDescent="0.35">
      <c r="A1137" t="s">
        <v>1199</v>
      </c>
      <c r="B1137" s="2">
        <v>44317</v>
      </c>
      <c r="C1137">
        <v>9</v>
      </c>
      <c r="D1137" t="s">
        <v>166</v>
      </c>
      <c r="E1137" t="s">
        <v>167</v>
      </c>
      <c r="F1137" t="s">
        <v>9</v>
      </c>
      <c r="G1137" t="s">
        <v>310</v>
      </c>
      <c r="H1137">
        <v>1014</v>
      </c>
      <c r="I1137" t="s">
        <v>11</v>
      </c>
      <c r="J1137">
        <f>Table1_1[[#This Row],[quantity]]*Table1_1[[#This Row],[Price]]</f>
        <v>9126</v>
      </c>
    </row>
    <row r="1138" spans="1:10" x14ac:dyDescent="0.35">
      <c r="A1138" t="s">
        <v>1200</v>
      </c>
      <c r="B1138" s="2">
        <v>44066</v>
      </c>
      <c r="C1138">
        <v>6</v>
      </c>
      <c r="D1138" t="s">
        <v>7</v>
      </c>
      <c r="E1138" t="s">
        <v>8</v>
      </c>
      <c r="F1138" t="s">
        <v>9</v>
      </c>
      <c r="G1138" t="s">
        <v>302</v>
      </c>
      <c r="H1138">
        <v>1735</v>
      </c>
      <c r="I1138" t="s">
        <v>87</v>
      </c>
      <c r="J1138">
        <f>Table1_1[[#This Row],[quantity]]*Table1_1[[#This Row],[Price]]</f>
        <v>10410</v>
      </c>
    </row>
    <row r="1139" spans="1:10" x14ac:dyDescent="0.35">
      <c r="A1139" t="s">
        <v>1201</v>
      </c>
      <c r="B1139" s="2">
        <v>44812</v>
      </c>
      <c r="C1139">
        <v>3</v>
      </c>
      <c r="D1139" t="s">
        <v>307</v>
      </c>
      <c r="E1139" t="s">
        <v>260</v>
      </c>
      <c r="F1139" t="s">
        <v>152</v>
      </c>
      <c r="G1139" t="s">
        <v>202</v>
      </c>
      <c r="H1139">
        <v>1389</v>
      </c>
      <c r="I1139" t="s">
        <v>11</v>
      </c>
      <c r="J1139">
        <f>Table1_1[[#This Row],[quantity]]*Table1_1[[#This Row],[Price]]</f>
        <v>4167</v>
      </c>
    </row>
    <row r="1140" spans="1:10" x14ac:dyDescent="0.35">
      <c r="A1140" t="s">
        <v>1201</v>
      </c>
      <c r="B1140" s="2">
        <v>44812</v>
      </c>
      <c r="C1140">
        <v>3</v>
      </c>
      <c r="D1140" t="s">
        <v>307</v>
      </c>
      <c r="E1140" t="s">
        <v>260</v>
      </c>
      <c r="F1140" t="s">
        <v>152</v>
      </c>
      <c r="G1140" t="s">
        <v>202</v>
      </c>
      <c r="H1140">
        <v>1389</v>
      </c>
      <c r="I1140" t="s">
        <v>11</v>
      </c>
      <c r="J1140">
        <f>Table1_1[[#This Row],[quantity]]*Table1_1[[#This Row],[Price]]</f>
        <v>4167</v>
      </c>
    </row>
    <row r="1141" spans="1:10" x14ac:dyDescent="0.35">
      <c r="A1141" t="s">
        <v>1202</v>
      </c>
      <c r="B1141" s="2">
        <v>43871</v>
      </c>
      <c r="C1141">
        <v>7</v>
      </c>
      <c r="D1141" t="s">
        <v>158</v>
      </c>
      <c r="E1141" t="s">
        <v>159</v>
      </c>
      <c r="F1141" t="s">
        <v>3</v>
      </c>
      <c r="G1141" t="s">
        <v>412</v>
      </c>
      <c r="H1141">
        <v>1591</v>
      </c>
      <c r="I1141" t="s">
        <v>87</v>
      </c>
      <c r="J1141">
        <f>Table1_1[[#This Row],[quantity]]*Table1_1[[#This Row],[Price]]</f>
        <v>11137</v>
      </c>
    </row>
    <row r="1142" spans="1:10" x14ac:dyDescent="0.35">
      <c r="A1142" t="s">
        <v>1203</v>
      </c>
      <c r="B1142" s="2">
        <v>45117</v>
      </c>
      <c r="C1142">
        <v>8</v>
      </c>
      <c r="D1142" t="s">
        <v>1</v>
      </c>
      <c r="E1142" t="s">
        <v>2</v>
      </c>
      <c r="F1142" t="s">
        <v>3</v>
      </c>
      <c r="G1142" t="s">
        <v>321</v>
      </c>
      <c r="H1142">
        <v>623</v>
      </c>
      <c r="I1142" t="s">
        <v>26</v>
      </c>
      <c r="J1142">
        <f>Table1_1[[#This Row],[quantity]]*Table1_1[[#This Row],[Price]]</f>
        <v>4984</v>
      </c>
    </row>
    <row r="1143" spans="1:10" x14ac:dyDescent="0.35">
      <c r="A1143" t="s">
        <v>1204</v>
      </c>
      <c r="B1143" s="2">
        <v>45137</v>
      </c>
      <c r="C1143">
        <v>4</v>
      </c>
      <c r="D1143" t="s">
        <v>1</v>
      </c>
      <c r="E1143" t="s">
        <v>2</v>
      </c>
      <c r="F1143" t="s">
        <v>3</v>
      </c>
      <c r="G1143" t="s">
        <v>77</v>
      </c>
      <c r="H1143">
        <v>1258</v>
      </c>
      <c r="I1143" t="s">
        <v>5</v>
      </c>
      <c r="J1143">
        <f>Table1_1[[#This Row],[quantity]]*Table1_1[[#This Row],[Price]]</f>
        <v>5032</v>
      </c>
    </row>
    <row r="1144" spans="1:10" x14ac:dyDescent="0.35">
      <c r="A1144" t="s">
        <v>1205</v>
      </c>
      <c r="B1144" s="2">
        <v>44782</v>
      </c>
      <c r="C1144">
        <v>5</v>
      </c>
      <c r="D1144" t="s">
        <v>13</v>
      </c>
      <c r="E1144" t="s">
        <v>14</v>
      </c>
      <c r="F1144" t="s">
        <v>15</v>
      </c>
      <c r="G1144" t="s">
        <v>312</v>
      </c>
      <c r="H1144">
        <v>1351</v>
      </c>
      <c r="I1144" t="s">
        <v>53</v>
      </c>
      <c r="J1144">
        <f>Table1_1[[#This Row],[quantity]]*Table1_1[[#This Row],[Price]]</f>
        <v>6755</v>
      </c>
    </row>
    <row r="1145" spans="1:10" x14ac:dyDescent="0.35">
      <c r="A1145" t="s">
        <v>1206</v>
      </c>
      <c r="B1145" s="2">
        <v>44357</v>
      </c>
      <c r="C1145">
        <v>6</v>
      </c>
      <c r="D1145" t="s">
        <v>74</v>
      </c>
      <c r="E1145" t="s">
        <v>75</v>
      </c>
      <c r="F1145" t="s">
        <v>75</v>
      </c>
      <c r="G1145" t="s">
        <v>314</v>
      </c>
      <c r="H1145">
        <v>762</v>
      </c>
      <c r="I1145" t="s">
        <v>82</v>
      </c>
      <c r="J1145">
        <f>Table1_1[[#This Row],[quantity]]*Table1_1[[#This Row],[Price]]</f>
        <v>4572</v>
      </c>
    </row>
    <row r="1146" spans="1:10" x14ac:dyDescent="0.35">
      <c r="A1146" t="s">
        <v>1207</v>
      </c>
      <c r="B1146" s="2">
        <v>43972</v>
      </c>
      <c r="C1146">
        <v>10</v>
      </c>
      <c r="D1146" t="s">
        <v>357</v>
      </c>
      <c r="E1146" t="s">
        <v>358</v>
      </c>
      <c r="F1146" t="s">
        <v>152</v>
      </c>
      <c r="G1146" t="s">
        <v>250</v>
      </c>
      <c r="H1146">
        <v>1060</v>
      </c>
      <c r="I1146" t="s">
        <v>82</v>
      </c>
      <c r="J1146">
        <f>Table1_1[[#This Row],[quantity]]*Table1_1[[#This Row],[Price]]</f>
        <v>10600</v>
      </c>
    </row>
    <row r="1147" spans="1:10" x14ac:dyDescent="0.35">
      <c r="A1147" t="s">
        <v>1208</v>
      </c>
      <c r="B1147" s="2">
        <v>45568</v>
      </c>
      <c r="C1147">
        <v>2</v>
      </c>
      <c r="D1147" t="s">
        <v>331</v>
      </c>
      <c r="E1147" t="s">
        <v>332</v>
      </c>
      <c r="F1147" t="s">
        <v>57</v>
      </c>
      <c r="G1147" t="s">
        <v>338</v>
      </c>
      <c r="H1147">
        <v>1744</v>
      </c>
      <c r="I1147" t="s">
        <v>11</v>
      </c>
      <c r="J1147">
        <f>Table1_1[[#This Row],[quantity]]*Table1_1[[#This Row],[Price]]</f>
        <v>3488</v>
      </c>
    </row>
    <row r="1148" spans="1:10" x14ac:dyDescent="0.35">
      <c r="A1148" t="s">
        <v>1209</v>
      </c>
      <c r="B1148" s="2">
        <v>44847</v>
      </c>
      <c r="C1148">
        <v>1</v>
      </c>
      <c r="D1148" t="s">
        <v>233</v>
      </c>
      <c r="E1148" t="s">
        <v>144</v>
      </c>
      <c r="F1148" t="s">
        <v>9</v>
      </c>
      <c r="G1148" t="s">
        <v>168</v>
      </c>
      <c r="H1148">
        <v>346</v>
      </c>
      <c r="I1148" t="s">
        <v>17</v>
      </c>
      <c r="J1148">
        <f>Table1_1[[#This Row],[quantity]]*Table1_1[[#This Row],[Price]]</f>
        <v>346</v>
      </c>
    </row>
    <row r="1149" spans="1:10" x14ac:dyDescent="0.35">
      <c r="A1149" t="s">
        <v>1210</v>
      </c>
      <c r="B1149" s="2">
        <v>45413</v>
      </c>
      <c r="C1149">
        <v>5</v>
      </c>
      <c r="D1149" t="s">
        <v>79</v>
      </c>
      <c r="E1149" t="s">
        <v>80</v>
      </c>
      <c r="F1149" t="s">
        <v>21</v>
      </c>
      <c r="G1149" t="s">
        <v>164</v>
      </c>
      <c r="H1149">
        <v>1912</v>
      </c>
      <c r="I1149" t="s">
        <v>87</v>
      </c>
      <c r="J1149">
        <f>Table1_1[[#This Row],[quantity]]*Table1_1[[#This Row],[Price]]</f>
        <v>9560</v>
      </c>
    </row>
    <row r="1150" spans="1:10" x14ac:dyDescent="0.35">
      <c r="A1150" t="s">
        <v>1211</v>
      </c>
      <c r="B1150" s="2">
        <v>44455</v>
      </c>
      <c r="C1150">
        <v>2</v>
      </c>
      <c r="D1150" t="s">
        <v>55</v>
      </c>
      <c r="E1150" t="s">
        <v>56</v>
      </c>
      <c r="F1150" t="s">
        <v>57</v>
      </c>
      <c r="G1150" t="s">
        <v>426</v>
      </c>
      <c r="H1150">
        <v>1949</v>
      </c>
      <c r="I1150" t="s">
        <v>87</v>
      </c>
      <c r="J1150">
        <f>Table1_1[[#This Row],[quantity]]*Table1_1[[#This Row],[Price]]</f>
        <v>3898</v>
      </c>
    </row>
    <row r="1151" spans="1:10" x14ac:dyDescent="0.35">
      <c r="A1151" t="s">
        <v>1212</v>
      </c>
      <c r="B1151" s="2">
        <v>45504</v>
      </c>
      <c r="C1151">
        <v>3</v>
      </c>
      <c r="D1151" t="s">
        <v>248</v>
      </c>
      <c r="E1151" t="s">
        <v>120</v>
      </c>
      <c r="F1151" t="s">
        <v>121</v>
      </c>
      <c r="G1151" t="s">
        <v>215</v>
      </c>
      <c r="H1151">
        <v>1255</v>
      </c>
      <c r="I1151" t="s">
        <v>5</v>
      </c>
      <c r="J1151">
        <f>Table1_1[[#This Row],[quantity]]*Table1_1[[#This Row],[Price]]</f>
        <v>3765</v>
      </c>
    </row>
    <row r="1152" spans="1:10" x14ac:dyDescent="0.35">
      <c r="A1152" t="s">
        <v>1213</v>
      </c>
      <c r="B1152" s="2">
        <v>44590</v>
      </c>
      <c r="C1152">
        <v>6</v>
      </c>
      <c r="D1152" t="s">
        <v>146</v>
      </c>
      <c r="E1152" t="s">
        <v>147</v>
      </c>
      <c r="F1152" t="s">
        <v>148</v>
      </c>
      <c r="G1152" t="s">
        <v>321</v>
      </c>
      <c r="H1152">
        <v>623</v>
      </c>
      <c r="I1152" t="s">
        <v>26</v>
      </c>
      <c r="J1152">
        <f>Table1_1[[#This Row],[quantity]]*Table1_1[[#This Row],[Price]]</f>
        <v>3738</v>
      </c>
    </row>
    <row r="1153" spans="1:10" x14ac:dyDescent="0.35">
      <c r="A1153" t="s">
        <v>1214</v>
      </c>
      <c r="B1153" s="2">
        <v>44109</v>
      </c>
      <c r="C1153">
        <v>10</v>
      </c>
      <c r="D1153" t="s">
        <v>125</v>
      </c>
      <c r="E1153" t="s">
        <v>14</v>
      </c>
      <c r="F1153" t="s">
        <v>15</v>
      </c>
      <c r="G1153" t="s">
        <v>439</v>
      </c>
      <c r="H1153">
        <v>549</v>
      </c>
      <c r="I1153" t="s">
        <v>41</v>
      </c>
      <c r="J1153">
        <f>Table1_1[[#This Row],[quantity]]*Table1_1[[#This Row],[Price]]</f>
        <v>5490</v>
      </c>
    </row>
    <row r="1154" spans="1:10" x14ac:dyDescent="0.35">
      <c r="A1154" t="s">
        <v>1214</v>
      </c>
      <c r="B1154" s="2">
        <v>44109</v>
      </c>
      <c r="C1154">
        <v>10</v>
      </c>
      <c r="D1154" t="s">
        <v>125</v>
      </c>
      <c r="E1154" t="s">
        <v>14</v>
      </c>
      <c r="F1154" t="s">
        <v>15</v>
      </c>
      <c r="G1154" t="s">
        <v>439</v>
      </c>
      <c r="H1154">
        <v>549</v>
      </c>
      <c r="I1154" t="s">
        <v>41</v>
      </c>
      <c r="J1154">
        <f>Table1_1[[#This Row],[quantity]]*Table1_1[[#This Row],[Price]]</f>
        <v>5490</v>
      </c>
    </row>
    <row r="1155" spans="1:10" x14ac:dyDescent="0.35">
      <c r="A1155" t="s">
        <v>1215</v>
      </c>
      <c r="B1155" s="2">
        <v>45412</v>
      </c>
      <c r="C1155">
        <v>8</v>
      </c>
      <c r="D1155" t="s">
        <v>55</v>
      </c>
      <c r="E1155" t="s">
        <v>56</v>
      </c>
      <c r="F1155" t="s">
        <v>57</v>
      </c>
      <c r="G1155" t="s">
        <v>176</v>
      </c>
      <c r="H1155">
        <v>1431</v>
      </c>
      <c r="I1155" t="s">
        <v>17</v>
      </c>
      <c r="J1155">
        <f>Table1_1[[#This Row],[quantity]]*Table1_1[[#This Row],[Price]]</f>
        <v>11448</v>
      </c>
    </row>
    <row r="1156" spans="1:10" x14ac:dyDescent="0.35">
      <c r="A1156" t="s">
        <v>1216</v>
      </c>
      <c r="B1156" s="2">
        <v>44049</v>
      </c>
      <c r="C1156">
        <v>7</v>
      </c>
      <c r="D1156" t="s">
        <v>352</v>
      </c>
      <c r="E1156" t="s">
        <v>332</v>
      </c>
      <c r="F1156" t="s">
        <v>57</v>
      </c>
      <c r="G1156" t="s">
        <v>264</v>
      </c>
      <c r="H1156">
        <v>1149</v>
      </c>
      <c r="I1156" t="s">
        <v>53</v>
      </c>
      <c r="J1156">
        <f>Table1_1[[#This Row],[quantity]]*Table1_1[[#This Row],[Price]]</f>
        <v>8043</v>
      </c>
    </row>
    <row r="1157" spans="1:10" x14ac:dyDescent="0.35">
      <c r="A1157" t="s">
        <v>1216</v>
      </c>
      <c r="B1157" s="2">
        <v>44049</v>
      </c>
      <c r="C1157">
        <v>8</v>
      </c>
      <c r="D1157" t="s">
        <v>352</v>
      </c>
      <c r="E1157" t="s">
        <v>332</v>
      </c>
      <c r="F1157" t="s">
        <v>57</v>
      </c>
      <c r="G1157" t="s">
        <v>264</v>
      </c>
      <c r="H1157">
        <v>1149</v>
      </c>
      <c r="I1157" t="s">
        <v>53</v>
      </c>
      <c r="J1157">
        <f>Table1_1[[#This Row],[quantity]]*Table1_1[[#This Row],[Price]]</f>
        <v>9192</v>
      </c>
    </row>
    <row r="1158" spans="1:10" x14ac:dyDescent="0.35">
      <c r="A1158" t="s">
        <v>1217</v>
      </c>
      <c r="B1158" s="2">
        <v>44778</v>
      </c>
      <c r="C1158">
        <v>4</v>
      </c>
      <c r="D1158" t="s">
        <v>79</v>
      </c>
      <c r="E1158" t="s">
        <v>80</v>
      </c>
      <c r="F1158" t="s">
        <v>21</v>
      </c>
      <c r="G1158" t="s">
        <v>359</v>
      </c>
      <c r="H1158">
        <v>458</v>
      </c>
      <c r="I1158" t="s">
        <v>46</v>
      </c>
      <c r="J1158">
        <f>Table1_1[[#This Row],[quantity]]*Table1_1[[#This Row],[Price]]</f>
        <v>1832</v>
      </c>
    </row>
    <row r="1159" spans="1:10" x14ac:dyDescent="0.35">
      <c r="A1159" t="s">
        <v>1218</v>
      </c>
      <c r="B1159" s="2">
        <v>44290</v>
      </c>
      <c r="C1159">
        <v>3</v>
      </c>
      <c r="D1159" t="s">
        <v>94</v>
      </c>
      <c r="E1159" t="s">
        <v>95</v>
      </c>
      <c r="F1159" t="s">
        <v>96</v>
      </c>
      <c r="G1159" t="s">
        <v>86</v>
      </c>
      <c r="H1159">
        <v>573</v>
      </c>
      <c r="I1159" t="s">
        <v>87</v>
      </c>
      <c r="J1159">
        <f>Table1_1[[#This Row],[quantity]]*Table1_1[[#This Row],[Price]]</f>
        <v>1719</v>
      </c>
    </row>
    <row r="1160" spans="1:10" x14ac:dyDescent="0.35">
      <c r="A1160" t="s">
        <v>1219</v>
      </c>
      <c r="B1160" s="2">
        <v>44935</v>
      </c>
      <c r="C1160">
        <v>2</v>
      </c>
      <c r="D1160" t="s">
        <v>94</v>
      </c>
      <c r="E1160" t="s">
        <v>95</v>
      </c>
      <c r="F1160" t="s">
        <v>96</v>
      </c>
      <c r="G1160" t="s">
        <v>10</v>
      </c>
      <c r="H1160">
        <v>1210</v>
      </c>
      <c r="I1160" t="s">
        <v>11</v>
      </c>
      <c r="J1160">
        <f>Table1_1[[#This Row],[quantity]]*Table1_1[[#This Row],[Price]]</f>
        <v>2420</v>
      </c>
    </row>
    <row r="1161" spans="1:10" x14ac:dyDescent="0.35">
      <c r="A1161" t="s">
        <v>1220</v>
      </c>
      <c r="B1161" s="2">
        <v>44907</v>
      </c>
      <c r="C1161">
        <v>4</v>
      </c>
      <c r="D1161" t="s">
        <v>134</v>
      </c>
      <c r="E1161" t="s">
        <v>135</v>
      </c>
      <c r="F1161" t="s">
        <v>136</v>
      </c>
      <c r="G1161" t="s">
        <v>338</v>
      </c>
      <c r="H1161">
        <v>1744</v>
      </c>
      <c r="I1161" t="s">
        <v>11</v>
      </c>
      <c r="J1161">
        <f>Table1_1[[#This Row],[quantity]]*Table1_1[[#This Row],[Price]]</f>
        <v>6976</v>
      </c>
    </row>
    <row r="1162" spans="1:10" x14ac:dyDescent="0.35">
      <c r="A1162" t="s">
        <v>1221</v>
      </c>
      <c r="B1162" s="2">
        <v>44249</v>
      </c>
      <c r="C1162">
        <v>3</v>
      </c>
      <c r="D1162" t="s">
        <v>84</v>
      </c>
      <c r="E1162" t="s">
        <v>85</v>
      </c>
      <c r="F1162" t="s">
        <v>9</v>
      </c>
      <c r="G1162" t="s">
        <v>343</v>
      </c>
      <c r="H1162">
        <v>1506</v>
      </c>
      <c r="I1162" t="s">
        <v>11</v>
      </c>
      <c r="J1162">
        <f>Table1_1[[#This Row],[quantity]]*Table1_1[[#This Row],[Price]]</f>
        <v>4518</v>
      </c>
    </row>
    <row r="1163" spans="1:10" x14ac:dyDescent="0.35">
      <c r="A1163" t="s">
        <v>1222</v>
      </c>
      <c r="B1163" s="2">
        <v>45405</v>
      </c>
      <c r="C1163">
        <v>4</v>
      </c>
      <c r="D1163" t="s">
        <v>1</v>
      </c>
      <c r="E1163" t="s">
        <v>2</v>
      </c>
      <c r="F1163" t="s">
        <v>3</v>
      </c>
      <c r="G1163" t="s">
        <v>291</v>
      </c>
      <c r="H1163">
        <v>1092</v>
      </c>
      <c r="I1163" t="s">
        <v>26</v>
      </c>
      <c r="J1163">
        <f>Table1_1[[#This Row],[quantity]]*Table1_1[[#This Row],[Price]]</f>
        <v>4368</v>
      </c>
    </row>
    <row r="1164" spans="1:10" x14ac:dyDescent="0.35">
      <c r="A1164" t="s">
        <v>1223</v>
      </c>
      <c r="B1164" s="2">
        <v>45379</v>
      </c>
      <c r="C1164">
        <v>8</v>
      </c>
      <c r="D1164" t="s">
        <v>458</v>
      </c>
      <c r="E1164" t="s">
        <v>80</v>
      </c>
      <c r="F1164" t="s">
        <v>21</v>
      </c>
      <c r="G1164" t="s">
        <v>245</v>
      </c>
      <c r="H1164">
        <v>1167</v>
      </c>
      <c r="I1164" t="s">
        <v>87</v>
      </c>
      <c r="J1164">
        <f>Table1_1[[#This Row],[quantity]]*Table1_1[[#This Row],[Price]]</f>
        <v>9336</v>
      </c>
    </row>
    <row r="1165" spans="1:10" x14ac:dyDescent="0.35">
      <c r="A1165" t="s">
        <v>1223</v>
      </c>
      <c r="B1165" s="2">
        <v>45379</v>
      </c>
      <c r="C1165">
        <v>8</v>
      </c>
      <c r="D1165" t="s">
        <v>458</v>
      </c>
      <c r="E1165" t="s">
        <v>80</v>
      </c>
      <c r="F1165" t="s">
        <v>21</v>
      </c>
      <c r="G1165" t="s">
        <v>245</v>
      </c>
      <c r="H1165">
        <v>1167</v>
      </c>
      <c r="I1165" t="s">
        <v>87</v>
      </c>
      <c r="J1165">
        <f>Table1_1[[#This Row],[quantity]]*Table1_1[[#This Row],[Price]]</f>
        <v>9336</v>
      </c>
    </row>
    <row r="1166" spans="1:10" x14ac:dyDescent="0.35">
      <c r="A1166" t="s">
        <v>1224</v>
      </c>
      <c r="B1166" s="2">
        <v>45375</v>
      </c>
      <c r="C1166">
        <v>5</v>
      </c>
      <c r="D1166" t="s">
        <v>243</v>
      </c>
      <c r="E1166" t="s">
        <v>75</v>
      </c>
      <c r="F1166" t="s">
        <v>75</v>
      </c>
      <c r="G1166" t="s">
        <v>164</v>
      </c>
      <c r="H1166">
        <v>1912</v>
      </c>
      <c r="I1166" t="s">
        <v>87</v>
      </c>
      <c r="J1166">
        <f>Table1_1[[#This Row],[quantity]]*Table1_1[[#This Row],[Price]]</f>
        <v>9560</v>
      </c>
    </row>
    <row r="1167" spans="1:10" x14ac:dyDescent="0.35">
      <c r="A1167" t="s">
        <v>1224</v>
      </c>
      <c r="B1167" s="2">
        <v>44588</v>
      </c>
      <c r="C1167">
        <v>4</v>
      </c>
      <c r="D1167" t="s">
        <v>275</v>
      </c>
      <c r="E1167" t="s">
        <v>276</v>
      </c>
      <c r="F1167" t="s">
        <v>57</v>
      </c>
      <c r="G1167" t="s">
        <v>207</v>
      </c>
      <c r="H1167">
        <v>308</v>
      </c>
      <c r="I1167" t="s">
        <v>26</v>
      </c>
      <c r="J1167">
        <f>Table1_1[[#This Row],[quantity]]*Table1_1[[#This Row],[Price]]</f>
        <v>1232</v>
      </c>
    </row>
    <row r="1168" spans="1:10" x14ac:dyDescent="0.35">
      <c r="A1168" t="s">
        <v>1225</v>
      </c>
      <c r="B1168" s="2">
        <v>44510</v>
      </c>
      <c r="C1168">
        <v>6</v>
      </c>
      <c r="D1168" t="s">
        <v>60</v>
      </c>
      <c r="E1168" t="s">
        <v>61</v>
      </c>
      <c r="F1168" t="s">
        <v>3</v>
      </c>
      <c r="G1168" t="s">
        <v>162</v>
      </c>
      <c r="H1168">
        <v>231</v>
      </c>
      <c r="I1168" t="s">
        <v>53</v>
      </c>
      <c r="J1168">
        <f>Table1_1[[#This Row],[quantity]]*Table1_1[[#This Row],[Price]]</f>
        <v>1386</v>
      </c>
    </row>
    <row r="1169" spans="1:10" x14ac:dyDescent="0.35">
      <c r="A1169" t="s">
        <v>1226</v>
      </c>
      <c r="B1169" s="2">
        <v>45254</v>
      </c>
      <c r="C1169">
        <v>8</v>
      </c>
      <c r="D1169" t="s">
        <v>119</v>
      </c>
      <c r="E1169" t="s">
        <v>120</v>
      </c>
      <c r="F1169" t="s">
        <v>121</v>
      </c>
      <c r="G1169" t="s">
        <v>102</v>
      </c>
      <c r="H1169">
        <v>923</v>
      </c>
      <c r="I1169" t="s">
        <v>41</v>
      </c>
      <c r="J1169">
        <f>Table1_1[[#This Row],[quantity]]*Table1_1[[#This Row],[Price]]</f>
        <v>7384</v>
      </c>
    </row>
    <row r="1170" spans="1:10" x14ac:dyDescent="0.35">
      <c r="A1170" t="s">
        <v>1227</v>
      </c>
      <c r="B1170" s="2">
        <v>45440</v>
      </c>
      <c r="C1170">
        <v>8</v>
      </c>
      <c r="D1170" t="s">
        <v>161</v>
      </c>
      <c r="E1170" t="s">
        <v>33</v>
      </c>
      <c r="F1170" t="s">
        <v>34</v>
      </c>
      <c r="G1170" t="s">
        <v>92</v>
      </c>
      <c r="H1170">
        <v>266</v>
      </c>
      <c r="I1170" t="s">
        <v>123</v>
      </c>
      <c r="J1170">
        <f>Table1_1[[#This Row],[quantity]]*Table1_1[[#This Row],[Price]]</f>
        <v>2128</v>
      </c>
    </row>
    <row r="1171" spans="1:10" x14ac:dyDescent="0.35">
      <c r="A1171" t="s">
        <v>1228</v>
      </c>
      <c r="B1171" s="2">
        <v>44471</v>
      </c>
      <c r="C1171">
        <v>4</v>
      </c>
      <c r="D1171" t="s">
        <v>243</v>
      </c>
      <c r="E1171" t="s">
        <v>75</v>
      </c>
      <c r="F1171" t="s">
        <v>75</v>
      </c>
      <c r="G1171" t="s">
        <v>10</v>
      </c>
      <c r="H1171">
        <v>1210</v>
      </c>
      <c r="I1171" t="s">
        <v>11</v>
      </c>
      <c r="J1171">
        <f>Table1_1[[#This Row],[quantity]]*Table1_1[[#This Row],[Price]]</f>
        <v>4840</v>
      </c>
    </row>
    <row r="1172" spans="1:10" x14ac:dyDescent="0.35">
      <c r="A1172" t="s">
        <v>1229</v>
      </c>
      <c r="B1172" s="2">
        <v>45262</v>
      </c>
      <c r="C1172">
        <v>7</v>
      </c>
      <c r="D1172" t="s">
        <v>184</v>
      </c>
      <c r="E1172" t="s">
        <v>185</v>
      </c>
      <c r="F1172" t="s">
        <v>9</v>
      </c>
      <c r="G1172" t="s">
        <v>86</v>
      </c>
      <c r="H1172">
        <v>573</v>
      </c>
      <c r="I1172" t="s">
        <v>87</v>
      </c>
      <c r="J1172">
        <f>Table1_1[[#This Row],[quantity]]*Table1_1[[#This Row],[Price]]</f>
        <v>4011</v>
      </c>
    </row>
    <row r="1173" spans="1:10" x14ac:dyDescent="0.35">
      <c r="A1173" t="s">
        <v>1230</v>
      </c>
      <c r="B1173" s="2">
        <v>45093</v>
      </c>
      <c r="C1173">
        <v>4</v>
      </c>
      <c r="D1173" t="s">
        <v>259</v>
      </c>
      <c r="E1173" t="s">
        <v>260</v>
      </c>
      <c r="F1173" t="s">
        <v>152</v>
      </c>
      <c r="G1173" t="s">
        <v>468</v>
      </c>
      <c r="H1173">
        <v>1826</v>
      </c>
      <c r="I1173" t="s">
        <v>87</v>
      </c>
      <c r="J1173">
        <f>Table1_1[[#This Row],[quantity]]*Table1_1[[#This Row],[Price]]</f>
        <v>7304</v>
      </c>
    </row>
    <row r="1174" spans="1:10" x14ac:dyDescent="0.35">
      <c r="A1174" t="s">
        <v>1231</v>
      </c>
      <c r="B1174" s="2">
        <v>45580</v>
      </c>
      <c r="C1174">
        <v>9</v>
      </c>
      <c r="D1174" t="s">
        <v>397</v>
      </c>
      <c r="E1174" t="s">
        <v>230</v>
      </c>
      <c r="F1174" t="s">
        <v>231</v>
      </c>
      <c r="G1174" t="s">
        <v>81</v>
      </c>
      <c r="H1174">
        <v>696</v>
      </c>
      <c r="I1174" t="s">
        <v>82</v>
      </c>
      <c r="J1174">
        <f>Table1_1[[#This Row],[quantity]]*Table1_1[[#This Row],[Price]]</f>
        <v>6264</v>
      </c>
    </row>
    <row r="1175" spans="1:10" x14ac:dyDescent="0.35">
      <c r="A1175" t="s">
        <v>1232</v>
      </c>
      <c r="B1175" s="2">
        <v>44723</v>
      </c>
      <c r="C1175">
        <v>8</v>
      </c>
      <c r="D1175" t="s">
        <v>64</v>
      </c>
      <c r="E1175" t="s">
        <v>65</v>
      </c>
      <c r="F1175" t="s">
        <v>9</v>
      </c>
      <c r="G1175" t="s">
        <v>435</v>
      </c>
      <c r="H1175">
        <v>925</v>
      </c>
      <c r="I1175" t="s">
        <v>11</v>
      </c>
      <c r="J1175">
        <f>Table1_1[[#This Row],[quantity]]*Table1_1[[#This Row],[Price]]</f>
        <v>7400</v>
      </c>
    </row>
    <row r="1176" spans="1:10" x14ac:dyDescent="0.35">
      <c r="A1176" t="s">
        <v>1233</v>
      </c>
      <c r="B1176" s="2">
        <v>44139</v>
      </c>
      <c r="C1176">
        <v>3</v>
      </c>
      <c r="D1176" t="s">
        <v>101</v>
      </c>
      <c r="E1176" t="s">
        <v>56</v>
      </c>
      <c r="F1176" t="s">
        <v>57</v>
      </c>
      <c r="G1176" t="s">
        <v>264</v>
      </c>
      <c r="H1176">
        <v>1149</v>
      </c>
      <c r="I1176" t="s">
        <v>53</v>
      </c>
      <c r="J1176">
        <f>Table1_1[[#This Row],[quantity]]*Table1_1[[#This Row],[Price]]</f>
        <v>3447</v>
      </c>
    </row>
    <row r="1177" spans="1:10" x14ac:dyDescent="0.35">
      <c r="A1177" t="s">
        <v>1233</v>
      </c>
      <c r="B1177" s="2">
        <v>44139</v>
      </c>
      <c r="C1177">
        <v>9</v>
      </c>
      <c r="D1177" t="s">
        <v>101</v>
      </c>
      <c r="E1177" t="s">
        <v>56</v>
      </c>
      <c r="F1177" t="s">
        <v>57</v>
      </c>
      <c r="G1177" t="s">
        <v>264</v>
      </c>
      <c r="H1177">
        <v>1149</v>
      </c>
      <c r="I1177" t="s">
        <v>53</v>
      </c>
      <c r="J1177">
        <f>Table1_1[[#This Row],[quantity]]*Table1_1[[#This Row],[Price]]</f>
        <v>10341</v>
      </c>
    </row>
    <row r="1178" spans="1:10" x14ac:dyDescent="0.35">
      <c r="A1178" t="s">
        <v>1234</v>
      </c>
      <c r="B1178" s="2">
        <v>44084</v>
      </c>
      <c r="C1178">
        <v>4</v>
      </c>
      <c r="D1178" t="s">
        <v>104</v>
      </c>
      <c r="E1178" t="s">
        <v>105</v>
      </c>
      <c r="F1178" t="s">
        <v>3</v>
      </c>
      <c r="G1178" t="s">
        <v>176</v>
      </c>
      <c r="H1178">
        <v>1431</v>
      </c>
      <c r="I1178" t="s">
        <v>17</v>
      </c>
      <c r="J1178">
        <f>Table1_1[[#This Row],[quantity]]*Table1_1[[#This Row],[Price]]</f>
        <v>5724</v>
      </c>
    </row>
    <row r="1179" spans="1:10" x14ac:dyDescent="0.35">
      <c r="A1179" t="s">
        <v>1235</v>
      </c>
      <c r="B1179" s="2">
        <v>44522</v>
      </c>
      <c r="C1179">
        <v>10</v>
      </c>
      <c r="D1179" t="s">
        <v>7</v>
      </c>
      <c r="E1179" t="s">
        <v>8</v>
      </c>
      <c r="F1179" t="s">
        <v>9</v>
      </c>
      <c r="G1179" t="s">
        <v>190</v>
      </c>
      <c r="H1179">
        <v>1773</v>
      </c>
      <c r="I1179" t="s">
        <v>82</v>
      </c>
      <c r="J1179">
        <f>Table1_1[[#This Row],[quantity]]*Table1_1[[#This Row],[Price]]</f>
        <v>17730</v>
      </c>
    </row>
    <row r="1180" spans="1:10" x14ac:dyDescent="0.35">
      <c r="A1180" t="s">
        <v>1236</v>
      </c>
      <c r="B1180" s="2">
        <v>43973</v>
      </c>
      <c r="C1180">
        <v>3</v>
      </c>
      <c r="D1180" t="s">
        <v>397</v>
      </c>
      <c r="E1180" t="s">
        <v>230</v>
      </c>
      <c r="F1180" t="s">
        <v>231</v>
      </c>
      <c r="G1180" t="s">
        <v>172</v>
      </c>
      <c r="H1180">
        <v>1380</v>
      </c>
      <c r="I1180" t="s">
        <v>26</v>
      </c>
      <c r="J1180">
        <f>Table1_1[[#This Row],[quantity]]*Table1_1[[#This Row],[Price]]</f>
        <v>4140</v>
      </c>
    </row>
    <row r="1181" spans="1:10" x14ac:dyDescent="0.35">
      <c r="A1181" t="s">
        <v>1236</v>
      </c>
      <c r="B1181" s="2">
        <v>43973</v>
      </c>
      <c r="C1181">
        <v>2</v>
      </c>
      <c r="D1181" t="s">
        <v>397</v>
      </c>
      <c r="E1181" t="s">
        <v>230</v>
      </c>
      <c r="F1181" t="s">
        <v>231</v>
      </c>
      <c r="G1181" t="s">
        <v>172</v>
      </c>
      <c r="H1181">
        <v>1380</v>
      </c>
      <c r="I1181" t="s">
        <v>26</v>
      </c>
      <c r="J1181">
        <f>Table1_1[[#This Row],[quantity]]*Table1_1[[#This Row],[Price]]</f>
        <v>2760</v>
      </c>
    </row>
    <row r="1182" spans="1:10" x14ac:dyDescent="0.35">
      <c r="A1182" t="s">
        <v>1237</v>
      </c>
      <c r="B1182" s="2">
        <v>43901</v>
      </c>
      <c r="C1182">
        <v>3</v>
      </c>
      <c r="D1182" t="s">
        <v>329</v>
      </c>
      <c r="E1182" t="s">
        <v>14</v>
      </c>
      <c r="F1182" t="s">
        <v>15</v>
      </c>
      <c r="G1182" t="s">
        <v>412</v>
      </c>
      <c r="H1182">
        <v>1591</v>
      </c>
      <c r="I1182" t="s">
        <v>87</v>
      </c>
      <c r="J1182">
        <f>Table1_1[[#This Row],[quantity]]*Table1_1[[#This Row],[Price]]</f>
        <v>4773</v>
      </c>
    </row>
    <row r="1183" spans="1:10" x14ac:dyDescent="0.35">
      <c r="A1183" t="s">
        <v>1237</v>
      </c>
      <c r="B1183" s="2">
        <v>43901</v>
      </c>
      <c r="C1183">
        <v>1</v>
      </c>
      <c r="D1183" t="s">
        <v>329</v>
      </c>
      <c r="E1183" t="s">
        <v>14</v>
      </c>
      <c r="F1183" t="s">
        <v>15</v>
      </c>
      <c r="G1183" t="s">
        <v>412</v>
      </c>
      <c r="H1183">
        <v>1591</v>
      </c>
      <c r="I1183" t="s">
        <v>87</v>
      </c>
      <c r="J1183">
        <f>Table1_1[[#This Row],[quantity]]*Table1_1[[#This Row],[Price]]</f>
        <v>1591</v>
      </c>
    </row>
    <row r="1184" spans="1:10" x14ac:dyDescent="0.35">
      <c r="A1184" t="s">
        <v>1238</v>
      </c>
      <c r="B1184" s="2">
        <v>45542</v>
      </c>
      <c r="C1184">
        <v>8</v>
      </c>
      <c r="D1184" t="s">
        <v>7</v>
      </c>
      <c r="E1184" t="s">
        <v>8</v>
      </c>
      <c r="F1184" t="s">
        <v>9</v>
      </c>
      <c r="G1184" t="s">
        <v>302</v>
      </c>
      <c r="H1184">
        <v>1735</v>
      </c>
      <c r="I1184" t="s">
        <v>87</v>
      </c>
      <c r="J1184">
        <f>Table1_1[[#This Row],[quantity]]*Table1_1[[#This Row],[Price]]</f>
        <v>13880</v>
      </c>
    </row>
    <row r="1185" spans="1:10" x14ac:dyDescent="0.35">
      <c r="A1185" t="s">
        <v>1239</v>
      </c>
      <c r="B1185" s="2">
        <v>44961</v>
      </c>
      <c r="C1185">
        <v>10</v>
      </c>
      <c r="D1185" t="s">
        <v>161</v>
      </c>
      <c r="E1185" t="s">
        <v>33</v>
      </c>
      <c r="F1185" t="s">
        <v>34</v>
      </c>
      <c r="G1185" t="s">
        <v>220</v>
      </c>
      <c r="H1185">
        <v>1181</v>
      </c>
      <c r="I1185" t="s">
        <v>41</v>
      </c>
      <c r="J1185">
        <f>Table1_1[[#This Row],[quantity]]*Table1_1[[#This Row],[Price]]</f>
        <v>11810</v>
      </c>
    </row>
    <row r="1186" spans="1:10" x14ac:dyDescent="0.35">
      <c r="A1186" t="s">
        <v>1240</v>
      </c>
      <c r="B1186" s="2">
        <v>44407</v>
      </c>
      <c r="C1186">
        <v>9</v>
      </c>
      <c r="D1186" t="s">
        <v>32</v>
      </c>
      <c r="E1186" t="s">
        <v>33</v>
      </c>
      <c r="F1186" t="s">
        <v>34</v>
      </c>
      <c r="G1186" t="s">
        <v>182</v>
      </c>
      <c r="H1186">
        <v>1162</v>
      </c>
      <c r="I1186" t="s">
        <v>11</v>
      </c>
      <c r="J1186">
        <f>Table1_1[[#This Row],[quantity]]*Table1_1[[#This Row],[Price]]</f>
        <v>10458</v>
      </c>
    </row>
    <row r="1187" spans="1:10" x14ac:dyDescent="0.35">
      <c r="A1187" t="s">
        <v>1241</v>
      </c>
      <c r="B1187" s="2">
        <v>44186</v>
      </c>
      <c r="C1187">
        <v>5</v>
      </c>
      <c r="D1187" t="s">
        <v>240</v>
      </c>
      <c r="E1187" t="s">
        <v>237</v>
      </c>
      <c r="F1187" t="s">
        <v>238</v>
      </c>
      <c r="G1187" t="s">
        <v>92</v>
      </c>
      <c r="H1187">
        <v>266</v>
      </c>
      <c r="I1187" t="s">
        <v>123</v>
      </c>
      <c r="J1187">
        <f>Table1_1[[#This Row],[quantity]]*Table1_1[[#This Row],[Price]]</f>
        <v>1330</v>
      </c>
    </row>
    <row r="1188" spans="1:10" x14ac:dyDescent="0.35">
      <c r="A1188" t="s">
        <v>1242</v>
      </c>
      <c r="B1188" s="2">
        <v>45317</v>
      </c>
      <c r="C1188">
        <v>1</v>
      </c>
      <c r="D1188" t="s">
        <v>13</v>
      </c>
      <c r="E1188" t="s">
        <v>14</v>
      </c>
      <c r="F1188" t="s">
        <v>15</v>
      </c>
      <c r="G1188" t="s">
        <v>10</v>
      </c>
      <c r="H1188">
        <v>1210</v>
      </c>
      <c r="I1188" t="s">
        <v>11</v>
      </c>
      <c r="J1188">
        <f>Table1_1[[#This Row],[quantity]]*Table1_1[[#This Row],[Price]]</f>
        <v>1210</v>
      </c>
    </row>
    <row r="1189" spans="1:10" x14ac:dyDescent="0.35">
      <c r="A1189" t="s">
        <v>1243</v>
      </c>
      <c r="B1189" s="2">
        <v>45413</v>
      </c>
      <c r="C1189">
        <v>9</v>
      </c>
      <c r="D1189" t="s">
        <v>569</v>
      </c>
      <c r="E1189" t="s">
        <v>230</v>
      </c>
      <c r="F1189" t="s">
        <v>231</v>
      </c>
      <c r="G1189" t="s">
        <v>188</v>
      </c>
      <c r="H1189">
        <v>1842</v>
      </c>
      <c r="I1189" t="s">
        <v>82</v>
      </c>
      <c r="J1189">
        <f>Table1_1[[#This Row],[quantity]]*Table1_1[[#This Row],[Price]]</f>
        <v>16578</v>
      </c>
    </row>
    <row r="1190" spans="1:10" x14ac:dyDescent="0.35">
      <c r="A1190" t="s">
        <v>1244</v>
      </c>
      <c r="B1190" s="2">
        <v>44963</v>
      </c>
      <c r="C1190">
        <v>6</v>
      </c>
      <c r="D1190" t="s">
        <v>174</v>
      </c>
      <c r="E1190" t="s">
        <v>175</v>
      </c>
      <c r="F1190" t="s">
        <v>39</v>
      </c>
      <c r="G1190" t="s">
        <v>58</v>
      </c>
      <c r="H1190">
        <v>343</v>
      </c>
      <c r="I1190" t="s">
        <v>46</v>
      </c>
      <c r="J1190">
        <f>Table1_1[[#This Row],[quantity]]*Table1_1[[#This Row],[Price]]</f>
        <v>2058</v>
      </c>
    </row>
    <row r="1191" spans="1:10" x14ac:dyDescent="0.35">
      <c r="A1191" t="s">
        <v>1245</v>
      </c>
      <c r="B1191" s="2">
        <v>43868</v>
      </c>
      <c r="C1191">
        <v>2</v>
      </c>
      <c r="D1191" t="s">
        <v>449</v>
      </c>
      <c r="E1191" t="s">
        <v>33</v>
      </c>
      <c r="F1191" t="s">
        <v>34</v>
      </c>
      <c r="G1191" t="s">
        <v>291</v>
      </c>
      <c r="H1191">
        <v>1092</v>
      </c>
      <c r="I1191" t="s">
        <v>26</v>
      </c>
      <c r="J1191">
        <f>Table1_1[[#This Row],[quantity]]*Table1_1[[#This Row],[Price]]</f>
        <v>2184</v>
      </c>
    </row>
    <row r="1192" spans="1:10" x14ac:dyDescent="0.35">
      <c r="A1192" t="s">
        <v>1245</v>
      </c>
      <c r="B1192" s="2">
        <v>43868</v>
      </c>
      <c r="C1192">
        <v>2</v>
      </c>
      <c r="D1192" t="s">
        <v>449</v>
      </c>
      <c r="E1192" t="s">
        <v>33</v>
      </c>
      <c r="F1192" t="s">
        <v>34</v>
      </c>
      <c r="G1192" t="s">
        <v>291</v>
      </c>
      <c r="H1192">
        <v>1092</v>
      </c>
      <c r="I1192" t="s">
        <v>26</v>
      </c>
      <c r="J1192">
        <f>Table1_1[[#This Row],[quantity]]*Table1_1[[#This Row],[Price]]</f>
        <v>2184</v>
      </c>
    </row>
    <row r="1193" spans="1:10" x14ac:dyDescent="0.35">
      <c r="A1193" t="s">
        <v>1246</v>
      </c>
      <c r="B1193" s="2">
        <v>44023</v>
      </c>
      <c r="C1193">
        <v>10</v>
      </c>
      <c r="D1193" t="s">
        <v>23</v>
      </c>
      <c r="E1193" t="s">
        <v>24</v>
      </c>
      <c r="F1193" t="s">
        <v>3</v>
      </c>
      <c r="G1193" t="s">
        <v>314</v>
      </c>
      <c r="H1193">
        <v>762</v>
      </c>
      <c r="I1193" t="s">
        <v>82</v>
      </c>
      <c r="J1193">
        <f>Table1_1[[#This Row],[quantity]]*Table1_1[[#This Row],[Price]]</f>
        <v>7620</v>
      </c>
    </row>
    <row r="1194" spans="1:10" x14ac:dyDescent="0.35">
      <c r="A1194" t="s">
        <v>1246</v>
      </c>
      <c r="B1194" s="2">
        <v>44020</v>
      </c>
      <c r="C1194">
        <v>7</v>
      </c>
      <c r="D1194" t="s">
        <v>569</v>
      </c>
      <c r="E1194" t="s">
        <v>230</v>
      </c>
      <c r="F1194" t="s">
        <v>231</v>
      </c>
      <c r="G1194" t="s">
        <v>52</v>
      </c>
      <c r="H1194">
        <v>1304</v>
      </c>
      <c r="I1194" t="s">
        <v>53</v>
      </c>
      <c r="J1194">
        <f>Table1_1[[#This Row],[quantity]]*Table1_1[[#This Row],[Price]]</f>
        <v>9128</v>
      </c>
    </row>
    <row r="1195" spans="1:10" x14ac:dyDescent="0.35">
      <c r="A1195" t="s">
        <v>1247</v>
      </c>
      <c r="B1195" s="2">
        <v>44574</v>
      </c>
      <c r="C1195">
        <v>7</v>
      </c>
      <c r="D1195" t="s">
        <v>28</v>
      </c>
      <c r="E1195" t="s">
        <v>29</v>
      </c>
      <c r="F1195" t="s">
        <v>9</v>
      </c>
      <c r="G1195" t="s">
        <v>62</v>
      </c>
      <c r="H1195">
        <v>544</v>
      </c>
      <c r="I1195" t="s">
        <v>26</v>
      </c>
      <c r="J1195">
        <f>Table1_1[[#This Row],[quantity]]*Table1_1[[#This Row],[Price]]</f>
        <v>3808</v>
      </c>
    </row>
    <row r="1196" spans="1:10" x14ac:dyDescent="0.35">
      <c r="A1196" t="s">
        <v>1247</v>
      </c>
      <c r="B1196" s="2">
        <v>44574</v>
      </c>
      <c r="C1196">
        <v>4</v>
      </c>
      <c r="D1196" t="s">
        <v>28</v>
      </c>
      <c r="E1196" t="s">
        <v>29</v>
      </c>
      <c r="F1196" t="s">
        <v>9</v>
      </c>
      <c r="G1196" t="s">
        <v>62</v>
      </c>
      <c r="H1196">
        <v>544</v>
      </c>
      <c r="I1196" t="s">
        <v>26</v>
      </c>
      <c r="J1196">
        <f>Table1_1[[#This Row],[quantity]]*Table1_1[[#This Row],[Price]]</f>
        <v>2176</v>
      </c>
    </row>
    <row r="1197" spans="1:10" x14ac:dyDescent="0.35">
      <c r="A1197" t="s">
        <v>1248</v>
      </c>
      <c r="B1197" s="2">
        <v>44927</v>
      </c>
      <c r="C1197">
        <v>4</v>
      </c>
      <c r="D1197" t="s">
        <v>240</v>
      </c>
      <c r="E1197" t="s">
        <v>237</v>
      </c>
      <c r="F1197" t="s">
        <v>238</v>
      </c>
      <c r="G1197" t="s">
        <v>182</v>
      </c>
      <c r="H1197">
        <v>1162</v>
      </c>
      <c r="I1197" t="s">
        <v>11</v>
      </c>
      <c r="J1197">
        <f>Table1_1[[#This Row],[quantity]]*Table1_1[[#This Row],[Price]]</f>
        <v>4648</v>
      </c>
    </row>
    <row r="1198" spans="1:10" x14ac:dyDescent="0.35">
      <c r="A1198" t="s">
        <v>1249</v>
      </c>
      <c r="B1198" s="2">
        <v>45006</v>
      </c>
      <c r="C1198">
        <v>7</v>
      </c>
      <c r="D1198" t="s">
        <v>48</v>
      </c>
      <c r="E1198" t="s">
        <v>49</v>
      </c>
      <c r="F1198" t="s">
        <v>9</v>
      </c>
      <c r="G1198" t="s">
        <v>692</v>
      </c>
      <c r="H1198">
        <v>820</v>
      </c>
      <c r="I1198" t="s">
        <v>26</v>
      </c>
      <c r="J1198">
        <f>Table1_1[[#This Row],[quantity]]*Table1_1[[#This Row],[Price]]</f>
        <v>5740</v>
      </c>
    </row>
    <row r="1199" spans="1:10" x14ac:dyDescent="0.35">
      <c r="A1199" t="s">
        <v>1250</v>
      </c>
      <c r="B1199" s="2">
        <v>45475</v>
      </c>
      <c r="C1199">
        <v>7</v>
      </c>
      <c r="D1199" t="s">
        <v>23</v>
      </c>
      <c r="E1199" t="s">
        <v>24</v>
      </c>
      <c r="F1199" t="s">
        <v>3</v>
      </c>
      <c r="G1199" t="s">
        <v>442</v>
      </c>
      <c r="H1199">
        <v>1839</v>
      </c>
      <c r="I1199" t="s">
        <v>82</v>
      </c>
      <c r="J1199">
        <f>Table1_1[[#This Row],[quantity]]*Table1_1[[#This Row],[Price]]</f>
        <v>12873</v>
      </c>
    </row>
    <row r="1200" spans="1:10" x14ac:dyDescent="0.35">
      <c r="A1200" t="s">
        <v>1251</v>
      </c>
      <c r="B1200" s="2">
        <v>43930</v>
      </c>
      <c r="C1200">
        <v>10</v>
      </c>
      <c r="D1200" t="s">
        <v>278</v>
      </c>
      <c r="E1200" t="s">
        <v>147</v>
      </c>
      <c r="F1200" t="s">
        <v>148</v>
      </c>
      <c r="G1200" t="s">
        <v>170</v>
      </c>
      <c r="H1200">
        <v>1631</v>
      </c>
      <c r="I1200" t="s">
        <v>17</v>
      </c>
      <c r="J1200">
        <f>Table1_1[[#This Row],[quantity]]*Table1_1[[#This Row],[Price]]</f>
        <v>16310</v>
      </c>
    </row>
    <row r="1201" spans="1:10" x14ac:dyDescent="0.35">
      <c r="A1201" t="s">
        <v>1252</v>
      </c>
      <c r="B1201" s="2">
        <v>44395</v>
      </c>
      <c r="C1201">
        <v>10</v>
      </c>
      <c r="D1201" t="s">
        <v>254</v>
      </c>
      <c r="E1201" t="s">
        <v>255</v>
      </c>
      <c r="F1201" t="s">
        <v>256</v>
      </c>
      <c r="G1201" t="s">
        <v>321</v>
      </c>
      <c r="H1201">
        <v>623</v>
      </c>
      <c r="I1201" t="s">
        <v>26</v>
      </c>
      <c r="J1201">
        <f>Table1_1[[#This Row],[quantity]]*Table1_1[[#This Row],[Price]]</f>
        <v>6230</v>
      </c>
    </row>
    <row r="1202" spans="1:10" x14ac:dyDescent="0.35">
      <c r="A1202" t="s">
        <v>1253</v>
      </c>
      <c r="B1202" s="2">
        <v>44323</v>
      </c>
      <c r="C1202">
        <v>1</v>
      </c>
      <c r="D1202" t="s">
        <v>94</v>
      </c>
      <c r="E1202" t="s">
        <v>95</v>
      </c>
      <c r="F1202" t="s">
        <v>96</v>
      </c>
      <c r="G1202" t="s">
        <v>482</v>
      </c>
      <c r="H1202">
        <v>1329</v>
      </c>
      <c r="I1202" t="s">
        <v>87</v>
      </c>
      <c r="J1202">
        <f>Table1_1[[#This Row],[quantity]]*Table1_1[[#This Row],[Price]]</f>
        <v>1329</v>
      </c>
    </row>
    <row r="1203" spans="1:10" x14ac:dyDescent="0.35">
      <c r="A1203" t="s">
        <v>1254</v>
      </c>
      <c r="B1203" s="2">
        <v>44779</v>
      </c>
      <c r="C1203">
        <v>5</v>
      </c>
      <c r="D1203" t="s">
        <v>569</v>
      </c>
      <c r="E1203" t="s">
        <v>230</v>
      </c>
      <c r="F1203" t="s">
        <v>231</v>
      </c>
      <c r="G1203" t="s">
        <v>99</v>
      </c>
      <c r="H1203">
        <v>1081</v>
      </c>
      <c r="I1203" t="s">
        <v>46</v>
      </c>
      <c r="J1203">
        <f>Table1_1[[#This Row],[quantity]]*Table1_1[[#This Row],[Price]]</f>
        <v>5405</v>
      </c>
    </row>
    <row r="1204" spans="1:10" x14ac:dyDescent="0.35">
      <c r="A1204" t="s">
        <v>1255</v>
      </c>
      <c r="B1204" s="2">
        <v>44743</v>
      </c>
      <c r="C1204">
        <v>3</v>
      </c>
      <c r="D1204" t="s">
        <v>119</v>
      </c>
      <c r="E1204" t="s">
        <v>120</v>
      </c>
      <c r="F1204" t="s">
        <v>121</v>
      </c>
      <c r="G1204" t="s">
        <v>190</v>
      </c>
      <c r="H1204">
        <v>1773</v>
      </c>
      <c r="I1204" t="s">
        <v>82</v>
      </c>
      <c r="J1204">
        <f>Table1_1[[#This Row],[quantity]]*Table1_1[[#This Row],[Price]]</f>
        <v>5319</v>
      </c>
    </row>
    <row r="1205" spans="1:10" x14ac:dyDescent="0.35">
      <c r="A1205" t="s">
        <v>1255</v>
      </c>
      <c r="B1205" s="2">
        <v>44743</v>
      </c>
      <c r="C1205">
        <v>3</v>
      </c>
      <c r="D1205" t="s">
        <v>119</v>
      </c>
      <c r="E1205" t="s">
        <v>120</v>
      </c>
      <c r="F1205" t="s">
        <v>121</v>
      </c>
      <c r="G1205" t="s">
        <v>190</v>
      </c>
      <c r="H1205">
        <v>1773</v>
      </c>
      <c r="I1205" t="s">
        <v>82</v>
      </c>
      <c r="J1205">
        <f>Table1_1[[#This Row],[quantity]]*Table1_1[[#This Row],[Price]]</f>
        <v>5319</v>
      </c>
    </row>
    <row r="1206" spans="1:10" x14ac:dyDescent="0.35">
      <c r="A1206" t="s">
        <v>1256</v>
      </c>
      <c r="B1206" s="2">
        <v>45134</v>
      </c>
      <c r="C1206">
        <v>8</v>
      </c>
      <c r="D1206" t="s">
        <v>101</v>
      </c>
      <c r="E1206" t="s">
        <v>56</v>
      </c>
      <c r="F1206" t="s">
        <v>57</v>
      </c>
      <c r="G1206" t="s">
        <v>412</v>
      </c>
      <c r="H1206">
        <v>1591</v>
      </c>
      <c r="I1206" t="s">
        <v>87</v>
      </c>
      <c r="J1206">
        <f>Table1_1[[#This Row],[quantity]]*Table1_1[[#This Row],[Price]]</f>
        <v>12728</v>
      </c>
    </row>
    <row r="1207" spans="1:10" x14ac:dyDescent="0.35">
      <c r="A1207" t="s">
        <v>1256</v>
      </c>
      <c r="B1207" s="2">
        <v>45134</v>
      </c>
      <c r="C1207">
        <v>8</v>
      </c>
      <c r="D1207" t="s">
        <v>101</v>
      </c>
      <c r="E1207" t="s">
        <v>56</v>
      </c>
      <c r="F1207" t="s">
        <v>57</v>
      </c>
      <c r="G1207" t="s">
        <v>412</v>
      </c>
      <c r="H1207">
        <v>1591</v>
      </c>
      <c r="I1207" t="s">
        <v>87</v>
      </c>
      <c r="J1207">
        <f>Table1_1[[#This Row],[quantity]]*Table1_1[[#This Row],[Price]]</f>
        <v>12728</v>
      </c>
    </row>
    <row r="1208" spans="1:10" x14ac:dyDescent="0.35">
      <c r="A1208" t="s">
        <v>1257</v>
      </c>
      <c r="B1208" s="2">
        <v>45491</v>
      </c>
      <c r="C1208">
        <v>9</v>
      </c>
      <c r="D1208" t="s">
        <v>161</v>
      </c>
      <c r="E1208" t="s">
        <v>33</v>
      </c>
      <c r="F1208" t="s">
        <v>34</v>
      </c>
      <c r="G1208" t="s">
        <v>113</v>
      </c>
      <c r="H1208">
        <v>1242</v>
      </c>
      <c r="I1208" t="s">
        <v>11</v>
      </c>
      <c r="J1208">
        <f>Table1_1[[#This Row],[quantity]]*Table1_1[[#This Row],[Price]]</f>
        <v>11178</v>
      </c>
    </row>
    <row r="1209" spans="1:10" x14ac:dyDescent="0.35">
      <c r="A1209" t="s">
        <v>1257</v>
      </c>
      <c r="B1209" s="2">
        <v>45491</v>
      </c>
      <c r="C1209">
        <v>5</v>
      </c>
      <c r="D1209" t="s">
        <v>161</v>
      </c>
      <c r="E1209" t="s">
        <v>33</v>
      </c>
      <c r="F1209" t="s">
        <v>34</v>
      </c>
      <c r="G1209" t="s">
        <v>113</v>
      </c>
      <c r="H1209">
        <v>1242</v>
      </c>
      <c r="I1209" t="s">
        <v>11</v>
      </c>
      <c r="J1209">
        <f>Table1_1[[#This Row],[quantity]]*Table1_1[[#This Row],[Price]]</f>
        <v>6210</v>
      </c>
    </row>
    <row r="1210" spans="1:10" x14ac:dyDescent="0.35">
      <c r="A1210" t="s">
        <v>1258</v>
      </c>
      <c r="B1210" s="2">
        <v>44484</v>
      </c>
      <c r="C1210">
        <v>1</v>
      </c>
      <c r="D1210" t="s">
        <v>193</v>
      </c>
      <c r="E1210" t="s">
        <v>194</v>
      </c>
      <c r="F1210" t="s">
        <v>39</v>
      </c>
      <c r="G1210" t="s">
        <v>35</v>
      </c>
      <c r="H1210">
        <v>462</v>
      </c>
      <c r="I1210" t="s">
        <v>17</v>
      </c>
      <c r="J1210">
        <f>Table1_1[[#This Row],[quantity]]*Table1_1[[#This Row],[Price]]</f>
        <v>462</v>
      </c>
    </row>
    <row r="1211" spans="1:10" x14ac:dyDescent="0.35">
      <c r="A1211" t="s">
        <v>1258</v>
      </c>
      <c r="B1211" s="2">
        <v>44484</v>
      </c>
      <c r="C1211">
        <v>1</v>
      </c>
      <c r="D1211" t="s">
        <v>193</v>
      </c>
      <c r="E1211" t="s">
        <v>194</v>
      </c>
      <c r="F1211" t="s">
        <v>39</v>
      </c>
      <c r="G1211" t="s">
        <v>35</v>
      </c>
      <c r="H1211">
        <v>462</v>
      </c>
      <c r="I1211" t="s">
        <v>17</v>
      </c>
      <c r="J1211">
        <f>Table1_1[[#This Row],[quantity]]*Table1_1[[#This Row],[Price]]</f>
        <v>462</v>
      </c>
    </row>
    <row r="1212" spans="1:10" x14ac:dyDescent="0.35">
      <c r="A1212" t="s">
        <v>1259</v>
      </c>
      <c r="B1212" s="2">
        <v>44124</v>
      </c>
      <c r="C1212">
        <v>6</v>
      </c>
      <c r="D1212" t="s">
        <v>28</v>
      </c>
      <c r="E1212" t="s">
        <v>29</v>
      </c>
      <c r="F1212" t="s">
        <v>9</v>
      </c>
      <c r="G1212" t="s">
        <v>291</v>
      </c>
      <c r="H1212">
        <v>1092</v>
      </c>
      <c r="I1212" t="s">
        <v>26</v>
      </c>
      <c r="J1212">
        <f>Table1_1[[#This Row],[quantity]]*Table1_1[[#This Row],[Price]]</f>
        <v>6552</v>
      </c>
    </row>
    <row r="1213" spans="1:10" x14ac:dyDescent="0.35">
      <c r="A1213" t="s">
        <v>1259</v>
      </c>
      <c r="B1213" s="2">
        <v>44124</v>
      </c>
      <c r="C1213">
        <v>5</v>
      </c>
      <c r="D1213" t="s">
        <v>28</v>
      </c>
      <c r="E1213" t="s">
        <v>29</v>
      </c>
      <c r="F1213" t="s">
        <v>9</v>
      </c>
      <c r="G1213" t="s">
        <v>291</v>
      </c>
      <c r="H1213">
        <v>1092</v>
      </c>
      <c r="I1213" t="s">
        <v>26</v>
      </c>
      <c r="J1213">
        <f>Table1_1[[#This Row],[quantity]]*Table1_1[[#This Row],[Price]]</f>
        <v>5460</v>
      </c>
    </row>
    <row r="1214" spans="1:10" x14ac:dyDescent="0.35">
      <c r="A1214" t="s">
        <v>1260</v>
      </c>
      <c r="B1214" s="2">
        <v>45456</v>
      </c>
      <c r="C1214">
        <v>9</v>
      </c>
      <c r="D1214" t="s">
        <v>283</v>
      </c>
      <c r="E1214" t="s">
        <v>284</v>
      </c>
      <c r="F1214" t="s">
        <v>112</v>
      </c>
      <c r="G1214" t="s">
        <v>138</v>
      </c>
      <c r="H1214">
        <v>313</v>
      </c>
      <c r="I1214" t="s">
        <v>11</v>
      </c>
      <c r="J1214">
        <f>Table1_1[[#This Row],[quantity]]*Table1_1[[#This Row],[Price]]</f>
        <v>2817</v>
      </c>
    </row>
    <row r="1215" spans="1:10" x14ac:dyDescent="0.35">
      <c r="A1215" t="s">
        <v>1260</v>
      </c>
      <c r="B1215" s="2">
        <v>45456</v>
      </c>
      <c r="C1215">
        <v>9</v>
      </c>
      <c r="D1215" t="s">
        <v>283</v>
      </c>
      <c r="E1215" t="s">
        <v>284</v>
      </c>
      <c r="F1215" t="s">
        <v>112</v>
      </c>
      <c r="G1215" t="s">
        <v>138</v>
      </c>
      <c r="H1215">
        <v>313</v>
      </c>
      <c r="I1215" t="s">
        <v>11</v>
      </c>
      <c r="J1215">
        <f>Table1_1[[#This Row],[quantity]]*Table1_1[[#This Row],[Price]]</f>
        <v>2817</v>
      </c>
    </row>
    <row r="1216" spans="1:10" x14ac:dyDescent="0.35">
      <c r="A1216" t="s">
        <v>1261</v>
      </c>
      <c r="B1216" s="2">
        <v>43940</v>
      </c>
      <c r="C1216">
        <v>1</v>
      </c>
      <c r="D1216" t="s">
        <v>154</v>
      </c>
      <c r="E1216" t="s">
        <v>155</v>
      </c>
      <c r="F1216" t="s">
        <v>57</v>
      </c>
      <c r="G1216" t="s">
        <v>412</v>
      </c>
      <c r="H1216">
        <v>1591</v>
      </c>
      <c r="I1216" t="s">
        <v>87</v>
      </c>
      <c r="J1216">
        <f>Table1_1[[#This Row],[quantity]]*Table1_1[[#This Row],[Price]]</f>
        <v>1591</v>
      </c>
    </row>
    <row r="1217" spans="1:10" x14ac:dyDescent="0.35">
      <c r="A1217" t="s">
        <v>1262</v>
      </c>
      <c r="B1217" s="2">
        <v>45556</v>
      </c>
      <c r="C1217">
        <v>3</v>
      </c>
      <c r="D1217" t="s">
        <v>19</v>
      </c>
      <c r="E1217" t="s">
        <v>20</v>
      </c>
      <c r="F1217" t="s">
        <v>21</v>
      </c>
      <c r="G1217" t="s">
        <v>113</v>
      </c>
      <c r="H1217">
        <v>1242</v>
      </c>
      <c r="I1217" t="s">
        <v>11</v>
      </c>
      <c r="J1217">
        <f>Table1_1[[#This Row],[quantity]]*Table1_1[[#This Row],[Price]]</f>
        <v>3726</v>
      </c>
    </row>
    <row r="1218" spans="1:10" x14ac:dyDescent="0.35">
      <c r="A1218" t="s">
        <v>1263</v>
      </c>
      <c r="B1218" s="2">
        <v>44322</v>
      </c>
      <c r="C1218">
        <v>6</v>
      </c>
      <c r="D1218" t="s">
        <v>94</v>
      </c>
      <c r="E1218" t="s">
        <v>95</v>
      </c>
      <c r="F1218" t="s">
        <v>96</v>
      </c>
      <c r="G1218" t="s">
        <v>227</v>
      </c>
      <c r="H1218">
        <v>681</v>
      </c>
      <c r="I1218" t="s">
        <v>46</v>
      </c>
      <c r="J1218">
        <f>Table1_1[[#This Row],[quantity]]*Table1_1[[#This Row],[Price]]</f>
        <v>4086</v>
      </c>
    </row>
    <row r="1219" spans="1:10" x14ac:dyDescent="0.35">
      <c r="A1219" t="s">
        <v>1263</v>
      </c>
      <c r="B1219" s="2">
        <v>44322</v>
      </c>
      <c r="C1219">
        <v>6</v>
      </c>
      <c r="D1219" t="s">
        <v>94</v>
      </c>
      <c r="E1219" t="s">
        <v>95</v>
      </c>
      <c r="F1219" t="s">
        <v>96</v>
      </c>
      <c r="G1219" t="s">
        <v>227</v>
      </c>
      <c r="H1219">
        <v>681</v>
      </c>
      <c r="I1219" t="s">
        <v>46</v>
      </c>
      <c r="J1219">
        <f>Table1_1[[#This Row],[quantity]]*Table1_1[[#This Row],[Price]]</f>
        <v>4086</v>
      </c>
    </row>
    <row r="1220" spans="1:10" x14ac:dyDescent="0.35">
      <c r="A1220" t="s">
        <v>1264</v>
      </c>
      <c r="B1220" s="2">
        <v>44507</v>
      </c>
      <c r="C1220">
        <v>2</v>
      </c>
      <c r="D1220" t="s">
        <v>486</v>
      </c>
      <c r="E1220" t="s">
        <v>487</v>
      </c>
      <c r="F1220" t="s">
        <v>21</v>
      </c>
      <c r="G1220" t="s">
        <v>4</v>
      </c>
      <c r="H1220">
        <v>477</v>
      </c>
      <c r="I1220" t="s">
        <v>5</v>
      </c>
      <c r="J1220">
        <f>Table1_1[[#This Row],[quantity]]*Table1_1[[#This Row],[Price]]</f>
        <v>954</v>
      </c>
    </row>
    <row r="1221" spans="1:10" x14ac:dyDescent="0.35">
      <c r="A1221" t="s">
        <v>1265</v>
      </c>
      <c r="B1221" s="2">
        <v>44940</v>
      </c>
      <c r="C1221">
        <v>8</v>
      </c>
      <c r="D1221" t="s">
        <v>248</v>
      </c>
      <c r="E1221" t="s">
        <v>120</v>
      </c>
      <c r="F1221" t="s">
        <v>121</v>
      </c>
      <c r="G1221" t="s">
        <v>106</v>
      </c>
      <c r="H1221">
        <v>449</v>
      </c>
      <c r="I1221" t="s">
        <v>46</v>
      </c>
      <c r="J1221">
        <f>Table1_1[[#This Row],[quantity]]*Table1_1[[#This Row],[Price]]</f>
        <v>3592</v>
      </c>
    </row>
    <row r="1222" spans="1:10" x14ac:dyDescent="0.35">
      <c r="A1222" t="s">
        <v>1265</v>
      </c>
      <c r="B1222" s="2">
        <v>44940</v>
      </c>
      <c r="C1222">
        <v>8</v>
      </c>
      <c r="D1222" t="s">
        <v>248</v>
      </c>
      <c r="E1222" t="s">
        <v>120</v>
      </c>
      <c r="F1222" t="s">
        <v>121</v>
      </c>
      <c r="G1222" t="s">
        <v>106</v>
      </c>
      <c r="H1222">
        <v>449</v>
      </c>
      <c r="I1222" t="s">
        <v>46</v>
      </c>
      <c r="J1222">
        <f>Table1_1[[#This Row],[quantity]]*Table1_1[[#This Row],[Price]]</f>
        <v>3592</v>
      </c>
    </row>
    <row r="1223" spans="1:10" x14ac:dyDescent="0.35">
      <c r="A1223" t="s">
        <v>1266</v>
      </c>
      <c r="B1223" s="2">
        <v>45389</v>
      </c>
      <c r="C1223">
        <v>2</v>
      </c>
      <c r="D1223" t="s">
        <v>74</v>
      </c>
      <c r="E1223" t="s">
        <v>75</v>
      </c>
      <c r="F1223" t="s">
        <v>75</v>
      </c>
      <c r="G1223" t="s">
        <v>141</v>
      </c>
      <c r="H1223">
        <v>1434</v>
      </c>
      <c r="I1223" t="s">
        <v>11</v>
      </c>
      <c r="J1223">
        <f>Table1_1[[#This Row],[quantity]]*Table1_1[[#This Row],[Price]]</f>
        <v>2868</v>
      </c>
    </row>
    <row r="1224" spans="1:10" x14ac:dyDescent="0.35">
      <c r="A1224" t="s">
        <v>1267</v>
      </c>
      <c r="B1224" s="2">
        <v>44167</v>
      </c>
      <c r="C1224">
        <v>10</v>
      </c>
      <c r="D1224" t="s">
        <v>254</v>
      </c>
      <c r="E1224" t="s">
        <v>255</v>
      </c>
      <c r="F1224" t="s">
        <v>256</v>
      </c>
      <c r="G1224" t="s">
        <v>115</v>
      </c>
      <c r="H1224">
        <v>1607</v>
      </c>
      <c r="I1224" t="s">
        <v>26</v>
      </c>
      <c r="J1224">
        <f>Table1_1[[#This Row],[quantity]]*Table1_1[[#This Row],[Price]]</f>
        <v>16070</v>
      </c>
    </row>
    <row r="1225" spans="1:10" x14ac:dyDescent="0.35">
      <c r="A1225" t="s">
        <v>1268</v>
      </c>
      <c r="B1225" s="2">
        <v>44305</v>
      </c>
      <c r="C1225">
        <v>7</v>
      </c>
      <c r="D1225" t="s">
        <v>84</v>
      </c>
      <c r="E1225" t="s">
        <v>85</v>
      </c>
      <c r="F1225" t="s">
        <v>9</v>
      </c>
      <c r="G1225" t="s">
        <v>186</v>
      </c>
      <c r="H1225">
        <v>1847</v>
      </c>
      <c r="I1225" t="s">
        <v>53</v>
      </c>
      <c r="J1225">
        <f>Table1_1[[#This Row],[quantity]]*Table1_1[[#This Row],[Price]]</f>
        <v>12929</v>
      </c>
    </row>
    <row r="1226" spans="1:10" x14ac:dyDescent="0.35">
      <c r="A1226" t="s">
        <v>1269</v>
      </c>
      <c r="B1226" s="2">
        <v>44753</v>
      </c>
      <c r="C1226">
        <v>6</v>
      </c>
      <c r="D1226" t="s">
        <v>43</v>
      </c>
      <c r="E1226" t="s">
        <v>44</v>
      </c>
      <c r="F1226" t="s">
        <v>9</v>
      </c>
      <c r="G1226" t="s">
        <v>257</v>
      </c>
      <c r="H1226">
        <v>1436</v>
      </c>
      <c r="I1226" t="s">
        <v>26</v>
      </c>
      <c r="J1226">
        <f>Table1_1[[#This Row],[quantity]]*Table1_1[[#This Row],[Price]]</f>
        <v>8616</v>
      </c>
    </row>
    <row r="1227" spans="1:10" x14ac:dyDescent="0.35">
      <c r="A1227" t="s">
        <v>1270</v>
      </c>
      <c r="B1227" s="2">
        <v>44814</v>
      </c>
      <c r="C1227">
        <v>7</v>
      </c>
      <c r="D1227" t="s">
        <v>134</v>
      </c>
      <c r="E1227" t="s">
        <v>135</v>
      </c>
      <c r="F1227" t="s">
        <v>136</v>
      </c>
      <c r="G1227" t="s">
        <v>452</v>
      </c>
      <c r="H1227">
        <v>572</v>
      </c>
      <c r="I1227" t="s">
        <v>11</v>
      </c>
      <c r="J1227">
        <f>Table1_1[[#This Row],[quantity]]*Table1_1[[#This Row],[Price]]</f>
        <v>4004</v>
      </c>
    </row>
    <row r="1228" spans="1:10" x14ac:dyDescent="0.35">
      <c r="A1228" t="s">
        <v>1271</v>
      </c>
      <c r="B1228" s="2">
        <v>44115</v>
      </c>
      <c r="C1228">
        <v>5</v>
      </c>
      <c r="D1228" t="s">
        <v>143</v>
      </c>
      <c r="E1228" t="s">
        <v>144</v>
      </c>
      <c r="F1228" t="s">
        <v>9</v>
      </c>
      <c r="G1228" t="s">
        <v>81</v>
      </c>
      <c r="H1228">
        <v>696</v>
      </c>
      <c r="I1228" t="s">
        <v>82</v>
      </c>
      <c r="J1228">
        <f>Table1_1[[#This Row],[quantity]]*Table1_1[[#This Row],[Price]]</f>
        <v>3480</v>
      </c>
    </row>
    <row r="1229" spans="1:10" x14ac:dyDescent="0.35">
      <c r="A1229" t="s">
        <v>1271</v>
      </c>
      <c r="B1229" s="2">
        <v>44115</v>
      </c>
      <c r="C1229">
        <v>5</v>
      </c>
      <c r="D1229" t="s">
        <v>143</v>
      </c>
      <c r="E1229" t="s">
        <v>144</v>
      </c>
      <c r="F1229" t="s">
        <v>9</v>
      </c>
      <c r="G1229" t="s">
        <v>81</v>
      </c>
      <c r="H1229">
        <v>696</v>
      </c>
      <c r="I1229" t="s">
        <v>82</v>
      </c>
      <c r="J1229">
        <f>Table1_1[[#This Row],[quantity]]*Table1_1[[#This Row],[Price]]</f>
        <v>3480</v>
      </c>
    </row>
    <row r="1230" spans="1:10" x14ac:dyDescent="0.35">
      <c r="A1230" t="s">
        <v>1272</v>
      </c>
      <c r="B1230" s="2">
        <v>44251</v>
      </c>
      <c r="C1230">
        <v>2</v>
      </c>
      <c r="D1230" t="s">
        <v>295</v>
      </c>
      <c r="E1230" t="s">
        <v>105</v>
      </c>
      <c r="F1230" t="s">
        <v>3</v>
      </c>
      <c r="G1230" t="s">
        <v>195</v>
      </c>
      <c r="H1230">
        <v>768</v>
      </c>
      <c r="I1230" t="s">
        <v>53</v>
      </c>
      <c r="J1230">
        <f>Table1_1[[#This Row],[quantity]]*Table1_1[[#This Row],[Price]]</f>
        <v>1536</v>
      </c>
    </row>
    <row r="1231" spans="1:10" x14ac:dyDescent="0.35">
      <c r="A1231" t="s">
        <v>1273</v>
      </c>
      <c r="B1231" s="2">
        <v>43986</v>
      </c>
      <c r="C1231">
        <v>9</v>
      </c>
      <c r="D1231" t="s">
        <v>84</v>
      </c>
      <c r="E1231" t="s">
        <v>85</v>
      </c>
      <c r="F1231" t="s">
        <v>9</v>
      </c>
      <c r="G1231" t="s">
        <v>314</v>
      </c>
      <c r="H1231">
        <v>762</v>
      </c>
      <c r="I1231" t="s">
        <v>82</v>
      </c>
      <c r="J1231">
        <f>Table1_1[[#This Row],[quantity]]*Table1_1[[#This Row],[Price]]</f>
        <v>6858</v>
      </c>
    </row>
    <row r="1232" spans="1:10" x14ac:dyDescent="0.35">
      <c r="A1232" t="s">
        <v>1273</v>
      </c>
      <c r="B1232" s="2">
        <v>43986</v>
      </c>
      <c r="C1232">
        <v>3</v>
      </c>
      <c r="D1232" t="s">
        <v>225</v>
      </c>
      <c r="E1232" t="s">
        <v>226</v>
      </c>
      <c r="F1232" t="s">
        <v>152</v>
      </c>
      <c r="G1232" t="s">
        <v>321</v>
      </c>
      <c r="H1232">
        <v>623</v>
      </c>
      <c r="I1232" t="s">
        <v>26</v>
      </c>
      <c r="J1232">
        <f>Table1_1[[#This Row],[quantity]]*Table1_1[[#This Row],[Price]]</f>
        <v>1869</v>
      </c>
    </row>
    <row r="1233" spans="1:10" x14ac:dyDescent="0.35">
      <c r="A1233" t="s">
        <v>1274</v>
      </c>
      <c r="B1233" s="2">
        <v>45603</v>
      </c>
      <c r="C1233">
        <v>8</v>
      </c>
      <c r="D1233" t="s">
        <v>275</v>
      </c>
      <c r="E1233" t="s">
        <v>276</v>
      </c>
      <c r="F1233" t="s">
        <v>57</v>
      </c>
      <c r="G1233" t="s">
        <v>412</v>
      </c>
      <c r="H1233">
        <v>1591</v>
      </c>
      <c r="I1233" t="s">
        <v>87</v>
      </c>
      <c r="J1233">
        <f>Table1_1[[#This Row],[quantity]]*Table1_1[[#This Row],[Price]]</f>
        <v>12728</v>
      </c>
    </row>
    <row r="1234" spans="1:10" x14ac:dyDescent="0.35">
      <c r="A1234" t="s">
        <v>1275</v>
      </c>
      <c r="B1234" s="2">
        <v>44387</v>
      </c>
      <c r="C1234">
        <v>8</v>
      </c>
      <c r="D1234" t="s">
        <v>143</v>
      </c>
      <c r="E1234" t="s">
        <v>144</v>
      </c>
      <c r="F1234" t="s">
        <v>9</v>
      </c>
      <c r="G1234" t="s">
        <v>257</v>
      </c>
      <c r="H1234">
        <v>1436</v>
      </c>
      <c r="I1234" t="s">
        <v>26</v>
      </c>
      <c r="J1234">
        <f>Table1_1[[#This Row],[quantity]]*Table1_1[[#This Row],[Price]]</f>
        <v>11488</v>
      </c>
    </row>
    <row r="1235" spans="1:10" x14ac:dyDescent="0.35">
      <c r="A1235" t="s">
        <v>1276</v>
      </c>
      <c r="B1235" s="2">
        <v>45580</v>
      </c>
      <c r="C1235">
        <v>7</v>
      </c>
      <c r="D1235" t="s">
        <v>362</v>
      </c>
      <c r="E1235" t="s">
        <v>363</v>
      </c>
      <c r="F1235" t="s">
        <v>9</v>
      </c>
      <c r="G1235" t="s">
        <v>319</v>
      </c>
      <c r="H1235">
        <v>368</v>
      </c>
      <c r="I1235" t="s">
        <v>11</v>
      </c>
      <c r="J1235">
        <f>Table1_1[[#This Row],[quantity]]*Table1_1[[#This Row],[Price]]</f>
        <v>2576</v>
      </c>
    </row>
    <row r="1236" spans="1:10" x14ac:dyDescent="0.35">
      <c r="A1236" t="s">
        <v>1276</v>
      </c>
      <c r="B1236" s="2">
        <v>45580</v>
      </c>
      <c r="C1236">
        <v>9</v>
      </c>
      <c r="D1236" t="s">
        <v>362</v>
      </c>
      <c r="E1236" t="s">
        <v>363</v>
      </c>
      <c r="F1236" t="s">
        <v>9</v>
      </c>
      <c r="G1236" t="s">
        <v>319</v>
      </c>
      <c r="H1236">
        <v>368</v>
      </c>
      <c r="I1236" t="s">
        <v>11</v>
      </c>
      <c r="J1236">
        <f>Table1_1[[#This Row],[quantity]]*Table1_1[[#This Row],[Price]]</f>
        <v>3312</v>
      </c>
    </row>
    <row r="1237" spans="1:10" x14ac:dyDescent="0.35">
      <c r="A1237" t="s">
        <v>1277</v>
      </c>
      <c r="B1237" s="2">
        <v>45471</v>
      </c>
      <c r="C1237">
        <v>4</v>
      </c>
      <c r="D1237" t="s">
        <v>329</v>
      </c>
      <c r="E1237" t="s">
        <v>14</v>
      </c>
      <c r="F1237" t="s">
        <v>15</v>
      </c>
      <c r="G1237" t="s">
        <v>35</v>
      </c>
      <c r="H1237">
        <v>462</v>
      </c>
      <c r="I1237" t="s">
        <v>17</v>
      </c>
      <c r="J1237">
        <f>Table1_1[[#This Row],[quantity]]*Table1_1[[#This Row],[Price]]</f>
        <v>1848</v>
      </c>
    </row>
    <row r="1238" spans="1:10" x14ac:dyDescent="0.35">
      <c r="A1238" t="s">
        <v>1278</v>
      </c>
      <c r="B1238" s="2">
        <v>45089</v>
      </c>
      <c r="C1238">
        <v>9</v>
      </c>
      <c r="D1238" t="s">
        <v>397</v>
      </c>
      <c r="E1238" t="s">
        <v>230</v>
      </c>
      <c r="F1238" t="s">
        <v>231</v>
      </c>
      <c r="G1238" t="s">
        <v>115</v>
      </c>
      <c r="H1238">
        <v>1607</v>
      </c>
      <c r="I1238" t="s">
        <v>26</v>
      </c>
      <c r="J1238">
        <f>Table1_1[[#This Row],[quantity]]*Table1_1[[#This Row],[Price]]</f>
        <v>14463</v>
      </c>
    </row>
    <row r="1239" spans="1:10" x14ac:dyDescent="0.35">
      <c r="A1239" t="s">
        <v>1279</v>
      </c>
      <c r="B1239" s="2">
        <v>45340</v>
      </c>
      <c r="C1239">
        <v>2</v>
      </c>
      <c r="D1239" t="s">
        <v>55</v>
      </c>
      <c r="E1239" t="s">
        <v>56</v>
      </c>
      <c r="F1239" t="s">
        <v>57</v>
      </c>
      <c r="G1239" t="s">
        <v>321</v>
      </c>
      <c r="H1239">
        <v>623</v>
      </c>
      <c r="I1239" t="s">
        <v>26</v>
      </c>
      <c r="J1239">
        <f>Table1_1[[#This Row],[quantity]]*Table1_1[[#This Row],[Price]]</f>
        <v>1246</v>
      </c>
    </row>
    <row r="1240" spans="1:10" x14ac:dyDescent="0.35">
      <c r="A1240" t="s">
        <v>1279</v>
      </c>
      <c r="B1240" s="2">
        <v>45340</v>
      </c>
      <c r="C1240">
        <v>2</v>
      </c>
      <c r="D1240" t="s">
        <v>55</v>
      </c>
      <c r="E1240" t="s">
        <v>56</v>
      </c>
      <c r="F1240" t="s">
        <v>57</v>
      </c>
      <c r="G1240" t="s">
        <v>321</v>
      </c>
      <c r="H1240">
        <v>623</v>
      </c>
      <c r="I1240" t="s">
        <v>26</v>
      </c>
      <c r="J1240">
        <f>Table1_1[[#This Row],[quantity]]*Table1_1[[#This Row],[Price]]</f>
        <v>1246</v>
      </c>
    </row>
    <row r="1241" spans="1:10" x14ac:dyDescent="0.35">
      <c r="A1241" t="s">
        <v>1280</v>
      </c>
      <c r="B1241" s="2">
        <v>44981</v>
      </c>
      <c r="C1241">
        <v>7</v>
      </c>
      <c r="D1241" t="s">
        <v>143</v>
      </c>
      <c r="E1241" t="s">
        <v>144</v>
      </c>
      <c r="F1241" t="s">
        <v>9</v>
      </c>
      <c r="G1241" t="s">
        <v>195</v>
      </c>
      <c r="H1241">
        <v>768</v>
      </c>
      <c r="I1241" t="s">
        <v>53</v>
      </c>
      <c r="J1241">
        <f>Table1_1[[#This Row],[quantity]]*Table1_1[[#This Row],[Price]]</f>
        <v>5376</v>
      </c>
    </row>
    <row r="1242" spans="1:10" x14ac:dyDescent="0.35">
      <c r="A1242" t="s">
        <v>1281</v>
      </c>
      <c r="B1242" s="2">
        <v>43858</v>
      </c>
      <c r="C1242">
        <v>8</v>
      </c>
      <c r="D1242" t="s">
        <v>143</v>
      </c>
      <c r="E1242" t="s">
        <v>144</v>
      </c>
      <c r="F1242" t="s">
        <v>9</v>
      </c>
      <c r="G1242" t="s">
        <v>250</v>
      </c>
      <c r="H1242">
        <v>1060</v>
      </c>
      <c r="I1242" t="s">
        <v>82</v>
      </c>
      <c r="J1242">
        <f>Table1_1[[#This Row],[quantity]]*Table1_1[[#This Row],[Price]]</f>
        <v>8480</v>
      </c>
    </row>
    <row r="1243" spans="1:10" x14ac:dyDescent="0.35">
      <c r="A1243" t="s">
        <v>1282</v>
      </c>
      <c r="B1243" s="2">
        <v>44002</v>
      </c>
      <c r="C1243">
        <v>7</v>
      </c>
      <c r="D1243" t="s">
        <v>243</v>
      </c>
      <c r="E1243" t="s">
        <v>75</v>
      </c>
      <c r="F1243" t="s">
        <v>75</v>
      </c>
      <c r="G1243" t="s">
        <v>77</v>
      </c>
      <c r="H1243">
        <v>1258</v>
      </c>
      <c r="I1243" t="s">
        <v>5</v>
      </c>
      <c r="J1243">
        <f>Table1_1[[#This Row],[quantity]]*Table1_1[[#This Row],[Price]]</f>
        <v>8806</v>
      </c>
    </row>
    <row r="1244" spans="1:10" x14ac:dyDescent="0.35">
      <c r="A1244" t="s">
        <v>1283</v>
      </c>
      <c r="B1244" s="2">
        <v>45087</v>
      </c>
      <c r="C1244">
        <v>10</v>
      </c>
      <c r="D1244" t="s">
        <v>127</v>
      </c>
      <c r="E1244" t="s">
        <v>128</v>
      </c>
      <c r="F1244" t="s">
        <v>57</v>
      </c>
      <c r="G1244" t="s">
        <v>321</v>
      </c>
      <c r="H1244">
        <v>623</v>
      </c>
      <c r="I1244" t="s">
        <v>26</v>
      </c>
      <c r="J1244">
        <f>Table1_1[[#This Row],[quantity]]*Table1_1[[#This Row],[Price]]</f>
        <v>6230</v>
      </c>
    </row>
    <row r="1245" spans="1:10" x14ac:dyDescent="0.35">
      <c r="A1245" t="s">
        <v>1283</v>
      </c>
      <c r="B1245" s="2">
        <v>45087</v>
      </c>
      <c r="C1245">
        <v>10</v>
      </c>
      <c r="D1245" t="s">
        <v>127</v>
      </c>
      <c r="E1245" t="s">
        <v>128</v>
      </c>
      <c r="F1245" t="s">
        <v>57</v>
      </c>
      <c r="G1245" t="s">
        <v>321</v>
      </c>
      <c r="H1245">
        <v>623</v>
      </c>
      <c r="I1245" t="s">
        <v>26</v>
      </c>
      <c r="J1245">
        <f>Table1_1[[#This Row],[quantity]]*Table1_1[[#This Row],[Price]]</f>
        <v>6230</v>
      </c>
    </row>
    <row r="1246" spans="1:10" x14ac:dyDescent="0.35">
      <c r="A1246" t="s">
        <v>1284</v>
      </c>
      <c r="B1246" s="2">
        <v>44722</v>
      </c>
      <c r="C1246">
        <v>8</v>
      </c>
      <c r="D1246" t="s">
        <v>275</v>
      </c>
      <c r="E1246" t="s">
        <v>276</v>
      </c>
      <c r="F1246" t="s">
        <v>57</v>
      </c>
      <c r="G1246" t="s">
        <v>349</v>
      </c>
      <c r="H1246">
        <v>1603</v>
      </c>
      <c r="I1246" t="s">
        <v>82</v>
      </c>
      <c r="J1246">
        <f>Table1_1[[#This Row],[quantity]]*Table1_1[[#This Row],[Price]]</f>
        <v>12824</v>
      </c>
    </row>
    <row r="1247" spans="1:10" x14ac:dyDescent="0.35">
      <c r="A1247" t="s">
        <v>1285</v>
      </c>
      <c r="B1247" s="2">
        <v>45494</v>
      </c>
      <c r="C1247">
        <v>10</v>
      </c>
      <c r="D1247" t="s">
        <v>48</v>
      </c>
      <c r="E1247" t="s">
        <v>49</v>
      </c>
      <c r="F1247" t="s">
        <v>9</v>
      </c>
      <c r="G1247" t="s">
        <v>40</v>
      </c>
      <c r="H1247">
        <v>253</v>
      </c>
      <c r="I1247" t="s">
        <v>41</v>
      </c>
      <c r="J1247">
        <f>Table1_1[[#This Row],[quantity]]*Table1_1[[#This Row],[Price]]</f>
        <v>2530</v>
      </c>
    </row>
    <row r="1248" spans="1:10" x14ac:dyDescent="0.35">
      <c r="A1248" t="s">
        <v>1285</v>
      </c>
      <c r="B1248" s="2">
        <v>45494</v>
      </c>
      <c r="C1248">
        <v>10</v>
      </c>
      <c r="D1248" t="s">
        <v>48</v>
      </c>
      <c r="E1248" t="s">
        <v>49</v>
      </c>
      <c r="F1248" t="s">
        <v>9</v>
      </c>
      <c r="G1248" t="s">
        <v>40</v>
      </c>
      <c r="H1248">
        <v>253</v>
      </c>
      <c r="I1248" t="s">
        <v>41</v>
      </c>
      <c r="J1248">
        <f>Table1_1[[#This Row],[quantity]]*Table1_1[[#This Row],[Price]]</f>
        <v>2530</v>
      </c>
    </row>
    <row r="1249" spans="1:10" x14ac:dyDescent="0.35">
      <c r="A1249" t="s">
        <v>1286</v>
      </c>
      <c r="B1249" s="2">
        <v>44345</v>
      </c>
      <c r="C1249">
        <v>5</v>
      </c>
      <c r="D1249" t="s">
        <v>127</v>
      </c>
      <c r="E1249" t="s">
        <v>128</v>
      </c>
      <c r="F1249" t="s">
        <v>57</v>
      </c>
      <c r="G1249" t="s">
        <v>81</v>
      </c>
      <c r="H1249">
        <v>696</v>
      </c>
      <c r="I1249" t="s">
        <v>82</v>
      </c>
      <c r="J1249">
        <f>Table1_1[[#This Row],[quantity]]*Table1_1[[#This Row],[Price]]</f>
        <v>3480</v>
      </c>
    </row>
    <row r="1250" spans="1:10" x14ac:dyDescent="0.35">
      <c r="A1250" t="s">
        <v>1287</v>
      </c>
      <c r="B1250" s="2">
        <v>45231</v>
      </c>
      <c r="C1250">
        <v>10</v>
      </c>
      <c r="D1250" t="s">
        <v>104</v>
      </c>
      <c r="E1250" t="s">
        <v>105</v>
      </c>
      <c r="F1250" t="s">
        <v>3</v>
      </c>
      <c r="G1250" t="s">
        <v>92</v>
      </c>
      <c r="H1250">
        <v>438</v>
      </c>
      <c r="I1250" t="s">
        <v>82</v>
      </c>
      <c r="J1250">
        <f>Table1_1[[#This Row],[quantity]]*Table1_1[[#This Row],[Price]]</f>
        <v>4380</v>
      </c>
    </row>
    <row r="1251" spans="1:10" x14ac:dyDescent="0.35">
      <c r="A1251" t="s">
        <v>1288</v>
      </c>
      <c r="B1251" s="2">
        <v>44077</v>
      </c>
      <c r="C1251">
        <v>7</v>
      </c>
      <c r="D1251" t="s">
        <v>161</v>
      </c>
      <c r="E1251" t="s">
        <v>33</v>
      </c>
      <c r="F1251" t="s">
        <v>34</v>
      </c>
      <c r="G1251" t="s">
        <v>435</v>
      </c>
      <c r="H1251">
        <v>925</v>
      </c>
      <c r="I1251" t="s">
        <v>11</v>
      </c>
      <c r="J1251">
        <f>Table1_1[[#This Row],[quantity]]*Table1_1[[#This Row],[Price]]</f>
        <v>6475</v>
      </c>
    </row>
    <row r="1252" spans="1:10" x14ac:dyDescent="0.35">
      <c r="A1252" t="s">
        <v>1289</v>
      </c>
      <c r="B1252" s="2">
        <v>45267</v>
      </c>
      <c r="C1252">
        <v>4</v>
      </c>
      <c r="D1252" t="s">
        <v>130</v>
      </c>
      <c r="E1252" t="s">
        <v>131</v>
      </c>
      <c r="F1252" t="s">
        <v>132</v>
      </c>
      <c r="G1252" t="s">
        <v>4</v>
      </c>
      <c r="H1252">
        <v>477</v>
      </c>
      <c r="I1252" t="s">
        <v>5</v>
      </c>
      <c r="J1252">
        <f>Table1_1[[#This Row],[quantity]]*Table1_1[[#This Row],[Price]]</f>
        <v>1908</v>
      </c>
    </row>
    <row r="1253" spans="1:10" x14ac:dyDescent="0.35">
      <c r="A1253" t="s">
        <v>1290</v>
      </c>
      <c r="B1253" s="2">
        <v>45219</v>
      </c>
      <c r="C1253">
        <v>3</v>
      </c>
      <c r="D1253" t="s">
        <v>130</v>
      </c>
      <c r="E1253" t="s">
        <v>131</v>
      </c>
      <c r="F1253" t="s">
        <v>132</v>
      </c>
      <c r="G1253" t="s">
        <v>117</v>
      </c>
      <c r="H1253">
        <v>1167</v>
      </c>
      <c r="I1253" t="s">
        <v>82</v>
      </c>
      <c r="J1253">
        <f>Table1_1[[#This Row],[quantity]]*Table1_1[[#This Row],[Price]]</f>
        <v>3501</v>
      </c>
    </row>
    <row r="1254" spans="1:10" x14ac:dyDescent="0.35">
      <c r="A1254" t="s">
        <v>1291</v>
      </c>
      <c r="B1254" s="2">
        <v>44379</v>
      </c>
      <c r="C1254">
        <v>8</v>
      </c>
      <c r="D1254" t="s">
        <v>166</v>
      </c>
      <c r="E1254" t="s">
        <v>167</v>
      </c>
      <c r="F1254" t="s">
        <v>9</v>
      </c>
      <c r="G1254" t="s">
        <v>106</v>
      </c>
      <c r="H1254">
        <v>449</v>
      </c>
      <c r="I1254" t="s">
        <v>46</v>
      </c>
      <c r="J1254">
        <f>Table1_1[[#This Row],[quantity]]*Table1_1[[#This Row],[Price]]</f>
        <v>3592</v>
      </c>
    </row>
    <row r="1255" spans="1:10" x14ac:dyDescent="0.35">
      <c r="A1255" t="s">
        <v>1292</v>
      </c>
      <c r="B1255" s="2">
        <v>45354</v>
      </c>
      <c r="C1255">
        <v>2</v>
      </c>
      <c r="D1255" t="s">
        <v>79</v>
      </c>
      <c r="E1255" t="s">
        <v>80</v>
      </c>
      <c r="F1255" t="s">
        <v>21</v>
      </c>
      <c r="G1255" t="s">
        <v>99</v>
      </c>
      <c r="H1255">
        <v>1081</v>
      </c>
      <c r="I1255" t="s">
        <v>46</v>
      </c>
      <c r="J1255">
        <f>Table1_1[[#This Row],[quantity]]*Table1_1[[#This Row],[Price]]</f>
        <v>2162</v>
      </c>
    </row>
    <row r="1256" spans="1:10" x14ac:dyDescent="0.35">
      <c r="A1256" t="s">
        <v>1292</v>
      </c>
      <c r="B1256" s="2">
        <v>45354</v>
      </c>
      <c r="C1256">
        <v>2</v>
      </c>
      <c r="D1256" t="s">
        <v>79</v>
      </c>
      <c r="E1256" t="s">
        <v>80</v>
      </c>
      <c r="F1256" t="s">
        <v>21</v>
      </c>
      <c r="G1256" t="s">
        <v>99</v>
      </c>
      <c r="H1256">
        <v>1081</v>
      </c>
      <c r="I1256" t="s">
        <v>46</v>
      </c>
      <c r="J1256">
        <f>Table1_1[[#This Row],[quantity]]*Table1_1[[#This Row],[Price]]</f>
        <v>2162</v>
      </c>
    </row>
    <row r="1257" spans="1:10" x14ac:dyDescent="0.35">
      <c r="A1257" t="s">
        <v>1293</v>
      </c>
      <c r="B1257" s="2">
        <v>43913</v>
      </c>
      <c r="C1257">
        <v>9</v>
      </c>
      <c r="D1257" t="s">
        <v>199</v>
      </c>
      <c r="E1257" t="s">
        <v>44</v>
      </c>
      <c r="F1257" t="s">
        <v>9</v>
      </c>
      <c r="G1257" t="s">
        <v>186</v>
      </c>
      <c r="H1257">
        <v>1847</v>
      </c>
      <c r="I1257" t="s">
        <v>53</v>
      </c>
      <c r="J1257">
        <f>Table1_1[[#This Row],[quantity]]*Table1_1[[#This Row],[Price]]</f>
        <v>16623</v>
      </c>
    </row>
    <row r="1258" spans="1:10" x14ac:dyDescent="0.35">
      <c r="A1258" t="s">
        <v>1294</v>
      </c>
      <c r="B1258" s="2">
        <v>45177</v>
      </c>
      <c r="C1258">
        <v>6</v>
      </c>
      <c r="D1258" t="s">
        <v>278</v>
      </c>
      <c r="E1258" t="s">
        <v>147</v>
      </c>
      <c r="F1258" t="s">
        <v>148</v>
      </c>
      <c r="G1258" t="s">
        <v>115</v>
      </c>
      <c r="H1258">
        <v>1607</v>
      </c>
      <c r="I1258" t="s">
        <v>26</v>
      </c>
      <c r="J1258">
        <f>Table1_1[[#This Row],[quantity]]*Table1_1[[#This Row],[Price]]</f>
        <v>9642</v>
      </c>
    </row>
    <row r="1259" spans="1:10" x14ac:dyDescent="0.35">
      <c r="A1259" t="s">
        <v>1295</v>
      </c>
      <c r="B1259" s="2">
        <v>44901</v>
      </c>
      <c r="C1259">
        <v>6</v>
      </c>
      <c r="D1259" t="s">
        <v>74</v>
      </c>
      <c r="E1259" t="s">
        <v>75</v>
      </c>
      <c r="F1259" t="s">
        <v>75</v>
      </c>
      <c r="G1259" t="s">
        <v>321</v>
      </c>
      <c r="H1259">
        <v>623</v>
      </c>
      <c r="I1259" t="s">
        <v>26</v>
      </c>
      <c r="J1259">
        <f>Table1_1[[#This Row],[quantity]]*Table1_1[[#This Row],[Price]]</f>
        <v>3738</v>
      </c>
    </row>
    <row r="1260" spans="1:10" x14ac:dyDescent="0.35">
      <c r="A1260" t="s">
        <v>1296</v>
      </c>
      <c r="B1260" s="2">
        <v>45605</v>
      </c>
      <c r="C1260">
        <v>10</v>
      </c>
      <c r="D1260" t="s">
        <v>243</v>
      </c>
      <c r="E1260" t="s">
        <v>75</v>
      </c>
      <c r="F1260" t="s">
        <v>75</v>
      </c>
      <c r="G1260" t="s">
        <v>115</v>
      </c>
      <c r="H1260">
        <v>1607</v>
      </c>
      <c r="I1260" t="s">
        <v>26</v>
      </c>
      <c r="J1260">
        <f>Table1_1[[#This Row],[quantity]]*Table1_1[[#This Row],[Price]]</f>
        <v>16070</v>
      </c>
    </row>
    <row r="1261" spans="1:10" x14ac:dyDescent="0.35">
      <c r="A1261" t="s">
        <v>1297</v>
      </c>
      <c r="B1261" s="2">
        <v>45434</v>
      </c>
      <c r="C1261">
        <v>8</v>
      </c>
      <c r="D1261" t="s">
        <v>130</v>
      </c>
      <c r="E1261" t="s">
        <v>131</v>
      </c>
      <c r="F1261" t="s">
        <v>132</v>
      </c>
      <c r="G1261" t="s">
        <v>209</v>
      </c>
      <c r="H1261">
        <v>1476</v>
      </c>
      <c r="I1261" t="s">
        <v>26</v>
      </c>
      <c r="J1261">
        <f>Table1_1[[#This Row],[quantity]]*Table1_1[[#This Row],[Price]]</f>
        <v>11808</v>
      </c>
    </row>
    <row r="1262" spans="1:10" x14ac:dyDescent="0.35">
      <c r="A1262" t="s">
        <v>1297</v>
      </c>
      <c r="B1262" s="2">
        <v>45434</v>
      </c>
      <c r="C1262">
        <v>8</v>
      </c>
      <c r="D1262" t="s">
        <v>130</v>
      </c>
      <c r="E1262" t="s">
        <v>131</v>
      </c>
      <c r="F1262" t="s">
        <v>132</v>
      </c>
      <c r="G1262" t="s">
        <v>209</v>
      </c>
      <c r="H1262">
        <v>1476</v>
      </c>
      <c r="I1262" t="s">
        <v>26</v>
      </c>
      <c r="J1262">
        <f>Table1_1[[#This Row],[quantity]]*Table1_1[[#This Row],[Price]]</f>
        <v>11808</v>
      </c>
    </row>
    <row r="1263" spans="1:10" x14ac:dyDescent="0.35">
      <c r="A1263" t="s">
        <v>1298</v>
      </c>
      <c r="B1263" s="2">
        <v>43939</v>
      </c>
      <c r="C1263">
        <v>3</v>
      </c>
      <c r="D1263" t="s">
        <v>158</v>
      </c>
      <c r="E1263" t="s">
        <v>159</v>
      </c>
      <c r="F1263" t="s">
        <v>3</v>
      </c>
      <c r="G1263" t="s">
        <v>81</v>
      </c>
      <c r="H1263">
        <v>696</v>
      </c>
      <c r="I1263" t="s">
        <v>82</v>
      </c>
      <c r="J1263">
        <f>Table1_1[[#This Row],[quantity]]*Table1_1[[#This Row],[Price]]</f>
        <v>2088</v>
      </c>
    </row>
    <row r="1264" spans="1:10" x14ac:dyDescent="0.35">
      <c r="A1264" t="s">
        <v>1298</v>
      </c>
      <c r="B1264" s="2">
        <v>43939</v>
      </c>
      <c r="C1264">
        <v>3</v>
      </c>
      <c r="D1264" t="s">
        <v>158</v>
      </c>
      <c r="E1264" t="s">
        <v>159</v>
      </c>
      <c r="F1264" t="s">
        <v>3</v>
      </c>
      <c r="G1264" t="s">
        <v>81</v>
      </c>
      <c r="H1264">
        <v>696</v>
      </c>
      <c r="I1264" t="s">
        <v>82</v>
      </c>
      <c r="J1264">
        <f>Table1_1[[#This Row],[quantity]]*Table1_1[[#This Row],[Price]]</f>
        <v>2088</v>
      </c>
    </row>
    <row r="1265" spans="1:10" x14ac:dyDescent="0.35">
      <c r="A1265" t="s">
        <v>1299</v>
      </c>
      <c r="B1265" s="2">
        <v>45232</v>
      </c>
      <c r="C1265">
        <v>9</v>
      </c>
      <c r="D1265" t="s">
        <v>329</v>
      </c>
      <c r="E1265" t="s">
        <v>14</v>
      </c>
      <c r="F1265" t="s">
        <v>15</v>
      </c>
      <c r="G1265" t="s">
        <v>197</v>
      </c>
      <c r="H1265">
        <v>555</v>
      </c>
      <c r="I1265" t="s">
        <v>46</v>
      </c>
      <c r="J1265">
        <f>Table1_1[[#This Row],[quantity]]*Table1_1[[#This Row],[Price]]</f>
        <v>4995</v>
      </c>
    </row>
    <row r="1266" spans="1:10" x14ac:dyDescent="0.35">
      <c r="A1266" t="s">
        <v>1300</v>
      </c>
      <c r="B1266" s="2">
        <v>43956</v>
      </c>
      <c r="C1266">
        <v>5</v>
      </c>
      <c r="D1266" t="s">
        <v>130</v>
      </c>
      <c r="E1266" t="s">
        <v>131</v>
      </c>
      <c r="F1266" t="s">
        <v>132</v>
      </c>
      <c r="G1266" t="s">
        <v>92</v>
      </c>
      <c r="H1266">
        <v>266</v>
      </c>
      <c r="I1266" t="s">
        <v>123</v>
      </c>
      <c r="J1266">
        <f>Table1_1[[#This Row],[quantity]]*Table1_1[[#This Row],[Price]]</f>
        <v>1330</v>
      </c>
    </row>
    <row r="1267" spans="1:10" x14ac:dyDescent="0.35">
      <c r="A1267" t="s">
        <v>1301</v>
      </c>
      <c r="B1267" s="2">
        <v>44321</v>
      </c>
      <c r="C1267">
        <v>1</v>
      </c>
      <c r="D1267" t="s">
        <v>283</v>
      </c>
      <c r="E1267" t="s">
        <v>284</v>
      </c>
      <c r="F1267" t="s">
        <v>112</v>
      </c>
      <c r="G1267" t="s">
        <v>92</v>
      </c>
      <c r="H1267">
        <v>266</v>
      </c>
      <c r="I1267" t="s">
        <v>123</v>
      </c>
      <c r="J1267">
        <f>Table1_1[[#This Row],[quantity]]*Table1_1[[#This Row],[Price]]</f>
        <v>266</v>
      </c>
    </row>
    <row r="1268" spans="1:10" x14ac:dyDescent="0.35">
      <c r="A1268" t="s">
        <v>1302</v>
      </c>
      <c r="B1268" s="2">
        <v>44184</v>
      </c>
      <c r="C1268">
        <v>6</v>
      </c>
      <c r="D1268" t="s">
        <v>74</v>
      </c>
      <c r="E1268" t="s">
        <v>75</v>
      </c>
      <c r="F1268" t="s">
        <v>75</v>
      </c>
      <c r="G1268" t="s">
        <v>35</v>
      </c>
      <c r="H1268">
        <v>462</v>
      </c>
      <c r="I1268" t="s">
        <v>17</v>
      </c>
      <c r="J1268">
        <f>Table1_1[[#This Row],[quantity]]*Table1_1[[#This Row],[Price]]</f>
        <v>2772</v>
      </c>
    </row>
    <row r="1269" spans="1:10" x14ac:dyDescent="0.35">
      <c r="A1269" t="s">
        <v>1303</v>
      </c>
      <c r="B1269" s="2">
        <v>44079</v>
      </c>
      <c r="C1269">
        <v>3</v>
      </c>
      <c r="D1269" t="s">
        <v>184</v>
      </c>
      <c r="E1269" t="s">
        <v>185</v>
      </c>
      <c r="F1269" t="s">
        <v>9</v>
      </c>
      <c r="G1269" t="s">
        <v>106</v>
      </c>
      <c r="H1269">
        <v>449</v>
      </c>
      <c r="I1269" t="s">
        <v>46</v>
      </c>
      <c r="J1269">
        <f>Table1_1[[#This Row],[quantity]]*Table1_1[[#This Row],[Price]]</f>
        <v>1347</v>
      </c>
    </row>
    <row r="1270" spans="1:10" x14ac:dyDescent="0.35">
      <c r="A1270" t="s">
        <v>1304</v>
      </c>
      <c r="B1270" s="2">
        <v>44430</v>
      </c>
      <c r="C1270">
        <v>4</v>
      </c>
      <c r="D1270" t="s">
        <v>101</v>
      </c>
      <c r="E1270" t="s">
        <v>56</v>
      </c>
      <c r="F1270" t="s">
        <v>57</v>
      </c>
      <c r="G1270" t="s">
        <v>30</v>
      </c>
      <c r="H1270">
        <v>1014</v>
      </c>
      <c r="I1270" t="s">
        <v>17</v>
      </c>
      <c r="J1270">
        <f>Table1_1[[#This Row],[quantity]]*Table1_1[[#This Row],[Price]]</f>
        <v>4056</v>
      </c>
    </row>
    <row r="1271" spans="1:10" x14ac:dyDescent="0.35">
      <c r="A1271" t="s">
        <v>1305</v>
      </c>
      <c r="B1271" s="2">
        <v>45144</v>
      </c>
      <c r="C1271">
        <v>10</v>
      </c>
      <c r="D1271" t="s">
        <v>397</v>
      </c>
      <c r="E1271" t="s">
        <v>230</v>
      </c>
      <c r="F1271" t="s">
        <v>231</v>
      </c>
      <c r="G1271" t="s">
        <v>270</v>
      </c>
      <c r="H1271">
        <v>1965</v>
      </c>
      <c r="I1271" t="s">
        <v>41</v>
      </c>
      <c r="J1271">
        <f>Table1_1[[#This Row],[quantity]]*Table1_1[[#This Row],[Price]]</f>
        <v>19650</v>
      </c>
    </row>
    <row r="1272" spans="1:10" x14ac:dyDescent="0.35">
      <c r="A1272" t="s">
        <v>1306</v>
      </c>
      <c r="B1272" s="2">
        <v>44066</v>
      </c>
      <c r="C1272">
        <v>5</v>
      </c>
      <c r="D1272" t="s">
        <v>125</v>
      </c>
      <c r="E1272" t="s">
        <v>14</v>
      </c>
      <c r="F1272" t="s">
        <v>15</v>
      </c>
      <c r="G1272" t="s">
        <v>468</v>
      </c>
      <c r="H1272">
        <v>1826</v>
      </c>
      <c r="I1272" t="s">
        <v>87</v>
      </c>
      <c r="J1272">
        <f>Table1_1[[#This Row],[quantity]]*Table1_1[[#This Row],[Price]]</f>
        <v>9130</v>
      </c>
    </row>
    <row r="1273" spans="1:10" x14ac:dyDescent="0.35">
      <c r="A1273" t="s">
        <v>1307</v>
      </c>
      <c r="B1273" s="2">
        <v>44250</v>
      </c>
      <c r="C1273">
        <v>8</v>
      </c>
      <c r="D1273" t="s">
        <v>278</v>
      </c>
      <c r="E1273" t="s">
        <v>147</v>
      </c>
      <c r="F1273" t="s">
        <v>148</v>
      </c>
      <c r="G1273" t="s">
        <v>170</v>
      </c>
      <c r="H1273">
        <v>1631</v>
      </c>
      <c r="I1273" t="s">
        <v>17</v>
      </c>
      <c r="J1273">
        <f>Table1_1[[#This Row],[quantity]]*Table1_1[[#This Row],[Price]]</f>
        <v>13048</v>
      </c>
    </row>
    <row r="1274" spans="1:10" x14ac:dyDescent="0.35">
      <c r="A1274" t="s">
        <v>1308</v>
      </c>
      <c r="B1274" s="2">
        <v>44738</v>
      </c>
      <c r="C1274">
        <v>1</v>
      </c>
      <c r="D1274" t="s">
        <v>19</v>
      </c>
      <c r="E1274" t="s">
        <v>20</v>
      </c>
      <c r="F1274" t="s">
        <v>21</v>
      </c>
      <c r="G1274" t="s">
        <v>220</v>
      </c>
      <c r="H1274">
        <v>1181</v>
      </c>
      <c r="I1274" t="s">
        <v>41</v>
      </c>
      <c r="J1274">
        <f>Table1_1[[#This Row],[quantity]]*Table1_1[[#This Row],[Price]]</f>
        <v>1181</v>
      </c>
    </row>
    <row r="1275" spans="1:10" x14ac:dyDescent="0.35">
      <c r="A1275" t="s">
        <v>1309</v>
      </c>
      <c r="B1275" s="2">
        <v>45571</v>
      </c>
      <c r="C1275">
        <v>7</v>
      </c>
      <c r="D1275" t="s">
        <v>283</v>
      </c>
      <c r="E1275" t="s">
        <v>284</v>
      </c>
      <c r="F1275" t="s">
        <v>112</v>
      </c>
      <c r="G1275" t="s">
        <v>156</v>
      </c>
      <c r="H1275">
        <v>952</v>
      </c>
      <c r="I1275" t="s">
        <v>87</v>
      </c>
      <c r="J1275">
        <f>Table1_1[[#This Row],[quantity]]*Table1_1[[#This Row],[Price]]</f>
        <v>6664</v>
      </c>
    </row>
    <row r="1276" spans="1:10" x14ac:dyDescent="0.35">
      <c r="A1276" t="s">
        <v>1310</v>
      </c>
      <c r="B1276" s="2">
        <v>44663</v>
      </c>
      <c r="C1276">
        <v>7</v>
      </c>
      <c r="D1276" t="s">
        <v>331</v>
      </c>
      <c r="E1276" t="s">
        <v>332</v>
      </c>
      <c r="F1276" t="s">
        <v>57</v>
      </c>
      <c r="G1276" t="s">
        <v>270</v>
      </c>
      <c r="H1276">
        <v>1965</v>
      </c>
      <c r="I1276" t="s">
        <v>41</v>
      </c>
      <c r="J1276">
        <f>Table1_1[[#This Row],[quantity]]*Table1_1[[#This Row],[Price]]</f>
        <v>13755</v>
      </c>
    </row>
    <row r="1277" spans="1:10" x14ac:dyDescent="0.35">
      <c r="A1277" t="s">
        <v>1311</v>
      </c>
      <c r="B1277" s="2">
        <v>45213</v>
      </c>
      <c r="C1277">
        <v>8</v>
      </c>
      <c r="D1277" t="s">
        <v>161</v>
      </c>
      <c r="E1277" t="s">
        <v>33</v>
      </c>
      <c r="F1277" t="s">
        <v>34</v>
      </c>
      <c r="G1277" t="s">
        <v>272</v>
      </c>
      <c r="H1277">
        <v>689</v>
      </c>
      <c r="I1277" t="s">
        <v>82</v>
      </c>
      <c r="J1277">
        <f>Table1_1[[#This Row],[quantity]]*Table1_1[[#This Row],[Price]]</f>
        <v>5512</v>
      </c>
    </row>
    <row r="1278" spans="1:10" x14ac:dyDescent="0.35">
      <c r="A1278" t="s">
        <v>1312</v>
      </c>
      <c r="B1278" s="2">
        <v>44781</v>
      </c>
      <c r="C1278">
        <v>6</v>
      </c>
      <c r="D1278" t="s">
        <v>362</v>
      </c>
      <c r="E1278" t="s">
        <v>363</v>
      </c>
      <c r="F1278" t="s">
        <v>9</v>
      </c>
      <c r="G1278" t="s">
        <v>338</v>
      </c>
      <c r="H1278">
        <v>1744</v>
      </c>
      <c r="I1278" t="s">
        <v>11</v>
      </c>
      <c r="J1278">
        <f>Table1_1[[#This Row],[quantity]]*Table1_1[[#This Row],[Price]]</f>
        <v>10464</v>
      </c>
    </row>
    <row r="1279" spans="1:10" x14ac:dyDescent="0.35">
      <c r="A1279" t="s">
        <v>1313</v>
      </c>
      <c r="B1279" s="2">
        <v>44492</v>
      </c>
      <c r="C1279">
        <v>3</v>
      </c>
      <c r="D1279" t="s">
        <v>248</v>
      </c>
      <c r="E1279" t="s">
        <v>120</v>
      </c>
      <c r="F1279" t="s">
        <v>121</v>
      </c>
      <c r="G1279" t="s">
        <v>323</v>
      </c>
      <c r="H1279">
        <v>1179</v>
      </c>
      <c r="I1279" t="s">
        <v>53</v>
      </c>
      <c r="J1279">
        <f>Table1_1[[#This Row],[quantity]]*Table1_1[[#This Row],[Price]]</f>
        <v>3537</v>
      </c>
    </row>
    <row r="1280" spans="1:10" x14ac:dyDescent="0.35">
      <c r="A1280" t="s">
        <v>1314</v>
      </c>
      <c r="B1280" s="2">
        <v>44788</v>
      </c>
      <c r="C1280">
        <v>9</v>
      </c>
      <c r="D1280" t="s">
        <v>329</v>
      </c>
      <c r="E1280" t="s">
        <v>14</v>
      </c>
      <c r="F1280" t="s">
        <v>15</v>
      </c>
      <c r="G1280" t="s">
        <v>439</v>
      </c>
      <c r="H1280">
        <v>549</v>
      </c>
      <c r="I1280" t="s">
        <v>41</v>
      </c>
      <c r="J1280">
        <f>Table1_1[[#This Row],[quantity]]*Table1_1[[#This Row],[Price]]</f>
        <v>4941</v>
      </c>
    </row>
    <row r="1281" spans="1:10" x14ac:dyDescent="0.35">
      <c r="A1281" t="s">
        <v>1315</v>
      </c>
      <c r="B1281" s="2">
        <v>45397</v>
      </c>
      <c r="C1281">
        <v>1</v>
      </c>
      <c r="D1281" t="s">
        <v>84</v>
      </c>
      <c r="E1281" t="s">
        <v>85</v>
      </c>
      <c r="F1281" t="s">
        <v>9</v>
      </c>
      <c r="G1281" t="s">
        <v>106</v>
      </c>
      <c r="H1281">
        <v>449</v>
      </c>
      <c r="I1281" t="s">
        <v>46</v>
      </c>
      <c r="J1281">
        <f>Table1_1[[#This Row],[quantity]]*Table1_1[[#This Row],[Price]]</f>
        <v>449</v>
      </c>
    </row>
    <row r="1282" spans="1:10" x14ac:dyDescent="0.35">
      <c r="A1282" t="s">
        <v>1316</v>
      </c>
      <c r="B1282" s="2">
        <v>44693</v>
      </c>
      <c r="C1282">
        <v>6</v>
      </c>
      <c r="D1282" t="s">
        <v>19</v>
      </c>
      <c r="E1282" t="s">
        <v>20</v>
      </c>
      <c r="F1282" t="s">
        <v>21</v>
      </c>
      <c r="G1282" t="s">
        <v>234</v>
      </c>
      <c r="H1282">
        <v>1259</v>
      </c>
      <c r="I1282" t="s">
        <v>26</v>
      </c>
      <c r="J1282">
        <f>Table1_1[[#This Row],[quantity]]*Table1_1[[#This Row],[Price]]</f>
        <v>7554</v>
      </c>
    </row>
    <row r="1283" spans="1:10" x14ac:dyDescent="0.35">
      <c r="A1283" t="s">
        <v>1317</v>
      </c>
      <c r="B1283" s="2">
        <v>44544</v>
      </c>
      <c r="C1283">
        <v>10</v>
      </c>
      <c r="D1283" t="s">
        <v>154</v>
      </c>
      <c r="E1283" t="s">
        <v>155</v>
      </c>
      <c r="F1283" t="s">
        <v>57</v>
      </c>
      <c r="G1283" t="s">
        <v>81</v>
      </c>
      <c r="H1283">
        <v>696</v>
      </c>
      <c r="I1283" t="s">
        <v>82</v>
      </c>
      <c r="J1283">
        <f>Table1_1[[#This Row],[quantity]]*Table1_1[[#This Row],[Price]]</f>
        <v>6960</v>
      </c>
    </row>
    <row r="1284" spans="1:10" x14ac:dyDescent="0.35">
      <c r="A1284" t="s">
        <v>1317</v>
      </c>
      <c r="B1284" s="2">
        <v>44544</v>
      </c>
      <c r="C1284">
        <v>10</v>
      </c>
      <c r="D1284" t="s">
        <v>154</v>
      </c>
      <c r="E1284" t="s">
        <v>155</v>
      </c>
      <c r="F1284" t="s">
        <v>57</v>
      </c>
      <c r="G1284" t="s">
        <v>81</v>
      </c>
      <c r="H1284">
        <v>696</v>
      </c>
      <c r="I1284" t="s">
        <v>82</v>
      </c>
      <c r="J1284">
        <f>Table1_1[[#This Row],[quantity]]*Table1_1[[#This Row],[Price]]</f>
        <v>6960</v>
      </c>
    </row>
    <row r="1285" spans="1:10" x14ac:dyDescent="0.35">
      <c r="A1285" t="s">
        <v>1318</v>
      </c>
      <c r="B1285" s="2">
        <v>44457</v>
      </c>
      <c r="C1285">
        <v>2</v>
      </c>
      <c r="D1285" t="s">
        <v>233</v>
      </c>
      <c r="E1285" t="s">
        <v>144</v>
      </c>
      <c r="F1285" t="s">
        <v>9</v>
      </c>
      <c r="G1285" t="s">
        <v>3573</v>
      </c>
      <c r="H1285">
        <v>1712</v>
      </c>
      <c r="I1285" t="s">
        <v>17</v>
      </c>
      <c r="J1285">
        <f>Table1_1[[#This Row],[quantity]]*Table1_1[[#This Row],[Price]]</f>
        <v>3424</v>
      </c>
    </row>
    <row r="1286" spans="1:10" x14ac:dyDescent="0.35">
      <c r="A1286" t="s">
        <v>1319</v>
      </c>
      <c r="B1286" s="2">
        <v>44947</v>
      </c>
      <c r="C1286">
        <v>7</v>
      </c>
      <c r="D1286" t="s">
        <v>67</v>
      </c>
      <c r="E1286" t="s">
        <v>68</v>
      </c>
      <c r="F1286" t="s">
        <v>21</v>
      </c>
      <c r="G1286" t="s">
        <v>97</v>
      </c>
      <c r="H1286">
        <v>741</v>
      </c>
      <c r="I1286" t="s">
        <v>53</v>
      </c>
      <c r="J1286">
        <f>Table1_1[[#This Row],[quantity]]*Table1_1[[#This Row],[Price]]</f>
        <v>5187</v>
      </c>
    </row>
    <row r="1287" spans="1:10" x14ac:dyDescent="0.35">
      <c r="A1287" t="s">
        <v>1320</v>
      </c>
      <c r="B1287" s="2">
        <v>45137</v>
      </c>
      <c r="C1287">
        <v>2</v>
      </c>
      <c r="D1287" t="s">
        <v>55</v>
      </c>
      <c r="E1287" t="s">
        <v>56</v>
      </c>
      <c r="F1287" t="s">
        <v>57</v>
      </c>
      <c r="G1287" t="s">
        <v>701</v>
      </c>
      <c r="H1287">
        <v>1918</v>
      </c>
      <c r="I1287" t="s">
        <v>46</v>
      </c>
      <c r="J1287">
        <f>Table1_1[[#This Row],[quantity]]*Table1_1[[#This Row],[Price]]</f>
        <v>3836</v>
      </c>
    </row>
    <row r="1288" spans="1:10" x14ac:dyDescent="0.35">
      <c r="A1288" t="s">
        <v>1321</v>
      </c>
      <c r="B1288" s="2">
        <v>44154</v>
      </c>
      <c r="C1288">
        <v>3</v>
      </c>
      <c r="D1288" t="s">
        <v>60</v>
      </c>
      <c r="E1288" t="s">
        <v>61</v>
      </c>
      <c r="F1288" t="s">
        <v>3</v>
      </c>
      <c r="G1288" t="s">
        <v>692</v>
      </c>
      <c r="H1288">
        <v>820</v>
      </c>
      <c r="I1288" t="s">
        <v>26</v>
      </c>
      <c r="J1288">
        <f>Table1_1[[#This Row],[quantity]]*Table1_1[[#This Row],[Price]]</f>
        <v>2460</v>
      </c>
    </row>
    <row r="1289" spans="1:10" x14ac:dyDescent="0.35">
      <c r="A1289" t="s">
        <v>1322</v>
      </c>
      <c r="B1289" s="2">
        <v>44090</v>
      </c>
      <c r="C1289">
        <v>1</v>
      </c>
      <c r="D1289" t="s">
        <v>307</v>
      </c>
      <c r="E1289" t="s">
        <v>260</v>
      </c>
      <c r="F1289" t="s">
        <v>152</v>
      </c>
      <c r="G1289" t="s">
        <v>241</v>
      </c>
      <c r="H1289">
        <v>1783</v>
      </c>
      <c r="I1289" t="s">
        <v>53</v>
      </c>
      <c r="J1289">
        <f>Table1_1[[#This Row],[quantity]]*Table1_1[[#This Row],[Price]]</f>
        <v>1783</v>
      </c>
    </row>
    <row r="1290" spans="1:10" x14ac:dyDescent="0.35">
      <c r="A1290" t="s">
        <v>1323</v>
      </c>
      <c r="B1290" s="2">
        <v>44418</v>
      </c>
      <c r="C1290">
        <v>4</v>
      </c>
      <c r="D1290" t="s">
        <v>19</v>
      </c>
      <c r="E1290" t="s">
        <v>20</v>
      </c>
      <c r="F1290" t="s">
        <v>21</v>
      </c>
      <c r="G1290" t="s">
        <v>188</v>
      </c>
      <c r="H1290">
        <v>1842</v>
      </c>
      <c r="I1290" t="s">
        <v>82</v>
      </c>
      <c r="J1290">
        <f>Table1_1[[#This Row],[quantity]]*Table1_1[[#This Row],[Price]]</f>
        <v>7368</v>
      </c>
    </row>
    <row r="1291" spans="1:10" x14ac:dyDescent="0.35">
      <c r="A1291" t="s">
        <v>1324</v>
      </c>
      <c r="B1291" s="2">
        <v>44012</v>
      </c>
      <c r="C1291">
        <v>1</v>
      </c>
      <c r="D1291" t="s">
        <v>55</v>
      </c>
      <c r="E1291" t="s">
        <v>56</v>
      </c>
      <c r="F1291" t="s">
        <v>57</v>
      </c>
      <c r="G1291" t="s">
        <v>314</v>
      </c>
      <c r="H1291">
        <v>762</v>
      </c>
      <c r="I1291" t="s">
        <v>82</v>
      </c>
      <c r="J1291">
        <f>Table1_1[[#This Row],[quantity]]*Table1_1[[#This Row],[Price]]</f>
        <v>762</v>
      </c>
    </row>
    <row r="1292" spans="1:10" x14ac:dyDescent="0.35">
      <c r="A1292" t="s">
        <v>1325</v>
      </c>
      <c r="B1292" s="2">
        <v>45037</v>
      </c>
      <c r="C1292">
        <v>1</v>
      </c>
      <c r="D1292" t="s">
        <v>217</v>
      </c>
      <c r="E1292" t="s">
        <v>218</v>
      </c>
      <c r="F1292" t="s">
        <v>219</v>
      </c>
      <c r="G1292" t="s">
        <v>92</v>
      </c>
      <c r="H1292">
        <v>266</v>
      </c>
      <c r="I1292" t="s">
        <v>123</v>
      </c>
      <c r="J1292">
        <f>Table1_1[[#This Row],[quantity]]*Table1_1[[#This Row],[Price]]</f>
        <v>266</v>
      </c>
    </row>
    <row r="1293" spans="1:10" x14ac:dyDescent="0.35">
      <c r="A1293" t="s">
        <v>1326</v>
      </c>
      <c r="B1293" s="2">
        <v>45115</v>
      </c>
      <c r="C1293">
        <v>9</v>
      </c>
      <c r="D1293" t="s">
        <v>278</v>
      </c>
      <c r="E1293" t="s">
        <v>147</v>
      </c>
      <c r="F1293" t="s">
        <v>148</v>
      </c>
      <c r="G1293" t="s">
        <v>442</v>
      </c>
      <c r="H1293">
        <v>1839</v>
      </c>
      <c r="I1293" t="s">
        <v>82</v>
      </c>
      <c r="J1293">
        <f>Table1_1[[#This Row],[quantity]]*Table1_1[[#This Row],[Price]]</f>
        <v>16551</v>
      </c>
    </row>
    <row r="1294" spans="1:10" x14ac:dyDescent="0.35">
      <c r="A1294" t="s">
        <v>1327</v>
      </c>
      <c r="B1294" s="2">
        <v>44836</v>
      </c>
      <c r="C1294">
        <v>8</v>
      </c>
      <c r="D1294" t="s">
        <v>229</v>
      </c>
      <c r="E1294" t="s">
        <v>230</v>
      </c>
      <c r="F1294" t="s">
        <v>231</v>
      </c>
      <c r="G1294" t="s">
        <v>270</v>
      </c>
      <c r="H1294">
        <v>1965</v>
      </c>
      <c r="I1294" t="s">
        <v>41</v>
      </c>
      <c r="J1294">
        <f>Table1_1[[#This Row],[quantity]]*Table1_1[[#This Row],[Price]]</f>
        <v>15720</v>
      </c>
    </row>
    <row r="1295" spans="1:10" x14ac:dyDescent="0.35">
      <c r="A1295" t="s">
        <v>1328</v>
      </c>
      <c r="B1295" s="2">
        <v>45470</v>
      </c>
      <c r="C1295">
        <v>6</v>
      </c>
      <c r="D1295" t="s">
        <v>240</v>
      </c>
      <c r="E1295" t="s">
        <v>237</v>
      </c>
      <c r="F1295" t="s">
        <v>238</v>
      </c>
      <c r="G1295" t="s">
        <v>482</v>
      </c>
      <c r="H1295">
        <v>1329</v>
      </c>
      <c r="I1295" t="s">
        <v>87</v>
      </c>
      <c r="J1295">
        <f>Table1_1[[#This Row],[quantity]]*Table1_1[[#This Row],[Price]]</f>
        <v>7974</v>
      </c>
    </row>
    <row r="1296" spans="1:10" x14ac:dyDescent="0.35">
      <c r="A1296" t="s">
        <v>1329</v>
      </c>
      <c r="B1296" s="2">
        <v>44996</v>
      </c>
      <c r="C1296">
        <v>6</v>
      </c>
      <c r="D1296" t="s">
        <v>13</v>
      </c>
      <c r="E1296" t="s">
        <v>14</v>
      </c>
      <c r="F1296" t="s">
        <v>15</v>
      </c>
      <c r="G1296" t="s">
        <v>113</v>
      </c>
      <c r="H1296">
        <v>1242</v>
      </c>
      <c r="I1296" t="s">
        <v>11</v>
      </c>
      <c r="J1296">
        <f>Table1_1[[#This Row],[quantity]]*Table1_1[[#This Row],[Price]]</f>
        <v>7452</v>
      </c>
    </row>
    <row r="1297" spans="1:10" x14ac:dyDescent="0.35">
      <c r="A1297" t="s">
        <v>1329</v>
      </c>
      <c r="B1297" s="2">
        <v>44996</v>
      </c>
      <c r="C1297">
        <v>6</v>
      </c>
      <c r="D1297" t="s">
        <v>13</v>
      </c>
      <c r="E1297" t="s">
        <v>14</v>
      </c>
      <c r="F1297" t="s">
        <v>15</v>
      </c>
      <c r="G1297" t="s">
        <v>113</v>
      </c>
      <c r="H1297">
        <v>1242</v>
      </c>
      <c r="I1297" t="s">
        <v>11</v>
      </c>
      <c r="J1297">
        <f>Table1_1[[#This Row],[quantity]]*Table1_1[[#This Row],[Price]]</f>
        <v>7452</v>
      </c>
    </row>
    <row r="1298" spans="1:10" x14ac:dyDescent="0.35">
      <c r="A1298" t="s">
        <v>1330</v>
      </c>
      <c r="B1298" s="2">
        <v>44806</v>
      </c>
      <c r="C1298">
        <v>9</v>
      </c>
      <c r="D1298" t="s">
        <v>67</v>
      </c>
      <c r="E1298" t="s">
        <v>68</v>
      </c>
      <c r="F1298" t="s">
        <v>21</v>
      </c>
      <c r="G1298" t="s">
        <v>195</v>
      </c>
      <c r="H1298">
        <v>768</v>
      </c>
      <c r="I1298" t="s">
        <v>53</v>
      </c>
      <c r="J1298">
        <f>Table1_1[[#This Row],[quantity]]*Table1_1[[#This Row],[Price]]</f>
        <v>6912</v>
      </c>
    </row>
    <row r="1299" spans="1:10" x14ac:dyDescent="0.35">
      <c r="A1299" t="s">
        <v>1331</v>
      </c>
      <c r="B1299" s="2">
        <v>44526</v>
      </c>
      <c r="C1299">
        <v>4</v>
      </c>
      <c r="D1299" t="s">
        <v>7</v>
      </c>
      <c r="E1299" t="s">
        <v>8</v>
      </c>
      <c r="F1299" t="s">
        <v>9</v>
      </c>
      <c r="G1299" t="s">
        <v>197</v>
      </c>
      <c r="H1299">
        <v>555</v>
      </c>
      <c r="I1299" t="s">
        <v>46</v>
      </c>
      <c r="J1299">
        <f>Table1_1[[#This Row],[quantity]]*Table1_1[[#This Row],[Price]]</f>
        <v>2220</v>
      </c>
    </row>
    <row r="1300" spans="1:10" x14ac:dyDescent="0.35">
      <c r="A1300" t="s">
        <v>1332</v>
      </c>
      <c r="B1300" s="2">
        <v>45548</v>
      </c>
      <c r="C1300">
        <v>5</v>
      </c>
      <c r="D1300" t="s">
        <v>278</v>
      </c>
      <c r="E1300" t="s">
        <v>147</v>
      </c>
      <c r="F1300" t="s">
        <v>148</v>
      </c>
      <c r="G1300" t="s">
        <v>50</v>
      </c>
      <c r="H1300">
        <v>613</v>
      </c>
      <c r="I1300" t="s">
        <v>46</v>
      </c>
      <c r="J1300">
        <f>Table1_1[[#This Row],[quantity]]*Table1_1[[#This Row],[Price]]</f>
        <v>3065</v>
      </c>
    </row>
    <row r="1301" spans="1:10" x14ac:dyDescent="0.35">
      <c r="A1301" t="s">
        <v>1333</v>
      </c>
      <c r="B1301" s="2">
        <v>44150</v>
      </c>
      <c r="C1301">
        <v>4</v>
      </c>
      <c r="D1301" t="s">
        <v>240</v>
      </c>
      <c r="E1301" t="s">
        <v>237</v>
      </c>
      <c r="F1301" t="s">
        <v>238</v>
      </c>
      <c r="G1301" t="s">
        <v>50</v>
      </c>
      <c r="H1301">
        <v>613</v>
      </c>
      <c r="I1301" t="s">
        <v>46</v>
      </c>
      <c r="J1301">
        <f>Table1_1[[#This Row],[quantity]]*Table1_1[[#This Row],[Price]]</f>
        <v>2452</v>
      </c>
    </row>
    <row r="1302" spans="1:10" x14ac:dyDescent="0.35">
      <c r="A1302" t="s">
        <v>1334</v>
      </c>
      <c r="B1302" s="2">
        <v>45604</v>
      </c>
      <c r="C1302">
        <v>3</v>
      </c>
      <c r="D1302" t="s">
        <v>71</v>
      </c>
      <c r="E1302" t="s">
        <v>72</v>
      </c>
      <c r="F1302" t="s">
        <v>15</v>
      </c>
      <c r="G1302" t="s">
        <v>264</v>
      </c>
      <c r="H1302">
        <v>1149</v>
      </c>
      <c r="I1302" t="s">
        <v>53</v>
      </c>
      <c r="J1302">
        <f>Table1_1[[#This Row],[quantity]]*Table1_1[[#This Row],[Price]]</f>
        <v>3447</v>
      </c>
    </row>
    <row r="1303" spans="1:10" x14ac:dyDescent="0.35">
      <c r="A1303" t="s">
        <v>1335</v>
      </c>
      <c r="B1303" s="2">
        <v>44663</v>
      </c>
      <c r="C1303">
        <v>10</v>
      </c>
      <c r="D1303" t="s">
        <v>397</v>
      </c>
      <c r="E1303" t="s">
        <v>230</v>
      </c>
      <c r="F1303" t="s">
        <v>231</v>
      </c>
      <c r="G1303" t="s">
        <v>257</v>
      </c>
      <c r="H1303">
        <v>1436</v>
      </c>
      <c r="I1303" t="s">
        <v>26</v>
      </c>
      <c r="J1303">
        <f>Table1_1[[#This Row],[quantity]]*Table1_1[[#This Row],[Price]]</f>
        <v>14360</v>
      </c>
    </row>
    <row r="1304" spans="1:10" x14ac:dyDescent="0.35">
      <c r="A1304" t="s">
        <v>1336</v>
      </c>
      <c r="B1304" s="2">
        <v>45279</v>
      </c>
      <c r="C1304">
        <v>1</v>
      </c>
      <c r="D1304" t="s">
        <v>240</v>
      </c>
      <c r="E1304" t="s">
        <v>237</v>
      </c>
      <c r="F1304" t="s">
        <v>238</v>
      </c>
      <c r="G1304" t="s">
        <v>319</v>
      </c>
      <c r="H1304">
        <v>368</v>
      </c>
      <c r="I1304" t="s">
        <v>11</v>
      </c>
      <c r="J1304">
        <f>Table1_1[[#This Row],[quantity]]*Table1_1[[#This Row],[Price]]</f>
        <v>368</v>
      </c>
    </row>
    <row r="1305" spans="1:10" x14ac:dyDescent="0.35">
      <c r="A1305" t="s">
        <v>1337</v>
      </c>
      <c r="B1305" s="2">
        <v>45254</v>
      </c>
      <c r="C1305">
        <v>5</v>
      </c>
      <c r="D1305" t="s">
        <v>19</v>
      </c>
      <c r="E1305" t="s">
        <v>20</v>
      </c>
      <c r="F1305" t="s">
        <v>21</v>
      </c>
      <c r="G1305" t="s">
        <v>692</v>
      </c>
      <c r="H1305">
        <v>820</v>
      </c>
      <c r="I1305" t="s">
        <v>26</v>
      </c>
      <c r="J1305">
        <f>Table1_1[[#This Row],[quantity]]*Table1_1[[#This Row],[Price]]</f>
        <v>4100</v>
      </c>
    </row>
    <row r="1306" spans="1:10" x14ac:dyDescent="0.35">
      <c r="A1306" t="s">
        <v>1338</v>
      </c>
      <c r="B1306" s="2">
        <v>44436</v>
      </c>
      <c r="C1306">
        <v>3</v>
      </c>
      <c r="D1306" t="s">
        <v>67</v>
      </c>
      <c r="E1306" t="s">
        <v>68</v>
      </c>
      <c r="F1306" t="s">
        <v>21</v>
      </c>
      <c r="G1306" t="s">
        <v>452</v>
      </c>
      <c r="H1306">
        <v>572</v>
      </c>
      <c r="I1306" t="s">
        <v>11</v>
      </c>
      <c r="J1306">
        <f>Table1_1[[#This Row],[quantity]]*Table1_1[[#This Row],[Price]]</f>
        <v>1716</v>
      </c>
    </row>
    <row r="1307" spans="1:10" x14ac:dyDescent="0.35">
      <c r="A1307" t="s">
        <v>1339</v>
      </c>
      <c r="B1307" s="2">
        <v>44298</v>
      </c>
      <c r="C1307">
        <v>4</v>
      </c>
      <c r="D1307" t="s">
        <v>161</v>
      </c>
      <c r="E1307" t="s">
        <v>33</v>
      </c>
      <c r="F1307" t="s">
        <v>34</v>
      </c>
      <c r="G1307" t="s">
        <v>310</v>
      </c>
      <c r="H1307">
        <v>1014</v>
      </c>
      <c r="I1307" t="s">
        <v>11</v>
      </c>
      <c r="J1307">
        <f>Table1_1[[#This Row],[quantity]]*Table1_1[[#This Row],[Price]]</f>
        <v>4056</v>
      </c>
    </row>
    <row r="1308" spans="1:10" x14ac:dyDescent="0.35">
      <c r="A1308" t="s">
        <v>1340</v>
      </c>
      <c r="B1308" s="2">
        <v>45603</v>
      </c>
      <c r="C1308">
        <v>9</v>
      </c>
      <c r="D1308" t="s">
        <v>217</v>
      </c>
      <c r="E1308" t="s">
        <v>218</v>
      </c>
      <c r="F1308" t="s">
        <v>219</v>
      </c>
      <c r="G1308" t="s">
        <v>245</v>
      </c>
      <c r="H1308">
        <v>1167</v>
      </c>
      <c r="I1308" t="s">
        <v>87</v>
      </c>
      <c r="J1308">
        <f>Table1_1[[#This Row],[quantity]]*Table1_1[[#This Row],[Price]]</f>
        <v>10503</v>
      </c>
    </row>
    <row r="1309" spans="1:10" x14ac:dyDescent="0.35">
      <c r="A1309" t="s">
        <v>1341</v>
      </c>
      <c r="B1309" s="2">
        <v>44412</v>
      </c>
      <c r="C1309">
        <v>7</v>
      </c>
      <c r="D1309" t="s">
        <v>357</v>
      </c>
      <c r="E1309" t="s">
        <v>358</v>
      </c>
      <c r="F1309" t="s">
        <v>152</v>
      </c>
      <c r="G1309" t="s">
        <v>241</v>
      </c>
      <c r="H1309">
        <v>1783</v>
      </c>
      <c r="I1309" t="s">
        <v>53</v>
      </c>
      <c r="J1309">
        <f>Table1_1[[#This Row],[quantity]]*Table1_1[[#This Row],[Price]]</f>
        <v>12481</v>
      </c>
    </row>
    <row r="1310" spans="1:10" x14ac:dyDescent="0.35">
      <c r="A1310" t="s">
        <v>1342</v>
      </c>
      <c r="B1310" s="2">
        <v>44819</v>
      </c>
      <c r="C1310">
        <v>7</v>
      </c>
      <c r="D1310" t="s">
        <v>357</v>
      </c>
      <c r="E1310" t="s">
        <v>358</v>
      </c>
      <c r="F1310" t="s">
        <v>152</v>
      </c>
      <c r="G1310" t="s">
        <v>262</v>
      </c>
      <c r="H1310">
        <v>1588</v>
      </c>
      <c r="I1310" t="s">
        <v>53</v>
      </c>
      <c r="J1310">
        <f>Table1_1[[#This Row],[quantity]]*Table1_1[[#This Row],[Price]]</f>
        <v>11116</v>
      </c>
    </row>
    <row r="1311" spans="1:10" x14ac:dyDescent="0.35">
      <c r="A1311" t="s">
        <v>1343</v>
      </c>
      <c r="B1311" s="2">
        <v>44197</v>
      </c>
      <c r="C1311">
        <v>6</v>
      </c>
      <c r="D1311" t="s">
        <v>161</v>
      </c>
      <c r="E1311" t="s">
        <v>33</v>
      </c>
      <c r="F1311" t="s">
        <v>34</v>
      </c>
      <c r="G1311" t="s">
        <v>310</v>
      </c>
      <c r="H1311">
        <v>1014</v>
      </c>
      <c r="I1311" t="s">
        <v>11</v>
      </c>
      <c r="J1311">
        <f>Table1_1[[#This Row],[quantity]]*Table1_1[[#This Row],[Price]]</f>
        <v>6084</v>
      </c>
    </row>
    <row r="1312" spans="1:10" x14ac:dyDescent="0.35">
      <c r="A1312" t="s">
        <v>1343</v>
      </c>
      <c r="B1312" s="2">
        <v>44197</v>
      </c>
      <c r="C1312">
        <v>6</v>
      </c>
      <c r="D1312" t="s">
        <v>161</v>
      </c>
      <c r="E1312" t="s">
        <v>33</v>
      </c>
      <c r="F1312" t="s">
        <v>34</v>
      </c>
      <c r="G1312" t="s">
        <v>310</v>
      </c>
      <c r="H1312">
        <v>1014</v>
      </c>
      <c r="I1312" t="s">
        <v>11</v>
      </c>
      <c r="J1312">
        <f>Table1_1[[#This Row],[quantity]]*Table1_1[[#This Row],[Price]]</f>
        <v>6084</v>
      </c>
    </row>
    <row r="1313" spans="1:10" x14ac:dyDescent="0.35">
      <c r="A1313" t="s">
        <v>1344</v>
      </c>
      <c r="B1313" s="2">
        <v>44120</v>
      </c>
      <c r="C1313">
        <v>3</v>
      </c>
      <c r="D1313" t="s">
        <v>199</v>
      </c>
      <c r="E1313" t="s">
        <v>44</v>
      </c>
      <c r="F1313" t="s">
        <v>9</v>
      </c>
      <c r="G1313" t="s">
        <v>62</v>
      </c>
      <c r="H1313">
        <v>544</v>
      </c>
      <c r="I1313" t="s">
        <v>26</v>
      </c>
      <c r="J1313">
        <f>Table1_1[[#This Row],[quantity]]*Table1_1[[#This Row],[Price]]</f>
        <v>1632</v>
      </c>
    </row>
    <row r="1314" spans="1:10" x14ac:dyDescent="0.35">
      <c r="A1314" t="s">
        <v>1345</v>
      </c>
      <c r="B1314" s="2">
        <v>45437</v>
      </c>
      <c r="C1314">
        <v>8</v>
      </c>
      <c r="D1314" t="s">
        <v>295</v>
      </c>
      <c r="E1314" t="s">
        <v>105</v>
      </c>
      <c r="F1314" t="s">
        <v>3</v>
      </c>
      <c r="G1314" t="s">
        <v>81</v>
      </c>
      <c r="H1314">
        <v>696</v>
      </c>
      <c r="I1314" t="s">
        <v>82</v>
      </c>
      <c r="J1314">
        <f>Table1_1[[#This Row],[quantity]]*Table1_1[[#This Row],[Price]]</f>
        <v>5568</v>
      </c>
    </row>
    <row r="1315" spans="1:10" x14ac:dyDescent="0.35">
      <c r="A1315" t="s">
        <v>1346</v>
      </c>
      <c r="B1315" s="2">
        <v>43993</v>
      </c>
      <c r="C1315">
        <v>4</v>
      </c>
      <c r="D1315" t="s">
        <v>28</v>
      </c>
      <c r="E1315" t="s">
        <v>29</v>
      </c>
      <c r="F1315" t="s">
        <v>9</v>
      </c>
      <c r="G1315" t="s">
        <v>99</v>
      </c>
      <c r="H1315">
        <v>1081</v>
      </c>
      <c r="I1315" t="s">
        <v>46</v>
      </c>
      <c r="J1315">
        <f>Table1_1[[#This Row],[quantity]]*Table1_1[[#This Row],[Price]]</f>
        <v>4324</v>
      </c>
    </row>
    <row r="1316" spans="1:10" x14ac:dyDescent="0.35">
      <c r="A1316" t="s">
        <v>1347</v>
      </c>
      <c r="B1316" s="2">
        <v>43991</v>
      </c>
      <c r="C1316">
        <v>3</v>
      </c>
      <c r="D1316" t="s">
        <v>275</v>
      </c>
      <c r="E1316" t="s">
        <v>276</v>
      </c>
      <c r="F1316" t="s">
        <v>57</v>
      </c>
      <c r="G1316" t="s">
        <v>58</v>
      </c>
      <c r="H1316">
        <v>343</v>
      </c>
      <c r="I1316" t="s">
        <v>46</v>
      </c>
      <c r="J1316">
        <f>Table1_1[[#This Row],[quantity]]*Table1_1[[#This Row],[Price]]</f>
        <v>1029</v>
      </c>
    </row>
    <row r="1317" spans="1:10" x14ac:dyDescent="0.35">
      <c r="A1317" t="s">
        <v>1348</v>
      </c>
      <c r="B1317" s="2">
        <v>45219</v>
      </c>
      <c r="C1317">
        <v>6</v>
      </c>
      <c r="D1317" t="s">
        <v>449</v>
      </c>
      <c r="E1317" t="s">
        <v>33</v>
      </c>
      <c r="F1317" t="s">
        <v>34</v>
      </c>
      <c r="G1317" t="s">
        <v>115</v>
      </c>
      <c r="H1317">
        <v>1607</v>
      </c>
      <c r="I1317" t="s">
        <v>26</v>
      </c>
      <c r="J1317">
        <f>Table1_1[[#This Row],[quantity]]*Table1_1[[#This Row],[Price]]</f>
        <v>9642</v>
      </c>
    </row>
    <row r="1318" spans="1:10" x14ac:dyDescent="0.35">
      <c r="A1318" t="s">
        <v>1348</v>
      </c>
      <c r="B1318" s="2">
        <v>45219</v>
      </c>
      <c r="C1318">
        <v>6</v>
      </c>
      <c r="D1318" t="s">
        <v>449</v>
      </c>
      <c r="E1318" t="s">
        <v>33</v>
      </c>
      <c r="F1318" t="s">
        <v>34</v>
      </c>
      <c r="G1318" t="s">
        <v>115</v>
      </c>
      <c r="H1318">
        <v>1607</v>
      </c>
      <c r="I1318" t="s">
        <v>26</v>
      </c>
      <c r="J1318">
        <f>Table1_1[[#This Row],[quantity]]*Table1_1[[#This Row],[Price]]</f>
        <v>9642</v>
      </c>
    </row>
    <row r="1319" spans="1:10" x14ac:dyDescent="0.35">
      <c r="A1319" t="s">
        <v>1349</v>
      </c>
      <c r="B1319" s="2">
        <v>44237</v>
      </c>
      <c r="C1319">
        <v>4</v>
      </c>
      <c r="D1319" t="s">
        <v>217</v>
      </c>
      <c r="E1319" t="s">
        <v>218</v>
      </c>
      <c r="F1319" t="s">
        <v>219</v>
      </c>
      <c r="G1319" t="s">
        <v>338</v>
      </c>
      <c r="H1319">
        <v>1744</v>
      </c>
      <c r="I1319" t="s">
        <v>11</v>
      </c>
      <c r="J1319">
        <f>Table1_1[[#This Row],[quantity]]*Table1_1[[#This Row],[Price]]</f>
        <v>6976</v>
      </c>
    </row>
    <row r="1320" spans="1:10" x14ac:dyDescent="0.35">
      <c r="A1320" t="s">
        <v>1350</v>
      </c>
      <c r="B1320" s="2">
        <v>45434</v>
      </c>
      <c r="C1320">
        <v>1</v>
      </c>
      <c r="D1320" t="s">
        <v>352</v>
      </c>
      <c r="E1320" t="s">
        <v>332</v>
      </c>
      <c r="F1320" t="s">
        <v>57</v>
      </c>
      <c r="G1320" t="s">
        <v>343</v>
      </c>
      <c r="H1320">
        <v>1506</v>
      </c>
      <c r="I1320" t="s">
        <v>11</v>
      </c>
      <c r="J1320">
        <f>Table1_1[[#This Row],[quantity]]*Table1_1[[#This Row],[Price]]</f>
        <v>1506</v>
      </c>
    </row>
    <row r="1321" spans="1:10" x14ac:dyDescent="0.35">
      <c r="A1321" t="s">
        <v>1351</v>
      </c>
      <c r="B1321" s="2">
        <v>44490</v>
      </c>
      <c r="C1321">
        <v>8</v>
      </c>
      <c r="D1321" t="s">
        <v>130</v>
      </c>
      <c r="E1321" t="s">
        <v>131</v>
      </c>
      <c r="F1321" t="s">
        <v>132</v>
      </c>
      <c r="G1321" t="s">
        <v>245</v>
      </c>
      <c r="H1321">
        <v>1167</v>
      </c>
      <c r="I1321" t="s">
        <v>87</v>
      </c>
      <c r="J1321">
        <f>Table1_1[[#This Row],[quantity]]*Table1_1[[#This Row],[Price]]</f>
        <v>9336</v>
      </c>
    </row>
    <row r="1322" spans="1:10" x14ac:dyDescent="0.35">
      <c r="A1322" t="s">
        <v>1352</v>
      </c>
      <c r="B1322" s="2">
        <v>43946</v>
      </c>
      <c r="C1322">
        <v>5</v>
      </c>
      <c r="D1322" t="s">
        <v>104</v>
      </c>
      <c r="E1322" t="s">
        <v>105</v>
      </c>
      <c r="F1322" t="s">
        <v>3</v>
      </c>
      <c r="G1322" t="s">
        <v>99</v>
      </c>
      <c r="H1322">
        <v>1081</v>
      </c>
      <c r="I1322" t="s">
        <v>46</v>
      </c>
      <c r="J1322">
        <f>Table1_1[[#This Row],[quantity]]*Table1_1[[#This Row],[Price]]</f>
        <v>5405</v>
      </c>
    </row>
    <row r="1323" spans="1:10" x14ac:dyDescent="0.35">
      <c r="A1323" t="s">
        <v>1353</v>
      </c>
      <c r="B1323" s="2">
        <v>45536</v>
      </c>
      <c r="C1323">
        <v>4</v>
      </c>
      <c r="D1323" t="s">
        <v>233</v>
      </c>
      <c r="E1323" t="s">
        <v>144</v>
      </c>
      <c r="F1323" t="s">
        <v>9</v>
      </c>
      <c r="G1323" t="s">
        <v>349</v>
      </c>
      <c r="H1323">
        <v>1603</v>
      </c>
      <c r="I1323" t="s">
        <v>82</v>
      </c>
      <c r="J1323">
        <f>Table1_1[[#This Row],[quantity]]*Table1_1[[#This Row],[Price]]</f>
        <v>6412</v>
      </c>
    </row>
    <row r="1324" spans="1:10" x14ac:dyDescent="0.35">
      <c r="A1324" t="s">
        <v>1354</v>
      </c>
      <c r="B1324" s="2">
        <v>44257</v>
      </c>
      <c r="C1324">
        <v>5</v>
      </c>
      <c r="D1324" t="s">
        <v>32</v>
      </c>
      <c r="E1324" t="s">
        <v>33</v>
      </c>
      <c r="F1324" t="s">
        <v>34</v>
      </c>
      <c r="G1324" t="s">
        <v>412</v>
      </c>
      <c r="H1324">
        <v>1591</v>
      </c>
      <c r="I1324" t="s">
        <v>87</v>
      </c>
      <c r="J1324">
        <f>Table1_1[[#This Row],[quantity]]*Table1_1[[#This Row],[Price]]</f>
        <v>7955</v>
      </c>
    </row>
    <row r="1325" spans="1:10" x14ac:dyDescent="0.35">
      <c r="A1325" t="s">
        <v>1355</v>
      </c>
      <c r="B1325" s="2">
        <v>44408</v>
      </c>
      <c r="C1325">
        <v>3</v>
      </c>
      <c r="D1325" t="s">
        <v>161</v>
      </c>
      <c r="E1325" t="s">
        <v>33</v>
      </c>
      <c r="F1325" t="s">
        <v>34</v>
      </c>
      <c r="G1325" t="s">
        <v>404</v>
      </c>
      <c r="H1325">
        <v>504</v>
      </c>
      <c r="I1325" t="s">
        <v>82</v>
      </c>
      <c r="J1325">
        <f>Table1_1[[#This Row],[quantity]]*Table1_1[[#This Row],[Price]]</f>
        <v>1512</v>
      </c>
    </row>
    <row r="1326" spans="1:10" x14ac:dyDescent="0.35">
      <c r="A1326" t="s">
        <v>1355</v>
      </c>
      <c r="B1326" s="2">
        <v>44408</v>
      </c>
      <c r="C1326">
        <v>3</v>
      </c>
      <c r="D1326" t="s">
        <v>161</v>
      </c>
      <c r="E1326" t="s">
        <v>33</v>
      </c>
      <c r="F1326" t="s">
        <v>34</v>
      </c>
      <c r="G1326" t="s">
        <v>404</v>
      </c>
      <c r="H1326">
        <v>504</v>
      </c>
      <c r="I1326" t="s">
        <v>82</v>
      </c>
      <c r="J1326">
        <f>Table1_1[[#This Row],[quantity]]*Table1_1[[#This Row],[Price]]</f>
        <v>1512</v>
      </c>
    </row>
    <row r="1327" spans="1:10" x14ac:dyDescent="0.35">
      <c r="A1327" t="s">
        <v>1356</v>
      </c>
      <c r="B1327" s="2">
        <v>44475</v>
      </c>
      <c r="C1327">
        <v>1</v>
      </c>
      <c r="D1327" t="s">
        <v>278</v>
      </c>
      <c r="E1327" t="s">
        <v>147</v>
      </c>
      <c r="F1327" t="s">
        <v>148</v>
      </c>
      <c r="G1327" t="s">
        <v>86</v>
      </c>
      <c r="H1327">
        <v>573</v>
      </c>
      <c r="I1327" t="s">
        <v>87</v>
      </c>
      <c r="J1327">
        <f>Table1_1[[#This Row],[quantity]]*Table1_1[[#This Row],[Price]]</f>
        <v>573</v>
      </c>
    </row>
    <row r="1328" spans="1:10" x14ac:dyDescent="0.35">
      <c r="A1328" t="s">
        <v>1357</v>
      </c>
      <c r="B1328" s="2">
        <v>43871</v>
      </c>
      <c r="C1328">
        <v>10</v>
      </c>
      <c r="D1328" t="s">
        <v>225</v>
      </c>
      <c r="E1328" t="s">
        <v>226</v>
      </c>
      <c r="F1328" t="s">
        <v>152</v>
      </c>
      <c r="G1328" t="s">
        <v>359</v>
      </c>
      <c r="H1328">
        <v>458</v>
      </c>
      <c r="I1328" t="s">
        <v>46</v>
      </c>
      <c r="J1328">
        <f>Table1_1[[#This Row],[quantity]]*Table1_1[[#This Row],[Price]]</f>
        <v>4580</v>
      </c>
    </row>
    <row r="1329" spans="1:10" x14ac:dyDescent="0.35">
      <c r="A1329" t="s">
        <v>1358</v>
      </c>
      <c r="B1329" s="2">
        <v>43975</v>
      </c>
      <c r="C1329">
        <v>1</v>
      </c>
      <c r="D1329" t="s">
        <v>158</v>
      </c>
      <c r="E1329" t="s">
        <v>159</v>
      </c>
      <c r="F1329" t="s">
        <v>3</v>
      </c>
      <c r="G1329" t="s">
        <v>319</v>
      </c>
      <c r="H1329">
        <v>368</v>
      </c>
      <c r="I1329" t="s">
        <v>11</v>
      </c>
      <c r="J1329">
        <f>Table1_1[[#This Row],[quantity]]*Table1_1[[#This Row],[Price]]</f>
        <v>368</v>
      </c>
    </row>
    <row r="1330" spans="1:10" x14ac:dyDescent="0.35">
      <c r="A1330" t="s">
        <v>1358</v>
      </c>
      <c r="B1330" s="2">
        <v>43975</v>
      </c>
      <c r="C1330">
        <v>1</v>
      </c>
      <c r="D1330" t="s">
        <v>158</v>
      </c>
      <c r="E1330" t="s">
        <v>159</v>
      </c>
      <c r="F1330" t="s">
        <v>3</v>
      </c>
      <c r="G1330" t="s">
        <v>319</v>
      </c>
      <c r="H1330">
        <v>368</v>
      </c>
      <c r="I1330" t="s">
        <v>11</v>
      </c>
      <c r="J1330">
        <f>Table1_1[[#This Row],[quantity]]*Table1_1[[#This Row],[Price]]</f>
        <v>368</v>
      </c>
    </row>
    <row r="1331" spans="1:10" x14ac:dyDescent="0.35">
      <c r="A1331" t="s">
        <v>1359</v>
      </c>
      <c r="B1331" s="2">
        <v>44343</v>
      </c>
      <c r="C1331">
        <v>5</v>
      </c>
      <c r="D1331" t="s">
        <v>154</v>
      </c>
      <c r="E1331" t="s">
        <v>155</v>
      </c>
      <c r="F1331" t="s">
        <v>57</v>
      </c>
      <c r="G1331" t="s">
        <v>412</v>
      </c>
      <c r="H1331">
        <v>1591</v>
      </c>
      <c r="I1331" t="s">
        <v>87</v>
      </c>
      <c r="J1331">
        <f>Table1_1[[#This Row],[quantity]]*Table1_1[[#This Row],[Price]]</f>
        <v>7955</v>
      </c>
    </row>
    <row r="1332" spans="1:10" x14ac:dyDescent="0.35">
      <c r="A1332" t="s">
        <v>1359</v>
      </c>
      <c r="B1332" s="2">
        <v>44343</v>
      </c>
      <c r="C1332">
        <v>6</v>
      </c>
      <c r="D1332" t="s">
        <v>154</v>
      </c>
      <c r="E1332" t="s">
        <v>155</v>
      </c>
      <c r="F1332" t="s">
        <v>57</v>
      </c>
      <c r="G1332" t="s">
        <v>412</v>
      </c>
      <c r="H1332">
        <v>1591</v>
      </c>
      <c r="I1332" t="s">
        <v>87</v>
      </c>
      <c r="J1332">
        <f>Table1_1[[#This Row],[quantity]]*Table1_1[[#This Row],[Price]]</f>
        <v>9546</v>
      </c>
    </row>
    <row r="1333" spans="1:10" x14ac:dyDescent="0.35">
      <c r="A1333" t="s">
        <v>1360</v>
      </c>
      <c r="B1333" s="2">
        <v>44049</v>
      </c>
      <c r="C1333">
        <v>7</v>
      </c>
      <c r="D1333" t="s">
        <v>43</v>
      </c>
      <c r="E1333" t="s">
        <v>44</v>
      </c>
      <c r="F1333" t="s">
        <v>9</v>
      </c>
      <c r="G1333" t="s">
        <v>186</v>
      </c>
      <c r="H1333">
        <v>1847</v>
      </c>
      <c r="I1333" t="s">
        <v>53</v>
      </c>
      <c r="J1333">
        <f>Table1_1[[#This Row],[quantity]]*Table1_1[[#This Row],[Price]]</f>
        <v>12929</v>
      </c>
    </row>
    <row r="1334" spans="1:10" x14ac:dyDescent="0.35">
      <c r="A1334" t="s">
        <v>1360</v>
      </c>
      <c r="B1334" s="2">
        <v>44049</v>
      </c>
      <c r="C1334">
        <v>7</v>
      </c>
      <c r="D1334" t="s">
        <v>43</v>
      </c>
      <c r="E1334" t="s">
        <v>44</v>
      </c>
      <c r="F1334" t="s">
        <v>9</v>
      </c>
      <c r="G1334" t="s">
        <v>186</v>
      </c>
      <c r="H1334">
        <v>1847</v>
      </c>
      <c r="I1334" t="s">
        <v>53</v>
      </c>
      <c r="J1334">
        <f>Table1_1[[#This Row],[quantity]]*Table1_1[[#This Row],[Price]]</f>
        <v>12929</v>
      </c>
    </row>
    <row r="1335" spans="1:10" x14ac:dyDescent="0.35">
      <c r="A1335" t="s">
        <v>1361</v>
      </c>
      <c r="B1335" s="2">
        <v>44449</v>
      </c>
      <c r="C1335">
        <v>6</v>
      </c>
      <c r="D1335" t="s">
        <v>259</v>
      </c>
      <c r="E1335" t="s">
        <v>260</v>
      </c>
      <c r="F1335" t="s">
        <v>152</v>
      </c>
      <c r="G1335" t="s">
        <v>446</v>
      </c>
      <c r="H1335">
        <v>1761</v>
      </c>
      <c r="I1335" t="s">
        <v>87</v>
      </c>
      <c r="J1335">
        <f>Table1_1[[#This Row],[quantity]]*Table1_1[[#This Row],[Price]]</f>
        <v>10566</v>
      </c>
    </row>
    <row r="1336" spans="1:10" x14ac:dyDescent="0.35">
      <c r="A1336" t="s">
        <v>1362</v>
      </c>
      <c r="B1336" s="2">
        <v>45480</v>
      </c>
      <c r="C1336">
        <v>2</v>
      </c>
      <c r="D1336" t="s">
        <v>55</v>
      </c>
      <c r="E1336" t="s">
        <v>56</v>
      </c>
      <c r="F1336" t="s">
        <v>57</v>
      </c>
      <c r="G1336" t="s">
        <v>426</v>
      </c>
      <c r="H1336">
        <v>1949</v>
      </c>
      <c r="I1336" t="s">
        <v>87</v>
      </c>
      <c r="J1336">
        <f>Table1_1[[#This Row],[quantity]]*Table1_1[[#This Row],[Price]]</f>
        <v>3898</v>
      </c>
    </row>
    <row r="1337" spans="1:10" x14ac:dyDescent="0.35">
      <c r="A1337" t="s">
        <v>1362</v>
      </c>
      <c r="B1337" s="2">
        <v>45480</v>
      </c>
      <c r="C1337">
        <v>2</v>
      </c>
      <c r="D1337" t="s">
        <v>55</v>
      </c>
      <c r="E1337" t="s">
        <v>56</v>
      </c>
      <c r="F1337" t="s">
        <v>57</v>
      </c>
      <c r="G1337" t="s">
        <v>426</v>
      </c>
      <c r="H1337">
        <v>1949</v>
      </c>
      <c r="I1337" t="s">
        <v>87</v>
      </c>
      <c r="J1337">
        <f>Table1_1[[#This Row],[quantity]]*Table1_1[[#This Row],[Price]]</f>
        <v>3898</v>
      </c>
    </row>
    <row r="1338" spans="1:10" x14ac:dyDescent="0.35">
      <c r="A1338" t="s">
        <v>1363</v>
      </c>
      <c r="B1338" s="2">
        <v>44882</v>
      </c>
      <c r="C1338">
        <v>5</v>
      </c>
      <c r="D1338" t="s">
        <v>307</v>
      </c>
      <c r="E1338" t="s">
        <v>260</v>
      </c>
      <c r="F1338" t="s">
        <v>152</v>
      </c>
      <c r="G1338" t="s">
        <v>452</v>
      </c>
      <c r="H1338">
        <v>572</v>
      </c>
      <c r="I1338" t="s">
        <v>11</v>
      </c>
      <c r="J1338">
        <f>Table1_1[[#This Row],[quantity]]*Table1_1[[#This Row],[Price]]</f>
        <v>2860</v>
      </c>
    </row>
    <row r="1339" spans="1:10" x14ac:dyDescent="0.35">
      <c r="A1339" t="s">
        <v>1364</v>
      </c>
      <c r="B1339" s="2">
        <v>45440</v>
      </c>
      <c r="C1339">
        <v>10</v>
      </c>
      <c r="D1339" t="s">
        <v>64</v>
      </c>
      <c r="E1339" t="s">
        <v>65</v>
      </c>
      <c r="F1339" t="s">
        <v>9</v>
      </c>
      <c r="G1339" t="s">
        <v>62</v>
      </c>
      <c r="H1339">
        <v>544</v>
      </c>
      <c r="I1339" t="s">
        <v>26</v>
      </c>
      <c r="J1339">
        <f>Table1_1[[#This Row],[quantity]]*Table1_1[[#This Row],[Price]]</f>
        <v>5440</v>
      </c>
    </row>
    <row r="1340" spans="1:10" x14ac:dyDescent="0.35">
      <c r="A1340" t="s">
        <v>1365</v>
      </c>
      <c r="B1340" s="2">
        <v>45430</v>
      </c>
      <c r="C1340">
        <v>10</v>
      </c>
      <c r="D1340" t="s">
        <v>79</v>
      </c>
      <c r="E1340" t="s">
        <v>80</v>
      </c>
      <c r="F1340" t="s">
        <v>21</v>
      </c>
      <c r="G1340" t="s">
        <v>52</v>
      </c>
      <c r="H1340">
        <v>1304</v>
      </c>
      <c r="I1340" t="s">
        <v>53</v>
      </c>
      <c r="J1340">
        <f>Table1_1[[#This Row],[quantity]]*Table1_1[[#This Row],[Price]]</f>
        <v>13040</v>
      </c>
    </row>
    <row r="1341" spans="1:10" x14ac:dyDescent="0.35">
      <c r="A1341" t="s">
        <v>1366</v>
      </c>
      <c r="B1341" s="2">
        <v>43851</v>
      </c>
      <c r="C1341">
        <v>4</v>
      </c>
      <c r="D1341" t="s">
        <v>254</v>
      </c>
      <c r="E1341" t="s">
        <v>255</v>
      </c>
      <c r="F1341" t="s">
        <v>256</v>
      </c>
      <c r="G1341" t="s">
        <v>40</v>
      </c>
      <c r="H1341">
        <v>253</v>
      </c>
      <c r="I1341" t="s">
        <v>41</v>
      </c>
      <c r="J1341">
        <f>Table1_1[[#This Row],[quantity]]*Table1_1[[#This Row],[Price]]</f>
        <v>1012</v>
      </c>
    </row>
    <row r="1342" spans="1:10" x14ac:dyDescent="0.35">
      <c r="A1342" t="s">
        <v>1367</v>
      </c>
      <c r="B1342" s="2">
        <v>45307</v>
      </c>
      <c r="C1342">
        <v>10</v>
      </c>
      <c r="D1342" t="s">
        <v>357</v>
      </c>
      <c r="E1342" t="s">
        <v>358</v>
      </c>
      <c r="F1342" t="s">
        <v>152</v>
      </c>
      <c r="G1342" t="s">
        <v>81</v>
      </c>
      <c r="H1342">
        <v>696</v>
      </c>
      <c r="I1342" t="s">
        <v>82</v>
      </c>
      <c r="J1342">
        <f>Table1_1[[#This Row],[quantity]]*Table1_1[[#This Row],[Price]]</f>
        <v>6960</v>
      </c>
    </row>
    <row r="1343" spans="1:10" x14ac:dyDescent="0.35">
      <c r="A1343" t="s">
        <v>1368</v>
      </c>
      <c r="B1343" s="2">
        <v>44390</v>
      </c>
      <c r="C1343">
        <v>6</v>
      </c>
      <c r="D1343" t="s">
        <v>352</v>
      </c>
      <c r="E1343" t="s">
        <v>332</v>
      </c>
      <c r="F1343" t="s">
        <v>57</v>
      </c>
      <c r="G1343" t="s">
        <v>227</v>
      </c>
      <c r="H1343">
        <v>681</v>
      </c>
      <c r="I1343" t="s">
        <v>46</v>
      </c>
      <c r="J1343">
        <f>Table1_1[[#This Row],[quantity]]*Table1_1[[#This Row],[Price]]</f>
        <v>4086</v>
      </c>
    </row>
    <row r="1344" spans="1:10" x14ac:dyDescent="0.35">
      <c r="A1344" t="s">
        <v>1369</v>
      </c>
      <c r="B1344" s="2">
        <v>44135</v>
      </c>
      <c r="C1344">
        <v>4</v>
      </c>
      <c r="D1344" t="s">
        <v>23</v>
      </c>
      <c r="E1344" t="s">
        <v>24</v>
      </c>
      <c r="F1344" t="s">
        <v>3</v>
      </c>
      <c r="G1344" t="s">
        <v>40</v>
      </c>
      <c r="H1344">
        <v>253</v>
      </c>
      <c r="I1344" t="s">
        <v>41</v>
      </c>
      <c r="J1344">
        <f>Table1_1[[#This Row],[quantity]]*Table1_1[[#This Row],[Price]]</f>
        <v>1012</v>
      </c>
    </row>
    <row r="1345" spans="1:10" x14ac:dyDescent="0.35">
      <c r="A1345" t="s">
        <v>1370</v>
      </c>
      <c r="B1345" s="2">
        <v>43905</v>
      </c>
      <c r="C1345">
        <v>10</v>
      </c>
      <c r="D1345" t="s">
        <v>125</v>
      </c>
      <c r="E1345" t="s">
        <v>14</v>
      </c>
      <c r="F1345" t="s">
        <v>15</v>
      </c>
      <c r="G1345" t="s">
        <v>272</v>
      </c>
      <c r="H1345">
        <v>689</v>
      </c>
      <c r="I1345" t="s">
        <v>82</v>
      </c>
      <c r="J1345">
        <f>Table1_1[[#This Row],[quantity]]*Table1_1[[#This Row],[Price]]</f>
        <v>6890</v>
      </c>
    </row>
    <row r="1346" spans="1:10" x14ac:dyDescent="0.35">
      <c r="A1346" t="s">
        <v>1370</v>
      </c>
      <c r="B1346" s="2">
        <v>43905</v>
      </c>
      <c r="C1346">
        <v>10</v>
      </c>
      <c r="D1346" t="s">
        <v>125</v>
      </c>
      <c r="E1346" t="s">
        <v>14</v>
      </c>
      <c r="F1346" t="s">
        <v>15</v>
      </c>
      <c r="G1346" t="s">
        <v>272</v>
      </c>
      <c r="H1346">
        <v>689</v>
      </c>
      <c r="I1346" t="s">
        <v>82</v>
      </c>
      <c r="J1346">
        <f>Table1_1[[#This Row],[quantity]]*Table1_1[[#This Row],[Price]]</f>
        <v>6890</v>
      </c>
    </row>
    <row r="1347" spans="1:10" x14ac:dyDescent="0.35">
      <c r="A1347" t="s">
        <v>1371</v>
      </c>
      <c r="B1347" s="2">
        <v>44556</v>
      </c>
      <c r="C1347">
        <v>1</v>
      </c>
      <c r="D1347" t="s">
        <v>67</v>
      </c>
      <c r="E1347" t="s">
        <v>68</v>
      </c>
      <c r="F1347" t="s">
        <v>21</v>
      </c>
      <c r="G1347" t="s">
        <v>446</v>
      </c>
      <c r="H1347">
        <v>1761</v>
      </c>
      <c r="I1347" t="s">
        <v>87</v>
      </c>
      <c r="J1347">
        <f>Table1_1[[#This Row],[quantity]]*Table1_1[[#This Row],[Price]]</f>
        <v>1761</v>
      </c>
    </row>
    <row r="1348" spans="1:10" x14ac:dyDescent="0.35">
      <c r="A1348" t="s">
        <v>1372</v>
      </c>
      <c r="B1348" s="2">
        <v>44715</v>
      </c>
      <c r="C1348">
        <v>1</v>
      </c>
      <c r="D1348" t="s">
        <v>240</v>
      </c>
      <c r="E1348" t="s">
        <v>237</v>
      </c>
      <c r="F1348" t="s">
        <v>238</v>
      </c>
      <c r="G1348" t="s">
        <v>223</v>
      </c>
      <c r="H1348">
        <v>1296</v>
      </c>
      <c r="I1348" t="s">
        <v>17</v>
      </c>
      <c r="J1348">
        <f>Table1_1[[#This Row],[quantity]]*Table1_1[[#This Row],[Price]]</f>
        <v>1296</v>
      </c>
    </row>
    <row r="1349" spans="1:10" x14ac:dyDescent="0.35">
      <c r="A1349" t="s">
        <v>1373</v>
      </c>
      <c r="B1349" s="2">
        <v>45229</v>
      </c>
      <c r="C1349">
        <v>7</v>
      </c>
      <c r="D1349" t="s">
        <v>55</v>
      </c>
      <c r="E1349" t="s">
        <v>56</v>
      </c>
      <c r="F1349" t="s">
        <v>57</v>
      </c>
      <c r="G1349" t="s">
        <v>188</v>
      </c>
      <c r="H1349">
        <v>1842</v>
      </c>
      <c r="I1349" t="s">
        <v>82</v>
      </c>
      <c r="J1349">
        <f>Table1_1[[#This Row],[quantity]]*Table1_1[[#This Row],[Price]]</f>
        <v>12894</v>
      </c>
    </row>
    <row r="1350" spans="1:10" x14ac:dyDescent="0.35">
      <c r="A1350" t="s">
        <v>1374</v>
      </c>
      <c r="B1350" s="2">
        <v>45446</v>
      </c>
      <c r="C1350">
        <v>5</v>
      </c>
      <c r="D1350" t="s">
        <v>397</v>
      </c>
      <c r="E1350" t="s">
        <v>230</v>
      </c>
      <c r="F1350" t="s">
        <v>231</v>
      </c>
      <c r="G1350" t="s">
        <v>291</v>
      </c>
      <c r="H1350">
        <v>1092</v>
      </c>
      <c r="I1350" t="s">
        <v>26</v>
      </c>
      <c r="J1350">
        <f>Table1_1[[#This Row],[quantity]]*Table1_1[[#This Row],[Price]]</f>
        <v>5460</v>
      </c>
    </row>
    <row r="1351" spans="1:10" x14ac:dyDescent="0.35">
      <c r="A1351" t="s">
        <v>1375</v>
      </c>
      <c r="B1351" s="2">
        <v>44990</v>
      </c>
      <c r="C1351">
        <v>5</v>
      </c>
      <c r="D1351" t="s">
        <v>174</v>
      </c>
      <c r="E1351" t="s">
        <v>175</v>
      </c>
      <c r="F1351" t="s">
        <v>39</v>
      </c>
      <c r="G1351" t="s">
        <v>701</v>
      </c>
      <c r="H1351">
        <v>1918</v>
      </c>
      <c r="I1351" t="s">
        <v>46</v>
      </c>
      <c r="J1351">
        <f>Table1_1[[#This Row],[quantity]]*Table1_1[[#This Row],[Price]]</f>
        <v>9590</v>
      </c>
    </row>
    <row r="1352" spans="1:10" x14ac:dyDescent="0.35">
      <c r="A1352" t="s">
        <v>1376</v>
      </c>
      <c r="B1352" s="2">
        <v>44128</v>
      </c>
      <c r="C1352">
        <v>10</v>
      </c>
      <c r="D1352" t="s">
        <v>110</v>
      </c>
      <c r="E1352" t="s">
        <v>111</v>
      </c>
      <c r="F1352" t="s">
        <v>112</v>
      </c>
      <c r="G1352" t="s">
        <v>170</v>
      </c>
      <c r="H1352">
        <v>1631</v>
      </c>
      <c r="I1352" t="s">
        <v>17</v>
      </c>
      <c r="J1352">
        <f>Table1_1[[#This Row],[quantity]]*Table1_1[[#This Row],[Price]]</f>
        <v>16310</v>
      </c>
    </row>
    <row r="1353" spans="1:10" x14ac:dyDescent="0.35">
      <c r="A1353" t="s">
        <v>1377</v>
      </c>
      <c r="B1353" s="2">
        <v>44697</v>
      </c>
      <c r="C1353">
        <v>6</v>
      </c>
      <c r="D1353" t="s">
        <v>236</v>
      </c>
      <c r="E1353" t="s">
        <v>237</v>
      </c>
      <c r="F1353" t="s">
        <v>238</v>
      </c>
      <c r="G1353" t="s">
        <v>412</v>
      </c>
      <c r="H1353">
        <v>1591</v>
      </c>
      <c r="I1353" t="s">
        <v>87</v>
      </c>
      <c r="J1353">
        <f>Table1_1[[#This Row],[quantity]]*Table1_1[[#This Row],[Price]]</f>
        <v>9546</v>
      </c>
    </row>
    <row r="1354" spans="1:10" x14ac:dyDescent="0.35">
      <c r="A1354" t="s">
        <v>1378</v>
      </c>
      <c r="B1354" s="2">
        <v>43912</v>
      </c>
      <c r="C1354">
        <v>6</v>
      </c>
      <c r="D1354" t="s">
        <v>362</v>
      </c>
      <c r="E1354" t="s">
        <v>363</v>
      </c>
      <c r="F1354" t="s">
        <v>9</v>
      </c>
      <c r="G1354" t="s">
        <v>168</v>
      </c>
      <c r="H1354">
        <v>346</v>
      </c>
      <c r="I1354" t="s">
        <v>17</v>
      </c>
      <c r="J1354">
        <f>Table1_1[[#This Row],[quantity]]*Table1_1[[#This Row],[Price]]</f>
        <v>2076</v>
      </c>
    </row>
    <row r="1355" spans="1:10" x14ac:dyDescent="0.35">
      <c r="A1355" t="s">
        <v>1379</v>
      </c>
      <c r="B1355" s="2">
        <v>44478</v>
      </c>
      <c r="C1355">
        <v>1</v>
      </c>
      <c r="D1355" t="s">
        <v>217</v>
      </c>
      <c r="E1355" t="s">
        <v>218</v>
      </c>
      <c r="F1355" t="s">
        <v>219</v>
      </c>
      <c r="G1355" t="s">
        <v>701</v>
      </c>
      <c r="H1355">
        <v>1918</v>
      </c>
      <c r="I1355" t="s">
        <v>46</v>
      </c>
      <c r="J1355">
        <f>Table1_1[[#This Row],[quantity]]*Table1_1[[#This Row],[Price]]</f>
        <v>1918</v>
      </c>
    </row>
    <row r="1356" spans="1:10" x14ac:dyDescent="0.35">
      <c r="A1356" t="s">
        <v>1380</v>
      </c>
      <c r="B1356" s="2">
        <v>45524</v>
      </c>
      <c r="C1356">
        <v>4</v>
      </c>
      <c r="D1356" t="s">
        <v>174</v>
      </c>
      <c r="E1356" t="s">
        <v>175</v>
      </c>
      <c r="F1356" t="s">
        <v>39</v>
      </c>
      <c r="G1356" t="s">
        <v>304</v>
      </c>
      <c r="H1356">
        <v>677</v>
      </c>
      <c r="I1356" t="s">
        <v>11</v>
      </c>
      <c r="J1356">
        <f>Table1_1[[#This Row],[quantity]]*Table1_1[[#This Row],[Price]]</f>
        <v>2708</v>
      </c>
    </row>
    <row r="1357" spans="1:10" x14ac:dyDescent="0.35">
      <c r="A1357" t="s">
        <v>1381</v>
      </c>
      <c r="B1357" s="2">
        <v>44164</v>
      </c>
      <c r="C1357">
        <v>8</v>
      </c>
      <c r="D1357" t="s">
        <v>329</v>
      </c>
      <c r="E1357" t="s">
        <v>14</v>
      </c>
      <c r="F1357" t="s">
        <v>15</v>
      </c>
      <c r="G1357" t="s">
        <v>168</v>
      </c>
      <c r="H1357">
        <v>346</v>
      </c>
      <c r="I1357" t="s">
        <v>17</v>
      </c>
      <c r="J1357">
        <f>Table1_1[[#This Row],[quantity]]*Table1_1[[#This Row],[Price]]</f>
        <v>2768</v>
      </c>
    </row>
    <row r="1358" spans="1:10" x14ac:dyDescent="0.35">
      <c r="A1358" t="s">
        <v>1382</v>
      </c>
      <c r="B1358" s="2">
        <v>44787</v>
      </c>
      <c r="C1358">
        <v>3</v>
      </c>
      <c r="D1358" t="s">
        <v>248</v>
      </c>
      <c r="E1358" t="s">
        <v>120</v>
      </c>
      <c r="F1358" t="s">
        <v>121</v>
      </c>
      <c r="G1358" t="s">
        <v>178</v>
      </c>
      <c r="H1358">
        <v>1415</v>
      </c>
      <c r="I1358" t="s">
        <v>46</v>
      </c>
      <c r="J1358">
        <f>Table1_1[[#This Row],[quantity]]*Table1_1[[#This Row],[Price]]</f>
        <v>4245</v>
      </c>
    </row>
    <row r="1359" spans="1:10" x14ac:dyDescent="0.35">
      <c r="A1359" t="s">
        <v>1383</v>
      </c>
      <c r="B1359" s="2">
        <v>45254</v>
      </c>
      <c r="C1359">
        <v>3</v>
      </c>
      <c r="D1359" t="s">
        <v>110</v>
      </c>
      <c r="E1359" t="s">
        <v>111</v>
      </c>
      <c r="F1359" t="s">
        <v>112</v>
      </c>
      <c r="G1359" t="s">
        <v>3573</v>
      </c>
      <c r="H1359">
        <v>1712</v>
      </c>
      <c r="I1359" t="s">
        <v>17</v>
      </c>
      <c r="J1359">
        <f>Table1_1[[#This Row],[quantity]]*Table1_1[[#This Row],[Price]]</f>
        <v>5136</v>
      </c>
    </row>
    <row r="1360" spans="1:10" x14ac:dyDescent="0.35">
      <c r="A1360" t="s">
        <v>1384</v>
      </c>
      <c r="B1360" s="2">
        <v>43910</v>
      </c>
      <c r="C1360">
        <v>4</v>
      </c>
      <c r="D1360" t="s">
        <v>464</v>
      </c>
      <c r="E1360" t="s">
        <v>95</v>
      </c>
      <c r="F1360" t="s">
        <v>96</v>
      </c>
      <c r="G1360" t="s">
        <v>404</v>
      </c>
      <c r="H1360">
        <v>504</v>
      </c>
      <c r="I1360" t="s">
        <v>82</v>
      </c>
      <c r="J1360">
        <f>Table1_1[[#This Row],[quantity]]*Table1_1[[#This Row],[Price]]</f>
        <v>2016</v>
      </c>
    </row>
    <row r="1361" spans="1:10" x14ac:dyDescent="0.35">
      <c r="A1361" t="s">
        <v>1385</v>
      </c>
      <c r="B1361" s="2">
        <v>45273</v>
      </c>
      <c r="C1361">
        <v>6</v>
      </c>
      <c r="D1361" t="s">
        <v>464</v>
      </c>
      <c r="E1361" t="s">
        <v>95</v>
      </c>
      <c r="F1361" t="s">
        <v>96</v>
      </c>
      <c r="G1361" t="s">
        <v>207</v>
      </c>
      <c r="H1361">
        <v>308</v>
      </c>
      <c r="I1361" t="s">
        <v>26</v>
      </c>
      <c r="J1361">
        <f>Table1_1[[#This Row],[quantity]]*Table1_1[[#This Row],[Price]]</f>
        <v>1848</v>
      </c>
    </row>
    <row r="1362" spans="1:10" x14ac:dyDescent="0.35">
      <c r="A1362" t="s">
        <v>1386</v>
      </c>
      <c r="B1362" s="2">
        <v>45535</v>
      </c>
      <c r="C1362">
        <v>5</v>
      </c>
      <c r="D1362" t="s">
        <v>64</v>
      </c>
      <c r="E1362" t="s">
        <v>65</v>
      </c>
      <c r="F1362" t="s">
        <v>9</v>
      </c>
      <c r="G1362" t="s">
        <v>227</v>
      </c>
      <c r="H1362">
        <v>681</v>
      </c>
      <c r="I1362" t="s">
        <v>46</v>
      </c>
      <c r="J1362">
        <f>Table1_1[[#This Row],[quantity]]*Table1_1[[#This Row],[Price]]</f>
        <v>3405</v>
      </c>
    </row>
    <row r="1363" spans="1:10" x14ac:dyDescent="0.35">
      <c r="A1363" t="s">
        <v>1387</v>
      </c>
      <c r="B1363" s="2">
        <v>44951</v>
      </c>
      <c r="C1363">
        <v>8</v>
      </c>
      <c r="D1363" t="s">
        <v>110</v>
      </c>
      <c r="E1363" t="s">
        <v>111</v>
      </c>
      <c r="F1363" t="s">
        <v>112</v>
      </c>
      <c r="G1363" t="s">
        <v>99</v>
      </c>
      <c r="H1363">
        <v>1081</v>
      </c>
      <c r="I1363" t="s">
        <v>46</v>
      </c>
      <c r="J1363">
        <f>Table1_1[[#This Row],[quantity]]*Table1_1[[#This Row],[Price]]</f>
        <v>8648</v>
      </c>
    </row>
    <row r="1364" spans="1:10" x14ac:dyDescent="0.35">
      <c r="A1364" t="s">
        <v>1388</v>
      </c>
      <c r="B1364" s="2">
        <v>45430</v>
      </c>
      <c r="C1364">
        <v>2</v>
      </c>
      <c r="D1364" t="s">
        <v>134</v>
      </c>
      <c r="E1364" t="s">
        <v>135</v>
      </c>
      <c r="F1364" t="s">
        <v>136</v>
      </c>
      <c r="G1364" t="s">
        <v>186</v>
      </c>
      <c r="H1364">
        <v>1847</v>
      </c>
      <c r="I1364" t="s">
        <v>53</v>
      </c>
      <c r="J1364">
        <f>Table1_1[[#This Row],[quantity]]*Table1_1[[#This Row],[Price]]</f>
        <v>3694</v>
      </c>
    </row>
    <row r="1365" spans="1:10" x14ac:dyDescent="0.35">
      <c r="A1365" t="s">
        <v>1389</v>
      </c>
      <c r="B1365" s="2">
        <v>45206</v>
      </c>
      <c r="C1365">
        <v>3</v>
      </c>
      <c r="D1365" t="s">
        <v>79</v>
      </c>
      <c r="E1365" t="s">
        <v>80</v>
      </c>
      <c r="F1365" t="s">
        <v>21</v>
      </c>
      <c r="G1365" t="s">
        <v>267</v>
      </c>
      <c r="H1365">
        <v>923</v>
      </c>
      <c r="I1365" t="s">
        <v>26</v>
      </c>
      <c r="J1365">
        <f>Table1_1[[#This Row],[quantity]]*Table1_1[[#This Row],[Price]]</f>
        <v>2769</v>
      </c>
    </row>
    <row r="1366" spans="1:10" x14ac:dyDescent="0.35">
      <c r="A1366" t="s">
        <v>1390</v>
      </c>
      <c r="B1366" s="2">
        <v>45366</v>
      </c>
      <c r="C1366">
        <v>2</v>
      </c>
      <c r="D1366" t="s">
        <v>184</v>
      </c>
      <c r="E1366" t="s">
        <v>185</v>
      </c>
      <c r="F1366" t="s">
        <v>9</v>
      </c>
      <c r="G1366" t="s">
        <v>323</v>
      </c>
      <c r="H1366">
        <v>1179</v>
      </c>
      <c r="I1366" t="s">
        <v>53</v>
      </c>
      <c r="J1366">
        <f>Table1_1[[#This Row],[quantity]]*Table1_1[[#This Row],[Price]]</f>
        <v>2358</v>
      </c>
    </row>
    <row r="1367" spans="1:10" x14ac:dyDescent="0.35">
      <c r="A1367" t="s">
        <v>1391</v>
      </c>
      <c r="B1367" s="2">
        <v>43875</v>
      </c>
      <c r="C1367">
        <v>1</v>
      </c>
      <c r="D1367" t="s">
        <v>283</v>
      </c>
      <c r="E1367" t="s">
        <v>284</v>
      </c>
      <c r="F1367" t="s">
        <v>112</v>
      </c>
      <c r="G1367" t="s">
        <v>170</v>
      </c>
      <c r="H1367">
        <v>1631</v>
      </c>
      <c r="I1367" t="s">
        <v>17</v>
      </c>
      <c r="J1367">
        <f>Table1_1[[#This Row],[quantity]]*Table1_1[[#This Row],[Price]]</f>
        <v>1631</v>
      </c>
    </row>
    <row r="1368" spans="1:10" x14ac:dyDescent="0.35">
      <c r="A1368" t="s">
        <v>1392</v>
      </c>
      <c r="B1368" s="2">
        <v>45172</v>
      </c>
      <c r="C1368">
        <v>2</v>
      </c>
      <c r="D1368" t="s">
        <v>19</v>
      </c>
      <c r="E1368" t="s">
        <v>20</v>
      </c>
      <c r="F1368" t="s">
        <v>21</v>
      </c>
      <c r="G1368" t="s">
        <v>359</v>
      </c>
      <c r="H1368">
        <v>458</v>
      </c>
      <c r="I1368" t="s">
        <v>46</v>
      </c>
      <c r="J1368">
        <f>Table1_1[[#This Row],[quantity]]*Table1_1[[#This Row],[Price]]</f>
        <v>916</v>
      </c>
    </row>
    <row r="1369" spans="1:10" x14ac:dyDescent="0.35">
      <c r="A1369" t="s">
        <v>1393</v>
      </c>
      <c r="B1369" s="2">
        <v>45020</v>
      </c>
      <c r="C1369">
        <v>5</v>
      </c>
      <c r="D1369" t="s">
        <v>225</v>
      </c>
      <c r="E1369" t="s">
        <v>226</v>
      </c>
      <c r="F1369" t="s">
        <v>152</v>
      </c>
      <c r="G1369" t="s">
        <v>452</v>
      </c>
      <c r="H1369">
        <v>572</v>
      </c>
      <c r="I1369" t="s">
        <v>11</v>
      </c>
      <c r="J1369">
        <f>Table1_1[[#This Row],[quantity]]*Table1_1[[#This Row],[Price]]</f>
        <v>2860</v>
      </c>
    </row>
    <row r="1370" spans="1:10" x14ac:dyDescent="0.35">
      <c r="A1370" t="s">
        <v>1394</v>
      </c>
      <c r="B1370" s="2">
        <v>45238</v>
      </c>
      <c r="C1370">
        <v>10</v>
      </c>
      <c r="D1370" t="s">
        <v>335</v>
      </c>
      <c r="E1370" t="s">
        <v>260</v>
      </c>
      <c r="F1370" t="s">
        <v>152</v>
      </c>
      <c r="G1370" t="s">
        <v>69</v>
      </c>
      <c r="H1370">
        <v>866</v>
      </c>
      <c r="I1370" t="s">
        <v>11</v>
      </c>
      <c r="J1370">
        <f>Table1_1[[#This Row],[quantity]]*Table1_1[[#This Row],[Price]]</f>
        <v>8660</v>
      </c>
    </row>
    <row r="1371" spans="1:10" x14ac:dyDescent="0.35">
      <c r="A1371" t="s">
        <v>1395</v>
      </c>
      <c r="B1371" s="2">
        <v>44049</v>
      </c>
      <c r="C1371">
        <v>7</v>
      </c>
      <c r="D1371" t="s">
        <v>130</v>
      </c>
      <c r="E1371" t="s">
        <v>131</v>
      </c>
      <c r="F1371" t="s">
        <v>132</v>
      </c>
      <c r="G1371" t="s">
        <v>86</v>
      </c>
      <c r="H1371">
        <v>573</v>
      </c>
      <c r="I1371" t="s">
        <v>87</v>
      </c>
      <c r="J1371">
        <f>Table1_1[[#This Row],[quantity]]*Table1_1[[#This Row],[Price]]</f>
        <v>4011</v>
      </c>
    </row>
    <row r="1372" spans="1:10" x14ac:dyDescent="0.35">
      <c r="A1372" t="s">
        <v>1396</v>
      </c>
      <c r="B1372" s="2">
        <v>45056</v>
      </c>
      <c r="C1372">
        <v>3</v>
      </c>
      <c r="D1372" t="s">
        <v>275</v>
      </c>
      <c r="E1372" t="s">
        <v>276</v>
      </c>
      <c r="F1372" t="s">
        <v>57</v>
      </c>
      <c r="G1372" t="s">
        <v>3573</v>
      </c>
      <c r="H1372">
        <v>1712</v>
      </c>
      <c r="I1372" t="s">
        <v>17</v>
      </c>
      <c r="J1372">
        <f>Table1_1[[#This Row],[quantity]]*Table1_1[[#This Row],[Price]]</f>
        <v>5136</v>
      </c>
    </row>
    <row r="1373" spans="1:10" x14ac:dyDescent="0.35">
      <c r="A1373" t="s">
        <v>1397</v>
      </c>
      <c r="B1373" s="2">
        <v>44777</v>
      </c>
      <c r="C1373">
        <v>5</v>
      </c>
      <c r="D1373" t="s">
        <v>104</v>
      </c>
      <c r="E1373" t="s">
        <v>105</v>
      </c>
      <c r="F1373" t="s">
        <v>3</v>
      </c>
      <c r="G1373" t="s">
        <v>86</v>
      </c>
      <c r="H1373">
        <v>573</v>
      </c>
      <c r="I1373" t="s">
        <v>87</v>
      </c>
      <c r="J1373">
        <f>Table1_1[[#This Row],[quantity]]*Table1_1[[#This Row],[Price]]</f>
        <v>2865</v>
      </c>
    </row>
    <row r="1374" spans="1:10" x14ac:dyDescent="0.35">
      <c r="A1374" t="s">
        <v>1397</v>
      </c>
      <c r="B1374" s="2">
        <v>44777</v>
      </c>
      <c r="C1374">
        <v>5</v>
      </c>
      <c r="D1374" t="s">
        <v>104</v>
      </c>
      <c r="E1374" t="s">
        <v>105</v>
      </c>
      <c r="F1374" t="s">
        <v>3</v>
      </c>
      <c r="G1374" t="s">
        <v>86</v>
      </c>
      <c r="H1374">
        <v>573</v>
      </c>
      <c r="I1374" t="s">
        <v>87</v>
      </c>
      <c r="J1374">
        <f>Table1_1[[#This Row],[quantity]]*Table1_1[[#This Row],[Price]]</f>
        <v>2865</v>
      </c>
    </row>
    <row r="1375" spans="1:10" x14ac:dyDescent="0.35">
      <c r="A1375" t="s">
        <v>1398</v>
      </c>
      <c r="B1375" s="2">
        <v>44107</v>
      </c>
      <c r="C1375">
        <v>2</v>
      </c>
      <c r="D1375" t="s">
        <v>104</v>
      </c>
      <c r="E1375" t="s">
        <v>105</v>
      </c>
      <c r="F1375" t="s">
        <v>3</v>
      </c>
      <c r="G1375" t="s">
        <v>404</v>
      </c>
      <c r="H1375">
        <v>504</v>
      </c>
      <c r="I1375" t="s">
        <v>82</v>
      </c>
      <c r="J1375">
        <f>Table1_1[[#This Row],[quantity]]*Table1_1[[#This Row],[Price]]</f>
        <v>1008</v>
      </c>
    </row>
    <row r="1376" spans="1:10" x14ac:dyDescent="0.35">
      <c r="A1376" t="s">
        <v>1399</v>
      </c>
      <c r="B1376" s="2">
        <v>43840</v>
      </c>
      <c r="C1376">
        <v>9</v>
      </c>
      <c r="D1376" t="s">
        <v>67</v>
      </c>
      <c r="E1376" t="s">
        <v>68</v>
      </c>
      <c r="F1376" t="s">
        <v>21</v>
      </c>
      <c r="G1376" t="s">
        <v>223</v>
      </c>
      <c r="H1376">
        <v>1296</v>
      </c>
      <c r="I1376" t="s">
        <v>17</v>
      </c>
      <c r="J1376">
        <f>Table1_1[[#This Row],[quantity]]*Table1_1[[#This Row],[Price]]</f>
        <v>11664</v>
      </c>
    </row>
    <row r="1377" spans="1:10" x14ac:dyDescent="0.35">
      <c r="A1377" t="s">
        <v>1400</v>
      </c>
      <c r="B1377" s="2">
        <v>44412</v>
      </c>
      <c r="C1377">
        <v>6</v>
      </c>
      <c r="D1377" t="s">
        <v>37</v>
      </c>
      <c r="E1377" t="s">
        <v>38</v>
      </c>
      <c r="F1377" t="s">
        <v>39</v>
      </c>
      <c r="G1377" t="s">
        <v>319</v>
      </c>
      <c r="H1377">
        <v>368</v>
      </c>
      <c r="I1377" t="s">
        <v>11</v>
      </c>
      <c r="J1377">
        <f>Table1_1[[#This Row],[quantity]]*Table1_1[[#This Row],[Price]]</f>
        <v>2208</v>
      </c>
    </row>
    <row r="1378" spans="1:10" x14ac:dyDescent="0.35">
      <c r="A1378" t="s">
        <v>1401</v>
      </c>
      <c r="B1378" s="2">
        <v>43913</v>
      </c>
      <c r="C1378">
        <v>3</v>
      </c>
      <c r="D1378" t="s">
        <v>318</v>
      </c>
      <c r="E1378" t="s">
        <v>185</v>
      </c>
      <c r="F1378" t="s">
        <v>9</v>
      </c>
      <c r="G1378" t="s">
        <v>195</v>
      </c>
      <c r="H1378">
        <v>768</v>
      </c>
      <c r="I1378" t="s">
        <v>53</v>
      </c>
      <c r="J1378">
        <f>Table1_1[[#This Row],[quantity]]*Table1_1[[#This Row],[Price]]</f>
        <v>2304</v>
      </c>
    </row>
    <row r="1379" spans="1:10" x14ac:dyDescent="0.35">
      <c r="A1379" t="s">
        <v>1402</v>
      </c>
      <c r="B1379" s="2">
        <v>45123</v>
      </c>
      <c r="C1379">
        <v>8</v>
      </c>
      <c r="D1379" t="s">
        <v>154</v>
      </c>
      <c r="E1379" t="s">
        <v>155</v>
      </c>
      <c r="F1379" t="s">
        <v>57</v>
      </c>
      <c r="G1379" t="s">
        <v>117</v>
      </c>
      <c r="H1379">
        <v>1167</v>
      </c>
      <c r="I1379" t="s">
        <v>82</v>
      </c>
      <c r="J1379">
        <f>Table1_1[[#This Row],[quantity]]*Table1_1[[#This Row],[Price]]</f>
        <v>9336</v>
      </c>
    </row>
    <row r="1380" spans="1:10" x14ac:dyDescent="0.35">
      <c r="A1380" t="s">
        <v>1403</v>
      </c>
      <c r="B1380" s="2">
        <v>45533</v>
      </c>
      <c r="C1380">
        <v>6</v>
      </c>
      <c r="D1380" t="s">
        <v>89</v>
      </c>
      <c r="E1380" t="s">
        <v>90</v>
      </c>
      <c r="F1380" t="s">
        <v>9</v>
      </c>
      <c r="G1380" t="s">
        <v>202</v>
      </c>
      <c r="H1380">
        <v>1389</v>
      </c>
      <c r="I1380" t="s">
        <v>11</v>
      </c>
      <c r="J1380">
        <f>Table1_1[[#This Row],[quantity]]*Table1_1[[#This Row],[Price]]</f>
        <v>8334</v>
      </c>
    </row>
    <row r="1381" spans="1:10" x14ac:dyDescent="0.35">
      <c r="A1381" t="s">
        <v>1404</v>
      </c>
      <c r="B1381" s="2">
        <v>44388</v>
      </c>
      <c r="C1381">
        <v>6</v>
      </c>
      <c r="D1381" t="s">
        <v>134</v>
      </c>
      <c r="E1381" t="s">
        <v>135</v>
      </c>
      <c r="F1381" t="s">
        <v>136</v>
      </c>
      <c r="G1381" t="s">
        <v>310</v>
      </c>
      <c r="H1381">
        <v>1014</v>
      </c>
      <c r="I1381" t="s">
        <v>11</v>
      </c>
      <c r="J1381">
        <f>Table1_1[[#This Row],[quantity]]*Table1_1[[#This Row],[Price]]</f>
        <v>6084</v>
      </c>
    </row>
    <row r="1382" spans="1:10" x14ac:dyDescent="0.35">
      <c r="A1382" t="s">
        <v>1405</v>
      </c>
      <c r="B1382" s="2">
        <v>44363</v>
      </c>
      <c r="C1382">
        <v>10</v>
      </c>
      <c r="D1382" t="s">
        <v>71</v>
      </c>
      <c r="E1382" t="s">
        <v>72</v>
      </c>
      <c r="F1382" t="s">
        <v>15</v>
      </c>
      <c r="G1382" t="s">
        <v>291</v>
      </c>
      <c r="H1382">
        <v>1092</v>
      </c>
      <c r="I1382" t="s">
        <v>26</v>
      </c>
      <c r="J1382">
        <f>Table1_1[[#This Row],[quantity]]*Table1_1[[#This Row],[Price]]</f>
        <v>10920</v>
      </c>
    </row>
    <row r="1383" spans="1:10" x14ac:dyDescent="0.35">
      <c r="A1383" t="s">
        <v>1405</v>
      </c>
      <c r="B1383" s="2">
        <v>44363</v>
      </c>
      <c r="C1383">
        <v>1</v>
      </c>
      <c r="D1383" t="s">
        <v>71</v>
      </c>
      <c r="E1383" t="s">
        <v>72</v>
      </c>
      <c r="F1383" t="s">
        <v>15</v>
      </c>
      <c r="G1383" t="s">
        <v>291</v>
      </c>
      <c r="H1383">
        <v>1092</v>
      </c>
      <c r="I1383" t="s">
        <v>26</v>
      </c>
      <c r="J1383">
        <f>Table1_1[[#This Row],[quantity]]*Table1_1[[#This Row],[Price]]</f>
        <v>1092</v>
      </c>
    </row>
    <row r="1384" spans="1:10" x14ac:dyDescent="0.35">
      <c r="A1384" t="s">
        <v>1406</v>
      </c>
      <c r="B1384" s="2">
        <v>45018</v>
      </c>
      <c r="C1384">
        <v>9</v>
      </c>
      <c r="D1384" t="s">
        <v>174</v>
      </c>
      <c r="E1384" t="s">
        <v>175</v>
      </c>
      <c r="F1384" t="s">
        <v>39</v>
      </c>
      <c r="G1384" t="s">
        <v>426</v>
      </c>
      <c r="H1384">
        <v>1949</v>
      </c>
      <c r="I1384" t="s">
        <v>87</v>
      </c>
      <c r="J1384">
        <f>Table1_1[[#This Row],[quantity]]*Table1_1[[#This Row],[Price]]</f>
        <v>17541</v>
      </c>
    </row>
    <row r="1385" spans="1:10" x14ac:dyDescent="0.35">
      <c r="A1385" t="s">
        <v>1407</v>
      </c>
      <c r="B1385" s="2">
        <v>43969</v>
      </c>
      <c r="C1385">
        <v>2</v>
      </c>
      <c r="D1385" t="s">
        <v>486</v>
      </c>
      <c r="E1385" t="s">
        <v>487</v>
      </c>
      <c r="F1385" t="s">
        <v>21</v>
      </c>
      <c r="G1385" t="s">
        <v>138</v>
      </c>
      <c r="H1385">
        <v>313</v>
      </c>
      <c r="I1385" t="s">
        <v>11</v>
      </c>
      <c r="J1385">
        <f>Table1_1[[#This Row],[quantity]]*Table1_1[[#This Row],[Price]]</f>
        <v>626</v>
      </c>
    </row>
    <row r="1386" spans="1:10" x14ac:dyDescent="0.35">
      <c r="A1386" t="s">
        <v>1408</v>
      </c>
      <c r="B1386" s="2">
        <v>44265</v>
      </c>
      <c r="C1386">
        <v>8</v>
      </c>
      <c r="D1386" t="s">
        <v>71</v>
      </c>
      <c r="E1386" t="s">
        <v>72</v>
      </c>
      <c r="F1386" t="s">
        <v>15</v>
      </c>
      <c r="G1386" t="s">
        <v>156</v>
      </c>
      <c r="H1386">
        <v>952</v>
      </c>
      <c r="I1386" t="s">
        <v>87</v>
      </c>
      <c r="J1386">
        <f>Table1_1[[#This Row],[quantity]]*Table1_1[[#This Row],[Price]]</f>
        <v>7616</v>
      </c>
    </row>
    <row r="1387" spans="1:10" x14ac:dyDescent="0.35">
      <c r="A1387" t="s">
        <v>1409</v>
      </c>
      <c r="B1387" s="2">
        <v>44029</v>
      </c>
      <c r="C1387">
        <v>4</v>
      </c>
      <c r="D1387" t="s">
        <v>174</v>
      </c>
      <c r="E1387" t="s">
        <v>175</v>
      </c>
      <c r="F1387" t="s">
        <v>39</v>
      </c>
      <c r="G1387" t="s">
        <v>701</v>
      </c>
      <c r="H1387">
        <v>1918</v>
      </c>
      <c r="I1387" t="s">
        <v>46</v>
      </c>
      <c r="J1387">
        <f>Table1_1[[#This Row],[quantity]]*Table1_1[[#This Row],[Price]]</f>
        <v>7672</v>
      </c>
    </row>
    <row r="1388" spans="1:10" x14ac:dyDescent="0.35">
      <c r="A1388" t="s">
        <v>1410</v>
      </c>
      <c r="B1388" s="2">
        <v>44645</v>
      </c>
      <c r="C1388">
        <v>2</v>
      </c>
      <c r="D1388" t="s">
        <v>248</v>
      </c>
      <c r="E1388" t="s">
        <v>120</v>
      </c>
      <c r="F1388" t="s">
        <v>121</v>
      </c>
      <c r="G1388" t="s">
        <v>77</v>
      </c>
      <c r="H1388">
        <v>1258</v>
      </c>
      <c r="I1388" t="s">
        <v>5</v>
      </c>
      <c r="J1388">
        <f>Table1_1[[#This Row],[quantity]]*Table1_1[[#This Row],[Price]]</f>
        <v>2516</v>
      </c>
    </row>
    <row r="1389" spans="1:10" x14ac:dyDescent="0.35">
      <c r="A1389" t="s">
        <v>1411</v>
      </c>
      <c r="B1389" s="2">
        <v>44630</v>
      </c>
      <c r="C1389">
        <v>9</v>
      </c>
      <c r="D1389" t="s">
        <v>13</v>
      </c>
      <c r="E1389" t="s">
        <v>14</v>
      </c>
      <c r="F1389" t="s">
        <v>15</v>
      </c>
      <c r="G1389" t="s">
        <v>207</v>
      </c>
      <c r="H1389">
        <v>308</v>
      </c>
      <c r="I1389" t="s">
        <v>26</v>
      </c>
      <c r="J1389">
        <f>Table1_1[[#This Row],[quantity]]*Table1_1[[#This Row],[Price]]</f>
        <v>2772</v>
      </c>
    </row>
    <row r="1390" spans="1:10" x14ac:dyDescent="0.35">
      <c r="A1390" t="s">
        <v>1411</v>
      </c>
      <c r="B1390" s="2">
        <v>44630</v>
      </c>
      <c r="C1390">
        <v>9</v>
      </c>
      <c r="D1390" t="s">
        <v>13</v>
      </c>
      <c r="E1390" t="s">
        <v>14</v>
      </c>
      <c r="F1390" t="s">
        <v>15</v>
      </c>
      <c r="G1390" t="s">
        <v>207</v>
      </c>
      <c r="H1390">
        <v>308</v>
      </c>
      <c r="I1390" t="s">
        <v>26</v>
      </c>
      <c r="J1390">
        <f>Table1_1[[#This Row],[quantity]]*Table1_1[[#This Row],[Price]]</f>
        <v>2772</v>
      </c>
    </row>
    <row r="1391" spans="1:10" x14ac:dyDescent="0.35">
      <c r="A1391" t="s">
        <v>1412</v>
      </c>
      <c r="B1391" s="2">
        <v>44838</v>
      </c>
      <c r="C1391">
        <v>6</v>
      </c>
      <c r="D1391" t="s">
        <v>79</v>
      </c>
      <c r="E1391" t="s">
        <v>80</v>
      </c>
      <c r="F1391" t="s">
        <v>21</v>
      </c>
      <c r="G1391" t="s">
        <v>280</v>
      </c>
      <c r="H1391">
        <v>488</v>
      </c>
      <c r="I1391" t="s">
        <v>41</v>
      </c>
      <c r="J1391">
        <f>Table1_1[[#This Row],[quantity]]*Table1_1[[#This Row],[Price]]</f>
        <v>2928</v>
      </c>
    </row>
    <row r="1392" spans="1:10" x14ac:dyDescent="0.35">
      <c r="A1392" t="s">
        <v>1413</v>
      </c>
      <c r="B1392" s="2">
        <v>44382</v>
      </c>
      <c r="C1392">
        <v>9</v>
      </c>
      <c r="D1392" t="s">
        <v>569</v>
      </c>
      <c r="E1392" t="s">
        <v>230</v>
      </c>
      <c r="F1392" t="s">
        <v>231</v>
      </c>
      <c r="G1392" t="s">
        <v>209</v>
      </c>
      <c r="H1392">
        <v>1476</v>
      </c>
      <c r="I1392" t="s">
        <v>26</v>
      </c>
      <c r="J1392">
        <f>Table1_1[[#This Row],[quantity]]*Table1_1[[#This Row],[Price]]</f>
        <v>13284</v>
      </c>
    </row>
    <row r="1393" spans="1:10" x14ac:dyDescent="0.35">
      <c r="A1393" t="s">
        <v>1414</v>
      </c>
      <c r="B1393" s="2">
        <v>44722</v>
      </c>
      <c r="C1393">
        <v>4</v>
      </c>
      <c r="D1393" t="s">
        <v>174</v>
      </c>
      <c r="E1393" t="s">
        <v>175</v>
      </c>
      <c r="F1393" t="s">
        <v>39</v>
      </c>
      <c r="G1393" t="s">
        <v>245</v>
      </c>
      <c r="H1393">
        <v>1167</v>
      </c>
      <c r="I1393" t="s">
        <v>87</v>
      </c>
      <c r="J1393">
        <f>Table1_1[[#This Row],[quantity]]*Table1_1[[#This Row],[Price]]</f>
        <v>4668</v>
      </c>
    </row>
    <row r="1394" spans="1:10" x14ac:dyDescent="0.35">
      <c r="A1394" t="s">
        <v>1414</v>
      </c>
      <c r="B1394" s="2">
        <v>44722</v>
      </c>
      <c r="C1394">
        <v>4</v>
      </c>
      <c r="D1394" t="s">
        <v>174</v>
      </c>
      <c r="E1394" t="s">
        <v>175</v>
      </c>
      <c r="F1394" t="s">
        <v>39</v>
      </c>
      <c r="G1394" t="s">
        <v>245</v>
      </c>
      <c r="H1394">
        <v>1167</v>
      </c>
      <c r="I1394" t="s">
        <v>87</v>
      </c>
      <c r="J1394">
        <f>Table1_1[[#This Row],[quantity]]*Table1_1[[#This Row],[Price]]</f>
        <v>4668</v>
      </c>
    </row>
    <row r="1395" spans="1:10" x14ac:dyDescent="0.35">
      <c r="A1395" t="s">
        <v>1415</v>
      </c>
      <c r="B1395" s="2">
        <v>44701</v>
      </c>
      <c r="C1395">
        <v>5</v>
      </c>
      <c r="D1395" t="s">
        <v>259</v>
      </c>
      <c r="E1395" t="s">
        <v>260</v>
      </c>
      <c r="F1395" t="s">
        <v>152</v>
      </c>
      <c r="G1395" t="s">
        <v>202</v>
      </c>
      <c r="H1395">
        <v>1389</v>
      </c>
      <c r="I1395" t="s">
        <v>11</v>
      </c>
      <c r="J1395">
        <f>Table1_1[[#This Row],[quantity]]*Table1_1[[#This Row],[Price]]</f>
        <v>6945</v>
      </c>
    </row>
    <row r="1396" spans="1:10" x14ac:dyDescent="0.35">
      <c r="A1396" t="s">
        <v>1416</v>
      </c>
      <c r="B1396" s="2">
        <v>45131</v>
      </c>
      <c r="C1396">
        <v>1</v>
      </c>
      <c r="D1396" t="s">
        <v>28</v>
      </c>
      <c r="E1396" t="s">
        <v>29</v>
      </c>
      <c r="F1396" t="s">
        <v>9</v>
      </c>
      <c r="G1396" t="s">
        <v>168</v>
      </c>
      <c r="H1396">
        <v>346</v>
      </c>
      <c r="I1396" t="s">
        <v>17</v>
      </c>
      <c r="J1396">
        <f>Table1_1[[#This Row],[quantity]]*Table1_1[[#This Row],[Price]]</f>
        <v>346</v>
      </c>
    </row>
    <row r="1397" spans="1:10" x14ac:dyDescent="0.35">
      <c r="A1397" t="s">
        <v>1416</v>
      </c>
      <c r="B1397" s="2">
        <v>45131</v>
      </c>
      <c r="C1397">
        <v>1</v>
      </c>
      <c r="D1397" t="s">
        <v>28</v>
      </c>
      <c r="E1397" t="s">
        <v>29</v>
      </c>
      <c r="F1397" t="s">
        <v>9</v>
      </c>
      <c r="G1397" t="s">
        <v>168</v>
      </c>
      <c r="H1397">
        <v>346</v>
      </c>
      <c r="I1397" t="s">
        <v>17</v>
      </c>
      <c r="J1397">
        <f>Table1_1[[#This Row],[quantity]]*Table1_1[[#This Row],[Price]]</f>
        <v>346</v>
      </c>
    </row>
    <row r="1398" spans="1:10" x14ac:dyDescent="0.35">
      <c r="A1398" t="s">
        <v>1417</v>
      </c>
      <c r="B1398" s="2">
        <v>44530</v>
      </c>
      <c r="C1398">
        <v>4</v>
      </c>
      <c r="D1398" t="s">
        <v>184</v>
      </c>
      <c r="E1398" t="s">
        <v>185</v>
      </c>
      <c r="F1398" t="s">
        <v>9</v>
      </c>
      <c r="G1398" t="s">
        <v>92</v>
      </c>
      <c r="H1398">
        <v>266</v>
      </c>
      <c r="I1398" t="s">
        <v>123</v>
      </c>
      <c r="J1398">
        <f>Table1_1[[#This Row],[quantity]]*Table1_1[[#This Row],[Price]]</f>
        <v>1064</v>
      </c>
    </row>
    <row r="1399" spans="1:10" x14ac:dyDescent="0.35">
      <c r="A1399" t="s">
        <v>1418</v>
      </c>
      <c r="B1399" s="2">
        <v>45368</v>
      </c>
      <c r="C1399">
        <v>3</v>
      </c>
      <c r="D1399" t="s">
        <v>1</v>
      </c>
      <c r="E1399" t="s">
        <v>2</v>
      </c>
      <c r="F1399" t="s">
        <v>3</v>
      </c>
      <c r="G1399" t="s">
        <v>102</v>
      </c>
      <c r="H1399">
        <v>923</v>
      </c>
      <c r="I1399" t="s">
        <v>41</v>
      </c>
      <c r="J1399">
        <f>Table1_1[[#This Row],[quantity]]*Table1_1[[#This Row],[Price]]</f>
        <v>2769</v>
      </c>
    </row>
    <row r="1400" spans="1:10" x14ac:dyDescent="0.35">
      <c r="A1400" t="s">
        <v>1419</v>
      </c>
      <c r="B1400" s="2">
        <v>44462</v>
      </c>
      <c r="C1400">
        <v>7</v>
      </c>
      <c r="D1400" t="s">
        <v>254</v>
      </c>
      <c r="E1400" t="s">
        <v>255</v>
      </c>
      <c r="F1400" t="s">
        <v>256</v>
      </c>
      <c r="G1400" t="s">
        <v>168</v>
      </c>
      <c r="H1400">
        <v>346</v>
      </c>
      <c r="I1400" t="s">
        <v>17</v>
      </c>
      <c r="J1400">
        <f>Table1_1[[#This Row],[quantity]]*Table1_1[[#This Row],[Price]]</f>
        <v>2422</v>
      </c>
    </row>
    <row r="1401" spans="1:10" x14ac:dyDescent="0.35">
      <c r="A1401" t="s">
        <v>1420</v>
      </c>
      <c r="B1401" s="2">
        <v>44666</v>
      </c>
      <c r="C1401">
        <v>3</v>
      </c>
      <c r="D1401" t="s">
        <v>240</v>
      </c>
      <c r="E1401" t="s">
        <v>237</v>
      </c>
      <c r="F1401" t="s">
        <v>238</v>
      </c>
      <c r="G1401" t="s">
        <v>115</v>
      </c>
      <c r="H1401">
        <v>1607</v>
      </c>
      <c r="I1401" t="s">
        <v>26</v>
      </c>
      <c r="J1401">
        <f>Table1_1[[#This Row],[quantity]]*Table1_1[[#This Row],[Price]]</f>
        <v>4821</v>
      </c>
    </row>
    <row r="1402" spans="1:10" x14ac:dyDescent="0.35">
      <c r="A1402" t="s">
        <v>1421</v>
      </c>
      <c r="B1402" s="2">
        <v>45428</v>
      </c>
      <c r="C1402">
        <v>8</v>
      </c>
      <c r="D1402" t="s">
        <v>104</v>
      </c>
      <c r="E1402" t="s">
        <v>105</v>
      </c>
      <c r="F1402" t="s">
        <v>3</v>
      </c>
      <c r="G1402" t="s">
        <v>304</v>
      </c>
      <c r="H1402">
        <v>677</v>
      </c>
      <c r="I1402" t="s">
        <v>11</v>
      </c>
      <c r="J1402">
        <f>Table1_1[[#This Row],[quantity]]*Table1_1[[#This Row],[Price]]</f>
        <v>5416</v>
      </c>
    </row>
    <row r="1403" spans="1:10" x14ac:dyDescent="0.35">
      <c r="A1403" t="s">
        <v>1422</v>
      </c>
      <c r="B1403" s="2">
        <v>44931</v>
      </c>
      <c r="C1403">
        <v>8</v>
      </c>
      <c r="D1403" t="s">
        <v>84</v>
      </c>
      <c r="E1403" t="s">
        <v>85</v>
      </c>
      <c r="F1403" t="s">
        <v>9</v>
      </c>
      <c r="G1403" t="s">
        <v>188</v>
      </c>
      <c r="H1403">
        <v>1842</v>
      </c>
      <c r="I1403" t="s">
        <v>82</v>
      </c>
      <c r="J1403">
        <f>Table1_1[[#This Row],[quantity]]*Table1_1[[#This Row],[Price]]</f>
        <v>14736</v>
      </c>
    </row>
    <row r="1404" spans="1:10" x14ac:dyDescent="0.35">
      <c r="A1404" t="s">
        <v>1423</v>
      </c>
      <c r="B1404" s="2">
        <v>44277</v>
      </c>
      <c r="C1404">
        <v>2</v>
      </c>
      <c r="D1404" t="s">
        <v>161</v>
      </c>
      <c r="E1404" t="s">
        <v>33</v>
      </c>
      <c r="F1404" t="s">
        <v>34</v>
      </c>
      <c r="G1404" t="s">
        <v>250</v>
      </c>
      <c r="H1404">
        <v>1060</v>
      </c>
      <c r="I1404" t="s">
        <v>82</v>
      </c>
      <c r="J1404">
        <f>Table1_1[[#This Row],[quantity]]*Table1_1[[#This Row],[Price]]</f>
        <v>2120</v>
      </c>
    </row>
    <row r="1405" spans="1:10" x14ac:dyDescent="0.35">
      <c r="A1405" t="s">
        <v>1424</v>
      </c>
      <c r="B1405" s="2">
        <v>44902</v>
      </c>
      <c r="C1405">
        <v>8</v>
      </c>
      <c r="D1405" t="s">
        <v>13</v>
      </c>
      <c r="E1405" t="s">
        <v>14</v>
      </c>
      <c r="F1405" t="s">
        <v>15</v>
      </c>
      <c r="G1405" t="s">
        <v>323</v>
      </c>
      <c r="H1405">
        <v>1179</v>
      </c>
      <c r="I1405" t="s">
        <v>53</v>
      </c>
      <c r="J1405">
        <f>Table1_1[[#This Row],[quantity]]*Table1_1[[#This Row],[Price]]</f>
        <v>9432</v>
      </c>
    </row>
    <row r="1406" spans="1:10" x14ac:dyDescent="0.35">
      <c r="A1406" t="s">
        <v>1425</v>
      </c>
      <c r="B1406" s="2">
        <v>45597</v>
      </c>
      <c r="C1406">
        <v>2</v>
      </c>
      <c r="D1406" t="s">
        <v>184</v>
      </c>
      <c r="E1406" t="s">
        <v>185</v>
      </c>
      <c r="F1406" t="s">
        <v>9</v>
      </c>
      <c r="G1406" t="s">
        <v>468</v>
      </c>
      <c r="H1406">
        <v>1826</v>
      </c>
      <c r="I1406" t="s">
        <v>87</v>
      </c>
      <c r="J1406">
        <f>Table1_1[[#This Row],[quantity]]*Table1_1[[#This Row],[Price]]</f>
        <v>3652</v>
      </c>
    </row>
    <row r="1407" spans="1:10" x14ac:dyDescent="0.35">
      <c r="A1407" t="s">
        <v>1425</v>
      </c>
      <c r="B1407" s="2">
        <v>45597</v>
      </c>
      <c r="C1407">
        <v>1</v>
      </c>
      <c r="D1407" t="s">
        <v>180</v>
      </c>
      <c r="E1407" t="s">
        <v>95</v>
      </c>
      <c r="F1407" t="s">
        <v>96</v>
      </c>
      <c r="G1407" t="s">
        <v>412</v>
      </c>
      <c r="H1407">
        <v>1591</v>
      </c>
      <c r="I1407" t="s">
        <v>87</v>
      </c>
      <c r="J1407">
        <f>Table1_1[[#This Row],[quantity]]*Table1_1[[#This Row],[Price]]</f>
        <v>1591</v>
      </c>
    </row>
    <row r="1408" spans="1:10" x14ac:dyDescent="0.35">
      <c r="A1408" t="s">
        <v>1426</v>
      </c>
      <c r="B1408" s="2">
        <v>44210</v>
      </c>
      <c r="C1408">
        <v>7</v>
      </c>
      <c r="D1408" t="s">
        <v>335</v>
      </c>
      <c r="E1408" t="s">
        <v>260</v>
      </c>
      <c r="F1408" t="s">
        <v>152</v>
      </c>
      <c r="G1408" t="s">
        <v>280</v>
      </c>
      <c r="H1408">
        <v>488</v>
      </c>
      <c r="I1408" t="s">
        <v>41</v>
      </c>
      <c r="J1408">
        <f>Table1_1[[#This Row],[quantity]]*Table1_1[[#This Row],[Price]]</f>
        <v>3416</v>
      </c>
    </row>
    <row r="1409" spans="1:10" x14ac:dyDescent="0.35">
      <c r="A1409" t="s">
        <v>1427</v>
      </c>
      <c r="B1409" s="2">
        <v>44411</v>
      </c>
      <c r="C1409">
        <v>7</v>
      </c>
      <c r="D1409" t="s">
        <v>19</v>
      </c>
      <c r="E1409" t="s">
        <v>20</v>
      </c>
      <c r="F1409" t="s">
        <v>21</v>
      </c>
      <c r="G1409" t="s">
        <v>102</v>
      </c>
      <c r="H1409">
        <v>923</v>
      </c>
      <c r="I1409" t="s">
        <v>41</v>
      </c>
      <c r="J1409">
        <f>Table1_1[[#This Row],[quantity]]*Table1_1[[#This Row],[Price]]</f>
        <v>6461</v>
      </c>
    </row>
    <row r="1410" spans="1:10" x14ac:dyDescent="0.35">
      <c r="A1410" t="s">
        <v>1428</v>
      </c>
      <c r="B1410" s="2">
        <v>45399</v>
      </c>
      <c r="C1410">
        <v>8</v>
      </c>
      <c r="D1410" t="s">
        <v>569</v>
      </c>
      <c r="E1410" t="s">
        <v>230</v>
      </c>
      <c r="F1410" t="s">
        <v>231</v>
      </c>
      <c r="G1410" t="s">
        <v>304</v>
      </c>
      <c r="H1410">
        <v>677</v>
      </c>
      <c r="I1410" t="s">
        <v>11</v>
      </c>
      <c r="J1410">
        <f>Table1_1[[#This Row],[quantity]]*Table1_1[[#This Row],[Price]]</f>
        <v>5416</v>
      </c>
    </row>
    <row r="1411" spans="1:10" x14ac:dyDescent="0.35">
      <c r="A1411" t="s">
        <v>1429</v>
      </c>
      <c r="B1411" s="2">
        <v>45178</v>
      </c>
      <c r="C1411">
        <v>2</v>
      </c>
      <c r="D1411" t="s">
        <v>89</v>
      </c>
      <c r="E1411" t="s">
        <v>90</v>
      </c>
      <c r="F1411" t="s">
        <v>9</v>
      </c>
      <c r="G1411" t="s">
        <v>172</v>
      </c>
      <c r="H1411">
        <v>1380</v>
      </c>
      <c r="I1411" t="s">
        <v>26</v>
      </c>
      <c r="J1411">
        <f>Table1_1[[#This Row],[quantity]]*Table1_1[[#This Row],[Price]]</f>
        <v>2760</v>
      </c>
    </row>
    <row r="1412" spans="1:10" x14ac:dyDescent="0.35">
      <c r="A1412" t="s">
        <v>1430</v>
      </c>
      <c r="B1412" s="2">
        <v>43854</v>
      </c>
      <c r="C1412">
        <v>5</v>
      </c>
      <c r="D1412" t="s">
        <v>64</v>
      </c>
      <c r="E1412" t="s">
        <v>65</v>
      </c>
      <c r="F1412" t="s">
        <v>9</v>
      </c>
      <c r="G1412" t="s">
        <v>25</v>
      </c>
      <c r="H1412">
        <v>678</v>
      </c>
      <c r="I1412" t="s">
        <v>26</v>
      </c>
      <c r="J1412">
        <f>Table1_1[[#This Row],[quantity]]*Table1_1[[#This Row],[Price]]</f>
        <v>3390</v>
      </c>
    </row>
    <row r="1413" spans="1:10" x14ac:dyDescent="0.35">
      <c r="A1413" t="s">
        <v>1431</v>
      </c>
      <c r="B1413" s="2">
        <v>45511</v>
      </c>
      <c r="C1413">
        <v>2</v>
      </c>
      <c r="D1413" t="s">
        <v>7</v>
      </c>
      <c r="E1413" t="s">
        <v>8</v>
      </c>
      <c r="F1413" t="s">
        <v>9</v>
      </c>
      <c r="G1413" t="s">
        <v>468</v>
      </c>
      <c r="H1413">
        <v>1826</v>
      </c>
      <c r="I1413" t="s">
        <v>87</v>
      </c>
      <c r="J1413">
        <f>Table1_1[[#This Row],[quantity]]*Table1_1[[#This Row],[Price]]</f>
        <v>3652</v>
      </c>
    </row>
    <row r="1414" spans="1:10" x14ac:dyDescent="0.35">
      <c r="A1414" t="s">
        <v>1432</v>
      </c>
      <c r="B1414" s="2">
        <v>45115</v>
      </c>
      <c r="C1414">
        <v>7</v>
      </c>
      <c r="D1414" t="s">
        <v>357</v>
      </c>
      <c r="E1414" t="s">
        <v>358</v>
      </c>
      <c r="F1414" t="s">
        <v>152</v>
      </c>
      <c r="G1414" t="s">
        <v>117</v>
      </c>
      <c r="H1414">
        <v>1167</v>
      </c>
      <c r="I1414" t="s">
        <v>82</v>
      </c>
      <c r="J1414">
        <f>Table1_1[[#This Row],[quantity]]*Table1_1[[#This Row],[Price]]</f>
        <v>8169</v>
      </c>
    </row>
    <row r="1415" spans="1:10" x14ac:dyDescent="0.35">
      <c r="A1415" t="s">
        <v>1433</v>
      </c>
      <c r="B1415" s="2">
        <v>45124</v>
      </c>
      <c r="C1415">
        <v>7</v>
      </c>
      <c r="D1415" t="s">
        <v>331</v>
      </c>
      <c r="E1415" t="s">
        <v>332</v>
      </c>
      <c r="F1415" t="s">
        <v>57</v>
      </c>
      <c r="G1415" t="s">
        <v>446</v>
      </c>
      <c r="H1415">
        <v>1761</v>
      </c>
      <c r="I1415" t="s">
        <v>87</v>
      </c>
      <c r="J1415">
        <f>Table1_1[[#This Row],[quantity]]*Table1_1[[#This Row],[Price]]</f>
        <v>12327</v>
      </c>
    </row>
    <row r="1416" spans="1:10" x14ac:dyDescent="0.35">
      <c r="A1416" t="s">
        <v>1434</v>
      </c>
      <c r="B1416" s="2">
        <v>44150</v>
      </c>
      <c r="C1416">
        <v>4</v>
      </c>
      <c r="D1416" t="s">
        <v>248</v>
      </c>
      <c r="E1416" t="s">
        <v>120</v>
      </c>
      <c r="F1416" t="s">
        <v>121</v>
      </c>
      <c r="G1416" t="s">
        <v>77</v>
      </c>
      <c r="H1416">
        <v>1258</v>
      </c>
      <c r="I1416" t="s">
        <v>5</v>
      </c>
      <c r="J1416">
        <f>Table1_1[[#This Row],[quantity]]*Table1_1[[#This Row],[Price]]</f>
        <v>5032</v>
      </c>
    </row>
    <row r="1417" spans="1:10" x14ac:dyDescent="0.35">
      <c r="A1417" t="s">
        <v>1435</v>
      </c>
      <c r="B1417" s="2">
        <v>45057</v>
      </c>
      <c r="C1417">
        <v>3</v>
      </c>
      <c r="D1417" t="s">
        <v>23</v>
      </c>
      <c r="E1417" t="s">
        <v>24</v>
      </c>
      <c r="F1417" t="s">
        <v>3</v>
      </c>
      <c r="G1417" t="s">
        <v>102</v>
      </c>
      <c r="H1417">
        <v>923</v>
      </c>
      <c r="I1417" t="s">
        <v>41</v>
      </c>
      <c r="J1417">
        <f>Table1_1[[#This Row],[quantity]]*Table1_1[[#This Row],[Price]]</f>
        <v>2769</v>
      </c>
    </row>
    <row r="1418" spans="1:10" x14ac:dyDescent="0.35">
      <c r="A1418" t="s">
        <v>1436</v>
      </c>
      <c r="B1418" s="2">
        <v>44259</v>
      </c>
      <c r="C1418">
        <v>3</v>
      </c>
      <c r="D1418" t="s">
        <v>236</v>
      </c>
      <c r="E1418" t="s">
        <v>237</v>
      </c>
      <c r="F1418" t="s">
        <v>238</v>
      </c>
      <c r="G1418" t="s">
        <v>223</v>
      </c>
      <c r="H1418">
        <v>1296</v>
      </c>
      <c r="I1418" t="s">
        <v>17</v>
      </c>
      <c r="J1418">
        <f>Table1_1[[#This Row],[quantity]]*Table1_1[[#This Row],[Price]]</f>
        <v>3888</v>
      </c>
    </row>
    <row r="1419" spans="1:10" x14ac:dyDescent="0.35">
      <c r="A1419" t="s">
        <v>1437</v>
      </c>
      <c r="B1419" s="2">
        <v>44111</v>
      </c>
      <c r="C1419">
        <v>10</v>
      </c>
      <c r="D1419" t="s">
        <v>193</v>
      </c>
      <c r="E1419" t="s">
        <v>194</v>
      </c>
      <c r="F1419" t="s">
        <v>39</v>
      </c>
      <c r="G1419" t="s">
        <v>162</v>
      </c>
      <c r="H1419">
        <v>231</v>
      </c>
      <c r="I1419" t="s">
        <v>53</v>
      </c>
      <c r="J1419">
        <f>Table1_1[[#This Row],[quantity]]*Table1_1[[#This Row],[Price]]</f>
        <v>2310</v>
      </c>
    </row>
    <row r="1420" spans="1:10" x14ac:dyDescent="0.35">
      <c r="A1420" t="s">
        <v>1438</v>
      </c>
      <c r="B1420" s="2">
        <v>44173</v>
      </c>
      <c r="C1420">
        <v>10</v>
      </c>
      <c r="D1420" t="s">
        <v>130</v>
      </c>
      <c r="E1420" t="s">
        <v>131</v>
      </c>
      <c r="F1420" t="s">
        <v>132</v>
      </c>
      <c r="G1420" t="s">
        <v>439</v>
      </c>
      <c r="H1420">
        <v>549</v>
      </c>
      <c r="I1420" t="s">
        <v>41</v>
      </c>
      <c r="J1420">
        <f>Table1_1[[#This Row],[quantity]]*Table1_1[[#This Row],[Price]]</f>
        <v>5490</v>
      </c>
    </row>
    <row r="1421" spans="1:10" x14ac:dyDescent="0.35">
      <c r="A1421" t="s">
        <v>1439</v>
      </c>
      <c r="B1421" s="2">
        <v>44560</v>
      </c>
      <c r="C1421">
        <v>4</v>
      </c>
      <c r="D1421" t="s">
        <v>184</v>
      </c>
      <c r="E1421" t="s">
        <v>185</v>
      </c>
      <c r="F1421" t="s">
        <v>9</v>
      </c>
      <c r="G1421" t="s">
        <v>40</v>
      </c>
      <c r="H1421">
        <v>253</v>
      </c>
      <c r="I1421" t="s">
        <v>41</v>
      </c>
      <c r="J1421">
        <f>Table1_1[[#This Row],[quantity]]*Table1_1[[#This Row],[Price]]</f>
        <v>1012</v>
      </c>
    </row>
    <row r="1422" spans="1:10" x14ac:dyDescent="0.35">
      <c r="A1422" t="s">
        <v>1440</v>
      </c>
      <c r="B1422" s="2">
        <v>45194</v>
      </c>
      <c r="C1422">
        <v>6</v>
      </c>
      <c r="D1422" t="s">
        <v>331</v>
      </c>
      <c r="E1422" t="s">
        <v>332</v>
      </c>
      <c r="F1422" t="s">
        <v>57</v>
      </c>
      <c r="G1422" t="s">
        <v>62</v>
      </c>
      <c r="H1422">
        <v>544</v>
      </c>
      <c r="I1422" t="s">
        <v>26</v>
      </c>
      <c r="J1422">
        <f>Table1_1[[#This Row],[quantity]]*Table1_1[[#This Row],[Price]]</f>
        <v>3264</v>
      </c>
    </row>
    <row r="1423" spans="1:10" x14ac:dyDescent="0.35">
      <c r="A1423" t="s">
        <v>1441</v>
      </c>
      <c r="B1423" s="2">
        <v>44379</v>
      </c>
      <c r="C1423">
        <v>4</v>
      </c>
      <c r="D1423" t="s">
        <v>60</v>
      </c>
      <c r="E1423" t="s">
        <v>61</v>
      </c>
      <c r="F1423" t="s">
        <v>3</v>
      </c>
      <c r="G1423" t="s">
        <v>164</v>
      </c>
      <c r="H1423">
        <v>1912</v>
      </c>
      <c r="I1423" t="s">
        <v>87</v>
      </c>
      <c r="J1423">
        <f>Table1_1[[#This Row],[quantity]]*Table1_1[[#This Row],[Price]]</f>
        <v>7648</v>
      </c>
    </row>
    <row r="1424" spans="1:10" x14ac:dyDescent="0.35">
      <c r="A1424" t="s">
        <v>1442</v>
      </c>
      <c r="B1424" s="2">
        <v>45227</v>
      </c>
      <c r="C1424">
        <v>1</v>
      </c>
      <c r="D1424" t="s">
        <v>119</v>
      </c>
      <c r="E1424" t="s">
        <v>120</v>
      </c>
      <c r="F1424" t="s">
        <v>121</v>
      </c>
      <c r="G1424" t="s">
        <v>223</v>
      </c>
      <c r="H1424">
        <v>1296</v>
      </c>
      <c r="I1424" t="s">
        <v>17</v>
      </c>
      <c r="J1424">
        <f>Table1_1[[#This Row],[quantity]]*Table1_1[[#This Row],[Price]]</f>
        <v>1296</v>
      </c>
    </row>
    <row r="1425" spans="1:10" x14ac:dyDescent="0.35">
      <c r="A1425" t="s">
        <v>1443</v>
      </c>
      <c r="B1425" s="2">
        <v>45037</v>
      </c>
      <c r="C1425">
        <v>10</v>
      </c>
      <c r="D1425" t="s">
        <v>569</v>
      </c>
      <c r="E1425" t="s">
        <v>230</v>
      </c>
      <c r="F1425" t="s">
        <v>231</v>
      </c>
      <c r="G1425" t="s">
        <v>122</v>
      </c>
      <c r="H1425">
        <v>1202</v>
      </c>
      <c r="I1425" t="s">
        <v>123</v>
      </c>
      <c r="J1425">
        <f>Table1_1[[#This Row],[quantity]]*Table1_1[[#This Row],[Price]]</f>
        <v>12020</v>
      </c>
    </row>
    <row r="1426" spans="1:10" x14ac:dyDescent="0.35">
      <c r="A1426" t="s">
        <v>1444</v>
      </c>
      <c r="B1426" s="2">
        <v>45537</v>
      </c>
      <c r="C1426">
        <v>5</v>
      </c>
      <c r="D1426" t="s">
        <v>180</v>
      </c>
      <c r="E1426" t="s">
        <v>95</v>
      </c>
      <c r="F1426" t="s">
        <v>96</v>
      </c>
      <c r="G1426" t="s">
        <v>4</v>
      </c>
      <c r="H1426">
        <v>477</v>
      </c>
      <c r="I1426" t="s">
        <v>5</v>
      </c>
      <c r="J1426">
        <f>Table1_1[[#This Row],[quantity]]*Table1_1[[#This Row],[Price]]</f>
        <v>2385</v>
      </c>
    </row>
    <row r="1427" spans="1:10" x14ac:dyDescent="0.35">
      <c r="A1427" t="s">
        <v>1445</v>
      </c>
      <c r="B1427" s="2">
        <v>45414</v>
      </c>
      <c r="C1427">
        <v>4</v>
      </c>
      <c r="D1427" t="s">
        <v>458</v>
      </c>
      <c r="E1427" t="s">
        <v>80</v>
      </c>
      <c r="F1427" t="s">
        <v>21</v>
      </c>
      <c r="G1427" t="s">
        <v>106</v>
      </c>
      <c r="H1427">
        <v>449</v>
      </c>
      <c r="I1427" t="s">
        <v>46</v>
      </c>
      <c r="J1427">
        <f>Table1_1[[#This Row],[quantity]]*Table1_1[[#This Row],[Price]]</f>
        <v>1796</v>
      </c>
    </row>
    <row r="1428" spans="1:10" x14ac:dyDescent="0.35">
      <c r="A1428" t="s">
        <v>1446</v>
      </c>
      <c r="B1428" s="2">
        <v>43935</v>
      </c>
      <c r="C1428">
        <v>5</v>
      </c>
      <c r="D1428" t="s">
        <v>243</v>
      </c>
      <c r="E1428" t="s">
        <v>75</v>
      </c>
      <c r="F1428" t="s">
        <v>75</v>
      </c>
      <c r="G1428" t="s">
        <v>156</v>
      </c>
      <c r="H1428">
        <v>952</v>
      </c>
      <c r="I1428" t="s">
        <v>87</v>
      </c>
      <c r="J1428">
        <f>Table1_1[[#This Row],[quantity]]*Table1_1[[#This Row],[Price]]</f>
        <v>4760</v>
      </c>
    </row>
    <row r="1429" spans="1:10" x14ac:dyDescent="0.35">
      <c r="A1429" t="s">
        <v>1447</v>
      </c>
      <c r="B1429" s="2">
        <v>44798</v>
      </c>
      <c r="C1429">
        <v>3</v>
      </c>
      <c r="D1429" t="s">
        <v>143</v>
      </c>
      <c r="E1429" t="s">
        <v>144</v>
      </c>
      <c r="F1429" t="s">
        <v>9</v>
      </c>
      <c r="G1429" t="s">
        <v>215</v>
      </c>
      <c r="H1429">
        <v>1255</v>
      </c>
      <c r="I1429" t="s">
        <v>5</v>
      </c>
      <c r="J1429">
        <f>Table1_1[[#This Row],[quantity]]*Table1_1[[#This Row],[Price]]</f>
        <v>3765</v>
      </c>
    </row>
    <row r="1430" spans="1:10" x14ac:dyDescent="0.35">
      <c r="A1430" t="s">
        <v>1448</v>
      </c>
      <c r="B1430" s="2">
        <v>45592</v>
      </c>
      <c r="C1430">
        <v>3</v>
      </c>
      <c r="D1430" t="s">
        <v>13</v>
      </c>
      <c r="E1430" t="s">
        <v>14</v>
      </c>
      <c r="F1430" t="s">
        <v>15</v>
      </c>
      <c r="G1430" t="s">
        <v>188</v>
      </c>
      <c r="H1430">
        <v>1842</v>
      </c>
      <c r="I1430" t="s">
        <v>82</v>
      </c>
      <c r="J1430">
        <f>Table1_1[[#This Row],[quantity]]*Table1_1[[#This Row],[Price]]</f>
        <v>5526</v>
      </c>
    </row>
    <row r="1431" spans="1:10" x14ac:dyDescent="0.35">
      <c r="A1431" t="s">
        <v>1449</v>
      </c>
      <c r="B1431" s="2">
        <v>44239</v>
      </c>
      <c r="C1431">
        <v>2</v>
      </c>
      <c r="D1431" t="s">
        <v>199</v>
      </c>
      <c r="E1431" t="s">
        <v>44</v>
      </c>
      <c r="F1431" t="s">
        <v>9</v>
      </c>
      <c r="G1431" t="s">
        <v>99</v>
      </c>
      <c r="H1431">
        <v>1081</v>
      </c>
      <c r="I1431" t="s">
        <v>46</v>
      </c>
      <c r="J1431">
        <f>Table1_1[[#This Row],[quantity]]*Table1_1[[#This Row],[Price]]</f>
        <v>2162</v>
      </c>
    </row>
    <row r="1432" spans="1:10" x14ac:dyDescent="0.35">
      <c r="A1432" t="s">
        <v>1450</v>
      </c>
      <c r="B1432" s="2">
        <v>45321</v>
      </c>
      <c r="C1432">
        <v>5</v>
      </c>
      <c r="D1432" t="s">
        <v>248</v>
      </c>
      <c r="E1432" t="s">
        <v>120</v>
      </c>
      <c r="F1432" t="s">
        <v>121</v>
      </c>
      <c r="G1432" t="s">
        <v>245</v>
      </c>
      <c r="H1432">
        <v>1167</v>
      </c>
      <c r="I1432" t="s">
        <v>87</v>
      </c>
      <c r="J1432">
        <f>Table1_1[[#This Row],[quantity]]*Table1_1[[#This Row],[Price]]</f>
        <v>5835</v>
      </c>
    </row>
    <row r="1433" spans="1:10" x14ac:dyDescent="0.35">
      <c r="A1433" t="s">
        <v>1451</v>
      </c>
      <c r="B1433" s="2">
        <v>44699</v>
      </c>
      <c r="C1433">
        <v>8</v>
      </c>
      <c r="D1433" t="s">
        <v>28</v>
      </c>
      <c r="E1433" t="s">
        <v>29</v>
      </c>
      <c r="F1433" t="s">
        <v>9</v>
      </c>
      <c r="G1433" t="s">
        <v>102</v>
      </c>
      <c r="H1433">
        <v>923</v>
      </c>
      <c r="I1433" t="s">
        <v>41</v>
      </c>
      <c r="J1433">
        <f>Table1_1[[#This Row],[quantity]]*Table1_1[[#This Row],[Price]]</f>
        <v>7384</v>
      </c>
    </row>
    <row r="1434" spans="1:10" x14ac:dyDescent="0.35">
      <c r="A1434" t="s">
        <v>1451</v>
      </c>
      <c r="B1434" s="2">
        <v>44699</v>
      </c>
      <c r="C1434">
        <v>6</v>
      </c>
      <c r="D1434" t="s">
        <v>28</v>
      </c>
      <c r="E1434" t="s">
        <v>29</v>
      </c>
      <c r="F1434" t="s">
        <v>9</v>
      </c>
      <c r="G1434" t="s">
        <v>102</v>
      </c>
      <c r="H1434">
        <v>923</v>
      </c>
      <c r="I1434" t="s">
        <v>41</v>
      </c>
      <c r="J1434">
        <f>Table1_1[[#This Row],[quantity]]*Table1_1[[#This Row],[Price]]</f>
        <v>5538</v>
      </c>
    </row>
    <row r="1435" spans="1:10" x14ac:dyDescent="0.35">
      <c r="A1435" t="s">
        <v>1452</v>
      </c>
      <c r="B1435" s="2">
        <v>44566</v>
      </c>
      <c r="C1435">
        <v>2</v>
      </c>
      <c r="D1435" t="s">
        <v>134</v>
      </c>
      <c r="E1435" t="s">
        <v>135</v>
      </c>
      <c r="F1435" t="s">
        <v>136</v>
      </c>
      <c r="G1435" t="s">
        <v>176</v>
      </c>
      <c r="H1435">
        <v>1431</v>
      </c>
      <c r="I1435" t="s">
        <v>17</v>
      </c>
      <c r="J1435">
        <f>Table1_1[[#This Row],[quantity]]*Table1_1[[#This Row],[Price]]</f>
        <v>2862</v>
      </c>
    </row>
    <row r="1436" spans="1:10" x14ac:dyDescent="0.35">
      <c r="A1436" t="s">
        <v>1453</v>
      </c>
      <c r="B1436" s="2">
        <v>43966</v>
      </c>
      <c r="C1436">
        <v>8</v>
      </c>
      <c r="D1436" t="s">
        <v>295</v>
      </c>
      <c r="E1436" t="s">
        <v>105</v>
      </c>
      <c r="F1436" t="s">
        <v>3</v>
      </c>
      <c r="G1436" t="s">
        <v>122</v>
      </c>
      <c r="H1436">
        <v>1202</v>
      </c>
      <c r="I1436" t="s">
        <v>123</v>
      </c>
      <c r="J1436">
        <f>Table1_1[[#This Row],[quantity]]*Table1_1[[#This Row],[Price]]</f>
        <v>9616</v>
      </c>
    </row>
    <row r="1437" spans="1:10" x14ac:dyDescent="0.35">
      <c r="A1437" t="s">
        <v>1454</v>
      </c>
      <c r="B1437" s="2">
        <v>45457</v>
      </c>
      <c r="C1437">
        <v>3</v>
      </c>
      <c r="D1437" t="s">
        <v>295</v>
      </c>
      <c r="E1437" t="s">
        <v>105</v>
      </c>
      <c r="F1437" t="s">
        <v>3</v>
      </c>
      <c r="G1437" t="s">
        <v>108</v>
      </c>
      <c r="H1437">
        <v>1546</v>
      </c>
      <c r="I1437" t="s">
        <v>17</v>
      </c>
      <c r="J1437">
        <f>Table1_1[[#This Row],[quantity]]*Table1_1[[#This Row],[Price]]</f>
        <v>4638</v>
      </c>
    </row>
    <row r="1438" spans="1:10" x14ac:dyDescent="0.35">
      <c r="A1438" t="s">
        <v>1455</v>
      </c>
      <c r="B1438" s="2">
        <v>45171</v>
      </c>
      <c r="C1438">
        <v>8</v>
      </c>
      <c r="D1438" t="s">
        <v>84</v>
      </c>
      <c r="E1438" t="s">
        <v>85</v>
      </c>
      <c r="F1438" t="s">
        <v>9</v>
      </c>
      <c r="G1438" t="s">
        <v>106</v>
      </c>
      <c r="H1438">
        <v>449</v>
      </c>
      <c r="I1438" t="s">
        <v>46</v>
      </c>
      <c r="J1438">
        <f>Table1_1[[#This Row],[quantity]]*Table1_1[[#This Row],[Price]]</f>
        <v>3592</v>
      </c>
    </row>
    <row r="1439" spans="1:10" x14ac:dyDescent="0.35">
      <c r="A1439" t="s">
        <v>1456</v>
      </c>
      <c r="B1439" s="2">
        <v>45430</v>
      </c>
      <c r="C1439">
        <v>2</v>
      </c>
      <c r="D1439" t="s">
        <v>134</v>
      </c>
      <c r="E1439" t="s">
        <v>135</v>
      </c>
      <c r="F1439" t="s">
        <v>136</v>
      </c>
      <c r="G1439" t="s">
        <v>186</v>
      </c>
      <c r="H1439">
        <v>1847</v>
      </c>
      <c r="I1439" t="s">
        <v>53</v>
      </c>
      <c r="J1439">
        <f>Table1_1[[#This Row],[quantity]]*Table1_1[[#This Row],[Price]]</f>
        <v>3694</v>
      </c>
    </row>
    <row r="1440" spans="1:10" x14ac:dyDescent="0.35">
      <c r="A1440" t="s">
        <v>1457</v>
      </c>
      <c r="B1440" s="2">
        <v>44297</v>
      </c>
      <c r="C1440">
        <v>5</v>
      </c>
      <c r="D1440" t="s">
        <v>357</v>
      </c>
      <c r="E1440" t="s">
        <v>358</v>
      </c>
      <c r="F1440" t="s">
        <v>152</v>
      </c>
      <c r="G1440" t="s">
        <v>262</v>
      </c>
      <c r="H1440">
        <v>1588</v>
      </c>
      <c r="I1440" t="s">
        <v>53</v>
      </c>
      <c r="J1440">
        <f>Table1_1[[#This Row],[quantity]]*Table1_1[[#This Row],[Price]]</f>
        <v>7940</v>
      </c>
    </row>
    <row r="1441" spans="1:10" x14ac:dyDescent="0.35">
      <c r="A1441" t="s">
        <v>1458</v>
      </c>
      <c r="B1441" s="2">
        <v>45599</v>
      </c>
      <c r="C1441">
        <v>3</v>
      </c>
      <c r="D1441" t="s">
        <v>13</v>
      </c>
      <c r="E1441" t="s">
        <v>14</v>
      </c>
      <c r="F1441" t="s">
        <v>15</v>
      </c>
      <c r="G1441" t="s">
        <v>77</v>
      </c>
      <c r="H1441">
        <v>1258</v>
      </c>
      <c r="I1441" t="s">
        <v>5</v>
      </c>
      <c r="J1441">
        <f>Table1_1[[#This Row],[quantity]]*Table1_1[[#This Row],[Price]]</f>
        <v>3774</v>
      </c>
    </row>
    <row r="1442" spans="1:10" x14ac:dyDescent="0.35">
      <c r="A1442" t="s">
        <v>1458</v>
      </c>
      <c r="B1442" s="2">
        <v>45599</v>
      </c>
      <c r="C1442">
        <v>3</v>
      </c>
      <c r="D1442" t="s">
        <v>13</v>
      </c>
      <c r="E1442" t="s">
        <v>14</v>
      </c>
      <c r="F1442" t="s">
        <v>15</v>
      </c>
      <c r="G1442" t="s">
        <v>77</v>
      </c>
      <c r="H1442">
        <v>1258</v>
      </c>
      <c r="I1442" t="s">
        <v>5</v>
      </c>
      <c r="J1442">
        <f>Table1_1[[#This Row],[quantity]]*Table1_1[[#This Row],[Price]]</f>
        <v>3774</v>
      </c>
    </row>
    <row r="1443" spans="1:10" x14ac:dyDescent="0.35">
      <c r="A1443" t="s">
        <v>1459</v>
      </c>
      <c r="B1443" s="2">
        <v>43932</v>
      </c>
      <c r="C1443">
        <v>9</v>
      </c>
      <c r="D1443" t="s">
        <v>1</v>
      </c>
      <c r="E1443" t="s">
        <v>2</v>
      </c>
      <c r="F1443" t="s">
        <v>3</v>
      </c>
      <c r="G1443" t="s">
        <v>321</v>
      </c>
      <c r="H1443">
        <v>623</v>
      </c>
      <c r="I1443" t="s">
        <v>26</v>
      </c>
      <c r="J1443">
        <f>Table1_1[[#This Row],[quantity]]*Table1_1[[#This Row],[Price]]</f>
        <v>5607</v>
      </c>
    </row>
    <row r="1444" spans="1:10" x14ac:dyDescent="0.35">
      <c r="A1444" t="s">
        <v>1460</v>
      </c>
      <c r="B1444" s="2">
        <v>44631</v>
      </c>
      <c r="C1444">
        <v>7</v>
      </c>
      <c r="D1444" t="s">
        <v>37</v>
      </c>
      <c r="E1444" t="s">
        <v>38</v>
      </c>
      <c r="F1444" t="s">
        <v>39</v>
      </c>
      <c r="G1444" t="s">
        <v>245</v>
      </c>
      <c r="H1444">
        <v>1167</v>
      </c>
      <c r="I1444" t="s">
        <v>87</v>
      </c>
      <c r="J1444">
        <f>Table1_1[[#This Row],[quantity]]*Table1_1[[#This Row],[Price]]</f>
        <v>8169</v>
      </c>
    </row>
    <row r="1445" spans="1:10" x14ac:dyDescent="0.35">
      <c r="A1445" t="s">
        <v>1461</v>
      </c>
      <c r="B1445" s="2">
        <v>44666</v>
      </c>
      <c r="C1445">
        <v>9</v>
      </c>
      <c r="D1445" t="s">
        <v>84</v>
      </c>
      <c r="E1445" t="s">
        <v>85</v>
      </c>
      <c r="F1445" t="s">
        <v>9</v>
      </c>
      <c r="G1445" t="s">
        <v>304</v>
      </c>
      <c r="H1445">
        <v>677</v>
      </c>
      <c r="I1445" t="s">
        <v>11</v>
      </c>
      <c r="J1445">
        <f>Table1_1[[#This Row],[quantity]]*Table1_1[[#This Row],[Price]]</f>
        <v>6093</v>
      </c>
    </row>
    <row r="1446" spans="1:10" x14ac:dyDescent="0.35">
      <c r="A1446" t="s">
        <v>1462</v>
      </c>
      <c r="B1446" s="2">
        <v>45139</v>
      </c>
      <c r="C1446">
        <v>6</v>
      </c>
      <c r="D1446" t="s">
        <v>236</v>
      </c>
      <c r="E1446" t="s">
        <v>237</v>
      </c>
      <c r="F1446" t="s">
        <v>238</v>
      </c>
      <c r="G1446" t="s">
        <v>195</v>
      </c>
      <c r="H1446">
        <v>768</v>
      </c>
      <c r="I1446" t="s">
        <v>53</v>
      </c>
      <c r="J1446">
        <f>Table1_1[[#This Row],[quantity]]*Table1_1[[#This Row],[Price]]</f>
        <v>4608</v>
      </c>
    </row>
    <row r="1447" spans="1:10" x14ac:dyDescent="0.35">
      <c r="A1447" t="s">
        <v>1463</v>
      </c>
      <c r="B1447" s="2">
        <v>44252</v>
      </c>
      <c r="C1447">
        <v>10</v>
      </c>
      <c r="D1447" t="s">
        <v>335</v>
      </c>
      <c r="E1447" t="s">
        <v>260</v>
      </c>
      <c r="F1447" t="s">
        <v>152</v>
      </c>
      <c r="G1447" t="s">
        <v>50</v>
      </c>
      <c r="H1447">
        <v>613</v>
      </c>
      <c r="I1447" t="s">
        <v>46</v>
      </c>
      <c r="J1447">
        <f>Table1_1[[#This Row],[quantity]]*Table1_1[[#This Row],[Price]]</f>
        <v>6130</v>
      </c>
    </row>
    <row r="1448" spans="1:10" x14ac:dyDescent="0.35">
      <c r="A1448" t="s">
        <v>1464</v>
      </c>
      <c r="B1448" s="2">
        <v>44432</v>
      </c>
      <c r="C1448">
        <v>3</v>
      </c>
      <c r="D1448" t="s">
        <v>240</v>
      </c>
      <c r="E1448" t="s">
        <v>237</v>
      </c>
      <c r="F1448" t="s">
        <v>238</v>
      </c>
      <c r="G1448" t="s">
        <v>245</v>
      </c>
      <c r="H1448">
        <v>1167</v>
      </c>
      <c r="I1448" t="s">
        <v>87</v>
      </c>
      <c r="J1448">
        <f>Table1_1[[#This Row],[quantity]]*Table1_1[[#This Row],[Price]]</f>
        <v>3501</v>
      </c>
    </row>
    <row r="1449" spans="1:10" x14ac:dyDescent="0.35">
      <c r="A1449" t="s">
        <v>1465</v>
      </c>
      <c r="B1449" s="2">
        <v>43885</v>
      </c>
      <c r="C1449">
        <v>8</v>
      </c>
      <c r="D1449" t="s">
        <v>248</v>
      </c>
      <c r="E1449" t="s">
        <v>120</v>
      </c>
      <c r="F1449" t="s">
        <v>121</v>
      </c>
      <c r="G1449" t="s">
        <v>115</v>
      </c>
      <c r="H1449">
        <v>1607</v>
      </c>
      <c r="I1449" t="s">
        <v>26</v>
      </c>
      <c r="J1449">
        <f>Table1_1[[#This Row],[quantity]]*Table1_1[[#This Row],[Price]]</f>
        <v>12856</v>
      </c>
    </row>
    <row r="1450" spans="1:10" x14ac:dyDescent="0.35">
      <c r="A1450" t="s">
        <v>1466</v>
      </c>
      <c r="B1450" s="2">
        <v>44779</v>
      </c>
      <c r="C1450">
        <v>6</v>
      </c>
      <c r="D1450" t="s">
        <v>225</v>
      </c>
      <c r="E1450" t="s">
        <v>226</v>
      </c>
      <c r="F1450" t="s">
        <v>152</v>
      </c>
      <c r="G1450" t="s">
        <v>446</v>
      </c>
      <c r="H1450">
        <v>1761</v>
      </c>
      <c r="I1450" t="s">
        <v>87</v>
      </c>
      <c r="J1450">
        <f>Table1_1[[#This Row],[quantity]]*Table1_1[[#This Row],[Price]]</f>
        <v>10566</v>
      </c>
    </row>
    <row r="1451" spans="1:10" x14ac:dyDescent="0.35">
      <c r="A1451" t="s">
        <v>1466</v>
      </c>
      <c r="B1451" s="2">
        <v>44779</v>
      </c>
      <c r="C1451">
        <v>6</v>
      </c>
      <c r="D1451" t="s">
        <v>225</v>
      </c>
      <c r="E1451" t="s">
        <v>226</v>
      </c>
      <c r="F1451" t="s">
        <v>152</v>
      </c>
      <c r="G1451" t="s">
        <v>446</v>
      </c>
      <c r="H1451">
        <v>1761</v>
      </c>
      <c r="I1451" t="s">
        <v>87</v>
      </c>
      <c r="J1451">
        <f>Table1_1[[#This Row],[quantity]]*Table1_1[[#This Row],[Price]]</f>
        <v>10566</v>
      </c>
    </row>
    <row r="1452" spans="1:10" x14ac:dyDescent="0.35">
      <c r="A1452" t="s">
        <v>1467</v>
      </c>
      <c r="B1452" s="2">
        <v>45371</v>
      </c>
      <c r="C1452">
        <v>5</v>
      </c>
      <c r="D1452" t="s">
        <v>161</v>
      </c>
      <c r="E1452" t="s">
        <v>33</v>
      </c>
      <c r="F1452" t="s">
        <v>34</v>
      </c>
      <c r="G1452" t="s">
        <v>4</v>
      </c>
      <c r="H1452">
        <v>477</v>
      </c>
      <c r="I1452" t="s">
        <v>5</v>
      </c>
      <c r="J1452">
        <f>Table1_1[[#This Row],[quantity]]*Table1_1[[#This Row],[Price]]</f>
        <v>2385</v>
      </c>
    </row>
    <row r="1453" spans="1:10" x14ac:dyDescent="0.35">
      <c r="A1453" t="s">
        <v>1468</v>
      </c>
      <c r="B1453" s="2">
        <v>45591</v>
      </c>
      <c r="C1453">
        <v>1</v>
      </c>
      <c r="D1453" t="s">
        <v>259</v>
      </c>
      <c r="E1453" t="s">
        <v>260</v>
      </c>
      <c r="F1453" t="s">
        <v>152</v>
      </c>
      <c r="G1453" t="s">
        <v>170</v>
      </c>
      <c r="H1453">
        <v>1631</v>
      </c>
      <c r="I1453" t="s">
        <v>17</v>
      </c>
      <c r="J1453">
        <f>Table1_1[[#This Row],[quantity]]*Table1_1[[#This Row],[Price]]</f>
        <v>1631</v>
      </c>
    </row>
    <row r="1454" spans="1:10" x14ac:dyDescent="0.35">
      <c r="A1454" t="s">
        <v>1468</v>
      </c>
      <c r="B1454" s="2">
        <v>45591</v>
      </c>
      <c r="C1454">
        <v>3</v>
      </c>
      <c r="D1454" t="s">
        <v>259</v>
      </c>
      <c r="E1454" t="s">
        <v>260</v>
      </c>
      <c r="F1454" t="s">
        <v>152</v>
      </c>
      <c r="G1454" t="s">
        <v>170</v>
      </c>
      <c r="H1454">
        <v>1631</v>
      </c>
      <c r="I1454" t="s">
        <v>17</v>
      </c>
      <c r="J1454">
        <f>Table1_1[[#This Row],[quantity]]*Table1_1[[#This Row],[Price]]</f>
        <v>4893</v>
      </c>
    </row>
    <row r="1455" spans="1:10" x14ac:dyDescent="0.35">
      <c r="A1455" t="s">
        <v>1469</v>
      </c>
      <c r="B1455" s="2">
        <v>44432</v>
      </c>
      <c r="C1455">
        <v>5</v>
      </c>
      <c r="D1455" t="s">
        <v>101</v>
      </c>
      <c r="E1455" t="s">
        <v>56</v>
      </c>
      <c r="F1455" t="s">
        <v>57</v>
      </c>
      <c r="G1455" t="s">
        <v>482</v>
      </c>
      <c r="H1455">
        <v>1329</v>
      </c>
      <c r="I1455" t="s">
        <v>87</v>
      </c>
      <c r="J1455">
        <f>Table1_1[[#This Row],[quantity]]*Table1_1[[#This Row],[Price]]</f>
        <v>6645</v>
      </c>
    </row>
    <row r="1456" spans="1:10" x14ac:dyDescent="0.35">
      <c r="A1456" t="s">
        <v>1470</v>
      </c>
      <c r="B1456" s="2">
        <v>44513</v>
      </c>
      <c r="C1456">
        <v>2</v>
      </c>
      <c r="D1456" t="s">
        <v>458</v>
      </c>
      <c r="E1456" t="s">
        <v>80</v>
      </c>
      <c r="F1456" t="s">
        <v>21</v>
      </c>
      <c r="G1456" t="s">
        <v>30</v>
      </c>
      <c r="H1456">
        <v>1014</v>
      </c>
      <c r="I1456" t="s">
        <v>17</v>
      </c>
      <c r="J1456">
        <f>Table1_1[[#This Row],[quantity]]*Table1_1[[#This Row],[Price]]</f>
        <v>2028</v>
      </c>
    </row>
    <row r="1457" spans="1:10" x14ac:dyDescent="0.35">
      <c r="A1457" t="s">
        <v>1471</v>
      </c>
      <c r="B1457" s="2">
        <v>44145</v>
      </c>
      <c r="C1457">
        <v>1</v>
      </c>
      <c r="D1457" t="s">
        <v>89</v>
      </c>
      <c r="E1457" t="s">
        <v>90</v>
      </c>
      <c r="F1457" t="s">
        <v>9</v>
      </c>
      <c r="G1457" t="s">
        <v>202</v>
      </c>
      <c r="H1457">
        <v>1389</v>
      </c>
      <c r="I1457" t="s">
        <v>11</v>
      </c>
      <c r="J1457">
        <f>Table1_1[[#This Row],[quantity]]*Table1_1[[#This Row],[Price]]</f>
        <v>1389</v>
      </c>
    </row>
    <row r="1458" spans="1:10" x14ac:dyDescent="0.35">
      <c r="A1458" t="s">
        <v>1472</v>
      </c>
      <c r="B1458" s="2">
        <v>45539</v>
      </c>
      <c r="C1458">
        <v>10</v>
      </c>
      <c r="D1458" t="s">
        <v>283</v>
      </c>
      <c r="E1458" t="s">
        <v>284</v>
      </c>
      <c r="F1458" t="s">
        <v>112</v>
      </c>
      <c r="G1458" t="s">
        <v>404</v>
      </c>
      <c r="H1458">
        <v>504</v>
      </c>
      <c r="I1458" t="s">
        <v>82</v>
      </c>
      <c r="J1458">
        <f>Table1_1[[#This Row],[quantity]]*Table1_1[[#This Row],[Price]]</f>
        <v>5040</v>
      </c>
    </row>
    <row r="1459" spans="1:10" x14ac:dyDescent="0.35">
      <c r="A1459" t="s">
        <v>1473</v>
      </c>
      <c r="B1459" s="2">
        <v>45012</v>
      </c>
      <c r="C1459">
        <v>4</v>
      </c>
      <c r="D1459" t="s">
        <v>94</v>
      </c>
      <c r="E1459" t="s">
        <v>95</v>
      </c>
      <c r="F1459" t="s">
        <v>96</v>
      </c>
      <c r="G1459" t="s">
        <v>302</v>
      </c>
      <c r="H1459">
        <v>1735</v>
      </c>
      <c r="I1459" t="s">
        <v>87</v>
      </c>
      <c r="J1459">
        <f>Table1_1[[#This Row],[quantity]]*Table1_1[[#This Row],[Price]]</f>
        <v>6940</v>
      </c>
    </row>
    <row r="1460" spans="1:10" x14ac:dyDescent="0.35">
      <c r="A1460" t="s">
        <v>1474</v>
      </c>
      <c r="B1460" s="2">
        <v>44975</v>
      </c>
      <c r="C1460">
        <v>10</v>
      </c>
      <c r="D1460" t="s">
        <v>278</v>
      </c>
      <c r="E1460" t="s">
        <v>147</v>
      </c>
      <c r="F1460" t="s">
        <v>148</v>
      </c>
      <c r="G1460" t="s">
        <v>58</v>
      </c>
      <c r="H1460">
        <v>343</v>
      </c>
      <c r="I1460" t="s">
        <v>46</v>
      </c>
      <c r="J1460">
        <f>Table1_1[[#This Row],[quantity]]*Table1_1[[#This Row],[Price]]</f>
        <v>3430</v>
      </c>
    </row>
    <row r="1461" spans="1:10" x14ac:dyDescent="0.35">
      <c r="A1461" t="s">
        <v>1475</v>
      </c>
      <c r="B1461" s="2">
        <v>44618</v>
      </c>
      <c r="C1461">
        <v>3</v>
      </c>
      <c r="D1461" t="s">
        <v>464</v>
      </c>
      <c r="E1461" t="s">
        <v>95</v>
      </c>
      <c r="F1461" t="s">
        <v>96</v>
      </c>
      <c r="G1461" t="s">
        <v>92</v>
      </c>
      <c r="H1461">
        <v>438</v>
      </c>
      <c r="I1461" t="s">
        <v>82</v>
      </c>
      <c r="J1461">
        <f>Table1_1[[#This Row],[quantity]]*Table1_1[[#This Row],[Price]]</f>
        <v>1314</v>
      </c>
    </row>
    <row r="1462" spans="1:10" x14ac:dyDescent="0.35">
      <c r="A1462" t="s">
        <v>1476</v>
      </c>
      <c r="B1462" s="2">
        <v>45468</v>
      </c>
      <c r="C1462">
        <v>9</v>
      </c>
      <c r="D1462" t="s">
        <v>94</v>
      </c>
      <c r="E1462" t="s">
        <v>95</v>
      </c>
      <c r="F1462" t="s">
        <v>96</v>
      </c>
      <c r="G1462" t="s">
        <v>170</v>
      </c>
      <c r="H1462">
        <v>1631</v>
      </c>
      <c r="I1462" t="s">
        <v>17</v>
      </c>
      <c r="J1462">
        <f>Table1_1[[#This Row],[quantity]]*Table1_1[[#This Row],[Price]]</f>
        <v>14679</v>
      </c>
    </row>
    <row r="1463" spans="1:10" x14ac:dyDescent="0.35">
      <c r="A1463" t="s">
        <v>1477</v>
      </c>
      <c r="B1463" s="2">
        <v>44693</v>
      </c>
      <c r="C1463">
        <v>10</v>
      </c>
      <c r="D1463" t="s">
        <v>19</v>
      </c>
      <c r="E1463" t="s">
        <v>20</v>
      </c>
      <c r="F1463" t="s">
        <v>21</v>
      </c>
      <c r="G1463" t="s">
        <v>234</v>
      </c>
      <c r="H1463">
        <v>1259</v>
      </c>
      <c r="I1463" t="s">
        <v>26</v>
      </c>
      <c r="J1463">
        <f>Table1_1[[#This Row],[quantity]]*Table1_1[[#This Row],[Price]]</f>
        <v>12590</v>
      </c>
    </row>
    <row r="1464" spans="1:10" x14ac:dyDescent="0.35">
      <c r="A1464" t="s">
        <v>1478</v>
      </c>
      <c r="B1464" s="2">
        <v>44111</v>
      </c>
      <c r="C1464">
        <v>10</v>
      </c>
      <c r="D1464" t="s">
        <v>254</v>
      </c>
      <c r="E1464" t="s">
        <v>255</v>
      </c>
      <c r="F1464" t="s">
        <v>256</v>
      </c>
      <c r="G1464" t="s">
        <v>58</v>
      </c>
      <c r="H1464">
        <v>343</v>
      </c>
      <c r="I1464" t="s">
        <v>46</v>
      </c>
      <c r="J1464">
        <f>Table1_1[[#This Row],[quantity]]*Table1_1[[#This Row],[Price]]</f>
        <v>3430</v>
      </c>
    </row>
    <row r="1465" spans="1:10" x14ac:dyDescent="0.35">
      <c r="A1465" t="s">
        <v>1479</v>
      </c>
      <c r="B1465" s="2">
        <v>45579</v>
      </c>
      <c r="C1465">
        <v>4</v>
      </c>
      <c r="D1465" t="s">
        <v>28</v>
      </c>
      <c r="E1465" t="s">
        <v>29</v>
      </c>
      <c r="F1465" t="s">
        <v>9</v>
      </c>
      <c r="G1465" t="s">
        <v>92</v>
      </c>
      <c r="H1465">
        <v>266</v>
      </c>
      <c r="I1465" t="s">
        <v>123</v>
      </c>
      <c r="J1465">
        <f>Table1_1[[#This Row],[quantity]]*Table1_1[[#This Row],[Price]]</f>
        <v>1064</v>
      </c>
    </row>
    <row r="1466" spans="1:10" x14ac:dyDescent="0.35">
      <c r="A1466" t="s">
        <v>1479</v>
      </c>
      <c r="B1466" s="2">
        <v>45579</v>
      </c>
      <c r="C1466">
        <v>4</v>
      </c>
      <c r="D1466" t="s">
        <v>28</v>
      </c>
      <c r="E1466" t="s">
        <v>29</v>
      </c>
      <c r="F1466" t="s">
        <v>9</v>
      </c>
      <c r="G1466" t="s">
        <v>92</v>
      </c>
      <c r="H1466">
        <v>266</v>
      </c>
      <c r="I1466" t="s">
        <v>123</v>
      </c>
      <c r="J1466">
        <f>Table1_1[[#This Row],[quantity]]*Table1_1[[#This Row],[Price]]</f>
        <v>1064</v>
      </c>
    </row>
    <row r="1467" spans="1:10" x14ac:dyDescent="0.35">
      <c r="A1467" t="s">
        <v>1480</v>
      </c>
      <c r="B1467" s="2">
        <v>44983</v>
      </c>
      <c r="C1467">
        <v>6</v>
      </c>
      <c r="D1467" t="s">
        <v>74</v>
      </c>
      <c r="E1467" t="s">
        <v>75</v>
      </c>
      <c r="F1467" t="s">
        <v>75</v>
      </c>
      <c r="G1467" t="s">
        <v>141</v>
      </c>
      <c r="H1467">
        <v>1434</v>
      </c>
      <c r="I1467" t="s">
        <v>11</v>
      </c>
      <c r="J1467">
        <f>Table1_1[[#This Row],[quantity]]*Table1_1[[#This Row],[Price]]</f>
        <v>8604</v>
      </c>
    </row>
    <row r="1468" spans="1:10" x14ac:dyDescent="0.35">
      <c r="A1468" t="s">
        <v>1481</v>
      </c>
      <c r="B1468" s="2">
        <v>44612</v>
      </c>
      <c r="C1468">
        <v>5</v>
      </c>
      <c r="D1468" t="s">
        <v>397</v>
      </c>
      <c r="E1468" t="s">
        <v>230</v>
      </c>
      <c r="F1468" t="s">
        <v>231</v>
      </c>
      <c r="G1468" t="s">
        <v>81</v>
      </c>
      <c r="H1468">
        <v>696</v>
      </c>
      <c r="I1468" t="s">
        <v>82</v>
      </c>
      <c r="J1468">
        <f>Table1_1[[#This Row],[quantity]]*Table1_1[[#This Row],[Price]]</f>
        <v>3480</v>
      </c>
    </row>
    <row r="1469" spans="1:10" x14ac:dyDescent="0.35">
      <c r="A1469" t="s">
        <v>1481</v>
      </c>
      <c r="B1469" s="2">
        <v>44612</v>
      </c>
      <c r="C1469">
        <v>5</v>
      </c>
      <c r="D1469" t="s">
        <v>397</v>
      </c>
      <c r="E1469" t="s">
        <v>230</v>
      </c>
      <c r="F1469" t="s">
        <v>231</v>
      </c>
      <c r="G1469" t="s">
        <v>81</v>
      </c>
      <c r="H1469">
        <v>696</v>
      </c>
      <c r="I1469" t="s">
        <v>82</v>
      </c>
      <c r="J1469">
        <f>Table1_1[[#This Row],[quantity]]*Table1_1[[#This Row],[Price]]</f>
        <v>3480</v>
      </c>
    </row>
    <row r="1470" spans="1:10" x14ac:dyDescent="0.35">
      <c r="A1470" t="s">
        <v>1482</v>
      </c>
      <c r="B1470" s="2">
        <v>45057</v>
      </c>
      <c r="C1470">
        <v>9</v>
      </c>
      <c r="D1470" t="s">
        <v>486</v>
      </c>
      <c r="E1470" t="s">
        <v>487</v>
      </c>
      <c r="F1470" t="s">
        <v>21</v>
      </c>
      <c r="G1470" t="s">
        <v>197</v>
      </c>
      <c r="H1470">
        <v>555</v>
      </c>
      <c r="I1470" t="s">
        <v>46</v>
      </c>
      <c r="J1470">
        <f>Table1_1[[#This Row],[quantity]]*Table1_1[[#This Row],[Price]]</f>
        <v>4995</v>
      </c>
    </row>
    <row r="1471" spans="1:10" x14ac:dyDescent="0.35">
      <c r="A1471" t="s">
        <v>1483</v>
      </c>
      <c r="B1471" s="2">
        <v>43857</v>
      </c>
      <c r="C1471">
        <v>7</v>
      </c>
      <c r="D1471" t="s">
        <v>357</v>
      </c>
      <c r="E1471" t="s">
        <v>358</v>
      </c>
      <c r="F1471" t="s">
        <v>152</v>
      </c>
      <c r="G1471" t="s">
        <v>62</v>
      </c>
      <c r="H1471">
        <v>544</v>
      </c>
      <c r="I1471" t="s">
        <v>26</v>
      </c>
      <c r="J1471">
        <f>Table1_1[[#This Row],[quantity]]*Table1_1[[#This Row],[Price]]</f>
        <v>3808</v>
      </c>
    </row>
    <row r="1472" spans="1:10" x14ac:dyDescent="0.35">
      <c r="A1472" t="s">
        <v>1484</v>
      </c>
      <c r="B1472" s="2">
        <v>45425</v>
      </c>
      <c r="C1472">
        <v>7</v>
      </c>
      <c r="D1472" t="s">
        <v>84</v>
      </c>
      <c r="E1472" t="s">
        <v>85</v>
      </c>
      <c r="F1472" t="s">
        <v>9</v>
      </c>
      <c r="G1472" t="s">
        <v>102</v>
      </c>
      <c r="H1472">
        <v>923</v>
      </c>
      <c r="I1472" t="s">
        <v>41</v>
      </c>
      <c r="J1472">
        <f>Table1_1[[#This Row],[quantity]]*Table1_1[[#This Row],[Price]]</f>
        <v>6461</v>
      </c>
    </row>
    <row r="1473" spans="1:10" x14ac:dyDescent="0.35">
      <c r="A1473" t="s">
        <v>1484</v>
      </c>
      <c r="B1473" s="2">
        <v>45425</v>
      </c>
      <c r="C1473">
        <v>5</v>
      </c>
      <c r="D1473" t="s">
        <v>84</v>
      </c>
      <c r="E1473" t="s">
        <v>85</v>
      </c>
      <c r="F1473" t="s">
        <v>9</v>
      </c>
      <c r="G1473" t="s">
        <v>102</v>
      </c>
      <c r="H1473">
        <v>923</v>
      </c>
      <c r="I1473" t="s">
        <v>41</v>
      </c>
      <c r="J1473">
        <f>Table1_1[[#This Row],[quantity]]*Table1_1[[#This Row],[Price]]</f>
        <v>4615</v>
      </c>
    </row>
    <row r="1474" spans="1:10" x14ac:dyDescent="0.35">
      <c r="A1474" t="s">
        <v>1485</v>
      </c>
      <c r="B1474" s="2">
        <v>44156</v>
      </c>
      <c r="C1474">
        <v>5</v>
      </c>
      <c r="D1474" t="s">
        <v>143</v>
      </c>
      <c r="E1474" t="s">
        <v>144</v>
      </c>
      <c r="F1474" t="s">
        <v>9</v>
      </c>
      <c r="G1474" t="s">
        <v>30</v>
      </c>
      <c r="H1474">
        <v>1014</v>
      </c>
      <c r="I1474" t="s">
        <v>17</v>
      </c>
      <c r="J1474">
        <f>Table1_1[[#This Row],[quantity]]*Table1_1[[#This Row],[Price]]</f>
        <v>5070</v>
      </c>
    </row>
    <row r="1475" spans="1:10" x14ac:dyDescent="0.35">
      <c r="A1475" t="s">
        <v>1486</v>
      </c>
      <c r="B1475" s="2">
        <v>44054</v>
      </c>
      <c r="C1475">
        <v>7</v>
      </c>
      <c r="D1475" t="s">
        <v>158</v>
      </c>
      <c r="E1475" t="s">
        <v>159</v>
      </c>
      <c r="F1475" t="s">
        <v>3</v>
      </c>
      <c r="G1475" t="s">
        <v>304</v>
      </c>
      <c r="H1475">
        <v>677</v>
      </c>
      <c r="I1475" t="s">
        <v>11</v>
      </c>
      <c r="J1475">
        <f>Table1_1[[#This Row],[quantity]]*Table1_1[[#This Row],[Price]]</f>
        <v>4739</v>
      </c>
    </row>
    <row r="1476" spans="1:10" x14ac:dyDescent="0.35">
      <c r="A1476" t="s">
        <v>1487</v>
      </c>
      <c r="B1476" s="2">
        <v>44639</v>
      </c>
      <c r="C1476">
        <v>4</v>
      </c>
      <c r="D1476" t="s">
        <v>240</v>
      </c>
      <c r="E1476" t="s">
        <v>237</v>
      </c>
      <c r="F1476" t="s">
        <v>238</v>
      </c>
      <c r="G1476" t="s">
        <v>50</v>
      </c>
      <c r="H1476">
        <v>613</v>
      </c>
      <c r="I1476" t="s">
        <v>46</v>
      </c>
      <c r="J1476">
        <f>Table1_1[[#This Row],[quantity]]*Table1_1[[#This Row],[Price]]</f>
        <v>2452</v>
      </c>
    </row>
    <row r="1477" spans="1:10" x14ac:dyDescent="0.35">
      <c r="A1477" t="s">
        <v>1488</v>
      </c>
      <c r="B1477" s="2">
        <v>44519</v>
      </c>
      <c r="C1477">
        <v>10</v>
      </c>
      <c r="D1477" t="s">
        <v>94</v>
      </c>
      <c r="E1477" t="s">
        <v>95</v>
      </c>
      <c r="F1477" t="s">
        <v>96</v>
      </c>
      <c r="G1477" t="s">
        <v>62</v>
      </c>
      <c r="H1477">
        <v>544</v>
      </c>
      <c r="I1477" t="s">
        <v>26</v>
      </c>
      <c r="J1477">
        <f>Table1_1[[#This Row],[quantity]]*Table1_1[[#This Row],[Price]]</f>
        <v>5440</v>
      </c>
    </row>
    <row r="1478" spans="1:10" x14ac:dyDescent="0.35">
      <c r="A1478" t="s">
        <v>1489</v>
      </c>
      <c r="B1478" s="2">
        <v>44558</v>
      </c>
      <c r="C1478">
        <v>10</v>
      </c>
      <c r="D1478" t="s">
        <v>1</v>
      </c>
      <c r="E1478" t="s">
        <v>2</v>
      </c>
      <c r="F1478" t="s">
        <v>3</v>
      </c>
      <c r="G1478" t="s">
        <v>319</v>
      </c>
      <c r="H1478">
        <v>368</v>
      </c>
      <c r="I1478" t="s">
        <v>11</v>
      </c>
      <c r="J1478">
        <f>Table1_1[[#This Row],[quantity]]*Table1_1[[#This Row],[Price]]</f>
        <v>3680</v>
      </c>
    </row>
    <row r="1479" spans="1:10" x14ac:dyDescent="0.35">
      <c r="A1479" t="s">
        <v>1490</v>
      </c>
      <c r="B1479" s="2">
        <v>44796</v>
      </c>
      <c r="C1479">
        <v>7</v>
      </c>
      <c r="D1479" t="s">
        <v>307</v>
      </c>
      <c r="E1479" t="s">
        <v>260</v>
      </c>
      <c r="F1479" t="s">
        <v>152</v>
      </c>
      <c r="G1479" t="s">
        <v>227</v>
      </c>
      <c r="H1479">
        <v>681</v>
      </c>
      <c r="I1479" t="s">
        <v>46</v>
      </c>
      <c r="J1479">
        <f>Table1_1[[#This Row],[quantity]]*Table1_1[[#This Row],[Price]]</f>
        <v>4767</v>
      </c>
    </row>
    <row r="1480" spans="1:10" x14ac:dyDescent="0.35">
      <c r="A1480" t="s">
        <v>1491</v>
      </c>
      <c r="B1480" s="2">
        <v>45024</v>
      </c>
      <c r="C1480">
        <v>10</v>
      </c>
      <c r="D1480" t="s">
        <v>89</v>
      </c>
      <c r="E1480" t="s">
        <v>90</v>
      </c>
      <c r="F1480" t="s">
        <v>9</v>
      </c>
      <c r="G1480" t="s">
        <v>35</v>
      </c>
      <c r="H1480">
        <v>462</v>
      </c>
      <c r="I1480" t="s">
        <v>17</v>
      </c>
      <c r="J1480">
        <f>Table1_1[[#This Row],[quantity]]*Table1_1[[#This Row],[Price]]</f>
        <v>4620</v>
      </c>
    </row>
    <row r="1481" spans="1:10" x14ac:dyDescent="0.35">
      <c r="A1481" t="s">
        <v>1491</v>
      </c>
      <c r="B1481" s="2">
        <v>45024</v>
      </c>
      <c r="C1481">
        <v>10</v>
      </c>
      <c r="D1481" t="s">
        <v>89</v>
      </c>
      <c r="E1481" t="s">
        <v>90</v>
      </c>
      <c r="F1481" t="s">
        <v>9</v>
      </c>
      <c r="G1481" t="s">
        <v>35</v>
      </c>
      <c r="H1481">
        <v>462</v>
      </c>
      <c r="I1481" t="s">
        <v>17</v>
      </c>
      <c r="J1481">
        <f>Table1_1[[#This Row],[quantity]]*Table1_1[[#This Row],[Price]]</f>
        <v>4620</v>
      </c>
    </row>
    <row r="1482" spans="1:10" x14ac:dyDescent="0.35">
      <c r="A1482" t="s">
        <v>1492</v>
      </c>
      <c r="B1482" s="2">
        <v>44650</v>
      </c>
      <c r="C1482">
        <v>8</v>
      </c>
      <c r="D1482" t="s">
        <v>199</v>
      </c>
      <c r="E1482" t="s">
        <v>44</v>
      </c>
      <c r="F1482" t="s">
        <v>9</v>
      </c>
      <c r="G1482" t="s">
        <v>302</v>
      </c>
      <c r="H1482">
        <v>1735</v>
      </c>
      <c r="I1482" t="s">
        <v>87</v>
      </c>
      <c r="J1482">
        <f>Table1_1[[#This Row],[quantity]]*Table1_1[[#This Row],[Price]]</f>
        <v>13880</v>
      </c>
    </row>
    <row r="1483" spans="1:10" x14ac:dyDescent="0.35">
      <c r="A1483" t="s">
        <v>1493</v>
      </c>
      <c r="B1483" s="2">
        <v>45310</v>
      </c>
      <c r="C1483">
        <v>5</v>
      </c>
      <c r="D1483" t="s">
        <v>110</v>
      </c>
      <c r="E1483" t="s">
        <v>111</v>
      </c>
      <c r="F1483" t="s">
        <v>112</v>
      </c>
      <c r="G1483" t="s">
        <v>30</v>
      </c>
      <c r="H1483">
        <v>1014</v>
      </c>
      <c r="I1483" t="s">
        <v>17</v>
      </c>
      <c r="J1483">
        <f>Table1_1[[#This Row],[quantity]]*Table1_1[[#This Row],[Price]]</f>
        <v>5070</v>
      </c>
    </row>
    <row r="1484" spans="1:10" x14ac:dyDescent="0.35">
      <c r="A1484" t="s">
        <v>1494</v>
      </c>
      <c r="B1484" s="2">
        <v>44113</v>
      </c>
      <c r="C1484">
        <v>3</v>
      </c>
      <c r="D1484" t="s">
        <v>23</v>
      </c>
      <c r="E1484" t="s">
        <v>24</v>
      </c>
      <c r="F1484" t="s">
        <v>3</v>
      </c>
      <c r="G1484" t="s">
        <v>302</v>
      </c>
      <c r="H1484">
        <v>1735</v>
      </c>
      <c r="I1484" t="s">
        <v>87</v>
      </c>
      <c r="J1484">
        <f>Table1_1[[#This Row],[quantity]]*Table1_1[[#This Row],[Price]]</f>
        <v>5205</v>
      </c>
    </row>
    <row r="1485" spans="1:10" x14ac:dyDescent="0.35">
      <c r="A1485" t="s">
        <v>1494</v>
      </c>
      <c r="B1485" s="2">
        <v>44113</v>
      </c>
      <c r="C1485">
        <v>3</v>
      </c>
      <c r="D1485" t="s">
        <v>23</v>
      </c>
      <c r="E1485" t="s">
        <v>24</v>
      </c>
      <c r="F1485" t="s">
        <v>3</v>
      </c>
      <c r="G1485" t="s">
        <v>302</v>
      </c>
      <c r="H1485">
        <v>1735</v>
      </c>
      <c r="I1485" t="s">
        <v>87</v>
      </c>
      <c r="J1485">
        <f>Table1_1[[#This Row],[quantity]]*Table1_1[[#This Row],[Price]]</f>
        <v>5205</v>
      </c>
    </row>
    <row r="1486" spans="1:10" x14ac:dyDescent="0.35">
      <c r="A1486" t="s">
        <v>1495</v>
      </c>
      <c r="B1486" s="2">
        <v>43971</v>
      </c>
      <c r="C1486">
        <v>4</v>
      </c>
      <c r="D1486" t="s">
        <v>48</v>
      </c>
      <c r="E1486" t="s">
        <v>49</v>
      </c>
      <c r="F1486" t="s">
        <v>9</v>
      </c>
      <c r="G1486" t="s">
        <v>452</v>
      </c>
      <c r="H1486">
        <v>572</v>
      </c>
      <c r="I1486" t="s">
        <v>11</v>
      </c>
      <c r="J1486">
        <f>Table1_1[[#This Row],[quantity]]*Table1_1[[#This Row],[Price]]</f>
        <v>2288</v>
      </c>
    </row>
    <row r="1487" spans="1:10" x14ac:dyDescent="0.35">
      <c r="A1487" t="s">
        <v>1496</v>
      </c>
      <c r="B1487" s="2">
        <v>43994</v>
      </c>
      <c r="C1487">
        <v>5</v>
      </c>
      <c r="D1487" t="s">
        <v>275</v>
      </c>
      <c r="E1487" t="s">
        <v>276</v>
      </c>
      <c r="F1487" t="s">
        <v>57</v>
      </c>
      <c r="G1487" t="s">
        <v>312</v>
      </c>
      <c r="H1487">
        <v>1351</v>
      </c>
      <c r="I1487" t="s">
        <v>53</v>
      </c>
      <c r="J1487">
        <f>Table1_1[[#This Row],[quantity]]*Table1_1[[#This Row],[Price]]</f>
        <v>6755</v>
      </c>
    </row>
    <row r="1488" spans="1:10" x14ac:dyDescent="0.35">
      <c r="A1488" t="s">
        <v>1497</v>
      </c>
      <c r="B1488" s="2">
        <v>44891</v>
      </c>
      <c r="C1488">
        <v>4</v>
      </c>
      <c r="D1488" t="s">
        <v>28</v>
      </c>
      <c r="E1488" t="s">
        <v>29</v>
      </c>
      <c r="F1488" t="s">
        <v>9</v>
      </c>
      <c r="G1488" t="s">
        <v>30</v>
      </c>
      <c r="H1488">
        <v>1014</v>
      </c>
      <c r="I1488" t="s">
        <v>17</v>
      </c>
      <c r="J1488">
        <f>Table1_1[[#This Row],[quantity]]*Table1_1[[#This Row],[Price]]</f>
        <v>4056</v>
      </c>
    </row>
    <row r="1489" spans="1:10" x14ac:dyDescent="0.35">
      <c r="A1489" t="s">
        <v>1498</v>
      </c>
      <c r="B1489" s="2">
        <v>44907</v>
      </c>
      <c r="C1489">
        <v>5</v>
      </c>
      <c r="D1489" t="s">
        <v>544</v>
      </c>
      <c r="E1489" t="s">
        <v>185</v>
      </c>
      <c r="F1489" t="s">
        <v>9</v>
      </c>
      <c r="G1489" t="s">
        <v>349</v>
      </c>
      <c r="H1489">
        <v>1603</v>
      </c>
      <c r="I1489" t="s">
        <v>82</v>
      </c>
      <c r="J1489">
        <f>Table1_1[[#This Row],[quantity]]*Table1_1[[#This Row],[Price]]</f>
        <v>8015</v>
      </c>
    </row>
    <row r="1490" spans="1:10" x14ac:dyDescent="0.35">
      <c r="A1490" t="s">
        <v>1499</v>
      </c>
      <c r="B1490" s="2">
        <v>43963</v>
      </c>
      <c r="C1490">
        <v>8</v>
      </c>
      <c r="D1490" t="s">
        <v>180</v>
      </c>
      <c r="E1490" t="s">
        <v>95</v>
      </c>
      <c r="F1490" t="s">
        <v>96</v>
      </c>
      <c r="G1490" t="s">
        <v>343</v>
      </c>
      <c r="H1490">
        <v>1506</v>
      </c>
      <c r="I1490" t="s">
        <v>11</v>
      </c>
      <c r="J1490">
        <f>Table1_1[[#This Row],[quantity]]*Table1_1[[#This Row],[Price]]</f>
        <v>12048</v>
      </c>
    </row>
    <row r="1491" spans="1:10" x14ac:dyDescent="0.35">
      <c r="A1491" t="s">
        <v>1500</v>
      </c>
      <c r="B1491" s="2">
        <v>43984</v>
      </c>
      <c r="C1491">
        <v>4</v>
      </c>
      <c r="D1491" t="s">
        <v>240</v>
      </c>
      <c r="E1491" t="s">
        <v>237</v>
      </c>
      <c r="F1491" t="s">
        <v>238</v>
      </c>
      <c r="G1491" t="s">
        <v>176</v>
      </c>
      <c r="H1491">
        <v>1431</v>
      </c>
      <c r="I1491" t="s">
        <v>17</v>
      </c>
      <c r="J1491">
        <f>Table1_1[[#This Row],[quantity]]*Table1_1[[#This Row],[Price]]</f>
        <v>5724</v>
      </c>
    </row>
    <row r="1492" spans="1:10" x14ac:dyDescent="0.35">
      <c r="A1492" t="s">
        <v>1501</v>
      </c>
      <c r="B1492" s="2">
        <v>44716</v>
      </c>
      <c r="C1492">
        <v>8</v>
      </c>
      <c r="D1492" t="s">
        <v>119</v>
      </c>
      <c r="E1492" t="s">
        <v>120</v>
      </c>
      <c r="F1492" t="s">
        <v>121</v>
      </c>
      <c r="G1492" t="s">
        <v>195</v>
      </c>
      <c r="H1492">
        <v>768</v>
      </c>
      <c r="I1492" t="s">
        <v>53</v>
      </c>
      <c r="J1492">
        <f>Table1_1[[#This Row],[quantity]]*Table1_1[[#This Row],[Price]]</f>
        <v>6144</v>
      </c>
    </row>
    <row r="1493" spans="1:10" x14ac:dyDescent="0.35">
      <c r="A1493" t="s">
        <v>1502</v>
      </c>
      <c r="B1493" s="2">
        <v>45124</v>
      </c>
      <c r="C1493">
        <v>5</v>
      </c>
      <c r="D1493" t="s">
        <v>74</v>
      </c>
      <c r="E1493" t="s">
        <v>75</v>
      </c>
      <c r="F1493" t="s">
        <v>75</v>
      </c>
      <c r="G1493" t="s">
        <v>106</v>
      </c>
      <c r="H1493">
        <v>449</v>
      </c>
      <c r="I1493" t="s">
        <v>46</v>
      </c>
      <c r="J1493">
        <f>Table1_1[[#This Row],[quantity]]*Table1_1[[#This Row],[Price]]</f>
        <v>2245</v>
      </c>
    </row>
    <row r="1494" spans="1:10" x14ac:dyDescent="0.35">
      <c r="A1494" t="s">
        <v>1503</v>
      </c>
      <c r="B1494" s="2">
        <v>45284</v>
      </c>
      <c r="C1494">
        <v>3</v>
      </c>
      <c r="D1494" t="s">
        <v>19</v>
      </c>
      <c r="E1494" t="s">
        <v>20</v>
      </c>
      <c r="F1494" t="s">
        <v>21</v>
      </c>
      <c r="G1494" t="s">
        <v>10</v>
      </c>
      <c r="H1494">
        <v>1210</v>
      </c>
      <c r="I1494" t="s">
        <v>11</v>
      </c>
      <c r="J1494">
        <f>Table1_1[[#This Row],[quantity]]*Table1_1[[#This Row],[Price]]</f>
        <v>3630</v>
      </c>
    </row>
    <row r="1495" spans="1:10" x14ac:dyDescent="0.35">
      <c r="A1495" t="s">
        <v>1504</v>
      </c>
      <c r="B1495" s="2">
        <v>45302</v>
      </c>
      <c r="C1495">
        <v>3</v>
      </c>
      <c r="D1495" t="s">
        <v>295</v>
      </c>
      <c r="E1495" t="s">
        <v>105</v>
      </c>
      <c r="F1495" t="s">
        <v>3</v>
      </c>
      <c r="G1495" t="s">
        <v>442</v>
      </c>
      <c r="H1495">
        <v>1839</v>
      </c>
      <c r="I1495" t="s">
        <v>82</v>
      </c>
      <c r="J1495">
        <f>Table1_1[[#This Row],[quantity]]*Table1_1[[#This Row],[Price]]</f>
        <v>5517</v>
      </c>
    </row>
    <row r="1496" spans="1:10" x14ac:dyDescent="0.35">
      <c r="A1496" t="s">
        <v>1504</v>
      </c>
      <c r="B1496" s="2">
        <v>45302</v>
      </c>
      <c r="C1496">
        <v>3</v>
      </c>
      <c r="D1496" t="s">
        <v>295</v>
      </c>
      <c r="E1496" t="s">
        <v>105</v>
      </c>
      <c r="F1496" t="s">
        <v>3</v>
      </c>
      <c r="G1496" t="s">
        <v>442</v>
      </c>
      <c r="H1496">
        <v>1839</v>
      </c>
      <c r="I1496" t="s">
        <v>82</v>
      </c>
      <c r="J1496">
        <f>Table1_1[[#This Row],[quantity]]*Table1_1[[#This Row],[Price]]</f>
        <v>5517</v>
      </c>
    </row>
    <row r="1497" spans="1:10" x14ac:dyDescent="0.35">
      <c r="A1497" t="s">
        <v>1505</v>
      </c>
      <c r="B1497" s="2">
        <v>44012</v>
      </c>
      <c r="C1497">
        <v>7</v>
      </c>
      <c r="D1497" t="s">
        <v>278</v>
      </c>
      <c r="E1497" t="s">
        <v>147</v>
      </c>
      <c r="F1497" t="s">
        <v>148</v>
      </c>
      <c r="G1497" t="s">
        <v>35</v>
      </c>
      <c r="H1497">
        <v>462</v>
      </c>
      <c r="I1497" t="s">
        <v>17</v>
      </c>
      <c r="J1497">
        <f>Table1_1[[#This Row],[quantity]]*Table1_1[[#This Row],[Price]]</f>
        <v>3234</v>
      </c>
    </row>
    <row r="1498" spans="1:10" x14ac:dyDescent="0.35">
      <c r="A1498" t="s">
        <v>1506</v>
      </c>
      <c r="B1498" s="2">
        <v>43965</v>
      </c>
      <c r="C1498">
        <v>6</v>
      </c>
      <c r="D1498" t="s">
        <v>130</v>
      </c>
      <c r="E1498" t="s">
        <v>131</v>
      </c>
      <c r="F1498" t="s">
        <v>132</v>
      </c>
      <c r="G1498" t="s">
        <v>209</v>
      </c>
      <c r="H1498">
        <v>1476</v>
      </c>
      <c r="I1498" t="s">
        <v>26</v>
      </c>
      <c r="J1498">
        <f>Table1_1[[#This Row],[quantity]]*Table1_1[[#This Row],[Price]]</f>
        <v>8856</v>
      </c>
    </row>
    <row r="1499" spans="1:10" x14ac:dyDescent="0.35">
      <c r="A1499" t="s">
        <v>1507</v>
      </c>
      <c r="B1499" s="2">
        <v>45370</v>
      </c>
      <c r="C1499">
        <v>5</v>
      </c>
      <c r="D1499" t="s">
        <v>236</v>
      </c>
      <c r="E1499" t="s">
        <v>237</v>
      </c>
      <c r="F1499" t="s">
        <v>238</v>
      </c>
      <c r="G1499" t="s">
        <v>234</v>
      </c>
      <c r="H1499">
        <v>1259</v>
      </c>
      <c r="I1499" t="s">
        <v>26</v>
      </c>
      <c r="J1499">
        <f>Table1_1[[#This Row],[quantity]]*Table1_1[[#This Row],[Price]]</f>
        <v>6295</v>
      </c>
    </row>
    <row r="1500" spans="1:10" x14ac:dyDescent="0.35">
      <c r="A1500" t="s">
        <v>1508</v>
      </c>
      <c r="B1500" s="2">
        <v>44754</v>
      </c>
      <c r="C1500">
        <v>1</v>
      </c>
      <c r="D1500" t="s">
        <v>229</v>
      </c>
      <c r="E1500" t="s">
        <v>230</v>
      </c>
      <c r="F1500" t="s">
        <v>231</v>
      </c>
      <c r="G1500" t="s">
        <v>176</v>
      </c>
      <c r="H1500">
        <v>1431</v>
      </c>
      <c r="I1500" t="s">
        <v>17</v>
      </c>
      <c r="J1500">
        <f>Table1_1[[#This Row],[quantity]]*Table1_1[[#This Row],[Price]]</f>
        <v>1431</v>
      </c>
    </row>
    <row r="1501" spans="1:10" x14ac:dyDescent="0.35">
      <c r="A1501" t="s">
        <v>1509</v>
      </c>
      <c r="B1501" s="2">
        <v>44738</v>
      </c>
      <c r="C1501">
        <v>1</v>
      </c>
      <c r="D1501" t="s">
        <v>94</v>
      </c>
      <c r="E1501" t="s">
        <v>95</v>
      </c>
      <c r="F1501" t="s">
        <v>96</v>
      </c>
      <c r="G1501" t="s">
        <v>343</v>
      </c>
      <c r="H1501">
        <v>1506</v>
      </c>
      <c r="I1501" t="s">
        <v>11</v>
      </c>
      <c r="J1501">
        <f>Table1_1[[#This Row],[quantity]]*Table1_1[[#This Row],[Price]]</f>
        <v>1506</v>
      </c>
    </row>
    <row r="1502" spans="1:10" x14ac:dyDescent="0.35">
      <c r="A1502" t="s">
        <v>1510</v>
      </c>
      <c r="B1502" s="2">
        <v>44124</v>
      </c>
      <c r="C1502">
        <v>5</v>
      </c>
      <c r="D1502" t="s">
        <v>362</v>
      </c>
      <c r="E1502" t="s">
        <v>363</v>
      </c>
      <c r="F1502" t="s">
        <v>9</v>
      </c>
      <c r="G1502" t="s">
        <v>442</v>
      </c>
      <c r="H1502">
        <v>1839</v>
      </c>
      <c r="I1502" t="s">
        <v>82</v>
      </c>
      <c r="J1502">
        <f>Table1_1[[#This Row],[quantity]]*Table1_1[[#This Row],[Price]]</f>
        <v>9195</v>
      </c>
    </row>
    <row r="1503" spans="1:10" x14ac:dyDescent="0.35">
      <c r="A1503" t="s">
        <v>1511</v>
      </c>
      <c r="B1503" s="2">
        <v>44486</v>
      </c>
      <c r="C1503">
        <v>8</v>
      </c>
      <c r="D1503" t="s">
        <v>357</v>
      </c>
      <c r="E1503" t="s">
        <v>358</v>
      </c>
      <c r="F1503" t="s">
        <v>152</v>
      </c>
      <c r="G1503" t="s">
        <v>122</v>
      </c>
      <c r="H1503">
        <v>1202</v>
      </c>
      <c r="I1503" t="s">
        <v>123</v>
      </c>
      <c r="J1503">
        <f>Table1_1[[#This Row],[quantity]]*Table1_1[[#This Row],[Price]]</f>
        <v>9616</v>
      </c>
    </row>
    <row r="1504" spans="1:10" x14ac:dyDescent="0.35">
      <c r="A1504" t="s">
        <v>1512</v>
      </c>
      <c r="B1504" s="2">
        <v>45547</v>
      </c>
      <c r="C1504">
        <v>2</v>
      </c>
      <c r="D1504" t="s">
        <v>193</v>
      </c>
      <c r="E1504" t="s">
        <v>194</v>
      </c>
      <c r="F1504" t="s">
        <v>39</v>
      </c>
      <c r="G1504" t="s">
        <v>323</v>
      </c>
      <c r="H1504">
        <v>1179</v>
      </c>
      <c r="I1504" t="s">
        <v>53</v>
      </c>
      <c r="J1504">
        <f>Table1_1[[#This Row],[quantity]]*Table1_1[[#This Row],[Price]]</f>
        <v>2358</v>
      </c>
    </row>
    <row r="1505" spans="1:10" x14ac:dyDescent="0.35">
      <c r="A1505" t="s">
        <v>1513</v>
      </c>
      <c r="B1505" s="2">
        <v>44768</v>
      </c>
      <c r="C1505">
        <v>9</v>
      </c>
      <c r="D1505" t="s">
        <v>318</v>
      </c>
      <c r="E1505" t="s">
        <v>185</v>
      </c>
      <c r="F1505" t="s">
        <v>9</v>
      </c>
      <c r="G1505" t="s">
        <v>92</v>
      </c>
      <c r="H1505">
        <v>266</v>
      </c>
      <c r="I1505" t="s">
        <v>123</v>
      </c>
      <c r="J1505">
        <f>Table1_1[[#This Row],[quantity]]*Table1_1[[#This Row],[Price]]</f>
        <v>2394</v>
      </c>
    </row>
    <row r="1506" spans="1:10" x14ac:dyDescent="0.35">
      <c r="A1506" t="s">
        <v>1514</v>
      </c>
      <c r="B1506" s="2">
        <v>43832</v>
      </c>
      <c r="C1506">
        <v>9</v>
      </c>
      <c r="D1506" t="s">
        <v>13</v>
      </c>
      <c r="E1506" t="s">
        <v>14</v>
      </c>
      <c r="F1506" t="s">
        <v>15</v>
      </c>
      <c r="G1506" t="s">
        <v>108</v>
      </c>
      <c r="H1506">
        <v>1546</v>
      </c>
      <c r="I1506" t="s">
        <v>17</v>
      </c>
      <c r="J1506">
        <f>Table1_1[[#This Row],[quantity]]*Table1_1[[#This Row],[Price]]</f>
        <v>13914</v>
      </c>
    </row>
    <row r="1507" spans="1:10" x14ac:dyDescent="0.35">
      <c r="A1507" t="s">
        <v>1515</v>
      </c>
      <c r="B1507" s="2">
        <v>45005</v>
      </c>
      <c r="C1507">
        <v>5</v>
      </c>
      <c r="D1507" t="s">
        <v>225</v>
      </c>
      <c r="E1507" t="s">
        <v>226</v>
      </c>
      <c r="F1507" t="s">
        <v>152</v>
      </c>
      <c r="G1507" t="s">
        <v>349</v>
      </c>
      <c r="H1507">
        <v>1603</v>
      </c>
      <c r="I1507" t="s">
        <v>82</v>
      </c>
      <c r="J1507">
        <f>Table1_1[[#This Row],[quantity]]*Table1_1[[#This Row],[Price]]</f>
        <v>8015</v>
      </c>
    </row>
    <row r="1508" spans="1:10" x14ac:dyDescent="0.35">
      <c r="A1508" t="s">
        <v>1516</v>
      </c>
      <c r="B1508" s="2">
        <v>44617</v>
      </c>
      <c r="C1508">
        <v>7</v>
      </c>
      <c r="D1508" t="s">
        <v>243</v>
      </c>
      <c r="E1508" t="s">
        <v>75</v>
      </c>
      <c r="F1508" t="s">
        <v>75</v>
      </c>
      <c r="G1508" t="s">
        <v>186</v>
      </c>
      <c r="H1508">
        <v>1847</v>
      </c>
      <c r="I1508" t="s">
        <v>53</v>
      </c>
      <c r="J1508">
        <f>Table1_1[[#This Row],[quantity]]*Table1_1[[#This Row],[Price]]</f>
        <v>12929</v>
      </c>
    </row>
    <row r="1509" spans="1:10" x14ac:dyDescent="0.35">
      <c r="A1509" t="s">
        <v>1517</v>
      </c>
      <c r="B1509" s="2">
        <v>45545</v>
      </c>
      <c r="C1509">
        <v>5</v>
      </c>
      <c r="D1509" t="s">
        <v>229</v>
      </c>
      <c r="E1509" t="s">
        <v>230</v>
      </c>
      <c r="F1509" t="s">
        <v>231</v>
      </c>
      <c r="G1509" t="s">
        <v>215</v>
      </c>
      <c r="H1509">
        <v>1255</v>
      </c>
      <c r="I1509" t="s">
        <v>5</v>
      </c>
      <c r="J1509">
        <f>Table1_1[[#This Row],[quantity]]*Table1_1[[#This Row],[Price]]</f>
        <v>6275</v>
      </c>
    </row>
    <row r="1510" spans="1:10" x14ac:dyDescent="0.35">
      <c r="A1510" t="s">
        <v>1518</v>
      </c>
      <c r="B1510" s="2">
        <v>44148</v>
      </c>
      <c r="C1510">
        <v>2</v>
      </c>
      <c r="D1510" t="s">
        <v>28</v>
      </c>
      <c r="E1510" t="s">
        <v>29</v>
      </c>
      <c r="F1510" t="s">
        <v>9</v>
      </c>
      <c r="G1510" t="s">
        <v>62</v>
      </c>
      <c r="H1510">
        <v>544</v>
      </c>
      <c r="I1510" t="s">
        <v>26</v>
      </c>
      <c r="J1510">
        <f>Table1_1[[#This Row],[quantity]]*Table1_1[[#This Row],[Price]]</f>
        <v>1088</v>
      </c>
    </row>
    <row r="1511" spans="1:10" x14ac:dyDescent="0.35">
      <c r="A1511" t="s">
        <v>1519</v>
      </c>
      <c r="B1511" s="2">
        <v>44938</v>
      </c>
      <c r="C1511">
        <v>4</v>
      </c>
      <c r="D1511" t="s">
        <v>335</v>
      </c>
      <c r="E1511" t="s">
        <v>260</v>
      </c>
      <c r="F1511" t="s">
        <v>152</v>
      </c>
      <c r="G1511" t="s">
        <v>250</v>
      </c>
      <c r="H1511">
        <v>1060</v>
      </c>
      <c r="I1511" t="s">
        <v>82</v>
      </c>
      <c r="J1511">
        <f>Table1_1[[#This Row],[quantity]]*Table1_1[[#This Row],[Price]]</f>
        <v>4240</v>
      </c>
    </row>
    <row r="1512" spans="1:10" x14ac:dyDescent="0.35">
      <c r="A1512" t="s">
        <v>1520</v>
      </c>
      <c r="B1512" s="2">
        <v>44109</v>
      </c>
      <c r="C1512">
        <v>1</v>
      </c>
      <c r="D1512" t="s">
        <v>60</v>
      </c>
      <c r="E1512" t="s">
        <v>61</v>
      </c>
      <c r="F1512" t="s">
        <v>3</v>
      </c>
      <c r="G1512" t="s">
        <v>164</v>
      </c>
      <c r="H1512">
        <v>1912</v>
      </c>
      <c r="I1512" t="s">
        <v>87</v>
      </c>
      <c r="J1512">
        <f>Table1_1[[#This Row],[quantity]]*Table1_1[[#This Row],[Price]]</f>
        <v>1912</v>
      </c>
    </row>
    <row r="1513" spans="1:10" x14ac:dyDescent="0.35">
      <c r="A1513" t="s">
        <v>1521</v>
      </c>
      <c r="B1513" s="2">
        <v>44360</v>
      </c>
      <c r="C1513">
        <v>1</v>
      </c>
      <c r="D1513" t="s">
        <v>240</v>
      </c>
      <c r="E1513" t="s">
        <v>237</v>
      </c>
      <c r="F1513" t="s">
        <v>238</v>
      </c>
      <c r="G1513" t="s">
        <v>227</v>
      </c>
      <c r="H1513">
        <v>681</v>
      </c>
      <c r="I1513" t="s">
        <v>46</v>
      </c>
      <c r="J1513">
        <f>Table1_1[[#This Row],[quantity]]*Table1_1[[#This Row],[Price]]</f>
        <v>681</v>
      </c>
    </row>
    <row r="1514" spans="1:10" x14ac:dyDescent="0.35">
      <c r="A1514" t="s">
        <v>1522</v>
      </c>
      <c r="B1514" s="2">
        <v>44062</v>
      </c>
      <c r="C1514">
        <v>4</v>
      </c>
      <c r="D1514" t="s">
        <v>240</v>
      </c>
      <c r="E1514" t="s">
        <v>237</v>
      </c>
      <c r="F1514" t="s">
        <v>238</v>
      </c>
      <c r="G1514" t="s">
        <v>113</v>
      </c>
      <c r="H1514">
        <v>1242</v>
      </c>
      <c r="I1514" t="s">
        <v>11</v>
      </c>
      <c r="J1514">
        <f>Table1_1[[#This Row],[quantity]]*Table1_1[[#This Row],[Price]]</f>
        <v>4968</v>
      </c>
    </row>
    <row r="1515" spans="1:10" x14ac:dyDescent="0.35">
      <c r="A1515" t="s">
        <v>1522</v>
      </c>
      <c r="B1515" s="2">
        <v>44062</v>
      </c>
      <c r="C1515">
        <v>4</v>
      </c>
      <c r="D1515" t="s">
        <v>240</v>
      </c>
      <c r="E1515" t="s">
        <v>237</v>
      </c>
      <c r="F1515" t="s">
        <v>238</v>
      </c>
      <c r="G1515" t="s">
        <v>113</v>
      </c>
      <c r="H1515">
        <v>1242</v>
      </c>
      <c r="I1515" t="s">
        <v>11</v>
      </c>
      <c r="J1515">
        <f>Table1_1[[#This Row],[quantity]]*Table1_1[[#This Row],[Price]]</f>
        <v>4968</v>
      </c>
    </row>
    <row r="1516" spans="1:10" x14ac:dyDescent="0.35">
      <c r="A1516" t="s">
        <v>1523</v>
      </c>
      <c r="B1516" s="2">
        <v>45526</v>
      </c>
      <c r="C1516">
        <v>5</v>
      </c>
      <c r="D1516" t="s">
        <v>449</v>
      </c>
      <c r="E1516" t="s">
        <v>33</v>
      </c>
      <c r="F1516" t="s">
        <v>34</v>
      </c>
      <c r="G1516" t="s">
        <v>207</v>
      </c>
      <c r="H1516">
        <v>308</v>
      </c>
      <c r="I1516" t="s">
        <v>26</v>
      </c>
      <c r="J1516">
        <f>Table1_1[[#This Row],[quantity]]*Table1_1[[#This Row],[Price]]</f>
        <v>1540</v>
      </c>
    </row>
    <row r="1517" spans="1:10" x14ac:dyDescent="0.35">
      <c r="A1517" t="s">
        <v>1524</v>
      </c>
      <c r="B1517" s="2">
        <v>43855</v>
      </c>
      <c r="C1517">
        <v>6</v>
      </c>
      <c r="D1517" t="s">
        <v>143</v>
      </c>
      <c r="E1517" t="s">
        <v>144</v>
      </c>
      <c r="F1517" t="s">
        <v>9</v>
      </c>
      <c r="G1517" t="s">
        <v>207</v>
      </c>
      <c r="H1517">
        <v>308</v>
      </c>
      <c r="I1517" t="s">
        <v>26</v>
      </c>
      <c r="J1517">
        <f>Table1_1[[#This Row],[quantity]]*Table1_1[[#This Row],[Price]]</f>
        <v>1848</v>
      </c>
    </row>
    <row r="1518" spans="1:10" x14ac:dyDescent="0.35">
      <c r="A1518" t="s">
        <v>1525</v>
      </c>
      <c r="B1518" s="2">
        <v>44215</v>
      </c>
      <c r="C1518">
        <v>3</v>
      </c>
      <c r="D1518" t="s">
        <v>329</v>
      </c>
      <c r="E1518" t="s">
        <v>14</v>
      </c>
      <c r="F1518" t="s">
        <v>15</v>
      </c>
      <c r="G1518" t="s">
        <v>404</v>
      </c>
      <c r="H1518">
        <v>504</v>
      </c>
      <c r="I1518" t="s">
        <v>82</v>
      </c>
      <c r="J1518">
        <f>Table1_1[[#This Row],[quantity]]*Table1_1[[#This Row],[Price]]</f>
        <v>1512</v>
      </c>
    </row>
    <row r="1519" spans="1:10" x14ac:dyDescent="0.35">
      <c r="A1519" t="s">
        <v>1525</v>
      </c>
      <c r="B1519" s="2">
        <v>44215</v>
      </c>
      <c r="C1519">
        <v>3</v>
      </c>
      <c r="D1519" t="s">
        <v>329</v>
      </c>
      <c r="E1519" t="s">
        <v>14</v>
      </c>
      <c r="F1519" t="s">
        <v>15</v>
      </c>
      <c r="G1519" t="s">
        <v>404</v>
      </c>
      <c r="H1519">
        <v>504</v>
      </c>
      <c r="I1519" t="s">
        <v>82</v>
      </c>
      <c r="J1519">
        <f>Table1_1[[#This Row],[quantity]]*Table1_1[[#This Row],[Price]]</f>
        <v>1512</v>
      </c>
    </row>
    <row r="1520" spans="1:10" x14ac:dyDescent="0.35">
      <c r="A1520" t="s">
        <v>1526</v>
      </c>
      <c r="B1520" s="2">
        <v>44484</v>
      </c>
      <c r="C1520">
        <v>2</v>
      </c>
      <c r="D1520" t="s">
        <v>127</v>
      </c>
      <c r="E1520" t="s">
        <v>128</v>
      </c>
      <c r="F1520" t="s">
        <v>57</v>
      </c>
      <c r="G1520" t="s">
        <v>62</v>
      </c>
      <c r="H1520">
        <v>544</v>
      </c>
      <c r="I1520" t="s">
        <v>26</v>
      </c>
      <c r="J1520">
        <f>Table1_1[[#This Row],[quantity]]*Table1_1[[#This Row],[Price]]</f>
        <v>1088</v>
      </c>
    </row>
    <row r="1521" spans="1:10" x14ac:dyDescent="0.35">
      <c r="A1521" t="s">
        <v>1527</v>
      </c>
      <c r="B1521" s="2">
        <v>45012</v>
      </c>
      <c r="C1521">
        <v>10</v>
      </c>
      <c r="D1521" t="s">
        <v>23</v>
      </c>
      <c r="E1521" t="s">
        <v>24</v>
      </c>
      <c r="F1521" t="s">
        <v>3</v>
      </c>
      <c r="G1521" t="s">
        <v>412</v>
      </c>
      <c r="H1521">
        <v>1591</v>
      </c>
      <c r="I1521" t="s">
        <v>87</v>
      </c>
      <c r="J1521">
        <f>Table1_1[[#This Row],[quantity]]*Table1_1[[#This Row],[Price]]</f>
        <v>15910</v>
      </c>
    </row>
    <row r="1522" spans="1:10" x14ac:dyDescent="0.35">
      <c r="A1522" t="s">
        <v>1528</v>
      </c>
      <c r="B1522" s="2">
        <v>44861</v>
      </c>
      <c r="C1522">
        <v>8</v>
      </c>
      <c r="D1522" t="s">
        <v>233</v>
      </c>
      <c r="E1522" t="s">
        <v>144</v>
      </c>
      <c r="F1522" t="s">
        <v>9</v>
      </c>
      <c r="G1522" t="s">
        <v>241</v>
      </c>
      <c r="H1522">
        <v>1783</v>
      </c>
      <c r="I1522" t="s">
        <v>53</v>
      </c>
      <c r="J1522">
        <f>Table1_1[[#This Row],[quantity]]*Table1_1[[#This Row],[Price]]</f>
        <v>14264</v>
      </c>
    </row>
    <row r="1523" spans="1:10" x14ac:dyDescent="0.35">
      <c r="A1523" t="s">
        <v>1528</v>
      </c>
      <c r="B1523" s="2">
        <v>44861</v>
      </c>
      <c r="C1523">
        <v>8</v>
      </c>
      <c r="D1523" t="s">
        <v>233</v>
      </c>
      <c r="E1523" t="s">
        <v>144</v>
      </c>
      <c r="F1523" t="s">
        <v>9</v>
      </c>
      <c r="G1523" t="s">
        <v>241</v>
      </c>
      <c r="H1523">
        <v>1783</v>
      </c>
      <c r="I1523" t="s">
        <v>53</v>
      </c>
      <c r="J1523">
        <f>Table1_1[[#This Row],[quantity]]*Table1_1[[#This Row],[Price]]</f>
        <v>14264</v>
      </c>
    </row>
    <row r="1524" spans="1:10" x14ac:dyDescent="0.35">
      <c r="A1524" t="s">
        <v>1529</v>
      </c>
      <c r="B1524" s="2">
        <v>44240</v>
      </c>
      <c r="C1524">
        <v>10</v>
      </c>
      <c r="D1524" t="s">
        <v>464</v>
      </c>
      <c r="E1524" t="s">
        <v>95</v>
      </c>
      <c r="F1524" t="s">
        <v>96</v>
      </c>
      <c r="G1524" t="s">
        <v>81</v>
      </c>
      <c r="H1524">
        <v>696</v>
      </c>
      <c r="I1524" t="s">
        <v>82</v>
      </c>
      <c r="J1524">
        <f>Table1_1[[#This Row],[quantity]]*Table1_1[[#This Row],[Price]]</f>
        <v>6960</v>
      </c>
    </row>
    <row r="1525" spans="1:10" x14ac:dyDescent="0.35">
      <c r="A1525" t="s">
        <v>1530</v>
      </c>
      <c r="B1525" s="2">
        <v>44536</v>
      </c>
      <c r="C1525">
        <v>1</v>
      </c>
      <c r="D1525" t="s">
        <v>32</v>
      </c>
      <c r="E1525" t="s">
        <v>33</v>
      </c>
      <c r="F1525" t="s">
        <v>34</v>
      </c>
      <c r="G1525" t="s">
        <v>141</v>
      </c>
      <c r="H1525">
        <v>1434</v>
      </c>
      <c r="I1525" t="s">
        <v>11</v>
      </c>
      <c r="J1525">
        <f>Table1_1[[#This Row],[quantity]]*Table1_1[[#This Row],[Price]]</f>
        <v>1434</v>
      </c>
    </row>
    <row r="1526" spans="1:10" x14ac:dyDescent="0.35">
      <c r="A1526" t="s">
        <v>1530</v>
      </c>
      <c r="B1526" s="2">
        <v>44536</v>
      </c>
      <c r="C1526">
        <v>2</v>
      </c>
      <c r="D1526" t="s">
        <v>32</v>
      </c>
      <c r="E1526" t="s">
        <v>33</v>
      </c>
      <c r="F1526" t="s">
        <v>34</v>
      </c>
      <c r="G1526" t="s">
        <v>141</v>
      </c>
      <c r="H1526">
        <v>1434</v>
      </c>
      <c r="I1526" t="s">
        <v>11</v>
      </c>
      <c r="J1526">
        <f>Table1_1[[#This Row],[quantity]]*Table1_1[[#This Row],[Price]]</f>
        <v>2868</v>
      </c>
    </row>
    <row r="1527" spans="1:10" x14ac:dyDescent="0.35">
      <c r="A1527" t="s">
        <v>1531</v>
      </c>
      <c r="B1527" s="2">
        <v>44949</v>
      </c>
      <c r="C1527">
        <v>6</v>
      </c>
      <c r="D1527" t="s">
        <v>146</v>
      </c>
      <c r="E1527" t="s">
        <v>147</v>
      </c>
      <c r="F1527" t="s">
        <v>148</v>
      </c>
      <c r="G1527" t="s">
        <v>178</v>
      </c>
      <c r="H1527">
        <v>1415</v>
      </c>
      <c r="I1527" t="s">
        <v>46</v>
      </c>
      <c r="J1527">
        <f>Table1_1[[#This Row],[quantity]]*Table1_1[[#This Row],[Price]]</f>
        <v>8490</v>
      </c>
    </row>
    <row r="1528" spans="1:10" x14ac:dyDescent="0.35">
      <c r="A1528" t="s">
        <v>1532</v>
      </c>
      <c r="B1528" s="2">
        <v>45410</v>
      </c>
      <c r="C1528">
        <v>5</v>
      </c>
      <c r="D1528" t="s">
        <v>174</v>
      </c>
      <c r="E1528" t="s">
        <v>175</v>
      </c>
      <c r="F1528" t="s">
        <v>39</v>
      </c>
      <c r="G1528" t="s">
        <v>442</v>
      </c>
      <c r="H1528">
        <v>1839</v>
      </c>
      <c r="I1528" t="s">
        <v>82</v>
      </c>
      <c r="J1528">
        <f>Table1_1[[#This Row],[quantity]]*Table1_1[[#This Row],[Price]]</f>
        <v>9195</v>
      </c>
    </row>
    <row r="1529" spans="1:10" x14ac:dyDescent="0.35">
      <c r="A1529" t="s">
        <v>1533</v>
      </c>
      <c r="B1529" s="2">
        <v>44548</v>
      </c>
      <c r="C1529">
        <v>2</v>
      </c>
      <c r="D1529" t="s">
        <v>449</v>
      </c>
      <c r="E1529" t="s">
        <v>33</v>
      </c>
      <c r="F1529" t="s">
        <v>34</v>
      </c>
      <c r="G1529" t="s">
        <v>426</v>
      </c>
      <c r="H1529">
        <v>1949</v>
      </c>
      <c r="I1529" t="s">
        <v>87</v>
      </c>
      <c r="J1529">
        <f>Table1_1[[#This Row],[quantity]]*Table1_1[[#This Row],[Price]]</f>
        <v>3898</v>
      </c>
    </row>
    <row r="1530" spans="1:10" x14ac:dyDescent="0.35">
      <c r="A1530" t="s">
        <v>1533</v>
      </c>
      <c r="B1530" s="2">
        <v>44548</v>
      </c>
      <c r="C1530">
        <v>7</v>
      </c>
      <c r="D1530" t="s">
        <v>449</v>
      </c>
      <c r="E1530" t="s">
        <v>33</v>
      </c>
      <c r="F1530" t="s">
        <v>34</v>
      </c>
      <c r="G1530" t="s">
        <v>426</v>
      </c>
      <c r="H1530">
        <v>1949</v>
      </c>
      <c r="I1530" t="s">
        <v>87</v>
      </c>
      <c r="J1530">
        <f>Table1_1[[#This Row],[quantity]]*Table1_1[[#This Row],[Price]]</f>
        <v>13643</v>
      </c>
    </row>
    <row r="1531" spans="1:10" x14ac:dyDescent="0.35">
      <c r="A1531" t="s">
        <v>1534</v>
      </c>
      <c r="B1531" s="2">
        <v>44478</v>
      </c>
      <c r="C1531">
        <v>5</v>
      </c>
      <c r="D1531" t="s">
        <v>79</v>
      </c>
      <c r="E1531" t="s">
        <v>80</v>
      </c>
      <c r="F1531" t="s">
        <v>21</v>
      </c>
      <c r="G1531" t="s">
        <v>245</v>
      </c>
      <c r="H1531">
        <v>1167</v>
      </c>
      <c r="I1531" t="s">
        <v>87</v>
      </c>
      <c r="J1531">
        <f>Table1_1[[#This Row],[quantity]]*Table1_1[[#This Row],[Price]]</f>
        <v>5835</v>
      </c>
    </row>
    <row r="1532" spans="1:10" x14ac:dyDescent="0.35">
      <c r="A1532" t="s">
        <v>1535</v>
      </c>
      <c r="B1532" s="2">
        <v>44599</v>
      </c>
      <c r="C1532">
        <v>10</v>
      </c>
      <c r="D1532" t="s">
        <v>174</v>
      </c>
      <c r="E1532" t="s">
        <v>175</v>
      </c>
      <c r="F1532" t="s">
        <v>39</v>
      </c>
      <c r="G1532" t="s">
        <v>115</v>
      </c>
      <c r="H1532">
        <v>1607</v>
      </c>
      <c r="I1532" t="s">
        <v>26</v>
      </c>
      <c r="J1532">
        <f>Table1_1[[#This Row],[quantity]]*Table1_1[[#This Row],[Price]]</f>
        <v>16070</v>
      </c>
    </row>
    <row r="1533" spans="1:10" x14ac:dyDescent="0.35">
      <c r="A1533" t="s">
        <v>1536</v>
      </c>
      <c r="B1533" s="2">
        <v>43925</v>
      </c>
      <c r="C1533">
        <v>8</v>
      </c>
      <c r="D1533" t="s">
        <v>335</v>
      </c>
      <c r="E1533" t="s">
        <v>260</v>
      </c>
      <c r="F1533" t="s">
        <v>152</v>
      </c>
      <c r="G1533" t="s">
        <v>141</v>
      </c>
      <c r="H1533">
        <v>1434</v>
      </c>
      <c r="I1533" t="s">
        <v>11</v>
      </c>
      <c r="J1533">
        <f>Table1_1[[#This Row],[quantity]]*Table1_1[[#This Row],[Price]]</f>
        <v>11472</v>
      </c>
    </row>
    <row r="1534" spans="1:10" x14ac:dyDescent="0.35">
      <c r="A1534" t="s">
        <v>1537</v>
      </c>
      <c r="B1534" s="2">
        <v>45551</v>
      </c>
      <c r="C1534">
        <v>8</v>
      </c>
      <c r="D1534" t="s">
        <v>243</v>
      </c>
      <c r="E1534" t="s">
        <v>75</v>
      </c>
      <c r="F1534" t="s">
        <v>75</v>
      </c>
      <c r="G1534" t="s">
        <v>314</v>
      </c>
      <c r="H1534">
        <v>762</v>
      </c>
      <c r="I1534" t="s">
        <v>82</v>
      </c>
      <c r="J1534">
        <f>Table1_1[[#This Row],[quantity]]*Table1_1[[#This Row],[Price]]</f>
        <v>6096</v>
      </c>
    </row>
    <row r="1535" spans="1:10" x14ac:dyDescent="0.35">
      <c r="A1535" t="s">
        <v>1538</v>
      </c>
      <c r="B1535" s="2">
        <v>45042</v>
      </c>
      <c r="C1535">
        <v>3</v>
      </c>
      <c r="D1535" t="s">
        <v>357</v>
      </c>
      <c r="E1535" t="s">
        <v>358</v>
      </c>
      <c r="F1535" t="s">
        <v>152</v>
      </c>
      <c r="G1535" t="s">
        <v>122</v>
      </c>
      <c r="H1535">
        <v>1202</v>
      </c>
      <c r="I1535" t="s">
        <v>123</v>
      </c>
      <c r="J1535">
        <f>Table1_1[[#This Row],[quantity]]*Table1_1[[#This Row],[Price]]</f>
        <v>3606</v>
      </c>
    </row>
    <row r="1536" spans="1:10" x14ac:dyDescent="0.35">
      <c r="A1536" t="s">
        <v>1539</v>
      </c>
      <c r="B1536" s="2">
        <v>44228</v>
      </c>
      <c r="C1536">
        <v>2</v>
      </c>
      <c r="D1536" t="s">
        <v>240</v>
      </c>
      <c r="E1536" t="s">
        <v>237</v>
      </c>
      <c r="F1536" t="s">
        <v>238</v>
      </c>
      <c r="G1536" t="s">
        <v>92</v>
      </c>
      <c r="H1536">
        <v>438</v>
      </c>
      <c r="I1536" t="s">
        <v>82</v>
      </c>
      <c r="J1536">
        <f>Table1_1[[#This Row],[quantity]]*Table1_1[[#This Row],[Price]]</f>
        <v>876</v>
      </c>
    </row>
    <row r="1537" spans="1:10" x14ac:dyDescent="0.35">
      <c r="A1537" t="s">
        <v>1540</v>
      </c>
      <c r="B1537" s="2">
        <v>44508</v>
      </c>
      <c r="C1537">
        <v>7</v>
      </c>
      <c r="D1537" t="s">
        <v>184</v>
      </c>
      <c r="E1537" t="s">
        <v>185</v>
      </c>
      <c r="F1537" t="s">
        <v>9</v>
      </c>
      <c r="G1537" t="s">
        <v>52</v>
      </c>
      <c r="H1537">
        <v>1304</v>
      </c>
      <c r="I1537" t="s">
        <v>53</v>
      </c>
      <c r="J1537">
        <f>Table1_1[[#This Row],[quantity]]*Table1_1[[#This Row],[Price]]</f>
        <v>9128</v>
      </c>
    </row>
    <row r="1538" spans="1:10" x14ac:dyDescent="0.35">
      <c r="A1538" t="s">
        <v>1541</v>
      </c>
      <c r="B1538" s="2">
        <v>44605</v>
      </c>
      <c r="C1538">
        <v>3</v>
      </c>
      <c r="D1538" t="s">
        <v>352</v>
      </c>
      <c r="E1538" t="s">
        <v>332</v>
      </c>
      <c r="F1538" t="s">
        <v>57</v>
      </c>
      <c r="G1538" t="s">
        <v>209</v>
      </c>
      <c r="H1538">
        <v>1476</v>
      </c>
      <c r="I1538" t="s">
        <v>26</v>
      </c>
      <c r="J1538">
        <f>Table1_1[[#This Row],[quantity]]*Table1_1[[#This Row],[Price]]</f>
        <v>4428</v>
      </c>
    </row>
    <row r="1539" spans="1:10" x14ac:dyDescent="0.35">
      <c r="A1539" t="s">
        <v>1541</v>
      </c>
      <c r="B1539" s="2">
        <v>44605</v>
      </c>
      <c r="C1539">
        <v>3</v>
      </c>
      <c r="D1539" t="s">
        <v>352</v>
      </c>
      <c r="E1539" t="s">
        <v>332</v>
      </c>
      <c r="F1539" t="s">
        <v>57</v>
      </c>
      <c r="G1539" t="s">
        <v>209</v>
      </c>
      <c r="H1539">
        <v>1476</v>
      </c>
      <c r="I1539" t="s">
        <v>26</v>
      </c>
      <c r="J1539">
        <f>Table1_1[[#This Row],[quantity]]*Table1_1[[#This Row],[Price]]</f>
        <v>4428</v>
      </c>
    </row>
    <row r="1540" spans="1:10" x14ac:dyDescent="0.35">
      <c r="A1540" t="s">
        <v>1542</v>
      </c>
      <c r="B1540" s="2">
        <v>44936</v>
      </c>
      <c r="C1540">
        <v>5</v>
      </c>
      <c r="D1540" t="s">
        <v>79</v>
      </c>
      <c r="E1540" t="s">
        <v>80</v>
      </c>
      <c r="F1540" t="s">
        <v>21</v>
      </c>
      <c r="G1540" t="s">
        <v>312</v>
      </c>
      <c r="H1540">
        <v>1351</v>
      </c>
      <c r="I1540" t="s">
        <v>53</v>
      </c>
      <c r="J1540">
        <f>Table1_1[[#This Row],[quantity]]*Table1_1[[#This Row],[Price]]</f>
        <v>6755</v>
      </c>
    </row>
    <row r="1541" spans="1:10" x14ac:dyDescent="0.35">
      <c r="A1541" t="s">
        <v>1543</v>
      </c>
      <c r="B1541" s="2">
        <v>45405</v>
      </c>
      <c r="C1541">
        <v>4</v>
      </c>
      <c r="D1541" t="s">
        <v>84</v>
      </c>
      <c r="E1541" t="s">
        <v>85</v>
      </c>
      <c r="F1541" t="s">
        <v>9</v>
      </c>
      <c r="G1541" t="s">
        <v>291</v>
      </c>
      <c r="H1541">
        <v>1092</v>
      </c>
      <c r="I1541" t="s">
        <v>26</v>
      </c>
      <c r="J1541">
        <f>Table1_1[[#This Row],[quantity]]*Table1_1[[#This Row],[Price]]</f>
        <v>4368</v>
      </c>
    </row>
    <row r="1542" spans="1:10" x14ac:dyDescent="0.35">
      <c r="A1542" t="s">
        <v>1543</v>
      </c>
      <c r="B1542" s="2">
        <v>45405</v>
      </c>
      <c r="C1542">
        <v>4</v>
      </c>
      <c r="D1542" t="s">
        <v>84</v>
      </c>
      <c r="E1542" t="s">
        <v>85</v>
      </c>
      <c r="F1542" t="s">
        <v>9</v>
      </c>
      <c r="G1542" t="s">
        <v>291</v>
      </c>
      <c r="H1542">
        <v>1092</v>
      </c>
      <c r="I1542" t="s">
        <v>26</v>
      </c>
      <c r="J1542">
        <f>Table1_1[[#This Row],[quantity]]*Table1_1[[#This Row],[Price]]</f>
        <v>4368</v>
      </c>
    </row>
    <row r="1543" spans="1:10" x14ac:dyDescent="0.35">
      <c r="A1543" t="s">
        <v>1544</v>
      </c>
      <c r="B1543" s="2">
        <v>45269</v>
      </c>
      <c r="C1543">
        <v>9</v>
      </c>
      <c r="D1543" t="s">
        <v>134</v>
      </c>
      <c r="E1543" t="s">
        <v>135</v>
      </c>
      <c r="F1543" t="s">
        <v>136</v>
      </c>
      <c r="G1543" t="s">
        <v>108</v>
      </c>
      <c r="H1543">
        <v>1546</v>
      </c>
      <c r="I1543" t="s">
        <v>17</v>
      </c>
      <c r="J1543">
        <f>Table1_1[[#This Row],[quantity]]*Table1_1[[#This Row],[Price]]</f>
        <v>13914</v>
      </c>
    </row>
    <row r="1544" spans="1:10" x14ac:dyDescent="0.35">
      <c r="A1544" t="s">
        <v>1545</v>
      </c>
      <c r="B1544" s="2">
        <v>44098</v>
      </c>
      <c r="C1544">
        <v>8</v>
      </c>
      <c r="D1544" t="s">
        <v>150</v>
      </c>
      <c r="E1544" t="s">
        <v>151</v>
      </c>
      <c r="F1544" t="s">
        <v>152</v>
      </c>
      <c r="G1544" t="s">
        <v>45</v>
      </c>
      <c r="H1544">
        <v>874</v>
      </c>
      <c r="I1544" t="s">
        <v>46</v>
      </c>
      <c r="J1544">
        <f>Table1_1[[#This Row],[quantity]]*Table1_1[[#This Row],[Price]]</f>
        <v>6992</v>
      </c>
    </row>
    <row r="1545" spans="1:10" x14ac:dyDescent="0.35">
      <c r="A1545" t="s">
        <v>1545</v>
      </c>
      <c r="B1545" s="2">
        <v>44098</v>
      </c>
      <c r="C1545">
        <v>2</v>
      </c>
      <c r="D1545" t="s">
        <v>331</v>
      </c>
      <c r="E1545" t="s">
        <v>332</v>
      </c>
      <c r="F1545" t="s">
        <v>57</v>
      </c>
      <c r="G1545" t="s">
        <v>426</v>
      </c>
      <c r="H1545">
        <v>1949</v>
      </c>
      <c r="I1545" t="s">
        <v>87</v>
      </c>
      <c r="J1545">
        <f>Table1_1[[#This Row],[quantity]]*Table1_1[[#This Row],[Price]]</f>
        <v>3898</v>
      </c>
    </row>
    <row r="1546" spans="1:10" x14ac:dyDescent="0.35">
      <c r="A1546" t="s">
        <v>1545</v>
      </c>
      <c r="B1546" s="2">
        <v>44098</v>
      </c>
      <c r="C1546">
        <v>2</v>
      </c>
      <c r="D1546" t="s">
        <v>331</v>
      </c>
      <c r="E1546" t="s">
        <v>332</v>
      </c>
      <c r="F1546" t="s">
        <v>57</v>
      </c>
      <c r="G1546" t="s">
        <v>426</v>
      </c>
      <c r="H1546">
        <v>1949</v>
      </c>
      <c r="I1546" t="s">
        <v>87</v>
      </c>
      <c r="J1546">
        <f>Table1_1[[#This Row],[quantity]]*Table1_1[[#This Row],[Price]]</f>
        <v>3898</v>
      </c>
    </row>
    <row r="1547" spans="1:10" x14ac:dyDescent="0.35">
      <c r="A1547" t="s">
        <v>1546</v>
      </c>
      <c r="B1547" s="2">
        <v>44484</v>
      </c>
      <c r="C1547">
        <v>3</v>
      </c>
      <c r="D1547" t="s">
        <v>127</v>
      </c>
      <c r="E1547" t="s">
        <v>128</v>
      </c>
      <c r="F1547" t="s">
        <v>57</v>
      </c>
      <c r="G1547" t="s">
        <v>122</v>
      </c>
      <c r="H1547">
        <v>1202</v>
      </c>
      <c r="I1547" t="s">
        <v>123</v>
      </c>
      <c r="J1547">
        <f>Table1_1[[#This Row],[quantity]]*Table1_1[[#This Row],[Price]]</f>
        <v>3606</v>
      </c>
    </row>
    <row r="1548" spans="1:10" x14ac:dyDescent="0.35">
      <c r="A1548" t="s">
        <v>1547</v>
      </c>
      <c r="B1548" s="2">
        <v>44535</v>
      </c>
      <c r="C1548">
        <v>5</v>
      </c>
      <c r="D1548" t="s">
        <v>48</v>
      </c>
      <c r="E1548" t="s">
        <v>49</v>
      </c>
      <c r="F1548" t="s">
        <v>9</v>
      </c>
      <c r="G1548" t="s">
        <v>106</v>
      </c>
      <c r="H1548">
        <v>449</v>
      </c>
      <c r="I1548" t="s">
        <v>46</v>
      </c>
      <c r="J1548">
        <f>Table1_1[[#This Row],[quantity]]*Table1_1[[#This Row],[Price]]</f>
        <v>2245</v>
      </c>
    </row>
    <row r="1549" spans="1:10" x14ac:dyDescent="0.35">
      <c r="A1549" t="s">
        <v>1548</v>
      </c>
      <c r="B1549" s="2">
        <v>44446</v>
      </c>
      <c r="C1549">
        <v>1</v>
      </c>
      <c r="D1549" t="s">
        <v>37</v>
      </c>
      <c r="E1549" t="s">
        <v>38</v>
      </c>
      <c r="F1549" t="s">
        <v>39</v>
      </c>
      <c r="G1549" t="s">
        <v>312</v>
      </c>
      <c r="H1549">
        <v>1351</v>
      </c>
      <c r="I1549" t="s">
        <v>53</v>
      </c>
      <c r="J1549">
        <f>Table1_1[[#This Row],[quantity]]*Table1_1[[#This Row],[Price]]</f>
        <v>1351</v>
      </c>
    </row>
    <row r="1550" spans="1:10" x14ac:dyDescent="0.35">
      <c r="A1550" t="s">
        <v>1549</v>
      </c>
      <c r="B1550" s="2">
        <v>44788</v>
      </c>
      <c r="C1550">
        <v>3</v>
      </c>
      <c r="D1550" t="s">
        <v>329</v>
      </c>
      <c r="E1550" t="s">
        <v>14</v>
      </c>
      <c r="F1550" t="s">
        <v>15</v>
      </c>
      <c r="G1550" t="s">
        <v>117</v>
      </c>
      <c r="H1550">
        <v>1167</v>
      </c>
      <c r="I1550" t="s">
        <v>82</v>
      </c>
      <c r="J1550">
        <f>Table1_1[[#This Row],[quantity]]*Table1_1[[#This Row],[Price]]</f>
        <v>3501</v>
      </c>
    </row>
    <row r="1551" spans="1:10" x14ac:dyDescent="0.35">
      <c r="A1551" t="s">
        <v>1550</v>
      </c>
      <c r="B1551" s="2">
        <v>45467</v>
      </c>
      <c r="C1551">
        <v>4</v>
      </c>
      <c r="D1551" t="s">
        <v>7</v>
      </c>
      <c r="E1551" t="s">
        <v>8</v>
      </c>
      <c r="F1551" t="s">
        <v>9</v>
      </c>
      <c r="G1551" t="s">
        <v>207</v>
      </c>
      <c r="H1551">
        <v>308</v>
      </c>
      <c r="I1551" t="s">
        <v>26</v>
      </c>
      <c r="J1551">
        <f>Table1_1[[#This Row],[quantity]]*Table1_1[[#This Row],[Price]]</f>
        <v>1232</v>
      </c>
    </row>
    <row r="1552" spans="1:10" x14ac:dyDescent="0.35">
      <c r="A1552" t="s">
        <v>1551</v>
      </c>
      <c r="B1552" s="2">
        <v>44032</v>
      </c>
      <c r="C1552">
        <v>3</v>
      </c>
      <c r="D1552" t="s">
        <v>318</v>
      </c>
      <c r="E1552" t="s">
        <v>185</v>
      </c>
      <c r="F1552" t="s">
        <v>9</v>
      </c>
      <c r="G1552" t="s">
        <v>97</v>
      </c>
      <c r="H1552">
        <v>741</v>
      </c>
      <c r="I1552" t="s">
        <v>53</v>
      </c>
      <c r="J1552">
        <f>Table1_1[[#This Row],[quantity]]*Table1_1[[#This Row],[Price]]</f>
        <v>2223</v>
      </c>
    </row>
    <row r="1553" spans="1:10" x14ac:dyDescent="0.35">
      <c r="A1553" t="s">
        <v>1551</v>
      </c>
      <c r="B1553" s="2">
        <v>44032</v>
      </c>
      <c r="C1553">
        <v>3</v>
      </c>
      <c r="D1553" t="s">
        <v>318</v>
      </c>
      <c r="E1553" t="s">
        <v>185</v>
      </c>
      <c r="F1553" t="s">
        <v>9</v>
      </c>
      <c r="G1553" t="s">
        <v>97</v>
      </c>
      <c r="H1553">
        <v>741</v>
      </c>
      <c r="I1553" t="s">
        <v>53</v>
      </c>
      <c r="J1553">
        <f>Table1_1[[#This Row],[quantity]]*Table1_1[[#This Row],[Price]]</f>
        <v>2223</v>
      </c>
    </row>
    <row r="1554" spans="1:10" x14ac:dyDescent="0.35">
      <c r="A1554" t="s">
        <v>1552</v>
      </c>
      <c r="B1554" s="2">
        <v>45334</v>
      </c>
      <c r="C1554">
        <v>3</v>
      </c>
      <c r="D1554" t="s">
        <v>335</v>
      </c>
      <c r="E1554" t="s">
        <v>260</v>
      </c>
      <c r="F1554" t="s">
        <v>152</v>
      </c>
      <c r="G1554" t="s">
        <v>482</v>
      </c>
      <c r="H1554">
        <v>1329</v>
      </c>
      <c r="I1554" t="s">
        <v>87</v>
      </c>
      <c r="J1554">
        <f>Table1_1[[#This Row],[quantity]]*Table1_1[[#This Row],[Price]]</f>
        <v>3987</v>
      </c>
    </row>
    <row r="1555" spans="1:10" x14ac:dyDescent="0.35">
      <c r="A1555" t="s">
        <v>1553</v>
      </c>
      <c r="B1555" s="2">
        <v>44644</v>
      </c>
      <c r="C1555">
        <v>3</v>
      </c>
      <c r="D1555" t="s">
        <v>67</v>
      </c>
      <c r="E1555" t="s">
        <v>68</v>
      </c>
      <c r="F1555" t="s">
        <v>21</v>
      </c>
      <c r="G1555" t="s">
        <v>102</v>
      </c>
      <c r="H1555">
        <v>923</v>
      </c>
      <c r="I1555" t="s">
        <v>41</v>
      </c>
      <c r="J1555">
        <f>Table1_1[[#This Row],[quantity]]*Table1_1[[#This Row],[Price]]</f>
        <v>2769</v>
      </c>
    </row>
    <row r="1556" spans="1:10" x14ac:dyDescent="0.35">
      <c r="A1556" t="s">
        <v>1554</v>
      </c>
      <c r="B1556" s="2">
        <v>44486</v>
      </c>
      <c r="C1556">
        <v>1</v>
      </c>
      <c r="D1556" t="s">
        <v>104</v>
      </c>
      <c r="E1556" t="s">
        <v>105</v>
      </c>
      <c r="F1556" t="s">
        <v>3</v>
      </c>
      <c r="G1556" t="s">
        <v>172</v>
      </c>
      <c r="H1556">
        <v>1380</v>
      </c>
      <c r="I1556" t="s">
        <v>26</v>
      </c>
      <c r="J1556">
        <f>Table1_1[[#This Row],[quantity]]*Table1_1[[#This Row],[Price]]</f>
        <v>1380</v>
      </c>
    </row>
    <row r="1557" spans="1:10" x14ac:dyDescent="0.35">
      <c r="A1557" t="s">
        <v>1555</v>
      </c>
      <c r="B1557" s="2">
        <v>44483</v>
      </c>
      <c r="C1557">
        <v>6</v>
      </c>
      <c r="D1557" t="s">
        <v>199</v>
      </c>
      <c r="E1557" t="s">
        <v>44</v>
      </c>
      <c r="F1557" t="s">
        <v>9</v>
      </c>
      <c r="G1557" t="s">
        <v>245</v>
      </c>
      <c r="H1557">
        <v>1167</v>
      </c>
      <c r="I1557" t="s">
        <v>87</v>
      </c>
      <c r="J1557">
        <f>Table1_1[[#This Row],[quantity]]*Table1_1[[#This Row],[Price]]</f>
        <v>7002</v>
      </c>
    </row>
    <row r="1558" spans="1:10" x14ac:dyDescent="0.35">
      <c r="A1558" t="s">
        <v>1556</v>
      </c>
      <c r="B1558" s="2">
        <v>45307</v>
      </c>
      <c r="C1558">
        <v>5</v>
      </c>
      <c r="D1558" t="s">
        <v>127</v>
      </c>
      <c r="E1558" t="s">
        <v>128</v>
      </c>
      <c r="F1558" t="s">
        <v>57</v>
      </c>
      <c r="G1558" t="s">
        <v>162</v>
      </c>
      <c r="H1558">
        <v>231</v>
      </c>
      <c r="I1558" t="s">
        <v>53</v>
      </c>
      <c r="J1558">
        <f>Table1_1[[#This Row],[quantity]]*Table1_1[[#This Row],[Price]]</f>
        <v>1155</v>
      </c>
    </row>
    <row r="1559" spans="1:10" x14ac:dyDescent="0.35">
      <c r="A1559" t="s">
        <v>1557</v>
      </c>
      <c r="B1559" s="2">
        <v>44565</v>
      </c>
      <c r="C1559">
        <v>4</v>
      </c>
      <c r="D1559" t="s">
        <v>449</v>
      </c>
      <c r="E1559" t="s">
        <v>33</v>
      </c>
      <c r="F1559" t="s">
        <v>34</v>
      </c>
      <c r="G1559" t="s">
        <v>223</v>
      </c>
      <c r="H1559">
        <v>1296</v>
      </c>
      <c r="I1559" t="s">
        <v>17</v>
      </c>
      <c r="J1559">
        <f>Table1_1[[#This Row],[quantity]]*Table1_1[[#This Row],[Price]]</f>
        <v>5184</v>
      </c>
    </row>
    <row r="1560" spans="1:10" x14ac:dyDescent="0.35">
      <c r="A1560" t="s">
        <v>1558</v>
      </c>
      <c r="B1560" s="2">
        <v>44649</v>
      </c>
      <c r="C1560">
        <v>5</v>
      </c>
      <c r="D1560" t="s">
        <v>243</v>
      </c>
      <c r="E1560" t="s">
        <v>75</v>
      </c>
      <c r="F1560" t="s">
        <v>75</v>
      </c>
      <c r="G1560" t="s">
        <v>245</v>
      </c>
      <c r="H1560">
        <v>1167</v>
      </c>
      <c r="I1560" t="s">
        <v>87</v>
      </c>
      <c r="J1560">
        <f>Table1_1[[#This Row],[quantity]]*Table1_1[[#This Row],[Price]]</f>
        <v>5835</v>
      </c>
    </row>
    <row r="1561" spans="1:10" x14ac:dyDescent="0.35">
      <c r="A1561" t="s">
        <v>1559</v>
      </c>
      <c r="B1561" s="2">
        <v>44548</v>
      </c>
      <c r="C1561">
        <v>9</v>
      </c>
      <c r="D1561" t="s">
        <v>236</v>
      </c>
      <c r="E1561" t="s">
        <v>237</v>
      </c>
      <c r="F1561" t="s">
        <v>238</v>
      </c>
      <c r="G1561" t="s">
        <v>213</v>
      </c>
      <c r="H1561">
        <v>404</v>
      </c>
      <c r="I1561" t="s">
        <v>41</v>
      </c>
      <c r="J1561">
        <f>Table1_1[[#This Row],[quantity]]*Table1_1[[#This Row],[Price]]</f>
        <v>3636</v>
      </c>
    </row>
    <row r="1562" spans="1:10" x14ac:dyDescent="0.35">
      <c r="A1562" t="s">
        <v>1559</v>
      </c>
      <c r="B1562" s="2">
        <v>44548</v>
      </c>
      <c r="C1562">
        <v>2</v>
      </c>
      <c r="D1562" t="s">
        <v>236</v>
      </c>
      <c r="E1562" t="s">
        <v>237</v>
      </c>
      <c r="F1562" t="s">
        <v>238</v>
      </c>
      <c r="G1562" t="s">
        <v>213</v>
      </c>
      <c r="H1562">
        <v>404</v>
      </c>
      <c r="I1562" t="s">
        <v>41</v>
      </c>
      <c r="J1562">
        <f>Table1_1[[#This Row],[quantity]]*Table1_1[[#This Row],[Price]]</f>
        <v>808</v>
      </c>
    </row>
    <row r="1563" spans="1:10" x14ac:dyDescent="0.35">
      <c r="A1563" t="s">
        <v>1560</v>
      </c>
      <c r="B1563" s="2">
        <v>44289</v>
      </c>
      <c r="C1563">
        <v>1</v>
      </c>
      <c r="D1563" t="s">
        <v>486</v>
      </c>
      <c r="E1563" t="s">
        <v>487</v>
      </c>
      <c r="F1563" t="s">
        <v>21</v>
      </c>
      <c r="G1563" t="s">
        <v>182</v>
      </c>
      <c r="H1563">
        <v>1162</v>
      </c>
      <c r="I1563" t="s">
        <v>11</v>
      </c>
      <c r="J1563">
        <f>Table1_1[[#This Row],[quantity]]*Table1_1[[#This Row],[Price]]</f>
        <v>1162</v>
      </c>
    </row>
    <row r="1564" spans="1:10" x14ac:dyDescent="0.35">
      <c r="A1564" t="s">
        <v>1561</v>
      </c>
      <c r="B1564" s="2">
        <v>44060</v>
      </c>
      <c r="C1564">
        <v>3</v>
      </c>
      <c r="D1564" t="s">
        <v>119</v>
      </c>
      <c r="E1564" t="s">
        <v>120</v>
      </c>
      <c r="F1564" t="s">
        <v>121</v>
      </c>
      <c r="G1564" t="s">
        <v>245</v>
      </c>
      <c r="H1564">
        <v>1167</v>
      </c>
      <c r="I1564" t="s">
        <v>87</v>
      </c>
      <c r="J1564">
        <f>Table1_1[[#This Row],[quantity]]*Table1_1[[#This Row],[Price]]</f>
        <v>3501</v>
      </c>
    </row>
    <row r="1565" spans="1:10" x14ac:dyDescent="0.35">
      <c r="A1565" t="s">
        <v>1562</v>
      </c>
      <c r="B1565" s="2">
        <v>44594</v>
      </c>
      <c r="C1565">
        <v>6</v>
      </c>
      <c r="D1565" t="s">
        <v>240</v>
      </c>
      <c r="E1565" t="s">
        <v>237</v>
      </c>
      <c r="F1565" t="s">
        <v>238</v>
      </c>
      <c r="G1565" t="s">
        <v>338</v>
      </c>
      <c r="H1565">
        <v>1744</v>
      </c>
      <c r="I1565" t="s">
        <v>11</v>
      </c>
      <c r="J1565">
        <f>Table1_1[[#This Row],[quantity]]*Table1_1[[#This Row],[Price]]</f>
        <v>10464</v>
      </c>
    </row>
    <row r="1566" spans="1:10" x14ac:dyDescent="0.35">
      <c r="A1566" t="s">
        <v>1563</v>
      </c>
      <c r="B1566" s="2">
        <v>44345</v>
      </c>
      <c r="C1566">
        <v>9</v>
      </c>
      <c r="D1566" t="s">
        <v>233</v>
      </c>
      <c r="E1566" t="s">
        <v>144</v>
      </c>
      <c r="F1566" t="s">
        <v>9</v>
      </c>
      <c r="G1566" t="s">
        <v>202</v>
      </c>
      <c r="H1566">
        <v>1389</v>
      </c>
      <c r="I1566" t="s">
        <v>11</v>
      </c>
      <c r="J1566">
        <f>Table1_1[[#This Row],[quantity]]*Table1_1[[#This Row],[Price]]</f>
        <v>12501</v>
      </c>
    </row>
    <row r="1567" spans="1:10" x14ac:dyDescent="0.35">
      <c r="A1567" t="s">
        <v>1564</v>
      </c>
      <c r="B1567" s="2">
        <v>43941</v>
      </c>
      <c r="C1567">
        <v>8</v>
      </c>
      <c r="D1567" t="s">
        <v>94</v>
      </c>
      <c r="E1567" t="s">
        <v>95</v>
      </c>
      <c r="F1567" t="s">
        <v>96</v>
      </c>
      <c r="G1567" t="s">
        <v>97</v>
      </c>
      <c r="H1567">
        <v>741</v>
      </c>
      <c r="I1567" t="s">
        <v>53</v>
      </c>
      <c r="J1567">
        <f>Table1_1[[#This Row],[quantity]]*Table1_1[[#This Row],[Price]]</f>
        <v>5928</v>
      </c>
    </row>
    <row r="1568" spans="1:10" x14ac:dyDescent="0.35">
      <c r="A1568" t="s">
        <v>1565</v>
      </c>
      <c r="B1568" s="2">
        <v>43919</v>
      </c>
      <c r="C1568">
        <v>10</v>
      </c>
      <c r="D1568" t="s">
        <v>64</v>
      </c>
      <c r="E1568" t="s">
        <v>65</v>
      </c>
      <c r="F1568" t="s">
        <v>9</v>
      </c>
      <c r="G1568" t="s">
        <v>115</v>
      </c>
      <c r="H1568">
        <v>1607</v>
      </c>
      <c r="I1568" t="s">
        <v>26</v>
      </c>
      <c r="J1568">
        <f>Table1_1[[#This Row],[quantity]]*Table1_1[[#This Row],[Price]]</f>
        <v>16070</v>
      </c>
    </row>
    <row r="1569" spans="1:10" x14ac:dyDescent="0.35">
      <c r="A1569" t="s">
        <v>1566</v>
      </c>
      <c r="B1569" s="2">
        <v>45308</v>
      </c>
      <c r="C1569">
        <v>7</v>
      </c>
      <c r="D1569" t="s">
        <v>94</v>
      </c>
      <c r="E1569" t="s">
        <v>95</v>
      </c>
      <c r="F1569" t="s">
        <v>96</v>
      </c>
      <c r="G1569" t="s">
        <v>30</v>
      </c>
      <c r="H1569">
        <v>1014</v>
      </c>
      <c r="I1569" t="s">
        <v>17</v>
      </c>
      <c r="J1569">
        <f>Table1_1[[#This Row],[quantity]]*Table1_1[[#This Row],[Price]]</f>
        <v>7098</v>
      </c>
    </row>
    <row r="1570" spans="1:10" x14ac:dyDescent="0.35">
      <c r="A1570" t="s">
        <v>1567</v>
      </c>
      <c r="B1570" s="2">
        <v>44459</v>
      </c>
      <c r="C1570">
        <v>9</v>
      </c>
      <c r="D1570" t="s">
        <v>544</v>
      </c>
      <c r="E1570" t="s">
        <v>185</v>
      </c>
      <c r="F1570" t="s">
        <v>9</v>
      </c>
      <c r="G1570" t="s">
        <v>188</v>
      </c>
      <c r="H1570">
        <v>1842</v>
      </c>
      <c r="I1570" t="s">
        <v>82</v>
      </c>
      <c r="J1570">
        <f>Table1_1[[#This Row],[quantity]]*Table1_1[[#This Row],[Price]]</f>
        <v>16578</v>
      </c>
    </row>
    <row r="1571" spans="1:10" x14ac:dyDescent="0.35">
      <c r="A1571" t="s">
        <v>1568</v>
      </c>
      <c r="B1571" s="2">
        <v>44262</v>
      </c>
      <c r="C1571">
        <v>8</v>
      </c>
      <c r="D1571" t="s">
        <v>243</v>
      </c>
      <c r="E1571" t="s">
        <v>75</v>
      </c>
      <c r="F1571" t="s">
        <v>75</v>
      </c>
      <c r="G1571" t="s">
        <v>4</v>
      </c>
      <c r="H1571">
        <v>477</v>
      </c>
      <c r="I1571" t="s">
        <v>5</v>
      </c>
      <c r="J1571">
        <f>Table1_1[[#This Row],[quantity]]*Table1_1[[#This Row],[Price]]</f>
        <v>3816</v>
      </c>
    </row>
    <row r="1572" spans="1:10" x14ac:dyDescent="0.35">
      <c r="A1572" t="s">
        <v>1569</v>
      </c>
      <c r="B1572" s="2">
        <v>44339</v>
      </c>
      <c r="C1572">
        <v>3</v>
      </c>
      <c r="D1572" t="s">
        <v>233</v>
      </c>
      <c r="E1572" t="s">
        <v>144</v>
      </c>
      <c r="F1572" t="s">
        <v>9</v>
      </c>
      <c r="G1572" t="s">
        <v>323</v>
      </c>
      <c r="H1572">
        <v>1179</v>
      </c>
      <c r="I1572" t="s">
        <v>53</v>
      </c>
      <c r="J1572">
        <f>Table1_1[[#This Row],[quantity]]*Table1_1[[#This Row],[Price]]</f>
        <v>3537</v>
      </c>
    </row>
    <row r="1573" spans="1:10" x14ac:dyDescent="0.35">
      <c r="A1573" t="s">
        <v>1570</v>
      </c>
      <c r="B1573" s="2">
        <v>44613</v>
      </c>
      <c r="C1573">
        <v>10</v>
      </c>
      <c r="D1573" t="s">
        <v>569</v>
      </c>
      <c r="E1573" t="s">
        <v>230</v>
      </c>
      <c r="F1573" t="s">
        <v>231</v>
      </c>
      <c r="G1573" t="s">
        <v>215</v>
      </c>
      <c r="H1573">
        <v>1255</v>
      </c>
      <c r="I1573" t="s">
        <v>5</v>
      </c>
      <c r="J1573">
        <f>Table1_1[[#This Row],[quantity]]*Table1_1[[#This Row],[Price]]</f>
        <v>12550</v>
      </c>
    </row>
    <row r="1574" spans="1:10" x14ac:dyDescent="0.35">
      <c r="A1574" t="s">
        <v>1571</v>
      </c>
      <c r="B1574" s="2">
        <v>45116</v>
      </c>
      <c r="C1574">
        <v>10</v>
      </c>
      <c r="D1574" t="s">
        <v>32</v>
      </c>
      <c r="E1574" t="s">
        <v>33</v>
      </c>
      <c r="F1574" t="s">
        <v>34</v>
      </c>
      <c r="G1574" t="s">
        <v>115</v>
      </c>
      <c r="H1574">
        <v>1607</v>
      </c>
      <c r="I1574" t="s">
        <v>26</v>
      </c>
      <c r="J1574">
        <f>Table1_1[[#This Row],[quantity]]*Table1_1[[#This Row],[Price]]</f>
        <v>16070</v>
      </c>
    </row>
    <row r="1575" spans="1:10" x14ac:dyDescent="0.35">
      <c r="A1575" t="s">
        <v>1572</v>
      </c>
      <c r="B1575" s="2">
        <v>45569</v>
      </c>
      <c r="C1575">
        <v>9</v>
      </c>
      <c r="D1575" t="s">
        <v>94</v>
      </c>
      <c r="E1575" t="s">
        <v>95</v>
      </c>
      <c r="F1575" t="s">
        <v>96</v>
      </c>
      <c r="G1575" t="s">
        <v>439</v>
      </c>
      <c r="H1575">
        <v>549</v>
      </c>
      <c r="I1575" t="s">
        <v>41</v>
      </c>
      <c r="J1575">
        <f>Table1_1[[#This Row],[quantity]]*Table1_1[[#This Row],[Price]]</f>
        <v>4941</v>
      </c>
    </row>
    <row r="1576" spans="1:10" x14ac:dyDescent="0.35">
      <c r="A1576" t="s">
        <v>1573</v>
      </c>
      <c r="B1576" s="2">
        <v>44456</v>
      </c>
      <c r="C1576">
        <v>10</v>
      </c>
      <c r="D1576" t="s">
        <v>60</v>
      </c>
      <c r="E1576" t="s">
        <v>61</v>
      </c>
      <c r="F1576" t="s">
        <v>3</v>
      </c>
      <c r="G1576" t="s">
        <v>4</v>
      </c>
      <c r="H1576">
        <v>477</v>
      </c>
      <c r="I1576" t="s">
        <v>5</v>
      </c>
      <c r="J1576">
        <f>Table1_1[[#This Row],[quantity]]*Table1_1[[#This Row],[Price]]</f>
        <v>4770</v>
      </c>
    </row>
    <row r="1577" spans="1:10" x14ac:dyDescent="0.35">
      <c r="A1577" t="s">
        <v>1574</v>
      </c>
      <c r="B1577" s="2">
        <v>44041</v>
      </c>
      <c r="C1577">
        <v>6</v>
      </c>
      <c r="D1577" t="s">
        <v>180</v>
      </c>
      <c r="E1577" t="s">
        <v>95</v>
      </c>
      <c r="F1577" t="s">
        <v>96</v>
      </c>
      <c r="G1577" t="s">
        <v>482</v>
      </c>
      <c r="H1577">
        <v>1329</v>
      </c>
      <c r="I1577" t="s">
        <v>87</v>
      </c>
      <c r="J1577">
        <f>Table1_1[[#This Row],[quantity]]*Table1_1[[#This Row],[Price]]</f>
        <v>7974</v>
      </c>
    </row>
    <row r="1578" spans="1:10" x14ac:dyDescent="0.35">
      <c r="A1578" t="s">
        <v>1574</v>
      </c>
      <c r="B1578" s="2">
        <v>44041</v>
      </c>
      <c r="C1578">
        <v>6</v>
      </c>
      <c r="D1578" t="s">
        <v>180</v>
      </c>
      <c r="E1578" t="s">
        <v>95</v>
      </c>
      <c r="F1578" t="s">
        <v>96</v>
      </c>
      <c r="G1578" t="s">
        <v>482</v>
      </c>
      <c r="H1578">
        <v>1329</v>
      </c>
      <c r="I1578" t="s">
        <v>87</v>
      </c>
      <c r="J1578">
        <f>Table1_1[[#This Row],[quantity]]*Table1_1[[#This Row],[Price]]</f>
        <v>7974</v>
      </c>
    </row>
    <row r="1579" spans="1:10" x14ac:dyDescent="0.35">
      <c r="A1579" t="s">
        <v>1575</v>
      </c>
      <c r="B1579" s="2">
        <v>43894</v>
      </c>
      <c r="C1579">
        <v>8</v>
      </c>
      <c r="D1579" t="s">
        <v>243</v>
      </c>
      <c r="E1579" t="s">
        <v>75</v>
      </c>
      <c r="F1579" t="s">
        <v>75</v>
      </c>
      <c r="G1579" t="s">
        <v>213</v>
      </c>
      <c r="H1579">
        <v>404</v>
      </c>
      <c r="I1579" t="s">
        <v>41</v>
      </c>
      <c r="J1579">
        <f>Table1_1[[#This Row],[quantity]]*Table1_1[[#This Row],[Price]]</f>
        <v>3232</v>
      </c>
    </row>
    <row r="1580" spans="1:10" x14ac:dyDescent="0.35">
      <c r="A1580" t="s">
        <v>1576</v>
      </c>
      <c r="B1580" s="2">
        <v>44651</v>
      </c>
      <c r="C1580">
        <v>6</v>
      </c>
      <c r="D1580" t="s">
        <v>486</v>
      </c>
      <c r="E1580" t="s">
        <v>487</v>
      </c>
      <c r="F1580" t="s">
        <v>21</v>
      </c>
      <c r="G1580" t="s">
        <v>92</v>
      </c>
      <c r="H1580">
        <v>438</v>
      </c>
      <c r="I1580" t="s">
        <v>82</v>
      </c>
      <c r="J1580">
        <f>Table1_1[[#This Row],[quantity]]*Table1_1[[#This Row],[Price]]</f>
        <v>2628</v>
      </c>
    </row>
    <row r="1581" spans="1:10" x14ac:dyDescent="0.35">
      <c r="A1581" t="s">
        <v>1577</v>
      </c>
      <c r="B1581" s="2">
        <v>44285</v>
      </c>
      <c r="C1581">
        <v>2</v>
      </c>
      <c r="D1581" t="s">
        <v>130</v>
      </c>
      <c r="E1581" t="s">
        <v>131</v>
      </c>
      <c r="F1581" t="s">
        <v>132</v>
      </c>
      <c r="G1581" t="s">
        <v>102</v>
      </c>
      <c r="H1581">
        <v>923</v>
      </c>
      <c r="I1581" t="s">
        <v>41</v>
      </c>
      <c r="J1581">
        <f>Table1_1[[#This Row],[quantity]]*Table1_1[[#This Row],[Price]]</f>
        <v>1846</v>
      </c>
    </row>
    <row r="1582" spans="1:10" x14ac:dyDescent="0.35">
      <c r="A1582" t="s">
        <v>1578</v>
      </c>
      <c r="B1582" s="2">
        <v>43864</v>
      </c>
      <c r="C1582">
        <v>3</v>
      </c>
      <c r="D1582" t="s">
        <v>283</v>
      </c>
      <c r="E1582" t="s">
        <v>284</v>
      </c>
      <c r="F1582" t="s">
        <v>112</v>
      </c>
      <c r="G1582" t="s">
        <v>168</v>
      </c>
      <c r="H1582">
        <v>346</v>
      </c>
      <c r="I1582" t="s">
        <v>17</v>
      </c>
      <c r="J1582">
        <f>Table1_1[[#This Row],[quantity]]*Table1_1[[#This Row],[Price]]</f>
        <v>1038</v>
      </c>
    </row>
    <row r="1583" spans="1:10" x14ac:dyDescent="0.35">
      <c r="A1583" t="s">
        <v>1578</v>
      </c>
      <c r="B1583" s="2">
        <v>43864</v>
      </c>
      <c r="C1583">
        <v>7</v>
      </c>
      <c r="D1583" t="s">
        <v>283</v>
      </c>
      <c r="E1583" t="s">
        <v>284</v>
      </c>
      <c r="F1583" t="s">
        <v>112</v>
      </c>
      <c r="G1583" t="s">
        <v>168</v>
      </c>
      <c r="H1583">
        <v>346</v>
      </c>
      <c r="I1583" t="s">
        <v>17</v>
      </c>
      <c r="J1583">
        <f>Table1_1[[#This Row],[quantity]]*Table1_1[[#This Row],[Price]]</f>
        <v>2422</v>
      </c>
    </row>
    <row r="1584" spans="1:10" x14ac:dyDescent="0.35">
      <c r="A1584" t="s">
        <v>1579</v>
      </c>
      <c r="B1584" s="2">
        <v>43995</v>
      </c>
      <c r="C1584">
        <v>4</v>
      </c>
      <c r="D1584" t="s">
        <v>307</v>
      </c>
      <c r="E1584" t="s">
        <v>260</v>
      </c>
      <c r="F1584" t="s">
        <v>152</v>
      </c>
      <c r="G1584" t="s">
        <v>178</v>
      </c>
      <c r="H1584">
        <v>1415</v>
      </c>
      <c r="I1584" t="s">
        <v>46</v>
      </c>
      <c r="J1584">
        <f>Table1_1[[#This Row],[quantity]]*Table1_1[[#This Row],[Price]]</f>
        <v>5660</v>
      </c>
    </row>
    <row r="1585" spans="1:10" x14ac:dyDescent="0.35">
      <c r="A1585" t="s">
        <v>1580</v>
      </c>
      <c r="B1585" s="2">
        <v>45203</v>
      </c>
      <c r="C1585">
        <v>2</v>
      </c>
      <c r="D1585" t="s">
        <v>19</v>
      </c>
      <c r="E1585" t="s">
        <v>20</v>
      </c>
      <c r="F1585" t="s">
        <v>21</v>
      </c>
      <c r="G1585" t="s">
        <v>156</v>
      </c>
      <c r="H1585">
        <v>952</v>
      </c>
      <c r="I1585" t="s">
        <v>87</v>
      </c>
      <c r="J1585">
        <f>Table1_1[[#This Row],[quantity]]*Table1_1[[#This Row],[Price]]</f>
        <v>1904</v>
      </c>
    </row>
    <row r="1586" spans="1:10" x14ac:dyDescent="0.35">
      <c r="A1586" t="s">
        <v>1581</v>
      </c>
      <c r="B1586" s="2">
        <v>44917</v>
      </c>
      <c r="C1586">
        <v>8</v>
      </c>
      <c r="D1586" t="s">
        <v>248</v>
      </c>
      <c r="E1586" t="s">
        <v>120</v>
      </c>
      <c r="F1586" t="s">
        <v>121</v>
      </c>
      <c r="G1586" t="s">
        <v>264</v>
      </c>
      <c r="H1586">
        <v>1149</v>
      </c>
      <c r="I1586" t="s">
        <v>53</v>
      </c>
      <c r="J1586">
        <f>Table1_1[[#This Row],[quantity]]*Table1_1[[#This Row],[Price]]</f>
        <v>9192</v>
      </c>
    </row>
    <row r="1587" spans="1:10" x14ac:dyDescent="0.35">
      <c r="A1587" t="s">
        <v>1582</v>
      </c>
      <c r="B1587" s="2">
        <v>43992</v>
      </c>
      <c r="C1587">
        <v>2</v>
      </c>
      <c r="D1587" t="s">
        <v>1</v>
      </c>
      <c r="E1587" t="s">
        <v>2</v>
      </c>
      <c r="F1587" t="s">
        <v>3</v>
      </c>
      <c r="G1587" t="s">
        <v>141</v>
      </c>
      <c r="H1587">
        <v>1434</v>
      </c>
      <c r="I1587" t="s">
        <v>11</v>
      </c>
      <c r="J1587">
        <f>Table1_1[[#This Row],[quantity]]*Table1_1[[#This Row],[Price]]</f>
        <v>2868</v>
      </c>
    </row>
    <row r="1588" spans="1:10" x14ac:dyDescent="0.35">
      <c r="A1588" t="s">
        <v>1583</v>
      </c>
      <c r="B1588" s="2">
        <v>44190</v>
      </c>
      <c r="C1588">
        <v>3</v>
      </c>
      <c r="D1588" t="s">
        <v>295</v>
      </c>
      <c r="E1588" t="s">
        <v>105</v>
      </c>
      <c r="F1588" t="s">
        <v>3</v>
      </c>
      <c r="G1588" t="s">
        <v>52</v>
      </c>
      <c r="H1588">
        <v>1304</v>
      </c>
      <c r="I1588" t="s">
        <v>53</v>
      </c>
      <c r="J1588">
        <f>Table1_1[[#This Row],[quantity]]*Table1_1[[#This Row],[Price]]</f>
        <v>3912</v>
      </c>
    </row>
    <row r="1589" spans="1:10" x14ac:dyDescent="0.35">
      <c r="A1589" t="s">
        <v>1584</v>
      </c>
      <c r="B1589" s="2">
        <v>44809</v>
      </c>
      <c r="C1589">
        <v>1</v>
      </c>
      <c r="D1589" t="s">
        <v>13</v>
      </c>
      <c r="E1589" t="s">
        <v>14</v>
      </c>
      <c r="F1589" t="s">
        <v>15</v>
      </c>
      <c r="G1589" t="s">
        <v>170</v>
      </c>
      <c r="H1589">
        <v>1631</v>
      </c>
      <c r="I1589" t="s">
        <v>17</v>
      </c>
      <c r="J1589">
        <f>Table1_1[[#This Row],[quantity]]*Table1_1[[#This Row],[Price]]</f>
        <v>1631</v>
      </c>
    </row>
    <row r="1590" spans="1:10" x14ac:dyDescent="0.35">
      <c r="A1590" t="s">
        <v>1584</v>
      </c>
      <c r="B1590" s="2">
        <v>44809</v>
      </c>
      <c r="C1590">
        <v>1</v>
      </c>
      <c r="D1590" t="s">
        <v>13</v>
      </c>
      <c r="E1590" t="s">
        <v>14</v>
      </c>
      <c r="F1590" t="s">
        <v>15</v>
      </c>
      <c r="G1590" t="s">
        <v>170</v>
      </c>
      <c r="H1590">
        <v>1631</v>
      </c>
      <c r="I1590" t="s">
        <v>17</v>
      </c>
      <c r="J1590">
        <f>Table1_1[[#This Row],[quantity]]*Table1_1[[#This Row],[Price]]</f>
        <v>1631</v>
      </c>
    </row>
    <row r="1591" spans="1:10" x14ac:dyDescent="0.35">
      <c r="A1591" t="s">
        <v>1585</v>
      </c>
      <c r="B1591" s="2">
        <v>43974</v>
      </c>
      <c r="C1591">
        <v>3</v>
      </c>
      <c r="D1591" t="s">
        <v>295</v>
      </c>
      <c r="E1591" t="s">
        <v>105</v>
      </c>
      <c r="F1591" t="s">
        <v>3</v>
      </c>
      <c r="G1591" t="s">
        <v>141</v>
      </c>
      <c r="H1591">
        <v>1434</v>
      </c>
      <c r="I1591" t="s">
        <v>11</v>
      </c>
      <c r="J1591">
        <f>Table1_1[[#This Row],[quantity]]*Table1_1[[#This Row],[Price]]</f>
        <v>4302</v>
      </c>
    </row>
    <row r="1592" spans="1:10" x14ac:dyDescent="0.35">
      <c r="A1592" t="s">
        <v>1586</v>
      </c>
      <c r="B1592" s="2">
        <v>43930</v>
      </c>
      <c r="C1592">
        <v>5</v>
      </c>
      <c r="D1592" t="s">
        <v>278</v>
      </c>
      <c r="E1592" t="s">
        <v>147</v>
      </c>
      <c r="F1592" t="s">
        <v>148</v>
      </c>
      <c r="G1592" t="s">
        <v>170</v>
      </c>
      <c r="H1592">
        <v>1631</v>
      </c>
      <c r="I1592" t="s">
        <v>17</v>
      </c>
      <c r="J1592">
        <f>Table1_1[[#This Row],[quantity]]*Table1_1[[#This Row],[Price]]</f>
        <v>8155</v>
      </c>
    </row>
    <row r="1593" spans="1:10" x14ac:dyDescent="0.35">
      <c r="A1593" t="s">
        <v>1587</v>
      </c>
      <c r="B1593" s="2">
        <v>44666</v>
      </c>
      <c r="C1593">
        <v>8</v>
      </c>
      <c r="D1593" t="s">
        <v>335</v>
      </c>
      <c r="E1593" t="s">
        <v>260</v>
      </c>
      <c r="F1593" t="s">
        <v>152</v>
      </c>
      <c r="G1593" t="s">
        <v>314</v>
      </c>
      <c r="H1593">
        <v>762</v>
      </c>
      <c r="I1593" t="s">
        <v>82</v>
      </c>
      <c r="J1593">
        <f>Table1_1[[#This Row],[quantity]]*Table1_1[[#This Row],[Price]]</f>
        <v>6096</v>
      </c>
    </row>
    <row r="1594" spans="1:10" x14ac:dyDescent="0.35">
      <c r="A1594" t="s">
        <v>1588</v>
      </c>
      <c r="B1594" s="2">
        <v>45174</v>
      </c>
      <c r="C1594">
        <v>2</v>
      </c>
      <c r="D1594" t="s">
        <v>119</v>
      </c>
      <c r="E1594" t="s">
        <v>120</v>
      </c>
      <c r="F1594" t="s">
        <v>121</v>
      </c>
      <c r="G1594" t="s">
        <v>349</v>
      </c>
      <c r="H1594">
        <v>1603</v>
      </c>
      <c r="I1594" t="s">
        <v>82</v>
      </c>
      <c r="J1594">
        <f>Table1_1[[#This Row],[quantity]]*Table1_1[[#This Row],[Price]]</f>
        <v>3206</v>
      </c>
    </row>
    <row r="1595" spans="1:10" x14ac:dyDescent="0.35">
      <c r="A1595" t="s">
        <v>1589</v>
      </c>
      <c r="B1595" s="2">
        <v>44780</v>
      </c>
      <c r="C1595">
        <v>7</v>
      </c>
      <c r="D1595" t="s">
        <v>79</v>
      </c>
      <c r="E1595" t="s">
        <v>80</v>
      </c>
      <c r="F1595" t="s">
        <v>21</v>
      </c>
      <c r="G1595" t="s">
        <v>117</v>
      </c>
      <c r="H1595">
        <v>1167</v>
      </c>
      <c r="I1595" t="s">
        <v>82</v>
      </c>
      <c r="J1595">
        <f>Table1_1[[#This Row],[quantity]]*Table1_1[[#This Row],[Price]]</f>
        <v>8169</v>
      </c>
    </row>
    <row r="1596" spans="1:10" x14ac:dyDescent="0.35">
      <c r="A1596" t="s">
        <v>1589</v>
      </c>
      <c r="B1596" s="2">
        <v>44780</v>
      </c>
      <c r="C1596">
        <v>7</v>
      </c>
      <c r="D1596" t="s">
        <v>79</v>
      </c>
      <c r="E1596" t="s">
        <v>80</v>
      </c>
      <c r="F1596" t="s">
        <v>21</v>
      </c>
      <c r="G1596" t="s">
        <v>117</v>
      </c>
      <c r="H1596">
        <v>1167</v>
      </c>
      <c r="I1596" t="s">
        <v>82</v>
      </c>
      <c r="J1596">
        <f>Table1_1[[#This Row],[quantity]]*Table1_1[[#This Row],[Price]]</f>
        <v>8169</v>
      </c>
    </row>
    <row r="1597" spans="1:10" x14ac:dyDescent="0.35">
      <c r="A1597" t="s">
        <v>1590</v>
      </c>
      <c r="B1597" s="2">
        <v>43987</v>
      </c>
      <c r="C1597">
        <v>3</v>
      </c>
      <c r="D1597" t="s">
        <v>161</v>
      </c>
      <c r="E1597" t="s">
        <v>33</v>
      </c>
      <c r="F1597" t="s">
        <v>34</v>
      </c>
      <c r="G1597" t="s">
        <v>245</v>
      </c>
      <c r="H1597">
        <v>1167</v>
      </c>
      <c r="I1597" t="s">
        <v>87</v>
      </c>
      <c r="J1597">
        <f>Table1_1[[#This Row],[quantity]]*Table1_1[[#This Row],[Price]]</f>
        <v>3501</v>
      </c>
    </row>
    <row r="1598" spans="1:10" x14ac:dyDescent="0.35">
      <c r="A1598" t="s">
        <v>1591</v>
      </c>
      <c r="B1598" s="2">
        <v>44705</v>
      </c>
      <c r="C1598">
        <v>8</v>
      </c>
      <c r="D1598" t="s">
        <v>199</v>
      </c>
      <c r="E1598" t="s">
        <v>44</v>
      </c>
      <c r="F1598" t="s">
        <v>9</v>
      </c>
      <c r="G1598" t="s">
        <v>343</v>
      </c>
      <c r="H1598">
        <v>1506</v>
      </c>
      <c r="I1598" t="s">
        <v>11</v>
      </c>
      <c r="J1598">
        <f>Table1_1[[#This Row],[quantity]]*Table1_1[[#This Row],[Price]]</f>
        <v>12048</v>
      </c>
    </row>
    <row r="1599" spans="1:10" x14ac:dyDescent="0.35">
      <c r="A1599" t="s">
        <v>1592</v>
      </c>
      <c r="B1599" s="2">
        <v>45526</v>
      </c>
      <c r="C1599">
        <v>3</v>
      </c>
      <c r="D1599" t="s">
        <v>318</v>
      </c>
      <c r="E1599" t="s">
        <v>185</v>
      </c>
      <c r="F1599" t="s">
        <v>9</v>
      </c>
      <c r="G1599" t="s">
        <v>338</v>
      </c>
      <c r="H1599">
        <v>1744</v>
      </c>
      <c r="I1599" t="s">
        <v>11</v>
      </c>
      <c r="J1599">
        <f>Table1_1[[#This Row],[quantity]]*Table1_1[[#This Row],[Price]]</f>
        <v>5232</v>
      </c>
    </row>
    <row r="1600" spans="1:10" x14ac:dyDescent="0.35">
      <c r="A1600" t="s">
        <v>1593</v>
      </c>
      <c r="B1600" s="2">
        <v>45313</v>
      </c>
      <c r="C1600">
        <v>8</v>
      </c>
      <c r="D1600" t="s">
        <v>1</v>
      </c>
      <c r="E1600" t="s">
        <v>2</v>
      </c>
      <c r="F1600" t="s">
        <v>3</v>
      </c>
      <c r="G1600" t="s">
        <v>343</v>
      </c>
      <c r="H1600">
        <v>1506</v>
      </c>
      <c r="I1600" t="s">
        <v>11</v>
      </c>
      <c r="J1600">
        <f>Table1_1[[#This Row],[quantity]]*Table1_1[[#This Row],[Price]]</f>
        <v>12048</v>
      </c>
    </row>
    <row r="1601" spans="1:10" x14ac:dyDescent="0.35">
      <c r="A1601" t="s">
        <v>1593</v>
      </c>
      <c r="B1601" s="2">
        <v>45313</v>
      </c>
      <c r="C1601">
        <v>8</v>
      </c>
      <c r="D1601" t="s">
        <v>1</v>
      </c>
      <c r="E1601" t="s">
        <v>2</v>
      </c>
      <c r="F1601" t="s">
        <v>3</v>
      </c>
      <c r="G1601" t="s">
        <v>343</v>
      </c>
      <c r="H1601">
        <v>1506</v>
      </c>
      <c r="I1601" t="s">
        <v>11</v>
      </c>
      <c r="J1601">
        <f>Table1_1[[#This Row],[quantity]]*Table1_1[[#This Row],[Price]]</f>
        <v>12048</v>
      </c>
    </row>
    <row r="1602" spans="1:10" x14ac:dyDescent="0.35">
      <c r="A1602" t="s">
        <v>1594</v>
      </c>
      <c r="B1602" s="2">
        <v>45399</v>
      </c>
      <c r="C1602">
        <v>4</v>
      </c>
      <c r="D1602" t="s">
        <v>94</v>
      </c>
      <c r="E1602" t="s">
        <v>95</v>
      </c>
      <c r="F1602" t="s">
        <v>96</v>
      </c>
      <c r="G1602" t="s">
        <v>200</v>
      </c>
      <c r="H1602">
        <v>1342</v>
      </c>
      <c r="I1602" t="s">
        <v>26</v>
      </c>
      <c r="J1602">
        <f>Table1_1[[#This Row],[quantity]]*Table1_1[[#This Row],[Price]]</f>
        <v>5368</v>
      </c>
    </row>
    <row r="1603" spans="1:10" x14ac:dyDescent="0.35">
      <c r="A1603" t="s">
        <v>1595</v>
      </c>
      <c r="B1603" s="2">
        <v>44638</v>
      </c>
      <c r="C1603">
        <v>10</v>
      </c>
      <c r="D1603" t="s">
        <v>318</v>
      </c>
      <c r="E1603" t="s">
        <v>185</v>
      </c>
      <c r="F1603" t="s">
        <v>9</v>
      </c>
      <c r="G1603" t="s">
        <v>115</v>
      </c>
      <c r="H1603">
        <v>1607</v>
      </c>
      <c r="I1603" t="s">
        <v>26</v>
      </c>
      <c r="J1603">
        <f>Table1_1[[#This Row],[quantity]]*Table1_1[[#This Row],[Price]]</f>
        <v>16070</v>
      </c>
    </row>
    <row r="1604" spans="1:10" x14ac:dyDescent="0.35">
      <c r="A1604" t="s">
        <v>1596</v>
      </c>
      <c r="B1604" s="2">
        <v>45279</v>
      </c>
      <c r="C1604">
        <v>5</v>
      </c>
      <c r="D1604" t="s">
        <v>248</v>
      </c>
      <c r="E1604" t="s">
        <v>120</v>
      </c>
      <c r="F1604" t="s">
        <v>121</v>
      </c>
      <c r="G1604" t="s">
        <v>113</v>
      </c>
      <c r="H1604">
        <v>1242</v>
      </c>
      <c r="I1604" t="s">
        <v>11</v>
      </c>
      <c r="J1604">
        <f>Table1_1[[#This Row],[quantity]]*Table1_1[[#This Row],[Price]]</f>
        <v>6210</v>
      </c>
    </row>
    <row r="1605" spans="1:10" x14ac:dyDescent="0.35">
      <c r="A1605" t="s">
        <v>1597</v>
      </c>
      <c r="B1605" s="2">
        <v>45401</v>
      </c>
      <c r="C1605">
        <v>3</v>
      </c>
      <c r="D1605" t="s">
        <v>307</v>
      </c>
      <c r="E1605" t="s">
        <v>260</v>
      </c>
      <c r="F1605" t="s">
        <v>152</v>
      </c>
      <c r="G1605" t="s">
        <v>156</v>
      </c>
      <c r="H1605">
        <v>952</v>
      </c>
      <c r="I1605" t="s">
        <v>87</v>
      </c>
      <c r="J1605">
        <f>Table1_1[[#This Row],[quantity]]*Table1_1[[#This Row],[Price]]</f>
        <v>2856</v>
      </c>
    </row>
    <row r="1606" spans="1:10" x14ac:dyDescent="0.35">
      <c r="A1606" t="s">
        <v>1598</v>
      </c>
      <c r="B1606" s="2">
        <v>43919</v>
      </c>
      <c r="C1606">
        <v>1</v>
      </c>
      <c r="D1606" t="s">
        <v>362</v>
      </c>
      <c r="E1606" t="s">
        <v>363</v>
      </c>
      <c r="F1606" t="s">
        <v>9</v>
      </c>
      <c r="G1606" t="s">
        <v>338</v>
      </c>
      <c r="H1606">
        <v>1744</v>
      </c>
      <c r="I1606" t="s">
        <v>11</v>
      </c>
      <c r="J1606">
        <f>Table1_1[[#This Row],[quantity]]*Table1_1[[#This Row],[Price]]</f>
        <v>1744</v>
      </c>
    </row>
    <row r="1607" spans="1:10" x14ac:dyDescent="0.35">
      <c r="A1607" t="s">
        <v>1599</v>
      </c>
      <c r="B1607" s="2">
        <v>45572</v>
      </c>
      <c r="C1607">
        <v>10</v>
      </c>
      <c r="D1607" t="s">
        <v>43</v>
      </c>
      <c r="E1607" t="s">
        <v>44</v>
      </c>
      <c r="F1607" t="s">
        <v>9</v>
      </c>
      <c r="G1607" t="s">
        <v>338</v>
      </c>
      <c r="H1607">
        <v>1744</v>
      </c>
      <c r="I1607" t="s">
        <v>11</v>
      </c>
      <c r="J1607">
        <f>Table1_1[[#This Row],[quantity]]*Table1_1[[#This Row],[Price]]</f>
        <v>17440</v>
      </c>
    </row>
    <row r="1608" spans="1:10" x14ac:dyDescent="0.35">
      <c r="A1608" t="s">
        <v>1600</v>
      </c>
      <c r="B1608" s="2">
        <v>44913</v>
      </c>
      <c r="C1608">
        <v>8</v>
      </c>
      <c r="D1608" t="s">
        <v>307</v>
      </c>
      <c r="E1608" t="s">
        <v>260</v>
      </c>
      <c r="F1608" t="s">
        <v>152</v>
      </c>
      <c r="G1608" t="s">
        <v>220</v>
      </c>
      <c r="H1608">
        <v>1181</v>
      </c>
      <c r="I1608" t="s">
        <v>41</v>
      </c>
      <c r="J1608">
        <f>Table1_1[[#This Row],[quantity]]*Table1_1[[#This Row],[Price]]</f>
        <v>9448</v>
      </c>
    </row>
    <row r="1609" spans="1:10" x14ac:dyDescent="0.35">
      <c r="A1609" t="s">
        <v>1601</v>
      </c>
      <c r="B1609" s="2">
        <v>45582</v>
      </c>
      <c r="C1609">
        <v>5</v>
      </c>
      <c r="D1609" t="s">
        <v>84</v>
      </c>
      <c r="E1609" t="s">
        <v>85</v>
      </c>
      <c r="F1609" t="s">
        <v>9</v>
      </c>
      <c r="G1609" t="s">
        <v>349</v>
      </c>
      <c r="H1609">
        <v>1603</v>
      </c>
      <c r="I1609" t="s">
        <v>82</v>
      </c>
      <c r="J1609">
        <f>Table1_1[[#This Row],[quantity]]*Table1_1[[#This Row],[Price]]</f>
        <v>8015</v>
      </c>
    </row>
    <row r="1610" spans="1:10" x14ac:dyDescent="0.35">
      <c r="A1610" t="s">
        <v>1602</v>
      </c>
      <c r="B1610" s="2">
        <v>44738</v>
      </c>
      <c r="C1610">
        <v>1</v>
      </c>
      <c r="D1610" t="s">
        <v>307</v>
      </c>
      <c r="E1610" t="s">
        <v>260</v>
      </c>
      <c r="F1610" t="s">
        <v>152</v>
      </c>
      <c r="G1610" t="s">
        <v>223</v>
      </c>
      <c r="H1610">
        <v>1296</v>
      </c>
      <c r="I1610" t="s">
        <v>17</v>
      </c>
      <c r="J1610">
        <f>Table1_1[[#This Row],[quantity]]*Table1_1[[#This Row],[Price]]</f>
        <v>1296</v>
      </c>
    </row>
    <row r="1611" spans="1:10" x14ac:dyDescent="0.35">
      <c r="A1611" t="s">
        <v>1603</v>
      </c>
      <c r="B1611" s="2">
        <v>44343</v>
      </c>
      <c r="C1611">
        <v>8</v>
      </c>
      <c r="D1611" t="s">
        <v>233</v>
      </c>
      <c r="E1611" t="s">
        <v>144</v>
      </c>
      <c r="F1611" t="s">
        <v>9</v>
      </c>
      <c r="G1611" t="s">
        <v>349</v>
      </c>
      <c r="H1611">
        <v>1603</v>
      </c>
      <c r="I1611" t="s">
        <v>82</v>
      </c>
      <c r="J1611">
        <f>Table1_1[[#This Row],[quantity]]*Table1_1[[#This Row],[Price]]</f>
        <v>12824</v>
      </c>
    </row>
    <row r="1612" spans="1:10" x14ac:dyDescent="0.35">
      <c r="A1612" t="s">
        <v>1604</v>
      </c>
      <c r="B1612" s="2">
        <v>45044</v>
      </c>
      <c r="C1612">
        <v>1</v>
      </c>
      <c r="D1612" t="s">
        <v>307</v>
      </c>
      <c r="E1612" t="s">
        <v>260</v>
      </c>
      <c r="F1612" t="s">
        <v>152</v>
      </c>
      <c r="G1612" t="s">
        <v>257</v>
      </c>
      <c r="H1612">
        <v>1436</v>
      </c>
      <c r="I1612" t="s">
        <v>26</v>
      </c>
      <c r="J1612">
        <f>Table1_1[[#This Row],[quantity]]*Table1_1[[#This Row],[Price]]</f>
        <v>1436</v>
      </c>
    </row>
    <row r="1613" spans="1:10" x14ac:dyDescent="0.35">
      <c r="A1613" t="s">
        <v>1605</v>
      </c>
      <c r="B1613" s="2">
        <v>45561</v>
      </c>
      <c r="C1613">
        <v>6</v>
      </c>
      <c r="D1613" t="s">
        <v>486</v>
      </c>
      <c r="E1613" t="s">
        <v>487</v>
      </c>
      <c r="F1613" t="s">
        <v>21</v>
      </c>
      <c r="G1613" t="s">
        <v>52</v>
      </c>
      <c r="H1613">
        <v>1304</v>
      </c>
      <c r="I1613" t="s">
        <v>53</v>
      </c>
      <c r="J1613">
        <f>Table1_1[[#This Row],[quantity]]*Table1_1[[#This Row],[Price]]</f>
        <v>7824</v>
      </c>
    </row>
    <row r="1614" spans="1:10" x14ac:dyDescent="0.35">
      <c r="A1614" t="s">
        <v>1605</v>
      </c>
      <c r="B1614" s="2">
        <v>45561</v>
      </c>
      <c r="C1614">
        <v>6</v>
      </c>
      <c r="D1614" t="s">
        <v>486</v>
      </c>
      <c r="E1614" t="s">
        <v>487</v>
      </c>
      <c r="F1614" t="s">
        <v>21</v>
      </c>
      <c r="G1614" t="s">
        <v>52</v>
      </c>
      <c r="H1614">
        <v>1304</v>
      </c>
      <c r="I1614" t="s">
        <v>53</v>
      </c>
      <c r="J1614">
        <f>Table1_1[[#This Row],[quantity]]*Table1_1[[#This Row],[Price]]</f>
        <v>7824</v>
      </c>
    </row>
    <row r="1615" spans="1:10" x14ac:dyDescent="0.35">
      <c r="A1615" t="s">
        <v>1606</v>
      </c>
      <c r="B1615" s="2">
        <v>45094</v>
      </c>
      <c r="C1615">
        <v>10</v>
      </c>
      <c r="D1615" t="s">
        <v>544</v>
      </c>
      <c r="E1615" t="s">
        <v>185</v>
      </c>
      <c r="F1615" t="s">
        <v>9</v>
      </c>
      <c r="G1615" t="s">
        <v>343</v>
      </c>
      <c r="H1615">
        <v>1506</v>
      </c>
      <c r="I1615" t="s">
        <v>11</v>
      </c>
      <c r="J1615">
        <f>Table1_1[[#This Row],[quantity]]*Table1_1[[#This Row],[Price]]</f>
        <v>15060</v>
      </c>
    </row>
    <row r="1616" spans="1:10" x14ac:dyDescent="0.35">
      <c r="A1616" t="s">
        <v>1607</v>
      </c>
      <c r="B1616" s="2">
        <v>44927</v>
      </c>
      <c r="C1616">
        <v>6</v>
      </c>
      <c r="D1616" t="s">
        <v>486</v>
      </c>
      <c r="E1616" t="s">
        <v>487</v>
      </c>
      <c r="F1616" t="s">
        <v>21</v>
      </c>
      <c r="G1616" t="s">
        <v>122</v>
      </c>
      <c r="H1616">
        <v>1202</v>
      </c>
      <c r="I1616" t="s">
        <v>123</v>
      </c>
      <c r="J1616">
        <f>Table1_1[[#This Row],[quantity]]*Table1_1[[#This Row],[Price]]</f>
        <v>7212</v>
      </c>
    </row>
    <row r="1617" spans="1:10" x14ac:dyDescent="0.35">
      <c r="A1617" t="s">
        <v>1608</v>
      </c>
      <c r="B1617" s="2">
        <v>44161</v>
      </c>
      <c r="C1617">
        <v>8</v>
      </c>
      <c r="D1617" t="s">
        <v>464</v>
      </c>
      <c r="E1617" t="s">
        <v>95</v>
      </c>
      <c r="F1617" t="s">
        <v>96</v>
      </c>
      <c r="G1617" t="s">
        <v>280</v>
      </c>
      <c r="H1617">
        <v>488</v>
      </c>
      <c r="I1617" t="s">
        <v>41</v>
      </c>
      <c r="J1617">
        <f>Table1_1[[#This Row],[quantity]]*Table1_1[[#This Row],[Price]]</f>
        <v>3904</v>
      </c>
    </row>
    <row r="1618" spans="1:10" x14ac:dyDescent="0.35">
      <c r="A1618" t="s">
        <v>1609</v>
      </c>
      <c r="B1618" s="2">
        <v>44529</v>
      </c>
      <c r="C1618">
        <v>10</v>
      </c>
      <c r="D1618" t="s">
        <v>28</v>
      </c>
      <c r="E1618" t="s">
        <v>29</v>
      </c>
      <c r="F1618" t="s">
        <v>9</v>
      </c>
      <c r="G1618" t="s">
        <v>62</v>
      </c>
      <c r="H1618">
        <v>544</v>
      </c>
      <c r="I1618" t="s">
        <v>26</v>
      </c>
      <c r="J1618">
        <f>Table1_1[[#This Row],[quantity]]*Table1_1[[#This Row],[Price]]</f>
        <v>5440</v>
      </c>
    </row>
    <row r="1619" spans="1:10" x14ac:dyDescent="0.35">
      <c r="A1619" t="s">
        <v>1610</v>
      </c>
      <c r="B1619" s="2">
        <v>45415</v>
      </c>
      <c r="C1619">
        <v>7</v>
      </c>
      <c r="D1619" t="s">
        <v>127</v>
      </c>
      <c r="E1619" t="s">
        <v>128</v>
      </c>
      <c r="F1619" t="s">
        <v>57</v>
      </c>
      <c r="G1619" t="s">
        <v>439</v>
      </c>
      <c r="H1619">
        <v>549</v>
      </c>
      <c r="I1619" t="s">
        <v>41</v>
      </c>
      <c r="J1619">
        <f>Table1_1[[#This Row],[quantity]]*Table1_1[[#This Row],[Price]]</f>
        <v>3843</v>
      </c>
    </row>
    <row r="1620" spans="1:10" x14ac:dyDescent="0.35">
      <c r="A1620" t="s">
        <v>1611</v>
      </c>
      <c r="B1620" s="2">
        <v>44834</v>
      </c>
      <c r="C1620">
        <v>5</v>
      </c>
      <c r="D1620" t="s">
        <v>119</v>
      </c>
      <c r="E1620" t="s">
        <v>120</v>
      </c>
      <c r="F1620" t="s">
        <v>121</v>
      </c>
      <c r="G1620" t="s">
        <v>4</v>
      </c>
      <c r="H1620">
        <v>477</v>
      </c>
      <c r="I1620" t="s">
        <v>5</v>
      </c>
      <c r="J1620">
        <f>Table1_1[[#This Row],[quantity]]*Table1_1[[#This Row],[Price]]</f>
        <v>2385</v>
      </c>
    </row>
    <row r="1621" spans="1:10" x14ac:dyDescent="0.35">
      <c r="A1621" t="s">
        <v>1612</v>
      </c>
      <c r="B1621" s="2">
        <v>44581</v>
      </c>
      <c r="C1621">
        <v>8</v>
      </c>
      <c r="D1621" t="s">
        <v>64</v>
      </c>
      <c r="E1621" t="s">
        <v>65</v>
      </c>
      <c r="F1621" t="s">
        <v>9</v>
      </c>
      <c r="G1621" t="s">
        <v>162</v>
      </c>
      <c r="H1621">
        <v>231</v>
      </c>
      <c r="I1621" t="s">
        <v>53</v>
      </c>
      <c r="J1621">
        <f>Table1_1[[#This Row],[quantity]]*Table1_1[[#This Row],[Price]]</f>
        <v>1848</v>
      </c>
    </row>
    <row r="1622" spans="1:10" x14ac:dyDescent="0.35">
      <c r="A1622" t="s">
        <v>1613</v>
      </c>
      <c r="B1622" s="2">
        <v>44429</v>
      </c>
      <c r="C1622">
        <v>3</v>
      </c>
      <c r="D1622" t="s">
        <v>275</v>
      </c>
      <c r="E1622" t="s">
        <v>276</v>
      </c>
      <c r="F1622" t="s">
        <v>57</v>
      </c>
      <c r="G1622" t="s">
        <v>482</v>
      </c>
      <c r="H1622">
        <v>1329</v>
      </c>
      <c r="I1622" t="s">
        <v>87</v>
      </c>
      <c r="J1622">
        <f>Table1_1[[#This Row],[quantity]]*Table1_1[[#This Row],[Price]]</f>
        <v>3987</v>
      </c>
    </row>
    <row r="1623" spans="1:10" x14ac:dyDescent="0.35">
      <c r="A1623" t="s">
        <v>1614</v>
      </c>
      <c r="B1623" s="2">
        <v>44319</v>
      </c>
      <c r="C1623">
        <v>10</v>
      </c>
      <c r="D1623" t="s">
        <v>240</v>
      </c>
      <c r="E1623" t="s">
        <v>237</v>
      </c>
      <c r="F1623" t="s">
        <v>238</v>
      </c>
      <c r="G1623" t="s">
        <v>270</v>
      </c>
      <c r="H1623">
        <v>1965</v>
      </c>
      <c r="I1623" t="s">
        <v>41</v>
      </c>
      <c r="J1623">
        <f>Table1_1[[#This Row],[quantity]]*Table1_1[[#This Row],[Price]]</f>
        <v>19650</v>
      </c>
    </row>
    <row r="1624" spans="1:10" x14ac:dyDescent="0.35">
      <c r="A1624" t="s">
        <v>1615</v>
      </c>
      <c r="B1624" s="2">
        <v>44738</v>
      </c>
      <c r="C1624">
        <v>10</v>
      </c>
      <c r="D1624" t="s">
        <v>13</v>
      </c>
      <c r="E1624" t="s">
        <v>14</v>
      </c>
      <c r="F1624" t="s">
        <v>15</v>
      </c>
      <c r="G1624" t="s">
        <v>92</v>
      </c>
      <c r="H1624">
        <v>266</v>
      </c>
      <c r="I1624" t="s">
        <v>123</v>
      </c>
      <c r="J1624">
        <f>Table1_1[[#This Row],[quantity]]*Table1_1[[#This Row],[Price]]</f>
        <v>2660</v>
      </c>
    </row>
    <row r="1625" spans="1:10" x14ac:dyDescent="0.35">
      <c r="A1625" t="s">
        <v>1616</v>
      </c>
      <c r="B1625" s="2">
        <v>44339</v>
      </c>
      <c r="C1625">
        <v>2</v>
      </c>
      <c r="D1625" t="s">
        <v>84</v>
      </c>
      <c r="E1625" t="s">
        <v>85</v>
      </c>
      <c r="F1625" t="s">
        <v>9</v>
      </c>
      <c r="G1625" t="s">
        <v>234</v>
      </c>
      <c r="H1625">
        <v>1259</v>
      </c>
      <c r="I1625" t="s">
        <v>26</v>
      </c>
      <c r="J1625">
        <f>Table1_1[[#This Row],[quantity]]*Table1_1[[#This Row],[Price]]</f>
        <v>2518</v>
      </c>
    </row>
    <row r="1626" spans="1:10" x14ac:dyDescent="0.35">
      <c r="A1626" t="s">
        <v>1617</v>
      </c>
      <c r="B1626" s="2">
        <v>45470</v>
      </c>
      <c r="C1626">
        <v>9</v>
      </c>
      <c r="D1626" t="s">
        <v>236</v>
      </c>
      <c r="E1626" t="s">
        <v>237</v>
      </c>
      <c r="F1626" t="s">
        <v>238</v>
      </c>
      <c r="G1626" t="s">
        <v>215</v>
      </c>
      <c r="H1626">
        <v>1255</v>
      </c>
      <c r="I1626" t="s">
        <v>5</v>
      </c>
      <c r="J1626">
        <f>Table1_1[[#This Row],[quantity]]*Table1_1[[#This Row],[Price]]</f>
        <v>11295</v>
      </c>
    </row>
    <row r="1627" spans="1:10" x14ac:dyDescent="0.35">
      <c r="A1627" t="s">
        <v>1618</v>
      </c>
      <c r="B1627" s="2">
        <v>44591</v>
      </c>
      <c r="C1627">
        <v>7</v>
      </c>
      <c r="D1627" t="s">
        <v>130</v>
      </c>
      <c r="E1627" t="s">
        <v>131</v>
      </c>
      <c r="F1627" t="s">
        <v>132</v>
      </c>
      <c r="G1627" t="s">
        <v>188</v>
      </c>
      <c r="H1627">
        <v>1842</v>
      </c>
      <c r="I1627" t="s">
        <v>82</v>
      </c>
      <c r="J1627">
        <f>Table1_1[[#This Row],[quantity]]*Table1_1[[#This Row],[Price]]</f>
        <v>12894</v>
      </c>
    </row>
    <row r="1628" spans="1:10" x14ac:dyDescent="0.35">
      <c r="A1628" t="s">
        <v>1618</v>
      </c>
      <c r="B1628" s="2">
        <v>44591</v>
      </c>
      <c r="C1628">
        <v>10</v>
      </c>
      <c r="D1628" t="s">
        <v>130</v>
      </c>
      <c r="E1628" t="s">
        <v>131</v>
      </c>
      <c r="F1628" t="s">
        <v>132</v>
      </c>
      <c r="G1628" t="s">
        <v>188</v>
      </c>
      <c r="H1628">
        <v>1842</v>
      </c>
      <c r="I1628" t="s">
        <v>82</v>
      </c>
      <c r="J1628">
        <f>Table1_1[[#This Row],[quantity]]*Table1_1[[#This Row],[Price]]</f>
        <v>18420</v>
      </c>
    </row>
    <row r="1629" spans="1:10" x14ac:dyDescent="0.35">
      <c r="A1629" t="s">
        <v>1619</v>
      </c>
      <c r="B1629" s="2">
        <v>44181</v>
      </c>
      <c r="C1629">
        <v>3</v>
      </c>
      <c r="D1629" t="s">
        <v>352</v>
      </c>
      <c r="E1629" t="s">
        <v>332</v>
      </c>
      <c r="F1629" t="s">
        <v>57</v>
      </c>
      <c r="G1629" t="s">
        <v>106</v>
      </c>
      <c r="H1629">
        <v>449</v>
      </c>
      <c r="I1629" t="s">
        <v>46</v>
      </c>
      <c r="J1629">
        <f>Table1_1[[#This Row],[quantity]]*Table1_1[[#This Row],[Price]]</f>
        <v>1347</v>
      </c>
    </row>
    <row r="1630" spans="1:10" x14ac:dyDescent="0.35">
      <c r="A1630" t="s">
        <v>1620</v>
      </c>
      <c r="B1630" s="2">
        <v>45183</v>
      </c>
      <c r="C1630">
        <v>7</v>
      </c>
      <c r="D1630" t="s">
        <v>295</v>
      </c>
      <c r="E1630" t="s">
        <v>105</v>
      </c>
      <c r="F1630" t="s">
        <v>3</v>
      </c>
      <c r="G1630" t="s">
        <v>77</v>
      </c>
      <c r="H1630">
        <v>1258</v>
      </c>
      <c r="I1630" t="s">
        <v>5</v>
      </c>
      <c r="J1630">
        <f>Table1_1[[#This Row],[quantity]]*Table1_1[[#This Row],[Price]]</f>
        <v>8806</v>
      </c>
    </row>
    <row r="1631" spans="1:10" x14ac:dyDescent="0.35">
      <c r="A1631" t="s">
        <v>1621</v>
      </c>
      <c r="B1631" s="2">
        <v>44092</v>
      </c>
      <c r="C1631">
        <v>5</v>
      </c>
      <c r="D1631" t="s">
        <v>449</v>
      </c>
      <c r="E1631" t="s">
        <v>33</v>
      </c>
      <c r="F1631" t="s">
        <v>34</v>
      </c>
      <c r="G1631" t="s">
        <v>162</v>
      </c>
      <c r="H1631">
        <v>231</v>
      </c>
      <c r="I1631" t="s">
        <v>53</v>
      </c>
      <c r="J1631">
        <f>Table1_1[[#This Row],[quantity]]*Table1_1[[#This Row],[Price]]</f>
        <v>1155</v>
      </c>
    </row>
    <row r="1632" spans="1:10" x14ac:dyDescent="0.35">
      <c r="A1632" t="s">
        <v>1622</v>
      </c>
      <c r="B1632" s="2">
        <v>45259</v>
      </c>
      <c r="C1632">
        <v>7</v>
      </c>
      <c r="D1632" t="s">
        <v>236</v>
      </c>
      <c r="E1632" t="s">
        <v>237</v>
      </c>
      <c r="F1632" t="s">
        <v>238</v>
      </c>
      <c r="G1632" t="s">
        <v>170</v>
      </c>
      <c r="H1632">
        <v>1631</v>
      </c>
      <c r="I1632" t="s">
        <v>17</v>
      </c>
      <c r="J1632">
        <f>Table1_1[[#This Row],[quantity]]*Table1_1[[#This Row],[Price]]</f>
        <v>11417</v>
      </c>
    </row>
    <row r="1633" spans="1:10" x14ac:dyDescent="0.35">
      <c r="A1633" t="s">
        <v>1623</v>
      </c>
      <c r="B1633" s="2">
        <v>44507</v>
      </c>
      <c r="C1633">
        <v>8</v>
      </c>
      <c r="D1633" t="s">
        <v>158</v>
      </c>
      <c r="E1633" t="s">
        <v>159</v>
      </c>
      <c r="F1633" t="s">
        <v>3</v>
      </c>
      <c r="G1633" t="s">
        <v>172</v>
      </c>
      <c r="H1633">
        <v>1380</v>
      </c>
      <c r="I1633" t="s">
        <v>26</v>
      </c>
      <c r="J1633">
        <f>Table1_1[[#This Row],[quantity]]*Table1_1[[#This Row],[Price]]</f>
        <v>11040</v>
      </c>
    </row>
    <row r="1634" spans="1:10" x14ac:dyDescent="0.35">
      <c r="A1634" t="s">
        <v>1624</v>
      </c>
      <c r="B1634" s="2">
        <v>44852</v>
      </c>
      <c r="C1634">
        <v>6</v>
      </c>
      <c r="D1634" t="s">
        <v>275</v>
      </c>
      <c r="E1634" t="s">
        <v>276</v>
      </c>
      <c r="F1634" t="s">
        <v>57</v>
      </c>
      <c r="G1634" t="s">
        <v>452</v>
      </c>
      <c r="H1634">
        <v>572</v>
      </c>
      <c r="I1634" t="s">
        <v>11</v>
      </c>
      <c r="J1634">
        <f>Table1_1[[#This Row],[quantity]]*Table1_1[[#This Row],[Price]]</f>
        <v>3432</v>
      </c>
    </row>
    <row r="1635" spans="1:10" x14ac:dyDescent="0.35">
      <c r="A1635" t="s">
        <v>1624</v>
      </c>
      <c r="B1635" s="2">
        <v>44852</v>
      </c>
      <c r="C1635">
        <v>6</v>
      </c>
      <c r="D1635" t="s">
        <v>275</v>
      </c>
      <c r="E1635" t="s">
        <v>276</v>
      </c>
      <c r="F1635" t="s">
        <v>57</v>
      </c>
      <c r="G1635" t="s">
        <v>452</v>
      </c>
      <c r="H1635">
        <v>572</v>
      </c>
      <c r="I1635" t="s">
        <v>11</v>
      </c>
      <c r="J1635">
        <f>Table1_1[[#This Row],[quantity]]*Table1_1[[#This Row],[Price]]</f>
        <v>3432</v>
      </c>
    </row>
    <row r="1636" spans="1:10" x14ac:dyDescent="0.35">
      <c r="A1636" t="s">
        <v>1625</v>
      </c>
      <c r="B1636" s="2">
        <v>45476</v>
      </c>
      <c r="C1636">
        <v>1</v>
      </c>
      <c r="D1636" t="s">
        <v>352</v>
      </c>
      <c r="E1636" t="s">
        <v>332</v>
      </c>
      <c r="F1636" t="s">
        <v>57</v>
      </c>
      <c r="G1636" t="s">
        <v>321</v>
      </c>
      <c r="H1636">
        <v>623</v>
      </c>
      <c r="I1636" t="s">
        <v>26</v>
      </c>
      <c r="J1636">
        <f>Table1_1[[#This Row],[quantity]]*Table1_1[[#This Row],[Price]]</f>
        <v>623</v>
      </c>
    </row>
    <row r="1637" spans="1:10" x14ac:dyDescent="0.35">
      <c r="A1637" t="s">
        <v>1626</v>
      </c>
      <c r="B1637" s="2">
        <v>44599</v>
      </c>
      <c r="C1637">
        <v>5</v>
      </c>
      <c r="D1637" t="s">
        <v>174</v>
      </c>
      <c r="E1637" t="s">
        <v>175</v>
      </c>
      <c r="F1637" t="s">
        <v>39</v>
      </c>
      <c r="G1637" t="s">
        <v>115</v>
      </c>
      <c r="H1637">
        <v>1607</v>
      </c>
      <c r="I1637" t="s">
        <v>26</v>
      </c>
      <c r="J1637">
        <f>Table1_1[[#This Row],[quantity]]*Table1_1[[#This Row],[Price]]</f>
        <v>8035</v>
      </c>
    </row>
    <row r="1638" spans="1:10" x14ac:dyDescent="0.35">
      <c r="A1638" t="s">
        <v>1627</v>
      </c>
      <c r="B1638" s="2">
        <v>44104</v>
      </c>
      <c r="C1638">
        <v>4</v>
      </c>
      <c r="D1638" t="s">
        <v>295</v>
      </c>
      <c r="E1638" t="s">
        <v>105</v>
      </c>
      <c r="F1638" t="s">
        <v>3</v>
      </c>
      <c r="G1638" t="s">
        <v>439</v>
      </c>
      <c r="H1638">
        <v>549</v>
      </c>
      <c r="I1638" t="s">
        <v>41</v>
      </c>
      <c r="J1638">
        <f>Table1_1[[#This Row],[quantity]]*Table1_1[[#This Row],[Price]]</f>
        <v>2196</v>
      </c>
    </row>
    <row r="1639" spans="1:10" x14ac:dyDescent="0.35">
      <c r="A1639" t="s">
        <v>1628</v>
      </c>
      <c r="B1639" s="2">
        <v>44389</v>
      </c>
      <c r="C1639">
        <v>7</v>
      </c>
      <c r="D1639" t="s">
        <v>143</v>
      </c>
      <c r="E1639" t="s">
        <v>144</v>
      </c>
      <c r="F1639" t="s">
        <v>9</v>
      </c>
      <c r="G1639" t="s">
        <v>321</v>
      </c>
      <c r="H1639">
        <v>623</v>
      </c>
      <c r="I1639" t="s">
        <v>26</v>
      </c>
      <c r="J1639">
        <f>Table1_1[[#This Row],[quantity]]*Table1_1[[#This Row],[Price]]</f>
        <v>4361</v>
      </c>
    </row>
    <row r="1640" spans="1:10" x14ac:dyDescent="0.35">
      <c r="A1640" t="s">
        <v>1629</v>
      </c>
      <c r="B1640" s="2">
        <v>45420</v>
      </c>
      <c r="C1640">
        <v>3</v>
      </c>
      <c r="D1640" t="s">
        <v>89</v>
      </c>
      <c r="E1640" t="s">
        <v>90</v>
      </c>
      <c r="F1640" t="s">
        <v>9</v>
      </c>
      <c r="G1640" t="s">
        <v>86</v>
      </c>
      <c r="H1640">
        <v>573</v>
      </c>
      <c r="I1640" t="s">
        <v>87</v>
      </c>
      <c r="J1640">
        <f>Table1_1[[#This Row],[quantity]]*Table1_1[[#This Row],[Price]]</f>
        <v>1719</v>
      </c>
    </row>
    <row r="1641" spans="1:10" x14ac:dyDescent="0.35">
      <c r="A1641" t="s">
        <v>1630</v>
      </c>
      <c r="B1641" s="2">
        <v>44741</v>
      </c>
      <c r="C1641">
        <v>10</v>
      </c>
      <c r="D1641" t="s">
        <v>110</v>
      </c>
      <c r="E1641" t="s">
        <v>111</v>
      </c>
      <c r="F1641" t="s">
        <v>112</v>
      </c>
      <c r="G1641" t="s">
        <v>188</v>
      </c>
      <c r="H1641">
        <v>1842</v>
      </c>
      <c r="I1641" t="s">
        <v>82</v>
      </c>
      <c r="J1641">
        <f>Table1_1[[#This Row],[quantity]]*Table1_1[[#This Row],[Price]]</f>
        <v>18420</v>
      </c>
    </row>
    <row r="1642" spans="1:10" x14ac:dyDescent="0.35">
      <c r="A1642" t="s">
        <v>1631</v>
      </c>
      <c r="B1642" s="2">
        <v>45548</v>
      </c>
      <c r="C1642">
        <v>1</v>
      </c>
      <c r="D1642" t="s">
        <v>335</v>
      </c>
      <c r="E1642" t="s">
        <v>260</v>
      </c>
      <c r="F1642" t="s">
        <v>152</v>
      </c>
      <c r="G1642" t="s">
        <v>182</v>
      </c>
      <c r="H1642">
        <v>1162</v>
      </c>
      <c r="I1642" t="s">
        <v>11</v>
      </c>
      <c r="J1642">
        <f>Table1_1[[#This Row],[quantity]]*Table1_1[[#This Row],[Price]]</f>
        <v>1162</v>
      </c>
    </row>
    <row r="1643" spans="1:10" x14ac:dyDescent="0.35">
      <c r="A1643" t="s">
        <v>1632</v>
      </c>
      <c r="B1643" s="2">
        <v>44142</v>
      </c>
      <c r="C1643">
        <v>8</v>
      </c>
      <c r="D1643" t="s">
        <v>119</v>
      </c>
      <c r="E1643" t="s">
        <v>120</v>
      </c>
      <c r="F1643" t="s">
        <v>121</v>
      </c>
      <c r="G1643" t="s">
        <v>215</v>
      </c>
      <c r="H1643">
        <v>1255</v>
      </c>
      <c r="I1643" t="s">
        <v>5</v>
      </c>
      <c r="J1643">
        <f>Table1_1[[#This Row],[quantity]]*Table1_1[[#This Row],[Price]]</f>
        <v>10040</v>
      </c>
    </row>
    <row r="1644" spans="1:10" x14ac:dyDescent="0.35">
      <c r="A1644" t="s">
        <v>1632</v>
      </c>
      <c r="B1644" s="2">
        <v>44142</v>
      </c>
      <c r="C1644">
        <v>1</v>
      </c>
      <c r="D1644" t="s">
        <v>119</v>
      </c>
      <c r="E1644" t="s">
        <v>120</v>
      </c>
      <c r="F1644" t="s">
        <v>121</v>
      </c>
      <c r="G1644" t="s">
        <v>215</v>
      </c>
      <c r="H1644">
        <v>1255</v>
      </c>
      <c r="I1644" t="s">
        <v>5</v>
      </c>
      <c r="J1644">
        <f>Table1_1[[#This Row],[quantity]]*Table1_1[[#This Row],[Price]]</f>
        <v>1255</v>
      </c>
    </row>
    <row r="1645" spans="1:10" x14ac:dyDescent="0.35">
      <c r="A1645" t="s">
        <v>1633</v>
      </c>
      <c r="B1645" s="2">
        <v>44787</v>
      </c>
      <c r="C1645">
        <v>5</v>
      </c>
      <c r="D1645" t="s">
        <v>248</v>
      </c>
      <c r="E1645" t="s">
        <v>120</v>
      </c>
      <c r="F1645" t="s">
        <v>121</v>
      </c>
      <c r="G1645" t="s">
        <v>178</v>
      </c>
      <c r="H1645">
        <v>1415</v>
      </c>
      <c r="I1645" t="s">
        <v>46</v>
      </c>
      <c r="J1645">
        <f>Table1_1[[#This Row],[quantity]]*Table1_1[[#This Row],[Price]]</f>
        <v>7075</v>
      </c>
    </row>
    <row r="1646" spans="1:10" x14ac:dyDescent="0.35">
      <c r="A1646" t="s">
        <v>1634</v>
      </c>
      <c r="B1646" s="2">
        <v>44703</v>
      </c>
      <c r="C1646">
        <v>6</v>
      </c>
      <c r="D1646" t="s">
        <v>37</v>
      </c>
      <c r="E1646" t="s">
        <v>38</v>
      </c>
      <c r="F1646" t="s">
        <v>39</v>
      </c>
      <c r="G1646" t="s">
        <v>304</v>
      </c>
      <c r="H1646">
        <v>677</v>
      </c>
      <c r="I1646" t="s">
        <v>11</v>
      </c>
      <c r="J1646">
        <f>Table1_1[[#This Row],[quantity]]*Table1_1[[#This Row],[Price]]</f>
        <v>4062</v>
      </c>
    </row>
    <row r="1647" spans="1:10" x14ac:dyDescent="0.35">
      <c r="A1647" t="s">
        <v>1634</v>
      </c>
      <c r="B1647" s="2">
        <v>44703</v>
      </c>
      <c r="C1647">
        <v>2</v>
      </c>
      <c r="D1647" t="s">
        <v>37</v>
      </c>
      <c r="E1647" t="s">
        <v>38</v>
      </c>
      <c r="F1647" t="s">
        <v>39</v>
      </c>
      <c r="G1647" t="s">
        <v>304</v>
      </c>
      <c r="H1647">
        <v>677</v>
      </c>
      <c r="I1647" t="s">
        <v>11</v>
      </c>
      <c r="J1647">
        <f>Table1_1[[#This Row],[quantity]]*Table1_1[[#This Row],[Price]]</f>
        <v>1354</v>
      </c>
    </row>
    <row r="1648" spans="1:10" x14ac:dyDescent="0.35">
      <c r="A1648" t="s">
        <v>1635</v>
      </c>
      <c r="B1648" s="2">
        <v>44868</v>
      </c>
      <c r="C1648">
        <v>1</v>
      </c>
      <c r="D1648" t="s">
        <v>329</v>
      </c>
      <c r="E1648" t="s">
        <v>14</v>
      </c>
      <c r="F1648" t="s">
        <v>15</v>
      </c>
      <c r="G1648" t="s">
        <v>108</v>
      </c>
      <c r="H1648">
        <v>1546</v>
      </c>
      <c r="I1648" t="s">
        <v>17</v>
      </c>
      <c r="J1648">
        <f>Table1_1[[#This Row],[quantity]]*Table1_1[[#This Row],[Price]]</f>
        <v>1546</v>
      </c>
    </row>
    <row r="1649" spans="1:10" x14ac:dyDescent="0.35">
      <c r="A1649" t="s">
        <v>1636</v>
      </c>
      <c r="B1649" s="2">
        <v>43911</v>
      </c>
      <c r="C1649">
        <v>6</v>
      </c>
      <c r="D1649" t="s">
        <v>1</v>
      </c>
      <c r="E1649" t="s">
        <v>2</v>
      </c>
      <c r="F1649" t="s">
        <v>3</v>
      </c>
      <c r="G1649" t="s">
        <v>234</v>
      </c>
      <c r="H1649">
        <v>1259</v>
      </c>
      <c r="I1649" t="s">
        <v>26</v>
      </c>
      <c r="J1649">
        <f>Table1_1[[#This Row],[quantity]]*Table1_1[[#This Row],[Price]]</f>
        <v>7554</v>
      </c>
    </row>
    <row r="1650" spans="1:10" x14ac:dyDescent="0.35">
      <c r="A1650" t="s">
        <v>1637</v>
      </c>
      <c r="B1650" s="2">
        <v>44070</v>
      </c>
      <c r="C1650">
        <v>1</v>
      </c>
      <c r="D1650" t="s">
        <v>318</v>
      </c>
      <c r="E1650" t="s">
        <v>185</v>
      </c>
      <c r="F1650" t="s">
        <v>9</v>
      </c>
      <c r="G1650" t="s">
        <v>113</v>
      </c>
      <c r="H1650">
        <v>1242</v>
      </c>
      <c r="I1650" t="s">
        <v>11</v>
      </c>
      <c r="J1650">
        <f>Table1_1[[#This Row],[quantity]]*Table1_1[[#This Row],[Price]]</f>
        <v>1242</v>
      </c>
    </row>
    <row r="1651" spans="1:10" x14ac:dyDescent="0.35">
      <c r="A1651" t="s">
        <v>1638</v>
      </c>
      <c r="B1651" s="2">
        <v>44691</v>
      </c>
      <c r="C1651">
        <v>9</v>
      </c>
      <c r="D1651" t="s">
        <v>180</v>
      </c>
      <c r="E1651" t="s">
        <v>95</v>
      </c>
      <c r="F1651" t="s">
        <v>96</v>
      </c>
      <c r="G1651" t="s">
        <v>202</v>
      </c>
      <c r="H1651">
        <v>1389</v>
      </c>
      <c r="I1651" t="s">
        <v>11</v>
      </c>
      <c r="J1651">
        <f>Table1_1[[#This Row],[quantity]]*Table1_1[[#This Row],[Price]]</f>
        <v>12501</v>
      </c>
    </row>
    <row r="1652" spans="1:10" x14ac:dyDescent="0.35">
      <c r="A1652" t="s">
        <v>1639</v>
      </c>
      <c r="B1652" s="2">
        <v>45560</v>
      </c>
      <c r="C1652">
        <v>4</v>
      </c>
      <c r="D1652" t="s">
        <v>28</v>
      </c>
      <c r="E1652" t="s">
        <v>29</v>
      </c>
      <c r="F1652" t="s">
        <v>9</v>
      </c>
      <c r="G1652" t="s">
        <v>86</v>
      </c>
      <c r="H1652">
        <v>573</v>
      </c>
      <c r="I1652" t="s">
        <v>87</v>
      </c>
      <c r="J1652">
        <f>Table1_1[[#This Row],[quantity]]*Table1_1[[#This Row],[Price]]</f>
        <v>2292</v>
      </c>
    </row>
    <row r="1653" spans="1:10" x14ac:dyDescent="0.35">
      <c r="A1653" t="s">
        <v>1640</v>
      </c>
      <c r="B1653" s="2">
        <v>44414</v>
      </c>
      <c r="C1653">
        <v>2</v>
      </c>
      <c r="D1653" t="s">
        <v>278</v>
      </c>
      <c r="E1653" t="s">
        <v>147</v>
      </c>
      <c r="F1653" t="s">
        <v>148</v>
      </c>
      <c r="G1653" t="s">
        <v>186</v>
      </c>
      <c r="H1653">
        <v>1847</v>
      </c>
      <c r="I1653" t="s">
        <v>53</v>
      </c>
      <c r="J1653">
        <f>Table1_1[[#This Row],[quantity]]*Table1_1[[#This Row],[Price]]</f>
        <v>3694</v>
      </c>
    </row>
    <row r="1654" spans="1:10" x14ac:dyDescent="0.35">
      <c r="A1654" t="s">
        <v>1641</v>
      </c>
      <c r="B1654" s="2">
        <v>44590</v>
      </c>
      <c r="C1654">
        <v>2</v>
      </c>
      <c r="D1654" t="s">
        <v>158</v>
      </c>
      <c r="E1654" t="s">
        <v>159</v>
      </c>
      <c r="F1654" t="s">
        <v>3</v>
      </c>
      <c r="G1654" t="s">
        <v>291</v>
      </c>
      <c r="H1654">
        <v>1092</v>
      </c>
      <c r="I1654" t="s">
        <v>26</v>
      </c>
      <c r="J1654">
        <f>Table1_1[[#This Row],[quantity]]*Table1_1[[#This Row],[Price]]</f>
        <v>2184</v>
      </c>
    </row>
    <row r="1655" spans="1:10" x14ac:dyDescent="0.35">
      <c r="A1655" t="s">
        <v>1642</v>
      </c>
      <c r="B1655" s="2">
        <v>45212</v>
      </c>
      <c r="C1655">
        <v>3</v>
      </c>
      <c r="D1655" t="s">
        <v>329</v>
      </c>
      <c r="E1655" t="s">
        <v>14</v>
      </c>
      <c r="F1655" t="s">
        <v>15</v>
      </c>
      <c r="G1655" t="s">
        <v>343</v>
      </c>
      <c r="H1655">
        <v>1506</v>
      </c>
      <c r="I1655" t="s">
        <v>11</v>
      </c>
      <c r="J1655">
        <f>Table1_1[[#This Row],[quantity]]*Table1_1[[#This Row],[Price]]</f>
        <v>4518</v>
      </c>
    </row>
    <row r="1656" spans="1:10" x14ac:dyDescent="0.35">
      <c r="A1656" t="s">
        <v>1643</v>
      </c>
      <c r="B1656" s="2">
        <v>45066</v>
      </c>
      <c r="C1656">
        <v>7</v>
      </c>
      <c r="D1656" t="s">
        <v>166</v>
      </c>
      <c r="E1656" t="s">
        <v>167</v>
      </c>
      <c r="F1656" t="s">
        <v>9</v>
      </c>
      <c r="G1656" t="s">
        <v>77</v>
      </c>
      <c r="H1656">
        <v>1258</v>
      </c>
      <c r="I1656" t="s">
        <v>5</v>
      </c>
      <c r="J1656">
        <f>Table1_1[[#This Row],[quantity]]*Table1_1[[#This Row],[Price]]</f>
        <v>8806</v>
      </c>
    </row>
    <row r="1657" spans="1:10" x14ac:dyDescent="0.35">
      <c r="A1657" t="s">
        <v>1643</v>
      </c>
      <c r="B1657" s="2">
        <v>45066</v>
      </c>
      <c r="C1657">
        <v>10</v>
      </c>
      <c r="D1657" t="s">
        <v>166</v>
      </c>
      <c r="E1657" t="s">
        <v>167</v>
      </c>
      <c r="F1657" t="s">
        <v>9</v>
      </c>
      <c r="G1657" t="s">
        <v>77</v>
      </c>
      <c r="H1657">
        <v>1258</v>
      </c>
      <c r="I1657" t="s">
        <v>5</v>
      </c>
      <c r="J1657">
        <f>Table1_1[[#This Row],[quantity]]*Table1_1[[#This Row],[Price]]</f>
        <v>12580</v>
      </c>
    </row>
    <row r="1658" spans="1:10" x14ac:dyDescent="0.35">
      <c r="A1658" t="s">
        <v>1644</v>
      </c>
      <c r="B1658" s="2">
        <v>44449</v>
      </c>
      <c r="C1658">
        <v>2</v>
      </c>
      <c r="D1658" t="s">
        <v>225</v>
      </c>
      <c r="E1658" t="s">
        <v>226</v>
      </c>
      <c r="F1658" t="s">
        <v>152</v>
      </c>
      <c r="G1658" t="s">
        <v>245</v>
      </c>
      <c r="H1658">
        <v>1167</v>
      </c>
      <c r="I1658" t="s">
        <v>87</v>
      </c>
      <c r="J1658">
        <f>Table1_1[[#This Row],[quantity]]*Table1_1[[#This Row],[Price]]</f>
        <v>2334</v>
      </c>
    </row>
    <row r="1659" spans="1:10" x14ac:dyDescent="0.35">
      <c r="A1659" t="s">
        <v>1645</v>
      </c>
      <c r="B1659" s="2">
        <v>45535</v>
      </c>
      <c r="C1659">
        <v>1</v>
      </c>
      <c r="D1659" t="s">
        <v>275</v>
      </c>
      <c r="E1659" t="s">
        <v>276</v>
      </c>
      <c r="F1659" t="s">
        <v>57</v>
      </c>
      <c r="G1659" t="s">
        <v>97</v>
      </c>
      <c r="H1659">
        <v>741</v>
      </c>
      <c r="I1659" t="s">
        <v>53</v>
      </c>
      <c r="J1659">
        <f>Table1_1[[#This Row],[quantity]]*Table1_1[[#This Row],[Price]]</f>
        <v>741</v>
      </c>
    </row>
    <row r="1660" spans="1:10" x14ac:dyDescent="0.35">
      <c r="A1660" t="s">
        <v>1645</v>
      </c>
      <c r="B1660" s="2">
        <v>45535</v>
      </c>
      <c r="C1660">
        <v>1</v>
      </c>
      <c r="D1660" t="s">
        <v>275</v>
      </c>
      <c r="E1660" t="s">
        <v>276</v>
      </c>
      <c r="F1660" t="s">
        <v>57</v>
      </c>
      <c r="G1660" t="s">
        <v>97</v>
      </c>
      <c r="H1660">
        <v>741</v>
      </c>
      <c r="I1660" t="s">
        <v>53</v>
      </c>
      <c r="J1660">
        <f>Table1_1[[#This Row],[quantity]]*Table1_1[[#This Row],[Price]]</f>
        <v>741</v>
      </c>
    </row>
    <row r="1661" spans="1:10" x14ac:dyDescent="0.35">
      <c r="A1661" t="s">
        <v>1646</v>
      </c>
      <c r="B1661" s="2">
        <v>44519</v>
      </c>
      <c r="C1661">
        <v>1</v>
      </c>
      <c r="D1661" t="s">
        <v>464</v>
      </c>
      <c r="E1661" t="s">
        <v>95</v>
      </c>
      <c r="F1661" t="s">
        <v>96</v>
      </c>
      <c r="G1661" t="s">
        <v>92</v>
      </c>
      <c r="H1661">
        <v>266</v>
      </c>
      <c r="I1661" t="s">
        <v>123</v>
      </c>
      <c r="J1661">
        <f>Table1_1[[#This Row],[quantity]]*Table1_1[[#This Row],[Price]]</f>
        <v>266</v>
      </c>
    </row>
    <row r="1662" spans="1:10" x14ac:dyDescent="0.35">
      <c r="A1662" t="s">
        <v>1647</v>
      </c>
      <c r="B1662" s="2">
        <v>43972</v>
      </c>
      <c r="C1662">
        <v>9</v>
      </c>
      <c r="D1662" t="s">
        <v>233</v>
      </c>
      <c r="E1662" t="s">
        <v>144</v>
      </c>
      <c r="F1662" t="s">
        <v>9</v>
      </c>
      <c r="G1662" t="s">
        <v>190</v>
      </c>
      <c r="H1662">
        <v>1773</v>
      </c>
      <c r="I1662" t="s">
        <v>82</v>
      </c>
      <c r="J1662">
        <f>Table1_1[[#This Row],[quantity]]*Table1_1[[#This Row],[Price]]</f>
        <v>15957</v>
      </c>
    </row>
    <row r="1663" spans="1:10" x14ac:dyDescent="0.35">
      <c r="A1663" t="s">
        <v>1648</v>
      </c>
      <c r="B1663" s="2">
        <v>45061</v>
      </c>
      <c r="C1663">
        <v>5</v>
      </c>
      <c r="D1663" t="s">
        <v>352</v>
      </c>
      <c r="E1663" t="s">
        <v>332</v>
      </c>
      <c r="F1663" t="s">
        <v>57</v>
      </c>
      <c r="G1663" t="s">
        <v>197</v>
      </c>
      <c r="H1663">
        <v>555</v>
      </c>
      <c r="I1663" t="s">
        <v>46</v>
      </c>
      <c r="J1663">
        <f>Table1_1[[#This Row],[quantity]]*Table1_1[[#This Row],[Price]]</f>
        <v>2775</v>
      </c>
    </row>
    <row r="1664" spans="1:10" x14ac:dyDescent="0.35">
      <c r="A1664" t="s">
        <v>1649</v>
      </c>
      <c r="B1664" s="2">
        <v>44210</v>
      </c>
      <c r="C1664">
        <v>9</v>
      </c>
      <c r="D1664" t="s">
        <v>254</v>
      </c>
      <c r="E1664" t="s">
        <v>255</v>
      </c>
      <c r="F1664" t="s">
        <v>256</v>
      </c>
      <c r="G1664" t="s">
        <v>58</v>
      </c>
      <c r="H1664">
        <v>343</v>
      </c>
      <c r="I1664" t="s">
        <v>46</v>
      </c>
      <c r="J1664">
        <f>Table1_1[[#This Row],[quantity]]*Table1_1[[#This Row],[Price]]</f>
        <v>3087</v>
      </c>
    </row>
    <row r="1665" spans="1:10" x14ac:dyDescent="0.35">
      <c r="A1665" t="s">
        <v>1650</v>
      </c>
      <c r="B1665" s="2">
        <v>43969</v>
      </c>
      <c r="C1665">
        <v>4</v>
      </c>
      <c r="D1665" t="s">
        <v>318</v>
      </c>
      <c r="E1665" t="s">
        <v>185</v>
      </c>
      <c r="F1665" t="s">
        <v>9</v>
      </c>
      <c r="G1665" t="s">
        <v>58</v>
      </c>
      <c r="H1665">
        <v>343</v>
      </c>
      <c r="I1665" t="s">
        <v>46</v>
      </c>
      <c r="J1665">
        <f>Table1_1[[#This Row],[quantity]]*Table1_1[[#This Row],[Price]]</f>
        <v>1372</v>
      </c>
    </row>
    <row r="1666" spans="1:10" x14ac:dyDescent="0.35">
      <c r="A1666" t="s">
        <v>1651</v>
      </c>
      <c r="B1666" s="2">
        <v>44127</v>
      </c>
      <c r="C1666">
        <v>2</v>
      </c>
      <c r="D1666" t="s">
        <v>104</v>
      </c>
      <c r="E1666" t="s">
        <v>105</v>
      </c>
      <c r="F1666" t="s">
        <v>3</v>
      </c>
      <c r="G1666" t="s">
        <v>45</v>
      </c>
      <c r="H1666">
        <v>874</v>
      </c>
      <c r="I1666" t="s">
        <v>46</v>
      </c>
      <c r="J1666">
        <f>Table1_1[[#This Row],[quantity]]*Table1_1[[#This Row],[Price]]</f>
        <v>1748</v>
      </c>
    </row>
    <row r="1667" spans="1:10" x14ac:dyDescent="0.35">
      <c r="A1667" t="s">
        <v>1652</v>
      </c>
      <c r="B1667" s="2">
        <v>44837</v>
      </c>
      <c r="C1667">
        <v>2</v>
      </c>
      <c r="D1667" t="s">
        <v>569</v>
      </c>
      <c r="E1667" t="s">
        <v>230</v>
      </c>
      <c r="F1667" t="s">
        <v>231</v>
      </c>
      <c r="G1667" t="s">
        <v>92</v>
      </c>
      <c r="H1667">
        <v>266</v>
      </c>
      <c r="I1667" t="s">
        <v>123</v>
      </c>
      <c r="J1667">
        <f>Table1_1[[#This Row],[quantity]]*Table1_1[[#This Row],[Price]]</f>
        <v>532</v>
      </c>
    </row>
    <row r="1668" spans="1:10" x14ac:dyDescent="0.35">
      <c r="A1668" t="s">
        <v>1653</v>
      </c>
      <c r="B1668" s="2">
        <v>44903</v>
      </c>
      <c r="C1668">
        <v>6</v>
      </c>
      <c r="D1668" t="s">
        <v>397</v>
      </c>
      <c r="E1668" t="s">
        <v>230</v>
      </c>
      <c r="F1668" t="s">
        <v>231</v>
      </c>
      <c r="G1668" t="s">
        <v>442</v>
      </c>
      <c r="H1668">
        <v>1839</v>
      </c>
      <c r="I1668" t="s">
        <v>82</v>
      </c>
      <c r="J1668">
        <f>Table1_1[[#This Row],[quantity]]*Table1_1[[#This Row],[Price]]</f>
        <v>11034</v>
      </c>
    </row>
    <row r="1669" spans="1:10" x14ac:dyDescent="0.35">
      <c r="A1669" t="s">
        <v>1654</v>
      </c>
      <c r="B1669" s="2">
        <v>44182</v>
      </c>
      <c r="C1669">
        <v>5</v>
      </c>
      <c r="D1669" t="s">
        <v>23</v>
      </c>
      <c r="E1669" t="s">
        <v>24</v>
      </c>
      <c r="F1669" t="s">
        <v>3</v>
      </c>
      <c r="G1669" t="s">
        <v>272</v>
      </c>
      <c r="H1669">
        <v>689</v>
      </c>
      <c r="I1669" t="s">
        <v>82</v>
      </c>
      <c r="J1669">
        <f>Table1_1[[#This Row],[quantity]]*Table1_1[[#This Row],[Price]]</f>
        <v>3445</v>
      </c>
    </row>
    <row r="1670" spans="1:10" x14ac:dyDescent="0.35">
      <c r="A1670" t="s">
        <v>1655</v>
      </c>
      <c r="B1670" s="2">
        <v>45268</v>
      </c>
      <c r="C1670">
        <v>5</v>
      </c>
      <c r="D1670" t="s">
        <v>104</v>
      </c>
      <c r="E1670" t="s">
        <v>105</v>
      </c>
      <c r="F1670" t="s">
        <v>3</v>
      </c>
      <c r="G1670" t="s">
        <v>162</v>
      </c>
      <c r="H1670">
        <v>231</v>
      </c>
      <c r="I1670" t="s">
        <v>53</v>
      </c>
      <c r="J1670">
        <f>Table1_1[[#This Row],[quantity]]*Table1_1[[#This Row],[Price]]</f>
        <v>1155</v>
      </c>
    </row>
    <row r="1671" spans="1:10" x14ac:dyDescent="0.35">
      <c r="A1671" t="s">
        <v>1656</v>
      </c>
      <c r="B1671" s="2">
        <v>44943</v>
      </c>
      <c r="C1671">
        <v>10</v>
      </c>
      <c r="D1671" t="s">
        <v>13</v>
      </c>
      <c r="E1671" t="s">
        <v>14</v>
      </c>
      <c r="F1671" t="s">
        <v>15</v>
      </c>
      <c r="G1671" t="s">
        <v>312</v>
      </c>
      <c r="H1671">
        <v>1351</v>
      </c>
      <c r="I1671" t="s">
        <v>53</v>
      </c>
      <c r="J1671">
        <f>Table1_1[[#This Row],[quantity]]*Table1_1[[#This Row],[Price]]</f>
        <v>13510</v>
      </c>
    </row>
    <row r="1672" spans="1:10" x14ac:dyDescent="0.35">
      <c r="A1672" t="s">
        <v>1657</v>
      </c>
      <c r="B1672" s="2">
        <v>45320</v>
      </c>
      <c r="C1672">
        <v>2</v>
      </c>
      <c r="D1672" t="s">
        <v>335</v>
      </c>
      <c r="E1672" t="s">
        <v>260</v>
      </c>
      <c r="F1672" t="s">
        <v>152</v>
      </c>
      <c r="G1672" t="s">
        <v>270</v>
      </c>
      <c r="H1672">
        <v>1965</v>
      </c>
      <c r="I1672" t="s">
        <v>41</v>
      </c>
      <c r="J1672">
        <f>Table1_1[[#This Row],[quantity]]*Table1_1[[#This Row],[Price]]</f>
        <v>3930</v>
      </c>
    </row>
    <row r="1673" spans="1:10" x14ac:dyDescent="0.35">
      <c r="A1673" t="s">
        <v>1658</v>
      </c>
      <c r="B1673" s="2">
        <v>44283</v>
      </c>
      <c r="C1673">
        <v>2</v>
      </c>
      <c r="D1673" t="s">
        <v>240</v>
      </c>
      <c r="E1673" t="s">
        <v>237</v>
      </c>
      <c r="F1673" t="s">
        <v>238</v>
      </c>
      <c r="G1673" t="s">
        <v>162</v>
      </c>
      <c r="H1673">
        <v>231</v>
      </c>
      <c r="I1673" t="s">
        <v>53</v>
      </c>
      <c r="J1673">
        <f>Table1_1[[#This Row],[quantity]]*Table1_1[[#This Row],[Price]]</f>
        <v>462</v>
      </c>
    </row>
    <row r="1674" spans="1:10" x14ac:dyDescent="0.35">
      <c r="A1674" t="s">
        <v>1658</v>
      </c>
      <c r="B1674" s="2">
        <v>44283</v>
      </c>
      <c r="C1674">
        <v>2</v>
      </c>
      <c r="D1674" t="s">
        <v>240</v>
      </c>
      <c r="E1674" t="s">
        <v>237</v>
      </c>
      <c r="F1674" t="s">
        <v>238</v>
      </c>
      <c r="G1674" t="s">
        <v>162</v>
      </c>
      <c r="H1674">
        <v>231</v>
      </c>
      <c r="I1674" t="s">
        <v>53</v>
      </c>
      <c r="J1674">
        <f>Table1_1[[#This Row],[quantity]]*Table1_1[[#This Row],[Price]]</f>
        <v>462</v>
      </c>
    </row>
    <row r="1675" spans="1:10" x14ac:dyDescent="0.35">
      <c r="A1675" t="s">
        <v>1659</v>
      </c>
      <c r="B1675" s="2">
        <v>45437</v>
      </c>
      <c r="C1675">
        <v>1</v>
      </c>
      <c r="D1675" t="s">
        <v>64</v>
      </c>
      <c r="E1675" t="s">
        <v>65</v>
      </c>
      <c r="F1675" t="s">
        <v>9</v>
      </c>
      <c r="G1675" t="s">
        <v>267</v>
      </c>
      <c r="H1675">
        <v>923</v>
      </c>
      <c r="I1675" t="s">
        <v>26</v>
      </c>
      <c r="J1675">
        <f>Table1_1[[#This Row],[quantity]]*Table1_1[[#This Row],[Price]]</f>
        <v>923</v>
      </c>
    </row>
    <row r="1676" spans="1:10" x14ac:dyDescent="0.35">
      <c r="A1676" t="s">
        <v>1660</v>
      </c>
      <c r="B1676" s="2">
        <v>44444</v>
      </c>
      <c r="C1676">
        <v>3</v>
      </c>
      <c r="D1676" t="s">
        <v>158</v>
      </c>
      <c r="E1676" t="s">
        <v>159</v>
      </c>
      <c r="F1676" t="s">
        <v>3</v>
      </c>
      <c r="G1676" t="s">
        <v>319</v>
      </c>
      <c r="H1676">
        <v>368</v>
      </c>
      <c r="I1676" t="s">
        <v>11</v>
      </c>
      <c r="J1676">
        <f>Table1_1[[#This Row],[quantity]]*Table1_1[[#This Row],[Price]]</f>
        <v>1104</v>
      </c>
    </row>
    <row r="1677" spans="1:10" x14ac:dyDescent="0.35">
      <c r="A1677" t="s">
        <v>1661</v>
      </c>
      <c r="B1677" s="2">
        <v>45289</v>
      </c>
      <c r="C1677">
        <v>7</v>
      </c>
      <c r="D1677" t="s">
        <v>32</v>
      </c>
      <c r="E1677" t="s">
        <v>33</v>
      </c>
      <c r="F1677" t="s">
        <v>34</v>
      </c>
      <c r="G1677" t="s">
        <v>412</v>
      </c>
      <c r="H1677">
        <v>1591</v>
      </c>
      <c r="I1677" t="s">
        <v>87</v>
      </c>
      <c r="J1677">
        <f>Table1_1[[#This Row],[quantity]]*Table1_1[[#This Row],[Price]]</f>
        <v>11137</v>
      </c>
    </row>
    <row r="1678" spans="1:10" x14ac:dyDescent="0.35">
      <c r="A1678" t="s">
        <v>1662</v>
      </c>
      <c r="B1678" s="2">
        <v>43925</v>
      </c>
      <c r="C1678">
        <v>8</v>
      </c>
      <c r="D1678" t="s">
        <v>335</v>
      </c>
      <c r="E1678" t="s">
        <v>260</v>
      </c>
      <c r="F1678" t="s">
        <v>152</v>
      </c>
      <c r="G1678" t="s">
        <v>141</v>
      </c>
      <c r="H1678">
        <v>1434</v>
      </c>
      <c r="I1678" t="s">
        <v>11</v>
      </c>
      <c r="J1678">
        <f>Table1_1[[#This Row],[quantity]]*Table1_1[[#This Row],[Price]]</f>
        <v>11472</v>
      </c>
    </row>
    <row r="1679" spans="1:10" x14ac:dyDescent="0.35">
      <c r="A1679" t="s">
        <v>1663</v>
      </c>
      <c r="B1679" s="2">
        <v>45172</v>
      </c>
      <c r="C1679">
        <v>5</v>
      </c>
      <c r="D1679" t="s">
        <v>23</v>
      </c>
      <c r="E1679" t="s">
        <v>24</v>
      </c>
      <c r="F1679" t="s">
        <v>3</v>
      </c>
      <c r="G1679" t="s">
        <v>190</v>
      </c>
      <c r="H1679">
        <v>1773</v>
      </c>
      <c r="I1679" t="s">
        <v>82</v>
      </c>
      <c r="J1679">
        <f>Table1_1[[#This Row],[quantity]]*Table1_1[[#This Row],[Price]]</f>
        <v>8865</v>
      </c>
    </row>
    <row r="1680" spans="1:10" x14ac:dyDescent="0.35">
      <c r="A1680" t="s">
        <v>1664</v>
      </c>
      <c r="B1680" s="2">
        <v>44609</v>
      </c>
      <c r="C1680">
        <v>1</v>
      </c>
      <c r="D1680" t="s">
        <v>84</v>
      </c>
      <c r="E1680" t="s">
        <v>85</v>
      </c>
      <c r="F1680" t="s">
        <v>9</v>
      </c>
      <c r="G1680" t="s">
        <v>426</v>
      </c>
      <c r="H1680">
        <v>1949</v>
      </c>
      <c r="I1680" t="s">
        <v>87</v>
      </c>
      <c r="J1680">
        <f>Table1_1[[#This Row],[quantity]]*Table1_1[[#This Row],[Price]]</f>
        <v>1949</v>
      </c>
    </row>
    <row r="1681" spans="1:10" x14ac:dyDescent="0.35">
      <c r="A1681" t="s">
        <v>1665</v>
      </c>
      <c r="B1681" s="2">
        <v>44590</v>
      </c>
      <c r="C1681">
        <v>9</v>
      </c>
      <c r="D1681" t="s">
        <v>307</v>
      </c>
      <c r="E1681" t="s">
        <v>260</v>
      </c>
      <c r="F1681" t="s">
        <v>152</v>
      </c>
      <c r="G1681" t="s">
        <v>323</v>
      </c>
      <c r="H1681">
        <v>1179</v>
      </c>
      <c r="I1681" t="s">
        <v>53</v>
      </c>
      <c r="J1681">
        <f>Table1_1[[#This Row],[quantity]]*Table1_1[[#This Row],[Price]]</f>
        <v>10611</v>
      </c>
    </row>
    <row r="1682" spans="1:10" x14ac:dyDescent="0.35">
      <c r="A1682" t="s">
        <v>1666</v>
      </c>
      <c r="B1682" s="2">
        <v>44592</v>
      </c>
      <c r="C1682">
        <v>10</v>
      </c>
      <c r="D1682" t="s">
        <v>569</v>
      </c>
      <c r="E1682" t="s">
        <v>230</v>
      </c>
      <c r="F1682" t="s">
        <v>231</v>
      </c>
      <c r="G1682" t="s">
        <v>209</v>
      </c>
      <c r="H1682">
        <v>1476</v>
      </c>
      <c r="I1682" t="s">
        <v>26</v>
      </c>
      <c r="J1682">
        <f>Table1_1[[#This Row],[quantity]]*Table1_1[[#This Row],[Price]]</f>
        <v>14760</v>
      </c>
    </row>
    <row r="1683" spans="1:10" x14ac:dyDescent="0.35">
      <c r="A1683" t="s">
        <v>1666</v>
      </c>
      <c r="B1683" s="2">
        <v>44592</v>
      </c>
      <c r="C1683">
        <v>2</v>
      </c>
      <c r="D1683" t="s">
        <v>569</v>
      </c>
      <c r="E1683" t="s">
        <v>230</v>
      </c>
      <c r="F1683" t="s">
        <v>231</v>
      </c>
      <c r="G1683" t="s">
        <v>209</v>
      </c>
      <c r="H1683">
        <v>1476</v>
      </c>
      <c r="I1683" t="s">
        <v>26</v>
      </c>
      <c r="J1683">
        <f>Table1_1[[#This Row],[quantity]]*Table1_1[[#This Row],[Price]]</f>
        <v>2952</v>
      </c>
    </row>
    <row r="1684" spans="1:10" x14ac:dyDescent="0.35">
      <c r="A1684" t="s">
        <v>1666</v>
      </c>
      <c r="B1684" s="2">
        <v>44592</v>
      </c>
      <c r="C1684">
        <v>9</v>
      </c>
      <c r="D1684" t="s">
        <v>569</v>
      </c>
      <c r="E1684" t="s">
        <v>230</v>
      </c>
      <c r="F1684" t="s">
        <v>231</v>
      </c>
      <c r="G1684" t="s">
        <v>209</v>
      </c>
      <c r="H1684">
        <v>1476</v>
      </c>
      <c r="I1684" t="s">
        <v>26</v>
      </c>
      <c r="J1684">
        <f>Table1_1[[#This Row],[quantity]]*Table1_1[[#This Row],[Price]]</f>
        <v>13284</v>
      </c>
    </row>
    <row r="1685" spans="1:10" x14ac:dyDescent="0.35">
      <c r="A1685" t="s">
        <v>1667</v>
      </c>
      <c r="B1685" s="2">
        <v>44436</v>
      </c>
      <c r="C1685">
        <v>5</v>
      </c>
      <c r="D1685" t="s">
        <v>134</v>
      </c>
      <c r="E1685" t="s">
        <v>135</v>
      </c>
      <c r="F1685" t="s">
        <v>136</v>
      </c>
      <c r="G1685" t="s">
        <v>267</v>
      </c>
      <c r="H1685">
        <v>923</v>
      </c>
      <c r="I1685" t="s">
        <v>26</v>
      </c>
      <c r="J1685">
        <f>Table1_1[[#This Row],[quantity]]*Table1_1[[#This Row],[Price]]</f>
        <v>4615</v>
      </c>
    </row>
    <row r="1686" spans="1:10" x14ac:dyDescent="0.35">
      <c r="A1686" t="s">
        <v>1668</v>
      </c>
      <c r="B1686" s="2">
        <v>43834</v>
      </c>
      <c r="C1686">
        <v>4</v>
      </c>
      <c r="D1686" t="s">
        <v>1</v>
      </c>
      <c r="E1686" t="s">
        <v>2</v>
      </c>
      <c r="F1686" t="s">
        <v>3</v>
      </c>
      <c r="G1686" t="s">
        <v>197</v>
      </c>
      <c r="H1686">
        <v>555</v>
      </c>
      <c r="I1686" t="s">
        <v>46</v>
      </c>
      <c r="J1686">
        <f>Table1_1[[#This Row],[quantity]]*Table1_1[[#This Row],[Price]]</f>
        <v>2220</v>
      </c>
    </row>
    <row r="1687" spans="1:10" x14ac:dyDescent="0.35">
      <c r="A1687" t="s">
        <v>1669</v>
      </c>
      <c r="B1687" s="2">
        <v>43888</v>
      </c>
      <c r="C1687">
        <v>4</v>
      </c>
      <c r="D1687" t="s">
        <v>84</v>
      </c>
      <c r="E1687" t="s">
        <v>85</v>
      </c>
      <c r="F1687" t="s">
        <v>9</v>
      </c>
      <c r="G1687" t="s">
        <v>92</v>
      </c>
      <c r="H1687">
        <v>438</v>
      </c>
      <c r="I1687" t="s">
        <v>82</v>
      </c>
      <c r="J1687">
        <f>Table1_1[[#This Row],[quantity]]*Table1_1[[#This Row],[Price]]</f>
        <v>1752</v>
      </c>
    </row>
    <row r="1688" spans="1:10" x14ac:dyDescent="0.35">
      <c r="A1688" t="s">
        <v>1670</v>
      </c>
      <c r="B1688" s="2">
        <v>44837</v>
      </c>
      <c r="C1688">
        <v>3</v>
      </c>
      <c r="D1688" t="s">
        <v>94</v>
      </c>
      <c r="E1688" t="s">
        <v>95</v>
      </c>
      <c r="F1688" t="s">
        <v>96</v>
      </c>
      <c r="G1688" t="s">
        <v>4</v>
      </c>
      <c r="H1688">
        <v>477</v>
      </c>
      <c r="I1688" t="s">
        <v>5</v>
      </c>
      <c r="J1688">
        <f>Table1_1[[#This Row],[quantity]]*Table1_1[[#This Row],[Price]]</f>
        <v>1431</v>
      </c>
    </row>
    <row r="1689" spans="1:10" x14ac:dyDescent="0.35">
      <c r="A1689" t="s">
        <v>1671</v>
      </c>
      <c r="B1689" s="2">
        <v>45251</v>
      </c>
      <c r="C1689">
        <v>6</v>
      </c>
      <c r="D1689" t="s">
        <v>295</v>
      </c>
      <c r="E1689" t="s">
        <v>105</v>
      </c>
      <c r="F1689" t="s">
        <v>3</v>
      </c>
      <c r="G1689" t="s">
        <v>323</v>
      </c>
      <c r="H1689">
        <v>1179</v>
      </c>
      <c r="I1689" t="s">
        <v>53</v>
      </c>
      <c r="J1689">
        <f>Table1_1[[#This Row],[quantity]]*Table1_1[[#This Row],[Price]]</f>
        <v>7074</v>
      </c>
    </row>
    <row r="1690" spans="1:10" x14ac:dyDescent="0.35">
      <c r="A1690" t="s">
        <v>1672</v>
      </c>
      <c r="B1690" s="2">
        <v>45004</v>
      </c>
      <c r="C1690">
        <v>7</v>
      </c>
      <c r="D1690" t="s">
        <v>94</v>
      </c>
      <c r="E1690" t="s">
        <v>95</v>
      </c>
      <c r="F1690" t="s">
        <v>96</v>
      </c>
      <c r="G1690" t="s">
        <v>186</v>
      </c>
      <c r="H1690">
        <v>1847</v>
      </c>
      <c r="I1690" t="s">
        <v>53</v>
      </c>
      <c r="J1690">
        <f>Table1_1[[#This Row],[quantity]]*Table1_1[[#This Row],[Price]]</f>
        <v>12929</v>
      </c>
    </row>
    <row r="1691" spans="1:10" x14ac:dyDescent="0.35">
      <c r="A1691" t="s">
        <v>1673</v>
      </c>
      <c r="B1691" s="2">
        <v>44257</v>
      </c>
      <c r="C1691">
        <v>8</v>
      </c>
      <c r="D1691" t="s">
        <v>329</v>
      </c>
      <c r="E1691" t="s">
        <v>14</v>
      </c>
      <c r="F1691" t="s">
        <v>15</v>
      </c>
      <c r="G1691" t="s">
        <v>280</v>
      </c>
      <c r="H1691">
        <v>488</v>
      </c>
      <c r="I1691" t="s">
        <v>41</v>
      </c>
      <c r="J1691">
        <f>Table1_1[[#This Row],[quantity]]*Table1_1[[#This Row],[Price]]</f>
        <v>3904</v>
      </c>
    </row>
    <row r="1692" spans="1:10" x14ac:dyDescent="0.35">
      <c r="A1692" t="s">
        <v>1674</v>
      </c>
      <c r="B1692" s="2">
        <v>44430</v>
      </c>
      <c r="C1692">
        <v>10</v>
      </c>
      <c r="D1692" t="s">
        <v>146</v>
      </c>
      <c r="E1692" t="s">
        <v>147</v>
      </c>
      <c r="F1692" t="s">
        <v>148</v>
      </c>
      <c r="G1692" t="s">
        <v>442</v>
      </c>
      <c r="H1692">
        <v>1839</v>
      </c>
      <c r="I1692" t="s">
        <v>82</v>
      </c>
      <c r="J1692">
        <f>Table1_1[[#This Row],[quantity]]*Table1_1[[#This Row],[Price]]</f>
        <v>18390</v>
      </c>
    </row>
    <row r="1693" spans="1:10" x14ac:dyDescent="0.35">
      <c r="A1693" t="s">
        <v>1675</v>
      </c>
      <c r="B1693" s="2">
        <v>45225</v>
      </c>
      <c r="C1693">
        <v>4</v>
      </c>
      <c r="D1693" t="s">
        <v>544</v>
      </c>
      <c r="E1693" t="s">
        <v>185</v>
      </c>
      <c r="F1693" t="s">
        <v>9</v>
      </c>
      <c r="G1693" t="s">
        <v>40</v>
      </c>
      <c r="H1693">
        <v>253</v>
      </c>
      <c r="I1693" t="s">
        <v>41</v>
      </c>
      <c r="J1693">
        <f>Table1_1[[#This Row],[quantity]]*Table1_1[[#This Row],[Price]]</f>
        <v>1012</v>
      </c>
    </row>
    <row r="1694" spans="1:10" x14ac:dyDescent="0.35">
      <c r="A1694" t="s">
        <v>1676</v>
      </c>
      <c r="B1694" s="2">
        <v>44529</v>
      </c>
      <c r="C1694">
        <v>3</v>
      </c>
      <c r="D1694" t="s">
        <v>254</v>
      </c>
      <c r="E1694" t="s">
        <v>255</v>
      </c>
      <c r="F1694" t="s">
        <v>256</v>
      </c>
      <c r="G1694" t="s">
        <v>92</v>
      </c>
      <c r="H1694">
        <v>266</v>
      </c>
      <c r="I1694" t="s">
        <v>123</v>
      </c>
      <c r="J1694">
        <f>Table1_1[[#This Row],[quantity]]*Table1_1[[#This Row],[Price]]</f>
        <v>798</v>
      </c>
    </row>
    <row r="1695" spans="1:10" x14ac:dyDescent="0.35">
      <c r="A1695" t="s">
        <v>1676</v>
      </c>
      <c r="B1695" s="2">
        <v>44529</v>
      </c>
      <c r="C1695">
        <v>3</v>
      </c>
      <c r="D1695" t="s">
        <v>254</v>
      </c>
      <c r="E1695" t="s">
        <v>255</v>
      </c>
      <c r="F1695" t="s">
        <v>256</v>
      </c>
      <c r="G1695" t="s">
        <v>92</v>
      </c>
      <c r="H1695">
        <v>266</v>
      </c>
      <c r="I1695" t="s">
        <v>123</v>
      </c>
      <c r="J1695">
        <f>Table1_1[[#This Row],[quantity]]*Table1_1[[#This Row],[Price]]</f>
        <v>798</v>
      </c>
    </row>
    <row r="1696" spans="1:10" x14ac:dyDescent="0.35">
      <c r="A1696" t="s">
        <v>1677</v>
      </c>
      <c r="B1696" s="2">
        <v>45006</v>
      </c>
      <c r="C1696">
        <v>3</v>
      </c>
      <c r="D1696" t="s">
        <v>278</v>
      </c>
      <c r="E1696" t="s">
        <v>147</v>
      </c>
      <c r="F1696" t="s">
        <v>148</v>
      </c>
      <c r="G1696" t="s">
        <v>122</v>
      </c>
      <c r="H1696">
        <v>1202</v>
      </c>
      <c r="I1696" t="s">
        <v>123</v>
      </c>
      <c r="J1696">
        <f>Table1_1[[#This Row],[quantity]]*Table1_1[[#This Row],[Price]]</f>
        <v>3606</v>
      </c>
    </row>
    <row r="1697" spans="1:10" x14ac:dyDescent="0.35">
      <c r="A1697" t="s">
        <v>1678</v>
      </c>
      <c r="B1697" s="2">
        <v>44398</v>
      </c>
      <c r="C1697">
        <v>7</v>
      </c>
      <c r="D1697" t="s">
        <v>28</v>
      </c>
      <c r="E1697" t="s">
        <v>29</v>
      </c>
      <c r="F1697" t="s">
        <v>9</v>
      </c>
      <c r="G1697" t="s">
        <v>442</v>
      </c>
      <c r="H1697">
        <v>1839</v>
      </c>
      <c r="I1697" t="s">
        <v>82</v>
      </c>
      <c r="J1697">
        <f>Table1_1[[#This Row],[quantity]]*Table1_1[[#This Row],[Price]]</f>
        <v>12873</v>
      </c>
    </row>
    <row r="1698" spans="1:10" x14ac:dyDescent="0.35">
      <c r="A1698" t="s">
        <v>1679</v>
      </c>
      <c r="B1698" s="2">
        <v>45416</v>
      </c>
      <c r="C1698">
        <v>6</v>
      </c>
      <c r="D1698" t="s">
        <v>89</v>
      </c>
      <c r="E1698" t="s">
        <v>90</v>
      </c>
      <c r="F1698" t="s">
        <v>9</v>
      </c>
      <c r="G1698" t="s">
        <v>446</v>
      </c>
      <c r="H1698">
        <v>1761</v>
      </c>
      <c r="I1698" t="s">
        <v>87</v>
      </c>
      <c r="J1698">
        <f>Table1_1[[#This Row],[quantity]]*Table1_1[[#This Row],[Price]]</f>
        <v>10566</v>
      </c>
    </row>
    <row r="1699" spans="1:10" x14ac:dyDescent="0.35">
      <c r="A1699" t="s">
        <v>1680</v>
      </c>
      <c r="B1699" s="2">
        <v>44124</v>
      </c>
      <c r="C1699">
        <v>3</v>
      </c>
      <c r="D1699" t="s">
        <v>1</v>
      </c>
      <c r="E1699" t="s">
        <v>2</v>
      </c>
      <c r="F1699" t="s">
        <v>3</v>
      </c>
      <c r="G1699" t="s">
        <v>164</v>
      </c>
      <c r="H1699">
        <v>1912</v>
      </c>
      <c r="I1699" t="s">
        <v>87</v>
      </c>
      <c r="J1699">
        <f>Table1_1[[#This Row],[quantity]]*Table1_1[[#This Row],[Price]]</f>
        <v>5736</v>
      </c>
    </row>
    <row r="1700" spans="1:10" x14ac:dyDescent="0.35">
      <c r="A1700" t="s">
        <v>1681</v>
      </c>
      <c r="B1700" s="2">
        <v>44243</v>
      </c>
      <c r="C1700">
        <v>6</v>
      </c>
      <c r="D1700" t="s">
        <v>154</v>
      </c>
      <c r="E1700" t="s">
        <v>155</v>
      </c>
      <c r="F1700" t="s">
        <v>57</v>
      </c>
      <c r="G1700" t="s">
        <v>50</v>
      </c>
      <c r="H1700">
        <v>613</v>
      </c>
      <c r="I1700" t="s">
        <v>46</v>
      </c>
      <c r="J1700">
        <f>Table1_1[[#This Row],[quantity]]*Table1_1[[#This Row],[Price]]</f>
        <v>3678</v>
      </c>
    </row>
    <row r="1701" spans="1:10" x14ac:dyDescent="0.35">
      <c r="A1701" t="s">
        <v>1681</v>
      </c>
      <c r="B1701" s="2">
        <v>44243</v>
      </c>
      <c r="C1701">
        <v>6</v>
      </c>
      <c r="D1701" t="s">
        <v>154</v>
      </c>
      <c r="E1701" t="s">
        <v>155</v>
      </c>
      <c r="F1701" t="s">
        <v>57</v>
      </c>
      <c r="G1701" t="s">
        <v>50</v>
      </c>
      <c r="H1701">
        <v>613</v>
      </c>
      <c r="I1701" t="s">
        <v>46</v>
      </c>
      <c r="J1701">
        <f>Table1_1[[#This Row],[quantity]]*Table1_1[[#This Row],[Price]]</f>
        <v>3678</v>
      </c>
    </row>
    <row r="1702" spans="1:10" x14ac:dyDescent="0.35">
      <c r="A1702" t="s">
        <v>1682</v>
      </c>
      <c r="B1702" s="2">
        <v>44517</v>
      </c>
      <c r="C1702">
        <v>9</v>
      </c>
      <c r="D1702" t="s">
        <v>283</v>
      </c>
      <c r="E1702" t="s">
        <v>284</v>
      </c>
      <c r="F1702" t="s">
        <v>112</v>
      </c>
      <c r="G1702" t="s">
        <v>162</v>
      </c>
      <c r="H1702">
        <v>231</v>
      </c>
      <c r="I1702" t="s">
        <v>53</v>
      </c>
      <c r="J1702">
        <f>Table1_1[[#This Row],[quantity]]*Table1_1[[#This Row],[Price]]</f>
        <v>2079</v>
      </c>
    </row>
    <row r="1703" spans="1:10" x14ac:dyDescent="0.35">
      <c r="A1703" t="s">
        <v>1683</v>
      </c>
      <c r="B1703" s="2">
        <v>44085</v>
      </c>
      <c r="C1703">
        <v>1</v>
      </c>
      <c r="D1703" t="s">
        <v>60</v>
      </c>
      <c r="E1703" t="s">
        <v>61</v>
      </c>
      <c r="F1703" t="s">
        <v>3</v>
      </c>
      <c r="G1703" t="s">
        <v>40</v>
      </c>
      <c r="H1703">
        <v>253</v>
      </c>
      <c r="I1703" t="s">
        <v>41</v>
      </c>
      <c r="J1703">
        <f>Table1_1[[#This Row],[quantity]]*Table1_1[[#This Row],[Price]]</f>
        <v>253</v>
      </c>
    </row>
    <row r="1704" spans="1:10" x14ac:dyDescent="0.35">
      <c r="A1704" t="s">
        <v>1684</v>
      </c>
      <c r="B1704" s="2">
        <v>44084</v>
      </c>
      <c r="C1704">
        <v>6</v>
      </c>
      <c r="D1704" t="s">
        <v>278</v>
      </c>
      <c r="E1704" t="s">
        <v>147</v>
      </c>
      <c r="F1704" t="s">
        <v>148</v>
      </c>
      <c r="G1704" t="s">
        <v>25</v>
      </c>
      <c r="H1704">
        <v>678</v>
      </c>
      <c r="I1704" t="s">
        <v>26</v>
      </c>
      <c r="J1704">
        <f>Table1_1[[#This Row],[quantity]]*Table1_1[[#This Row],[Price]]</f>
        <v>4068</v>
      </c>
    </row>
    <row r="1705" spans="1:10" x14ac:dyDescent="0.35">
      <c r="A1705" t="s">
        <v>1685</v>
      </c>
      <c r="B1705" s="2">
        <v>43982</v>
      </c>
      <c r="C1705">
        <v>6</v>
      </c>
      <c r="D1705" t="s">
        <v>79</v>
      </c>
      <c r="E1705" t="s">
        <v>80</v>
      </c>
      <c r="F1705" t="s">
        <v>21</v>
      </c>
      <c r="G1705" t="s">
        <v>446</v>
      </c>
      <c r="H1705">
        <v>1761</v>
      </c>
      <c r="I1705" t="s">
        <v>87</v>
      </c>
      <c r="J1705">
        <f>Table1_1[[#This Row],[quantity]]*Table1_1[[#This Row],[Price]]</f>
        <v>10566</v>
      </c>
    </row>
    <row r="1706" spans="1:10" x14ac:dyDescent="0.35">
      <c r="A1706" t="s">
        <v>1686</v>
      </c>
      <c r="B1706" s="2">
        <v>44052</v>
      </c>
      <c r="C1706">
        <v>6</v>
      </c>
      <c r="D1706" t="s">
        <v>130</v>
      </c>
      <c r="E1706" t="s">
        <v>131</v>
      </c>
      <c r="F1706" t="s">
        <v>132</v>
      </c>
      <c r="G1706" t="s">
        <v>270</v>
      </c>
      <c r="H1706">
        <v>1965</v>
      </c>
      <c r="I1706" t="s">
        <v>41</v>
      </c>
      <c r="J1706">
        <f>Table1_1[[#This Row],[quantity]]*Table1_1[[#This Row],[Price]]</f>
        <v>11790</v>
      </c>
    </row>
    <row r="1707" spans="1:10" x14ac:dyDescent="0.35">
      <c r="A1707" t="s">
        <v>1687</v>
      </c>
      <c r="B1707" s="2">
        <v>45440</v>
      </c>
      <c r="C1707">
        <v>3</v>
      </c>
      <c r="D1707" t="s">
        <v>161</v>
      </c>
      <c r="E1707" t="s">
        <v>33</v>
      </c>
      <c r="F1707" t="s">
        <v>34</v>
      </c>
      <c r="G1707" t="s">
        <v>164</v>
      </c>
      <c r="H1707">
        <v>1912</v>
      </c>
      <c r="I1707" t="s">
        <v>87</v>
      </c>
      <c r="J1707">
        <f>Table1_1[[#This Row],[quantity]]*Table1_1[[#This Row],[Price]]</f>
        <v>5736</v>
      </c>
    </row>
    <row r="1708" spans="1:10" x14ac:dyDescent="0.35">
      <c r="A1708" t="s">
        <v>1688</v>
      </c>
      <c r="B1708" s="2">
        <v>44667</v>
      </c>
      <c r="C1708">
        <v>4</v>
      </c>
      <c r="D1708" t="s">
        <v>357</v>
      </c>
      <c r="E1708" t="s">
        <v>358</v>
      </c>
      <c r="F1708" t="s">
        <v>152</v>
      </c>
      <c r="G1708" t="s">
        <v>291</v>
      </c>
      <c r="H1708">
        <v>1092</v>
      </c>
      <c r="I1708" t="s">
        <v>26</v>
      </c>
      <c r="J1708">
        <f>Table1_1[[#This Row],[quantity]]*Table1_1[[#This Row],[Price]]</f>
        <v>4368</v>
      </c>
    </row>
    <row r="1709" spans="1:10" x14ac:dyDescent="0.35">
      <c r="A1709" t="s">
        <v>1689</v>
      </c>
      <c r="B1709" s="2">
        <v>44755</v>
      </c>
      <c r="C1709">
        <v>1</v>
      </c>
      <c r="D1709" t="s">
        <v>13</v>
      </c>
      <c r="E1709" t="s">
        <v>14</v>
      </c>
      <c r="F1709" t="s">
        <v>15</v>
      </c>
      <c r="G1709" t="s">
        <v>168</v>
      </c>
      <c r="H1709">
        <v>346</v>
      </c>
      <c r="I1709" t="s">
        <v>17</v>
      </c>
      <c r="J1709">
        <f>Table1_1[[#This Row],[quantity]]*Table1_1[[#This Row],[Price]]</f>
        <v>346</v>
      </c>
    </row>
    <row r="1710" spans="1:10" x14ac:dyDescent="0.35">
      <c r="A1710" t="s">
        <v>1689</v>
      </c>
      <c r="B1710" s="2">
        <v>44755</v>
      </c>
      <c r="C1710">
        <v>1</v>
      </c>
      <c r="D1710" t="s">
        <v>13</v>
      </c>
      <c r="E1710" t="s">
        <v>14</v>
      </c>
      <c r="F1710" t="s">
        <v>15</v>
      </c>
      <c r="G1710" t="s">
        <v>168</v>
      </c>
      <c r="H1710">
        <v>346</v>
      </c>
      <c r="I1710" t="s">
        <v>17</v>
      </c>
      <c r="J1710">
        <f>Table1_1[[#This Row],[quantity]]*Table1_1[[#This Row],[Price]]</f>
        <v>346</v>
      </c>
    </row>
    <row r="1711" spans="1:10" x14ac:dyDescent="0.35">
      <c r="A1711" t="s">
        <v>1690</v>
      </c>
      <c r="B1711" s="2">
        <v>44406</v>
      </c>
      <c r="C1711">
        <v>8</v>
      </c>
      <c r="D1711" t="s">
        <v>101</v>
      </c>
      <c r="E1711" t="s">
        <v>56</v>
      </c>
      <c r="F1711" t="s">
        <v>57</v>
      </c>
      <c r="G1711" t="s">
        <v>241</v>
      </c>
      <c r="H1711">
        <v>1783</v>
      </c>
      <c r="I1711" t="s">
        <v>53</v>
      </c>
      <c r="J1711">
        <f>Table1_1[[#This Row],[quantity]]*Table1_1[[#This Row],[Price]]</f>
        <v>14264</v>
      </c>
    </row>
    <row r="1712" spans="1:10" x14ac:dyDescent="0.35">
      <c r="A1712" t="s">
        <v>1690</v>
      </c>
      <c r="B1712" s="2">
        <v>44406</v>
      </c>
      <c r="C1712">
        <v>8</v>
      </c>
      <c r="D1712" t="s">
        <v>101</v>
      </c>
      <c r="E1712" t="s">
        <v>56</v>
      </c>
      <c r="F1712" t="s">
        <v>57</v>
      </c>
      <c r="G1712" t="s">
        <v>241</v>
      </c>
      <c r="H1712">
        <v>1783</v>
      </c>
      <c r="I1712" t="s">
        <v>53</v>
      </c>
      <c r="J1712">
        <f>Table1_1[[#This Row],[quantity]]*Table1_1[[#This Row],[Price]]</f>
        <v>14264</v>
      </c>
    </row>
    <row r="1713" spans="1:10" x14ac:dyDescent="0.35">
      <c r="A1713" t="s">
        <v>1691</v>
      </c>
      <c r="B1713" s="2">
        <v>45444</v>
      </c>
      <c r="C1713">
        <v>6</v>
      </c>
      <c r="D1713" t="s">
        <v>43</v>
      </c>
      <c r="E1713" t="s">
        <v>44</v>
      </c>
      <c r="F1713" t="s">
        <v>9</v>
      </c>
      <c r="G1713" t="s">
        <v>86</v>
      </c>
      <c r="H1713">
        <v>573</v>
      </c>
      <c r="I1713" t="s">
        <v>87</v>
      </c>
      <c r="J1713">
        <f>Table1_1[[#This Row],[quantity]]*Table1_1[[#This Row],[Price]]</f>
        <v>3438</v>
      </c>
    </row>
    <row r="1714" spans="1:10" x14ac:dyDescent="0.35">
      <c r="A1714" t="s">
        <v>1692</v>
      </c>
      <c r="B1714" s="2">
        <v>44154</v>
      </c>
      <c r="C1714">
        <v>2</v>
      </c>
      <c r="D1714" t="s">
        <v>275</v>
      </c>
      <c r="E1714" t="s">
        <v>276</v>
      </c>
      <c r="F1714" t="s">
        <v>57</v>
      </c>
      <c r="G1714" t="s">
        <v>170</v>
      </c>
      <c r="H1714">
        <v>1631</v>
      </c>
      <c r="I1714" t="s">
        <v>17</v>
      </c>
      <c r="J1714">
        <f>Table1_1[[#This Row],[quantity]]*Table1_1[[#This Row],[Price]]</f>
        <v>3262</v>
      </c>
    </row>
    <row r="1715" spans="1:10" x14ac:dyDescent="0.35">
      <c r="A1715" t="s">
        <v>1693</v>
      </c>
      <c r="B1715" s="2">
        <v>44346</v>
      </c>
      <c r="C1715">
        <v>7</v>
      </c>
      <c r="D1715" t="s">
        <v>110</v>
      </c>
      <c r="E1715" t="s">
        <v>111</v>
      </c>
      <c r="F1715" t="s">
        <v>112</v>
      </c>
      <c r="G1715" t="s">
        <v>349</v>
      </c>
      <c r="H1715">
        <v>1603</v>
      </c>
      <c r="I1715" t="s">
        <v>82</v>
      </c>
      <c r="J1715">
        <f>Table1_1[[#This Row],[quantity]]*Table1_1[[#This Row],[Price]]</f>
        <v>11221</v>
      </c>
    </row>
    <row r="1716" spans="1:10" x14ac:dyDescent="0.35">
      <c r="A1716" t="s">
        <v>1694</v>
      </c>
      <c r="B1716" s="2">
        <v>45137</v>
      </c>
      <c r="C1716">
        <v>8</v>
      </c>
      <c r="D1716" t="s">
        <v>307</v>
      </c>
      <c r="E1716" t="s">
        <v>260</v>
      </c>
      <c r="F1716" t="s">
        <v>152</v>
      </c>
      <c r="G1716" t="s">
        <v>10</v>
      </c>
      <c r="H1716">
        <v>1210</v>
      </c>
      <c r="I1716" t="s">
        <v>11</v>
      </c>
      <c r="J1716">
        <f>Table1_1[[#This Row],[quantity]]*Table1_1[[#This Row],[Price]]</f>
        <v>9680</v>
      </c>
    </row>
    <row r="1717" spans="1:10" x14ac:dyDescent="0.35">
      <c r="A1717" t="s">
        <v>1695</v>
      </c>
      <c r="B1717" s="2">
        <v>44211</v>
      </c>
      <c r="C1717">
        <v>2</v>
      </c>
      <c r="D1717" t="s">
        <v>166</v>
      </c>
      <c r="E1717" t="s">
        <v>167</v>
      </c>
      <c r="F1717" t="s">
        <v>9</v>
      </c>
      <c r="G1717" t="s">
        <v>272</v>
      </c>
      <c r="H1717">
        <v>689</v>
      </c>
      <c r="I1717" t="s">
        <v>82</v>
      </c>
      <c r="J1717">
        <f>Table1_1[[#This Row],[quantity]]*Table1_1[[#This Row],[Price]]</f>
        <v>1378</v>
      </c>
    </row>
    <row r="1718" spans="1:10" x14ac:dyDescent="0.35">
      <c r="A1718" t="s">
        <v>1696</v>
      </c>
      <c r="B1718" s="2">
        <v>44590</v>
      </c>
      <c r="C1718">
        <v>8</v>
      </c>
      <c r="D1718" t="s">
        <v>119</v>
      </c>
      <c r="E1718" t="s">
        <v>120</v>
      </c>
      <c r="F1718" t="s">
        <v>121</v>
      </c>
      <c r="G1718" t="s">
        <v>178</v>
      </c>
      <c r="H1718">
        <v>1415</v>
      </c>
      <c r="I1718" t="s">
        <v>46</v>
      </c>
      <c r="J1718">
        <f>Table1_1[[#This Row],[quantity]]*Table1_1[[#This Row],[Price]]</f>
        <v>11320</v>
      </c>
    </row>
    <row r="1719" spans="1:10" x14ac:dyDescent="0.35">
      <c r="A1719" t="s">
        <v>1697</v>
      </c>
      <c r="B1719" s="2">
        <v>45590</v>
      </c>
      <c r="C1719">
        <v>8</v>
      </c>
      <c r="D1719" t="s">
        <v>283</v>
      </c>
      <c r="E1719" t="s">
        <v>284</v>
      </c>
      <c r="F1719" t="s">
        <v>112</v>
      </c>
      <c r="G1719" t="s">
        <v>262</v>
      </c>
      <c r="H1719">
        <v>1588</v>
      </c>
      <c r="I1719" t="s">
        <v>53</v>
      </c>
      <c r="J1719">
        <f>Table1_1[[#This Row],[quantity]]*Table1_1[[#This Row],[Price]]</f>
        <v>12704</v>
      </c>
    </row>
    <row r="1720" spans="1:10" x14ac:dyDescent="0.35">
      <c r="A1720" t="s">
        <v>1698</v>
      </c>
      <c r="B1720" s="2">
        <v>44508</v>
      </c>
      <c r="C1720">
        <v>5</v>
      </c>
      <c r="D1720" t="s">
        <v>486</v>
      </c>
      <c r="E1720" t="s">
        <v>487</v>
      </c>
      <c r="F1720" t="s">
        <v>21</v>
      </c>
      <c r="G1720" t="s">
        <v>122</v>
      </c>
      <c r="H1720">
        <v>1202</v>
      </c>
      <c r="I1720" t="s">
        <v>123</v>
      </c>
      <c r="J1720">
        <f>Table1_1[[#This Row],[quantity]]*Table1_1[[#This Row],[Price]]</f>
        <v>6010</v>
      </c>
    </row>
    <row r="1721" spans="1:10" x14ac:dyDescent="0.35">
      <c r="A1721" t="s">
        <v>1699</v>
      </c>
      <c r="B1721" s="2">
        <v>44449</v>
      </c>
      <c r="C1721">
        <v>1</v>
      </c>
      <c r="D1721" t="s">
        <v>150</v>
      </c>
      <c r="E1721" t="s">
        <v>151</v>
      </c>
      <c r="F1721" t="s">
        <v>152</v>
      </c>
      <c r="G1721" t="s">
        <v>138</v>
      </c>
      <c r="H1721">
        <v>313</v>
      </c>
      <c r="I1721" t="s">
        <v>11</v>
      </c>
      <c r="J1721">
        <f>Table1_1[[#This Row],[quantity]]*Table1_1[[#This Row],[Price]]</f>
        <v>313</v>
      </c>
    </row>
    <row r="1722" spans="1:10" x14ac:dyDescent="0.35">
      <c r="A1722" t="s">
        <v>1700</v>
      </c>
      <c r="B1722" s="2">
        <v>44529</v>
      </c>
      <c r="C1722">
        <v>7</v>
      </c>
      <c r="D1722" t="s">
        <v>19</v>
      </c>
      <c r="E1722" t="s">
        <v>20</v>
      </c>
      <c r="F1722" t="s">
        <v>21</v>
      </c>
      <c r="G1722" t="s">
        <v>202</v>
      </c>
      <c r="H1722">
        <v>1389</v>
      </c>
      <c r="I1722" t="s">
        <v>11</v>
      </c>
      <c r="J1722">
        <f>Table1_1[[#This Row],[quantity]]*Table1_1[[#This Row],[Price]]</f>
        <v>9723</v>
      </c>
    </row>
    <row r="1723" spans="1:10" x14ac:dyDescent="0.35">
      <c r="A1723" t="s">
        <v>1700</v>
      </c>
      <c r="B1723" s="2">
        <v>44529</v>
      </c>
      <c r="C1723">
        <v>8</v>
      </c>
      <c r="D1723" t="s">
        <v>19</v>
      </c>
      <c r="E1723" t="s">
        <v>20</v>
      </c>
      <c r="F1723" t="s">
        <v>21</v>
      </c>
      <c r="G1723" t="s">
        <v>202</v>
      </c>
      <c r="H1723">
        <v>1389</v>
      </c>
      <c r="I1723" t="s">
        <v>11</v>
      </c>
      <c r="J1723">
        <f>Table1_1[[#This Row],[quantity]]*Table1_1[[#This Row],[Price]]</f>
        <v>11112</v>
      </c>
    </row>
    <row r="1724" spans="1:10" x14ac:dyDescent="0.35">
      <c r="A1724" t="s">
        <v>1701</v>
      </c>
      <c r="B1724" s="2">
        <v>44510</v>
      </c>
      <c r="C1724">
        <v>10</v>
      </c>
      <c r="D1724" t="s">
        <v>64</v>
      </c>
      <c r="E1724" t="s">
        <v>65</v>
      </c>
      <c r="F1724" t="s">
        <v>9</v>
      </c>
      <c r="G1724" t="s">
        <v>213</v>
      </c>
      <c r="H1724">
        <v>404</v>
      </c>
      <c r="I1724" t="s">
        <v>41</v>
      </c>
      <c r="J1724">
        <f>Table1_1[[#This Row],[quantity]]*Table1_1[[#This Row],[Price]]</f>
        <v>4040</v>
      </c>
    </row>
    <row r="1725" spans="1:10" x14ac:dyDescent="0.35">
      <c r="A1725" t="s">
        <v>1702</v>
      </c>
      <c r="B1725" s="2">
        <v>44904</v>
      </c>
      <c r="C1725">
        <v>6</v>
      </c>
      <c r="D1725" t="s">
        <v>307</v>
      </c>
      <c r="E1725" t="s">
        <v>260</v>
      </c>
      <c r="F1725" t="s">
        <v>152</v>
      </c>
      <c r="G1725" t="s">
        <v>280</v>
      </c>
      <c r="H1725">
        <v>488</v>
      </c>
      <c r="I1725" t="s">
        <v>41</v>
      </c>
      <c r="J1725">
        <f>Table1_1[[#This Row],[quantity]]*Table1_1[[#This Row],[Price]]</f>
        <v>2928</v>
      </c>
    </row>
    <row r="1726" spans="1:10" x14ac:dyDescent="0.35">
      <c r="A1726" t="s">
        <v>1703</v>
      </c>
      <c r="B1726" s="2">
        <v>45520</v>
      </c>
      <c r="C1726">
        <v>10</v>
      </c>
      <c r="D1726" t="s">
        <v>240</v>
      </c>
      <c r="E1726" t="s">
        <v>237</v>
      </c>
      <c r="F1726" t="s">
        <v>238</v>
      </c>
      <c r="G1726" t="s">
        <v>156</v>
      </c>
      <c r="H1726">
        <v>952</v>
      </c>
      <c r="I1726" t="s">
        <v>87</v>
      </c>
      <c r="J1726">
        <f>Table1_1[[#This Row],[quantity]]*Table1_1[[#This Row],[Price]]</f>
        <v>9520</v>
      </c>
    </row>
    <row r="1727" spans="1:10" x14ac:dyDescent="0.35">
      <c r="A1727" t="s">
        <v>1704</v>
      </c>
      <c r="B1727" s="2">
        <v>44644</v>
      </c>
      <c r="C1727">
        <v>8</v>
      </c>
      <c r="D1727" t="s">
        <v>67</v>
      </c>
      <c r="E1727" t="s">
        <v>68</v>
      </c>
      <c r="F1727" t="s">
        <v>21</v>
      </c>
      <c r="G1727" t="s">
        <v>102</v>
      </c>
      <c r="H1727">
        <v>923</v>
      </c>
      <c r="I1727" t="s">
        <v>41</v>
      </c>
      <c r="J1727">
        <f>Table1_1[[#This Row],[quantity]]*Table1_1[[#This Row],[Price]]</f>
        <v>7384</v>
      </c>
    </row>
    <row r="1728" spans="1:10" x14ac:dyDescent="0.35">
      <c r="A1728" t="s">
        <v>1705</v>
      </c>
      <c r="B1728" s="2">
        <v>44593</v>
      </c>
      <c r="C1728">
        <v>8</v>
      </c>
      <c r="D1728" t="s">
        <v>569</v>
      </c>
      <c r="E1728" t="s">
        <v>230</v>
      </c>
      <c r="F1728" t="s">
        <v>231</v>
      </c>
      <c r="G1728" t="s">
        <v>241</v>
      </c>
      <c r="H1728">
        <v>1783</v>
      </c>
      <c r="I1728" t="s">
        <v>53</v>
      </c>
      <c r="J1728">
        <f>Table1_1[[#This Row],[quantity]]*Table1_1[[#This Row],[Price]]</f>
        <v>14264</v>
      </c>
    </row>
    <row r="1729" spans="1:10" x14ac:dyDescent="0.35">
      <c r="A1729" t="s">
        <v>1706</v>
      </c>
      <c r="B1729" s="2">
        <v>44297</v>
      </c>
      <c r="C1729">
        <v>1</v>
      </c>
      <c r="D1729" t="s">
        <v>357</v>
      </c>
      <c r="E1729" t="s">
        <v>358</v>
      </c>
      <c r="F1729" t="s">
        <v>152</v>
      </c>
      <c r="G1729" t="s">
        <v>97</v>
      </c>
      <c r="H1729">
        <v>741</v>
      </c>
      <c r="I1729" t="s">
        <v>53</v>
      </c>
      <c r="J1729">
        <f>Table1_1[[#This Row],[quantity]]*Table1_1[[#This Row],[Price]]</f>
        <v>741</v>
      </c>
    </row>
    <row r="1730" spans="1:10" x14ac:dyDescent="0.35">
      <c r="A1730" t="s">
        <v>1707</v>
      </c>
      <c r="B1730" s="2">
        <v>45106</v>
      </c>
      <c r="C1730">
        <v>2</v>
      </c>
      <c r="D1730" t="s">
        <v>94</v>
      </c>
      <c r="E1730" t="s">
        <v>95</v>
      </c>
      <c r="F1730" t="s">
        <v>96</v>
      </c>
      <c r="G1730" t="s">
        <v>86</v>
      </c>
      <c r="H1730">
        <v>573</v>
      </c>
      <c r="I1730" t="s">
        <v>87</v>
      </c>
      <c r="J1730">
        <f>Table1_1[[#This Row],[quantity]]*Table1_1[[#This Row],[Price]]</f>
        <v>1146</v>
      </c>
    </row>
    <row r="1731" spans="1:10" x14ac:dyDescent="0.35">
      <c r="A1731" t="s">
        <v>1708</v>
      </c>
      <c r="B1731" s="2">
        <v>45126</v>
      </c>
      <c r="C1731">
        <v>7</v>
      </c>
      <c r="D1731" t="s">
        <v>28</v>
      </c>
      <c r="E1731" t="s">
        <v>29</v>
      </c>
      <c r="F1731" t="s">
        <v>9</v>
      </c>
      <c r="G1731" t="s">
        <v>202</v>
      </c>
      <c r="H1731">
        <v>1389</v>
      </c>
      <c r="I1731" t="s">
        <v>11</v>
      </c>
      <c r="J1731">
        <f>Table1_1[[#This Row],[quantity]]*Table1_1[[#This Row],[Price]]</f>
        <v>9723</v>
      </c>
    </row>
    <row r="1732" spans="1:10" x14ac:dyDescent="0.35">
      <c r="A1732" t="s">
        <v>1709</v>
      </c>
      <c r="B1732" s="2">
        <v>44926</v>
      </c>
      <c r="C1732">
        <v>2</v>
      </c>
      <c r="D1732" t="s">
        <v>569</v>
      </c>
      <c r="E1732" t="s">
        <v>230</v>
      </c>
      <c r="F1732" t="s">
        <v>231</v>
      </c>
      <c r="G1732" t="s">
        <v>190</v>
      </c>
      <c r="H1732">
        <v>1773</v>
      </c>
      <c r="I1732" t="s">
        <v>82</v>
      </c>
      <c r="J1732">
        <f>Table1_1[[#This Row],[quantity]]*Table1_1[[#This Row],[Price]]</f>
        <v>3546</v>
      </c>
    </row>
    <row r="1733" spans="1:10" x14ac:dyDescent="0.35">
      <c r="A1733" t="s">
        <v>1710</v>
      </c>
      <c r="B1733" s="2">
        <v>44626</v>
      </c>
      <c r="C1733">
        <v>8</v>
      </c>
      <c r="D1733" t="s">
        <v>13</v>
      </c>
      <c r="E1733" t="s">
        <v>14</v>
      </c>
      <c r="F1733" t="s">
        <v>15</v>
      </c>
      <c r="G1733" t="s">
        <v>446</v>
      </c>
      <c r="H1733">
        <v>1761</v>
      </c>
      <c r="I1733" t="s">
        <v>87</v>
      </c>
      <c r="J1733">
        <f>Table1_1[[#This Row],[quantity]]*Table1_1[[#This Row],[Price]]</f>
        <v>14088</v>
      </c>
    </row>
    <row r="1734" spans="1:10" x14ac:dyDescent="0.35">
      <c r="A1734" t="s">
        <v>1711</v>
      </c>
      <c r="B1734" s="2">
        <v>44611</v>
      </c>
      <c r="C1734">
        <v>9</v>
      </c>
      <c r="D1734" t="s">
        <v>449</v>
      </c>
      <c r="E1734" t="s">
        <v>33</v>
      </c>
      <c r="F1734" t="s">
        <v>34</v>
      </c>
      <c r="G1734" t="s">
        <v>310</v>
      </c>
      <c r="H1734">
        <v>1014</v>
      </c>
      <c r="I1734" t="s">
        <v>11</v>
      </c>
      <c r="J1734">
        <f>Table1_1[[#This Row],[quantity]]*Table1_1[[#This Row],[Price]]</f>
        <v>9126</v>
      </c>
    </row>
    <row r="1735" spans="1:10" x14ac:dyDescent="0.35">
      <c r="A1735" t="s">
        <v>1712</v>
      </c>
      <c r="B1735" s="2">
        <v>45232</v>
      </c>
      <c r="C1735">
        <v>7</v>
      </c>
      <c r="D1735" t="s">
        <v>458</v>
      </c>
      <c r="E1735" t="s">
        <v>80</v>
      </c>
      <c r="F1735" t="s">
        <v>21</v>
      </c>
      <c r="G1735" t="s">
        <v>164</v>
      </c>
      <c r="H1735">
        <v>1912</v>
      </c>
      <c r="I1735" t="s">
        <v>87</v>
      </c>
      <c r="J1735">
        <f>Table1_1[[#This Row],[quantity]]*Table1_1[[#This Row],[Price]]</f>
        <v>13384</v>
      </c>
    </row>
    <row r="1736" spans="1:10" x14ac:dyDescent="0.35">
      <c r="A1736" t="s">
        <v>1713</v>
      </c>
      <c r="B1736" s="2">
        <v>45435</v>
      </c>
      <c r="C1736">
        <v>9</v>
      </c>
      <c r="D1736" t="s">
        <v>362</v>
      </c>
      <c r="E1736" t="s">
        <v>363</v>
      </c>
      <c r="F1736" t="s">
        <v>9</v>
      </c>
      <c r="G1736" t="s">
        <v>321</v>
      </c>
      <c r="H1736">
        <v>623</v>
      </c>
      <c r="I1736" t="s">
        <v>26</v>
      </c>
      <c r="J1736">
        <f>Table1_1[[#This Row],[quantity]]*Table1_1[[#This Row],[Price]]</f>
        <v>5607</v>
      </c>
    </row>
    <row r="1737" spans="1:10" x14ac:dyDescent="0.35">
      <c r="A1737" t="s">
        <v>1713</v>
      </c>
      <c r="B1737" s="2">
        <v>44379</v>
      </c>
      <c r="C1737">
        <v>5</v>
      </c>
      <c r="D1737" t="s">
        <v>166</v>
      </c>
      <c r="E1737" t="s">
        <v>167</v>
      </c>
      <c r="F1737" t="s">
        <v>9</v>
      </c>
      <c r="G1737" t="s">
        <v>10</v>
      </c>
      <c r="H1737">
        <v>1210</v>
      </c>
      <c r="I1737" t="s">
        <v>11</v>
      </c>
      <c r="J1737">
        <f>Table1_1[[#This Row],[quantity]]*Table1_1[[#This Row],[Price]]</f>
        <v>6050</v>
      </c>
    </row>
    <row r="1738" spans="1:10" x14ac:dyDescent="0.35">
      <c r="A1738" t="s">
        <v>1714</v>
      </c>
      <c r="B1738" s="2">
        <v>45122</v>
      </c>
      <c r="C1738">
        <v>4</v>
      </c>
      <c r="D1738" t="s">
        <v>362</v>
      </c>
      <c r="E1738" t="s">
        <v>363</v>
      </c>
      <c r="F1738" t="s">
        <v>9</v>
      </c>
      <c r="G1738" t="s">
        <v>115</v>
      </c>
      <c r="H1738">
        <v>1607</v>
      </c>
      <c r="I1738" t="s">
        <v>26</v>
      </c>
      <c r="J1738">
        <f>Table1_1[[#This Row],[quantity]]*Table1_1[[#This Row],[Price]]</f>
        <v>6428</v>
      </c>
    </row>
    <row r="1739" spans="1:10" x14ac:dyDescent="0.35">
      <c r="A1739" t="s">
        <v>1714</v>
      </c>
      <c r="B1739" s="2">
        <v>45122</v>
      </c>
      <c r="C1739">
        <v>4</v>
      </c>
      <c r="D1739" t="s">
        <v>362</v>
      </c>
      <c r="E1739" t="s">
        <v>363</v>
      </c>
      <c r="F1739" t="s">
        <v>9</v>
      </c>
      <c r="G1739" t="s">
        <v>115</v>
      </c>
      <c r="H1739">
        <v>1607</v>
      </c>
      <c r="I1739" t="s">
        <v>26</v>
      </c>
      <c r="J1739">
        <f>Table1_1[[#This Row],[quantity]]*Table1_1[[#This Row],[Price]]</f>
        <v>6428</v>
      </c>
    </row>
    <row r="1740" spans="1:10" x14ac:dyDescent="0.35">
      <c r="A1740" t="s">
        <v>1715</v>
      </c>
      <c r="B1740" s="2">
        <v>45319</v>
      </c>
      <c r="C1740">
        <v>6</v>
      </c>
      <c r="D1740" t="s">
        <v>134</v>
      </c>
      <c r="E1740" t="s">
        <v>135</v>
      </c>
      <c r="F1740" t="s">
        <v>136</v>
      </c>
      <c r="G1740" t="s">
        <v>77</v>
      </c>
      <c r="H1740">
        <v>1258</v>
      </c>
      <c r="I1740" t="s">
        <v>5</v>
      </c>
      <c r="J1740">
        <f>Table1_1[[#This Row],[quantity]]*Table1_1[[#This Row],[Price]]</f>
        <v>7548</v>
      </c>
    </row>
    <row r="1741" spans="1:10" x14ac:dyDescent="0.35">
      <c r="A1741" t="s">
        <v>1716</v>
      </c>
      <c r="B1741" s="2">
        <v>44395</v>
      </c>
      <c r="C1741">
        <v>1</v>
      </c>
      <c r="D1741" t="s">
        <v>134</v>
      </c>
      <c r="E1741" t="s">
        <v>135</v>
      </c>
      <c r="F1741" t="s">
        <v>136</v>
      </c>
      <c r="G1741" t="s">
        <v>250</v>
      </c>
      <c r="H1741">
        <v>1060</v>
      </c>
      <c r="I1741" t="s">
        <v>82</v>
      </c>
      <c r="J1741">
        <f>Table1_1[[#This Row],[quantity]]*Table1_1[[#This Row],[Price]]</f>
        <v>1060</v>
      </c>
    </row>
    <row r="1742" spans="1:10" x14ac:dyDescent="0.35">
      <c r="A1742" t="s">
        <v>1717</v>
      </c>
      <c r="B1742" s="2">
        <v>43985</v>
      </c>
      <c r="C1742">
        <v>10</v>
      </c>
      <c r="D1742" t="s">
        <v>357</v>
      </c>
      <c r="E1742" t="s">
        <v>358</v>
      </c>
      <c r="F1742" t="s">
        <v>152</v>
      </c>
      <c r="G1742" t="s">
        <v>223</v>
      </c>
      <c r="H1742">
        <v>1296</v>
      </c>
      <c r="I1742" t="s">
        <v>17</v>
      </c>
      <c r="J1742">
        <f>Table1_1[[#This Row],[quantity]]*Table1_1[[#This Row],[Price]]</f>
        <v>12960</v>
      </c>
    </row>
    <row r="1743" spans="1:10" x14ac:dyDescent="0.35">
      <c r="A1743" t="s">
        <v>1718</v>
      </c>
      <c r="B1743" s="2">
        <v>43969</v>
      </c>
      <c r="C1743">
        <v>2</v>
      </c>
      <c r="D1743" t="s">
        <v>318</v>
      </c>
      <c r="E1743" t="s">
        <v>185</v>
      </c>
      <c r="F1743" t="s">
        <v>9</v>
      </c>
      <c r="G1743" t="s">
        <v>349</v>
      </c>
      <c r="H1743">
        <v>1603</v>
      </c>
      <c r="I1743" t="s">
        <v>82</v>
      </c>
      <c r="J1743">
        <f>Table1_1[[#This Row],[quantity]]*Table1_1[[#This Row],[Price]]</f>
        <v>3206</v>
      </c>
    </row>
    <row r="1744" spans="1:10" x14ac:dyDescent="0.35">
      <c r="A1744" t="s">
        <v>1719</v>
      </c>
      <c r="B1744" s="2">
        <v>44958</v>
      </c>
      <c r="C1744">
        <v>5</v>
      </c>
      <c r="D1744" t="s">
        <v>275</v>
      </c>
      <c r="E1744" t="s">
        <v>276</v>
      </c>
      <c r="F1744" t="s">
        <v>57</v>
      </c>
      <c r="G1744" t="s">
        <v>314</v>
      </c>
      <c r="H1744">
        <v>762</v>
      </c>
      <c r="I1744" t="s">
        <v>82</v>
      </c>
      <c r="J1744">
        <f>Table1_1[[#This Row],[quantity]]*Table1_1[[#This Row],[Price]]</f>
        <v>3810</v>
      </c>
    </row>
    <row r="1745" spans="1:10" x14ac:dyDescent="0.35">
      <c r="A1745" t="s">
        <v>1720</v>
      </c>
      <c r="B1745" s="2">
        <v>45285</v>
      </c>
      <c r="C1745">
        <v>8</v>
      </c>
      <c r="D1745" t="s">
        <v>43</v>
      </c>
      <c r="E1745" t="s">
        <v>44</v>
      </c>
      <c r="F1745" t="s">
        <v>9</v>
      </c>
      <c r="G1745" t="s">
        <v>202</v>
      </c>
      <c r="H1745">
        <v>1389</v>
      </c>
      <c r="I1745" t="s">
        <v>11</v>
      </c>
      <c r="J1745">
        <f>Table1_1[[#This Row],[quantity]]*Table1_1[[#This Row],[Price]]</f>
        <v>11112</v>
      </c>
    </row>
    <row r="1746" spans="1:10" x14ac:dyDescent="0.35">
      <c r="A1746" t="s">
        <v>1721</v>
      </c>
      <c r="B1746" s="2">
        <v>44933</v>
      </c>
      <c r="C1746">
        <v>2</v>
      </c>
      <c r="D1746" t="s">
        <v>130</v>
      </c>
      <c r="E1746" t="s">
        <v>131</v>
      </c>
      <c r="F1746" t="s">
        <v>132</v>
      </c>
      <c r="G1746" t="s">
        <v>25</v>
      </c>
      <c r="H1746">
        <v>678</v>
      </c>
      <c r="I1746" t="s">
        <v>26</v>
      </c>
      <c r="J1746">
        <f>Table1_1[[#This Row],[quantity]]*Table1_1[[#This Row],[Price]]</f>
        <v>1356</v>
      </c>
    </row>
    <row r="1747" spans="1:10" x14ac:dyDescent="0.35">
      <c r="A1747" t="s">
        <v>1721</v>
      </c>
      <c r="B1747" s="2">
        <v>44933</v>
      </c>
      <c r="C1747">
        <v>2</v>
      </c>
      <c r="D1747" t="s">
        <v>130</v>
      </c>
      <c r="E1747" t="s">
        <v>131</v>
      </c>
      <c r="F1747" t="s">
        <v>132</v>
      </c>
      <c r="G1747" t="s">
        <v>25</v>
      </c>
      <c r="H1747">
        <v>678</v>
      </c>
      <c r="I1747" t="s">
        <v>26</v>
      </c>
      <c r="J1747">
        <f>Table1_1[[#This Row],[quantity]]*Table1_1[[#This Row],[Price]]</f>
        <v>1356</v>
      </c>
    </row>
    <row r="1748" spans="1:10" x14ac:dyDescent="0.35">
      <c r="A1748" t="s">
        <v>1722</v>
      </c>
      <c r="B1748" s="2">
        <v>44420</v>
      </c>
      <c r="C1748">
        <v>9</v>
      </c>
      <c r="D1748" t="s">
        <v>193</v>
      </c>
      <c r="E1748" t="s">
        <v>194</v>
      </c>
      <c r="F1748" t="s">
        <v>39</v>
      </c>
      <c r="G1748" t="s">
        <v>319</v>
      </c>
      <c r="H1748">
        <v>368</v>
      </c>
      <c r="I1748" t="s">
        <v>11</v>
      </c>
      <c r="J1748">
        <f>Table1_1[[#This Row],[quantity]]*Table1_1[[#This Row],[Price]]</f>
        <v>3312</v>
      </c>
    </row>
    <row r="1749" spans="1:10" x14ac:dyDescent="0.35">
      <c r="A1749" t="s">
        <v>1723</v>
      </c>
      <c r="B1749" s="2">
        <v>44045</v>
      </c>
      <c r="C1749">
        <v>5</v>
      </c>
      <c r="D1749" t="s">
        <v>7</v>
      </c>
      <c r="E1749" t="s">
        <v>8</v>
      </c>
      <c r="F1749" t="s">
        <v>9</v>
      </c>
      <c r="G1749" t="s">
        <v>52</v>
      </c>
      <c r="H1749">
        <v>1304</v>
      </c>
      <c r="I1749" t="s">
        <v>53</v>
      </c>
      <c r="J1749">
        <f>Table1_1[[#This Row],[quantity]]*Table1_1[[#This Row],[Price]]</f>
        <v>6520</v>
      </c>
    </row>
    <row r="1750" spans="1:10" x14ac:dyDescent="0.35">
      <c r="A1750" t="s">
        <v>1723</v>
      </c>
      <c r="B1750" s="2">
        <v>44045</v>
      </c>
      <c r="C1750">
        <v>5</v>
      </c>
      <c r="D1750" t="s">
        <v>7</v>
      </c>
      <c r="E1750" t="s">
        <v>8</v>
      </c>
      <c r="F1750" t="s">
        <v>9</v>
      </c>
      <c r="G1750" t="s">
        <v>52</v>
      </c>
      <c r="H1750">
        <v>1304</v>
      </c>
      <c r="I1750" t="s">
        <v>53</v>
      </c>
      <c r="J1750">
        <f>Table1_1[[#This Row],[quantity]]*Table1_1[[#This Row],[Price]]</f>
        <v>6520</v>
      </c>
    </row>
    <row r="1751" spans="1:10" x14ac:dyDescent="0.35">
      <c r="A1751" t="s">
        <v>1724</v>
      </c>
      <c r="B1751" s="2">
        <v>43931</v>
      </c>
      <c r="C1751">
        <v>10</v>
      </c>
      <c r="D1751" t="s">
        <v>335</v>
      </c>
      <c r="E1751" t="s">
        <v>260</v>
      </c>
      <c r="F1751" t="s">
        <v>152</v>
      </c>
      <c r="G1751" t="s">
        <v>138</v>
      </c>
      <c r="H1751">
        <v>313</v>
      </c>
      <c r="I1751" t="s">
        <v>11</v>
      </c>
      <c r="J1751">
        <f>Table1_1[[#This Row],[quantity]]*Table1_1[[#This Row],[Price]]</f>
        <v>3130</v>
      </c>
    </row>
    <row r="1752" spans="1:10" x14ac:dyDescent="0.35">
      <c r="A1752" t="s">
        <v>1725</v>
      </c>
      <c r="B1752" s="2">
        <v>44233</v>
      </c>
      <c r="C1752">
        <v>9</v>
      </c>
      <c r="D1752" t="s">
        <v>67</v>
      </c>
      <c r="E1752" t="s">
        <v>68</v>
      </c>
      <c r="F1752" t="s">
        <v>21</v>
      </c>
      <c r="G1752" t="s">
        <v>223</v>
      </c>
      <c r="H1752">
        <v>1296</v>
      </c>
      <c r="I1752" t="s">
        <v>17</v>
      </c>
      <c r="J1752">
        <f>Table1_1[[#This Row],[quantity]]*Table1_1[[#This Row],[Price]]</f>
        <v>11664</v>
      </c>
    </row>
    <row r="1753" spans="1:10" x14ac:dyDescent="0.35">
      <c r="A1753" t="s">
        <v>1725</v>
      </c>
      <c r="B1753" s="2">
        <v>44233</v>
      </c>
      <c r="C1753">
        <v>9</v>
      </c>
      <c r="D1753" t="s">
        <v>67</v>
      </c>
      <c r="E1753" t="s">
        <v>68</v>
      </c>
      <c r="F1753" t="s">
        <v>21</v>
      </c>
      <c r="G1753" t="s">
        <v>223</v>
      </c>
      <c r="H1753">
        <v>1296</v>
      </c>
      <c r="I1753" t="s">
        <v>17</v>
      </c>
      <c r="J1753">
        <f>Table1_1[[#This Row],[quantity]]*Table1_1[[#This Row],[Price]]</f>
        <v>11664</v>
      </c>
    </row>
    <row r="1754" spans="1:10" x14ac:dyDescent="0.35">
      <c r="A1754" t="s">
        <v>1726</v>
      </c>
      <c r="B1754" s="2">
        <v>45094</v>
      </c>
      <c r="C1754">
        <v>5</v>
      </c>
      <c r="D1754" t="s">
        <v>240</v>
      </c>
      <c r="E1754" t="s">
        <v>237</v>
      </c>
      <c r="F1754" t="s">
        <v>238</v>
      </c>
      <c r="G1754" t="s">
        <v>45</v>
      </c>
      <c r="H1754">
        <v>874</v>
      </c>
      <c r="I1754" t="s">
        <v>46</v>
      </c>
      <c r="J1754">
        <f>Table1_1[[#This Row],[quantity]]*Table1_1[[#This Row],[Price]]</f>
        <v>4370</v>
      </c>
    </row>
    <row r="1755" spans="1:10" x14ac:dyDescent="0.35">
      <c r="A1755" t="s">
        <v>1727</v>
      </c>
      <c r="B1755" s="2">
        <v>44054</v>
      </c>
      <c r="C1755">
        <v>2</v>
      </c>
      <c r="D1755" t="s">
        <v>158</v>
      </c>
      <c r="E1755" t="s">
        <v>159</v>
      </c>
      <c r="F1755" t="s">
        <v>3</v>
      </c>
      <c r="G1755" t="s">
        <v>202</v>
      </c>
      <c r="H1755">
        <v>1389</v>
      </c>
      <c r="I1755" t="s">
        <v>11</v>
      </c>
      <c r="J1755">
        <f>Table1_1[[#This Row],[quantity]]*Table1_1[[#This Row],[Price]]</f>
        <v>2778</v>
      </c>
    </row>
    <row r="1756" spans="1:10" x14ac:dyDescent="0.35">
      <c r="A1756" t="s">
        <v>1728</v>
      </c>
      <c r="B1756" s="2">
        <v>44118</v>
      </c>
      <c r="C1756">
        <v>6</v>
      </c>
      <c r="D1756" t="s">
        <v>67</v>
      </c>
      <c r="E1756" t="s">
        <v>68</v>
      </c>
      <c r="F1756" t="s">
        <v>21</v>
      </c>
      <c r="G1756" t="s">
        <v>692</v>
      </c>
      <c r="H1756">
        <v>820</v>
      </c>
      <c r="I1756" t="s">
        <v>26</v>
      </c>
      <c r="J1756">
        <f>Table1_1[[#This Row],[quantity]]*Table1_1[[#This Row],[Price]]</f>
        <v>4920</v>
      </c>
    </row>
    <row r="1757" spans="1:10" x14ac:dyDescent="0.35">
      <c r="A1757" t="s">
        <v>1729</v>
      </c>
      <c r="B1757" s="2">
        <v>44309</v>
      </c>
      <c r="C1757">
        <v>8</v>
      </c>
      <c r="D1757" t="s">
        <v>48</v>
      </c>
      <c r="E1757" t="s">
        <v>49</v>
      </c>
      <c r="F1757" t="s">
        <v>9</v>
      </c>
      <c r="G1757" t="s">
        <v>314</v>
      </c>
      <c r="H1757">
        <v>762</v>
      </c>
      <c r="I1757" t="s">
        <v>82</v>
      </c>
      <c r="J1757">
        <f>Table1_1[[#This Row],[quantity]]*Table1_1[[#This Row],[Price]]</f>
        <v>6096</v>
      </c>
    </row>
    <row r="1758" spans="1:10" x14ac:dyDescent="0.35">
      <c r="A1758" t="s">
        <v>1730</v>
      </c>
      <c r="B1758" s="2">
        <v>44354</v>
      </c>
      <c r="C1758">
        <v>9</v>
      </c>
      <c r="D1758" t="s">
        <v>161</v>
      </c>
      <c r="E1758" t="s">
        <v>33</v>
      </c>
      <c r="F1758" t="s">
        <v>34</v>
      </c>
      <c r="G1758" t="s">
        <v>304</v>
      </c>
      <c r="H1758">
        <v>677</v>
      </c>
      <c r="I1758" t="s">
        <v>11</v>
      </c>
      <c r="J1758">
        <f>Table1_1[[#This Row],[quantity]]*Table1_1[[#This Row],[Price]]</f>
        <v>6093</v>
      </c>
    </row>
    <row r="1759" spans="1:10" x14ac:dyDescent="0.35">
      <c r="A1759" t="s">
        <v>1731</v>
      </c>
      <c r="B1759" s="2">
        <v>45422</v>
      </c>
      <c r="C1759">
        <v>7</v>
      </c>
      <c r="D1759" t="s">
        <v>127</v>
      </c>
      <c r="E1759" t="s">
        <v>128</v>
      </c>
      <c r="F1759" t="s">
        <v>57</v>
      </c>
      <c r="G1759" t="s">
        <v>304</v>
      </c>
      <c r="H1759">
        <v>677</v>
      </c>
      <c r="I1759" t="s">
        <v>11</v>
      </c>
      <c r="J1759">
        <f>Table1_1[[#This Row],[quantity]]*Table1_1[[#This Row],[Price]]</f>
        <v>4739</v>
      </c>
    </row>
    <row r="1760" spans="1:10" x14ac:dyDescent="0.35">
      <c r="A1760" t="s">
        <v>1732</v>
      </c>
      <c r="B1760" s="2">
        <v>45167</v>
      </c>
      <c r="C1760">
        <v>9</v>
      </c>
      <c r="D1760" t="s">
        <v>1</v>
      </c>
      <c r="E1760" t="s">
        <v>2</v>
      </c>
      <c r="F1760" t="s">
        <v>3</v>
      </c>
      <c r="G1760" t="s">
        <v>223</v>
      </c>
      <c r="H1760">
        <v>1296</v>
      </c>
      <c r="I1760" t="s">
        <v>17</v>
      </c>
      <c r="J1760">
        <f>Table1_1[[#This Row],[quantity]]*Table1_1[[#This Row],[Price]]</f>
        <v>11664</v>
      </c>
    </row>
    <row r="1761" spans="1:10" x14ac:dyDescent="0.35">
      <c r="A1761" t="s">
        <v>1733</v>
      </c>
      <c r="B1761" s="2">
        <v>44189</v>
      </c>
      <c r="C1761">
        <v>10</v>
      </c>
      <c r="D1761" t="s">
        <v>236</v>
      </c>
      <c r="E1761" t="s">
        <v>237</v>
      </c>
      <c r="F1761" t="s">
        <v>238</v>
      </c>
      <c r="G1761" t="s">
        <v>172</v>
      </c>
      <c r="H1761">
        <v>1380</v>
      </c>
      <c r="I1761" t="s">
        <v>26</v>
      </c>
      <c r="J1761">
        <f>Table1_1[[#This Row],[quantity]]*Table1_1[[#This Row],[Price]]</f>
        <v>13800</v>
      </c>
    </row>
    <row r="1762" spans="1:10" x14ac:dyDescent="0.35">
      <c r="A1762" t="s">
        <v>1734</v>
      </c>
      <c r="B1762" s="2">
        <v>43985</v>
      </c>
      <c r="C1762">
        <v>4</v>
      </c>
      <c r="D1762" t="s">
        <v>64</v>
      </c>
      <c r="E1762" t="s">
        <v>65</v>
      </c>
      <c r="F1762" t="s">
        <v>9</v>
      </c>
      <c r="G1762" t="s">
        <v>186</v>
      </c>
      <c r="H1762">
        <v>1847</v>
      </c>
      <c r="I1762" t="s">
        <v>53</v>
      </c>
      <c r="J1762">
        <f>Table1_1[[#This Row],[quantity]]*Table1_1[[#This Row],[Price]]</f>
        <v>7388</v>
      </c>
    </row>
    <row r="1763" spans="1:10" x14ac:dyDescent="0.35">
      <c r="A1763" t="s">
        <v>1735</v>
      </c>
      <c r="B1763" s="2">
        <v>44782</v>
      </c>
      <c r="C1763">
        <v>5</v>
      </c>
      <c r="D1763" t="s">
        <v>146</v>
      </c>
      <c r="E1763" t="s">
        <v>147</v>
      </c>
      <c r="F1763" t="s">
        <v>148</v>
      </c>
      <c r="G1763" t="s">
        <v>404</v>
      </c>
      <c r="H1763">
        <v>504</v>
      </c>
      <c r="I1763" t="s">
        <v>82</v>
      </c>
      <c r="J1763">
        <f>Table1_1[[#This Row],[quantity]]*Table1_1[[#This Row],[Price]]</f>
        <v>2520</v>
      </c>
    </row>
    <row r="1764" spans="1:10" x14ac:dyDescent="0.35">
      <c r="A1764" t="s">
        <v>1736</v>
      </c>
      <c r="B1764" s="2">
        <v>45246</v>
      </c>
      <c r="C1764">
        <v>6</v>
      </c>
      <c r="D1764" t="s">
        <v>544</v>
      </c>
      <c r="E1764" t="s">
        <v>185</v>
      </c>
      <c r="F1764" t="s">
        <v>9</v>
      </c>
      <c r="G1764" t="s">
        <v>58</v>
      </c>
      <c r="H1764">
        <v>343</v>
      </c>
      <c r="I1764" t="s">
        <v>46</v>
      </c>
      <c r="J1764">
        <f>Table1_1[[#This Row],[quantity]]*Table1_1[[#This Row],[Price]]</f>
        <v>2058</v>
      </c>
    </row>
    <row r="1765" spans="1:10" x14ac:dyDescent="0.35">
      <c r="A1765" t="s">
        <v>1737</v>
      </c>
      <c r="B1765" s="2">
        <v>45396</v>
      </c>
      <c r="C1765">
        <v>1</v>
      </c>
      <c r="D1765" t="s">
        <v>275</v>
      </c>
      <c r="E1765" t="s">
        <v>276</v>
      </c>
      <c r="F1765" t="s">
        <v>57</v>
      </c>
      <c r="G1765" t="s">
        <v>92</v>
      </c>
      <c r="H1765">
        <v>266</v>
      </c>
      <c r="I1765" t="s">
        <v>123</v>
      </c>
      <c r="J1765">
        <f>Table1_1[[#This Row],[quantity]]*Table1_1[[#This Row],[Price]]</f>
        <v>266</v>
      </c>
    </row>
    <row r="1766" spans="1:10" x14ac:dyDescent="0.35">
      <c r="A1766" t="s">
        <v>1738</v>
      </c>
      <c r="B1766" s="2">
        <v>44414</v>
      </c>
      <c r="C1766">
        <v>3</v>
      </c>
      <c r="D1766" t="s">
        <v>278</v>
      </c>
      <c r="E1766" t="s">
        <v>147</v>
      </c>
      <c r="F1766" t="s">
        <v>148</v>
      </c>
      <c r="G1766" t="s">
        <v>186</v>
      </c>
      <c r="H1766">
        <v>1847</v>
      </c>
      <c r="I1766" t="s">
        <v>53</v>
      </c>
      <c r="J1766">
        <f>Table1_1[[#This Row],[quantity]]*Table1_1[[#This Row],[Price]]</f>
        <v>5541</v>
      </c>
    </row>
    <row r="1767" spans="1:10" x14ac:dyDescent="0.35">
      <c r="A1767" t="s">
        <v>1739</v>
      </c>
      <c r="B1767" s="2">
        <v>45491</v>
      </c>
      <c r="C1767">
        <v>3</v>
      </c>
      <c r="D1767" t="s">
        <v>146</v>
      </c>
      <c r="E1767" t="s">
        <v>147</v>
      </c>
      <c r="F1767" t="s">
        <v>148</v>
      </c>
      <c r="G1767" t="s">
        <v>92</v>
      </c>
      <c r="H1767">
        <v>266</v>
      </c>
      <c r="I1767" t="s">
        <v>123</v>
      </c>
      <c r="J1767">
        <f>Table1_1[[#This Row],[quantity]]*Table1_1[[#This Row],[Price]]</f>
        <v>798</v>
      </c>
    </row>
    <row r="1768" spans="1:10" x14ac:dyDescent="0.35">
      <c r="A1768" t="s">
        <v>1740</v>
      </c>
      <c r="B1768" s="2">
        <v>44723</v>
      </c>
      <c r="C1768">
        <v>1</v>
      </c>
      <c r="D1768" t="s">
        <v>199</v>
      </c>
      <c r="E1768" t="s">
        <v>44</v>
      </c>
      <c r="F1768" t="s">
        <v>9</v>
      </c>
      <c r="G1768" t="s">
        <v>338</v>
      </c>
      <c r="H1768">
        <v>1744</v>
      </c>
      <c r="I1768" t="s">
        <v>11</v>
      </c>
      <c r="J1768">
        <f>Table1_1[[#This Row],[quantity]]*Table1_1[[#This Row],[Price]]</f>
        <v>1744</v>
      </c>
    </row>
    <row r="1769" spans="1:10" x14ac:dyDescent="0.35">
      <c r="A1769" t="s">
        <v>1741</v>
      </c>
      <c r="B1769" s="2">
        <v>44238</v>
      </c>
      <c r="C1769">
        <v>4</v>
      </c>
      <c r="D1769" t="s">
        <v>60</v>
      </c>
      <c r="E1769" t="s">
        <v>61</v>
      </c>
      <c r="F1769" t="s">
        <v>3</v>
      </c>
      <c r="G1769" t="s">
        <v>86</v>
      </c>
      <c r="H1769">
        <v>573</v>
      </c>
      <c r="I1769" t="s">
        <v>87</v>
      </c>
      <c r="J1769">
        <f>Table1_1[[#This Row],[quantity]]*Table1_1[[#This Row],[Price]]</f>
        <v>2292</v>
      </c>
    </row>
    <row r="1770" spans="1:10" x14ac:dyDescent="0.35">
      <c r="A1770" t="s">
        <v>1742</v>
      </c>
      <c r="B1770" s="2">
        <v>45539</v>
      </c>
      <c r="C1770">
        <v>10</v>
      </c>
      <c r="D1770" t="s">
        <v>283</v>
      </c>
      <c r="E1770" t="s">
        <v>284</v>
      </c>
      <c r="F1770" t="s">
        <v>112</v>
      </c>
      <c r="G1770" t="s">
        <v>404</v>
      </c>
      <c r="H1770">
        <v>504</v>
      </c>
      <c r="I1770" t="s">
        <v>82</v>
      </c>
      <c r="J1770">
        <f>Table1_1[[#This Row],[quantity]]*Table1_1[[#This Row],[Price]]</f>
        <v>5040</v>
      </c>
    </row>
    <row r="1771" spans="1:10" x14ac:dyDescent="0.35">
      <c r="A1771" t="s">
        <v>1743</v>
      </c>
      <c r="B1771" s="2">
        <v>44107</v>
      </c>
      <c r="C1771">
        <v>4</v>
      </c>
      <c r="D1771" t="s">
        <v>357</v>
      </c>
      <c r="E1771" t="s">
        <v>358</v>
      </c>
      <c r="F1771" t="s">
        <v>152</v>
      </c>
      <c r="G1771" t="s">
        <v>188</v>
      </c>
      <c r="H1771">
        <v>1842</v>
      </c>
      <c r="I1771" t="s">
        <v>82</v>
      </c>
      <c r="J1771">
        <f>Table1_1[[#This Row],[quantity]]*Table1_1[[#This Row],[Price]]</f>
        <v>7368</v>
      </c>
    </row>
    <row r="1772" spans="1:10" x14ac:dyDescent="0.35">
      <c r="A1772" t="s">
        <v>1744</v>
      </c>
      <c r="B1772" s="2">
        <v>44563</v>
      </c>
      <c r="C1772">
        <v>4</v>
      </c>
      <c r="D1772" t="s">
        <v>146</v>
      </c>
      <c r="E1772" t="s">
        <v>147</v>
      </c>
      <c r="F1772" t="s">
        <v>148</v>
      </c>
      <c r="G1772" t="s">
        <v>186</v>
      </c>
      <c r="H1772">
        <v>1847</v>
      </c>
      <c r="I1772" t="s">
        <v>53</v>
      </c>
      <c r="J1772">
        <f>Table1_1[[#This Row],[quantity]]*Table1_1[[#This Row],[Price]]</f>
        <v>7388</v>
      </c>
    </row>
    <row r="1773" spans="1:10" x14ac:dyDescent="0.35">
      <c r="A1773" t="s">
        <v>1745</v>
      </c>
      <c r="B1773" s="2">
        <v>45046</v>
      </c>
      <c r="C1773">
        <v>3</v>
      </c>
      <c r="D1773" t="s">
        <v>318</v>
      </c>
      <c r="E1773" t="s">
        <v>185</v>
      </c>
      <c r="F1773" t="s">
        <v>9</v>
      </c>
      <c r="G1773" t="s">
        <v>40</v>
      </c>
      <c r="H1773">
        <v>253</v>
      </c>
      <c r="I1773" t="s">
        <v>41</v>
      </c>
      <c r="J1773">
        <f>Table1_1[[#This Row],[quantity]]*Table1_1[[#This Row],[Price]]</f>
        <v>759</v>
      </c>
    </row>
    <row r="1774" spans="1:10" x14ac:dyDescent="0.35">
      <c r="A1774" t="s">
        <v>1745</v>
      </c>
      <c r="B1774" s="2">
        <v>45046</v>
      </c>
      <c r="C1774">
        <v>3</v>
      </c>
      <c r="D1774" t="s">
        <v>318</v>
      </c>
      <c r="E1774" t="s">
        <v>185</v>
      </c>
      <c r="F1774" t="s">
        <v>9</v>
      </c>
      <c r="G1774" t="s">
        <v>40</v>
      </c>
      <c r="H1774">
        <v>253</v>
      </c>
      <c r="I1774" t="s">
        <v>41</v>
      </c>
      <c r="J1774">
        <f>Table1_1[[#This Row],[quantity]]*Table1_1[[#This Row],[Price]]</f>
        <v>759</v>
      </c>
    </row>
    <row r="1775" spans="1:10" x14ac:dyDescent="0.35">
      <c r="A1775" t="s">
        <v>1746</v>
      </c>
      <c r="B1775" s="2">
        <v>44057</v>
      </c>
      <c r="C1775">
        <v>2</v>
      </c>
      <c r="D1775" t="s">
        <v>458</v>
      </c>
      <c r="E1775" t="s">
        <v>80</v>
      </c>
      <c r="F1775" t="s">
        <v>21</v>
      </c>
      <c r="G1775" t="s">
        <v>319</v>
      </c>
      <c r="H1775">
        <v>368</v>
      </c>
      <c r="I1775" t="s">
        <v>11</v>
      </c>
      <c r="J1775">
        <f>Table1_1[[#This Row],[quantity]]*Table1_1[[#This Row],[Price]]</f>
        <v>736</v>
      </c>
    </row>
    <row r="1776" spans="1:10" x14ac:dyDescent="0.35">
      <c r="A1776" t="s">
        <v>1746</v>
      </c>
      <c r="B1776" s="2">
        <v>44057</v>
      </c>
      <c r="C1776">
        <v>2</v>
      </c>
      <c r="D1776" t="s">
        <v>458</v>
      </c>
      <c r="E1776" t="s">
        <v>80</v>
      </c>
      <c r="F1776" t="s">
        <v>21</v>
      </c>
      <c r="G1776" t="s">
        <v>319</v>
      </c>
      <c r="H1776">
        <v>368</v>
      </c>
      <c r="I1776" t="s">
        <v>11</v>
      </c>
      <c r="J1776">
        <f>Table1_1[[#This Row],[quantity]]*Table1_1[[#This Row],[Price]]</f>
        <v>736</v>
      </c>
    </row>
    <row r="1777" spans="1:10" x14ac:dyDescent="0.35">
      <c r="A1777" t="s">
        <v>1747</v>
      </c>
      <c r="B1777" s="2">
        <v>44090</v>
      </c>
      <c r="C1777">
        <v>8</v>
      </c>
      <c r="D1777" t="s">
        <v>240</v>
      </c>
      <c r="E1777" t="s">
        <v>237</v>
      </c>
      <c r="F1777" t="s">
        <v>238</v>
      </c>
      <c r="G1777" t="s">
        <v>701</v>
      </c>
      <c r="H1777">
        <v>1918</v>
      </c>
      <c r="I1777" t="s">
        <v>46</v>
      </c>
      <c r="J1777">
        <f>Table1_1[[#This Row],[quantity]]*Table1_1[[#This Row],[Price]]</f>
        <v>15344</v>
      </c>
    </row>
    <row r="1778" spans="1:10" x14ac:dyDescent="0.35">
      <c r="A1778" t="s">
        <v>1748</v>
      </c>
      <c r="B1778" s="2">
        <v>44510</v>
      </c>
      <c r="C1778">
        <v>8</v>
      </c>
      <c r="D1778" t="s">
        <v>240</v>
      </c>
      <c r="E1778" t="s">
        <v>237</v>
      </c>
      <c r="F1778" t="s">
        <v>238</v>
      </c>
      <c r="G1778" t="s">
        <v>99</v>
      </c>
      <c r="H1778">
        <v>1081</v>
      </c>
      <c r="I1778" t="s">
        <v>46</v>
      </c>
      <c r="J1778">
        <f>Table1_1[[#This Row],[quantity]]*Table1_1[[#This Row],[Price]]</f>
        <v>8648</v>
      </c>
    </row>
    <row r="1779" spans="1:10" x14ac:dyDescent="0.35">
      <c r="A1779" t="s">
        <v>1749</v>
      </c>
      <c r="B1779" s="2">
        <v>45352</v>
      </c>
      <c r="C1779">
        <v>4</v>
      </c>
      <c r="D1779" t="s">
        <v>335</v>
      </c>
      <c r="E1779" t="s">
        <v>260</v>
      </c>
      <c r="F1779" t="s">
        <v>152</v>
      </c>
      <c r="G1779" t="s">
        <v>106</v>
      </c>
      <c r="H1779">
        <v>449</v>
      </c>
      <c r="I1779" t="s">
        <v>46</v>
      </c>
      <c r="J1779">
        <f>Table1_1[[#This Row],[quantity]]*Table1_1[[#This Row],[Price]]</f>
        <v>1796</v>
      </c>
    </row>
    <row r="1780" spans="1:10" x14ac:dyDescent="0.35">
      <c r="A1780" t="s">
        <v>1750</v>
      </c>
      <c r="B1780" s="2">
        <v>44917</v>
      </c>
      <c r="C1780">
        <v>6</v>
      </c>
      <c r="D1780" t="s">
        <v>23</v>
      </c>
      <c r="E1780" t="s">
        <v>24</v>
      </c>
      <c r="F1780" t="s">
        <v>3</v>
      </c>
      <c r="G1780" t="s">
        <v>190</v>
      </c>
      <c r="H1780">
        <v>1773</v>
      </c>
      <c r="I1780" t="s">
        <v>82</v>
      </c>
      <c r="J1780">
        <f>Table1_1[[#This Row],[quantity]]*Table1_1[[#This Row],[Price]]</f>
        <v>10638</v>
      </c>
    </row>
    <row r="1781" spans="1:10" x14ac:dyDescent="0.35">
      <c r="A1781" t="s">
        <v>1751</v>
      </c>
      <c r="B1781" s="2">
        <v>45099</v>
      </c>
      <c r="C1781">
        <v>8</v>
      </c>
      <c r="D1781" t="s">
        <v>48</v>
      </c>
      <c r="E1781" t="s">
        <v>49</v>
      </c>
      <c r="F1781" t="s">
        <v>9</v>
      </c>
      <c r="G1781" t="s">
        <v>213</v>
      </c>
      <c r="H1781">
        <v>404</v>
      </c>
      <c r="I1781" t="s">
        <v>41</v>
      </c>
      <c r="J1781">
        <f>Table1_1[[#This Row],[quantity]]*Table1_1[[#This Row],[Price]]</f>
        <v>3232</v>
      </c>
    </row>
    <row r="1782" spans="1:10" x14ac:dyDescent="0.35">
      <c r="A1782" t="s">
        <v>1752</v>
      </c>
      <c r="B1782" s="2">
        <v>44476</v>
      </c>
      <c r="C1782">
        <v>1</v>
      </c>
      <c r="D1782" t="s">
        <v>229</v>
      </c>
      <c r="E1782" t="s">
        <v>230</v>
      </c>
      <c r="F1782" t="s">
        <v>231</v>
      </c>
      <c r="G1782" t="s">
        <v>321</v>
      </c>
      <c r="H1782">
        <v>623</v>
      </c>
      <c r="I1782" t="s">
        <v>26</v>
      </c>
      <c r="J1782">
        <f>Table1_1[[#This Row],[quantity]]*Table1_1[[#This Row],[Price]]</f>
        <v>623</v>
      </c>
    </row>
    <row r="1783" spans="1:10" x14ac:dyDescent="0.35">
      <c r="A1783" t="s">
        <v>1753</v>
      </c>
      <c r="B1783" s="2">
        <v>45498</v>
      </c>
      <c r="C1783">
        <v>3</v>
      </c>
      <c r="D1783" t="s">
        <v>278</v>
      </c>
      <c r="E1783" t="s">
        <v>147</v>
      </c>
      <c r="F1783" t="s">
        <v>148</v>
      </c>
      <c r="G1783" t="s">
        <v>97</v>
      </c>
      <c r="H1783">
        <v>741</v>
      </c>
      <c r="I1783" t="s">
        <v>53</v>
      </c>
      <c r="J1783">
        <f>Table1_1[[#This Row],[quantity]]*Table1_1[[#This Row],[Price]]</f>
        <v>2223</v>
      </c>
    </row>
    <row r="1784" spans="1:10" x14ac:dyDescent="0.35">
      <c r="A1784" t="s">
        <v>1754</v>
      </c>
      <c r="B1784" s="2">
        <v>43905</v>
      </c>
      <c r="C1784">
        <v>2</v>
      </c>
      <c r="D1784" t="s">
        <v>89</v>
      </c>
      <c r="E1784" t="s">
        <v>90</v>
      </c>
      <c r="F1784" t="s">
        <v>9</v>
      </c>
      <c r="G1784" t="s">
        <v>272</v>
      </c>
      <c r="H1784">
        <v>689</v>
      </c>
      <c r="I1784" t="s">
        <v>82</v>
      </c>
      <c r="J1784">
        <f>Table1_1[[#This Row],[quantity]]*Table1_1[[#This Row],[Price]]</f>
        <v>1378</v>
      </c>
    </row>
    <row r="1785" spans="1:10" x14ac:dyDescent="0.35">
      <c r="A1785" t="s">
        <v>1755</v>
      </c>
      <c r="B1785" s="2">
        <v>44782</v>
      </c>
      <c r="C1785">
        <v>4</v>
      </c>
      <c r="D1785" t="s">
        <v>146</v>
      </c>
      <c r="E1785" t="s">
        <v>147</v>
      </c>
      <c r="F1785" t="s">
        <v>148</v>
      </c>
      <c r="G1785" t="s">
        <v>404</v>
      </c>
      <c r="H1785">
        <v>504</v>
      </c>
      <c r="I1785" t="s">
        <v>82</v>
      </c>
      <c r="J1785">
        <f>Table1_1[[#This Row],[quantity]]*Table1_1[[#This Row],[Price]]</f>
        <v>2016</v>
      </c>
    </row>
    <row r="1786" spans="1:10" x14ac:dyDescent="0.35">
      <c r="A1786" t="s">
        <v>1756</v>
      </c>
      <c r="B1786" s="2">
        <v>43978</v>
      </c>
      <c r="C1786">
        <v>3</v>
      </c>
      <c r="D1786" t="s">
        <v>19</v>
      </c>
      <c r="E1786" t="s">
        <v>20</v>
      </c>
      <c r="F1786" t="s">
        <v>21</v>
      </c>
      <c r="G1786" t="s">
        <v>701</v>
      </c>
      <c r="H1786">
        <v>1918</v>
      </c>
      <c r="I1786" t="s">
        <v>46</v>
      </c>
      <c r="J1786">
        <f>Table1_1[[#This Row],[quantity]]*Table1_1[[#This Row],[Price]]</f>
        <v>5754</v>
      </c>
    </row>
    <row r="1787" spans="1:10" x14ac:dyDescent="0.35">
      <c r="A1787" t="s">
        <v>1757</v>
      </c>
      <c r="B1787" s="2">
        <v>44982</v>
      </c>
      <c r="C1787">
        <v>8</v>
      </c>
      <c r="D1787" t="s">
        <v>199</v>
      </c>
      <c r="E1787" t="s">
        <v>44</v>
      </c>
      <c r="F1787" t="s">
        <v>9</v>
      </c>
      <c r="G1787" t="s">
        <v>319</v>
      </c>
      <c r="H1787">
        <v>368</v>
      </c>
      <c r="I1787" t="s">
        <v>11</v>
      </c>
      <c r="J1787">
        <f>Table1_1[[#This Row],[quantity]]*Table1_1[[#This Row],[Price]]</f>
        <v>2944</v>
      </c>
    </row>
    <row r="1788" spans="1:10" x14ac:dyDescent="0.35">
      <c r="A1788" t="s">
        <v>1758</v>
      </c>
      <c r="B1788" s="2">
        <v>44667</v>
      </c>
      <c r="C1788">
        <v>5</v>
      </c>
      <c r="D1788" t="s">
        <v>166</v>
      </c>
      <c r="E1788" t="s">
        <v>167</v>
      </c>
      <c r="F1788" t="s">
        <v>9</v>
      </c>
      <c r="G1788" t="s">
        <v>77</v>
      </c>
      <c r="H1788">
        <v>1258</v>
      </c>
      <c r="I1788" t="s">
        <v>5</v>
      </c>
      <c r="J1788">
        <f>Table1_1[[#This Row],[quantity]]*Table1_1[[#This Row],[Price]]</f>
        <v>6290</v>
      </c>
    </row>
    <row r="1789" spans="1:10" x14ac:dyDescent="0.35">
      <c r="A1789" t="s">
        <v>1758</v>
      </c>
      <c r="B1789" s="2">
        <v>44667</v>
      </c>
      <c r="C1789">
        <v>5</v>
      </c>
      <c r="D1789" t="s">
        <v>166</v>
      </c>
      <c r="E1789" t="s">
        <v>167</v>
      </c>
      <c r="F1789" t="s">
        <v>9</v>
      </c>
      <c r="G1789" t="s">
        <v>77</v>
      </c>
      <c r="H1789">
        <v>1258</v>
      </c>
      <c r="I1789" t="s">
        <v>5</v>
      </c>
      <c r="J1789">
        <f>Table1_1[[#This Row],[quantity]]*Table1_1[[#This Row],[Price]]</f>
        <v>6290</v>
      </c>
    </row>
    <row r="1790" spans="1:10" x14ac:dyDescent="0.35">
      <c r="A1790" t="s">
        <v>1759</v>
      </c>
      <c r="B1790" s="2">
        <v>44477</v>
      </c>
      <c r="C1790">
        <v>6</v>
      </c>
      <c r="D1790" t="s">
        <v>134</v>
      </c>
      <c r="E1790" t="s">
        <v>135</v>
      </c>
      <c r="F1790" t="s">
        <v>136</v>
      </c>
      <c r="G1790" t="s">
        <v>404</v>
      </c>
      <c r="H1790">
        <v>504</v>
      </c>
      <c r="I1790" t="s">
        <v>82</v>
      </c>
      <c r="J1790">
        <f>Table1_1[[#This Row],[quantity]]*Table1_1[[#This Row],[Price]]</f>
        <v>3024</v>
      </c>
    </row>
    <row r="1791" spans="1:10" x14ac:dyDescent="0.35">
      <c r="A1791" t="s">
        <v>1760</v>
      </c>
      <c r="B1791" s="2">
        <v>45430</v>
      </c>
      <c r="C1791">
        <v>3</v>
      </c>
      <c r="D1791" t="s">
        <v>259</v>
      </c>
      <c r="E1791" t="s">
        <v>260</v>
      </c>
      <c r="F1791" t="s">
        <v>152</v>
      </c>
      <c r="G1791" t="s">
        <v>468</v>
      </c>
      <c r="H1791">
        <v>1826</v>
      </c>
      <c r="I1791" t="s">
        <v>87</v>
      </c>
      <c r="J1791">
        <f>Table1_1[[#This Row],[quantity]]*Table1_1[[#This Row],[Price]]</f>
        <v>5478</v>
      </c>
    </row>
    <row r="1792" spans="1:10" x14ac:dyDescent="0.35">
      <c r="A1792" t="s">
        <v>1761</v>
      </c>
      <c r="B1792" s="2">
        <v>44912</v>
      </c>
      <c r="C1792">
        <v>6</v>
      </c>
      <c r="D1792" t="s">
        <v>146</v>
      </c>
      <c r="E1792" t="s">
        <v>147</v>
      </c>
      <c r="F1792" t="s">
        <v>148</v>
      </c>
      <c r="G1792" t="s">
        <v>220</v>
      </c>
      <c r="H1792">
        <v>1181</v>
      </c>
      <c r="I1792" t="s">
        <v>41</v>
      </c>
      <c r="J1792">
        <f>Table1_1[[#This Row],[quantity]]*Table1_1[[#This Row],[Price]]</f>
        <v>7086</v>
      </c>
    </row>
    <row r="1793" spans="1:10" x14ac:dyDescent="0.35">
      <c r="A1793" t="s">
        <v>1762</v>
      </c>
      <c r="B1793" s="2">
        <v>45394</v>
      </c>
      <c r="C1793">
        <v>7</v>
      </c>
      <c r="D1793" t="s">
        <v>569</v>
      </c>
      <c r="E1793" t="s">
        <v>230</v>
      </c>
      <c r="F1793" t="s">
        <v>231</v>
      </c>
      <c r="G1793" t="s">
        <v>452</v>
      </c>
      <c r="H1793">
        <v>572</v>
      </c>
      <c r="I1793" t="s">
        <v>11</v>
      </c>
      <c r="J1793">
        <f>Table1_1[[#This Row],[quantity]]*Table1_1[[#This Row],[Price]]</f>
        <v>4004</v>
      </c>
    </row>
    <row r="1794" spans="1:10" x14ac:dyDescent="0.35">
      <c r="A1794" t="s">
        <v>1763</v>
      </c>
      <c r="B1794" s="2">
        <v>45531</v>
      </c>
      <c r="C1794">
        <v>8</v>
      </c>
      <c r="D1794" t="s">
        <v>158</v>
      </c>
      <c r="E1794" t="s">
        <v>159</v>
      </c>
      <c r="F1794" t="s">
        <v>3</v>
      </c>
      <c r="G1794" t="s">
        <v>77</v>
      </c>
      <c r="H1794">
        <v>1258</v>
      </c>
      <c r="I1794" t="s">
        <v>5</v>
      </c>
      <c r="J1794">
        <f>Table1_1[[#This Row],[quantity]]*Table1_1[[#This Row],[Price]]</f>
        <v>10064</v>
      </c>
    </row>
    <row r="1795" spans="1:10" x14ac:dyDescent="0.35">
      <c r="A1795" t="s">
        <v>1764</v>
      </c>
      <c r="B1795" s="2">
        <v>44264</v>
      </c>
      <c r="C1795">
        <v>4</v>
      </c>
      <c r="D1795" t="s">
        <v>240</v>
      </c>
      <c r="E1795" t="s">
        <v>237</v>
      </c>
      <c r="F1795" t="s">
        <v>238</v>
      </c>
      <c r="G1795" t="s">
        <v>280</v>
      </c>
      <c r="H1795">
        <v>488</v>
      </c>
      <c r="I1795" t="s">
        <v>41</v>
      </c>
      <c r="J1795">
        <f>Table1_1[[#This Row],[quantity]]*Table1_1[[#This Row],[Price]]</f>
        <v>1952</v>
      </c>
    </row>
    <row r="1796" spans="1:10" x14ac:dyDescent="0.35">
      <c r="A1796" t="s">
        <v>1765</v>
      </c>
      <c r="B1796" s="2">
        <v>44752</v>
      </c>
      <c r="C1796">
        <v>3</v>
      </c>
      <c r="D1796" t="s">
        <v>161</v>
      </c>
      <c r="E1796" t="s">
        <v>33</v>
      </c>
      <c r="F1796" t="s">
        <v>34</v>
      </c>
      <c r="G1796" t="s">
        <v>220</v>
      </c>
      <c r="H1796">
        <v>1181</v>
      </c>
      <c r="I1796" t="s">
        <v>41</v>
      </c>
      <c r="J1796">
        <f>Table1_1[[#This Row],[quantity]]*Table1_1[[#This Row],[Price]]</f>
        <v>3543</v>
      </c>
    </row>
    <row r="1797" spans="1:10" x14ac:dyDescent="0.35">
      <c r="A1797" t="s">
        <v>1765</v>
      </c>
      <c r="B1797" s="2">
        <v>44752</v>
      </c>
      <c r="C1797">
        <v>3</v>
      </c>
      <c r="D1797" t="s">
        <v>161</v>
      </c>
      <c r="E1797" t="s">
        <v>33</v>
      </c>
      <c r="F1797" t="s">
        <v>34</v>
      </c>
      <c r="G1797" t="s">
        <v>220</v>
      </c>
      <c r="H1797">
        <v>1181</v>
      </c>
      <c r="I1797" t="s">
        <v>41</v>
      </c>
      <c r="J1797">
        <f>Table1_1[[#This Row],[quantity]]*Table1_1[[#This Row],[Price]]</f>
        <v>3543</v>
      </c>
    </row>
    <row r="1798" spans="1:10" x14ac:dyDescent="0.35">
      <c r="A1798" t="s">
        <v>1766</v>
      </c>
      <c r="B1798" s="2">
        <v>45541</v>
      </c>
      <c r="C1798">
        <v>8</v>
      </c>
      <c r="D1798" t="s">
        <v>275</v>
      </c>
      <c r="E1798" t="s">
        <v>276</v>
      </c>
      <c r="F1798" t="s">
        <v>57</v>
      </c>
      <c r="G1798" t="s">
        <v>25</v>
      </c>
      <c r="H1798">
        <v>678</v>
      </c>
      <c r="I1798" t="s">
        <v>26</v>
      </c>
      <c r="J1798">
        <f>Table1_1[[#This Row],[quantity]]*Table1_1[[#This Row],[Price]]</f>
        <v>5424</v>
      </c>
    </row>
    <row r="1799" spans="1:10" x14ac:dyDescent="0.35">
      <c r="A1799" t="s">
        <v>1767</v>
      </c>
      <c r="B1799" s="2">
        <v>44516</v>
      </c>
      <c r="C1799">
        <v>9</v>
      </c>
      <c r="D1799" t="s">
        <v>199</v>
      </c>
      <c r="E1799" t="s">
        <v>44</v>
      </c>
      <c r="F1799" t="s">
        <v>9</v>
      </c>
      <c r="G1799" t="s">
        <v>446</v>
      </c>
      <c r="H1799">
        <v>1761</v>
      </c>
      <c r="I1799" t="s">
        <v>87</v>
      </c>
      <c r="J1799">
        <f>Table1_1[[#This Row],[quantity]]*Table1_1[[#This Row],[Price]]</f>
        <v>15849</v>
      </c>
    </row>
    <row r="1800" spans="1:10" x14ac:dyDescent="0.35">
      <c r="A1800" t="s">
        <v>1768</v>
      </c>
      <c r="B1800" s="2">
        <v>44264</v>
      </c>
      <c r="C1800">
        <v>4</v>
      </c>
      <c r="D1800" t="s">
        <v>240</v>
      </c>
      <c r="E1800" t="s">
        <v>237</v>
      </c>
      <c r="F1800" t="s">
        <v>238</v>
      </c>
      <c r="G1800" t="s">
        <v>280</v>
      </c>
      <c r="H1800">
        <v>488</v>
      </c>
      <c r="I1800" t="s">
        <v>41</v>
      </c>
      <c r="J1800">
        <f>Table1_1[[#This Row],[quantity]]*Table1_1[[#This Row],[Price]]</f>
        <v>1952</v>
      </c>
    </row>
    <row r="1801" spans="1:10" x14ac:dyDescent="0.35">
      <c r="A1801" t="s">
        <v>1769</v>
      </c>
      <c r="B1801" s="2">
        <v>44721</v>
      </c>
      <c r="C1801">
        <v>4</v>
      </c>
      <c r="D1801" t="s">
        <v>74</v>
      </c>
      <c r="E1801" t="s">
        <v>75</v>
      </c>
      <c r="F1801" t="s">
        <v>75</v>
      </c>
      <c r="G1801" t="s">
        <v>202</v>
      </c>
      <c r="H1801">
        <v>1389</v>
      </c>
      <c r="I1801" t="s">
        <v>11</v>
      </c>
      <c r="J1801">
        <f>Table1_1[[#This Row],[quantity]]*Table1_1[[#This Row],[Price]]</f>
        <v>5556</v>
      </c>
    </row>
    <row r="1802" spans="1:10" x14ac:dyDescent="0.35">
      <c r="A1802" t="s">
        <v>1770</v>
      </c>
      <c r="B1802" s="2">
        <v>43903</v>
      </c>
      <c r="C1802">
        <v>6</v>
      </c>
      <c r="D1802" t="s">
        <v>23</v>
      </c>
      <c r="E1802" t="s">
        <v>24</v>
      </c>
      <c r="F1802" t="s">
        <v>3</v>
      </c>
      <c r="G1802" t="s">
        <v>25</v>
      </c>
      <c r="H1802">
        <v>678</v>
      </c>
      <c r="I1802" t="s">
        <v>26</v>
      </c>
      <c r="J1802">
        <f>Table1_1[[#This Row],[quantity]]*Table1_1[[#This Row],[Price]]</f>
        <v>4068</v>
      </c>
    </row>
    <row r="1803" spans="1:10" x14ac:dyDescent="0.35">
      <c r="A1803" t="s">
        <v>1771</v>
      </c>
      <c r="B1803" s="2">
        <v>45234</v>
      </c>
      <c r="C1803">
        <v>5</v>
      </c>
      <c r="D1803" t="s">
        <v>94</v>
      </c>
      <c r="E1803" t="s">
        <v>95</v>
      </c>
      <c r="F1803" t="s">
        <v>96</v>
      </c>
      <c r="G1803" t="s">
        <v>314</v>
      </c>
      <c r="H1803">
        <v>762</v>
      </c>
      <c r="I1803" t="s">
        <v>82</v>
      </c>
      <c r="J1803">
        <f>Table1_1[[#This Row],[quantity]]*Table1_1[[#This Row],[Price]]</f>
        <v>3810</v>
      </c>
    </row>
    <row r="1804" spans="1:10" x14ac:dyDescent="0.35">
      <c r="A1804" t="s">
        <v>1772</v>
      </c>
      <c r="B1804" s="2">
        <v>44849</v>
      </c>
      <c r="C1804">
        <v>10</v>
      </c>
      <c r="D1804" t="s">
        <v>295</v>
      </c>
      <c r="E1804" t="s">
        <v>105</v>
      </c>
      <c r="F1804" t="s">
        <v>3</v>
      </c>
      <c r="G1804" t="s">
        <v>30</v>
      </c>
      <c r="H1804">
        <v>1014</v>
      </c>
      <c r="I1804" t="s">
        <v>17</v>
      </c>
      <c r="J1804">
        <f>Table1_1[[#This Row],[quantity]]*Table1_1[[#This Row],[Price]]</f>
        <v>10140</v>
      </c>
    </row>
    <row r="1805" spans="1:10" x14ac:dyDescent="0.35">
      <c r="A1805" t="s">
        <v>1773</v>
      </c>
      <c r="B1805" s="2">
        <v>45429</v>
      </c>
      <c r="C1805">
        <v>1</v>
      </c>
      <c r="D1805" t="s">
        <v>275</v>
      </c>
      <c r="E1805" t="s">
        <v>276</v>
      </c>
      <c r="F1805" t="s">
        <v>57</v>
      </c>
      <c r="G1805" t="s">
        <v>209</v>
      </c>
      <c r="H1805">
        <v>1476</v>
      </c>
      <c r="I1805" t="s">
        <v>26</v>
      </c>
      <c r="J1805">
        <f>Table1_1[[#This Row],[quantity]]*Table1_1[[#This Row],[Price]]</f>
        <v>1476</v>
      </c>
    </row>
    <row r="1806" spans="1:10" x14ac:dyDescent="0.35">
      <c r="A1806" t="s">
        <v>1774</v>
      </c>
      <c r="B1806" s="2">
        <v>44607</v>
      </c>
      <c r="C1806">
        <v>9</v>
      </c>
      <c r="D1806" t="s">
        <v>233</v>
      </c>
      <c r="E1806" t="s">
        <v>144</v>
      </c>
      <c r="F1806" t="s">
        <v>9</v>
      </c>
      <c r="G1806" t="s">
        <v>86</v>
      </c>
      <c r="H1806">
        <v>573</v>
      </c>
      <c r="I1806" t="s">
        <v>87</v>
      </c>
      <c r="J1806">
        <f>Table1_1[[#This Row],[quantity]]*Table1_1[[#This Row],[Price]]</f>
        <v>5157</v>
      </c>
    </row>
    <row r="1807" spans="1:10" x14ac:dyDescent="0.35">
      <c r="A1807" t="s">
        <v>1775</v>
      </c>
      <c r="B1807" s="2">
        <v>44920</v>
      </c>
      <c r="C1807">
        <v>4</v>
      </c>
      <c r="D1807" t="s">
        <v>278</v>
      </c>
      <c r="E1807" t="s">
        <v>147</v>
      </c>
      <c r="F1807" t="s">
        <v>148</v>
      </c>
      <c r="G1807" t="s">
        <v>272</v>
      </c>
      <c r="H1807">
        <v>689</v>
      </c>
      <c r="I1807" t="s">
        <v>82</v>
      </c>
      <c r="J1807">
        <f>Table1_1[[#This Row],[quantity]]*Table1_1[[#This Row],[Price]]</f>
        <v>2756</v>
      </c>
    </row>
    <row r="1808" spans="1:10" x14ac:dyDescent="0.35">
      <c r="A1808" t="s">
        <v>1776</v>
      </c>
      <c r="B1808" s="2">
        <v>43923</v>
      </c>
      <c r="C1808">
        <v>1</v>
      </c>
      <c r="D1808" t="s">
        <v>84</v>
      </c>
      <c r="E1808" t="s">
        <v>85</v>
      </c>
      <c r="F1808" t="s">
        <v>9</v>
      </c>
      <c r="G1808" t="s">
        <v>426</v>
      </c>
      <c r="H1808">
        <v>1949</v>
      </c>
      <c r="I1808" t="s">
        <v>87</v>
      </c>
      <c r="J1808">
        <f>Table1_1[[#This Row],[quantity]]*Table1_1[[#This Row],[Price]]</f>
        <v>1949</v>
      </c>
    </row>
    <row r="1809" spans="1:10" x14ac:dyDescent="0.35">
      <c r="A1809" t="s">
        <v>1777</v>
      </c>
      <c r="B1809" s="2">
        <v>43846</v>
      </c>
      <c r="C1809">
        <v>3</v>
      </c>
      <c r="D1809" t="s">
        <v>84</v>
      </c>
      <c r="E1809" t="s">
        <v>85</v>
      </c>
      <c r="F1809" t="s">
        <v>9</v>
      </c>
      <c r="G1809" t="s">
        <v>170</v>
      </c>
      <c r="H1809">
        <v>1631</v>
      </c>
      <c r="I1809" t="s">
        <v>17</v>
      </c>
      <c r="J1809">
        <f>Table1_1[[#This Row],[quantity]]*Table1_1[[#This Row],[Price]]</f>
        <v>4893</v>
      </c>
    </row>
    <row r="1810" spans="1:10" x14ac:dyDescent="0.35">
      <c r="A1810" t="s">
        <v>1778</v>
      </c>
      <c r="B1810" s="2">
        <v>44380</v>
      </c>
      <c r="C1810">
        <v>10</v>
      </c>
      <c r="D1810" t="s">
        <v>180</v>
      </c>
      <c r="E1810" t="s">
        <v>95</v>
      </c>
      <c r="F1810" t="s">
        <v>96</v>
      </c>
      <c r="G1810" t="s">
        <v>321</v>
      </c>
      <c r="H1810">
        <v>623</v>
      </c>
      <c r="I1810" t="s">
        <v>26</v>
      </c>
      <c r="J1810">
        <f>Table1_1[[#This Row],[quantity]]*Table1_1[[#This Row],[Price]]</f>
        <v>6230</v>
      </c>
    </row>
    <row r="1811" spans="1:10" x14ac:dyDescent="0.35">
      <c r="A1811" t="s">
        <v>1779</v>
      </c>
      <c r="B1811" s="2">
        <v>45036</v>
      </c>
      <c r="C1811">
        <v>6</v>
      </c>
      <c r="D1811" t="s">
        <v>166</v>
      </c>
      <c r="E1811" t="s">
        <v>167</v>
      </c>
      <c r="F1811" t="s">
        <v>9</v>
      </c>
      <c r="G1811" t="s">
        <v>25</v>
      </c>
      <c r="H1811">
        <v>678</v>
      </c>
      <c r="I1811" t="s">
        <v>26</v>
      </c>
      <c r="J1811">
        <f>Table1_1[[#This Row],[quantity]]*Table1_1[[#This Row],[Price]]</f>
        <v>4068</v>
      </c>
    </row>
    <row r="1812" spans="1:10" x14ac:dyDescent="0.35">
      <c r="A1812" t="s">
        <v>1780</v>
      </c>
      <c r="B1812" s="2">
        <v>45133</v>
      </c>
      <c r="C1812">
        <v>1</v>
      </c>
      <c r="D1812" t="s">
        <v>199</v>
      </c>
      <c r="E1812" t="s">
        <v>44</v>
      </c>
      <c r="F1812" t="s">
        <v>9</v>
      </c>
      <c r="G1812" t="s">
        <v>186</v>
      </c>
      <c r="H1812">
        <v>1847</v>
      </c>
      <c r="I1812" t="s">
        <v>53</v>
      </c>
      <c r="J1812">
        <f>Table1_1[[#This Row],[quantity]]*Table1_1[[#This Row],[Price]]</f>
        <v>1847</v>
      </c>
    </row>
    <row r="1813" spans="1:10" x14ac:dyDescent="0.35">
      <c r="A1813" t="s">
        <v>1781</v>
      </c>
      <c r="B1813" s="2">
        <v>45040</v>
      </c>
      <c r="C1813">
        <v>4</v>
      </c>
      <c r="D1813" t="s">
        <v>150</v>
      </c>
      <c r="E1813" t="s">
        <v>151</v>
      </c>
      <c r="F1813" t="s">
        <v>152</v>
      </c>
      <c r="G1813" t="s">
        <v>102</v>
      </c>
      <c r="H1813">
        <v>923</v>
      </c>
      <c r="I1813" t="s">
        <v>41</v>
      </c>
      <c r="J1813">
        <f>Table1_1[[#This Row],[quantity]]*Table1_1[[#This Row],[Price]]</f>
        <v>3692</v>
      </c>
    </row>
    <row r="1814" spans="1:10" x14ac:dyDescent="0.35">
      <c r="A1814" t="s">
        <v>1782</v>
      </c>
      <c r="B1814" s="2">
        <v>45076</v>
      </c>
      <c r="C1814">
        <v>6</v>
      </c>
      <c r="D1814" t="s">
        <v>161</v>
      </c>
      <c r="E1814" t="s">
        <v>33</v>
      </c>
      <c r="F1814" t="s">
        <v>34</v>
      </c>
      <c r="G1814" t="s">
        <v>62</v>
      </c>
      <c r="H1814">
        <v>544</v>
      </c>
      <c r="I1814" t="s">
        <v>26</v>
      </c>
      <c r="J1814">
        <f>Table1_1[[#This Row],[quantity]]*Table1_1[[#This Row],[Price]]</f>
        <v>3264</v>
      </c>
    </row>
    <row r="1815" spans="1:10" x14ac:dyDescent="0.35">
      <c r="A1815" t="s">
        <v>1783</v>
      </c>
      <c r="B1815" s="2">
        <v>43881</v>
      </c>
      <c r="C1815">
        <v>2</v>
      </c>
      <c r="D1815" t="s">
        <v>104</v>
      </c>
      <c r="E1815" t="s">
        <v>105</v>
      </c>
      <c r="F1815" t="s">
        <v>3</v>
      </c>
      <c r="G1815" t="s">
        <v>452</v>
      </c>
      <c r="H1815">
        <v>572</v>
      </c>
      <c r="I1815" t="s">
        <v>11</v>
      </c>
      <c r="J1815">
        <f>Table1_1[[#This Row],[quantity]]*Table1_1[[#This Row],[Price]]</f>
        <v>1144</v>
      </c>
    </row>
    <row r="1816" spans="1:10" x14ac:dyDescent="0.35">
      <c r="A1816" t="s">
        <v>1784</v>
      </c>
      <c r="B1816" s="2">
        <v>44145</v>
      </c>
      <c r="C1816">
        <v>1</v>
      </c>
      <c r="D1816" t="s">
        <v>449</v>
      </c>
      <c r="E1816" t="s">
        <v>33</v>
      </c>
      <c r="F1816" t="s">
        <v>34</v>
      </c>
      <c r="G1816" t="s">
        <v>168</v>
      </c>
      <c r="H1816">
        <v>346</v>
      </c>
      <c r="I1816" t="s">
        <v>17</v>
      </c>
      <c r="J1816">
        <f>Table1_1[[#This Row],[quantity]]*Table1_1[[#This Row],[Price]]</f>
        <v>346</v>
      </c>
    </row>
    <row r="1817" spans="1:10" x14ac:dyDescent="0.35">
      <c r="A1817" t="s">
        <v>1784</v>
      </c>
      <c r="B1817" s="2">
        <v>44145</v>
      </c>
      <c r="C1817">
        <v>1</v>
      </c>
      <c r="D1817" t="s">
        <v>449</v>
      </c>
      <c r="E1817" t="s">
        <v>33</v>
      </c>
      <c r="F1817" t="s">
        <v>34</v>
      </c>
      <c r="G1817" t="s">
        <v>168</v>
      </c>
      <c r="H1817">
        <v>346</v>
      </c>
      <c r="I1817" t="s">
        <v>17</v>
      </c>
      <c r="J1817">
        <f>Table1_1[[#This Row],[quantity]]*Table1_1[[#This Row],[Price]]</f>
        <v>346</v>
      </c>
    </row>
    <row r="1818" spans="1:10" x14ac:dyDescent="0.35">
      <c r="A1818" t="s">
        <v>1785</v>
      </c>
      <c r="B1818" s="2">
        <v>45022</v>
      </c>
      <c r="C1818">
        <v>6</v>
      </c>
      <c r="D1818" t="s">
        <v>278</v>
      </c>
      <c r="E1818" t="s">
        <v>147</v>
      </c>
      <c r="F1818" t="s">
        <v>148</v>
      </c>
      <c r="G1818" t="s">
        <v>182</v>
      </c>
      <c r="H1818">
        <v>1162</v>
      </c>
      <c r="I1818" t="s">
        <v>11</v>
      </c>
      <c r="J1818">
        <f>Table1_1[[#This Row],[quantity]]*Table1_1[[#This Row],[Price]]</f>
        <v>6972</v>
      </c>
    </row>
    <row r="1819" spans="1:10" x14ac:dyDescent="0.35">
      <c r="A1819" t="s">
        <v>1786</v>
      </c>
      <c r="B1819" s="2">
        <v>43962</v>
      </c>
      <c r="C1819">
        <v>9</v>
      </c>
      <c r="D1819" t="s">
        <v>84</v>
      </c>
      <c r="E1819" t="s">
        <v>85</v>
      </c>
      <c r="F1819" t="s">
        <v>9</v>
      </c>
      <c r="G1819" t="s">
        <v>692</v>
      </c>
      <c r="H1819">
        <v>820</v>
      </c>
      <c r="I1819" t="s">
        <v>26</v>
      </c>
      <c r="J1819">
        <f>Table1_1[[#This Row],[quantity]]*Table1_1[[#This Row],[Price]]</f>
        <v>7380</v>
      </c>
    </row>
    <row r="1820" spans="1:10" x14ac:dyDescent="0.35">
      <c r="A1820" t="s">
        <v>1787</v>
      </c>
      <c r="B1820" s="2">
        <v>44836</v>
      </c>
      <c r="C1820">
        <v>9</v>
      </c>
      <c r="D1820" t="s">
        <v>229</v>
      </c>
      <c r="E1820" t="s">
        <v>230</v>
      </c>
      <c r="F1820" t="s">
        <v>231</v>
      </c>
      <c r="G1820" t="s">
        <v>30</v>
      </c>
      <c r="H1820">
        <v>1014</v>
      </c>
      <c r="I1820" t="s">
        <v>17</v>
      </c>
      <c r="J1820">
        <f>Table1_1[[#This Row],[quantity]]*Table1_1[[#This Row],[Price]]</f>
        <v>9126</v>
      </c>
    </row>
    <row r="1821" spans="1:10" x14ac:dyDescent="0.35">
      <c r="A1821" t="s">
        <v>1788</v>
      </c>
      <c r="B1821" s="2">
        <v>44809</v>
      </c>
      <c r="C1821">
        <v>1</v>
      </c>
      <c r="D1821" t="s">
        <v>225</v>
      </c>
      <c r="E1821" t="s">
        <v>226</v>
      </c>
      <c r="F1821" t="s">
        <v>152</v>
      </c>
      <c r="G1821" t="s">
        <v>338</v>
      </c>
      <c r="H1821">
        <v>1744</v>
      </c>
      <c r="I1821" t="s">
        <v>11</v>
      </c>
      <c r="J1821">
        <f>Table1_1[[#This Row],[quantity]]*Table1_1[[#This Row],[Price]]</f>
        <v>1744</v>
      </c>
    </row>
    <row r="1822" spans="1:10" x14ac:dyDescent="0.35">
      <c r="A1822" t="s">
        <v>1789</v>
      </c>
      <c r="B1822" s="2">
        <v>44699</v>
      </c>
      <c r="C1822">
        <v>2</v>
      </c>
      <c r="D1822" t="s">
        <v>94</v>
      </c>
      <c r="E1822" t="s">
        <v>95</v>
      </c>
      <c r="F1822" t="s">
        <v>96</v>
      </c>
      <c r="G1822" t="s">
        <v>257</v>
      </c>
      <c r="H1822">
        <v>1436</v>
      </c>
      <c r="I1822" t="s">
        <v>26</v>
      </c>
      <c r="J1822">
        <f>Table1_1[[#This Row],[quantity]]*Table1_1[[#This Row],[Price]]</f>
        <v>2872</v>
      </c>
    </row>
    <row r="1823" spans="1:10" x14ac:dyDescent="0.35">
      <c r="A1823" t="s">
        <v>1790</v>
      </c>
      <c r="B1823" s="2">
        <v>44740</v>
      </c>
      <c r="C1823">
        <v>3</v>
      </c>
      <c r="D1823" t="s">
        <v>254</v>
      </c>
      <c r="E1823" t="s">
        <v>255</v>
      </c>
      <c r="F1823" t="s">
        <v>256</v>
      </c>
      <c r="G1823" t="s">
        <v>50</v>
      </c>
      <c r="H1823">
        <v>613</v>
      </c>
      <c r="I1823" t="s">
        <v>46</v>
      </c>
      <c r="J1823">
        <f>Table1_1[[#This Row],[quantity]]*Table1_1[[#This Row],[Price]]</f>
        <v>1839</v>
      </c>
    </row>
    <row r="1824" spans="1:10" x14ac:dyDescent="0.35">
      <c r="A1824" t="s">
        <v>1791</v>
      </c>
      <c r="B1824" s="2">
        <v>44473</v>
      </c>
      <c r="C1824">
        <v>1</v>
      </c>
      <c r="D1824" t="s">
        <v>7</v>
      </c>
      <c r="E1824" t="s">
        <v>8</v>
      </c>
      <c r="F1824" t="s">
        <v>9</v>
      </c>
      <c r="G1824" t="s">
        <v>30</v>
      </c>
      <c r="H1824">
        <v>1014</v>
      </c>
      <c r="I1824" t="s">
        <v>17</v>
      </c>
      <c r="J1824">
        <f>Table1_1[[#This Row],[quantity]]*Table1_1[[#This Row],[Price]]</f>
        <v>1014</v>
      </c>
    </row>
    <row r="1825" spans="1:10" x14ac:dyDescent="0.35">
      <c r="A1825" t="s">
        <v>1792</v>
      </c>
      <c r="B1825" s="2">
        <v>44582</v>
      </c>
      <c r="C1825">
        <v>7</v>
      </c>
      <c r="D1825" t="s">
        <v>60</v>
      </c>
      <c r="E1825" t="s">
        <v>61</v>
      </c>
      <c r="F1825" t="s">
        <v>3</v>
      </c>
      <c r="G1825" t="s">
        <v>280</v>
      </c>
      <c r="H1825">
        <v>488</v>
      </c>
      <c r="I1825" t="s">
        <v>41</v>
      </c>
      <c r="J1825">
        <f>Table1_1[[#This Row],[quantity]]*Table1_1[[#This Row],[Price]]</f>
        <v>3416</v>
      </c>
    </row>
    <row r="1826" spans="1:10" x14ac:dyDescent="0.35">
      <c r="A1826" t="s">
        <v>1793</v>
      </c>
      <c r="B1826" s="2">
        <v>44671</v>
      </c>
      <c r="C1826">
        <v>9</v>
      </c>
      <c r="D1826" t="s">
        <v>154</v>
      </c>
      <c r="E1826" t="s">
        <v>155</v>
      </c>
      <c r="F1826" t="s">
        <v>57</v>
      </c>
      <c r="G1826" t="s">
        <v>122</v>
      </c>
      <c r="H1826">
        <v>1202</v>
      </c>
      <c r="I1826" t="s">
        <v>123</v>
      </c>
      <c r="J1826">
        <f>Table1_1[[#This Row],[quantity]]*Table1_1[[#This Row],[Price]]</f>
        <v>10818</v>
      </c>
    </row>
    <row r="1827" spans="1:10" x14ac:dyDescent="0.35">
      <c r="A1827" t="s">
        <v>1794</v>
      </c>
      <c r="B1827" s="2">
        <v>43970</v>
      </c>
      <c r="C1827">
        <v>9</v>
      </c>
      <c r="D1827" t="s">
        <v>94</v>
      </c>
      <c r="E1827" t="s">
        <v>95</v>
      </c>
      <c r="F1827" t="s">
        <v>96</v>
      </c>
      <c r="G1827" t="s">
        <v>482</v>
      </c>
      <c r="H1827">
        <v>1329</v>
      </c>
      <c r="I1827" t="s">
        <v>87</v>
      </c>
      <c r="J1827">
        <f>Table1_1[[#This Row],[quantity]]*Table1_1[[#This Row],[Price]]</f>
        <v>11961</v>
      </c>
    </row>
    <row r="1828" spans="1:10" x14ac:dyDescent="0.35">
      <c r="A1828" t="s">
        <v>1795</v>
      </c>
      <c r="B1828" s="2">
        <v>44663</v>
      </c>
      <c r="C1828">
        <v>3</v>
      </c>
      <c r="D1828" t="s">
        <v>127</v>
      </c>
      <c r="E1828" t="s">
        <v>128</v>
      </c>
      <c r="F1828" t="s">
        <v>57</v>
      </c>
      <c r="G1828" t="s">
        <v>245</v>
      </c>
      <c r="H1828">
        <v>1167</v>
      </c>
      <c r="I1828" t="s">
        <v>87</v>
      </c>
      <c r="J1828">
        <f>Table1_1[[#This Row],[quantity]]*Table1_1[[#This Row],[Price]]</f>
        <v>3501</v>
      </c>
    </row>
    <row r="1829" spans="1:10" x14ac:dyDescent="0.35">
      <c r="A1829" t="s">
        <v>1796</v>
      </c>
      <c r="B1829" s="2">
        <v>45114</v>
      </c>
      <c r="C1829">
        <v>5</v>
      </c>
      <c r="D1829" t="s">
        <v>243</v>
      </c>
      <c r="E1829" t="s">
        <v>75</v>
      </c>
      <c r="F1829" t="s">
        <v>75</v>
      </c>
      <c r="G1829" t="s">
        <v>215</v>
      </c>
      <c r="H1829">
        <v>1255</v>
      </c>
      <c r="I1829" t="s">
        <v>5</v>
      </c>
      <c r="J1829">
        <f>Table1_1[[#This Row],[quantity]]*Table1_1[[#This Row],[Price]]</f>
        <v>6275</v>
      </c>
    </row>
    <row r="1830" spans="1:10" x14ac:dyDescent="0.35">
      <c r="A1830" t="s">
        <v>1796</v>
      </c>
      <c r="B1830" s="2">
        <v>45114</v>
      </c>
      <c r="C1830">
        <v>5</v>
      </c>
      <c r="D1830" t="s">
        <v>243</v>
      </c>
      <c r="E1830" t="s">
        <v>75</v>
      </c>
      <c r="F1830" t="s">
        <v>75</v>
      </c>
      <c r="G1830" t="s">
        <v>215</v>
      </c>
      <c r="H1830">
        <v>1255</v>
      </c>
      <c r="I1830" t="s">
        <v>5</v>
      </c>
      <c r="J1830">
        <f>Table1_1[[#This Row],[quantity]]*Table1_1[[#This Row],[Price]]</f>
        <v>6275</v>
      </c>
    </row>
    <row r="1831" spans="1:10" x14ac:dyDescent="0.35">
      <c r="A1831" t="s">
        <v>1797</v>
      </c>
      <c r="B1831" s="2">
        <v>44736</v>
      </c>
      <c r="C1831">
        <v>6</v>
      </c>
      <c r="D1831" t="s">
        <v>275</v>
      </c>
      <c r="E1831" t="s">
        <v>276</v>
      </c>
      <c r="F1831" t="s">
        <v>57</v>
      </c>
      <c r="G1831" t="s">
        <v>81</v>
      </c>
      <c r="H1831">
        <v>696</v>
      </c>
      <c r="I1831" t="s">
        <v>82</v>
      </c>
      <c r="J1831">
        <f>Table1_1[[#This Row],[quantity]]*Table1_1[[#This Row],[Price]]</f>
        <v>4176</v>
      </c>
    </row>
    <row r="1832" spans="1:10" x14ac:dyDescent="0.35">
      <c r="A1832" t="s">
        <v>1797</v>
      </c>
      <c r="B1832" s="2">
        <v>44736</v>
      </c>
      <c r="C1832">
        <v>2</v>
      </c>
      <c r="D1832" t="s">
        <v>275</v>
      </c>
      <c r="E1832" t="s">
        <v>276</v>
      </c>
      <c r="F1832" t="s">
        <v>57</v>
      </c>
      <c r="G1832" t="s">
        <v>81</v>
      </c>
      <c r="H1832">
        <v>696</v>
      </c>
      <c r="I1832" t="s">
        <v>82</v>
      </c>
      <c r="J1832">
        <f>Table1_1[[#This Row],[quantity]]*Table1_1[[#This Row],[Price]]</f>
        <v>1392</v>
      </c>
    </row>
    <row r="1833" spans="1:10" x14ac:dyDescent="0.35">
      <c r="A1833" t="s">
        <v>1798</v>
      </c>
      <c r="B1833" s="2">
        <v>44926</v>
      </c>
      <c r="C1833">
        <v>9</v>
      </c>
      <c r="D1833" t="s">
        <v>352</v>
      </c>
      <c r="E1833" t="s">
        <v>332</v>
      </c>
      <c r="F1833" t="s">
        <v>57</v>
      </c>
      <c r="G1833" t="s">
        <v>122</v>
      </c>
      <c r="H1833">
        <v>1202</v>
      </c>
      <c r="I1833" t="s">
        <v>123</v>
      </c>
      <c r="J1833">
        <f>Table1_1[[#This Row],[quantity]]*Table1_1[[#This Row],[Price]]</f>
        <v>10818</v>
      </c>
    </row>
    <row r="1834" spans="1:10" x14ac:dyDescent="0.35">
      <c r="A1834" t="s">
        <v>1799</v>
      </c>
      <c r="B1834" s="2">
        <v>44831</v>
      </c>
      <c r="C1834">
        <v>9</v>
      </c>
      <c r="D1834" t="s">
        <v>19</v>
      </c>
      <c r="E1834" t="s">
        <v>20</v>
      </c>
      <c r="F1834" t="s">
        <v>21</v>
      </c>
      <c r="G1834" t="s">
        <v>245</v>
      </c>
      <c r="H1834">
        <v>1167</v>
      </c>
      <c r="I1834" t="s">
        <v>87</v>
      </c>
      <c r="J1834">
        <f>Table1_1[[#This Row],[quantity]]*Table1_1[[#This Row],[Price]]</f>
        <v>10503</v>
      </c>
    </row>
    <row r="1835" spans="1:10" x14ac:dyDescent="0.35">
      <c r="A1835" t="s">
        <v>1799</v>
      </c>
      <c r="B1835" s="2">
        <v>44831</v>
      </c>
      <c r="C1835">
        <v>2</v>
      </c>
      <c r="D1835" t="s">
        <v>19</v>
      </c>
      <c r="E1835" t="s">
        <v>20</v>
      </c>
      <c r="F1835" t="s">
        <v>21</v>
      </c>
      <c r="G1835" t="s">
        <v>245</v>
      </c>
      <c r="H1835">
        <v>1167</v>
      </c>
      <c r="I1835" t="s">
        <v>87</v>
      </c>
      <c r="J1835">
        <f>Table1_1[[#This Row],[quantity]]*Table1_1[[#This Row],[Price]]</f>
        <v>2334</v>
      </c>
    </row>
    <row r="1836" spans="1:10" x14ac:dyDescent="0.35">
      <c r="A1836" t="s">
        <v>1800</v>
      </c>
      <c r="B1836" s="2">
        <v>45172</v>
      </c>
      <c r="C1836">
        <v>10</v>
      </c>
      <c r="D1836" t="s">
        <v>23</v>
      </c>
      <c r="E1836" t="s">
        <v>24</v>
      </c>
      <c r="F1836" t="s">
        <v>3</v>
      </c>
      <c r="G1836" t="s">
        <v>190</v>
      </c>
      <c r="H1836">
        <v>1773</v>
      </c>
      <c r="I1836" t="s">
        <v>82</v>
      </c>
      <c r="J1836">
        <f>Table1_1[[#This Row],[quantity]]*Table1_1[[#This Row],[Price]]</f>
        <v>17730</v>
      </c>
    </row>
    <row r="1837" spans="1:10" x14ac:dyDescent="0.35">
      <c r="A1837" t="s">
        <v>1801</v>
      </c>
      <c r="B1837" s="2">
        <v>44024</v>
      </c>
      <c r="C1837">
        <v>9</v>
      </c>
      <c r="D1837" t="s">
        <v>569</v>
      </c>
      <c r="E1837" t="s">
        <v>230</v>
      </c>
      <c r="F1837" t="s">
        <v>231</v>
      </c>
      <c r="G1837" t="s">
        <v>106</v>
      </c>
      <c r="H1837">
        <v>449</v>
      </c>
      <c r="I1837" t="s">
        <v>46</v>
      </c>
      <c r="J1837">
        <f>Table1_1[[#This Row],[quantity]]*Table1_1[[#This Row],[Price]]</f>
        <v>4041</v>
      </c>
    </row>
    <row r="1838" spans="1:10" x14ac:dyDescent="0.35">
      <c r="A1838" t="s">
        <v>1802</v>
      </c>
      <c r="B1838" s="2">
        <v>45368</v>
      </c>
      <c r="C1838">
        <v>5</v>
      </c>
      <c r="D1838" t="s">
        <v>329</v>
      </c>
      <c r="E1838" t="s">
        <v>14</v>
      </c>
      <c r="F1838" t="s">
        <v>15</v>
      </c>
      <c r="G1838" t="s">
        <v>692</v>
      </c>
      <c r="H1838">
        <v>820</v>
      </c>
      <c r="I1838" t="s">
        <v>26</v>
      </c>
      <c r="J1838">
        <f>Table1_1[[#This Row],[quantity]]*Table1_1[[#This Row],[Price]]</f>
        <v>4100</v>
      </c>
    </row>
    <row r="1839" spans="1:10" x14ac:dyDescent="0.35">
      <c r="A1839" t="s">
        <v>1803</v>
      </c>
      <c r="B1839" s="2">
        <v>44931</v>
      </c>
      <c r="C1839">
        <v>1</v>
      </c>
      <c r="D1839" t="s">
        <v>60</v>
      </c>
      <c r="E1839" t="s">
        <v>61</v>
      </c>
      <c r="F1839" t="s">
        <v>3</v>
      </c>
      <c r="G1839" t="s">
        <v>178</v>
      </c>
      <c r="H1839">
        <v>1415</v>
      </c>
      <c r="I1839" t="s">
        <v>46</v>
      </c>
      <c r="J1839">
        <f>Table1_1[[#This Row],[quantity]]*Table1_1[[#This Row],[Price]]</f>
        <v>1415</v>
      </c>
    </row>
    <row r="1840" spans="1:10" x14ac:dyDescent="0.35">
      <c r="A1840" t="s">
        <v>1804</v>
      </c>
      <c r="B1840" s="2">
        <v>44882</v>
      </c>
      <c r="C1840">
        <v>2</v>
      </c>
      <c r="D1840" t="s">
        <v>307</v>
      </c>
      <c r="E1840" t="s">
        <v>260</v>
      </c>
      <c r="F1840" t="s">
        <v>152</v>
      </c>
      <c r="G1840" t="s">
        <v>200</v>
      </c>
      <c r="H1840">
        <v>1342</v>
      </c>
      <c r="I1840" t="s">
        <v>26</v>
      </c>
      <c r="J1840">
        <f>Table1_1[[#This Row],[quantity]]*Table1_1[[#This Row],[Price]]</f>
        <v>2684</v>
      </c>
    </row>
    <row r="1841" spans="1:10" x14ac:dyDescent="0.35">
      <c r="A1841" t="s">
        <v>1805</v>
      </c>
      <c r="B1841" s="2">
        <v>45111</v>
      </c>
      <c r="C1841">
        <v>4</v>
      </c>
      <c r="D1841" t="s">
        <v>161</v>
      </c>
      <c r="E1841" t="s">
        <v>33</v>
      </c>
      <c r="F1841" t="s">
        <v>34</v>
      </c>
      <c r="G1841" t="s">
        <v>701</v>
      </c>
      <c r="H1841">
        <v>1918</v>
      </c>
      <c r="I1841" t="s">
        <v>46</v>
      </c>
      <c r="J1841">
        <f>Table1_1[[#This Row],[quantity]]*Table1_1[[#This Row],[Price]]</f>
        <v>7672</v>
      </c>
    </row>
    <row r="1842" spans="1:10" x14ac:dyDescent="0.35">
      <c r="A1842" t="s">
        <v>1806</v>
      </c>
      <c r="B1842" s="2">
        <v>44999</v>
      </c>
      <c r="C1842">
        <v>6</v>
      </c>
      <c r="D1842" t="s">
        <v>240</v>
      </c>
      <c r="E1842" t="s">
        <v>237</v>
      </c>
      <c r="F1842" t="s">
        <v>238</v>
      </c>
      <c r="G1842" t="s">
        <v>272</v>
      </c>
      <c r="H1842">
        <v>689</v>
      </c>
      <c r="I1842" t="s">
        <v>82</v>
      </c>
      <c r="J1842">
        <f>Table1_1[[#This Row],[quantity]]*Table1_1[[#This Row],[Price]]</f>
        <v>4134</v>
      </c>
    </row>
    <row r="1843" spans="1:10" x14ac:dyDescent="0.35">
      <c r="A1843" t="s">
        <v>1807</v>
      </c>
      <c r="B1843" s="2">
        <v>44254</v>
      </c>
      <c r="C1843">
        <v>3</v>
      </c>
      <c r="D1843" t="s">
        <v>569</v>
      </c>
      <c r="E1843" t="s">
        <v>230</v>
      </c>
      <c r="F1843" t="s">
        <v>231</v>
      </c>
      <c r="G1843" t="s">
        <v>69</v>
      </c>
      <c r="H1843">
        <v>866</v>
      </c>
      <c r="I1843" t="s">
        <v>11</v>
      </c>
      <c r="J1843">
        <f>Table1_1[[#This Row],[quantity]]*Table1_1[[#This Row],[Price]]</f>
        <v>2598</v>
      </c>
    </row>
    <row r="1844" spans="1:10" x14ac:dyDescent="0.35">
      <c r="A1844" t="s">
        <v>1808</v>
      </c>
      <c r="B1844" s="2">
        <v>44186</v>
      </c>
      <c r="C1844">
        <v>7</v>
      </c>
      <c r="D1844" t="s">
        <v>464</v>
      </c>
      <c r="E1844" t="s">
        <v>95</v>
      </c>
      <c r="F1844" t="s">
        <v>96</v>
      </c>
      <c r="G1844" t="s">
        <v>207</v>
      </c>
      <c r="H1844">
        <v>308</v>
      </c>
      <c r="I1844" t="s">
        <v>26</v>
      </c>
      <c r="J1844">
        <f>Table1_1[[#This Row],[quantity]]*Table1_1[[#This Row],[Price]]</f>
        <v>2156</v>
      </c>
    </row>
    <row r="1845" spans="1:10" x14ac:dyDescent="0.35">
      <c r="A1845" t="s">
        <v>1808</v>
      </c>
      <c r="B1845" s="2">
        <v>44186</v>
      </c>
      <c r="C1845">
        <v>7</v>
      </c>
      <c r="D1845" t="s">
        <v>464</v>
      </c>
      <c r="E1845" t="s">
        <v>95</v>
      </c>
      <c r="F1845" t="s">
        <v>96</v>
      </c>
      <c r="G1845" t="s">
        <v>207</v>
      </c>
      <c r="H1845">
        <v>308</v>
      </c>
      <c r="I1845" t="s">
        <v>26</v>
      </c>
      <c r="J1845">
        <f>Table1_1[[#This Row],[quantity]]*Table1_1[[#This Row],[Price]]</f>
        <v>2156</v>
      </c>
    </row>
    <row r="1846" spans="1:10" x14ac:dyDescent="0.35">
      <c r="A1846" t="s">
        <v>1809</v>
      </c>
      <c r="B1846" s="2">
        <v>45124</v>
      </c>
      <c r="C1846">
        <v>2</v>
      </c>
      <c r="D1846" t="s">
        <v>161</v>
      </c>
      <c r="E1846" t="s">
        <v>33</v>
      </c>
      <c r="F1846" t="s">
        <v>34</v>
      </c>
      <c r="G1846" t="s">
        <v>692</v>
      </c>
      <c r="H1846">
        <v>820</v>
      </c>
      <c r="I1846" t="s">
        <v>26</v>
      </c>
      <c r="J1846">
        <f>Table1_1[[#This Row],[quantity]]*Table1_1[[#This Row],[Price]]</f>
        <v>1640</v>
      </c>
    </row>
    <row r="1847" spans="1:10" x14ac:dyDescent="0.35">
      <c r="A1847" t="s">
        <v>1809</v>
      </c>
      <c r="B1847" s="2">
        <v>45124</v>
      </c>
      <c r="C1847">
        <v>2</v>
      </c>
      <c r="D1847" t="s">
        <v>161</v>
      </c>
      <c r="E1847" t="s">
        <v>33</v>
      </c>
      <c r="F1847" t="s">
        <v>34</v>
      </c>
      <c r="G1847" t="s">
        <v>692</v>
      </c>
      <c r="H1847">
        <v>820</v>
      </c>
      <c r="I1847" t="s">
        <v>26</v>
      </c>
      <c r="J1847">
        <f>Table1_1[[#This Row],[quantity]]*Table1_1[[#This Row],[Price]]</f>
        <v>1640</v>
      </c>
    </row>
    <row r="1848" spans="1:10" x14ac:dyDescent="0.35">
      <c r="A1848" t="s">
        <v>1810</v>
      </c>
      <c r="B1848" s="2">
        <v>45353</v>
      </c>
      <c r="C1848">
        <v>2</v>
      </c>
      <c r="D1848" t="s">
        <v>240</v>
      </c>
      <c r="E1848" t="s">
        <v>237</v>
      </c>
      <c r="F1848" t="s">
        <v>238</v>
      </c>
      <c r="G1848" t="s">
        <v>304</v>
      </c>
      <c r="H1848">
        <v>677</v>
      </c>
      <c r="I1848" t="s">
        <v>11</v>
      </c>
      <c r="J1848">
        <f>Table1_1[[#This Row],[quantity]]*Table1_1[[#This Row],[Price]]</f>
        <v>1354</v>
      </c>
    </row>
    <row r="1849" spans="1:10" x14ac:dyDescent="0.35">
      <c r="A1849" t="s">
        <v>1811</v>
      </c>
      <c r="B1849" s="2">
        <v>44276</v>
      </c>
      <c r="C1849">
        <v>6</v>
      </c>
      <c r="D1849" t="s">
        <v>161</v>
      </c>
      <c r="E1849" t="s">
        <v>33</v>
      </c>
      <c r="F1849" t="s">
        <v>34</v>
      </c>
      <c r="G1849" t="s">
        <v>45</v>
      </c>
      <c r="H1849">
        <v>874</v>
      </c>
      <c r="I1849" t="s">
        <v>46</v>
      </c>
      <c r="J1849">
        <f>Table1_1[[#This Row],[quantity]]*Table1_1[[#This Row],[Price]]</f>
        <v>5244</v>
      </c>
    </row>
    <row r="1850" spans="1:10" x14ac:dyDescent="0.35">
      <c r="A1850" t="s">
        <v>1812</v>
      </c>
      <c r="B1850" s="2">
        <v>44779</v>
      </c>
      <c r="C1850">
        <v>3</v>
      </c>
      <c r="D1850" t="s">
        <v>67</v>
      </c>
      <c r="E1850" t="s">
        <v>68</v>
      </c>
      <c r="F1850" t="s">
        <v>21</v>
      </c>
      <c r="G1850" t="s">
        <v>482</v>
      </c>
      <c r="H1850">
        <v>1329</v>
      </c>
      <c r="I1850" t="s">
        <v>87</v>
      </c>
      <c r="J1850">
        <f>Table1_1[[#This Row],[quantity]]*Table1_1[[#This Row],[Price]]</f>
        <v>3987</v>
      </c>
    </row>
    <row r="1851" spans="1:10" x14ac:dyDescent="0.35">
      <c r="A1851" t="s">
        <v>1813</v>
      </c>
      <c r="B1851" s="2">
        <v>45600</v>
      </c>
      <c r="C1851">
        <v>6</v>
      </c>
      <c r="D1851" t="s">
        <v>23</v>
      </c>
      <c r="E1851" t="s">
        <v>24</v>
      </c>
      <c r="F1851" t="s">
        <v>3</v>
      </c>
      <c r="G1851" t="s">
        <v>227</v>
      </c>
      <c r="H1851">
        <v>681</v>
      </c>
      <c r="I1851" t="s">
        <v>46</v>
      </c>
      <c r="J1851">
        <f>Table1_1[[#This Row],[quantity]]*Table1_1[[#This Row],[Price]]</f>
        <v>4086</v>
      </c>
    </row>
    <row r="1852" spans="1:10" x14ac:dyDescent="0.35">
      <c r="A1852" t="s">
        <v>1814</v>
      </c>
      <c r="B1852" s="2">
        <v>44530</v>
      </c>
      <c r="C1852">
        <v>4</v>
      </c>
      <c r="D1852" t="s">
        <v>236</v>
      </c>
      <c r="E1852" t="s">
        <v>237</v>
      </c>
      <c r="F1852" t="s">
        <v>238</v>
      </c>
      <c r="G1852" t="s">
        <v>250</v>
      </c>
      <c r="H1852">
        <v>1060</v>
      </c>
      <c r="I1852" t="s">
        <v>82</v>
      </c>
      <c r="J1852">
        <f>Table1_1[[#This Row],[quantity]]*Table1_1[[#This Row],[Price]]</f>
        <v>4240</v>
      </c>
    </row>
    <row r="1853" spans="1:10" x14ac:dyDescent="0.35">
      <c r="A1853" t="s">
        <v>1815</v>
      </c>
      <c r="B1853" s="2">
        <v>44017</v>
      </c>
      <c r="C1853">
        <v>2</v>
      </c>
      <c r="D1853" t="s">
        <v>48</v>
      </c>
      <c r="E1853" t="s">
        <v>49</v>
      </c>
      <c r="F1853" t="s">
        <v>9</v>
      </c>
      <c r="G1853" t="s">
        <v>162</v>
      </c>
      <c r="H1853">
        <v>231</v>
      </c>
      <c r="I1853" t="s">
        <v>53</v>
      </c>
      <c r="J1853">
        <f>Table1_1[[#This Row],[quantity]]*Table1_1[[#This Row],[Price]]</f>
        <v>462</v>
      </c>
    </row>
    <row r="1854" spans="1:10" x14ac:dyDescent="0.35">
      <c r="A1854" t="s">
        <v>1815</v>
      </c>
      <c r="B1854" s="2">
        <v>44017</v>
      </c>
      <c r="C1854">
        <v>2</v>
      </c>
      <c r="D1854" t="s">
        <v>48</v>
      </c>
      <c r="E1854" t="s">
        <v>49</v>
      </c>
      <c r="F1854" t="s">
        <v>9</v>
      </c>
      <c r="G1854" t="s">
        <v>162</v>
      </c>
      <c r="H1854">
        <v>231</v>
      </c>
      <c r="I1854" t="s">
        <v>53</v>
      </c>
      <c r="J1854">
        <f>Table1_1[[#This Row],[quantity]]*Table1_1[[#This Row],[Price]]</f>
        <v>462</v>
      </c>
    </row>
    <row r="1855" spans="1:10" x14ac:dyDescent="0.35">
      <c r="A1855" t="s">
        <v>1816</v>
      </c>
      <c r="B1855" s="2">
        <v>44447</v>
      </c>
      <c r="C1855">
        <v>4</v>
      </c>
      <c r="D1855" t="s">
        <v>19</v>
      </c>
      <c r="E1855" t="s">
        <v>20</v>
      </c>
      <c r="F1855" t="s">
        <v>21</v>
      </c>
      <c r="G1855" t="s">
        <v>52</v>
      </c>
      <c r="H1855">
        <v>1304</v>
      </c>
      <c r="I1855" t="s">
        <v>53</v>
      </c>
      <c r="J1855">
        <f>Table1_1[[#This Row],[quantity]]*Table1_1[[#This Row],[Price]]</f>
        <v>5216</v>
      </c>
    </row>
    <row r="1856" spans="1:10" x14ac:dyDescent="0.35">
      <c r="A1856" t="s">
        <v>1817</v>
      </c>
      <c r="B1856" s="2">
        <v>45229</v>
      </c>
      <c r="C1856">
        <v>10</v>
      </c>
      <c r="D1856" t="s">
        <v>55</v>
      </c>
      <c r="E1856" t="s">
        <v>56</v>
      </c>
      <c r="F1856" t="s">
        <v>57</v>
      </c>
      <c r="G1856" t="s">
        <v>188</v>
      </c>
      <c r="H1856">
        <v>1842</v>
      </c>
      <c r="I1856" t="s">
        <v>82</v>
      </c>
      <c r="J1856">
        <f>Table1_1[[#This Row],[quantity]]*Table1_1[[#This Row],[Price]]</f>
        <v>18420</v>
      </c>
    </row>
    <row r="1857" spans="1:10" x14ac:dyDescent="0.35">
      <c r="A1857" t="s">
        <v>1818</v>
      </c>
      <c r="B1857" s="2">
        <v>44019</v>
      </c>
      <c r="C1857">
        <v>2</v>
      </c>
      <c r="D1857" t="s">
        <v>32</v>
      </c>
      <c r="E1857" t="s">
        <v>33</v>
      </c>
      <c r="F1857" t="s">
        <v>34</v>
      </c>
      <c r="G1857" t="s">
        <v>164</v>
      </c>
      <c r="H1857">
        <v>1912</v>
      </c>
      <c r="I1857" t="s">
        <v>87</v>
      </c>
      <c r="J1857">
        <f>Table1_1[[#This Row],[quantity]]*Table1_1[[#This Row],[Price]]</f>
        <v>3824</v>
      </c>
    </row>
    <row r="1858" spans="1:10" x14ac:dyDescent="0.35">
      <c r="A1858" t="s">
        <v>1819</v>
      </c>
      <c r="B1858" s="2">
        <v>44161</v>
      </c>
      <c r="C1858">
        <v>9</v>
      </c>
      <c r="D1858" t="s">
        <v>166</v>
      </c>
      <c r="E1858" t="s">
        <v>167</v>
      </c>
      <c r="F1858" t="s">
        <v>9</v>
      </c>
      <c r="G1858" t="s">
        <v>323</v>
      </c>
      <c r="H1858">
        <v>1179</v>
      </c>
      <c r="I1858" t="s">
        <v>53</v>
      </c>
      <c r="J1858">
        <f>Table1_1[[#This Row],[quantity]]*Table1_1[[#This Row],[Price]]</f>
        <v>10611</v>
      </c>
    </row>
    <row r="1859" spans="1:10" x14ac:dyDescent="0.35">
      <c r="A1859" t="s">
        <v>1820</v>
      </c>
      <c r="B1859" s="2">
        <v>45363</v>
      </c>
      <c r="C1859">
        <v>6</v>
      </c>
      <c r="D1859" t="s">
        <v>166</v>
      </c>
      <c r="E1859" t="s">
        <v>167</v>
      </c>
      <c r="F1859" t="s">
        <v>9</v>
      </c>
      <c r="G1859" t="s">
        <v>197</v>
      </c>
      <c r="H1859">
        <v>555</v>
      </c>
      <c r="I1859" t="s">
        <v>46</v>
      </c>
      <c r="J1859">
        <f>Table1_1[[#This Row],[quantity]]*Table1_1[[#This Row],[Price]]</f>
        <v>3330</v>
      </c>
    </row>
    <row r="1860" spans="1:10" x14ac:dyDescent="0.35">
      <c r="A1860" t="s">
        <v>1821</v>
      </c>
      <c r="B1860" s="2">
        <v>44233</v>
      </c>
      <c r="C1860">
        <v>1</v>
      </c>
      <c r="D1860" t="s">
        <v>37</v>
      </c>
      <c r="E1860" t="s">
        <v>38</v>
      </c>
      <c r="F1860" t="s">
        <v>39</v>
      </c>
      <c r="G1860" t="s">
        <v>215</v>
      </c>
      <c r="H1860">
        <v>1255</v>
      </c>
      <c r="I1860" t="s">
        <v>5</v>
      </c>
      <c r="J1860">
        <f>Table1_1[[#This Row],[quantity]]*Table1_1[[#This Row],[Price]]</f>
        <v>1255</v>
      </c>
    </row>
    <row r="1861" spans="1:10" x14ac:dyDescent="0.35">
      <c r="A1861" t="s">
        <v>1822</v>
      </c>
      <c r="B1861" s="2">
        <v>44081</v>
      </c>
      <c r="C1861">
        <v>3</v>
      </c>
      <c r="D1861" t="s">
        <v>110</v>
      </c>
      <c r="E1861" t="s">
        <v>111</v>
      </c>
      <c r="F1861" t="s">
        <v>112</v>
      </c>
      <c r="G1861" t="s">
        <v>164</v>
      </c>
      <c r="H1861">
        <v>1912</v>
      </c>
      <c r="I1861" t="s">
        <v>87</v>
      </c>
      <c r="J1861">
        <f>Table1_1[[#This Row],[quantity]]*Table1_1[[#This Row],[Price]]</f>
        <v>5736</v>
      </c>
    </row>
    <row r="1862" spans="1:10" x14ac:dyDescent="0.35">
      <c r="A1862" t="s">
        <v>1823</v>
      </c>
      <c r="B1862" s="2">
        <v>44866</v>
      </c>
      <c r="C1862">
        <v>8</v>
      </c>
      <c r="D1862" t="s">
        <v>295</v>
      </c>
      <c r="E1862" t="s">
        <v>105</v>
      </c>
      <c r="F1862" t="s">
        <v>3</v>
      </c>
      <c r="G1862" t="s">
        <v>241</v>
      </c>
      <c r="H1862">
        <v>1783</v>
      </c>
      <c r="I1862" t="s">
        <v>53</v>
      </c>
      <c r="J1862">
        <f>Table1_1[[#This Row],[quantity]]*Table1_1[[#This Row],[Price]]</f>
        <v>14264</v>
      </c>
    </row>
    <row r="1863" spans="1:10" x14ac:dyDescent="0.35">
      <c r="A1863" t="s">
        <v>1824</v>
      </c>
      <c r="B1863" s="2">
        <v>44148</v>
      </c>
      <c r="C1863">
        <v>5</v>
      </c>
      <c r="D1863" t="s">
        <v>569</v>
      </c>
      <c r="E1863" t="s">
        <v>230</v>
      </c>
      <c r="F1863" t="s">
        <v>231</v>
      </c>
      <c r="G1863" t="s">
        <v>304</v>
      </c>
      <c r="H1863">
        <v>677</v>
      </c>
      <c r="I1863" t="s">
        <v>11</v>
      </c>
      <c r="J1863">
        <f>Table1_1[[#This Row],[quantity]]*Table1_1[[#This Row],[Price]]</f>
        <v>3385</v>
      </c>
    </row>
    <row r="1864" spans="1:10" x14ac:dyDescent="0.35">
      <c r="A1864" t="s">
        <v>1825</v>
      </c>
      <c r="B1864" s="2">
        <v>45190</v>
      </c>
      <c r="C1864">
        <v>4</v>
      </c>
      <c r="D1864" t="s">
        <v>104</v>
      </c>
      <c r="E1864" t="s">
        <v>105</v>
      </c>
      <c r="F1864" t="s">
        <v>3</v>
      </c>
      <c r="G1864" t="s">
        <v>482</v>
      </c>
      <c r="H1864">
        <v>1329</v>
      </c>
      <c r="I1864" t="s">
        <v>87</v>
      </c>
      <c r="J1864">
        <f>Table1_1[[#This Row],[quantity]]*Table1_1[[#This Row],[Price]]</f>
        <v>5316</v>
      </c>
    </row>
    <row r="1865" spans="1:10" x14ac:dyDescent="0.35">
      <c r="A1865" t="s">
        <v>1825</v>
      </c>
      <c r="B1865" s="2">
        <v>45190</v>
      </c>
      <c r="C1865">
        <v>4</v>
      </c>
      <c r="D1865" t="s">
        <v>104</v>
      </c>
      <c r="E1865" t="s">
        <v>105</v>
      </c>
      <c r="F1865" t="s">
        <v>3</v>
      </c>
      <c r="G1865" t="s">
        <v>482</v>
      </c>
      <c r="H1865">
        <v>1329</v>
      </c>
      <c r="I1865" t="s">
        <v>87</v>
      </c>
      <c r="J1865">
        <f>Table1_1[[#This Row],[quantity]]*Table1_1[[#This Row],[Price]]</f>
        <v>5316</v>
      </c>
    </row>
    <row r="1866" spans="1:10" x14ac:dyDescent="0.35">
      <c r="A1866" t="s">
        <v>1826</v>
      </c>
      <c r="B1866" s="2">
        <v>44948</v>
      </c>
      <c r="C1866">
        <v>8</v>
      </c>
      <c r="D1866" t="s">
        <v>28</v>
      </c>
      <c r="E1866" t="s">
        <v>29</v>
      </c>
      <c r="F1866" t="s">
        <v>9</v>
      </c>
      <c r="G1866" t="s">
        <v>168</v>
      </c>
      <c r="H1866">
        <v>346</v>
      </c>
      <c r="I1866" t="s">
        <v>17</v>
      </c>
      <c r="J1866">
        <f>Table1_1[[#This Row],[quantity]]*Table1_1[[#This Row],[Price]]</f>
        <v>2768</v>
      </c>
    </row>
    <row r="1867" spans="1:10" x14ac:dyDescent="0.35">
      <c r="A1867" t="s">
        <v>1826</v>
      </c>
      <c r="B1867" s="2">
        <v>44948</v>
      </c>
      <c r="C1867">
        <v>8</v>
      </c>
      <c r="D1867" t="s">
        <v>28</v>
      </c>
      <c r="E1867" t="s">
        <v>29</v>
      </c>
      <c r="F1867" t="s">
        <v>9</v>
      </c>
      <c r="G1867" t="s">
        <v>168</v>
      </c>
      <c r="H1867">
        <v>346</v>
      </c>
      <c r="I1867" t="s">
        <v>17</v>
      </c>
      <c r="J1867">
        <f>Table1_1[[#This Row],[quantity]]*Table1_1[[#This Row],[Price]]</f>
        <v>2768</v>
      </c>
    </row>
    <row r="1868" spans="1:10" x14ac:dyDescent="0.35">
      <c r="A1868" t="s">
        <v>1827</v>
      </c>
      <c r="B1868" s="2">
        <v>43904</v>
      </c>
      <c r="C1868">
        <v>1</v>
      </c>
      <c r="D1868" t="s">
        <v>295</v>
      </c>
      <c r="E1868" t="s">
        <v>105</v>
      </c>
      <c r="F1868" t="s">
        <v>3</v>
      </c>
      <c r="G1868" t="s">
        <v>4</v>
      </c>
      <c r="H1868">
        <v>477</v>
      </c>
      <c r="I1868" t="s">
        <v>5</v>
      </c>
      <c r="J1868">
        <f>Table1_1[[#This Row],[quantity]]*Table1_1[[#This Row],[Price]]</f>
        <v>477</v>
      </c>
    </row>
    <row r="1869" spans="1:10" x14ac:dyDescent="0.35">
      <c r="A1869" t="s">
        <v>1827</v>
      </c>
      <c r="B1869" s="2">
        <v>43904</v>
      </c>
      <c r="C1869">
        <v>1</v>
      </c>
      <c r="D1869" t="s">
        <v>295</v>
      </c>
      <c r="E1869" t="s">
        <v>105</v>
      </c>
      <c r="F1869" t="s">
        <v>3</v>
      </c>
      <c r="G1869" t="s">
        <v>4</v>
      </c>
      <c r="H1869">
        <v>477</v>
      </c>
      <c r="I1869" t="s">
        <v>5</v>
      </c>
      <c r="J1869">
        <f>Table1_1[[#This Row],[quantity]]*Table1_1[[#This Row],[Price]]</f>
        <v>477</v>
      </c>
    </row>
    <row r="1870" spans="1:10" x14ac:dyDescent="0.35">
      <c r="A1870" t="s">
        <v>1828</v>
      </c>
      <c r="B1870" s="2">
        <v>45437</v>
      </c>
      <c r="C1870">
        <v>2</v>
      </c>
      <c r="D1870" t="s">
        <v>32</v>
      </c>
      <c r="E1870" t="s">
        <v>33</v>
      </c>
      <c r="F1870" t="s">
        <v>34</v>
      </c>
      <c r="G1870" t="s">
        <v>435</v>
      </c>
      <c r="H1870">
        <v>925</v>
      </c>
      <c r="I1870" t="s">
        <v>11</v>
      </c>
      <c r="J1870">
        <f>Table1_1[[#This Row],[quantity]]*Table1_1[[#This Row],[Price]]</f>
        <v>1850</v>
      </c>
    </row>
    <row r="1871" spans="1:10" x14ac:dyDescent="0.35">
      <c r="A1871" t="s">
        <v>1829</v>
      </c>
      <c r="B1871" s="2">
        <v>44305</v>
      </c>
      <c r="C1871">
        <v>7</v>
      </c>
      <c r="D1871" t="s">
        <v>84</v>
      </c>
      <c r="E1871" t="s">
        <v>85</v>
      </c>
      <c r="F1871" t="s">
        <v>9</v>
      </c>
      <c r="G1871" t="s">
        <v>186</v>
      </c>
      <c r="H1871">
        <v>1847</v>
      </c>
      <c r="I1871" t="s">
        <v>53</v>
      </c>
      <c r="J1871">
        <f>Table1_1[[#This Row],[quantity]]*Table1_1[[#This Row],[Price]]</f>
        <v>12929</v>
      </c>
    </row>
    <row r="1872" spans="1:10" x14ac:dyDescent="0.35">
      <c r="A1872" t="s">
        <v>1830</v>
      </c>
      <c r="B1872" s="2">
        <v>44712</v>
      </c>
      <c r="C1872">
        <v>4</v>
      </c>
      <c r="D1872" t="s">
        <v>37</v>
      </c>
      <c r="E1872" t="s">
        <v>38</v>
      </c>
      <c r="F1872" t="s">
        <v>39</v>
      </c>
      <c r="G1872" t="s">
        <v>30</v>
      </c>
      <c r="H1872">
        <v>1014</v>
      </c>
      <c r="I1872" t="s">
        <v>17</v>
      </c>
      <c r="J1872">
        <f>Table1_1[[#This Row],[quantity]]*Table1_1[[#This Row],[Price]]</f>
        <v>4056</v>
      </c>
    </row>
    <row r="1873" spans="1:10" x14ac:dyDescent="0.35">
      <c r="A1873" t="s">
        <v>1830</v>
      </c>
      <c r="B1873" s="2">
        <v>44712</v>
      </c>
      <c r="C1873">
        <v>4</v>
      </c>
      <c r="D1873" t="s">
        <v>37</v>
      </c>
      <c r="E1873" t="s">
        <v>38</v>
      </c>
      <c r="F1873" t="s">
        <v>39</v>
      </c>
      <c r="G1873" t="s">
        <v>30</v>
      </c>
      <c r="H1873">
        <v>1014</v>
      </c>
      <c r="I1873" t="s">
        <v>17</v>
      </c>
      <c r="J1873">
        <f>Table1_1[[#This Row],[quantity]]*Table1_1[[#This Row],[Price]]</f>
        <v>4056</v>
      </c>
    </row>
    <row r="1874" spans="1:10" x14ac:dyDescent="0.35">
      <c r="A1874" t="s">
        <v>1831</v>
      </c>
      <c r="B1874" s="2">
        <v>44849</v>
      </c>
      <c r="C1874">
        <v>3</v>
      </c>
      <c r="D1874" t="s">
        <v>64</v>
      </c>
      <c r="E1874" t="s">
        <v>65</v>
      </c>
      <c r="F1874" t="s">
        <v>9</v>
      </c>
      <c r="G1874" t="s">
        <v>321</v>
      </c>
      <c r="H1874">
        <v>623</v>
      </c>
      <c r="I1874" t="s">
        <v>26</v>
      </c>
      <c r="J1874">
        <f>Table1_1[[#This Row],[quantity]]*Table1_1[[#This Row],[Price]]</f>
        <v>1869</v>
      </c>
    </row>
    <row r="1875" spans="1:10" x14ac:dyDescent="0.35">
      <c r="A1875" t="s">
        <v>1831</v>
      </c>
      <c r="B1875" s="2">
        <v>44849</v>
      </c>
      <c r="C1875">
        <v>3</v>
      </c>
      <c r="D1875" t="s">
        <v>64</v>
      </c>
      <c r="E1875" t="s">
        <v>65</v>
      </c>
      <c r="F1875" t="s">
        <v>9</v>
      </c>
      <c r="G1875" t="s">
        <v>321</v>
      </c>
      <c r="H1875">
        <v>623</v>
      </c>
      <c r="I1875" t="s">
        <v>26</v>
      </c>
      <c r="J1875">
        <f>Table1_1[[#This Row],[quantity]]*Table1_1[[#This Row],[Price]]</f>
        <v>1869</v>
      </c>
    </row>
    <row r="1876" spans="1:10" x14ac:dyDescent="0.35">
      <c r="A1876" t="s">
        <v>1832</v>
      </c>
      <c r="B1876" s="2">
        <v>44182</v>
      </c>
      <c r="C1876">
        <v>5</v>
      </c>
      <c r="D1876" t="s">
        <v>23</v>
      </c>
      <c r="E1876" t="s">
        <v>24</v>
      </c>
      <c r="F1876" t="s">
        <v>3</v>
      </c>
      <c r="G1876" t="s">
        <v>272</v>
      </c>
      <c r="H1876">
        <v>689</v>
      </c>
      <c r="I1876" t="s">
        <v>82</v>
      </c>
      <c r="J1876">
        <f>Table1_1[[#This Row],[quantity]]*Table1_1[[#This Row],[Price]]</f>
        <v>3445</v>
      </c>
    </row>
    <row r="1877" spans="1:10" x14ac:dyDescent="0.35">
      <c r="A1877" t="s">
        <v>1833</v>
      </c>
      <c r="B1877" s="2">
        <v>45224</v>
      </c>
      <c r="C1877">
        <v>5</v>
      </c>
      <c r="D1877" t="s">
        <v>60</v>
      </c>
      <c r="E1877" t="s">
        <v>61</v>
      </c>
      <c r="F1877" t="s">
        <v>3</v>
      </c>
      <c r="G1877" t="s">
        <v>197</v>
      </c>
      <c r="H1877">
        <v>555</v>
      </c>
      <c r="I1877" t="s">
        <v>46</v>
      </c>
      <c r="J1877">
        <f>Table1_1[[#This Row],[quantity]]*Table1_1[[#This Row],[Price]]</f>
        <v>2775</v>
      </c>
    </row>
    <row r="1878" spans="1:10" x14ac:dyDescent="0.35">
      <c r="A1878" t="s">
        <v>1834</v>
      </c>
      <c r="B1878" s="2">
        <v>43968</v>
      </c>
      <c r="C1878">
        <v>6</v>
      </c>
      <c r="D1878" t="s">
        <v>458</v>
      </c>
      <c r="E1878" t="s">
        <v>80</v>
      </c>
      <c r="F1878" t="s">
        <v>21</v>
      </c>
      <c r="G1878" t="s">
        <v>92</v>
      </c>
      <c r="H1878">
        <v>438</v>
      </c>
      <c r="I1878" t="s">
        <v>82</v>
      </c>
      <c r="J1878">
        <f>Table1_1[[#This Row],[quantity]]*Table1_1[[#This Row],[Price]]</f>
        <v>2628</v>
      </c>
    </row>
    <row r="1879" spans="1:10" x14ac:dyDescent="0.35">
      <c r="A1879" t="s">
        <v>1835</v>
      </c>
      <c r="B1879" s="2">
        <v>44832</v>
      </c>
      <c r="C1879">
        <v>8</v>
      </c>
      <c r="D1879" t="s">
        <v>158</v>
      </c>
      <c r="E1879" t="s">
        <v>159</v>
      </c>
      <c r="F1879" t="s">
        <v>3</v>
      </c>
      <c r="G1879" t="s">
        <v>426</v>
      </c>
      <c r="H1879">
        <v>1949</v>
      </c>
      <c r="I1879" t="s">
        <v>87</v>
      </c>
      <c r="J1879">
        <f>Table1_1[[#This Row],[quantity]]*Table1_1[[#This Row],[Price]]</f>
        <v>15592</v>
      </c>
    </row>
    <row r="1880" spans="1:10" x14ac:dyDescent="0.35">
      <c r="A1880" t="s">
        <v>1836</v>
      </c>
      <c r="B1880" s="2">
        <v>45017</v>
      </c>
      <c r="C1880">
        <v>2</v>
      </c>
      <c r="D1880" t="s">
        <v>19</v>
      </c>
      <c r="E1880" t="s">
        <v>20</v>
      </c>
      <c r="F1880" t="s">
        <v>21</v>
      </c>
      <c r="G1880" t="s">
        <v>108</v>
      </c>
      <c r="H1880">
        <v>1546</v>
      </c>
      <c r="I1880" t="s">
        <v>17</v>
      </c>
      <c r="J1880">
        <f>Table1_1[[#This Row],[quantity]]*Table1_1[[#This Row],[Price]]</f>
        <v>3092</v>
      </c>
    </row>
    <row r="1881" spans="1:10" x14ac:dyDescent="0.35">
      <c r="A1881" t="s">
        <v>1837</v>
      </c>
      <c r="B1881" s="2">
        <v>44279</v>
      </c>
      <c r="C1881">
        <v>10</v>
      </c>
      <c r="D1881" t="s">
        <v>23</v>
      </c>
      <c r="E1881" t="s">
        <v>24</v>
      </c>
      <c r="F1881" t="s">
        <v>3</v>
      </c>
      <c r="G1881" t="s">
        <v>209</v>
      </c>
      <c r="H1881">
        <v>1476</v>
      </c>
      <c r="I1881" t="s">
        <v>26</v>
      </c>
      <c r="J1881">
        <f>Table1_1[[#This Row],[quantity]]*Table1_1[[#This Row],[Price]]</f>
        <v>14760</v>
      </c>
    </row>
    <row r="1882" spans="1:10" x14ac:dyDescent="0.35">
      <c r="A1882" t="s">
        <v>1837</v>
      </c>
      <c r="B1882" s="2">
        <v>44279</v>
      </c>
      <c r="C1882">
        <v>10</v>
      </c>
      <c r="D1882" t="s">
        <v>23</v>
      </c>
      <c r="E1882" t="s">
        <v>24</v>
      </c>
      <c r="F1882" t="s">
        <v>3</v>
      </c>
      <c r="G1882" t="s">
        <v>209</v>
      </c>
      <c r="H1882">
        <v>1476</v>
      </c>
      <c r="I1882" t="s">
        <v>26</v>
      </c>
      <c r="J1882">
        <f>Table1_1[[#This Row],[quantity]]*Table1_1[[#This Row],[Price]]</f>
        <v>14760</v>
      </c>
    </row>
    <row r="1883" spans="1:10" x14ac:dyDescent="0.35">
      <c r="A1883" t="s">
        <v>1838</v>
      </c>
      <c r="B1883" s="2">
        <v>45203</v>
      </c>
      <c r="C1883">
        <v>1</v>
      </c>
      <c r="D1883" t="s">
        <v>37</v>
      </c>
      <c r="E1883" t="s">
        <v>38</v>
      </c>
      <c r="F1883" t="s">
        <v>39</v>
      </c>
      <c r="G1883" t="s">
        <v>482</v>
      </c>
      <c r="H1883">
        <v>1329</v>
      </c>
      <c r="I1883" t="s">
        <v>87</v>
      </c>
      <c r="J1883">
        <f>Table1_1[[#This Row],[quantity]]*Table1_1[[#This Row],[Price]]</f>
        <v>1329</v>
      </c>
    </row>
    <row r="1884" spans="1:10" x14ac:dyDescent="0.35">
      <c r="A1884" t="s">
        <v>1839</v>
      </c>
      <c r="B1884" s="2">
        <v>45296</v>
      </c>
      <c r="C1884">
        <v>4</v>
      </c>
      <c r="D1884" t="s">
        <v>23</v>
      </c>
      <c r="E1884" t="s">
        <v>24</v>
      </c>
      <c r="F1884" t="s">
        <v>3</v>
      </c>
      <c r="G1884" t="s">
        <v>435</v>
      </c>
      <c r="H1884">
        <v>925</v>
      </c>
      <c r="I1884" t="s">
        <v>11</v>
      </c>
      <c r="J1884">
        <f>Table1_1[[#This Row],[quantity]]*Table1_1[[#This Row],[Price]]</f>
        <v>3700</v>
      </c>
    </row>
    <row r="1885" spans="1:10" x14ac:dyDescent="0.35">
      <c r="A1885" t="s">
        <v>1840</v>
      </c>
      <c r="B1885" s="2">
        <v>45361</v>
      </c>
      <c r="C1885">
        <v>3</v>
      </c>
      <c r="D1885" t="s">
        <v>486</v>
      </c>
      <c r="E1885" t="s">
        <v>487</v>
      </c>
      <c r="F1885" t="s">
        <v>21</v>
      </c>
      <c r="G1885" t="s">
        <v>426</v>
      </c>
      <c r="H1885">
        <v>1949</v>
      </c>
      <c r="I1885" t="s">
        <v>87</v>
      </c>
      <c r="J1885">
        <f>Table1_1[[#This Row],[quantity]]*Table1_1[[#This Row],[Price]]</f>
        <v>5847</v>
      </c>
    </row>
    <row r="1886" spans="1:10" x14ac:dyDescent="0.35">
      <c r="A1886" t="s">
        <v>1841</v>
      </c>
      <c r="B1886" s="2">
        <v>45009</v>
      </c>
      <c r="C1886">
        <v>7</v>
      </c>
      <c r="D1886" t="s">
        <v>119</v>
      </c>
      <c r="E1886" t="s">
        <v>120</v>
      </c>
      <c r="F1886" t="s">
        <v>121</v>
      </c>
      <c r="G1886" t="s">
        <v>168</v>
      </c>
      <c r="H1886">
        <v>346</v>
      </c>
      <c r="I1886" t="s">
        <v>17</v>
      </c>
      <c r="J1886">
        <f>Table1_1[[#This Row],[quantity]]*Table1_1[[#This Row],[Price]]</f>
        <v>2422</v>
      </c>
    </row>
    <row r="1887" spans="1:10" x14ac:dyDescent="0.35">
      <c r="A1887" t="s">
        <v>1842</v>
      </c>
      <c r="B1887" s="2">
        <v>45317</v>
      </c>
      <c r="C1887">
        <v>1</v>
      </c>
      <c r="D1887" t="s">
        <v>295</v>
      </c>
      <c r="E1887" t="s">
        <v>105</v>
      </c>
      <c r="F1887" t="s">
        <v>3</v>
      </c>
      <c r="G1887" t="s">
        <v>178</v>
      </c>
      <c r="H1887">
        <v>1415</v>
      </c>
      <c r="I1887" t="s">
        <v>46</v>
      </c>
      <c r="J1887">
        <f>Table1_1[[#This Row],[quantity]]*Table1_1[[#This Row],[Price]]</f>
        <v>1415</v>
      </c>
    </row>
    <row r="1888" spans="1:10" x14ac:dyDescent="0.35">
      <c r="A1888" t="s">
        <v>1843</v>
      </c>
      <c r="B1888" s="2">
        <v>45435</v>
      </c>
      <c r="C1888">
        <v>10</v>
      </c>
      <c r="D1888" t="s">
        <v>161</v>
      </c>
      <c r="E1888" t="s">
        <v>33</v>
      </c>
      <c r="F1888" t="s">
        <v>34</v>
      </c>
      <c r="G1888" t="s">
        <v>176</v>
      </c>
      <c r="H1888">
        <v>1431</v>
      </c>
      <c r="I1888" t="s">
        <v>17</v>
      </c>
      <c r="J1888">
        <f>Table1_1[[#This Row],[quantity]]*Table1_1[[#This Row],[Price]]</f>
        <v>14310</v>
      </c>
    </row>
    <row r="1889" spans="1:10" x14ac:dyDescent="0.35">
      <c r="A1889" t="s">
        <v>1844</v>
      </c>
      <c r="B1889" s="2">
        <v>44649</v>
      </c>
      <c r="C1889">
        <v>5</v>
      </c>
      <c r="D1889" t="s">
        <v>243</v>
      </c>
      <c r="E1889" t="s">
        <v>75</v>
      </c>
      <c r="F1889" t="s">
        <v>75</v>
      </c>
      <c r="G1889" t="s">
        <v>321</v>
      </c>
      <c r="H1889">
        <v>623</v>
      </c>
      <c r="I1889" t="s">
        <v>26</v>
      </c>
      <c r="J1889">
        <f>Table1_1[[#This Row],[quantity]]*Table1_1[[#This Row],[Price]]</f>
        <v>3115</v>
      </c>
    </row>
    <row r="1890" spans="1:10" x14ac:dyDescent="0.35">
      <c r="A1890" t="s">
        <v>1845</v>
      </c>
      <c r="B1890" s="2">
        <v>44397</v>
      </c>
      <c r="C1890">
        <v>8</v>
      </c>
      <c r="D1890" t="s">
        <v>94</v>
      </c>
      <c r="E1890" t="s">
        <v>95</v>
      </c>
      <c r="F1890" t="s">
        <v>96</v>
      </c>
      <c r="G1890" t="s">
        <v>482</v>
      </c>
      <c r="H1890">
        <v>1329</v>
      </c>
      <c r="I1890" t="s">
        <v>87</v>
      </c>
      <c r="J1890">
        <f>Table1_1[[#This Row],[quantity]]*Table1_1[[#This Row],[Price]]</f>
        <v>10632</v>
      </c>
    </row>
    <row r="1891" spans="1:10" x14ac:dyDescent="0.35">
      <c r="A1891" t="s">
        <v>1846</v>
      </c>
      <c r="B1891" s="2">
        <v>45146</v>
      </c>
      <c r="C1891">
        <v>10</v>
      </c>
      <c r="D1891" t="s">
        <v>295</v>
      </c>
      <c r="E1891" t="s">
        <v>105</v>
      </c>
      <c r="F1891" t="s">
        <v>3</v>
      </c>
      <c r="G1891" t="s">
        <v>435</v>
      </c>
      <c r="H1891">
        <v>925</v>
      </c>
      <c r="I1891" t="s">
        <v>11</v>
      </c>
      <c r="J1891">
        <f>Table1_1[[#This Row],[quantity]]*Table1_1[[#This Row],[Price]]</f>
        <v>9250</v>
      </c>
    </row>
    <row r="1892" spans="1:10" x14ac:dyDescent="0.35">
      <c r="A1892" t="s">
        <v>1846</v>
      </c>
      <c r="B1892" s="2">
        <v>45146</v>
      </c>
      <c r="C1892">
        <v>10</v>
      </c>
      <c r="D1892" t="s">
        <v>295</v>
      </c>
      <c r="E1892" t="s">
        <v>105</v>
      </c>
      <c r="F1892" t="s">
        <v>3</v>
      </c>
      <c r="G1892" t="s">
        <v>435</v>
      </c>
      <c r="H1892">
        <v>925</v>
      </c>
      <c r="I1892" t="s">
        <v>11</v>
      </c>
      <c r="J1892">
        <f>Table1_1[[#This Row],[quantity]]*Table1_1[[#This Row],[Price]]</f>
        <v>9250</v>
      </c>
    </row>
    <row r="1893" spans="1:10" x14ac:dyDescent="0.35">
      <c r="A1893" t="s">
        <v>1847</v>
      </c>
      <c r="B1893" s="2">
        <v>45193</v>
      </c>
      <c r="C1893">
        <v>9</v>
      </c>
      <c r="D1893" t="s">
        <v>60</v>
      </c>
      <c r="E1893" t="s">
        <v>61</v>
      </c>
      <c r="F1893" t="s">
        <v>3</v>
      </c>
      <c r="G1893" t="s">
        <v>207</v>
      </c>
      <c r="H1893">
        <v>308</v>
      </c>
      <c r="I1893" t="s">
        <v>26</v>
      </c>
      <c r="J1893">
        <f>Table1_1[[#This Row],[quantity]]*Table1_1[[#This Row],[Price]]</f>
        <v>2772</v>
      </c>
    </row>
    <row r="1894" spans="1:10" x14ac:dyDescent="0.35">
      <c r="A1894" t="s">
        <v>1848</v>
      </c>
      <c r="B1894" s="2">
        <v>45104</v>
      </c>
      <c r="C1894">
        <v>6</v>
      </c>
      <c r="D1894" t="s">
        <v>154</v>
      </c>
      <c r="E1894" t="s">
        <v>155</v>
      </c>
      <c r="F1894" t="s">
        <v>57</v>
      </c>
      <c r="G1894" t="s">
        <v>178</v>
      </c>
      <c r="H1894">
        <v>1415</v>
      </c>
      <c r="I1894" t="s">
        <v>46</v>
      </c>
      <c r="J1894">
        <f>Table1_1[[#This Row],[quantity]]*Table1_1[[#This Row],[Price]]</f>
        <v>8490</v>
      </c>
    </row>
    <row r="1895" spans="1:10" x14ac:dyDescent="0.35">
      <c r="A1895" t="s">
        <v>1849</v>
      </c>
      <c r="B1895" s="2">
        <v>43926</v>
      </c>
      <c r="C1895">
        <v>4</v>
      </c>
      <c r="D1895" t="s">
        <v>1</v>
      </c>
      <c r="E1895" t="s">
        <v>2</v>
      </c>
      <c r="F1895" t="s">
        <v>3</v>
      </c>
      <c r="G1895" t="s">
        <v>45</v>
      </c>
      <c r="H1895">
        <v>874</v>
      </c>
      <c r="I1895" t="s">
        <v>46</v>
      </c>
      <c r="J1895">
        <f>Table1_1[[#This Row],[quantity]]*Table1_1[[#This Row],[Price]]</f>
        <v>3496</v>
      </c>
    </row>
    <row r="1896" spans="1:10" x14ac:dyDescent="0.35">
      <c r="A1896" t="s">
        <v>1849</v>
      </c>
      <c r="B1896" s="2">
        <v>43926</v>
      </c>
      <c r="C1896">
        <v>4</v>
      </c>
      <c r="D1896" t="s">
        <v>1</v>
      </c>
      <c r="E1896" t="s">
        <v>2</v>
      </c>
      <c r="F1896" t="s">
        <v>3</v>
      </c>
      <c r="G1896" t="s">
        <v>45</v>
      </c>
      <c r="H1896">
        <v>874</v>
      </c>
      <c r="I1896" t="s">
        <v>46</v>
      </c>
      <c r="J1896">
        <f>Table1_1[[#This Row],[quantity]]*Table1_1[[#This Row],[Price]]</f>
        <v>3496</v>
      </c>
    </row>
    <row r="1897" spans="1:10" x14ac:dyDescent="0.35">
      <c r="A1897" t="s">
        <v>1850</v>
      </c>
      <c r="B1897" s="2">
        <v>43963</v>
      </c>
      <c r="C1897">
        <v>6</v>
      </c>
      <c r="D1897" t="s">
        <v>28</v>
      </c>
      <c r="E1897" t="s">
        <v>29</v>
      </c>
      <c r="F1897" t="s">
        <v>9</v>
      </c>
      <c r="G1897" t="s">
        <v>314</v>
      </c>
      <c r="H1897">
        <v>762</v>
      </c>
      <c r="I1897" t="s">
        <v>82</v>
      </c>
      <c r="J1897">
        <f>Table1_1[[#This Row],[quantity]]*Table1_1[[#This Row],[Price]]</f>
        <v>4572</v>
      </c>
    </row>
    <row r="1898" spans="1:10" x14ac:dyDescent="0.35">
      <c r="A1898" t="s">
        <v>1851</v>
      </c>
      <c r="B1898" s="2">
        <v>45235</v>
      </c>
      <c r="C1898">
        <v>8</v>
      </c>
      <c r="D1898" t="s">
        <v>13</v>
      </c>
      <c r="E1898" t="s">
        <v>14</v>
      </c>
      <c r="F1898" t="s">
        <v>15</v>
      </c>
      <c r="G1898" t="s">
        <v>170</v>
      </c>
      <c r="H1898">
        <v>1631</v>
      </c>
      <c r="I1898" t="s">
        <v>17</v>
      </c>
      <c r="J1898">
        <f>Table1_1[[#This Row],[quantity]]*Table1_1[[#This Row],[Price]]</f>
        <v>13048</v>
      </c>
    </row>
    <row r="1899" spans="1:10" x14ac:dyDescent="0.35">
      <c r="A1899" t="s">
        <v>1851</v>
      </c>
      <c r="B1899" s="2">
        <v>45235</v>
      </c>
      <c r="C1899">
        <v>8</v>
      </c>
      <c r="D1899" t="s">
        <v>13</v>
      </c>
      <c r="E1899" t="s">
        <v>14</v>
      </c>
      <c r="F1899" t="s">
        <v>15</v>
      </c>
      <c r="G1899" t="s">
        <v>170</v>
      </c>
      <c r="H1899">
        <v>1631</v>
      </c>
      <c r="I1899" t="s">
        <v>17</v>
      </c>
      <c r="J1899">
        <f>Table1_1[[#This Row],[quantity]]*Table1_1[[#This Row],[Price]]</f>
        <v>13048</v>
      </c>
    </row>
    <row r="1900" spans="1:10" x14ac:dyDescent="0.35">
      <c r="A1900" t="s">
        <v>1852</v>
      </c>
      <c r="B1900" s="2">
        <v>44496</v>
      </c>
      <c r="C1900">
        <v>1</v>
      </c>
      <c r="D1900" t="s">
        <v>544</v>
      </c>
      <c r="E1900" t="s">
        <v>185</v>
      </c>
      <c r="F1900" t="s">
        <v>9</v>
      </c>
      <c r="G1900" t="s">
        <v>391</v>
      </c>
      <c r="H1900">
        <v>884</v>
      </c>
      <c r="I1900" t="s">
        <v>17</v>
      </c>
      <c r="J1900">
        <f>Table1_1[[#This Row],[quantity]]*Table1_1[[#This Row],[Price]]</f>
        <v>884</v>
      </c>
    </row>
    <row r="1901" spans="1:10" x14ac:dyDescent="0.35">
      <c r="A1901" t="s">
        <v>1853</v>
      </c>
      <c r="B1901" s="2">
        <v>44132</v>
      </c>
      <c r="C1901">
        <v>8</v>
      </c>
      <c r="D1901" t="s">
        <v>275</v>
      </c>
      <c r="E1901" t="s">
        <v>276</v>
      </c>
      <c r="F1901" t="s">
        <v>57</v>
      </c>
      <c r="G1901" t="s">
        <v>25</v>
      </c>
      <c r="H1901">
        <v>678</v>
      </c>
      <c r="I1901" t="s">
        <v>26</v>
      </c>
      <c r="J1901">
        <f>Table1_1[[#This Row],[quantity]]*Table1_1[[#This Row],[Price]]</f>
        <v>5424</v>
      </c>
    </row>
    <row r="1902" spans="1:10" x14ac:dyDescent="0.35">
      <c r="A1902" t="s">
        <v>1854</v>
      </c>
      <c r="B1902" s="2">
        <v>44644</v>
      </c>
      <c r="C1902">
        <v>7</v>
      </c>
      <c r="D1902" t="s">
        <v>143</v>
      </c>
      <c r="E1902" t="s">
        <v>144</v>
      </c>
      <c r="F1902" t="s">
        <v>9</v>
      </c>
      <c r="G1902" t="s">
        <v>117</v>
      </c>
      <c r="H1902">
        <v>1167</v>
      </c>
      <c r="I1902" t="s">
        <v>82</v>
      </c>
      <c r="J1902">
        <f>Table1_1[[#This Row],[quantity]]*Table1_1[[#This Row],[Price]]</f>
        <v>8169</v>
      </c>
    </row>
    <row r="1903" spans="1:10" x14ac:dyDescent="0.35">
      <c r="A1903" t="s">
        <v>1854</v>
      </c>
      <c r="B1903" s="2">
        <v>44644</v>
      </c>
      <c r="C1903">
        <v>4</v>
      </c>
      <c r="D1903" t="s">
        <v>143</v>
      </c>
      <c r="E1903" t="s">
        <v>144</v>
      </c>
      <c r="F1903" t="s">
        <v>9</v>
      </c>
      <c r="G1903" t="s">
        <v>117</v>
      </c>
      <c r="H1903">
        <v>1167</v>
      </c>
      <c r="I1903" t="s">
        <v>82</v>
      </c>
      <c r="J1903">
        <f>Table1_1[[#This Row],[quantity]]*Table1_1[[#This Row],[Price]]</f>
        <v>4668</v>
      </c>
    </row>
    <row r="1904" spans="1:10" x14ac:dyDescent="0.35">
      <c r="A1904" t="s">
        <v>1855</v>
      </c>
      <c r="B1904" s="2">
        <v>44995</v>
      </c>
      <c r="C1904">
        <v>10</v>
      </c>
      <c r="D1904" t="s">
        <v>94</v>
      </c>
      <c r="E1904" t="s">
        <v>95</v>
      </c>
      <c r="F1904" t="s">
        <v>96</v>
      </c>
      <c r="G1904" t="s">
        <v>186</v>
      </c>
      <c r="H1904">
        <v>1847</v>
      </c>
      <c r="I1904" t="s">
        <v>53</v>
      </c>
      <c r="J1904">
        <f>Table1_1[[#This Row],[quantity]]*Table1_1[[#This Row],[Price]]</f>
        <v>18470</v>
      </c>
    </row>
    <row r="1905" spans="1:10" x14ac:dyDescent="0.35">
      <c r="A1905" t="s">
        <v>1856</v>
      </c>
      <c r="B1905" s="2">
        <v>45095</v>
      </c>
      <c r="C1905">
        <v>8</v>
      </c>
      <c r="D1905" t="s">
        <v>352</v>
      </c>
      <c r="E1905" t="s">
        <v>332</v>
      </c>
      <c r="F1905" t="s">
        <v>57</v>
      </c>
      <c r="G1905" t="s">
        <v>245</v>
      </c>
      <c r="H1905">
        <v>1167</v>
      </c>
      <c r="I1905" t="s">
        <v>87</v>
      </c>
      <c r="J1905">
        <f>Table1_1[[#This Row],[quantity]]*Table1_1[[#This Row],[Price]]</f>
        <v>9336</v>
      </c>
    </row>
    <row r="1906" spans="1:10" x14ac:dyDescent="0.35">
      <c r="A1906" t="s">
        <v>1857</v>
      </c>
      <c r="B1906" s="2">
        <v>45500</v>
      </c>
      <c r="C1906">
        <v>9</v>
      </c>
      <c r="D1906" t="s">
        <v>43</v>
      </c>
      <c r="E1906" t="s">
        <v>44</v>
      </c>
      <c r="F1906" t="s">
        <v>9</v>
      </c>
      <c r="G1906" t="s">
        <v>202</v>
      </c>
      <c r="H1906">
        <v>1389</v>
      </c>
      <c r="I1906" t="s">
        <v>11</v>
      </c>
      <c r="J1906">
        <f>Table1_1[[#This Row],[quantity]]*Table1_1[[#This Row],[Price]]</f>
        <v>12501</v>
      </c>
    </row>
    <row r="1907" spans="1:10" x14ac:dyDescent="0.35">
      <c r="A1907" t="s">
        <v>1858</v>
      </c>
      <c r="B1907" s="2">
        <v>44034</v>
      </c>
      <c r="C1907">
        <v>8</v>
      </c>
      <c r="D1907" t="s">
        <v>295</v>
      </c>
      <c r="E1907" t="s">
        <v>105</v>
      </c>
      <c r="F1907" t="s">
        <v>3</v>
      </c>
      <c r="G1907" t="s">
        <v>270</v>
      </c>
      <c r="H1907">
        <v>1965</v>
      </c>
      <c r="I1907" t="s">
        <v>41</v>
      </c>
      <c r="J1907">
        <f>Table1_1[[#This Row],[quantity]]*Table1_1[[#This Row],[Price]]</f>
        <v>15720</v>
      </c>
    </row>
    <row r="1908" spans="1:10" x14ac:dyDescent="0.35">
      <c r="A1908" t="s">
        <v>1859</v>
      </c>
      <c r="B1908" s="2">
        <v>45258</v>
      </c>
      <c r="C1908">
        <v>7</v>
      </c>
      <c r="D1908" t="s">
        <v>48</v>
      </c>
      <c r="E1908" t="s">
        <v>49</v>
      </c>
      <c r="F1908" t="s">
        <v>9</v>
      </c>
      <c r="G1908" t="s">
        <v>50</v>
      </c>
      <c r="H1908">
        <v>613</v>
      </c>
      <c r="I1908" t="s">
        <v>46</v>
      </c>
      <c r="J1908">
        <f>Table1_1[[#This Row],[quantity]]*Table1_1[[#This Row],[Price]]</f>
        <v>4291</v>
      </c>
    </row>
    <row r="1909" spans="1:10" x14ac:dyDescent="0.35">
      <c r="A1909" t="s">
        <v>1860</v>
      </c>
      <c r="B1909" s="2">
        <v>44349</v>
      </c>
      <c r="C1909">
        <v>3</v>
      </c>
      <c r="D1909" t="s">
        <v>180</v>
      </c>
      <c r="E1909" t="s">
        <v>95</v>
      </c>
      <c r="F1909" t="s">
        <v>96</v>
      </c>
      <c r="G1909" t="s">
        <v>245</v>
      </c>
      <c r="H1909">
        <v>1167</v>
      </c>
      <c r="I1909" t="s">
        <v>87</v>
      </c>
      <c r="J1909">
        <f>Table1_1[[#This Row],[quantity]]*Table1_1[[#This Row],[Price]]</f>
        <v>3501</v>
      </c>
    </row>
    <row r="1910" spans="1:10" x14ac:dyDescent="0.35">
      <c r="A1910" t="s">
        <v>1861</v>
      </c>
      <c r="B1910" s="2">
        <v>45104</v>
      </c>
      <c r="C1910">
        <v>4</v>
      </c>
      <c r="D1910" t="s">
        <v>7</v>
      </c>
      <c r="E1910" t="s">
        <v>8</v>
      </c>
      <c r="F1910" t="s">
        <v>9</v>
      </c>
      <c r="G1910" t="s">
        <v>209</v>
      </c>
      <c r="H1910">
        <v>1476</v>
      </c>
      <c r="I1910" t="s">
        <v>26</v>
      </c>
      <c r="J1910">
        <f>Table1_1[[#This Row],[quantity]]*Table1_1[[#This Row],[Price]]</f>
        <v>5904</v>
      </c>
    </row>
    <row r="1911" spans="1:10" x14ac:dyDescent="0.35">
      <c r="A1911" t="s">
        <v>1862</v>
      </c>
      <c r="B1911" s="2">
        <v>43929</v>
      </c>
      <c r="C1911">
        <v>9</v>
      </c>
      <c r="D1911" t="s">
        <v>43</v>
      </c>
      <c r="E1911" t="s">
        <v>44</v>
      </c>
      <c r="F1911" t="s">
        <v>9</v>
      </c>
      <c r="G1911" t="s">
        <v>227</v>
      </c>
      <c r="H1911">
        <v>681</v>
      </c>
      <c r="I1911" t="s">
        <v>46</v>
      </c>
      <c r="J1911">
        <f>Table1_1[[#This Row],[quantity]]*Table1_1[[#This Row],[Price]]</f>
        <v>6129</v>
      </c>
    </row>
    <row r="1912" spans="1:10" x14ac:dyDescent="0.35">
      <c r="A1912" t="s">
        <v>1863</v>
      </c>
      <c r="B1912" s="2">
        <v>45537</v>
      </c>
      <c r="C1912">
        <v>5</v>
      </c>
      <c r="D1912" t="s">
        <v>180</v>
      </c>
      <c r="E1912" t="s">
        <v>95</v>
      </c>
      <c r="F1912" t="s">
        <v>96</v>
      </c>
      <c r="G1912" t="s">
        <v>272</v>
      </c>
      <c r="H1912">
        <v>689</v>
      </c>
      <c r="I1912" t="s">
        <v>82</v>
      </c>
      <c r="J1912">
        <f>Table1_1[[#This Row],[quantity]]*Table1_1[[#This Row],[Price]]</f>
        <v>3445</v>
      </c>
    </row>
    <row r="1913" spans="1:10" x14ac:dyDescent="0.35">
      <c r="A1913" t="s">
        <v>1864</v>
      </c>
      <c r="B1913" s="2">
        <v>44038</v>
      </c>
      <c r="C1913">
        <v>8</v>
      </c>
      <c r="D1913" t="s">
        <v>158</v>
      </c>
      <c r="E1913" t="s">
        <v>159</v>
      </c>
      <c r="F1913" t="s">
        <v>3</v>
      </c>
      <c r="G1913" t="s">
        <v>245</v>
      </c>
      <c r="H1913">
        <v>1167</v>
      </c>
      <c r="I1913" t="s">
        <v>87</v>
      </c>
      <c r="J1913">
        <f>Table1_1[[#This Row],[quantity]]*Table1_1[[#This Row],[Price]]</f>
        <v>9336</v>
      </c>
    </row>
    <row r="1914" spans="1:10" x14ac:dyDescent="0.35">
      <c r="A1914" t="s">
        <v>1865</v>
      </c>
      <c r="B1914" s="2">
        <v>44184</v>
      </c>
      <c r="C1914">
        <v>6</v>
      </c>
      <c r="D1914" t="s">
        <v>101</v>
      </c>
      <c r="E1914" t="s">
        <v>56</v>
      </c>
      <c r="F1914" t="s">
        <v>57</v>
      </c>
      <c r="G1914" t="s">
        <v>223</v>
      </c>
      <c r="H1914">
        <v>1296</v>
      </c>
      <c r="I1914" t="s">
        <v>17</v>
      </c>
      <c r="J1914">
        <f>Table1_1[[#This Row],[quantity]]*Table1_1[[#This Row],[Price]]</f>
        <v>7776</v>
      </c>
    </row>
    <row r="1915" spans="1:10" x14ac:dyDescent="0.35">
      <c r="A1915" t="s">
        <v>1866</v>
      </c>
      <c r="B1915" s="2">
        <v>45139</v>
      </c>
      <c r="C1915">
        <v>4</v>
      </c>
      <c r="D1915" t="s">
        <v>307</v>
      </c>
      <c r="E1915" t="s">
        <v>260</v>
      </c>
      <c r="F1915" t="s">
        <v>152</v>
      </c>
      <c r="G1915" t="s">
        <v>220</v>
      </c>
      <c r="H1915">
        <v>1181</v>
      </c>
      <c r="I1915" t="s">
        <v>41</v>
      </c>
      <c r="J1915">
        <f>Table1_1[[#This Row],[quantity]]*Table1_1[[#This Row],[Price]]</f>
        <v>4724</v>
      </c>
    </row>
    <row r="1916" spans="1:10" x14ac:dyDescent="0.35">
      <c r="A1916" t="s">
        <v>1867</v>
      </c>
      <c r="B1916" s="2">
        <v>44891</v>
      </c>
      <c r="C1916">
        <v>9</v>
      </c>
      <c r="D1916" t="s">
        <v>13</v>
      </c>
      <c r="E1916" t="s">
        <v>14</v>
      </c>
      <c r="F1916" t="s">
        <v>15</v>
      </c>
      <c r="G1916" t="s">
        <v>701</v>
      </c>
      <c r="H1916">
        <v>1918</v>
      </c>
      <c r="I1916" t="s">
        <v>46</v>
      </c>
      <c r="J1916">
        <f>Table1_1[[#This Row],[quantity]]*Table1_1[[#This Row],[Price]]</f>
        <v>17262</v>
      </c>
    </row>
    <row r="1917" spans="1:10" x14ac:dyDescent="0.35">
      <c r="A1917" t="s">
        <v>1868</v>
      </c>
      <c r="B1917" s="2">
        <v>45476</v>
      </c>
      <c r="C1917">
        <v>2</v>
      </c>
      <c r="D1917" t="s">
        <v>352</v>
      </c>
      <c r="E1917" t="s">
        <v>332</v>
      </c>
      <c r="F1917" t="s">
        <v>57</v>
      </c>
      <c r="G1917" t="s">
        <v>321</v>
      </c>
      <c r="H1917">
        <v>623</v>
      </c>
      <c r="I1917" t="s">
        <v>26</v>
      </c>
      <c r="J1917">
        <f>Table1_1[[#This Row],[quantity]]*Table1_1[[#This Row],[Price]]</f>
        <v>1246</v>
      </c>
    </row>
    <row r="1918" spans="1:10" x14ac:dyDescent="0.35">
      <c r="A1918" t="s">
        <v>1869</v>
      </c>
      <c r="B1918" s="2">
        <v>44534</v>
      </c>
      <c r="C1918">
        <v>10</v>
      </c>
      <c r="D1918" t="s">
        <v>64</v>
      </c>
      <c r="E1918" t="s">
        <v>65</v>
      </c>
      <c r="F1918" t="s">
        <v>9</v>
      </c>
      <c r="G1918" t="s">
        <v>314</v>
      </c>
      <c r="H1918">
        <v>762</v>
      </c>
      <c r="I1918" t="s">
        <v>82</v>
      </c>
      <c r="J1918">
        <f>Table1_1[[#This Row],[quantity]]*Table1_1[[#This Row],[Price]]</f>
        <v>7620</v>
      </c>
    </row>
    <row r="1919" spans="1:10" x14ac:dyDescent="0.35">
      <c r="A1919" t="s">
        <v>1870</v>
      </c>
      <c r="B1919" s="2">
        <v>43922</v>
      </c>
      <c r="C1919">
        <v>5</v>
      </c>
      <c r="D1919" t="s">
        <v>37</v>
      </c>
      <c r="E1919" t="s">
        <v>38</v>
      </c>
      <c r="F1919" t="s">
        <v>39</v>
      </c>
      <c r="G1919" t="s">
        <v>267</v>
      </c>
      <c r="H1919">
        <v>923</v>
      </c>
      <c r="I1919" t="s">
        <v>26</v>
      </c>
      <c r="J1919">
        <f>Table1_1[[#This Row],[quantity]]*Table1_1[[#This Row],[Price]]</f>
        <v>4615</v>
      </c>
    </row>
    <row r="1920" spans="1:10" x14ac:dyDescent="0.35">
      <c r="A1920" t="s">
        <v>1871</v>
      </c>
      <c r="B1920" s="2">
        <v>45144</v>
      </c>
      <c r="C1920">
        <v>10</v>
      </c>
      <c r="D1920" t="s">
        <v>94</v>
      </c>
      <c r="E1920" t="s">
        <v>95</v>
      </c>
      <c r="F1920" t="s">
        <v>96</v>
      </c>
      <c r="G1920" t="s">
        <v>452</v>
      </c>
      <c r="H1920">
        <v>572</v>
      </c>
      <c r="I1920" t="s">
        <v>11</v>
      </c>
      <c r="J1920">
        <f>Table1_1[[#This Row],[quantity]]*Table1_1[[#This Row],[Price]]</f>
        <v>5720</v>
      </c>
    </row>
    <row r="1921" spans="1:10" x14ac:dyDescent="0.35">
      <c r="A1921" t="s">
        <v>1872</v>
      </c>
      <c r="B1921" s="2">
        <v>44565</v>
      </c>
      <c r="C1921">
        <v>3</v>
      </c>
      <c r="D1921" t="s">
        <v>225</v>
      </c>
      <c r="E1921" t="s">
        <v>226</v>
      </c>
      <c r="F1921" t="s">
        <v>152</v>
      </c>
      <c r="G1921" t="s">
        <v>170</v>
      </c>
      <c r="H1921">
        <v>1631</v>
      </c>
      <c r="I1921" t="s">
        <v>17</v>
      </c>
      <c r="J1921">
        <f>Table1_1[[#This Row],[quantity]]*Table1_1[[#This Row],[Price]]</f>
        <v>4893</v>
      </c>
    </row>
    <row r="1922" spans="1:10" x14ac:dyDescent="0.35">
      <c r="A1922" t="s">
        <v>1873</v>
      </c>
      <c r="B1922" s="2">
        <v>45008</v>
      </c>
      <c r="C1922">
        <v>4</v>
      </c>
      <c r="D1922" t="s">
        <v>127</v>
      </c>
      <c r="E1922" t="s">
        <v>128</v>
      </c>
      <c r="F1922" t="s">
        <v>57</v>
      </c>
      <c r="G1922" t="s">
        <v>270</v>
      </c>
      <c r="H1922">
        <v>1965</v>
      </c>
      <c r="I1922" t="s">
        <v>41</v>
      </c>
      <c r="J1922">
        <f>Table1_1[[#This Row],[quantity]]*Table1_1[[#This Row],[Price]]</f>
        <v>7860</v>
      </c>
    </row>
    <row r="1923" spans="1:10" x14ac:dyDescent="0.35">
      <c r="A1923" t="s">
        <v>1873</v>
      </c>
      <c r="B1923" s="2">
        <v>45008</v>
      </c>
      <c r="C1923">
        <v>6</v>
      </c>
      <c r="D1923" t="s">
        <v>127</v>
      </c>
      <c r="E1923" t="s">
        <v>128</v>
      </c>
      <c r="F1923" t="s">
        <v>57</v>
      </c>
      <c r="G1923" t="s">
        <v>270</v>
      </c>
      <c r="H1923">
        <v>1965</v>
      </c>
      <c r="I1923" t="s">
        <v>41</v>
      </c>
      <c r="J1923">
        <f>Table1_1[[#This Row],[quantity]]*Table1_1[[#This Row],[Price]]</f>
        <v>11790</v>
      </c>
    </row>
    <row r="1924" spans="1:10" x14ac:dyDescent="0.35">
      <c r="A1924" t="s">
        <v>1874</v>
      </c>
      <c r="B1924" s="2">
        <v>44466</v>
      </c>
      <c r="C1924">
        <v>9</v>
      </c>
      <c r="D1924" t="s">
        <v>318</v>
      </c>
      <c r="E1924" t="s">
        <v>185</v>
      </c>
      <c r="F1924" t="s">
        <v>9</v>
      </c>
      <c r="G1924" t="s">
        <v>164</v>
      </c>
      <c r="H1924">
        <v>1912</v>
      </c>
      <c r="I1924" t="s">
        <v>87</v>
      </c>
      <c r="J1924">
        <f>Table1_1[[#This Row],[quantity]]*Table1_1[[#This Row],[Price]]</f>
        <v>17208</v>
      </c>
    </row>
    <row r="1925" spans="1:10" x14ac:dyDescent="0.35">
      <c r="A1925" t="s">
        <v>1875</v>
      </c>
      <c r="B1925" s="2">
        <v>45548</v>
      </c>
      <c r="C1925">
        <v>1</v>
      </c>
      <c r="D1925" t="s">
        <v>32</v>
      </c>
      <c r="E1925" t="s">
        <v>33</v>
      </c>
      <c r="F1925" t="s">
        <v>34</v>
      </c>
      <c r="G1925" t="s">
        <v>272</v>
      </c>
      <c r="H1925">
        <v>689</v>
      </c>
      <c r="I1925" t="s">
        <v>82</v>
      </c>
      <c r="J1925">
        <f>Table1_1[[#This Row],[quantity]]*Table1_1[[#This Row],[Price]]</f>
        <v>689</v>
      </c>
    </row>
    <row r="1926" spans="1:10" x14ac:dyDescent="0.35">
      <c r="A1926" t="s">
        <v>1876</v>
      </c>
      <c r="B1926" s="2">
        <v>44015</v>
      </c>
      <c r="C1926">
        <v>3</v>
      </c>
      <c r="D1926" t="s">
        <v>13</v>
      </c>
      <c r="E1926" t="s">
        <v>14</v>
      </c>
      <c r="F1926" t="s">
        <v>15</v>
      </c>
      <c r="G1926" t="s">
        <v>35</v>
      </c>
      <c r="H1926">
        <v>462</v>
      </c>
      <c r="I1926" t="s">
        <v>17</v>
      </c>
      <c r="J1926">
        <f>Table1_1[[#This Row],[quantity]]*Table1_1[[#This Row],[Price]]</f>
        <v>1386</v>
      </c>
    </row>
    <row r="1927" spans="1:10" x14ac:dyDescent="0.35">
      <c r="A1927" t="s">
        <v>1877</v>
      </c>
      <c r="B1927" s="2">
        <v>44440</v>
      </c>
      <c r="C1927">
        <v>1</v>
      </c>
      <c r="D1927" t="s">
        <v>217</v>
      </c>
      <c r="E1927" t="s">
        <v>218</v>
      </c>
      <c r="F1927" t="s">
        <v>219</v>
      </c>
      <c r="G1927" t="s">
        <v>168</v>
      </c>
      <c r="H1927">
        <v>346</v>
      </c>
      <c r="I1927" t="s">
        <v>17</v>
      </c>
      <c r="J1927">
        <f>Table1_1[[#This Row],[quantity]]*Table1_1[[#This Row],[Price]]</f>
        <v>346</v>
      </c>
    </row>
    <row r="1928" spans="1:10" x14ac:dyDescent="0.35">
      <c r="A1928" t="s">
        <v>1878</v>
      </c>
      <c r="B1928" s="2">
        <v>45023</v>
      </c>
      <c r="C1928">
        <v>9</v>
      </c>
      <c r="D1928" t="s">
        <v>1</v>
      </c>
      <c r="E1928" t="s">
        <v>2</v>
      </c>
      <c r="F1928" t="s">
        <v>3</v>
      </c>
      <c r="G1928" t="s">
        <v>267</v>
      </c>
      <c r="H1928">
        <v>923</v>
      </c>
      <c r="I1928" t="s">
        <v>26</v>
      </c>
      <c r="J1928">
        <f>Table1_1[[#This Row],[quantity]]*Table1_1[[#This Row],[Price]]</f>
        <v>8307</v>
      </c>
    </row>
    <row r="1929" spans="1:10" x14ac:dyDescent="0.35">
      <c r="A1929" t="s">
        <v>1879</v>
      </c>
      <c r="B1929" s="2">
        <v>44527</v>
      </c>
      <c r="C1929">
        <v>3</v>
      </c>
      <c r="D1929" t="s">
        <v>225</v>
      </c>
      <c r="E1929" t="s">
        <v>226</v>
      </c>
      <c r="F1929" t="s">
        <v>152</v>
      </c>
      <c r="G1929" t="s">
        <v>162</v>
      </c>
      <c r="H1929">
        <v>231</v>
      </c>
      <c r="I1929" t="s">
        <v>53</v>
      </c>
      <c r="J1929">
        <f>Table1_1[[#This Row],[quantity]]*Table1_1[[#This Row],[Price]]</f>
        <v>693</v>
      </c>
    </row>
    <row r="1930" spans="1:10" x14ac:dyDescent="0.35">
      <c r="A1930" t="s">
        <v>1880</v>
      </c>
      <c r="B1930" s="2">
        <v>44212</v>
      </c>
      <c r="C1930">
        <v>7</v>
      </c>
      <c r="D1930" t="s">
        <v>48</v>
      </c>
      <c r="E1930" t="s">
        <v>49</v>
      </c>
      <c r="F1930" t="s">
        <v>9</v>
      </c>
      <c r="G1930" t="s">
        <v>115</v>
      </c>
      <c r="H1930">
        <v>1607</v>
      </c>
      <c r="I1930" t="s">
        <v>26</v>
      </c>
      <c r="J1930">
        <f>Table1_1[[#This Row],[quantity]]*Table1_1[[#This Row],[Price]]</f>
        <v>11249</v>
      </c>
    </row>
    <row r="1931" spans="1:10" x14ac:dyDescent="0.35">
      <c r="A1931" t="s">
        <v>1881</v>
      </c>
      <c r="B1931" s="2">
        <v>44456</v>
      </c>
      <c r="C1931">
        <v>6</v>
      </c>
      <c r="D1931" t="s">
        <v>60</v>
      </c>
      <c r="E1931" t="s">
        <v>61</v>
      </c>
      <c r="F1931" t="s">
        <v>3</v>
      </c>
      <c r="G1931" t="s">
        <v>4</v>
      </c>
      <c r="H1931">
        <v>477</v>
      </c>
      <c r="I1931" t="s">
        <v>5</v>
      </c>
      <c r="J1931">
        <f>Table1_1[[#This Row],[quantity]]*Table1_1[[#This Row],[Price]]</f>
        <v>2862</v>
      </c>
    </row>
    <row r="1932" spans="1:10" x14ac:dyDescent="0.35">
      <c r="A1932" t="s">
        <v>1882</v>
      </c>
      <c r="B1932" s="2">
        <v>44193</v>
      </c>
      <c r="C1932">
        <v>10</v>
      </c>
      <c r="D1932" t="s">
        <v>458</v>
      </c>
      <c r="E1932" t="s">
        <v>80</v>
      </c>
      <c r="F1932" t="s">
        <v>21</v>
      </c>
      <c r="G1932" t="s">
        <v>241</v>
      </c>
      <c r="H1932">
        <v>1783</v>
      </c>
      <c r="I1932" t="s">
        <v>53</v>
      </c>
      <c r="J1932">
        <f>Table1_1[[#This Row],[quantity]]*Table1_1[[#This Row],[Price]]</f>
        <v>17830</v>
      </c>
    </row>
    <row r="1933" spans="1:10" x14ac:dyDescent="0.35">
      <c r="A1933" t="s">
        <v>1883</v>
      </c>
      <c r="B1933" s="2">
        <v>44059</v>
      </c>
      <c r="C1933">
        <v>9</v>
      </c>
      <c r="D1933" t="s">
        <v>104</v>
      </c>
      <c r="E1933" t="s">
        <v>105</v>
      </c>
      <c r="F1933" t="s">
        <v>3</v>
      </c>
      <c r="G1933" t="s">
        <v>359</v>
      </c>
      <c r="H1933">
        <v>458</v>
      </c>
      <c r="I1933" t="s">
        <v>46</v>
      </c>
      <c r="J1933">
        <f>Table1_1[[#This Row],[quantity]]*Table1_1[[#This Row],[Price]]</f>
        <v>4122</v>
      </c>
    </row>
    <row r="1934" spans="1:10" x14ac:dyDescent="0.35">
      <c r="A1934" t="s">
        <v>1884</v>
      </c>
      <c r="B1934" s="2">
        <v>44639</v>
      </c>
      <c r="C1934">
        <v>10</v>
      </c>
      <c r="D1934" t="s">
        <v>243</v>
      </c>
      <c r="E1934" t="s">
        <v>75</v>
      </c>
      <c r="F1934" t="s">
        <v>75</v>
      </c>
      <c r="G1934" t="s">
        <v>207</v>
      </c>
      <c r="H1934">
        <v>308</v>
      </c>
      <c r="I1934" t="s">
        <v>26</v>
      </c>
      <c r="J1934">
        <f>Table1_1[[#This Row],[quantity]]*Table1_1[[#This Row],[Price]]</f>
        <v>3080</v>
      </c>
    </row>
    <row r="1935" spans="1:10" x14ac:dyDescent="0.35">
      <c r="A1935" t="s">
        <v>1885</v>
      </c>
      <c r="B1935" s="2">
        <v>44358</v>
      </c>
      <c r="C1935">
        <v>2</v>
      </c>
      <c r="D1935" t="s">
        <v>352</v>
      </c>
      <c r="E1935" t="s">
        <v>332</v>
      </c>
      <c r="F1935" t="s">
        <v>57</v>
      </c>
      <c r="G1935" t="s">
        <v>3573</v>
      </c>
      <c r="H1935">
        <v>1712</v>
      </c>
      <c r="I1935" t="s">
        <v>17</v>
      </c>
      <c r="J1935">
        <f>Table1_1[[#This Row],[quantity]]*Table1_1[[#This Row],[Price]]</f>
        <v>3424</v>
      </c>
    </row>
    <row r="1936" spans="1:10" x14ac:dyDescent="0.35">
      <c r="A1936" t="s">
        <v>1886</v>
      </c>
      <c r="B1936" s="2">
        <v>44370</v>
      </c>
      <c r="C1936">
        <v>8</v>
      </c>
      <c r="D1936" t="s">
        <v>335</v>
      </c>
      <c r="E1936" t="s">
        <v>260</v>
      </c>
      <c r="F1936" t="s">
        <v>152</v>
      </c>
      <c r="G1936" t="s">
        <v>138</v>
      </c>
      <c r="H1936">
        <v>313</v>
      </c>
      <c r="I1936" t="s">
        <v>11</v>
      </c>
      <c r="J1936">
        <f>Table1_1[[#This Row],[quantity]]*Table1_1[[#This Row],[Price]]</f>
        <v>2504</v>
      </c>
    </row>
    <row r="1937" spans="1:10" x14ac:dyDescent="0.35">
      <c r="A1937" t="s">
        <v>1887</v>
      </c>
      <c r="B1937" s="2">
        <v>44398</v>
      </c>
      <c r="C1937">
        <v>7</v>
      </c>
      <c r="D1937" t="s">
        <v>193</v>
      </c>
      <c r="E1937" t="s">
        <v>194</v>
      </c>
      <c r="F1937" t="s">
        <v>39</v>
      </c>
      <c r="G1937" t="s">
        <v>77</v>
      </c>
      <c r="H1937">
        <v>1258</v>
      </c>
      <c r="I1937" t="s">
        <v>5</v>
      </c>
      <c r="J1937">
        <f>Table1_1[[#This Row],[quantity]]*Table1_1[[#This Row],[Price]]</f>
        <v>8806</v>
      </c>
    </row>
    <row r="1938" spans="1:10" x14ac:dyDescent="0.35">
      <c r="A1938" t="s">
        <v>1888</v>
      </c>
      <c r="B1938" s="2">
        <v>44326</v>
      </c>
      <c r="C1938">
        <v>6</v>
      </c>
      <c r="D1938" t="s">
        <v>240</v>
      </c>
      <c r="E1938" t="s">
        <v>237</v>
      </c>
      <c r="F1938" t="s">
        <v>238</v>
      </c>
      <c r="G1938" t="s">
        <v>202</v>
      </c>
      <c r="H1938">
        <v>1389</v>
      </c>
      <c r="I1938" t="s">
        <v>11</v>
      </c>
      <c r="J1938">
        <f>Table1_1[[#This Row],[quantity]]*Table1_1[[#This Row],[Price]]</f>
        <v>8334</v>
      </c>
    </row>
    <row r="1939" spans="1:10" x14ac:dyDescent="0.35">
      <c r="A1939" t="s">
        <v>1889</v>
      </c>
      <c r="B1939" s="2">
        <v>45212</v>
      </c>
      <c r="C1939">
        <v>8</v>
      </c>
      <c r="D1939" t="s">
        <v>329</v>
      </c>
      <c r="E1939" t="s">
        <v>14</v>
      </c>
      <c r="F1939" t="s">
        <v>15</v>
      </c>
      <c r="G1939" t="s">
        <v>343</v>
      </c>
      <c r="H1939">
        <v>1506</v>
      </c>
      <c r="I1939" t="s">
        <v>11</v>
      </c>
      <c r="J1939">
        <f>Table1_1[[#This Row],[quantity]]*Table1_1[[#This Row],[Price]]</f>
        <v>12048</v>
      </c>
    </row>
    <row r="1940" spans="1:10" x14ac:dyDescent="0.35">
      <c r="A1940" t="s">
        <v>1890</v>
      </c>
      <c r="B1940" s="2">
        <v>45021</v>
      </c>
      <c r="C1940">
        <v>4</v>
      </c>
      <c r="D1940" t="s">
        <v>193</v>
      </c>
      <c r="E1940" t="s">
        <v>194</v>
      </c>
      <c r="F1940" t="s">
        <v>39</v>
      </c>
      <c r="G1940" t="s">
        <v>106</v>
      </c>
      <c r="H1940">
        <v>449</v>
      </c>
      <c r="I1940" t="s">
        <v>46</v>
      </c>
      <c r="J1940">
        <f>Table1_1[[#This Row],[quantity]]*Table1_1[[#This Row],[Price]]</f>
        <v>1796</v>
      </c>
    </row>
    <row r="1941" spans="1:10" x14ac:dyDescent="0.35">
      <c r="A1941" t="s">
        <v>1891</v>
      </c>
      <c r="B1941" s="2">
        <v>44466</v>
      </c>
      <c r="C1941">
        <v>5</v>
      </c>
      <c r="D1941" t="s">
        <v>331</v>
      </c>
      <c r="E1941" t="s">
        <v>332</v>
      </c>
      <c r="F1941" t="s">
        <v>57</v>
      </c>
      <c r="G1941" t="s">
        <v>234</v>
      </c>
      <c r="H1941">
        <v>1259</v>
      </c>
      <c r="I1941" t="s">
        <v>26</v>
      </c>
      <c r="J1941">
        <f>Table1_1[[#This Row],[quantity]]*Table1_1[[#This Row],[Price]]</f>
        <v>6295</v>
      </c>
    </row>
    <row r="1942" spans="1:10" x14ac:dyDescent="0.35">
      <c r="A1942" t="s">
        <v>1892</v>
      </c>
      <c r="B1942" s="2">
        <v>44309</v>
      </c>
      <c r="C1942">
        <v>8</v>
      </c>
      <c r="D1942" t="s">
        <v>240</v>
      </c>
      <c r="E1942" t="s">
        <v>237</v>
      </c>
      <c r="F1942" t="s">
        <v>238</v>
      </c>
      <c r="G1942" t="s">
        <v>195</v>
      </c>
      <c r="H1942">
        <v>768</v>
      </c>
      <c r="I1942" t="s">
        <v>53</v>
      </c>
      <c r="J1942">
        <f>Table1_1[[#This Row],[quantity]]*Table1_1[[#This Row],[Price]]</f>
        <v>6144</v>
      </c>
    </row>
    <row r="1943" spans="1:10" x14ac:dyDescent="0.35">
      <c r="A1943" t="s">
        <v>1892</v>
      </c>
      <c r="B1943" s="2">
        <v>44309</v>
      </c>
      <c r="C1943">
        <v>8</v>
      </c>
      <c r="D1943" t="s">
        <v>240</v>
      </c>
      <c r="E1943" t="s">
        <v>237</v>
      </c>
      <c r="F1943" t="s">
        <v>238</v>
      </c>
      <c r="G1943" t="s">
        <v>195</v>
      </c>
      <c r="H1943">
        <v>768</v>
      </c>
      <c r="I1943" t="s">
        <v>53</v>
      </c>
      <c r="J1943">
        <f>Table1_1[[#This Row],[quantity]]*Table1_1[[#This Row],[Price]]</f>
        <v>6144</v>
      </c>
    </row>
    <row r="1944" spans="1:10" x14ac:dyDescent="0.35">
      <c r="A1944" t="s">
        <v>1893</v>
      </c>
      <c r="B1944" s="2">
        <v>45053</v>
      </c>
      <c r="C1944">
        <v>8</v>
      </c>
      <c r="D1944" t="s">
        <v>101</v>
      </c>
      <c r="E1944" t="s">
        <v>56</v>
      </c>
      <c r="F1944" t="s">
        <v>57</v>
      </c>
      <c r="G1944" t="s">
        <v>338</v>
      </c>
      <c r="H1944">
        <v>1744</v>
      </c>
      <c r="I1944" t="s">
        <v>11</v>
      </c>
      <c r="J1944">
        <f>Table1_1[[#This Row],[quantity]]*Table1_1[[#This Row],[Price]]</f>
        <v>13952</v>
      </c>
    </row>
    <row r="1945" spans="1:10" x14ac:dyDescent="0.35">
      <c r="A1945" t="s">
        <v>1893</v>
      </c>
      <c r="B1945" s="2">
        <v>45053</v>
      </c>
      <c r="C1945">
        <v>8</v>
      </c>
      <c r="D1945" t="s">
        <v>101</v>
      </c>
      <c r="E1945" t="s">
        <v>56</v>
      </c>
      <c r="F1945" t="s">
        <v>57</v>
      </c>
      <c r="G1945" t="s">
        <v>338</v>
      </c>
      <c r="H1945">
        <v>1744</v>
      </c>
      <c r="I1945" t="s">
        <v>11</v>
      </c>
      <c r="J1945">
        <f>Table1_1[[#This Row],[quantity]]*Table1_1[[#This Row],[Price]]</f>
        <v>13952</v>
      </c>
    </row>
    <row r="1946" spans="1:10" x14ac:dyDescent="0.35">
      <c r="A1946" t="s">
        <v>1894</v>
      </c>
      <c r="B1946" s="2">
        <v>44269</v>
      </c>
      <c r="C1946">
        <v>1</v>
      </c>
      <c r="D1946" t="s">
        <v>295</v>
      </c>
      <c r="E1946" t="s">
        <v>105</v>
      </c>
      <c r="F1946" t="s">
        <v>3</v>
      </c>
      <c r="G1946" t="s">
        <v>141</v>
      </c>
      <c r="H1946">
        <v>1434</v>
      </c>
      <c r="I1946" t="s">
        <v>11</v>
      </c>
      <c r="J1946">
        <f>Table1_1[[#This Row],[quantity]]*Table1_1[[#This Row],[Price]]</f>
        <v>1434</v>
      </c>
    </row>
    <row r="1947" spans="1:10" x14ac:dyDescent="0.35">
      <c r="A1947" t="s">
        <v>1894</v>
      </c>
      <c r="B1947" s="2">
        <v>44269</v>
      </c>
      <c r="C1947">
        <v>1</v>
      </c>
      <c r="D1947" t="s">
        <v>295</v>
      </c>
      <c r="E1947" t="s">
        <v>105</v>
      </c>
      <c r="F1947" t="s">
        <v>3</v>
      </c>
      <c r="G1947" t="s">
        <v>141</v>
      </c>
      <c r="H1947">
        <v>1434</v>
      </c>
      <c r="I1947" t="s">
        <v>11</v>
      </c>
      <c r="J1947">
        <f>Table1_1[[#This Row],[quantity]]*Table1_1[[#This Row],[Price]]</f>
        <v>1434</v>
      </c>
    </row>
    <row r="1948" spans="1:10" x14ac:dyDescent="0.35">
      <c r="A1948" t="s">
        <v>1895</v>
      </c>
      <c r="B1948" s="2">
        <v>44716</v>
      </c>
      <c r="C1948">
        <v>8</v>
      </c>
      <c r="D1948" t="s">
        <v>119</v>
      </c>
      <c r="E1948" t="s">
        <v>120</v>
      </c>
      <c r="F1948" t="s">
        <v>121</v>
      </c>
      <c r="G1948" t="s">
        <v>195</v>
      </c>
      <c r="H1948">
        <v>768</v>
      </c>
      <c r="I1948" t="s">
        <v>53</v>
      </c>
      <c r="J1948">
        <f>Table1_1[[#This Row],[quantity]]*Table1_1[[#This Row],[Price]]</f>
        <v>6144</v>
      </c>
    </row>
    <row r="1949" spans="1:10" x14ac:dyDescent="0.35">
      <c r="A1949" t="s">
        <v>1896</v>
      </c>
      <c r="B1949" s="2">
        <v>44073</v>
      </c>
      <c r="C1949">
        <v>2</v>
      </c>
      <c r="D1949" t="s">
        <v>110</v>
      </c>
      <c r="E1949" t="s">
        <v>111</v>
      </c>
      <c r="F1949" t="s">
        <v>112</v>
      </c>
      <c r="G1949" t="s">
        <v>99</v>
      </c>
      <c r="H1949">
        <v>1081</v>
      </c>
      <c r="I1949" t="s">
        <v>46</v>
      </c>
      <c r="J1949">
        <f>Table1_1[[#This Row],[quantity]]*Table1_1[[#This Row],[Price]]</f>
        <v>2162</v>
      </c>
    </row>
    <row r="1950" spans="1:10" x14ac:dyDescent="0.35">
      <c r="A1950" t="s">
        <v>1897</v>
      </c>
      <c r="B1950" s="2">
        <v>44367</v>
      </c>
      <c r="C1950">
        <v>6</v>
      </c>
      <c r="D1950" t="s">
        <v>101</v>
      </c>
      <c r="E1950" t="s">
        <v>56</v>
      </c>
      <c r="F1950" t="s">
        <v>57</v>
      </c>
      <c r="G1950" t="s">
        <v>435</v>
      </c>
      <c r="H1950">
        <v>925</v>
      </c>
      <c r="I1950" t="s">
        <v>11</v>
      </c>
      <c r="J1950">
        <f>Table1_1[[#This Row],[quantity]]*Table1_1[[#This Row],[Price]]</f>
        <v>5550</v>
      </c>
    </row>
    <row r="1951" spans="1:10" x14ac:dyDescent="0.35">
      <c r="A1951" t="s">
        <v>1898</v>
      </c>
      <c r="B1951" s="2">
        <v>45076</v>
      </c>
      <c r="C1951">
        <v>6</v>
      </c>
      <c r="D1951" t="s">
        <v>161</v>
      </c>
      <c r="E1951" t="s">
        <v>33</v>
      </c>
      <c r="F1951" t="s">
        <v>34</v>
      </c>
      <c r="G1951" t="s">
        <v>62</v>
      </c>
      <c r="H1951">
        <v>544</v>
      </c>
      <c r="I1951" t="s">
        <v>26</v>
      </c>
      <c r="J1951">
        <f>Table1_1[[#This Row],[quantity]]*Table1_1[[#This Row],[Price]]</f>
        <v>3264</v>
      </c>
    </row>
    <row r="1952" spans="1:10" x14ac:dyDescent="0.35">
      <c r="A1952" t="s">
        <v>1899</v>
      </c>
      <c r="B1952" s="2">
        <v>45354</v>
      </c>
      <c r="C1952">
        <v>3</v>
      </c>
      <c r="D1952" t="s">
        <v>318</v>
      </c>
      <c r="E1952" t="s">
        <v>185</v>
      </c>
      <c r="F1952" t="s">
        <v>9</v>
      </c>
      <c r="G1952" t="s">
        <v>223</v>
      </c>
      <c r="H1952">
        <v>1296</v>
      </c>
      <c r="I1952" t="s">
        <v>17</v>
      </c>
      <c r="J1952">
        <f>Table1_1[[#This Row],[quantity]]*Table1_1[[#This Row],[Price]]</f>
        <v>3888</v>
      </c>
    </row>
    <row r="1953" spans="1:10" x14ac:dyDescent="0.35">
      <c r="A1953" t="s">
        <v>1900</v>
      </c>
      <c r="B1953" s="2">
        <v>44005</v>
      </c>
      <c r="C1953">
        <v>10</v>
      </c>
      <c r="D1953" t="s">
        <v>130</v>
      </c>
      <c r="E1953" t="s">
        <v>131</v>
      </c>
      <c r="F1953" t="s">
        <v>132</v>
      </c>
      <c r="G1953" t="s">
        <v>35</v>
      </c>
      <c r="H1953">
        <v>462</v>
      </c>
      <c r="I1953" t="s">
        <v>17</v>
      </c>
      <c r="J1953">
        <f>Table1_1[[#This Row],[quantity]]*Table1_1[[#This Row],[Price]]</f>
        <v>4620</v>
      </c>
    </row>
    <row r="1954" spans="1:10" x14ac:dyDescent="0.35">
      <c r="A1954" t="s">
        <v>1901</v>
      </c>
      <c r="B1954" s="2">
        <v>45161</v>
      </c>
      <c r="C1954">
        <v>2</v>
      </c>
      <c r="D1954" t="s">
        <v>48</v>
      </c>
      <c r="E1954" t="s">
        <v>49</v>
      </c>
      <c r="F1954" t="s">
        <v>9</v>
      </c>
      <c r="G1954" t="s">
        <v>30</v>
      </c>
      <c r="H1954">
        <v>1014</v>
      </c>
      <c r="I1954" t="s">
        <v>17</v>
      </c>
      <c r="J1954">
        <f>Table1_1[[#This Row],[quantity]]*Table1_1[[#This Row],[Price]]</f>
        <v>2028</v>
      </c>
    </row>
    <row r="1955" spans="1:10" x14ac:dyDescent="0.35">
      <c r="A1955" t="s">
        <v>1902</v>
      </c>
      <c r="B1955" s="2">
        <v>44701</v>
      </c>
      <c r="C1955">
        <v>7</v>
      </c>
      <c r="D1955" t="s">
        <v>569</v>
      </c>
      <c r="E1955" t="s">
        <v>230</v>
      </c>
      <c r="F1955" t="s">
        <v>231</v>
      </c>
      <c r="G1955" t="s">
        <v>426</v>
      </c>
      <c r="H1955">
        <v>1949</v>
      </c>
      <c r="I1955" t="s">
        <v>87</v>
      </c>
      <c r="J1955">
        <f>Table1_1[[#This Row],[quantity]]*Table1_1[[#This Row],[Price]]</f>
        <v>13643</v>
      </c>
    </row>
    <row r="1956" spans="1:10" x14ac:dyDescent="0.35">
      <c r="A1956" t="s">
        <v>1903</v>
      </c>
      <c r="B1956" s="2">
        <v>44627</v>
      </c>
      <c r="C1956">
        <v>9</v>
      </c>
      <c r="D1956" t="s">
        <v>184</v>
      </c>
      <c r="E1956" t="s">
        <v>185</v>
      </c>
      <c r="F1956" t="s">
        <v>9</v>
      </c>
      <c r="G1956" t="s">
        <v>319</v>
      </c>
      <c r="H1956">
        <v>368</v>
      </c>
      <c r="I1956" t="s">
        <v>11</v>
      </c>
      <c r="J1956">
        <f>Table1_1[[#This Row],[quantity]]*Table1_1[[#This Row],[Price]]</f>
        <v>3312</v>
      </c>
    </row>
    <row r="1957" spans="1:10" x14ac:dyDescent="0.35">
      <c r="A1957" t="s">
        <v>1904</v>
      </c>
      <c r="B1957" s="2">
        <v>44666</v>
      </c>
      <c r="C1957">
        <v>1</v>
      </c>
      <c r="D1957" t="s">
        <v>335</v>
      </c>
      <c r="E1957" t="s">
        <v>260</v>
      </c>
      <c r="F1957" t="s">
        <v>152</v>
      </c>
      <c r="G1957" t="s">
        <v>314</v>
      </c>
      <c r="H1957">
        <v>762</v>
      </c>
      <c r="I1957" t="s">
        <v>82</v>
      </c>
      <c r="J1957">
        <f>Table1_1[[#This Row],[quantity]]*Table1_1[[#This Row],[Price]]</f>
        <v>762</v>
      </c>
    </row>
    <row r="1958" spans="1:10" x14ac:dyDescent="0.35">
      <c r="A1958" t="s">
        <v>1905</v>
      </c>
      <c r="B1958" s="2">
        <v>44188</v>
      </c>
      <c r="C1958">
        <v>9</v>
      </c>
      <c r="D1958" t="s">
        <v>64</v>
      </c>
      <c r="E1958" t="s">
        <v>65</v>
      </c>
      <c r="F1958" t="s">
        <v>9</v>
      </c>
      <c r="G1958" t="s">
        <v>349</v>
      </c>
      <c r="H1958">
        <v>1603</v>
      </c>
      <c r="I1958" t="s">
        <v>82</v>
      </c>
      <c r="J1958">
        <f>Table1_1[[#This Row],[quantity]]*Table1_1[[#This Row],[Price]]</f>
        <v>14427</v>
      </c>
    </row>
    <row r="1959" spans="1:10" x14ac:dyDescent="0.35">
      <c r="A1959" t="s">
        <v>1906</v>
      </c>
      <c r="B1959" s="2">
        <v>45564</v>
      </c>
      <c r="C1959">
        <v>8</v>
      </c>
      <c r="D1959" t="s">
        <v>243</v>
      </c>
      <c r="E1959" t="s">
        <v>75</v>
      </c>
      <c r="F1959" t="s">
        <v>75</v>
      </c>
      <c r="G1959" t="s">
        <v>391</v>
      </c>
      <c r="H1959">
        <v>884</v>
      </c>
      <c r="I1959" t="s">
        <v>17</v>
      </c>
      <c r="J1959">
        <f>Table1_1[[#This Row],[quantity]]*Table1_1[[#This Row],[Price]]</f>
        <v>7072</v>
      </c>
    </row>
    <row r="1960" spans="1:10" x14ac:dyDescent="0.35">
      <c r="A1960" t="s">
        <v>1907</v>
      </c>
      <c r="B1960" s="2">
        <v>44402</v>
      </c>
      <c r="C1960">
        <v>10</v>
      </c>
      <c r="D1960" t="s">
        <v>225</v>
      </c>
      <c r="E1960" t="s">
        <v>226</v>
      </c>
      <c r="F1960" t="s">
        <v>152</v>
      </c>
      <c r="G1960" t="s">
        <v>250</v>
      </c>
      <c r="H1960">
        <v>1060</v>
      </c>
      <c r="I1960" t="s">
        <v>82</v>
      </c>
      <c r="J1960">
        <f>Table1_1[[#This Row],[quantity]]*Table1_1[[#This Row],[Price]]</f>
        <v>10600</v>
      </c>
    </row>
    <row r="1961" spans="1:10" x14ac:dyDescent="0.35">
      <c r="A1961" t="s">
        <v>1908</v>
      </c>
      <c r="B1961" s="2">
        <v>44699</v>
      </c>
      <c r="C1961">
        <v>3</v>
      </c>
      <c r="D1961" t="s">
        <v>94</v>
      </c>
      <c r="E1961" t="s">
        <v>95</v>
      </c>
      <c r="F1961" t="s">
        <v>96</v>
      </c>
      <c r="G1961" t="s">
        <v>257</v>
      </c>
      <c r="H1961">
        <v>1436</v>
      </c>
      <c r="I1961" t="s">
        <v>26</v>
      </c>
      <c r="J1961">
        <f>Table1_1[[#This Row],[quantity]]*Table1_1[[#This Row],[Price]]</f>
        <v>4308</v>
      </c>
    </row>
    <row r="1962" spans="1:10" x14ac:dyDescent="0.35">
      <c r="A1962" t="s">
        <v>1909</v>
      </c>
      <c r="B1962" s="2">
        <v>45435</v>
      </c>
      <c r="C1962">
        <v>6</v>
      </c>
      <c r="D1962" t="s">
        <v>161</v>
      </c>
      <c r="E1962" t="s">
        <v>33</v>
      </c>
      <c r="F1962" t="s">
        <v>34</v>
      </c>
      <c r="G1962" t="s">
        <v>412</v>
      </c>
      <c r="H1962">
        <v>1591</v>
      </c>
      <c r="I1962" t="s">
        <v>87</v>
      </c>
      <c r="J1962">
        <f>Table1_1[[#This Row],[quantity]]*Table1_1[[#This Row],[Price]]</f>
        <v>9546</v>
      </c>
    </row>
    <row r="1963" spans="1:10" x14ac:dyDescent="0.35">
      <c r="A1963" t="s">
        <v>1910</v>
      </c>
      <c r="B1963" s="2">
        <v>44320</v>
      </c>
      <c r="C1963">
        <v>4</v>
      </c>
      <c r="D1963" t="s">
        <v>74</v>
      </c>
      <c r="E1963" t="s">
        <v>75</v>
      </c>
      <c r="F1963" t="s">
        <v>75</v>
      </c>
      <c r="G1963" t="s">
        <v>141</v>
      </c>
      <c r="H1963">
        <v>1434</v>
      </c>
      <c r="I1963" t="s">
        <v>11</v>
      </c>
      <c r="J1963">
        <f>Table1_1[[#This Row],[quantity]]*Table1_1[[#This Row],[Price]]</f>
        <v>5736</v>
      </c>
    </row>
    <row r="1964" spans="1:10" x14ac:dyDescent="0.35">
      <c r="A1964" t="s">
        <v>1911</v>
      </c>
      <c r="B1964" s="2">
        <v>45572</v>
      </c>
      <c r="C1964">
        <v>4</v>
      </c>
      <c r="D1964" t="s">
        <v>125</v>
      </c>
      <c r="E1964" t="s">
        <v>14</v>
      </c>
      <c r="F1964" t="s">
        <v>15</v>
      </c>
      <c r="G1964" t="s">
        <v>62</v>
      </c>
      <c r="H1964">
        <v>544</v>
      </c>
      <c r="I1964" t="s">
        <v>26</v>
      </c>
      <c r="J1964">
        <f>Table1_1[[#This Row],[quantity]]*Table1_1[[#This Row],[Price]]</f>
        <v>2176</v>
      </c>
    </row>
    <row r="1965" spans="1:10" x14ac:dyDescent="0.35">
      <c r="A1965" t="s">
        <v>1911</v>
      </c>
      <c r="B1965" s="2">
        <v>45572</v>
      </c>
      <c r="C1965">
        <v>4</v>
      </c>
      <c r="D1965" t="s">
        <v>125</v>
      </c>
      <c r="E1965" t="s">
        <v>14</v>
      </c>
      <c r="F1965" t="s">
        <v>15</v>
      </c>
      <c r="G1965" t="s">
        <v>62</v>
      </c>
      <c r="H1965">
        <v>544</v>
      </c>
      <c r="I1965" t="s">
        <v>26</v>
      </c>
      <c r="J1965">
        <f>Table1_1[[#This Row],[quantity]]*Table1_1[[#This Row],[Price]]</f>
        <v>2176</v>
      </c>
    </row>
    <row r="1966" spans="1:10" x14ac:dyDescent="0.35">
      <c r="A1966" t="s">
        <v>1912</v>
      </c>
      <c r="B1966" s="2">
        <v>45547</v>
      </c>
      <c r="C1966">
        <v>5</v>
      </c>
      <c r="D1966" t="s">
        <v>110</v>
      </c>
      <c r="E1966" t="s">
        <v>111</v>
      </c>
      <c r="F1966" t="s">
        <v>112</v>
      </c>
      <c r="G1966" t="s">
        <v>182</v>
      </c>
      <c r="H1966">
        <v>1162</v>
      </c>
      <c r="I1966" t="s">
        <v>11</v>
      </c>
      <c r="J1966">
        <f>Table1_1[[#This Row],[quantity]]*Table1_1[[#This Row],[Price]]</f>
        <v>5810</v>
      </c>
    </row>
    <row r="1967" spans="1:10" x14ac:dyDescent="0.35">
      <c r="A1967" t="s">
        <v>1913</v>
      </c>
      <c r="B1967" s="2">
        <v>45553</v>
      </c>
      <c r="C1967">
        <v>3</v>
      </c>
      <c r="D1967" t="s">
        <v>174</v>
      </c>
      <c r="E1967" t="s">
        <v>175</v>
      </c>
      <c r="F1967" t="s">
        <v>39</v>
      </c>
      <c r="G1967" t="s">
        <v>272</v>
      </c>
      <c r="H1967">
        <v>689</v>
      </c>
      <c r="I1967" t="s">
        <v>82</v>
      </c>
      <c r="J1967">
        <f>Table1_1[[#This Row],[quantity]]*Table1_1[[#This Row],[Price]]</f>
        <v>2067</v>
      </c>
    </row>
    <row r="1968" spans="1:10" x14ac:dyDescent="0.35">
      <c r="A1968" t="s">
        <v>1914</v>
      </c>
      <c r="B1968" s="2">
        <v>43882</v>
      </c>
      <c r="C1968">
        <v>9</v>
      </c>
      <c r="D1968" t="s">
        <v>184</v>
      </c>
      <c r="E1968" t="s">
        <v>185</v>
      </c>
      <c r="F1968" t="s">
        <v>9</v>
      </c>
      <c r="G1968" t="s">
        <v>162</v>
      </c>
      <c r="H1968">
        <v>231</v>
      </c>
      <c r="I1968" t="s">
        <v>53</v>
      </c>
      <c r="J1968">
        <f>Table1_1[[#This Row],[quantity]]*Table1_1[[#This Row],[Price]]</f>
        <v>2079</v>
      </c>
    </row>
    <row r="1969" spans="1:10" x14ac:dyDescent="0.35">
      <c r="A1969" t="s">
        <v>1915</v>
      </c>
      <c r="B1969" s="2">
        <v>43912</v>
      </c>
      <c r="C1969">
        <v>7</v>
      </c>
      <c r="D1969" t="s">
        <v>146</v>
      </c>
      <c r="E1969" t="s">
        <v>147</v>
      </c>
      <c r="F1969" t="s">
        <v>148</v>
      </c>
      <c r="G1969" t="s">
        <v>30</v>
      </c>
      <c r="H1969">
        <v>1014</v>
      </c>
      <c r="I1969" t="s">
        <v>17</v>
      </c>
      <c r="J1969">
        <f>Table1_1[[#This Row],[quantity]]*Table1_1[[#This Row],[Price]]</f>
        <v>7098</v>
      </c>
    </row>
    <row r="1970" spans="1:10" x14ac:dyDescent="0.35">
      <c r="A1970" t="s">
        <v>1916</v>
      </c>
      <c r="B1970" s="2">
        <v>44694</v>
      </c>
      <c r="C1970">
        <v>1</v>
      </c>
      <c r="D1970" t="s">
        <v>307</v>
      </c>
      <c r="E1970" t="s">
        <v>260</v>
      </c>
      <c r="F1970" t="s">
        <v>152</v>
      </c>
      <c r="G1970" t="s">
        <v>172</v>
      </c>
      <c r="H1970">
        <v>1380</v>
      </c>
      <c r="I1970" t="s">
        <v>26</v>
      </c>
      <c r="J1970">
        <f>Table1_1[[#This Row],[quantity]]*Table1_1[[#This Row],[Price]]</f>
        <v>1380</v>
      </c>
    </row>
    <row r="1971" spans="1:10" x14ac:dyDescent="0.35">
      <c r="A1971" t="s">
        <v>1917</v>
      </c>
      <c r="B1971" s="2">
        <v>44154</v>
      </c>
      <c r="C1971">
        <v>5</v>
      </c>
      <c r="D1971" t="s">
        <v>89</v>
      </c>
      <c r="E1971" t="s">
        <v>90</v>
      </c>
      <c r="F1971" t="s">
        <v>9</v>
      </c>
      <c r="G1971" t="s">
        <v>439</v>
      </c>
      <c r="H1971">
        <v>549</v>
      </c>
      <c r="I1971" t="s">
        <v>41</v>
      </c>
      <c r="J1971">
        <f>Table1_1[[#This Row],[quantity]]*Table1_1[[#This Row],[Price]]</f>
        <v>2745</v>
      </c>
    </row>
    <row r="1972" spans="1:10" x14ac:dyDescent="0.35">
      <c r="A1972" t="s">
        <v>1918</v>
      </c>
      <c r="B1972" s="2">
        <v>45240</v>
      </c>
      <c r="C1972">
        <v>4</v>
      </c>
      <c r="D1972" t="s">
        <v>243</v>
      </c>
      <c r="E1972" t="s">
        <v>75</v>
      </c>
      <c r="F1972" t="s">
        <v>75</v>
      </c>
      <c r="G1972" t="s">
        <v>168</v>
      </c>
      <c r="H1972">
        <v>346</v>
      </c>
      <c r="I1972" t="s">
        <v>17</v>
      </c>
      <c r="J1972">
        <f>Table1_1[[#This Row],[quantity]]*Table1_1[[#This Row],[Price]]</f>
        <v>1384</v>
      </c>
    </row>
    <row r="1973" spans="1:10" x14ac:dyDescent="0.35">
      <c r="A1973" t="s">
        <v>1919</v>
      </c>
      <c r="B1973" s="2">
        <v>45417</v>
      </c>
      <c r="C1973">
        <v>5</v>
      </c>
      <c r="D1973" t="s">
        <v>150</v>
      </c>
      <c r="E1973" t="s">
        <v>151</v>
      </c>
      <c r="F1973" t="s">
        <v>152</v>
      </c>
      <c r="G1973" t="s">
        <v>227</v>
      </c>
      <c r="H1973">
        <v>681</v>
      </c>
      <c r="I1973" t="s">
        <v>46</v>
      </c>
      <c r="J1973">
        <f>Table1_1[[#This Row],[quantity]]*Table1_1[[#This Row],[Price]]</f>
        <v>3405</v>
      </c>
    </row>
    <row r="1974" spans="1:10" x14ac:dyDescent="0.35">
      <c r="A1974" t="s">
        <v>1920</v>
      </c>
      <c r="B1974" s="2">
        <v>44410</v>
      </c>
      <c r="C1974">
        <v>2</v>
      </c>
      <c r="D1974" t="s">
        <v>458</v>
      </c>
      <c r="E1974" t="s">
        <v>80</v>
      </c>
      <c r="F1974" t="s">
        <v>21</v>
      </c>
      <c r="G1974" t="s">
        <v>162</v>
      </c>
      <c r="H1974">
        <v>231</v>
      </c>
      <c r="I1974" t="s">
        <v>53</v>
      </c>
      <c r="J1974">
        <f>Table1_1[[#This Row],[quantity]]*Table1_1[[#This Row],[Price]]</f>
        <v>462</v>
      </c>
    </row>
    <row r="1975" spans="1:10" x14ac:dyDescent="0.35">
      <c r="A1975" t="s">
        <v>1920</v>
      </c>
      <c r="B1975" s="2">
        <v>44410</v>
      </c>
      <c r="C1975">
        <v>9</v>
      </c>
      <c r="D1975" t="s">
        <v>458</v>
      </c>
      <c r="E1975" t="s">
        <v>80</v>
      </c>
      <c r="F1975" t="s">
        <v>21</v>
      </c>
      <c r="G1975" t="s">
        <v>162</v>
      </c>
      <c r="H1975">
        <v>231</v>
      </c>
      <c r="I1975" t="s">
        <v>53</v>
      </c>
      <c r="J1975">
        <f>Table1_1[[#This Row],[quantity]]*Table1_1[[#This Row],[Price]]</f>
        <v>2079</v>
      </c>
    </row>
    <row r="1976" spans="1:10" x14ac:dyDescent="0.35">
      <c r="A1976" t="s">
        <v>1921</v>
      </c>
      <c r="B1976" s="2">
        <v>43965</v>
      </c>
      <c r="C1976">
        <v>3</v>
      </c>
      <c r="D1976" t="s">
        <v>13</v>
      </c>
      <c r="E1976" t="s">
        <v>14</v>
      </c>
      <c r="F1976" t="s">
        <v>15</v>
      </c>
      <c r="G1976" t="s">
        <v>213</v>
      </c>
      <c r="H1976">
        <v>404</v>
      </c>
      <c r="I1976" t="s">
        <v>41</v>
      </c>
      <c r="J1976">
        <f>Table1_1[[#This Row],[quantity]]*Table1_1[[#This Row],[Price]]</f>
        <v>1212</v>
      </c>
    </row>
    <row r="1977" spans="1:10" x14ac:dyDescent="0.35">
      <c r="A1977" t="s">
        <v>1922</v>
      </c>
      <c r="B1977" s="2">
        <v>45066</v>
      </c>
      <c r="C1977">
        <v>8</v>
      </c>
      <c r="D1977" t="s">
        <v>331</v>
      </c>
      <c r="E1977" t="s">
        <v>332</v>
      </c>
      <c r="F1977" t="s">
        <v>57</v>
      </c>
      <c r="G1977" t="s">
        <v>188</v>
      </c>
      <c r="H1977">
        <v>1842</v>
      </c>
      <c r="I1977" t="s">
        <v>82</v>
      </c>
      <c r="J1977">
        <f>Table1_1[[#This Row],[quantity]]*Table1_1[[#This Row],[Price]]</f>
        <v>14736</v>
      </c>
    </row>
    <row r="1978" spans="1:10" x14ac:dyDescent="0.35">
      <c r="A1978" t="s">
        <v>1922</v>
      </c>
      <c r="B1978" s="2">
        <v>45066</v>
      </c>
      <c r="C1978">
        <v>8</v>
      </c>
      <c r="D1978" t="s">
        <v>331</v>
      </c>
      <c r="E1978" t="s">
        <v>332</v>
      </c>
      <c r="F1978" t="s">
        <v>57</v>
      </c>
      <c r="G1978" t="s">
        <v>188</v>
      </c>
      <c r="H1978">
        <v>1842</v>
      </c>
      <c r="I1978" t="s">
        <v>82</v>
      </c>
      <c r="J1978">
        <f>Table1_1[[#This Row],[quantity]]*Table1_1[[#This Row],[Price]]</f>
        <v>14736</v>
      </c>
    </row>
    <row r="1979" spans="1:10" x14ac:dyDescent="0.35">
      <c r="A1979" t="s">
        <v>1923</v>
      </c>
      <c r="B1979" s="2">
        <v>44853</v>
      </c>
      <c r="C1979">
        <v>8</v>
      </c>
      <c r="D1979" t="s">
        <v>71</v>
      </c>
      <c r="E1979" t="s">
        <v>72</v>
      </c>
      <c r="F1979" t="s">
        <v>15</v>
      </c>
      <c r="G1979" t="s">
        <v>200</v>
      </c>
      <c r="H1979">
        <v>1342</v>
      </c>
      <c r="I1979" t="s">
        <v>26</v>
      </c>
      <c r="J1979">
        <f>Table1_1[[#This Row],[quantity]]*Table1_1[[#This Row],[Price]]</f>
        <v>10736</v>
      </c>
    </row>
    <row r="1980" spans="1:10" x14ac:dyDescent="0.35">
      <c r="A1980" t="s">
        <v>1924</v>
      </c>
      <c r="B1980" s="2">
        <v>43989</v>
      </c>
      <c r="C1980">
        <v>2</v>
      </c>
      <c r="D1980" t="s">
        <v>331</v>
      </c>
      <c r="E1980" t="s">
        <v>332</v>
      </c>
      <c r="F1980" t="s">
        <v>57</v>
      </c>
      <c r="G1980" t="s">
        <v>99</v>
      </c>
      <c r="H1980">
        <v>1081</v>
      </c>
      <c r="I1980" t="s">
        <v>46</v>
      </c>
      <c r="J1980">
        <f>Table1_1[[#This Row],[quantity]]*Table1_1[[#This Row],[Price]]</f>
        <v>2162</v>
      </c>
    </row>
    <row r="1981" spans="1:10" x14ac:dyDescent="0.35">
      <c r="A1981" t="s">
        <v>1924</v>
      </c>
      <c r="B1981" s="2">
        <v>43989</v>
      </c>
      <c r="C1981">
        <v>2</v>
      </c>
      <c r="D1981" t="s">
        <v>331</v>
      </c>
      <c r="E1981" t="s">
        <v>332</v>
      </c>
      <c r="F1981" t="s">
        <v>57</v>
      </c>
      <c r="G1981" t="s">
        <v>99</v>
      </c>
      <c r="H1981">
        <v>1081</v>
      </c>
      <c r="I1981" t="s">
        <v>46</v>
      </c>
      <c r="J1981">
        <f>Table1_1[[#This Row],[quantity]]*Table1_1[[#This Row],[Price]]</f>
        <v>2162</v>
      </c>
    </row>
    <row r="1982" spans="1:10" x14ac:dyDescent="0.35">
      <c r="A1982" t="s">
        <v>1924</v>
      </c>
      <c r="B1982" s="2">
        <v>45592</v>
      </c>
      <c r="C1982">
        <v>1</v>
      </c>
      <c r="D1982" t="s">
        <v>13</v>
      </c>
      <c r="E1982" t="s">
        <v>14</v>
      </c>
      <c r="F1982" t="s">
        <v>15</v>
      </c>
      <c r="G1982" t="s">
        <v>188</v>
      </c>
      <c r="H1982">
        <v>1842</v>
      </c>
      <c r="I1982" t="s">
        <v>82</v>
      </c>
      <c r="J1982">
        <f>Table1_1[[#This Row],[quantity]]*Table1_1[[#This Row],[Price]]</f>
        <v>1842</v>
      </c>
    </row>
    <row r="1983" spans="1:10" x14ac:dyDescent="0.35">
      <c r="A1983" t="s">
        <v>1925</v>
      </c>
      <c r="B1983" s="2">
        <v>43844</v>
      </c>
      <c r="C1983">
        <v>8</v>
      </c>
      <c r="D1983" t="s">
        <v>161</v>
      </c>
      <c r="E1983" t="s">
        <v>33</v>
      </c>
      <c r="F1983" t="s">
        <v>34</v>
      </c>
      <c r="G1983" t="s">
        <v>99</v>
      </c>
      <c r="H1983">
        <v>1081</v>
      </c>
      <c r="I1983" t="s">
        <v>46</v>
      </c>
      <c r="J1983">
        <f>Table1_1[[#This Row],[quantity]]*Table1_1[[#This Row],[Price]]</f>
        <v>8648</v>
      </c>
    </row>
    <row r="1984" spans="1:10" x14ac:dyDescent="0.35">
      <c r="A1984" t="s">
        <v>1926</v>
      </c>
      <c r="B1984" s="2">
        <v>43903</v>
      </c>
      <c r="C1984">
        <v>5</v>
      </c>
      <c r="D1984" t="s">
        <v>94</v>
      </c>
      <c r="E1984" t="s">
        <v>95</v>
      </c>
      <c r="F1984" t="s">
        <v>96</v>
      </c>
      <c r="G1984" t="s">
        <v>426</v>
      </c>
      <c r="H1984">
        <v>1949</v>
      </c>
      <c r="I1984" t="s">
        <v>87</v>
      </c>
      <c r="J1984">
        <f>Table1_1[[#This Row],[quantity]]*Table1_1[[#This Row],[Price]]</f>
        <v>9745</v>
      </c>
    </row>
    <row r="1985" spans="1:10" x14ac:dyDescent="0.35">
      <c r="A1985" t="s">
        <v>1926</v>
      </c>
      <c r="B1985" s="2">
        <v>44564</v>
      </c>
      <c r="C1985">
        <v>1</v>
      </c>
      <c r="D1985" t="s">
        <v>217</v>
      </c>
      <c r="E1985" t="s">
        <v>218</v>
      </c>
      <c r="F1985" t="s">
        <v>219</v>
      </c>
      <c r="G1985" t="s">
        <v>86</v>
      </c>
      <c r="H1985">
        <v>573</v>
      </c>
      <c r="I1985" t="s">
        <v>87</v>
      </c>
      <c r="J1985">
        <f>Table1_1[[#This Row],[quantity]]*Table1_1[[#This Row],[Price]]</f>
        <v>573</v>
      </c>
    </row>
    <row r="1986" spans="1:10" x14ac:dyDescent="0.35">
      <c r="A1986" t="s">
        <v>1927</v>
      </c>
      <c r="B1986" s="2">
        <v>44706</v>
      </c>
      <c r="C1986">
        <v>1</v>
      </c>
      <c r="D1986" t="s">
        <v>240</v>
      </c>
      <c r="E1986" t="s">
        <v>237</v>
      </c>
      <c r="F1986" t="s">
        <v>238</v>
      </c>
      <c r="G1986" t="s">
        <v>349</v>
      </c>
      <c r="H1986">
        <v>1603</v>
      </c>
      <c r="I1986" t="s">
        <v>82</v>
      </c>
      <c r="J1986">
        <f>Table1_1[[#This Row],[quantity]]*Table1_1[[#This Row],[Price]]</f>
        <v>1603</v>
      </c>
    </row>
    <row r="1987" spans="1:10" x14ac:dyDescent="0.35">
      <c r="A1987" t="s">
        <v>1928</v>
      </c>
      <c r="B1987" s="2">
        <v>45313</v>
      </c>
      <c r="C1987">
        <v>6</v>
      </c>
      <c r="D1987" t="s">
        <v>240</v>
      </c>
      <c r="E1987" t="s">
        <v>237</v>
      </c>
      <c r="F1987" t="s">
        <v>238</v>
      </c>
      <c r="G1987" t="s">
        <v>220</v>
      </c>
      <c r="H1987">
        <v>1181</v>
      </c>
      <c r="I1987" t="s">
        <v>41</v>
      </c>
      <c r="J1987">
        <f>Table1_1[[#This Row],[quantity]]*Table1_1[[#This Row],[Price]]</f>
        <v>7086</v>
      </c>
    </row>
    <row r="1988" spans="1:10" x14ac:dyDescent="0.35">
      <c r="A1988" t="s">
        <v>1929</v>
      </c>
      <c r="B1988" s="2">
        <v>43986</v>
      </c>
      <c r="C1988">
        <v>7</v>
      </c>
      <c r="D1988" t="s">
        <v>13</v>
      </c>
      <c r="E1988" t="s">
        <v>14</v>
      </c>
      <c r="F1988" t="s">
        <v>15</v>
      </c>
      <c r="G1988" t="s">
        <v>40</v>
      </c>
      <c r="H1988">
        <v>253</v>
      </c>
      <c r="I1988" t="s">
        <v>41</v>
      </c>
      <c r="J1988">
        <f>Table1_1[[#This Row],[quantity]]*Table1_1[[#This Row],[Price]]</f>
        <v>1771</v>
      </c>
    </row>
    <row r="1989" spans="1:10" x14ac:dyDescent="0.35">
      <c r="A1989" t="s">
        <v>1930</v>
      </c>
      <c r="B1989" s="2">
        <v>45301</v>
      </c>
      <c r="C1989">
        <v>4</v>
      </c>
      <c r="D1989" t="s">
        <v>94</v>
      </c>
      <c r="E1989" t="s">
        <v>95</v>
      </c>
      <c r="F1989" t="s">
        <v>96</v>
      </c>
      <c r="G1989" t="s">
        <v>270</v>
      </c>
      <c r="H1989">
        <v>1965</v>
      </c>
      <c r="I1989" t="s">
        <v>41</v>
      </c>
      <c r="J1989">
        <f>Table1_1[[#This Row],[quantity]]*Table1_1[[#This Row],[Price]]</f>
        <v>7860</v>
      </c>
    </row>
    <row r="1990" spans="1:10" x14ac:dyDescent="0.35">
      <c r="A1990" t="s">
        <v>1931</v>
      </c>
      <c r="B1990" s="2">
        <v>44907</v>
      </c>
      <c r="C1990">
        <v>6</v>
      </c>
      <c r="D1990" t="s">
        <v>154</v>
      </c>
      <c r="E1990" t="s">
        <v>155</v>
      </c>
      <c r="F1990" t="s">
        <v>57</v>
      </c>
      <c r="G1990" t="s">
        <v>4</v>
      </c>
      <c r="H1990">
        <v>477</v>
      </c>
      <c r="I1990" t="s">
        <v>5</v>
      </c>
      <c r="J1990">
        <f>Table1_1[[#This Row],[quantity]]*Table1_1[[#This Row],[Price]]</f>
        <v>2862</v>
      </c>
    </row>
    <row r="1991" spans="1:10" x14ac:dyDescent="0.35">
      <c r="A1991" t="s">
        <v>1932</v>
      </c>
      <c r="B1991" s="2">
        <v>44963</v>
      </c>
      <c r="C1991">
        <v>9</v>
      </c>
      <c r="D1991" t="s">
        <v>71</v>
      </c>
      <c r="E1991" t="s">
        <v>72</v>
      </c>
      <c r="F1991" t="s">
        <v>15</v>
      </c>
      <c r="G1991" t="s">
        <v>58</v>
      </c>
      <c r="H1991">
        <v>343</v>
      </c>
      <c r="I1991" t="s">
        <v>46</v>
      </c>
      <c r="J1991">
        <f>Table1_1[[#This Row],[quantity]]*Table1_1[[#This Row],[Price]]</f>
        <v>3087</v>
      </c>
    </row>
    <row r="1992" spans="1:10" x14ac:dyDescent="0.35">
      <c r="A1992" t="s">
        <v>1933</v>
      </c>
      <c r="B1992" s="2">
        <v>44614</v>
      </c>
      <c r="C1992">
        <v>9</v>
      </c>
      <c r="D1992" t="s">
        <v>127</v>
      </c>
      <c r="E1992" t="s">
        <v>128</v>
      </c>
      <c r="F1992" t="s">
        <v>57</v>
      </c>
      <c r="G1992" t="s">
        <v>262</v>
      </c>
      <c r="H1992">
        <v>1588</v>
      </c>
      <c r="I1992" t="s">
        <v>53</v>
      </c>
      <c r="J1992">
        <f>Table1_1[[#This Row],[quantity]]*Table1_1[[#This Row],[Price]]</f>
        <v>14292</v>
      </c>
    </row>
    <row r="1993" spans="1:10" x14ac:dyDescent="0.35">
      <c r="A1993" t="s">
        <v>1934</v>
      </c>
      <c r="B1993" s="2">
        <v>45526</v>
      </c>
      <c r="C1993">
        <v>6</v>
      </c>
      <c r="D1993" t="s">
        <v>486</v>
      </c>
      <c r="E1993" t="s">
        <v>487</v>
      </c>
      <c r="F1993" t="s">
        <v>21</v>
      </c>
      <c r="G1993" t="s">
        <v>482</v>
      </c>
      <c r="H1993">
        <v>1329</v>
      </c>
      <c r="I1993" t="s">
        <v>87</v>
      </c>
      <c r="J1993">
        <f>Table1_1[[#This Row],[quantity]]*Table1_1[[#This Row],[Price]]</f>
        <v>7974</v>
      </c>
    </row>
    <row r="1994" spans="1:10" x14ac:dyDescent="0.35">
      <c r="A1994" t="s">
        <v>1935</v>
      </c>
      <c r="B1994" s="2">
        <v>44816</v>
      </c>
      <c r="C1994">
        <v>7</v>
      </c>
      <c r="D1994" t="s">
        <v>225</v>
      </c>
      <c r="E1994" t="s">
        <v>226</v>
      </c>
      <c r="F1994" t="s">
        <v>152</v>
      </c>
      <c r="G1994" t="s">
        <v>178</v>
      </c>
      <c r="H1994">
        <v>1415</v>
      </c>
      <c r="I1994" t="s">
        <v>46</v>
      </c>
      <c r="J1994">
        <f>Table1_1[[#This Row],[quantity]]*Table1_1[[#This Row],[Price]]</f>
        <v>9905</v>
      </c>
    </row>
    <row r="1995" spans="1:10" x14ac:dyDescent="0.35">
      <c r="A1995" t="s">
        <v>1935</v>
      </c>
      <c r="B1995" s="2">
        <v>44816</v>
      </c>
      <c r="C1995">
        <v>7</v>
      </c>
      <c r="D1995" t="s">
        <v>225</v>
      </c>
      <c r="E1995" t="s">
        <v>226</v>
      </c>
      <c r="F1995" t="s">
        <v>152</v>
      </c>
      <c r="G1995" t="s">
        <v>178</v>
      </c>
      <c r="H1995">
        <v>1415</v>
      </c>
      <c r="I1995" t="s">
        <v>46</v>
      </c>
      <c r="J1995">
        <f>Table1_1[[#This Row],[quantity]]*Table1_1[[#This Row],[Price]]</f>
        <v>9905</v>
      </c>
    </row>
    <row r="1996" spans="1:10" x14ac:dyDescent="0.35">
      <c r="A1996" t="s">
        <v>1936</v>
      </c>
      <c r="B1996" s="2">
        <v>44798</v>
      </c>
      <c r="C1996">
        <v>9</v>
      </c>
      <c r="D1996" t="s">
        <v>158</v>
      </c>
      <c r="E1996" t="s">
        <v>159</v>
      </c>
      <c r="F1996" t="s">
        <v>3</v>
      </c>
      <c r="G1996" t="s">
        <v>304</v>
      </c>
      <c r="H1996">
        <v>677</v>
      </c>
      <c r="I1996" t="s">
        <v>11</v>
      </c>
      <c r="J1996">
        <f>Table1_1[[#This Row],[quantity]]*Table1_1[[#This Row],[Price]]</f>
        <v>6093</v>
      </c>
    </row>
    <row r="1997" spans="1:10" x14ac:dyDescent="0.35">
      <c r="A1997" t="s">
        <v>1937</v>
      </c>
      <c r="B1997" s="2">
        <v>43875</v>
      </c>
      <c r="C1997">
        <v>1</v>
      </c>
      <c r="D1997" t="s">
        <v>243</v>
      </c>
      <c r="E1997" t="s">
        <v>75</v>
      </c>
      <c r="F1997" t="s">
        <v>75</v>
      </c>
      <c r="G1997" t="s">
        <v>25</v>
      </c>
      <c r="H1997">
        <v>678</v>
      </c>
      <c r="I1997" t="s">
        <v>26</v>
      </c>
      <c r="J1997">
        <f>Table1_1[[#This Row],[quantity]]*Table1_1[[#This Row],[Price]]</f>
        <v>678</v>
      </c>
    </row>
    <row r="1998" spans="1:10" x14ac:dyDescent="0.35">
      <c r="A1998" t="s">
        <v>1938</v>
      </c>
      <c r="B1998" s="2">
        <v>44751</v>
      </c>
      <c r="C1998">
        <v>7</v>
      </c>
      <c r="D1998" t="s">
        <v>71</v>
      </c>
      <c r="E1998" t="s">
        <v>72</v>
      </c>
      <c r="F1998" t="s">
        <v>15</v>
      </c>
      <c r="G1998" t="s">
        <v>164</v>
      </c>
      <c r="H1998">
        <v>1912</v>
      </c>
      <c r="I1998" t="s">
        <v>87</v>
      </c>
      <c r="J1998">
        <f>Table1_1[[#This Row],[quantity]]*Table1_1[[#This Row],[Price]]</f>
        <v>13384</v>
      </c>
    </row>
    <row r="1999" spans="1:10" x14ac:dyDescent="0.35">
      <c r="A1999" t="s">
        <v>1939</v>
      </c>
      <c r="B1999" s="2">
        <v>45425</v>
      </c>
      <c r="C1999">
        <v>5</v>
      </c>
      <c r="D1999" t="s">
        <v>127</v>
      </c>
      <c r="E1999" t="s">
        <v>128</v>
      </c>
      <c r="F1999" t="s">
        <v>57</v>
      </c>
      <c r="G1999" t="s">
        <v>321</v>
      </c>
      <c r="H1999">
        <v>623</v>
      </c>
      <c r="I1999" t="s">
        <v>26</v>
      </c>
      <c r="J1999">
        <f>Table1_1[[#This Row],[quantity]]*Table1_1[[#This Row],[Price]]</f>
        <v>3115</v>
      </c>
    </row>
    <row r="2000" spans="1:10" x14ac:dyDescent="0.35">
      <c r="A2000" t="s">
        <v>1940</v>
      </c>
      <c r="B2000" s="2">
        <v>44292</v>
      </c>
      <c r="C2000">
        <v>7</v>
      </c>
      <c r="D2000" t="s">
        <v>110</v>
      </c>
      <c r="E2000" t="s">
        <v>111</v>
      </c>
      <c r="F2000" t="s">
        <v>112</v>
      </c>
      <c r="G2000" t="s">
        <v>4</v>
      </c>
      <c r="H2000">
        <v>477</v>
      </c>
      <c r="I2000" t="s">
        <v>5</v>
      </c>
      <c r="J2000">
        <f>Table1_1[[#This Row],[quantity]]*Table1_1[[#This Row],[Price]]</f>
        <v>3339</v>
      </c>
    </row>
    <row r="2001" spans="1:10" x14ac:dyDescent="0.35">
      <c r="A2001" t="s">
        <v>1941</v>
      </c>
      <c r="B2001" s="2">
        <v>44322</v>
      </c>
      <c r="C2001">
        <v>10</v>
      </c>
      <c r="D2001" t="s">
        <v>19</v>
      </c>
      <c r="E2001" t="s">
        <v>20</v>
      </c>
      <c r="F2001" t="s">
        <v>21</v>
      </c>
      <c r="G2001" t="s">
        <v>262</v>
      </c>
      <c r="H2001">
        <v>1588</v>
      </c>
      <c r="I2001" t="s">
        <v>53</v>
      </c>
      <c r="J2001">
        <f>Table1_1[[#This Row],[quantity]]*Table1_1[[#This Row],[Price]]</f>
        <v>15880</v>
      </c>
    </row>
    <row r="2002" spans="1:10" x14ac:dyDescent="0.35">
      <c r="A2002" t="s">
        <v>1942</v>
      </c>
      <c r="B2002" s="2">
        <v>45471</v>
      </c>
      <c r="C2002">
        <v>2</v>
      </c>
      <c r="D2002" t="s">
        <v>28</v>
      </c>
      <c r="E2002" t="s">
        <v>29</v>
      </c>
      <c r="F2002" t="s">
        <v>9</v>
      </c>
      <c r="G2002" t="s">
        <v>482</v>
      </c>
      <c r="H2002">
        <v>1329</v>
      </c>
      <c r="I2002" t="s">
        <v>87</v>
      </c>
      <c r="J2002">
        <f>Table1_1[[#This Row],[quantity]]*Table1_1[[#This Row],[Price]]</f>
        <v>2658</v>
      </c>
    </row>
    <row r="2003" spans="1:10" x14ac:dyDescent="0.35">
      <c r="A2003" t="s">
        <v>1943</v>
      </c>
      <c r="B2003" s="2">
        <v>44895</v>
      </c>
      <c r="C2003">
        <v>3</v>
      </c>
      <c r="D2003" t="s">
        <v>243</v>
      </c>
      <c r="E2003" t="s">
        <v>75</v>
      </c>
      <c r="F2003" t="s">
        <v>75</v>
      </c>
      <c r="G2003" t="s">
        <v>141</v>
      </c>
      <c r="H2003">
        <v>1434</v>
      </c>
      <c r="I2003" t="s">
        <v>11</v>
      </c>
      <c r="J2003">
        <f>Table1_1[[#This Row],[quantity]]*Table1_1[[#This Row],[Price]]</f>
        <v>4302</v>
      </c>
    </row>
    <row r="2004" spans="1:10" x14ac:dyDescent="0.35">
      <c r="A2004" t="s">
        <v>1944</v>
      </c>
      <c r="B2004" s="2">
        <v>45223</v>
      </c>
      <c r="C2004">
        <v>5</v>
      </c>
      <c r="D2004" t="s">
        <v>13</v>
      </c>
      <c r="E2004" t="s">
        <v>14</v>
      </c>
      <c r="F2004" t="s">
        <v>15</v>
      </c>
      <c r="G2004" t="s">
        <v>446</v>
      </c>
      <c r="H2004">
        <v>1761</v>
      </c>
      <c r="I2004" t="s">
        <v>87</v>
      </c>
      <c r="J2004">
        <f>Table1_1[[#This Row],[quantity]]*Table1_1[[#This Row],[Price]]</f>
        <v>8805</v>
      </c>
    </row>
    <row r="2005" spans="1:10" x14ac:dyDescent="0.35">
      <c r="A2005" t="s">
        <v>1945</v>
      </c>
      <c r="B2005" s="2">
        <v>44167</v>
      </c>
      <c r="C2005">
        <v>2</v>
      </c>
      <c r="D2005" t="s">
        <v>127</v>
      </c>
      <c r="E2005" t="s">
        <v>128</v>
      </c>
      <c r="F2005" t="s">
        <v>57</v>
      </c>
      <c r="G2005" t="s">
        <v>186</v>
      </c>
      <c r="H2005">
        <v>1847</v>
      </c>
      <c r="I2005" t="s">
        <v>53</v>
      </c>
      <c r="J2005">
        <f>Table1_1[[#This Row],[quantity]]*Table1_1[[#This Row],[Price]]</f>
        <v>3694</v>
      </c>
    </row>
    <row r="2006" spans="1:10" x14ac:dyDescent="0.35">
      <c r="A2006" t="s">
        <v>1945</v>
      </c>
      <c r="B2006" s="2">
        <v>44167</v>
      </c>
      <c r="C2006">
        <v>2</v>
      </c>
      <c r="D2006" t="s">
        <v>127</v>
      </c>
      <c r="E2006" t="s">
        <v>128</v>
      </c>
      <c r="F2006" t="s">
        <v>57</v>
      </c>
      <c r="G2006" t="s">
        <v>186</v>
      </c>
      <c r="H2006">
        <v>1847</v>
      </c>
      <c r="I2006" t="s">
        <v>53</v>
      </c>
      <c r="J2006">
        <f>Table1_1[[#This Row],[quantity]]*Table1_1[[#This Row],[Price]]</f>
        <v>3694</v>
      </c>
    </row>
    <row r="2007" spans="1:10" x14ac:dyDescent="0.35">
      <c r="A2007" t="s">
        <v>1946</v>
      </c>
      <c r="B2007" s="2">
        <v>43929</v>
      </c>
      <c r="C2007">
        <v>2</v>
      </c>
      <c r="D2007" t="s">
        <v>184</v>
      </c>
      <c r="E2007" t="s">
        <v>185</v>
      </c>
      <c r="F2007" t="s">
        <v>9</v>
      </c>
      <c r="G2007" t="s">
        <v>227</v>
      </c>
      <c r="H2007">
        <v>681</v>
      </c>
      <c r="I2007" t="s">
        <v>46</v>
      </c>
      <c r="J2007">
        <f>Table1_1[[#This Row],[quantity]]*Table1_1[[#This Row],[Price]]</f>
        <v>1362</v>
      </c>
    </row>
    <row r="2008" spans="1:10" x14ac:dyDescent="0.35">
      <c r="A2008" t="s">
        <v>1946</v>
      </c>
      <c r="B2008" s="2">
        <v>43929</v>
      </c>
      <c r="C2008">
        <v>2</v>
      </c>
      <c r="D2008" t="s">
        <v>184</v>
      </c>
      <c r="E2008" t="s">
        <v>185</v>
      </c>
      <c r="F2008" t="s">
        <v>9</v>
      </c>
      <c r="G2008" t="s">
        <v>227</v>
      </c>
      <c r="H2008">
        <v>681</v>
      </c>
      <c r="I2008" t="s">
        <v>46</v>
      </c>
      <c r="J2008">
        <f>Table1_1[[#This Row],[quantity]]*Table1_1[[#This Row],[Price]]</f>
        <v>1362</v>
      </c>
    </row>
    <row r="2009" spans="1:10" x14ac:dyDescent="0.35">
      <c r="A2009" t="s">
        <v>1947</v>
      </c>
      <c r="B2009" s="2">
        <v>44437</v>
      </c>
      <c r="C2009">
        <v>4</v>
      </c>
      <c r="D2009" t="s">
        <v>352</v>
      </c>
      <c r="E2009" t="s">
        <v>332</v>
      </c>
      <c r="F2009" t="s">
        <v>57</v>
      </c>
      <c r="G2009" t="s">
        <v>241</v>
      </c>
      <c r="H2009">
        <v>1783</v>
      </c>
      <c r="I2009" t="s">
        <v>53</v>
      </c>
      <c r="J2009">
        <f>Table1_1[[#This Row],[quantity]]*Table1_1[[#This Row],[Price]]</f>
        <v>7132</v>
      </c>
    </row>
    <row r="2010" spans="1:10" x14ac:dyDescent="0.35">
      <c r="A2010" t="s">
        <v>1948</v>
      </c>
      <c r="B2010" s="2">
        <v>45331</v>
      </c>
      <c r="C2010">
        <v>8</v>
      </c>
      <c r="D2010" t="s">
        <v>233</v>
      </c>
      <c r="E2010" t="s">
        <v>144</v>
      </c>
      <c r="F2010" t="s">
        <v>9</v>
      </c>
      <c r="G2010" t="s">
        <v>108</v>
      </c>
      <c r="H2010">
        <v>1546</v>
      </c>
      <c r="I2010" t="s">
        <v>17</v>
      </c>
      <c r="J2010">
        <f>Table1_1[[#This Row],[quantity]]*Table1_1[[#This Row],[Price]]</f>
        <v>12368</v>
      </c>
    </row>
    <row r="2011" spans="1:10" x14ac:dyDescent="0.35">
      <c r="A2011" t="s">
        <v>1949</v>
      </c>
      <c r="B2011" s="2">
        <v>44140</v>
      </c>
      <c r="C2011">
        <v>6</v>
      </c>
      <c r="D2011" t="s">
        <v>64</v>
      </c>
      <c r="E2011" t="s">
        <v>65</v>
      </c>
      <c r="F2011" t="s">
        <v>9</v>
      </c>
      <c r="G2011" t="s">
        <v>304</v>
      </c>
      <c r="H2011">
        <v>677</v>
      </c>
      <c r="I2011" t="s">
        <v>11</v>
      </c>
      <c r="J2011">
        <f>Table1_1[[#This Row],[quantity]]*Table1_1[[#This Row],[Price]]</f>
        <v>4062</v>
      </c>
    </row>
    <row r="2012" spans="1:10" x14ac:dyDescent="0.35">
      <c r="A2012" t="s">
        <v>1950</v>
      </c>
      <c r="B2012" s="2">
        <v>45480</v>
      </c>
      <c r="C2012">
        <v>9</v>
      </c>
      <c r="D2012" t="s">
        <v>449</v>
      </c>
      <c r="E2012" t="s">
        <v>33</v>
      </c>
      <c r="F2012" t="s">
        <v>34</v>
      </c>
      <c r="G2012" t="s">
        <v>209</v>
      </c>
      <c r="H2012">
        <v>1476</v>
      </c>
      <c r="I2012" t="s">
        <v>26</v>
      </c>
      <c r="J2012">
        <f>Table1_1[[#This Row],[quantity]]*Table1_1[[#This Row],[Price]]</f>
        <v>13284</v>
      </c>
    </row>
    <row r="2013" spans="1:10" x14ac:dyDescent="0.35">
      <c r="A2013" t="s">
        <v>1951</v>
      </c>
      <c r="B2013" s="2">
        <v>44553</v>
      </c>
      <c r="C2013">
        <v>9</v>
      </c>
      <c r="D2013" t="s">
        <v>318</v>
      </c>
      <c r="E2013" t="s">
        <v>185</v>
      </c>
      <c r="F2013" t="s">
        <v>9</v>
      </c>
      <c r="G2013" t="s">
        <v>701</v>
      </c>
      <c r="H2013">
        <v>1918</v>
      </c>
      <c r="I2013" t="s">
        <v>46</v>
      </c>
      <c r="J2013">
        <f>Table1_1[[#This Row],[quantity]]*Table1_1[[#This Row],[Price]]</f>
        <v>17262</v>
      </c>
    </row>
    <row r="2014" spans="1:10" x14ac:dyDescent="0.35">
      <c r="A2014" t="s">
        <v>1952</v>
      </c>
      <c r="B2014" s="2">
        <v>45053</v>
      </c>
      <c r="C2014">
        <v>4</v>
      </c>
      <c r="D2014" t="s">
        <v>278</v>
      </c>
      <c r="E2014" t="s">
        <v>147</v>
      </c>
      <c r="F2014" t="s">
        <v>148</v>
      </c>
      <c r="G2014" t="s">
        <v>50</v>
      </c>
      <c r="H2014">
        <v>613</v>
      </c>
      <c r="I2014" t="s">
        <v>46</v>
      </c>
      <c r="J2014">
        <f>Table1_1[[#This Row],[quantity]]*Table1_1[[#This Row],[Price]]</f>
        <v>2452</v>
      </c>
    </row>
    <row r="2015" spans="1:10" x14ac:dyDescent="0.35">
      <c r="A2015" t="s">
        <v>1953</v>
      </c>
      <c r="B2015" s="2">
        <v>44777</v>
      </c>
      <c r="C2015">
        <v>4</v>
      </c>
      <c r="D2015" t="s">
        <v>146</v>
      </c>
      <c r="E2015" t="s">
        <v>147</v>
      </c>
      <c r="F2015" t="s">
        <v>148</v>
      </c>
      <c r="G2015" t="s">
        <v>270</v>
      </c>
      <c r="H2015">
        <v>1965</v>
      </c>
      <c r="I2015" t="s">
        <v>41</v>
      </c>
      <c r="J2015">
        <f>Table1_1[[#This Row],[quantity]]*Table1_1[[#This Row],[Price]]</f>
        <v>7860</v>
      </c>
    </row>
    <row r="2016" spans="1:10" x14ac:dyDescent="0.35">
      <c r="A2016" t="s">
        <v>1954</v>
      </c>
      <c r="B2016" s="2">
        <v>45595</v>
      </c>
      <c r="C2016">
        <v>3</v>
      </c>
      <c r="D2016" t="s">
        <v>243</v>
      </c>
      <c r="E2016" t="s">
        <v>75</v>
      </c>
      <c r="F2016" t="s">
        <v>75</v>
      </c>
      <c r="G2016" t="s">
        <v>442</v>
      </c>
      <c r="H2016">
        <v>1839</v>
      </c>
      <c r="I2016" t="s">
        <v>82</v>
      </c>
      <c r="J2016">
        <f>Table1_1[[#This Row],[quantity]]*Table1_1[[#This Row],[Price]]</f>
        <v>5517</v>
      </c>
    </row>
    <row r="2017" spans="1:10" x14ac:dyDescent="0.35">
      <c r="A2017" t="s">
        <v>1955</v>
      </c>
      <c r="B2017" s="2">
        <v>44998</v>
      </c>
      <c r="C2017">
        <v>1</v>
      </c>
      <c r="D2017" t="s">
        <v>283</v>
      </c>
      <c r="E2017" t="s">
        <v>284</v>
      </c>
      <c r="F2017" t="s">
        <v>112</v>
      </c>
      <c r="G2017" t="s">
        <v>264</v>
      </c>
      <c r="H2017">
        <v>1149</v>
      </c>
      <c r="I2017" t="s">
        <v>53</v>
      </c>
      <c r="J2017">
        <f>Table1_1[[#This Row],[quantity]]*Table1_1[[#This Row],[Price]]</f>
        <v>1149</v>
      </c>
    </row>
    <row r="2018" spans="1:10" x14ac:dyDescent="0.35">
      <c r="A2018" t="s">
        <v>1956</v>
      </c>
      <c r="B2018" s="2">
        <v>44143</v>
      </c>
      <c r="C2018">
        <v>9</v>
      </c>
      <c r="D2018" t="s">
        <v>48</v>
      </c>
      <c r="E2018" t="s">
        <v>49</v>
      </c>
      <c r="F2018" t="s">
        <v>9</v>
      </c>
      <c r="G2018" t="s">
        <v>692</v>
      </c>
      <c r="H2018">
        <v>820</v>
      </c>
      <c r="I2018" t="s">
        <v>26</v>
      </c>
      <c r="J2018">
        <f>Table1_1[[#This Row],[quantity]]*Table1_1[[#This Row],[Price]]</f>
        <v>7380</v>
      </c>
    </row>
    <row r="2019" spans="1:10" x14ac:dyDescent="0.35">
      <c r="A2019" t="s">
        <v>1957</v>
      </c>
      <c r="B2019" s="2">
        <v>45324</v>
      </c>
      <c r="C2019">
        <v>5</v>
      </c>
      <c r="D2019" t="s">
        <v>13</v>
      </c>
      <c r="E2019" t="s">
        <v>14</v>
      </c>
      <c r="F2019" t="s">
        <v>15</v>
      </c>
      <c r="G2019" t="s">
        <v>280</v>
      </c>
      <c r="H2019">
        <v>488</v>
      </c>
      <c r="I2019" t="s">
        <v>41</v>
      </c>
      <c r="J2019">
        <f>Table1_1[[#This Row],[quantity]]*Table1_1[[#This Row],[Price]]</f>
        <v>2440</v>
      </c>
    </row>
    <row r="2020" spans="1:10" x14ac:dyDescent="0.35">
      <c r="A2020" t="s">
        <v>1958</v>
      </c>
      <c r="B2020" s="2">
        <v>43965</v>
      </c>
      <c r="C2020">
        <v>5</v>
      </c>
      <c r="D2020" t="s">
        <v>357</v>
      </c>
      <c r="E2020" t="s">
        <v>358</v>
      </c>
      <c r="F2020" t="s">
        <v>152</v>
      </c>
      <c r="G2020" t="s">
        <v>69</v>
      </c>
      <c r="H2020">
        <v>866</v>
      </c>
      <c r="I2020" t="s">
        <v>11</v>
      </c>
      <c r="J2020">
        <f>Table1_1[[#This Row],[quantity]]*Table1_1[[#This Row],[Price]]</f>
        <v>4330</v>
      </c>
    </row>
    <row r="2021" spans="1:10" x14ac:dyDescent="0.35">
      <c r="A2021" t="s">
        <v>1959</v>
      </c>
      <c r="B2021" s="2">
        <v>44471</v>
      </c>
      <c r="C2021">
        <v>6</v>
      </c>
      <c r="D2021" t="s">
        <v>13</v>
      </c>
      <c r="E2021" t="s">
        <v>14</v>
      </c>
      <c r="F2021" t="s">
        <v>15</v>
      </c>
      <c r="G2021" t="s">
        <v>122</v>
      </c>
      <c r="H2021">
        <v>1202</v>
      </c>
      <c r="I2021" t="s">
        <v>123</v>
      </c>
      <c r="J2021">
        <f>Table1_1[[#This Row],[quantity]]*Table1_1[[#This Row],[Price]]</f>
        <v>7212</v>
      </c>
    </row>
    <row r="2022" spans="1:10" x14ac:dyDescent="0.35">
      <c r="A2022" t="s">
        <v>1960</v>
      </c>
      <c r="B2022" s="2">
        <v>43971</v>
      </c>
      <c r="C2022">
        <v>4</v>
      </c>
      <c r="D2022" t="s">
        <v>48</v>
      </c>
      <c r="E2022" t="s">
        <v>49</v>
      </c>
      <c r="F2022" t="s">
        <v>9</v>
      </c>
      <c r="G2022" t="s">
        <v>452</v>
      </c>
      <c r="H2022">
        <v>572</v>
      </c>
      <c r="I2022" t="s">
        <v>11</v>
      </c>
      <c r="J2022">
        <f>Table1_1[[#This Row],[quantity]]*Table1_1[[#This Row],[Price]]</f>
        <v>2288</v>
      </c>
    </row>
    <row r="2023" spans="1:10" x14ac:dyDescent="0.35">
      <c r="A2023" t="s">
        <v>1960</v>
      </c>
      <c r="B2023" s="2">
        <v>43971</v>
      </c>
      <c r="C2023">
        <v>9</v>
      </c>
      <c r="D2023" t="s">
        <v>13</v>
      </c>
      <c r="E2023" t="s">
        <v>14</v>
      </c>
      <c r="F2023" t="s">
        <v>15</v>
      </c>
      <c r="G2023" t="s">
        <v>215</v>
      </c>
      <c r="H2023">
        <v>1255</v>
      </c>
      <c r="I2023" t="s">
        <v>5</v>
      </c>
      <c r="J2023">
        <f>Table1_1[[#This Row],[quantity]]*Table1_1[[#This Row],[Price]]</f>
        <v>11295</v>
      </c>
    </row>
    <row r="2024" spans="1:10" x14ac:dyDescent="0.35">
      <c r="A2024" t="s">
        <v>1961</v>
      </c>
      <c r="B2024" s="2">
        <v>45057</v>
      </c>
      <c r="C2024">
        <v>5</v>
      </c>
      <c r="D2024" t="s">
        <v>486</v>
      </c>
      <c r="E2024" t="s">
        <v>487</v>
      </c>
      <c r="F2024" t="s">
        <v>21</v>
      </c>
      <c r="G2024" t="s">
        <v>25</v>
      </c>
      <c r="H2024">
        <v>678</v>
      </c>
      <c r="I2024" t="s">
        <v>26</v>
      </c>
      <c r="J2024">
        <f>Table1_1[[#This Row],[quantity]]*Table1_1[[#This Row],[Price]]</f>
        <v>3390</v>
      </c>
    </row>
    <row r="2025" spans="1:10" x14ac:dyDescent="0.35">
      <c r="A2025" t="s">
        <v>1962</v>
      </c>
      <c r="B2025" s="2">
        <v>44080</v>
      </c>
      <c r="C2025">
        <v>5</v>
      </c>
      <c r="D2025" t="s">
        <v>28</v>
      </c>
      <c r="E2025" t="s">
        <v>29</v>
      </c>
      <c r="F2025" t="s">
        <v>9</v>
      </c>
      <c r="G2025" t="s">
        <v>220</v>
      </c>
      <c r="H2025">
        <v>1181</v>
      </c>
      <c r="I2025" t="s">
        <v>41</v>
      </c>
      <c r="J2025">
        <f>Table1_1[[#This Row],[quantity]]*Table1_1[[#This Row],[Price]]</f>
        <v>5905</v>
      </c>
    </row>
    <row r="2026" spans="1:10" x14ac:dyDescent="0.35">
      <c r="A2026" t="s">
        <v>1962</v>
      </c>
      <c r="B2026" s="2">
        <v>44080</v>
      </c>
      <c r="C2026">
        <v>7</v>
      </c>
      <c r="D2026" t="s">
        <v>28</v>
      </c>
      <c r="E2026" t="s">
        <v>29</v>
      </c>
      <c r="F2026" t="s">
        <v>9</v>
      </c>
      <c r="G2026" t="s">
        <v>220</v>
      </c>
      <c r="H2026">
        <v>1181</v>
      </c>
      <c r="I2026" t="s">
        <v>41</v>
      </c>
      <c r="J2026">
        <f>Table1_1[[#This Row],[quantity]]*Table1_1[[#This Row],[Price]]</f>
        <v>8267</v>
      </c>
    </row>
    <row r="2027" spans="1:10" x14ac:dyDescent="0.35">
      <c r="A2027" t="s">
        <v>1963</v>
      </c>
      <c r="B2027" s="2">
        <v>43979</v>
      </c>
      <c r="C2027">
        <v>7</v>
      </c>
      <c r="D2027" t="s">
        <v>248</v>
      </c>
      <c r="E2027" t="s">
        <v>120</v>
      </c>
      <c r="F2027" t="s">
        <v>121</v>
      </c>
      <c r="G2027" t="s">
        <v>262</v>
      </c>
      <c r="H2027">
        <v>1588</v>
      </c>
      <c r="I2027" t="s">
        <v>53</v>
      </c>
      <c r="J2027">
        <f>Table1_1[[#This Row],[quantity]]*Table1_1[[#This Row],[Price]]</f>
        <v>11116</v>
      </c>
    </row>
    <row r="2028" spans="1:10" x14ac:dyDescent="0.35">
      <c r="A2028" t="s">
        <v>1964</v>
      </c>
      <c r="B2028" s="2">
        <v>44125</v>
      </c>
      <c r="C2028">
        <v>1</v>
      </c>
      <c r="D2028" t="s">
        <v>13</v>
      </c>
      <c r="E2028" t="s">
        <v>14</v>
      </c>
      <c r="F2028" t="s">
        <v>15</v>
      </c>
      <c r="G2028" t="s">
        <v>10</v>
      </c>
      <c r="H2028">
        <v>1210</v>
      </c>
      <c r="I2028" t="s">
        <v>11</v>
      </c>
      <c r="J2028">
        <f>Table1_1[[#This Row],[quantity]]*Table1_1[[#This Row],[Price]]</f>
        <v>1210</v>
      </c>
    </row>
    <row r="2029" spans="1:10" x14ac:dyDescent="0.35">
      <c r="A2029" t="s">
        <v>1965</v>
      </c>
      <c r="B2029" s="2">
        <v>44162</v>
      </c>
      <c r="C2029">
        <v>6</v>
      </c>
      <c r="D2029" t="s">
        <v>89</v>
      </c>
      <c r="E2029" t="s">
        <v>90</v>
      </c>
      <c r="F2029" t="s">
        <v>9</v>
      </c>
      <c r="G2029" t="s">
        <v>188</v>
      </c>
      <c r="H2029">
        <v>1842</v>
      </c>
      <c r="I2029" t="s">
        <v>82</v>
      </c>
      <c r="J2029">
        <f>Table1_1[[#This Row],[quantity]]*Table1_1[[#This Row],[Price]]</f>
        <v>11052</v>
      </c>
    </row>
    <row r="2030" spans="1:10" x14ac:dyDescent="0.35">
      <c r="A2030" t="s">
        <v>1966</v>
      </c>
      <c r="B2030" s="2">
        <v>44150</v>
      </c>
      <c r="C2030">
        <v>8</v>
      </c>
      <c r="D2030" t="s">
        <v>240</v>
      </c>
      <c r="E2030" t="s">
        <v>237</v>
      </c>
      <c r="F2030" t="s">
        <v>238</v>
      </c>
      <c r="G2030" t="s">
        <v>200</v>
      </c>
      <c r="H2030">
        <v>1342</v>
      </c>
      <c r="I2030" t="s">
        <v>26</v>
      </c>
      <c r="J2030">
        <f>Table1_1[[#This Row],[quantity]]*Table1_1[[#This Row],[Price]]</f>
        <v>10736</v>
      </c>
    </row>
    <row r="2031" spans="1:10" x14ac:dyDescent="0.35">
      <c r="A2031" t="s">
        <v>1967</v>
      </c>
      <c r="B2031" s="2">
        <v>44791</v>
      </c>
      <c r="C2031">
        <v>6</v>
      </c>
      <c r="D2031" t="s">
        <v>236</v>
      </c>
      <c r="E2031" t="s">
        <v>237</v>
      </c>
      <c r="F2031" t="s">
        <v>238</v>
      </c>
      <c r="G2031" t="s">
        <v>195</v>
      </c>
      <c r="H2031">
        <v>768</v>
      </c>
      <c r="I2031" t="s">
        <v>53</v>
      </c>
      <c r="J2031">
        <f>Table1_1[[#This Row],[quantity]]*Table1_1[[#This Row],[Price]]</f>
        <v>4608</v>
      </c>
    </row>
    <row r="2032" spans="1:10" x14ac:dyDescent="0.35">
      <c r="A2032" t="s">
        <v>1967</v>
      </c>
      <c r="B2032" s="2">
        <v>44791</v>
      </c>
      <c r="C2032">
        <v>6</v>
      </c>
      <c r="D2032" t="s">
        <v>236</v>
      </c>
      <c r="E2032" t="s">
        <v>237</v>
      </c>
      <c r="F2032" t="s">
        <v>238</v>
      </c>
      <c r="G2032" t="s">
        <v>195</v>
      </c>
      <c r="H2032">
        <v>768</v>
      </c>
      <c r="I2032" t="s">
        <v>53</v>
      </c>
      <c r="J2032">
        <f>Table1_1[[#This Row],[quantity]]*Table1_1[[#This Row],[Price]]</f>
        <v>4608</v>
      </c>
    </row>
    <row r="2033" spans="1:10" x14ac:dyDescent="0.35">
      <c r="A2033" t="s">
        <v>1968</v>
      </c>
      <c r="B2033" s="2">
        <v>44768</v>
      </c>
      <c r="C2033">
        <v>8</v>
      </c>
      <c r="D2033" t="s">
        <v>397</v>
      </c>
      <c r="E2033" t="s">
        <v>230</v>
      </c>
      <c r="F2033" t="s">
        <v>231</v>
      </c>
      <c r="G2033" t="s">
        <v>391</v>
      </c>
      <c r="H2033">
        <v>884</v>
      </c>
      <c r="I2033" t="s">
        <v>17</v>
      </c>
      <c r="J2033">
        <f>Table1_1[[#This Row],[quantity]]*Table1_1[[#This Row],[Price]]</f>
        <v>7072</v>
      </c>
    </row>
    <row r="2034" spans="1:10" x14ac:dyDescent="0.35">
      <c r="A2034" t="s">
        <v>1969</v>
      </c>
      <c r="B2034" s="2">
        <v>44668</v>
      </c>
      <c r="C2034">
        <v>7</v>
      </c>
      <c r="D2034" t="s">
        <v>544</v>
      </c>
      <c r="E2034" t="s">
        <v>185</v>
      </c>
      <c r="F2034" t="s">
        <v>9</v>
      </c>
      <c r="G2034" t="s">
        <v>35</v>
      </c>
      <c r="H2034">
        <v>462</v>
      </c>
      <c r="I2034" t="s">
        <v>17</v>
      </c>
      <c r="J2034">
        <f>Table1_1[[#This Row],[quantity]]*Table1_1[[#This Row],[Price]]</f>
        <v>3234</v>
      </c>
    </row>
    <row r="2035" spans="1:10" x14ac:dyDescent="0.35">
      <c r="A2035" t="s">
        <v>1970</v>
      </c>
      <c r="B2035" s="2">
        <v>45309</v>
      </c>
      <c r="C2035">
        <v>7</v>
      </c>
      <c r="D2035" t="s">
        <v>28</v>
      </c>
      <c r="E2035" t="s">
        <v>29</v>
      </c>
      <c r="F2035" t="s">
        <v>9</v>
      </c>
      <c r="G2035" t="s">
        <v>257</v>
      </c>
      <c r="H2035">
        <v>1436</v>
      </c>
      <c r="I2035" t="s">
        <v>26</v>
      </c>
      <c r="J2035">
        <f>Table1_1[[#This Row],[quantity]]*Table1_1[[#This Row],[Price]]</f>
        <v>10052</v>
      </c>
    </row>
    <row r="2036" spans="1:10" x14ac:dyDescent="0.35">
      <c r="A2036" t="s">
        <v>1971</v>
      </c>
      <c r="B2036" s="2">
        <v>43889</v>
      </c>
      <c r="C2036">
        <v>5</v>
      </c>
      <c r="D2036" t="s">
        <v>37</v>
      </c>
      <c r="E2036" t="s">
        <v>38</v>
      </c>
      <c r="F2036" t="s">
        <v>39</v>
      </c>
      <c r="G2036" t="s">
        <v>245</v>
      </c>
      <c r="H2036">
        <v>1167</v>
      </c>
      <c r="I2036" t="s">
        <v>87</v>
      </c>
      <c r="J2036">
        <f>Table1_1[[#This Row],[quantity]]*Table1_1[[#This Row],[Price]]</f>
        <v>5835</v>
      </c>
    </row>
    <row r="2037" spans="1:10" x14ac:dyDescent="0.35">
      <c r="A2037" t="s">
        <v>1972</v>
      </c>
      <c r="B2037" s="2">
        <v>44316</v>
      </c>
      <c r="C2037">
        <v>3</v>
      </c>
      <c r="D2037" t="s">
        <v>283</v>
      </c>
      <c r="E2037" t="s">
        <v>284</v>
      </c>
      <c r="F2037" t="s">
        <v>112</v>
      </c>
      <c r="G2037" t="s">
        <v>241</v>
      </c>
      <c r="H2037">
        <v>1783</v>
      </c>
      <c r="I2037" t="s">
        <v>53</v>
      </c>
      <c r="J2037">
        <f>Table1_1[[#This Row],[quantity]]*Table1_1[[#This Row],[Price]]</f>
        <v>5349</v>
      </c>
    </row>
    <row r="2038" spans="1:10" x14ac:dyDescent="0.35">
      <c r="A2038" t="s">
        <v>1972</v>
      </c>
      <c r="B2038" s="2">
        <v>44316</v>
      </c>
      <c r="C2038">
        <v>3</v>
      </c>
      <c r="D2038" t="s">
        <v>283</v>
      </c>
      <c r="E2038" t="s">
        <v>284</v>
      </c>
      <c r="F2038" t="s">
        <v>112</v>
      </c>
      <c r="G2038" t="s">
        <v>241</v>
      </c>
      <c r="H2038">
        <v>1783</v>
      </c>
      <c r="I2038" t="s">
        <v>53</v>
      </c>
      <c r="J2038">
        <f>Table1_1[[#This Row],[quantity]]*Table1_1[[#This Row],[Price]]</f>
        <v>5349</v>
      </c>
    </row>
    <row r="2039" spans="1:10" x14ac:dyDescent="0.35">
      <c r="A2039" t="s">
        <v>1973</v>
      </c>
      <c r="B2039" s="2">
        <v>45586</v>
      </c>
      <c r="C2039">
        <v>8</v>
      </c>
      <c r="D2039" t="s">
        <v>464</v>
      </c>
      <c r="E2039" t="s">
        <v>95</v>
      </c>
      <c r="F2039" t="s">
        <v>96</v>
      </c>
      <c r="G2039" t="s">
        <v>202</v>
      </c>
      <c r="H2039">
        <v>1389</v>
      </c>
      <c r="I2039" t="s">
        <v>11</v>
      </c>
      <c r="J2039">
        <f>Table1_1[[#This Row],[quantity]]*Table1_1[[#This Row],[Price]]</f>
        <v>11112</v>
      </c>
    </row>
    <row r="2040" spans="1:10" x14ac:dyDescent="0.35">
      <c r="A2040" t="s">
        <v>1974</v>
      </c>
      <c r="B2040" s="2">
        <v>45404</v>
      </c>
      <c r="C2040">
        <v>10</v>
      </c>
      <c r="D2040" t="s">
        <v>449</v>
      </c>
      <c r="E2040" t="s">
        <v>33</v>
      </c>
      <c r="F2040" t="s">
        <v>34</v>
      </c>
      <c r="G2040" t="s">
        <v>412</v>
      </c>
      <c r="H2040">
        <v>1591</v>
      </c>
      <c r="I2040" t="s">
        <v>87</v>
      </c>
      <c r="J2040">
        <f>Table1_1[[#This Row],[quantity]]*Table1_1[[#This Row],[Price]]</f>
        <v>15910</v>
      </c>
    </row>
    <row r="2041" spans="1:10" x14ac:dyDescent="0.35">
      <c r="A2041" t="s">
        <v>1975</v>
      </c>
      <c r="B2041" s="2">
        <v>43862</v>
      </c>
      <c r="C2041">
        <v>3</v>
      </c>
      <c r="D2041" t="s">
        <v>174</v>
      </c>
      <c r="E2041" t="s">
        <v>175</v>
      </c>
      <c r="F2041" t="s">
        <v>39</v>
      </c>
      <c r="G2041" t="s">
        <v>113</v>
      </c>
      <c r="H2041">
        <v>1242</v>
      </c>
      <c r="I2041" t="s">
        <v>11</v>
      </c>
      <c r="J2041">
        <f>Table1_1[[#This Row],[quantity]]*Table1_1[[#This Row],[Price]]</f>
        <v>3726</v>
      </c>
    </row>
    <row r="2042" spans="1:10" x14ac:dyDescent="0.35">
      <c r="A2042" t="s">
        <v>1976</v>
      </c>
      <c r="B2042" s="2">
        <v>45164</v>
      </c>
      <c r="C2042">
        <v>10</v>
      </c>
      <c r="D2042" t="s">
        <v>79</v>
      </c>
      <c r="E2042" t="s">
        <v>80</v>
      </c>
      <c r="F2042" t="s">
        <v>21</v>
      </c>
      <c r="G2042" t="s">
        <v>156</v>
      </c>
      <c r="H2042">
        <v>952</v>
      </c>
      <c r="I2042" t="s">
        <v>87</v>
      </c>
      <c r="J2042">
        <f>Table1_1[[#This Row],[quantity]]*Table1_1[[#This Row],[Price]]</f>
        <v>9520</v>
      </c>
    </row>
    <row r="2043" spans="1:10" x14ac:dyDescent="0.35">
      <c r="A2043" t="s">
        <v>1977</v>
      </c>
      <c r="B2043" s="2">
        <v>44596</v>
      </c>
      <c r="C2043">
        <v>4</v>
      </c>
      <c r="D2043" t="s">
        <v>362</v>
      </c>
      <c r="E2043" t="s">
        <v>363</v>
      </c>
      <c r="F2043" t="s">
        <v>9</v>
      </c>
      <c r="G2043" t="s">
        <v>245</v>
      </c>
      <c r="H2043">
        <v>1167</v>
      </c>
      <c r="I2043" t="s">
        <v>87</v>
      </c>
      <c r="J2043">
        <f>Table1_1[[#This Row],[quantity]]*Table1_1[[#This Row],[Price]]</f>
        <v>4668</v>
      </c>
    </row>
    <row r="2044" spans="1:10" x14ac:dyDescent="0.35">
      <c r="A2044" t="s">
        <v>1978</v>
      </c>
      <c r="B2044" s="2">
        <v>44975</v>
      </c>
      <c r="C2044">
        <v>9</v>
      </c>
      <c r="D2044" t="s">
        <v>278</v>
      </c>
      <c r="E2044" t="s">
        <v>147</v>
      </c>
      <c r="F2044" t="s">
        <v>148</v>
      </c>
      <c r="G2044" t="s">
        <v>58</v>
      </c>
      <c r="H2044">
        <v>343</v>
      </c>
      <c r="I2044" t="s">
        <v>46</v>
      </c>
      <c r="J2044">
        <f>Table1_1[[#This Row],[quantity]]*Table1_1[[#This Row],[Price]]</f>
        <v>3087</v>
      </c>
    </row>
    <row r="2045" spans="1:10" x14ac:dyDescent="0.35">
      <c r="A2045" t="s">
        <v>1979</v>
      </c>
      <c r="B2045" s="2">
        <v>44252</v>
      </c>
      <c r="C2045">
        <v>8</v>
      </c>
      <c r="D2045" t="s">
        <v>329</v>
      </c>
      <c r="E2045" t="s">
        <v>14</v>
      </c>
      <c r="F2045" t="s">
        <v>15</v>
      </c>
      <c r="G2045" t="s">
        <v>349</v>
      </c>
      <c r="H2045">
        <v>1603</v>
      </c>
      <c r="I2045" t="s">
        <v>82</v>
      </c>
      <c r="J2045">
        <f>Table1_1[[#This Row],[quantity]]*Table1_1[[#This Row],[Price]]</f>
        <v>12824</v>
      </c>
    </row>
    <row r="2046" spans="1:10" x14ac:dyDescent="0.35">
      <c r="A2046" t="s">
        <v>1980</v>
      </c>
      <c r="B2046" s="2">
        <v>44481</v>
      </c>
      <c r="C2046">
        <v>9</v>
      </c>
      <c r="D2046" t="s">
        <v>295</v>
      </c>
      <c r="E2046" t="s">
        <v>105</v>
      </c>
      <c r="F2046" t="s">
        <v>3</v>
      </c>
      <c r="G2046" t="s">
        <v>170</v>
      </c>
      <c r="H2046">
        <v>1631</v>
      </c>
      <c r="I2046" t="s">
        <v>17</v>
      </c>
      <c r="J2046">
        <f>Table1_1[[#This Row],[quantity]]*Table1_1[[#This Row],[Price]]</f>
        <v>14679</v>
      </c>
    </row>
    <row r="2047" spans="1:10" x14ac:dyDescent="0.35">
      <c r="A2047" t="s">
        <v>1981</v>
      </c>
      <c r="B2047" s="2">
        <v>45014</v>
      </c>
      <c r="C2047">
        <v>10</v>
      </c>
      <c r="D2047" t="s">
        <v>37</v>
      </c>
      <c r="E2047" t="s">
        <v>38</v>
      </c>
      <c r="F2047" t="s">
        <v>39</v>
      </c>
      <c r="G2047" t="s">
        <v>452</v>
      </c>
      <c r="H2047">
        <v>572</v>
      </c>
      <c r="I2047" t="s">
        <v>11</v>
      </c>
      <c r="J2047">
        <f>Table1_1[[#This Row],[quantity]]*Table1_1[[#This Row],[Price]]</f>
        <v>5720</v>
      </c>
    </row>
    <row r="2048" spans="1:10" x14ac:dyDescent="0.35">
      <c r="A2048" t="s">
        <v>1982</v>
      </c>
      <c r="B2048" s="2">
        <v>44560</v>
      </c>
      <c r="C2048">
        <v>3</v>
      </c>
      <c r="D2048" t="s">
        <v>225</v>
      </c>
      <c r="E2048" t="s">
        <v>226</v>
      </c>
      <c r="F2048" t="s">
        <v>152</v>
      </c>
      <c r="G2048" t="s">
        <v>117</v>
      </c>
      <c r="H2048">
        <v>1167</v>
      </c>
      <c r="I2048" t="s">
        <v>82</v>
      </c>
      <c r="J2048">
        <f>Table1_1[[#This Row],[quantity]]*Table1_1[[#This Row],[Price]]</f>
        <v>3501</v>
      </c>
    </row>
    <row r="2049" spans="1:10" x14ac:dyDescent="0.35">
      <c r="A2049" t="s">
        <v>1983</v>
      </c>
      <c r="B2049" s="2">
        <v>45513</v>
      </c>
      <c r="C2049">
        <v>5</v>
      </c>
      <c r="D2049" t="s">
        <v>464</v>
      </c>
      <c r="E2049" t="s">
        <v>95</v>
      </c>
      <c r="F2049" t="s">
        <v>96</v>
      </c>
      <c r="G2049" t="s">
        <v>172</v>
      </c>
      <c r="H2049">
        <v>1380</v>
      </c>
      <c r="I2049" t="s">
        <v>26</v>
      </c>
      <c r="J2049">
        <f>Table1_1[[#This Row],[quantity]]*Table1_1[[#This Row],[Price]]</f>
        <v>6900</v>
      </c>
    </row>
    <row r="2050" spans="1:10" x14ac:dyDescent="0.35">
      <c r="A2050" t="s">
        <v>1984</v>
      </c>
      <c r="B2050" s="2">
        <v>43857</v>
      </c>
      <c r="C2050">
        <v>9</v>
      </c>
      <c r="D2050" t="s">
        <v>158</v>
      </c>
      <c r="E2050" t="s">
        <v>159</v>
      </c>
      <c r="F2050" t="s">
        <v>3</v>
      </c>
      <c r="G2050" t="s">
        <v>97</v>
      </c>
      <c r="H2050">
        <v>741</v>
      </c>
      <c r="I2050" t="s">
        <v>53</v>
      </c>
      <c r="J2050">
        <f>Table1_1[[#This Row],[quantity]]*Table1_1[[#This Row],[Price]]</f>
        <v>6669</v>
      </c>
    </row>
    <row r="2051" spans="1:10" x14ac:dyDescent="0.35">
      <c r="A2051" t="s">
        <v>1985</v>
      </c>
      <c r="B2051" s="2">
        <v>43992</v>
      </c>
      <c r="C2051">
        <v>4</v>
      </c>
      <c r="D2051" t="s">
        <v>243</v>
      </c>
      <c r="E2051" t="s">
        <v>75</v>
      </c>
      <c r="F2051" t="s">
        <v>75</v>
      </c>
      <c r="G2051" t="s">
        <v>197</v>
      </c>
      <c r="H2051">
        <v>555</v>
      </c>
      <c r="I2051" t="s">
        <v>46</v>
      </c>
      <c r="J2051">
        <f>Table1_1[[#This Row],[quantity]]*Table1_1[[#This Row],[Price]]</f>
        <v>2220</v>
      </c>
    </row>
    <row r="2052" spans="1:10" x14ac:dyDescent="0.35">
      <c r="A2052" t="s">
        <v>1986</v>
      </c>
      <c r="B2052" s="2">
        <v>44719</v>
      </c>
      <c r="C2052">
        <v>1</v>
      </c>
      <c r="D2052" t="s">
        <v>569</v>
      </c>
      <c r="E2052" t="s">
        <v>230</v>
      </c>
      <c r="F2052" t="s">
        <v>231</v>
      </c>
      <c r="G2052" t="s">
        <v>202</v>
      </c>
      <c r="H2052">
        <v>1389</v>
      </c>
      <c r="I2052" t="s">
        <v>11</v>
      </c>
      <c r="J2052">
        <f>Table1_1[[#This Row],[quantity]]*Table1_1[[#This Row],[Price]]</f>
        <v>1389</v>
      </c>
    </row>
    <row r="2053" spans="1:10" x14ac:dyDescent="0.35">
      <c r="A2053" t="s">
        <v>1987</v>
      </c>
      <c r="B2053" s="2">
        <v>45118</v>
      </c>
      <c r="C2053">
        <v>1</v>
      </c>
      <c r="D2053" t="s">
        <v>158</v>
      </c>
      <c r="E2053" t="s">
        <v>159</v>
      </c>
      <c r="F2053" t="s">
        <v>3</v>
      </c>
      <c r="G2053" t="s">
        <v>267</v>
      </c>
      <c r="H2053">
        <v>923</v>
      </c>
      <c r="I2053" t="s">
        <v>26</v>
      </c>
      <c r="J2053">
        <f>Table1_1[[#This Row],[quantity]]*Table1_1[[#This Row],[Price]]</f>
        <v>923</v>
      </c>
    </row>
    <row r="2054" spans="1:10" x14ac:dyDescent="0.35">
      <c r="A2054" t="s">
        <v>1988</v>
      </c>
      <c r="B2054" s="2">
        <v>44170</v>
      </c>
      <c r="C2054">
        <v>1</v>
      </c>
      <c r="D2054" t="s">
        <v>275</v>
      </c>
      <c r="E2054" t="s">
        <v>276</v>
      </c>
      <c r="F2054" t="s">
        <v>57</v>
      </c>
      <c r="G2054" t="s">
        <v>319</v>
      </c>
      <c r="H2054">
        <v>368</v>
      </c>
      <c r="I2054" t="s">
        <v>11</v>
      </c>
      <c r="J2054">
        <f>Table1_1[[#This Row],[quantity]]*Table1_1[[#This Row],[Price]]</f>
        <v>368</v>
      </c>
    </row>
    <row r="2055" spans="1:10" x14ac:dyDescent="0.35">
      <c r="A2055" t="s">
        <v>1989</v>
      </c>
      <c r="B2055" s="2">
        <v>45073</v>
      </c>
      <c r="C2055">
        <v>8</v>
      </c>
      <c r="D2055" t="s">
        <v>217</v>
      </c>
      <c r="E2055" t="s">
        <v>218</v>
      </c>
      <c r="F2055" t="s">
        <v>219</v>
      </c>
      <c r="G2055" t="s">
        <v>359</v>
      </c>
      <c r="H2055">
        <v>458</v>
      </c>
      <c r="I2055" t="s">
        <v>46</v>
      </c>
      <c r="J2055">
        <f>Table1_1[[#This Row],[quantity]]*Table1_1[[#This Row],[Price]]</f>
        <v>3664</v>
      </c>
    </row>
    <row r="2056" spans="1:10" x14ac:dyDescent="0.35">
      <c r="A2056" t="s">
        <v>1990</v>
      </c>
      <c r="B2056" s="2">
        <v>44182</v>
      </c>
      <c r="C2056">
        <v>10</v>
      </c>
      <c r="D2056" t="s">
        <v>233</v>
      </c>
      <c r="E2056" t="s">
        <v>144</v>
      </c>
      <c r="F2056" t="s">
        <v>9</v>
      </c>
      <c r="G2056" t="s">
        <v>349</v>
      </c>
      <c r="H2056">
        <v>1603</v>
      </c>
      <c r="I2056" t="s">
        <v>82</v>
      </c>
      <c r="J2056">
        <f>Table1_1[[#This Row],[quantity]]*Table1_1[[#This Row],[Price]]</f>
        <v>16030</v>
      </c>
    </row>
    <row r="2057" spans="1:10" x14ac:dyDescent="0.35">
      <c r="A2057" t="s">
        <v>1991</v>
      </c>
      <c r="B2057" s="2">
        <v>45590</v>
      </c>
      <c r="C2057">
        <v>8</v>
      </c>
      <c r="D2057" t="s">
        <v>146</v>
      </c>
      <c r="E2057" t="s">
        <v>147</v>
      </c>
      <c r="F2057" t="s">
        <v>148</v>
      </c>
      <c r="G2057" t="s">
        <v>97</v>
      </c>
      <c r="H2057">
        <v>741</v>
      </c>
      <c r="I2057" t="s">
        <v>53</v>
      </c>
      <c r="J2057">
        <f>Table1_1[[#This Row],[quantity]]*Table1_1[[#This Row],[Price]]</f>
        <v>5928</v>
      </c>
    </row>
    <row r="2058" spans="1:10" x14ac:dyDescent="0.35">
      <c r="A2058" t="s">
        <v>1992</v>
      </c>
      <c r="B2058" s="2">
        <v>45510</v>
      </c>
      <c r="C2058">
        <v>8</v>
      </c>
      <c r="D2058" t="s">
        <v>84</v>
      </c>
      <c r="E2058" t="s">
        <v>85</v>
      </c>
      <c r="F2058" t="s">
        <v>9</v>
      </c>
      <c r="G2058" t="s">
        <v>245</v>
      </c>
      <c r="H2058">
        <v>1167</v>
      </c>
      <c r="I2058" t="s">
        <v>87</v>
      </c>
      <c r="J2058">
        <f>Table1_1[[#This Row],[quantity]]*Table1_1[[#This Row],[Price]]</f>
        <v>9336</v>
      </c>
    </row>
    <row r="2059" spans="1:10" x14ac:dyDescent="0.35">
      <c r="A2059" t="s">
        <v>1993</v>
      </c>
      <c r="B2059" s="2">
        <v>44082</v>
      </c>
      <c r="C2059">
        <v>8</v>
      </c>
      <c r="D2059" t="s">
        <v>278</v>
      </c>
      <c r="E2059" t="s">
        <v>147</v>
      </c>
      <c r="F2059" t="s">
        <v>148</v>
      </c>
      <c r="G2059" t="s">
        <v>321</v>
      </c>
      <c r="H2059">
        <v>623</v>
      </c>
      <c r="I2059" t="s">
        <v>26</v>
      </c>
      <c r="J2059">
        <f>Table1_1[[#This Row],[quantity]]*Table1_1[[#This Row],[Price]]</f>
        <v>4984</v>
      </c>
    </row>
    <row r="2060" spans="1:10" x14ac:dyDescent="0.35">
      <c r="A2060" t="s">
        <v>1994</v>
      </c>
      <c r="B2060" s="2">
        <v>44950</v>
      </c>
      <c r="C2060">
        <v>6</v>
      </c>
      <c r="D2060" t="s">
        <v>71</v>
      </c>
      <c r="E2060" t="s">
        <v>72</v>
      </c>
      <c r="F2060" t="s">
        <v>15</v>
      </c>
      <c r="G2060" t="s">
        <v>164</v>
      </c>
      <c r="H2060">
        <v>1912</v>
      </c>
      <c r="I2060" t="s">
        <v>87</v>
      </c>
      <c r="J2060">
        <f>Table1_1[[#This Row],[quantity]]*Table1_1[[#This Row],[Price]]</f>
        <v>11472</v>
      </c>
    </row>
    <row r="2061" spans="1:10" x14ac:dyDescent="0.35">
      <c r="A2061" t="s">
        <v>1995</v>
      </c>
      <c r="B2061" s="2">
        <v>45432</v>
      </c>
      <c r="C2061">
        <v>5</v>
      </c>
      <c r="D2061" t="s">
        <v>32</v>
      </c>
      <c r="E2061" t="s">
        <v>33</v>
      </c>
      <c r="F2061" t="s">
        <v>34</v>
      </c>
      <c r="G2061" t="s">
        <v>86</v>
      </c>
      <c r="H2061">
        <v>573</v>
      </c>
      <c r="I2061" t="s">
        <v>87</v>
      </c>
      <c r="J2061">
        <f>Table1_1[[#This Row],[quantity]]*Table1_1[[#This Row],[Price]]</f>
        <v>2865</v>
      </c>
    </row>
    <row r="2062" spans="1:10" x14ac:dyDescent="0.35">
      <c r="A2062" t="s">
        <v>1996</v>
      </c>
      <c r="B2062" s="2">
        <v>44704</v>
      </c>
      <c r="C2062">
        <v>4</v>
      </c>
      <c r="D2062" t="s">
        <v>240</v>
      </c>
      <c r="E2062" t="s">
        <v>237</v>
      </c>
      <c r="F2062" t="s">
        <v>238</v>
      </c>
      <c r="G2062" t="s">
        <v>3573</v>
      </c>
      <c r="H2062">
        <v>1712</v>
      </c>
      <c r="I2062" t="s">
        <v>17</v>
      </c>
      <c r="J2062">
        <f>Table1_1[[#This Row],[quantity]]*Table1_1[[#This Row],[Price]]</f>
        <v>6848</v>
      </c>
    </row>
    <row r="2063" spans="1:10" x14ac:dyDescent="0.35">
      <c r="A2063" t="s">
        <v>1997</v>
      </c>
      <c r="B2063" s="2">
        <v>45565</v>
      </c>
      <c r="C2063">
        <v>2</v>
      </c>
      <c r="D2063" t="s">
        <v>199</v>
      </c>
      <c r="E2063" t="s">
        <v>44</v>
      </c>
      <c r="F2063" t="s">
        <v>9</v>
      </c>
      <c r="G2063" t="s">
        <v>182</v>
      </c>
      <c r="H2063">
        <v>1162</v>
      </c>
      <c r="I2063" t="s">
        <v>11</v>
      </c>
      <c r="J2063">
        <f>Table1_1[[#This Row],[quantity]]*Table1_1[[#This Row],[Price]]</f>
        <v>2324</v>
      </c>
    </row>
    <row r="2064" spans="1:10" x14ac:dyDescent="0.35">
      <c r="A2064" t="s">
        <v>1998</v>
      </c>
      <c r="B2064" s="2">
        <v>44278</v>
      </c>
      <c r="C2064">
        <v>3</v>
      </c>
      <c r="D2064" t="s">
        <v>79</v>
      </c>
      <c r="E2064" t="s">
        <v>80</v>
      </c>
      <c r="F2064" t="s">
        <v>21</v>
      </c>
      <c r="G2064" t="s">
        <v>701</v>
      </c>
      <c r="H2064">
        <v>1918</v>
      </c>
      <c r="I2064" t="s">
        <v>46</v>
      </c>
      <c r="J2064">
        <f>Table1_1[[#This Row],[quantity]]*Table1_1[[#This Row],[Price]]</f>
        <v>5754</v>
      </c>
    </row>
    <row r="2065" spans="1:10" x14ac:dyDescent="0.35">
      <c r="A2065" t="s">
        <v>1999</v>
      </c>
      <c r="B2065" s="2">
        <v>44565</v>
      </c>
      <c r="C2065">
        <v>7</v>
      </c>
      <c r="D2065" t="s">
        <v>125</v>
      </c>
      <c r="E2065" t="s">
        <v>14</v>
      </c>
      <c r="F2065" t="s">
        <v>15</v>
      </c>
      <c r="G2065" t="s">
        <v>62</v>
      </c>
      <c r="H2065">
        <v>544</v>
      </c>
      <c r="I2065" t="s">
        <v>26</v>
      </c>
      <c r="J2065">
        <f>Table1_1[[#This Row],[quantity]]*Table1_1[[#This Row],[Price]]</f>
        <v>3808</v>
      </c>
    </row>
    <row r="2066" spans="1:10" x14ac:dyDescent="0.35">
      <c r="A2066" t="s">
        <v>1999</v>
      </c>
      <c r="B2066" s="2">
        <v>44565</v>
      </c>
      <c r="C2066">
        <v>7</v>
      </c>
      <c r="D2066" t="s">
        <v>125</v>
      </c>
      <c r="E2066" t="s">
        <v>14</v>
      </c>
      <c r="F2066" t="s">
        <v>15</v>
      </c>
      <c r="G2066" t="s">
        <v>62</v>
      </c>
      <c r="H2066">
        <v>544</v>
      </c>
      <c r="I2066" t="s">
        <v>26</v>
      </c>
      <c r="J2066">
        <f>Table1_1[[#This Row],[quantity]]*Table1_1[[#This Row],[Price]]</f>
        <v>3808</v>
      </c>
    </row>
    <row r="2067" spans="1:10" x14ac:dyDescent="0.35">
      <c r="A2067" t="s">
        <v>2000</v>
      </c>
      <c r="B2067" s="2">
        <v>44718</v>
      </c>
      <c r="C2067">
        <v>5</v>
      </c>
      <c r="D2067" t="s">
        <v>104</v>
      </c>
      <c r="E2067" t="s">
        <v>105</v>
      </c>
      <c r="F2067" t="s">
        <v>3</v>
      </c>
      <c r="G2067" t="s">
        <v>426</v>
      </c>
      <c r="H2067">
        <v>1949</v>
      </c>
      <c r="I2067" t="s">
        <v>87</v>
      </c>
      <c r="J2067">
        <f>Table1_1[[#This Row],[quantity]]*Table1_1[[#This Row],[Price]]</f>
        <v>9745</v>
      </c>
    </row>
    <row r="2068" spans="1:10" x14ac:dyDescent="0.35">
      <c r="A2068" t="s">
        <v>2000</v>
      </c>
      <c r="B2068" s="2">
        <v>44718</v>
      </c>
      <c r="C2068">
        <v>2</v>
      </c>
      <c r="D2068" t="s">
        <v>104</v>
      </c>
      <c r="E2068" t="s">
        <v>105</v>
      </c>
      <c r="F2068" t="s">
        <v>3</v>
      </c>
      <c r="G2068" t="s">
        <v>426</v>
      </c>
      <c r="H2068">
        <v>1949</v>
      </c>
      <c r="I2068" t="s">
        <v>87</v>
      </c>
      <c r="J2068">
        <f>Table1_1[[#This Row],[quantity]]*Table1_1[[#This Row],[Price]]</f>
        <v>3898</v>
      </c>
    </row>
    <row r="2069" spans="1:10" x14ac:dyDescent="0.35">
      <c r="A2069" t="s">
        <v>2001</v>
      </c>
      <c r="B2069" s="2">
        <v>45378</v>
      </c>
      <c r="C2069">
        <v>10</v>
      </c>
      <c r="D2069" t="s">
        <v>225</v>
      </c>
      <c r="E2069" t="s">
        <v>226</v>
      </c>
      <c r="F2069" t="s">
        <v>152</v>
      </c>
      <c r="G2069" t="s">
        <v>176</v>
      </c>
      <c r="H2069">
        <v>1431</v>
      </c>
      <c r="I2069" t="s">
        <v>17</v>
      </c>
      <c r="J2069">
        <f>Table1_1[[#This Row],[quantity]]*Table1_1[[#This Row],[Price]]</f>
        <v>14310</v>
      </c>
    </row>
    <row r="2070" spans="1:10" x14ac:dyDescent="0.35">
      <c r="A2070" t="s">
        <v>2002</v>
      </c>
      <c r="B2070" s="2">
        <v>44459</v>
      </c>
      <c r="C2070">
        <v>9</v>
      </c>
      <c r="D2070" t="s">
        <v>544</v>
      </c>
      <c r="E2070" t="s">
        <v>185</v>
      </c>
      <c r="F2070" t="s">
        <v>9</v>
      </c>
      <c r="G2070" t="s">
        <v>81</v>
      </c>
      <c r="H2070">
        <v>696</v>
      </c>
      <c r="I2070" t="s">
        <v>82</v>
      </c>
      <c r="J2070">
        <f>Table1_1[[#This Row],[quantity]]*Table1_1[[#This Row],[Price]]</f>
        <v>6264</v>
      </c>
    </row>
    <row r="2071" spans="1:10" x14ac:dyDescent="0.35">
      <c r="A2071" t="s">
        <v>2003</v>
      </c>
      <c r="B2071" s="2">
        <v>44934</v>
      </c>
      <c r="C2071">
        <v>10</v>
      </c>
      <c r="D2071" t="s">
        <v>254</v>
      </c>
      <c r="E2071" t="s">
        <v>255</v>
      </c>
      <c r="F2071" t="s">
        <v>256</v>
      </c>
      <c r="G2071" t="s">
        <v>321</v>
      </c>
      <c r="H2071">
        <v>623</v>
      </c>
      <c r="I2071" t="s">
        <v>26</v>
      </c>
      <c r="J2071">
        <f>Table1_1[[#This Row],[quantity]]*Table1_1[[#This Row],[Price]]</f>
        <v>6230</v>
      </c>
    </row>
    <row r="2072" spans="1:10" x14ac:dyDescent="0.35">
      <c r="A2072" t="s">
        <v>2004</v>
      </c>
      <c r="B2072" s="2">
        <v>45479</v>
      </c>
      <c r="C2072">
        <v>5</v>
      </c>
      <c r="D2072" t="s">
        <v>84</v>
      </c>
      <c r="E2072" t="s">
        <v>85</v>
      </c>
      <c r="F2072" t="s">
        <v>9</v>
      </c>
      <c r="G2072" t="s">
        <v>257</v>
      </c>
      <c r="H2072">
        <v>1436</v>
      </c>
      <c r="I2072" t="s">
        <v>26</v>
      </c>
      <c r="J2072">
        <f>Table1_1[[#This Row],[quantity]]*Table1_1[[#This Row],[Price]]</f>
        <v>7180</v>
      </c>
    </row>
    <row r="2073" spans="1:10" x14ac:dyDescent="0.35">
      <c r="A2073" t="s">
        <v>2004</v>
      </c>
      <c r="B2073" s="2">
        <v>45479</v>
      </c>
      <c r="C2073">
        <v>5</v>
      </c>
      <c r="D2073" t="s">
        <v>84</v>
      </c>
      <c r="E2073" t="s">
        <v>85</v>
      </c>
      <c r="F2073" t="s">
        <v>9</v>
      </c>
      <c r="G2073" t="s">
        <v>257</v>
      </c>
      <c r="H2073">
        <v>1436</v>
      </c>
      <c r="I2073" t="s">
        <v>26</v>
      </c>
      <c r="J2073">
        <f>Table1_1[[#This Row],[quantity]]*Table1_1[[#This Row],[Price]]</f>
        <v>7180</v>
      </c>
    </row>
    <row r="2074" spans="1:10" x14ac:dyDescent="0.35">
      <c r="A2074" t="s">
        <v>2004</v>
      </c>
      <c r="B2074" s="2">
        <v>45479</v>
      </c>
      <c r="C2074">
        <v>1</v>
      </c>
      <c r="D2074" t="s">
        <v>357</v>
      </c>
      <c r="E2074" t="s">
        <v>358</v>
      </c>
      <c r="F2074" t="s">
        <v>152</v>
      </c>
      <c r="G2074" t="s">
        <v>86</v>
      </c>
      <c r="H2074">
        <v>573</v>
      </c>
      <c r="I2074" t="s">
        <v>87</v>
      </c>
      <c r="J2074">
        <f>Table1_1[[#This Row],[quantity]]*Table1_1[[#This Row],[Price]]</f>
        <v>573</v>
      </c>
    </row>
    <row r="2075" spans="1:10" x14ac:dyDescent="0.35">
      <c r="A2075" t="s">
        <v>2005</v>
      </c>
      <c r="B2075" s="2">
        <v>44592</v>
      </c>
      <c r="C2075">
        <v>1</v>
      </c>
      <c r="D2075" t="s">
        <v>243</v>
      </c>
      <c r="E2075" t="s">
        <v>75</v>
      </c>
      <c r="F2075" t="s">
        <v>75</v>
      </c>
      <c r="G2075" t="s">
        <v>435</v>
      </c>
      <c r="H2075">
        <v>925</v>
      </c>
      <c r="I2075" t="s">
        <v>11</v>
      </c>
      <c r="J2075">
        <f>Table1_1[[#This Row],[quantity]]*Table1_1[[#This Row],[Price]]</f>
        <v>925</v>
      </c>
    </row>
    <row r="2076" spans="1:10" x14ac:dyDescent="0.35">
      <c r="A2076" t="s">
        <v>2006</v>
      </c>
      <c r="B2076" s="2">
        <v>45203</v>
      </c>
      <c r="C2076">
        <v>4</v>
      </c>
      <c r="D2076" t="s">
        <v>295</v>
      </c>
      <c r="E2076" t="s">
        <v>105</v>
      </c>
      <c r="F2076" t="s">
        <v>3</v>
      </c>
      <c r="G2076" t="s">
        <v>156</v>
      </c>
      <c r="H2076">
        <v>952</v>
      </c>
      <c r="I2076" t="s">
        <v>87</v>
      </c>
      <c r="J2076">
        <f>Table1_1[[#This Row],[quantity]]*Table1_1[[#This Row],[Price]]</f>
        <v>3808</v>
      </c>
    </row>
    <row r="2077" spans="1:10" x14ac:dyDescent="0.35">
      <c r="A2077" t="s">
        <v>2006</v>
      </c>
      <c r="B2077" s="2">
        <v>45203</v>
      </c>
      <c r="C2077">
        <v>4</v>
      </c>
      <c r="D2077" t="s">
        <v>295</v>
      </c>
      <c r="E2077" t="s">
        <v>105</v>
      </c>
      <c r="F2077" t="s">
        <v>3</v>
      </c>
      <c r="G2077" t="s">
        <v>156</v>
      </c>
      <c r="H2077">
        <v>952</v>
      </c>
      <c r="I2077" t="s">
        <v>87</v>
      </c>
      <c r="J2077">
        <f>Table1_1[[#This Row],[quantity]]*Table1_1[[#This Row],[Price]]</f>
        <v>3808</v>
      </c>
    </row>
    <row r="2078" spans="1:10" x14ac:dyDescent="0.35">
      <c r="A2078" t="s">
        <v>2007</v>
      </c>
      <c r="B2078" s="2">
        <v>43869</v>
      </c>
      <c r="C2078">
        <v>2</v>
      </c>
      <c r="D2078" t="s">
        <v>233</v>
      </c>
      <c r="E2078" t="s">
        <v>144</v>
      </c>
      <c r="F2078" t="s">
        <v>9</v>
      </c>
      <c r="G2078" t="s">
        <v>106</v>
      </c>
      <c r="H2078">
        <v>449</v>
      </c>
      <c r="I2078" t="s">
        <v>46</v>
      </c>
      <c r="J2078">
        <f>Table1_1[[#This Row],[quantity]]*Table1_1[[#This Row],[Price]]</f>
        <v>898</v>
      </c>
    </row>
    <row r="2079" spans="1:10" x14ac:dyDescent="0.35">
      <c r="A2079" t="s">
        <v>2008</v>
      </c>
      <c r="B2079" s="2">
        <v>45495</v>
      </c>
      <c r="C2079">
        <v>2</v>
      </c>
      <c r="D2079" t="s">
        <v>154</v>
      </c>
      <c r="E2079" t="s">
        <v>155</v>
      </c>
      <c r="F2079" t="s">
        <v>57</v>
      </c>
      <c r="G2079" t="s">
        <v>250</v>
      </c>
      <c r="H2079">
        <v>1060</v>
      </c>
      <c r="I2079" t="s">
        <v>82</v>
      </c>
      <c r="J2079">
        <f>Table1_1[[#This Row],[quantity]]*Table1_1[[#This Row],[Price]]</f>
        <v>2120</v>
      </c>
    </row>
    <row r="2080" spans="1:10" x14ac:dyDescent="0.35">
      <c r="A2080" t="s">
        <v>2008</v>
      </c>
      <c r="B2080" s="2">
        <v>45495</v>
      </c>
      <c r="C2080">
        <v>2</v>
      </c>
      <c r="D2080" t="s">
        <v>154</v>
      </c>
      <c r="E2080" t="s">
        <v>155</v>
      </c>
      <c r="F2080" t="s">
        <v>57</v>
      </c>
      <c r="G2080" t="s">
        <v>250</v>
      </c>
      <c r="H2080">
        <v>1060</v>
      </c>
      <c r="I2080" t="s">
        <v>82</v>
      </c>
      <c r="J2080">
        <f>Table1_1[[#This Row],[quantity]]*Table1_1[[#This Row],[Price]]</f>
        <v>2120</v>
      </c>
    </row>
    <row r="2081" spans="1:10" x14ac:dyDescent="0.35">
      <c r="A2081" t="s">
        <v>2009</v>
      </c>
      <c r="B2081" s="2">
        <v>44485</v>
      </c>
      <c r="C2081">
        <v>2</v>
      </c>
      <c r="D2081" t="s">
        <v>225</v>
      </c>
      <c r="E2081" t="s">
        <v>226</v>
      </c>
      <c r="F2081" t="s">
        <v>152</v>
      </c>
      <c r="G2081" t="s">
        <v>168</v>
      </c>
      <c r="H2081">
        <v>346</v>
      </c>
      <c r="I2081" t="s">
        <v>17</v>
      </c>
      <c r="J2081">
        <f>Table1_1[[#This Row],[quantity]]*Table1_1[[#This Row],[Price]]</f>
        <v>692</v>
      </c>
    </row>
    <row r="2082" spans="1:10" x14ac:dyDescent="0.35">
      <c r="A2082" t="s">
        <v>2010</v>
      </c>
      <c r="B2082" s="2">
        <v>44798</v>
      </c>
      <c r="C2082">
        <v>7</v>
      </c>
      <c r="D2082" t="s">
        <v>240</v>
      </c>
      <c r="E2082" t="s">
        <v>237</v>
      </c>
      <c r="F2082" t="s">
        <v>238</v>
      </c>
      <c r="G2082" t="s">
        <v>302</v>
      </c>
      <c r="H2082">
        <v>1735</v>
      </c>
      <c r="I2082" t="s">
        <v>87</v>
      </c>
      <c r="J2082">
        <f>Table1_1[[#This Row],[quantity]]*Table1_1[[#This Row],[Price]]</f>
        <v>12145</v>
      </c>
    </row>
    <row r="2083" spans="1:10" x14ac:dyDescent="0.35">
      <c r="A2083" t="s">
        <v>2011</v>
      </c>
      <c r="B2083" s="2">
        <v>44848</v>
      </c>
      <c r="C2083">
        <v>2</v>
      </c>
      <c r="D2083" t="s">
        <v>1</v>
      </c>
      <c r="E2083" t="s">
        <v>2</v>
      </c>
      <c r="F2083" t="s">
        <v>3</v>
      </c>
      <c r="G2083" t="s">
        <v>310</v>
      </c>
      <c r="H2083">
        <v>1014</v>
      </c>
      <c r="I2083" t="s">
        <v>11</v>
      </c>
      <c r="J2083">
        <f>Table1_1[[#This Row],[quantity]]*Table1_1[[#This Row],[Price]]</f>
        <v>2028</v>
      </c>
    </row>
    <row r="2084" spans="1:10" x14ac:dyDescent="0.35">
      <c r="A2084" t="s">
        <v>2012</v>
      </c>
      <c r="B2084" s="2">
        <v>44189</v>
      </c>
      <c r="C2084">
        <v>8</v>
      </c>
      <c r="D2084" t="s">
        <v>236</v>
      </c>
      <c r="E2084" t="s">
        <v>237</v>
      </c>
      <c r="F2084" t="s">
        <v>238</v>
      </c>
      <c r="G2084" t="s">
        <v>170</v>
      </c>
      <c r="H2084">
        <v>1631</v>
      </c>
      <c r="I2084" t="s">
        <v>17</v>
      </c>
      <c r="J2084">
        <f>Table1_1[[#This Row],[quantity]]*Table1_1[[#This Row],[Price]]</f>
        <v>13048</v>
      </c>
    </row>
    <row r="2085" spans="1:10" x14ac:dyDescent="0.35">
      <c r="A2085" t="s">
        <v>2013</v>
      </c>
      <c r="B2085" s="2">
        <v>45268</v>
      </c>
      <c r="C2085">
        <v>1</v>
      </c>
      <c r="D2085" t="s">
        <v>335</v>
      </c>
      <c r="E2085" t="s">
        <v>260</v>
      </c>
      <c r="F2085" t="s">
        <v>152</v>
      </c>
      <c r="G2085" t="s">
        <v>314</v>
      </c>
      <c r="H2085">
        <v>762</v>
      </c>
      <c r="I2085" t="s">
        <v>82</v>
      </c>
      <c r="J2085">
        <f>Table1_1[[#This Row],[quantity]]*Table1_1[[#This Row],[Price]]</f>
        <v>762</v>
      </c>
    </row>
    <row r="2086" spans="1:10" x14ac:dyDescent="0.35">
      <c r="A2086" t="s">
        <v>2014</v>
      </c>
      <c r="B2086" s="2">
        <v>44678</v>
      </c>
      <c r="C2086">
        <v>10</v>
      </c>
      <c r="D2086" t="s">
        <v>161</v>
      </c>
      <c r="E2086" t="s">
        <v>33</v>
      </c>
      <c r="F2086" t="s">
        <v>34</v>
      </c>
      <c r="G2086" t="s">
        <v>343</v>
      </c>
      <c r="H2086">
        <v>1506</v>
      </c>
      <c r="I2086" t="s">
        <v>11</v>
      </c>
      <c r="J2086">
        <f>Table1_1[[#This Row],[quantity]]*Table1_1[[#This Row],[Price]]</f>
        <v>15060</v>
      </c>
    </row>
    <row r="2087" spans="1:10" x14ac:dyDescent="0.35">
      <c r="A2087" t="s">
        <v>2015</v>
      </c>
      <c r="B2087" s="2">
        <v>45253</v>
      </c>
      <c r="C2087">
        <v>1</v>
      </c>
      <c r="D2087" t="s">
        <v>161</v>
      </c>
      <c r="E2087" t="s">
        <v>33</v>
      </c>
      <c r="F2087" t="s">
        <v>34</v>
      </c>
      <c r="G2087" t="s">
        <v>257</v>
      </c>
      <c r="H2087">
        <v>1436</v>
      </c>
      <c r="I2087" t="s">
        <v>26</v>
      </c>
      <c r="J2087">
        <f>Table1_1[[#This Row],[quantity]]*Table1_1[[#This Row],[Price]]</f>
        <v>1436</v>
      </c>
    </row>
    <row r="2088" spans="1:10" x14ac:dyDescent="0.35">
      <c r="A2088" t="s">
        <v>2016</v>
      </c>
      <c r="B2088" s="2">
        <v>44766</v>
      </c>
      <c r="C2088">
        <v>1</v>
      </c>
      <c r="D2088" t="s">
        <v>134</v>
      </c>
      <c r="E2088" t="s">
        <v>135</v>
      </c>
      <c r="F2088" t="s">
        <v>136</v>
      </c>
      <c r="G2088" t="s">
        <v>62</v>
      </c>
      <c r="H2088">
        <v>544</v>
      </c>
      <c r="I2088" t="s">
        <v>26</v>
      </c>
      <c r="J2088">
        <f>Table1_1[[#This Row],[quantity]]*Table1_1[[#This Row],[Price]]</f>
        <v>544</v>
      </c>
    </row>
    <row r="2089" spans="1:10" x14ac:dyDescent="0.35">
      <c r="A2089" t="s">
        <v>2016</v>
      </c>
      <c r="B2089" s="2">
        <v>44766</v>
      </c>
      <c r="C2089">
        <v>1</v>
      </c>
      <c r="D2089" t="s">
        <v>134</v>
      </c>
      <c r="E2089" t="s">
        <v>135</v>
      </c>
      <c r="F2089" t="s">
        <v>136</v>
      </c>
      <c r="G2089" t="s">
        <v>62</v>
      </c>
      <c r="H2089">
        <v>544</v>
      </c>
      <c r="I2089" t="s">
        <v>26</v>
      </c>
      <c r="J2089">
        <f>Table1_1[[#This Row],[quantity]]*Table1_1[[#This Row],[Price]]</f>
        <v>544</v>
      </c>
    </row>
    <row r="2090" spans="1:10" x14ac:dyDescent="0.35">
      <c r="A2090" t="s">
        <v>2017</v>
      </c>
      <c r="B2090" s="2">
        <v>44447</v>
      </c>
      <c r="C2090">
        <v>7</v>
      </c>
      <c r="D2090" t="s">
        <v>28</v>
      </c>
      <c r="E2090" t="s">
        <v>29</v>
      </c>
      <c r="F2090" t="s">
        <v>9</v>
      </c>
      <c r="G2090" t="s">
        <v>442</v>
      </c>
      <c r="H2090">
        <v>1839</v>
      </c>
      <c r="I2090" t="s">
        <v>82</v>
      </c>
      <c r="J2090">
        <f>Table1_1[[#This Row],[quantity]]*Table1_1[[#This Row],[Price]]</f>
        <v>12873</v>
      </c>
    </row>
    <row r="2091" spans="1:10" x14ac:dyDescent="0.35">
      <c r="A2091" t="s">
        <v>2018</v>
      </c>
      <c r="B2091" s="2">
        <v>45142</v>
      </c>
      <c r="C2091">
        <v>1</v>
      </c>
      <c r="D2091" t="s">
        <v>43</v>
      </c>
      <c r="E2091" t="s">
        <v>44</v>
      </c>
      <c r="F2091" t="s">
        <v>9</v>
      </c>
      <c r="G2091" t="s">
        <v>108</v>
      </c>
      <c r="H2091">
        <v>1546</v>
      </c>
      <c r="I2091" t="s">
        <v>17</v>
      </c>
      <c r="J2091">
        <f>Table1_1[[#This Row],[quantity]]*Table1_1[[#This Row],[Price]]</f>
        <v>1546</v>
      </c>
    </row>
    <row r="2092" spans="1:10" x14ac:dyDescent="0.35">
      <c r="A2092" t="s">
        <v>2019</v>
      </c>
      <c r="B2092" s="2">
        <v>45463</v>
      </c>
      <c r="C2092">
        <v>3</v>
      </c>
      <c r="D2092" t="s">
        <v>180</v>
      </c>
      <c r="E2092" t="s">
        <v>95</v>
      </c>
      <c r="F2092" t="s">
        <v>96</v>
      </c>
      <c r="G2092" t="s">
        <v>215</v>
      </c>
      <c r="H2092">
        <v>1255</v>
      </c>
      <c r="I2092" t="s">
        <v>5</v>
      </c>
      <c r="J2092">
        <f>Table1_1[[#This Row],[quantity]]*Table1_1[[#This Row],[Price]]</f>
        <v>3765</v>
      </c>
    </row>
    <row r="2093" spans="1:10" x14ac:dyDescent="0.35">
      <c r="A2093" t="s">
        <v>2019</v>
      </c>
      <c r="B2093" s="2">
        <v>45463</v>
      </c>
      <c r="C2093">
        <v>3</v>
      </c>
      <c r="D2093" t="s">
        <v>180</v>
      </c>
      <c r="E2093" t="s">
        <v>95</v>
      </c>
      <c r="F2093" t="s">
        <v>96</v>
      </c>
      <c r="G2093" t="s">
        <v>215</v>
      </c>
      <c r="H2093">
        <v>1255</v>
      </c>
      <c r="I2093" t="s">
        <v>5</v>
      </c>
      <c r="J2093">
        <f>Table1_1[[#This Row],[quantity]]*Table1_1[[#This Row],[Price]]</f>
        <v>3765</v>
      </c>
    </row>
    <row r="2094" spans="1:10" x14ac:dyDescent="0.35">
      <c r="A2094" t="s">
        <v>2020</v>
      </c>
      <c r="B2094" s="2">
        <v>44413</v>
      </c>
      <c r="C2094">
        <v>2</v>
      </c>
      <c r="D2094" t="s">
        <v>74</v>
      </c>
      <c r="E2094" t="s">
        <v>75</v>
      </c>
      <c r="F2094" t="s">
        <v>75</v>
      </c>
      <c r="G2094" t="s">
        <v>92</v>
      </c>
      <c r="H2094">
        <v>266</v>
      </c>
      <c r="I2094" t="s">
        <v>123</v>
      </c>
      <c r="J2094">
        <f>Table1_1[[#This Row],[quantity]]*Table1_1[[#This Row],[Price]]</f>
        <v>532</v>
      </c>
    </row>
    <row r="2095" spans="1:10" x14ac:dyDescent="0.35">
      <c r="A2095" t="s">
        <v>2021</v>
      </c>
      <c r="B2095" s="2">
        <v>43959</v>
      </c>
      <c r="C2095">
        <v>7</v>
      </c>
      <c r="D2095" t="s">
        <v>60</v>
      </c>
      <c r="E2095" t="s">
        <v>61</v>
      </c>
      <c r="F2095" t="s">
        <v>3</v>
      </c>
      <c r="G2095" t="s">
        <v>468</v>
      </c>
      <c r="H2095">
        <v>1826</v>
      </c>
      <c r="I2095" t="s">
        <v>87</v>
      </c>
      <c r="J2095">
        <f>Table1_1[[#This Row],[quantity]]*Table1_1[[#This Row],[Price]]</f>
        <v>12782</v>
      </c>
    </row>
    <row r="2096" spans="1:10" x14ac:dyDescent="0.35">
      <c r="A2096" t="s">
        <v>2022</v>
      </c>
      <c r="B2096" s="2">
        <v>45549</v>
      </c>
      <c r="C2096">
        <v>5</v>
      </c>
      <c r="D2096" t="s">
        <v>248</v>
      </c>
      <c r="E2096" t="s">
        <v>120</v>
      </c>
      <c r="F2096" t="s">
        <v>121</v>
      </c>
      <c r="G2096" t="s">
        <v>227</v>
      </c>
      <c r="H2096">
        <v>681</v>
      </c>
      <c r="I2096" t="s">
        <v>46</v>
      </c>
      <c r="J2096">
        <f>Table1_1[[#This Row],[quantity]]*Table1_1[[#This Row],[Price]]</f>
        <v>3405</v>
      </c>
    </row>
    <row r="2097" spans="1:10" x14ac:dyDescent="0.35">
      <c r="A2097" t="s">
        <v>2023</v>
      </c>
      <c r="B2097" s="2">
        <v>44640</v>
      </c>
      <c r="C2097">
        <v>7</v>
      </c>
      <c r="D2097" t="s">
        <v>13</v>
      </c>
      <c r="E2097" t="s">
        <v>14</v>
      </c>
      <c r="F2097" t="s">
        <v>15</v>
      </c>
      <c r="G2097" t="s">
        <v>45</v>
      </c>
      <c r="H2097">
        <v>874</v>
      </c>
      <c r="I2097" t="s">
        <v>46</v>
      </c>
      <c r="J2097">
        <f>Table1_1[[#This Row],[quantity]]*Table1_1[[#This Row],[Price]]</f>
        <v>6118</v>
      </c>
    </row>
    <row r="2098" spans="1:10" x14ac:dyDescent="0.35">
      <c r="A2098" t="s">
        <v>2023</v>
      </c>
      <c r="B2098" s="2">
        <v>44640</v>
      </c>
      <c r="C2098">
        <v>7</v>
      </c>
      <c r="D2098" t="s">
        <v>13</v>
      </c>
      <c r="E2098" t="s">
        <v>14</v>
      </c>
      <c r="F2098" t="s">
        <v>15</v>
      </c>
      <c r="G2098" t="s">
        <v>45</v>
      </c>
      <c r="H2098">
        <v>874</v>
      </c>
      <c r="I2098" t="s">
        <v>46</v>
      </c>
      <c r="J2098">
        <f>Table1_1[[#This Row],[quantity]]*Table1_1[[#This Row],[Price]]</f>
        <v>6118</v>
      </c>
    </row>
    <row r="2099" spans="1:10" x14ac:dyDescent="0.35">
      <c r="A2099" t="s">
        <v>2024</v>
      </c>
      <c r="B2099" s="2">
        <v>44945</v>
      </c>
      <c r="C2099">
        <v>8</v>
      </c>
      <c r="D2099" t="s">
        <v>89</v>
      </c>
      <c r="E2099" t="s">
        <v>90</v>
      </c>
      <c r="F2099" t="s">
        <v>9</v>
      </c>
      <c r="G2099" t="s">
        <v>267</v>
      </c>
      <c r="H2099">
        <v>923</v>
      </c>
      <c r="I2099" t="s">
        <v>26</v>
      </c>
      <c r="J2099">
        <f>Table1_1[[#This Row],[quantity]]*Table1_1[[#This Row],[Price]]</f>
        <v>7384</v>
      </c>
    </row>
    <row r="2100" spans="1:10" x14ac:dyDescent="0.35">
      <c r="A2100" t="s">
        <v>2024</v>
      </c>
      <c r="B2100" s="2">
        <v>44945</v>
      </c>
      <c r="C2100">
        <v>8</v>
      </c>
      <c r="D2100" t="s">
        <v>89</v>
      </c>
      <c r="E2100" t="s">
        <v>90</v>
      </c>
      <c r="F2100" t="s">
        <v>9</v>
      </c>
      <c r="G2100" t="s">
        <v>267</v>
      </c>
      <c r="H2100">
        <v>923</v>
      </c>
      <c r="I2100" t="s">
        <v>26</v>
      </c>
      <c r="J2100">
        <f>Table1_1[[#This Row],[quantity]]*Table1_1[[#This Row],[Price]]</f>
        <v>7384</v>
      </c>
    </row>
    <row r="2101" spans="1:10" x14ac:dyDescent="0.35">
      <c r="A2101" t="s">
        <v>2025</v>
      </c>
      <c r="B2101" s="2">
        <v>44296</v>
      </c>
      <c r="C2101">
        <v>10</v>
      </c>
      <c r="D2101" t="s">
        <v>357</v>
      </c>
      <c r="E2101" t="s">
        <v>358</v>
      </c>
      <c r="F2101" t="s">
        <v>152</v>
      </c>
      <c r="G2101" t="s">
        <v>141</v>
      </c>
      <c r="H2101">
        <v>1434</v>
      </c>
      <c r="I2101" t="s">
        <v>11</v>
      </c>
      <c r="J2101">
        <f>Table1_1[[#This Row],[quantity]]*Table1_1[[#This Row],[Price]]</f>
        <v>14340</v>
      </c>
    </row>
    <row r="2102" spans="1:10" x14ac:dyDescent="0.35">
      <c r="A2102" t="s">
        <v>2026</v>
      </c>
      <c r="B2102" s="2">
        <v>44176</v>
      </c>
      <c r="C2102">
        <v>10</v>
      </c>
      <c r="D2102" t="s">
        <v>318</v>
      </c>
      <c r="E2102" t="s">
        <v>185</v>
      </c>
      <c r="F2102" t="s">
        <v>9</v>
      </c>
      <c r="G2102" t="s">
        <v>343</v>
      </c>
      <c r="H2102">
        <v>1506</v>
      </c>
      <c r="I2102" t="s">
        <v>11</v>
      </c>
      <c r="J2102">
        <f>Table1_1[[#This Row],[quantity]]*Table1_1[[#This Row],[Price]]</f>
        <v>15060</v>
      </c>
    </row>
    <row r="2103" spans="1:10" x14ac:dyDescent="0.35">
      <c r="A2103" t="s">
        <v>2026</v>
      </c>
      <c r="B2103" s="2">
        <v>44176</v>
      </c>
      <c r="C2103">
        <v>10</v>
      </c>
      <c r="D2103" t="s">
        <v>318</v>
      </c>
      <c r="E2103" t="s">
        <v>185</v>
      </c>
      <c r="F2103" t="s">
        <v>9</v>
      </c>
      <c r="G2103" t="s">
        <v>343</v>
      </c>
      <c r="H2103">
        <v>1506</v>
      </c>
      <c r="I2103" t="s">
        <v>11</v>
      </c>
      <c r="J2103">
        <f>Table1_1[[#This Row],[quantity]]*Table1_1[[#This Row],[Price]]</f>
        <v>15060</v>
      </c>
    </row>
    <row r="2104" spans="1:10" x14ac:dyDescent="0.35">
      <c r="A2104" t="s">
        <v>2027</v>
      </c>
      <c r="B2104" s="2">
        <v>45569</v>
      </c>
      <c r="C2104">
        <v>2</v>
      </c>
      <c r="D2104" t="s">
        <v>362</v>
      </c>
      <c r="E2104" t="s">
        <v>363</v>
      </c>
      <c r="F2104" t="s">
        <v>9</v>
      </c>
      <c r="G2104" t="s">
        <v>349</v>
      </c>
      <c r="H2104">
        <v>1603</v>
      </c>
      <c r="I2104" t="s">
        <v>82</v>
      </c>
      <c r="J2104">
        <f>Table1_1[[#This Row],[quantity]]*Table1_1[[#This Row],[Price]]</f>
        <v>3206</v>
      </c>
    </row>
    <row r="2105" spans="1:10" x14ac:dyDescent="0.35">
      <c r="A2105" t="s">
        <v>2028</v>
      </c>
      <c r="B2105" s="2">
        <v>44196</v>
      </c>
      <c r="C2105">
        <v>9</v>
      </c>
      <c r="D2105" t="s">
        <v>89</v>
      </c>
      <c r="E2105" t="s">
        <v>90</v>
      </c>
      <c r="F2105" t="s">
        <v>9</v>
      </c>
      <c r="G2105" t="s">
        <v>170</v>
      </c>
      <c r="H2105">
        <v>1631</v>
      </c>
      <c r="I2105" t="s">
        <v>17</v>
      </c>
      <c r="J2105">
        <f>Table1_1[[#This Row],[quantity]]*Table1_1[[#This Row],[Price]]</f>
        <v>14679</v>
      </c>
    </row>
    <row r="2106" spans="1:10" x14ac:dyDescent="0.35">
      <c r="A2106" t="s">
        <v>2029</v>
      </c>
      <c r="B2106" s="2">
        <v>45594</v>
      </c>
      <c r="C2106">
        <v>2</v>
      </c>
      <c r="D2106" t="s">
        <v>199</v>
      </c>
      <c r="E2106" t="s">
        <v>44</v>
      </c>
      <c r="F2106" t="s">
        <v>9</v>
      </c>
      <c r="G2106" t="s">
        <v>262</v>
      </c>
      <c r="H2106">
        <v>1588</v>
      </c>
      <c r="I2106" t="s">
        <v>53</v>
      </c>
      <c r="J2106">
        <f>Table1_1[[#This Row],[quantity]]*Table1_1[[#This Row],[Price]]</f>
        <v>3176</v>
      </c>
    </row>
    <row r="2107" spans="1:10" x14ac:dyDescent="0.35">
      <c r="A2107" t="s">
        <v>2029</v>
      </c>
      <c r="B2107" s="2">
        <v>45594</v>
      </c>
      <c r="C2107">
        <v>1</v>
      </c>
      <c r="D2107" t="s">
        <v>199</v>
      </c>
      <c r="E2107" t="s">
        <v>44</v>
      </c>
      <c r="F2107" t="s">
        <v>9</v>
      </c>
      <c r="G2107" t="s">
        <v>262</v>
      </c>
      <c r="H2107">
        <v>1588</v>
      </c>
      <c r="I2107" t="s">
        <v>53</v>
      </c>
      <c r="J2107">
        <f>Table1_1[[#This Row],[quantity]]*Table1_1[[#This Row],[Price]]</f>
        <v>1588</v>
      </c>
    </row>
    <row r="2108" spans="1:10" x14ac:dyDescent="0.35">
      <c r="A2108" t="s">
        <v>2030</v>
      </c>
      <c r="B2108" s="2">
        <v>44121</v>
      </c>
      <c r="C2108">
        <v>7</v>
      </c>
      <c r="D2108" t="s">
        <v>458</v>
      </c>
      <c r="E2108" t="s">
        <v>80</v>
      </c>
      <c r="F2108" t="s">
        <v>21</v>
      </c>
      <c r="G2108" t="s">
        <v>190</v>
      </c>
      <c r="H2108">
        <v>1773</v>
      </c>
      <c r="I2108" t="s">
        <v>82</v>
      </c>
      <c r="J2108">
        <f>Table1_1[[#This Row],[quantity]]*Table1_1[[#This Row],[Price]]</f>
        <v>12411</v>
      </c>
    </row>
    <row r="2109" spans="1:10" x14ac:dyDescent="0.35">
      <c r="A2109" t="s">
        <v>2031</v>
      </c>
      <c r="B2109" s="2">
        <v>44037</v>
      </c>
      <c r="C2109">
        <v>5</v>
      </c>
      <c r="D2109" t="s">
        <v>134</v>
      </c>
      <c r="E2109" t="s">
        <v>135</v>
      </c>
      <c r="F2109" t="s">
        <v>136</v>
      </c>
      <c r="G2109" t="s">
        <v>30</v>
      </c>
      <c r="H2109">
        <v>1014</v>
      </c>
      <c r="I2109" t="s">
        <v>17</v>
      </c>
      <c r="J2109">
        <f>Table1_1[[#This Row],[quantity]]*Table1_1[[#This Row],[Price]]</f>
        <v>5070</v>
      </c>
    </row>
    <row r="2110" spans="1:10" x14ac:dyDescent="0.35">
      <c r="A2110" t="s">
        <v>2032</v>
      </c>
      <c r="B2110" s="2">
        <v>44776</v>
      </c>
      <c r="C2110">
        <v>9</v>
      </c>
      <c r="D2110" t="s">
        <v>37</v>
      </c>
      <c r="E2110" t="s">
        <v>38</v>
      </c>
      <c r="F2110" t="s">
        <v>39</v>
      </c>
      <c r="G2110" t="s">
        <v>482</v>
      </c>
      <c r="H2110">
        <v>1329</v>
      </c>
      <c r="I2110" t="s">
        <v>87</v>
      </c>
      <c r="J2110">
        <f>Table1_1[[#This Row],[quantity]]*Table1_1[[#This Row],[Price]]</f>
        <v>11961</v>
      </c>
    </row>
    <row r="2111" spans="1:10" x14ac:dyDescent="0.35">
      <c r="A2111" t="s">
        <v>2033</v>
      </c>
      <c r="B2111" s="2">
        <v>44838</v>
      </c>
      <c r="C2111">
        <v>2</v>
      </c>
      <c r="D2111" t="s">
        <v>89</v>
      </c>
      <c r="E2111" t="s">
        <v>90</v>
      </c>
      <c r="F2111" t="s">
        <v>9</v>
      </c>
      <c r="G2111" t="s">
        <v>81</v>
      </c>
      <c r="H2111">
        <v>696</v>
      </c>
      <c r="I2111" t="s">
        <v>82</v>
      </c>
      <c r="J2111">
        <f>Table1_1[[#This Row],[quantity]]*Table1_1[[#This Row],[Price]]</f>
        <v>1392</v>
      </c>
    </row>
    <row r="2112" spans="1:10" x14ac:dyDescent="0.35">
      <c r="A2112" t="s">
        <v>2033</v>
      </c>
      <c r="B2112" s="2">
        <v>44838</v>
      </c>
      <c r="C2112">
        <v>2</v>
      </c>
      <c r="D2112" t="s">
        <v>89</v>
      </c>
      <c r="E2112" t="s">
        <v>90</v>
      </c>
      <c r="F2112" t="s">
        <v>9</v>
      </c>
      <c r="G2112" t="s">
        <v>81</v>
      </c>
      <c r="H2112">
        <v>696</v>
      </c>
      <c r="I2112" t="s">
        <v>82</v>
      </c>
      <c r="J2112">
        <f>Table1_1[[#This Row],[quantity]]*Table1_1[[#This Row],[Price]]</f>
        <v>1392</v>
      </c>
    </row>
    <row r="2113" spans="1:10" x14ac:dyDescent="0.35">
      <c r="A2113" t="s">
        <v>2034</v>
      </c>
      <c r="B2113" s="2">
        <v>45540</v>
      </c>
      <c r="C2113">
        <v>9</v>
      </c>
      <c r="D2113" t="s">
        <v>174</v>
      </c>
      <c r="E2113" t="s">
        <v>175</v>
      </c>
      <c r="F2113" t="s">
        <v>39</v>
      </c>
      <c r="G2113" t="s">
        <v>426</v>
      </c>
      <c r="H2113">
        <v>1949</v>
      </c>
      <c r="I2113" t="s">
        <v>87</v>
      </c>
      <c r="J2113">
        <f>Table1_1[[#This Row],[quantity]]*Table1_1[[#This Row],[Price]]</f>
        <v>17541</v>
      </c>
    </row>
    <row r="2114" spans="1:10" x14ac:dyDescent="0.35">
      <c r="A2114" t="s">
        <v>2035</v>
      </c>
      <c r="B2114" s="2">
        <v>45104</v>
      </c>
      <c r="C2114">
        <v>2</v>
      </c>
      <c r="D2114" t="s">
        <v>127</v>
      </c>
      <c r="E2114" t="s">
        <v>128</v>
      </c>
      <c r="F2114" t="s">
        <v>57</v>
      </c>
      <c r="G2114" t="s">
        <v>264</v>
      </c>
      <c r="H2114">
        <v>1149</v>
      </c>
      <c r="I2114" t="s">
        <v>53</v>
      </c>
      <c r="J2114">
        <f>Table1_1[[#This Row],[quantity]]*Table1_1[[#This Row],[Price]]</f>
        <v>2298</v>
      </c>
    </row>
    <row r="2115" spans="1:10" x14ac:dyDescent="0.35">
      <c r="A2115" t="s">
        <v>2036</v>
      </c>
      <c r="B2115" s="2">
        <v>45491</v>
      </c>
      <c r="C2115">
        <v>10</v>
      </c>
      <c r="D2115" t="s">
        <v>464</v>
      </c>
      <c r="E2115" t="s">
        <v>95</v>
      </c>
      <c r="F2115" t="s">
        <v>96</v>
      </c>
      <c r="G2115" t="s">
        <v>262</v>
      </c>
      <c r="H2115">
        <v>1588</v>
      </c>
      <c r="I2115" t="s">
        <v>53</v>
      </c>
      <c r="J2115">
        <f>Table1_1[[#This Row],[quantity]]*Table1_1[[#This Row],[Price]]</f>
        <v>15880</v>
      </c>
    </row>
    <row r="2116" spans="1:10" x14ac:dyDescent="0.35">
      <c r="A2116" t="s">
        <v>2036</v>
      </c>
      <c r="B2116" s="2">
        <v>45491</v>
      </c>
      <c r="C2116">
        <v>10</v>
      </c>
      <c r="D2116" t="s">
        <v>464</v>
      </c>
      <c r="E2116" t="s">
        <v>95</v>
      </c>
      <c r="F2116" t="s">
        <v>96</v>
      </c>
      <c r="G2116" t="s">
        <v>262</v>
      </c>
      <c r="H2116">
        <v>1588</v>
      </c>
      <c r="I2116" t="s">
        <v>53</v>
      </c>
      <c r="J2116">
        <f>Table1_1[[#This Row],[quantity]]*Table1_1[[#This Row],[Price]]</f>
        <v>15880</v>
      </c>
    </row>
    <row r="2117" spans="1:10" x14ac:dyDescent="0.35">
      <c r="A2117" t="s">
        <v>2037</v>
      </c>
      <c r="B2117" s="2">
        <v>45117</v>
      </c>
      <c r="C2117">
        <v>8</v>
      </c>
      <c r="D2117" t="s">
        <v>1</v>
      </c>
      <c r="E2117" t="s">
        <v>2</v>
      </c>
      <c r="F2117" t="s">
        <v>3</v>
      </c>
      <c r="G2117" t="s">
        <v>321</v>
      </c>
      <c r="H2117">
        <v>623</v>
      </c>
      <c r="I2117" t="s">
        <v>26</v>
      </c>
      <c r="J2117">
        <f>Table1_1[[#This Row],[quantity]]*Table1_1[[#This Row],[Price]]</f>
        <v>4984</v>
      </c>
    </row>
    <row r="2118" spans="1:10" x14ac:dyDescent="0.35">
      <c r="A2118" t="s">
        <v>2038</v>
      </c>
      <c r="B2118" s="2">
        <v>44396</v>
      </c>
      <c r="C2118">
        <v>3</v>
      </c>
      <c r="D2118" t="s">
        <v>158</v>
      </c>
      <c r="E2118" t="s">
        <v>159</v>
      </c>
      <c r="F2118" t="s">
        <v>3</v>
      </c>
      <c r="G2118" t="s">
        <v>97</v>
      </c>
      <c r="H2118">
        <v>741</v>
      </c>
      <c r="I2118" t="s">
        <v>53</v>
      </c>
      <c r="J2118">
        <f>Table1_1[[#This Row],[quantity]]*Table1_1[[#This Row],[Price]]</f>
        <v>2223</v>
      </c>
    </row>
    <row r="2119" spans="1:10" x14ac:dyDescent="0.35">
      <c r="A2119" t="s">
        <v>2039</v>
      </c>
      <c r="B2119" s="2">
        <v>44210</v>
      </c>
      <c r="C2119">
        <v>9</v>
      </c>
      <c r="D2119" t="s">
        <v>254</v>
      </c>
      <c r="E2119" t="s">
        <v>255</v>
      </c>
      <c r="F2119" t="s">
        <v>256</v>
      </c>
      <c r="G2119" t="s">
        <v>58</v>
      </c>
      <c r="H2119">
        <v>343</v>
      </c>
      <c r="I2119" t="s">
        <v>46</v>
      </c>
      <c r="J2119">
        <f>Table1_1[[#This Row],[quantity]]*Table1_1[[#This Row],[Price]]</f>
        <v>3087</v>
      </c>
    </row>
    <row r="2120" spans="1:10" x14ac:dyDescent="0.35">
      <c r="A2120" t="s">
        <v>2040</v>
      </c>
      <c r="B2120" s="2">
        <v>45570</v>
      </c>
      <c r="C2120">
        <v>8</v>
      </c>
      <c r="D2120" t="s">
        <v>362</v>
      </c>
      <c r="E2120" t="s">
        <v>363</v>
      </c>
      <c r="F2120" t="s">
        <v>9</v>
      </c>
      <c r="G2120" t="s">
        <v>52</v>
      </c>
      <c r="H2120">
        <v>1304</v>
      </c>
      <c r="I2120" t="s">
        <v>53</v>
      </c>
      <c r="J2120">
        <f>Table1_1[[#This Row],[quantity]]*Table1_1[[#This Row],[Price]]</f>
        <v>10432</v>
      </c>
    </row>
    <row r="2121" spans="1:10" x14ac:dyDescent="0.35">
      <c r="A2121" t="s">
        <v>2040</v>
      </c>
      <c r="B2121" s="2">
        <v>45570</v>
      </c>
      <c r="C2121">
        <v>5</v>
      </c>
      <c r="D2121" t="s">
        <v>362</v>
      </c>
      <c r="E2121" t="s">
        <v>363</v>
      </c>
      <c r="F2121" t="s">
        <v>9</v>
      </c>
      <c r="G2121" t="s">
        <v>52</v>
      </c>
      <c r="H2121">
        <v>1304</v>
      </c>
      <c r="I2121" t="s">
        <v>53</v>
      </c>
      <c r="J2121">
        <f>Table1_1[[#This Row],[quantity]]*Table1_1[[#This Row],[Price]]</f>
        <v>6520</v>
      </c>
    </row>
    <row r="2122" spans="1:10" x14ac:dyDescent="0.35">
      <c r="A2122" t="s">
        <v>2041</v>
      </c>
      <c r="B2122" s="2">
        <v>45528</v>
      </c>
      <c r="C2122">
        <v>10</v>
      </c>
      <c r="D2122" t="s">
        <v>174</v>
      </c>
      <c r="E2122" t="s">
        <v>175</v>
      </c>
      <c r="F2122" t="s">
        <v>39</v>
      </c>
      <c r="G2122" t="s">
        <v>314</v>
      </c>
      <c r="H2122">
        <v>762</v>
      </c>
      <c r="I2122" t="s">
        <v>82</v>
      </c>
      <c r="J2122">
        <f>Table1_1[[#This Row],[quantity]]*Table1_1[[#This Row],[Price]]</f>
        <v>7620</v>
      </c>
    </row>
    <row r="2123" spans="1:10" x14ac:dyDescent="0.35">
      <c r="A2123" t="s">
        <v>2042</v>
      </c>
      <c r="B2123" s="2">
        <v>44902</v>
      </c>
      <c r="C2123">
        <v>7</v>
      </c>
      <c r="D2123" t="s">
        <v>544</v>
      </c>
      <c r="E2123" t="s">
        <v>185</v>
      </c>
      <c r="F2123" t="s">
        <v>9</v>
      </c>
      <c r="G2123" t="s">
        <v>321</v>
      </c>
      <c r="H2123">
        <v>623</v>
      </c>
      <c r="I2123" t="s">
        <v>26</v>
      </c>
      <c r="J2123">
        <f>Table1_1[[#This Row],[quantity]]*Table1_1[[#This Row],[Price]]</f>
        <v>4361</v>
      </c>
    </row>
    <row r="2124" spans="1:10" x14ac:dyDescent="0.35">
      <c r="A2124" t="s">
        <v>2043</v>
      </c>
      <c r="B2124" s="2">
        <v>43995</v>
      </c>
      <c r="C2124">
        <v>7</v>
      </c>
      <c r="D2124" t="s">
        <v>94</v>
      </c>
      <c r="E2124" t="s">
        <v>95</v>
      </c>
      <c r="F2124" t="s">
        <v>96</v>
      </c>
      <c r="G2124" t="s">
        <v>439</v>
      </c>
      <c r="H2124">
        <v>549</v>
      </c>
      <c r="I2124" t="s">
        <v>41</v>
      </c>
      <c r="J2124">
        <f>Table1_1[[#This Row],[quantity]]*Table1_1[[#This Row],[Price]]</f>
        <v>3843</v>
      </c>
    </row>
    <row r="2125" spans="1:10" x14ac:dyDescent="0.35">
      <c r="A2125" t="s">
        <v>2044</v>
      </c>
      <c r="B2125" s="2">
        <v>44160</v>
      </c>
      <c r="C2125">
        <v>7</v>
      </c>
      <c r="D2125" t="s">
        <v>89</v>
      </c>
      <c r="E2125" t="s">
        <v>90</v>
      </c>
      <c r="F2125" t="s">
        <v>9</v>
      </c>
      <c r="G2125" t="s">
        <v>3573</v>
      </c>
      <c r="H2125">
        <v>1712</v>
      </c>
      <c r="I2125" t="s">
        <v>17</v>
      </c>
      <c r="J2125">
        <f>Table1_1[[#This Row],[quantity]]*Table1_1[[#This Row],[Price]]</f>
        <v>11984</v>
      </c>
    </row>
    <row r="2126" spans="1:10" x14ac:dyDescent="0.35">
      <c r="A2126" t="s">
        <v>2045</v>
      </c>
      <c r="B2126" s="2">
        <v>44271</v>
      </c>
      <c r="C2126">
        <v>9</v>
      </c>
      <c r="D2126" t="s">
        <v>240</v>
      </c>
      <c r="E2126" t="s">
        <v>237</v>
      </c>
      <c r="F2126" t="s">
        <v>238</v>
      </c>
      <c r="G2126" t="s">
        <v>446</v>
      </c>
      <c r="H2126">
        <v>1761</v>
      </c>
      <c r="I2126" t="s">
        <v>87</v>
      </c>
      <c r="J2126">
        <f>Table1_1[[#This Row],[quantity]]*Table1_1[[#This Row],[Price]]</f>
        <v>15849</v>
      </c>
    </row>
    <row r="2127" spans="1:10" x14ac:dyDescent="0.35">
      <c r="A2127" t="s">
        <v>2045</v>
      </c>
      <c r="B2127" s="2">
        <v>44271</v>
      </c>
      <c r="C2127">
        <v>9</v>
      </c>
      <c r="D2127" t="s">
        <v>240</v>
      </c>
      <c r="E2127" t="s">
        <v>237</v>
      </c>
      <c r="F2127" t="s">
        <v>238</v>
      </c>
      <c r="G2127" t="s">
        <v>446</v>
      </c>
      <c r="H2127">
        <v>1761</v>
      </c>
      <c r="I2127" t="s">
        <v>87</v>
      </c>
      <c r="J2127">
        <f>Table1_1[[#This Row],[quantity]]*Table1_1[[#This Row],[Price]]</f>
        <v>15849</v>
      </c>
    </row>
    <row r="2128" spans="1:10" x14ac:dyDescent="0.35">
      <c r="A2128" t="s">
        <v>2046</v>
      </c>
      <c r="B2128" s="2">
        <v>44752</v>
      </c>
      <c r="C2128">
        <v>7</v>
      </c>
      <c r="D2128" t="s">
        <v>13</v>
      </c>
      <c r="E2128" t="s">
        <v>14</v>
      </c>
      <c r="F2128" t="s">
        <v>15</v>
      </c>
      <c r="G2128" t="s">
        <v>156</v>
      </c>
      <c r="H2128">
        <v>952</v>
      </c>
      <c r="I2128" t="s">
        <v>87</v>
      </c>
      <c r="J2128">
        <f>Table1_1[[#This Row],[quantity]]*Table1_1[[#This Row],[Price]]</f>
        <v>6664</v>
      </c>
    </row>
    <row r="2129" spans="1:10" x14ac:dyDescent="0.35">
      <c r="A2129" t="s">
        <v>2047</v>
      </c>
      <c r="B2129" s="2">
        <v>44651</v>
      </c>
      <c r="C2129">
        <v>1</v>
      </c>
      <c r="D2129" t="s">
        <v>240</v>
      </c>
      <c r="E2129" t="s">
        <v>237</v>
      </c>
      <c r="F2129" t="s">
        <v>238</v>
      </c>
      <c r="G2129" t="s">
        <v>62</v>
      </c>
      <c r="H2129">
        <v>544</v>
      </c>
      <c r="I2129" t="s">
        <v>26</v>
      </c>
      <c r="J2129">
        <f>Table1_1[[#This Row],[quantity]]*Table1_1[[#This Row],[Price]]</f>
        <v>544</v>
      </c>
    </row>
    <row r="2130" spans="1:10" x14ac:dyDescent="0.35">
      <c r="A2130" t="s">
        <v>2048</v>
      </c>
      <c r="B2130" s="2">
        <v>44140</v>
      </c>
      <c r="C2130">
        <v>3</v>
      </c>
      <c r="D2130" t="s">
        <v>104</v>
      </c>
      <c r="E2130" t="s">
        <v>105</v>
      </c>
      <c r="F2130" t="s">
        <v>3</v>
      </c>
      <c r="G2130" t="s">
        <v>164</v>
      </c>
      <c r="H2130">
        <v>1912</v>
      </c>
      <c r="I2130" t="s">
        <v>87</v>
      </c>
      <c r="J2130">
        <f>Table1_1[[#This Row],[quantity]]*Table1_1[[#This Row],[Price]]</f>
        <v>5736</v>
      </c>
    </row>
    <row r="2131" spans="1:10" x14ac:dyDescent="0.35">
      <c r="A2131" t="s">
        <v>2049</v>
      </c>
      <c r="B2131" s="2">
        <v>45335</v>
      </c>
      <c r="C2131">
        <v>7</v>
      </c>
      <c r="D2131" t="s">
        <v>143</v>
      </c>
      <c r="E2131" t="s">
        <v>144</v>
      </c>
      <c r="F2131" t="s">
        <v>9</v>
      </c>
      <c r="G2131" t="s">
        <v>52</v>
      </c>
      <c r="H2131">
        <v>1304</v>
      </c>
      <c r="I2131" t="s">
        <v>53</v>
      </c>
      <c r="J2131">
        <f>Table1_1[[#This Row],[quantity]]*Table1_1[[#This Row],[Price]]</f>
        <v>9128</v>
      </c>
    </row>
    <row r="2132" spans="1:10" x14ac:dyDescent="0.35">
      <c r="A2132" t="s">
        <v>2049</v>
      </c>
      <c r="B2132" s="2">
        <v>45335</v>
      </c>
      <c r="C2132">
        <v>4</v>
      </c>
      <c r="D2132" t="s">
        <v>143</v>
      </c>
      <c r="E2132" t="s">
        <v>144</v>
      </c>
      <c r="F2132" t="s">
        <v>9</v>
      </c>
      <c r="G2132" t="s">
        <v>52</v>
      </c>
      <c r="H2132">
        <v>1304</v>
      </c>
      <c r="I2132" t="s">
        <v>53</v>
      </c>
      <c r="J2132">
        <f>Table1_1[[#This Row],[quantity]]*Table1_1[[#This Row],[Price]]</f>
        <v>5216</v>
      </c>
    </row>
    <row r="2133" spans="1:10" x14ac:dyDescent="0.35">
      <c r="A2133" t="s">
        <v>2050</v>
      </c>
      <c r="B2133" s="2">
        <v>44141</v>
      </c>
      <c r="C2133">
        <v>4</v>
      </c>
      <c r="D2133" t="s">
        <v>259</v>
      </c>
      <c r="E2133" t="s">
        <v>260</v>
      </c>
      <c r="F2133" t="s">
        <v>152</v>
      </c>
      <c r="G2133" t="s">
        <v>270</v>
      </c>
      <c r="H2133">
        <v>1965</v>
      </c>
      <c r="I2133" t="s">
        <v>41</v>
      </c>
      <c r="J2133">
        <f>Table1_1[[#This Row],[quantity]]*Table1_1[[#This Row],[Price]]</f>
        <v>7860</v>
      </c>
    </row>
    <row r="2134" spans="1:10" x14ac:dyDescent="0.35">
      <c r="A2134" t="s">
        <v>2051</v>
      </c>
      <c r="B2134" s="2">
        <v>45082</v>
      </c>
      <c r="C2134">
        <v>2</v>
      </c>
      <c r="D2134" t="s">
        <v>544</v>
      </c>
      <c r="E2134" t="s">
        <v>185</v>
      </c>
      <c r="F2134" t="s">
        <v>9</v>
      </c>
      <c r="G2134" t="s">
        <v>45</v>
      </c>
      <c r="H2134">
        <v>874</v>
      </c>
      <c r="I2134" t="s">
        <v>46</v>
      </c>
      <c r="J2134">
        <f>Table1_1[[#This Row],[quantity]]*Table1_1[[#This Row],[Price]]</f>
        <v>1748</v>
      </c>
    </row>
    <row r="2135" spans="1:10" x14ac:dyDescent="0.35">
      <c r="A2135" t="s">
        <v>2052</v>
      </c>
      <c r="B2135" s="2">
        <v>44780</v>
      </c>
      <c r="C2135">
        <v>4</v>
      </c>
      <c r="D2135" t="s">
        <v>146</v>
      </c>
      <c r="E2135" t="s">
        <v>147</v>
      </c>
      <c r="F2135" t="s">
        <v>148</v>
      </c>
      <c r="G2135" t="s">
        <v>446</v>
      </c>
      <c r="H2135">
        <v>1761</v>
      </c>
      <c r="I2135" t="s">
        <v>87</v>
      </c>
      <c r="J2135">
        <f>Table1_1[[#This Row],[quantity]]*Table1_1[[#This Row],[Price]]</f>
        <v>7044</v>
      </c>
    </row>
    <row r="2136" spans="1:10" x14ac:dyDescent="0.35">
      <c r="A2136" t="s">
        <v>2053</v>
      </c>
      <c r="B2136" s="2">
        <v>44108</v>
      </c>
      <c r="C2136">
        <v>2</v>
      </c>
      <c r="D2136" t="s">
        <v>544</v>
      </c>
      <c r="E2136" t="s">
        <v>185</v>
      </c>
      <c r="F2136" t="s">
        <v>9</v>
      </c>
      <c r="G2136" t="s">
        <v>168</v>
      </c>
      <c r="H2136">
        <v>346</v>
      </c>
      <c r="I2136" t="s">
        <v>17</v>
      </c>
      <c r="J2136">
        <f>Table1_1[[#This Row],[quantity]]*Table1_1[[#This Row],[Price]]</f>
        <v>692</v>
      </c>
    </row>
    <row r="2137" spans="1:10" x14ac:dyDescent="0.35">
      <c r="A2137" t="s">
        <v>2054</v>
      </c>
      <c r="B2137" s="2">
        <v>45297</v>
      </c>
      <c r="C2137">
        <v>3</v>
      </c>
      <c r="D2137" t="s">
        <v>331</v>
      </c>
      <c r="E2137" t="s">
        <v>332</v>
      </c>
      <c r="F2137" t="s">
        <v>57</v>
      </c>
      <c r="G2137" t="s">
        <v>77</v>
      </c>
      <c r="H2137">
        <v>1258</v>
      </c>
      <c r="I2137" t="s">
        <v>5</v>
      </c>
      <c r="J2137">
        <f>Table1_1[[#This Row],[quantity]]*Table1_1[[#This Row],[Price]]</f>
        <v>3774</v>
      </c>
    </row>
    <row r="2138" spans="1:10" x14ac:dyDescent="0.35">
      <c r="A2138" t="s">
        <v>2055</v>
      </c>
      <c r="B2138" s="2">
        <v>44084</v>
      </c>
      <c r="C2138">
        <v>3</v>
      </c>
      <c r="D2138" t="s">
        <v>278</v>
      </c>
      <c r="E2138" t="s">
        <v>147</v>
      </c>
      <c r="F2138" t="s">
        <v>148</v>
      </c>
      <c r="G2138" t="s">
        <v>25</v>
      </c>
      <c r="H2138">
        <v>678</v>
      </c>
      <c r="I2138" t="s">
        <v>26</v>
      </c>
      <c r="J2138">
        <f>Table1_1[[#This Row],[quantity]]*Table1_1[[#This Row],[Price]]</f>
        <v>2034</v>
      </c>
    </row>
    <row r="2139" spans="1:10" x14ac:dyDescent="0.35">
      <c r="A2139" t="s">
        <v>2056</v>
      </c>
      <c r="B2139" s="2">
        <v>45468</v>
      </c>
      <c r="C2139">
        <v>9</v>
      </c>
      <c r="D2139" t="s">
        <v>154</v>
      </c>
      <c r="E2139" t="s">
        <v>155</v>
      </c>
      <c r="F2139" t="s">
        <v>57</v>
      </c>
      <c r="G2139" t="s">
        <v>172</v>
      </c>
      <c r="H2139">
        <v>1380</v>
      </c>
      <c r="I2139" t="s">
        <v>26</v>
      </c>
      <c r="J2139">
        <f>Table1_1[[#This Row],[quantity]]*Table1_1[[#This Row],[Price]]</f>
        <v>12420</v>
      </c>
    </row>
    <row r="2140" spans="1:10" x14ac:dyDescent="0.35">
      <c r="A2140" t="s">
        <v>2057</v>
      </c>
      <c r="B2140" s="2">
        <v>44973</v>
      </c>
      <c r="C2140">
        <v>8</v>
      </c>
      <c r="D2140" t="s">
        <v>71</v>
      </c>
      <c r="E2140" t="s">
        <v>72</v>
      </c>
      <c r="F2140" t="s">
        <v>15</v>
      </c>
      <c r="G2140" t="s">
        <v>321</v>
      </c>
      <c r="H2140">
        <v>623</v>
      </c>
      <c r="I2140" t="s">
        <v>26</v>
      </c>
      <c r="J2140">
        <f>Table1_1[[#This Row],[quantity]]*Table1_1[[#This Row],[Price]]</f>
        <v>4984</v>
      </c>
    </row>
    <row r="2141" spans="1:10" x14ac:dyDescent="0.35">
      <c r="A2141" t="s">
        <v>2058</v>
      </c>
      <c r="B2141" s="2">
        <v>44778</v>
      </c>
      <c r="C2141">
        <v>1</v>
      </c>
      <c r="D2141" t="s">
        <v>248</v>
      </c>
      <c r="E2141" t="s">
        <v>120</v>
      </c>
      <c r="F2141" t="s">
        <v>121</v>
      </c>
      <c r="G2141" t="s">
        <v>176</v>
      </c>
      <c r="H2141">
        <v>1431</v>
      </c>
      <c r="I2141" t="s">
        <v>17</v>
      </c>
      <c r="J2141">
        <f>Table1_1[[#This Row],[quantity]]*Table1_1[[#This Row],[Price]]</f>
        <v>1431</v>
      </c>
    </row>
    <row r="2142" spans="1:10" x14ac:dyDescent="0.35">
      <c r="A2142" t="s">
        <v>2059</v>
      </c>
      <c r="B2142" s="2">
        <v>44880</v>
      </c>
      <c r="C2142">
        <v>2</v>
      </c>
      <c r="D2142" t="s">
        <v>13</v>
      </c>
      <c r="E2142" t="s">
        <v>14</v>
      </c>
      <c r="F2142" t="s">
        <v>15</v>
      </c>
      <c r="G2142" t="s">
        <v>227</v>
      </c>
      <c r="H2142">
        <v>681</v>
      </c>
      <c r="I2142" t="s">
        <v>46</v>
      </c>
      <c r="J2142">
        <f>Table1_1[[#This Row],[quantity]]*Table1_1[[#This Row],[Price]]</f>
        <v>1362</v>
      </c>
    </row>
    <row r="2143" spans="1:10" x14ac:dyDescent="0.35">
      <c r="A2143" t="s">
        <v>2060</v>
      </c>
      <c r="B2143" s="2">
        <v>45240</v>
      </c>
      <c r="C2143">
        <v>9</v>
      </c>
      <c r="D2143" t="s">
        <v>243</v>
      </c>
      <c r="E2143" t="s">
        <v>75</v>
      </c>
      <c r="F2143" t="s">
        <v>75</v>
      </c>
      <c r="G2143" t="s">
        <v>302</v>
      </c>
      <c r="H2143">
        <v>1735</v>
      </c>
      <c r="I2143" t="s">
        <v>87</v>
      </c>
      <c r="J2143">
        <f>Table1_1[[#This Row],[quantity]]*Table1_1[[#This Row],[Price]]</f>
        <v>15615</v>
      </c>
    </row>
    <row r="2144" spans="1:10" x14ac:dyDescent="0.35">
      <c r="A2144" t="s">
        <v>2061</v>
      </c>
      <c r="B2144" s="2">
        <v>44705</v>
      </c>
      <c r="C2144">
        <v>10</v>
      </c>
      <c r="D2144" t="s">
        <v>254</v>
      </c>
      <c r="E2144" t="s">
        <v>255</v>
      </c>
      <c r="F2144" t="s">
        <v>256</v>
      </c>
      <c r="G2144" t="s">
        <v>442</v>
      </c>
      <c r="H2144">
        <v>1839</v>
      </c>
      <c r="I2144" t="s">
        <v>82</v>
      </c>
      <c r="J2144">
        <f>Table1_1[[#This Row],[quantity]]*Table1_1[[#This Row],[Price]]</f>
        <v>18390</v>
      </c>
    </row>
    <row r="2145" spans="1:10" x14ac:dyDescent="0.35">
      <c r="A2145" t="s">
        <v>2062</v>
      </c>
      <c r="B2145" s="2">
        <v>45431</v>
      </c>
      <c r="C2145">
        <v>3</v>
      </c>
      <c r="D2145" t="s">
        <v>233</v>
      </c>
      <c r="E2145" t="s">
        <v>144</v>
      </c>
      <c r="F2145" t="s">
        <v>9</v>
      </c>
      <c r="G2145" t="s">
        <v>439</v>
      </c>
      <c r="H2145">
        <v>549</v>
      </c>
      <c r="I2145" t="s">
        <v>41</v>
      </c>
      <c r="J2145">
        <f>Table1_1[[#This Row],[quantity]]*Table1_1[[#This Row],[Price]]</f>
        <v>1647</v>
      </c>
    </row>
    <row r="2146" spans="1:10" x14ac:dyDescent="0.35">
      <c r="A2146" t="s">
        <v>2062</v>
      </c>
      <c r="B2146" s="2">
        <v>45420</v>
      </c>
      <c r="C2146">
        <v>6</v>
      </c>
      <c r="D2146" t="s">
        <v>254</v>
      </c>
      <c r="E2146" t="s">
        <v>255</v>
      </c>
      <c r="F2146" t="s">
        <v>256</v>
      </c>
      <c r="G2146" t="s">
        <v>312</v>
      </c>
      <c r="H2146">
        <v>1351</v>
      </c>
      <c r="I2146" t="s">
        <v>53</v>
      </c>
      <c r="J2146">
        <f>Table1_1[[#This Row],[quantity]]*Table1_1[[#This Row],[Price]]</f>
        <v>8106</v>
      </c>
    </row>
    <row r="2147" spans="1:10" x14ac:dyDescent="0.35">
      <c r="A2147" t="s">
        <v>2063</v>
      </c>
      <c r="B2147" s="2">
        <v>43960</v>
      </c>
      <c r="C2147">
        <v>10</v>
      </c>
      <c r="D2147" t="s">
        <v>94</v>
      </c>
      <c r="E2147" t="s">
        <v>95</v>
      </c>
      <c r="F2147" t="s">
        <v>96</v>
      </c>
      <c r="G2147" t="s">
        <v>30</v>
      </c>
      <c r="H2147">
        <v>1014</v>
      </c>
      <c r="I2147" t="s">
        <v>17</v>
      </c>
      <c r="J2147">
        <f>Table1_1[[#This Row],[quantity]]*Table1_1[[#This Row],[Price]]</f>
        <v>10140</v>
      </c>
    </row>
    <row r="2148" spans="1:10" x14ac:dyDescent="0.35">
      <c r="A2148" t="s">
        <v>2063</v>
      </c>
      <c r="B2148" s="2">
        <v>43960</v>
      </c>
      <c r="C2148">
        <v>7</v>
      </c>
      <c r="D2148" t="s">
        <v>94</v>
      </c>
      <c r="E2148" t="s">
        <v>95</v>
      </c>
      <c r="F2148" t="s">
        <v>96</v>
      </c>
      <c r="G2148" t="s">
        <v>35</v>
      </c>
      <c r="H2148">
        <v>462</v>
      </c>
      <c r="I2148" t="s">
        <v>17</v>
      </c>
      <c r="J2148">
        <f>Table1_1[[#This Row],[quantity]]*Table1_1[[#This Row],[Price]]</f>
        <v>3234</v>
      </c>
    </row>
    <row r="2149" spans="1:10" x14ac:dyDescent="0.35">
      <c r="A2149" t="s">
        <v>2063</v>
      </c>
      <c r="B2149" s="2">
        <v>43960</v>
      </c>
      <c r="C2149">
        <v>7</v>
      </c>
      <c r="D2149" t="s">
        <v>94</v>
      </c>
      <c r="E2149" t="s">
        <v>95</v>
      </c>
      <c r="F2149" t="s">
        <v>96</v>
      </c>
      <c r="G2149" t="s">
        <v>35</v>
      </c>
      <c r="H2149">
        <v>462</v>
      </c>
      <c r="I2149" t="s">
        <v>17</v>
      </c>
      <c r="J2149">
        <f>Table1_1[[#This Row],[quantity]]*Table1_1[[#This Row],[Price]]</f>
        <v>3234</v>
      </c>
    </row>
    <row r="2150" spans="1:10" x14ac:dyDescent="0.35">
      <c r="A2150" t="s">
        <v>2064</v>
      </c>
      <c r="B2150" s="2">
        <v>44635</v>
      </c>
      <c r="C2150">
        <v>2</v>
      </c>
      <c r="D2150" t="s">
        <v>71</v>
      </c>
      <c r="E2150" t="s">
        <v>72</v>
      </c>
      <c r="F2150" t="s">
        <v>15</v>
      </c>
      <c r="G2150" t="s">
        <v>257</v>
      </c>
      <c r="H2150">
        <v>1436</v>
      </c>
      <c r="I2150" t="s">
        <v>26</v>
      </c>
      <c r="J2150">
        <f>Table1_1[[#This Row],[quantity]]*Table1_1[[#This Row],[Price]]</f>
        <v>2872</v>
      </c>
    </row>
    <row r="2151" spans="1:10" x14ac:dyDescent="0.35">
      <c r="A2151" t="s">
        <v>2065</v>
      </c>
      <c r="B2151" s="2">
        <v>44779</v>
      </c>
      <c r="C2151">
        <v>1</v>
      </c>
      <c r="D2151" t="s">
        <v>329</v>
      </c>
      <c r="E2151" t="s">
        <v>14</v>
      </c>
      <c r="F2151" t="s">
        <v>15</v>
      </c>
      <c r="G2151" t="s">
        <v>343</v>
      </c>
      <c r="H2151">
        <v>1506</v>
      </c>
      <c r="I2151" t="s">
        <v>11</v>
      </c>
      <c r="J2151">
        <f>Table1_1[[#This Row],[quantity]]*Table1_1[[#This Row],[Price]]</f>
        <v>1506</v>
      </c>
    </row>
    <row r="2152" spans="1:10" x14ac:dyDescent="0.35">
      <c r="A2152" t="s">
        <v>2066</v>
      </c>
      <c r="B2152" s="2">
        <v>44436</v>
      </c>
      <c r="C2152">
        <v>9</v>
      </c>
      <c r="D2152" t="s">
        <v>335</v>
      </c>
      <c r="E2152" t="s">
        <v>260</v>
      </c>
      <c r="F2152" t="s">
        <v>152</v>
      </c>
      <c r="G2152" t="s">
        <v>234</v>
      </c>
      <c r="H2152">
        <v>1259</v>
      </c>
      <c r="I2152" t="s">
        <v>26</v>
      </c>
      <c r="J2152">
        <f>Table1_1[[#This Row],[quantity]]*Table1_1[[#This Row],[Price]]</f>
        <v>11331</v>
      </c>
    </row>
    <row r="2153" spans="1:10" x14ac:dyDescent="0.35">
      <c r="A2153" t="s">
        <v>2067</v>
      </c>
      <c r="B2153" s="2">
        <v>44213</v>
      </c>
      <c r="C2153">
        <v>2</v>
      </c>
      <c r="D2153" t="s">
        <v>569</v>
      </c>
      <c r="E2153" t="s">
        <v>230</v>
      </c>
      <c r="F2153" t="s">
        <v>231</v>
      </c>
      <c r="G2153" t="s">
        <v>426</v>
      </c>
      <c r="H2153">
        <v>1949</v>
      </c>
      <c r="I2153" t="s">
        <v>87</v>
      </c>
      <c r="J2153">
        <f>Table1_1[[#This Row],[quantity]]*Table1_1[[#This Row],[Price]]</f>
        <v>3898</v>
      </c>
    </row>
    <row r="2154" spans="1:10" x14ac:dyDescent="0.35">
      <c r="A2154" t="s">
        <v>2067</v>
      </c>
      <c r="B2154" s="2">
        <v>44213</v>
      </c>
      <c r="C2154">
        <v>2</v>
      </c>
      <c r="D2154" t="s">
        <v>569</v>
      </c>
      <c r="E2154" t="s">
        <v>230</v>
      </c>
      <c r="F2154" t="s">
        <v>231</v>
      </c>
      <c r="G2154" t="s">
        <v>426</v>
      </c>
      <c r="H2154">
        <v>1949</v>
      </c>
      <c r="I2154" t="s">
        <v>87</v>
      </c>
      <c r="J2154">
        <f>Table1_1[[#This Row],[quantity]]*Table1_1[[#This Row],[Price]]</f>
        <v>3898</v>
      </c>
    </row>
    <row r="2155" spans="1:10" x14ac:dyDescent="0.35">
      <c r="A2155" t="s">
        <v>2068</v>
      </c>
      <c r="B2155" s="2">
        <v>44339</v>
      </c>
      <c r="C2155">
        <v>1</v>
      </c>
      <c r="D2155" t="s">
        <v>130</v>
      </c>
      <c r="E2155" t="s">
        <v>131</v>
      </c>
      <c r="F2155" t="s">
        <v>132</v>
      </c>
      <c r="G2155" t="s">
        <v>86</v>
      </c>
      <c r="H2155">
        <v>573</v>
      </c>
      <c r="I2155" t="s">
        <v>87</v>
      </c>
      <c r="J2155">
        <f>Table1_1[[#This Row],[quantity]]*Table1_1[[#This Row],[Price]]</f>
        <v>573</v>
      </c>
    </row>
    <row r="2156" spans="1:10" x14ac:dyDescent="0.35">
      <c r="A2156" t="s">
        <v>2069</v>
      </c>
      <c r="B2156" s="2">
        <v>44845</v>
      </c>
      <c r="C2156">
        <v>3</v>
      </c>
      <c r="D2156" t="s">
        <v>275</v>
      </c>
      <c r="E2156" t="s">
        <v>276</v>
      </c>
      <c r="F2156" t="s">
        <v>57</v>
      </c>
      <c r="G2156" t="s">
        <v>115</v>
      </c>
      <c r="H2156">
        <v>1607</v>
      </c>
      <c r="I2156" t="s">
        <v>26</v>
      </c>
      <c r="J2156">
        <f>Table1_1[[#This Row],[quantity]]*Table1_1[[#This Row],[Price]]</f>
        <v>4821</v>
      </c>
    </row>
    <row r="2157" spans="1:10" x14ac:dyDescent="0.35">
      <c r="A2157" t="s">
        <v>2070</v>
      </c>
      <c r="B2157" s="2">
        <v>45467</v>
      </c>
      <c r="C2157">
        <v>4</v>
      </c>
      <c r="D2157" t="s">
        <v>7</v>
      </c>
      <c r="E2157" t="s">
        <v>8</v>
      </c>
      <c r="F2157" t="s">
        <v>9</v>
      </c>
      <c r="G2157" t="s">
        <v>207</v>
      </c>
      <c r="H2157">
        <v>308</v>
      </c>
      <c r="I2157" t="s">
        <v>26</v>
      </c>
      <c r="J2157">
        <f>Table1_1[[#This Row],[quantity]]*Table1_1[[#This Row],[Price]]</f>
        <v>1232</v>
      </c>
    </row>
    <row r="2158" spans="1:10" x14ac:dyDescent="0.35">
      <c r="A2158" t="s">
        <v>2071</v>
      </c>
      <c r="B2158" s="2">
        <v>45129</v>
      </c>
      <c r="C2158">
        <v>9</v>
      </c>
      <c r="D2158" t="s">
        <v>32</v>
      </c>
      <c r="E2158" t="s">
        <v>33</v>
      </c>
      <c r="F2158" t="s">
        <v>34</v>
      </c>
      <c r="G2158" t="s">
        <v>115</v>
      </c>
      <c r="H2158">
        <v>1607</v>
      </c>
      <c r="I2158" t="s">
        <v>26</v>
      </c>
      <c r="J2158">
        <f>Table1_1[[#This Row],[quantity]]*Table1_1[[#This Row],[Price]]</f>
        <v>14463</v>
      </c>
    </row>
    <row r="2159" spans="1:10" x14ac:dyDescent="0.35">
      <c r="A2159" t="s">
        <v>2071</v>
      </c>
      <c r="B2159" s="2">
        <v>45129</v>
      </c>
      <c r="C2159">
        <v>9</v>
      </c>
      <c r="D2159" t="s">
        <v>32</v>
      </c>
      <c r="E2159" t="s">
        <v>33</v>
      </c>
      <c r="F2159" t="s">
        <v>34</v>
      </c>
      <c r="G2159" t="s">
        <v>115</v>
      </c>
      <c r="H2159">
        <v>1607</v>
      </c>
      <c r="I2159" t="s">
        <v>26</v>
      </c>
      <c r="J2159">
        <f>Table1_1[[#This Row],[quantity]]*Table1_1[[#This Row],[Price]]</f>
        <v>14463</v>
      </c>
    </row>
    <row r="2160" spans="1:10" x14ac:dyDescent="0.35">
      <c r="A2160" t="s">
        <v>2072</v>
      </c>
      <c r="B2160" s="2">
        <v>44947</v>
      </c>
      <c r="C2160">
        <v>10</v>
      </c>
      <c r="D2160" t="s">
        <v>67</v>
      </c>
      <c r="E2160" t="s">
        <v>68</v>
      </c>
      <c r="F2160" t="s">
        <v>21</v>
      </c>
      <c r="G2160" t="s">
        <v>200</v>
      </c>
      <c r="H2160">
        <v>1342</v>
      </c>
      <c r="I2160" t="s">
        <v>26</v>
      </c>
      <c r="J2160">
        <f>Table1_1[[#This Row],[quantity]]*Table1_1[[#This Row],[Price]]</f>
        <v>13420</v>
      </c>
    </row>
    <row r="2161" spans="1:10" x14ac:dyDescent="0.35">
      <c r="A2161" t="s">
        <v>2073</v>
      </c>
      <c r="B2161" s="2">
        <v>44440</v>
      </c>
      <c r="C2161">
        <v>4</v>
      </c>
      <c r="D2161" t="s">
        <v>74</v>
      </c>
      <c r="E2161" t="s">
        <v>75</v>
      </c>
      <c r="F2161" t="s">
        <v>75</v>
      </c>
      <c r="G2161" t="s">
        <v>172</v>
      </c>
      <c r="H2161">
        <v>1380</v>
      </c>
      <c r="I2161" t="s">
        <v>26</v>
      </c>
      <c r="J2161">
        <f>Table1_1[[#This Row],[quantity]]*Table1_1[[#This Row],[Price]]</f>
        <v>5520</v>
      </c>
    </row>
    <row r="2162" spans="1:10" x14ac:dyDescent="0.35">
      <c r="A2162" t="s">
        <v>2074</v>
      </c>
      <c r="B2162" s="2">
        <v>44374</v>
      </c>
      <c r="C2162">
        <v>9</v>
      </c>
      <c r="D2162" t="s">
        <v>67</v>
      </c>
      <c r="E2162" t="s">
        <v>68</v>
      </c>
      <c r="F2162" t="s">
        <v>21</v>
      </c>
      <c r="G2162" t="s">
        <v>25</v>
      </c>
      <c r="H2162">
        <v>678</v>
      </c>
      <c r="I2162" t="s">
        <v>26</v>
      </c>
      <c r="J2162">
        <f>Table1_1[[#This Row],[quantity]]*Table1_1[[#This Row],[Price]]</f>
        <v>6102</v>
      </c>
    </row>
    <row r="2163" spans="1:10" x14ac:dyDescent="0.35">
      <c r="A2163" t="s">
        <v>2075</v>
      </c>
      <c r="B2163" s="2">
        <v>44398</v>
      </c>
      <c r="C2163">
        <v>3</v>
      </c>
      <c r="D2163" t="s">
        <v>94</v>
      </c>
      <c r="E2163" t="s">
        <v>95</v>
      </c>
      <c r="F2163" t="s">
        <v>96</v>
      </c>
      <c r="G2163" t="s">
        <v>280</v>
      </c>
      <c r="H2163">
        <v>488</v>
      </c>
      <c r="I2163" t="s">
        <v>41</v>
      </c>
      <c r="J2163">
        <f>Table1_1[[#This Row],[quantity]]*Table1_1[[#This Row],[Price]]</f>
        <v>1464</v>
      </c>
    </row>
    <row r="2164" spans="1:10" x14ac:dyDescent="0.35">
      <c r="A2164" t="s">
        <v>2075</v>
      </c>
      <c r="B2164" s="2">
        <v>44398</v>
      </c>
      <c r="C2164">
        <v>3</v>
      </c>
      <c r="D2164" t="s">
        <v>94</v>
      </c>
      <c r="E2164" t="s">
        <v>95</v>
      </c>
      <c r="F2164" t="s">
        <v>96</v>
      </c>
      <c r="G2164" t="s">
        <v>280</v>
      </c>
      <c r="H2164">
        <v>488</v>
      </c>
      <c r="I2164" t="s">
        <v>41</v>
      </c>
      <c r="J2164">
        <f>Table1_1[[#This Row],[quantity]]*Table1_1[[#This Row],[Price]]</f>
        <v>1464</v>
      </c>
    </row>
    <row r="2165" spans="1:10" x14ac:dyDescent="0.35">
      <c r="A2165" t="s">
        <v>2076</v>
      </c>
      <c r="B2165" s="2">
        <v>45173</v>
      </c>
      <c r="C2165">
        <v>7</v>
      </c>
      <c r="D2165" t="s">
        <v>28</v>
      </c>
      <c r="E2165" t="s">
        <v>29</v>
      </c>
      <c r="F2165" t="s">
        <v>9</v>
      </c>
      <c r="G2165" t="s">
        <v>172</v>
      </c>
      <c r="H2165">
        <v>1380</v>
      </c>
      <c r="I2165" t="s">
        <v>26</v>
      </c>
      <c r="J2165">
        <f>Table1_1[[#This Row],[quantity]]*Table1_1[[#This Row],[Price]]</f>
        <v>9660</v>
      </c>
    </row>
    <row r="2166" spans="1:10" x14ac:dyDescent="0.35">
      <c r="A2166" t="s">
        <v>2077</v>
      </c>
      <c r="B2166" s="2">
        <v>45188</v>
      </c>
      <c r="C2166">
        <v>8</v>
      </c>
      <c r="D2166" t="s">
        <v>146</v>
      </c>
      <c r="E2166" t="s">
        <v>147</v>
      </c>
      <c r="F2166" t="s">
        <v>148</v>
      </c>
      <c r="G2166" t="s">
        <v>391</v>
      </c>
      <c r="H2166">
        <v>884</v>
      </c>
      <c r="I2166" t="s">
        <v>17</v>
      </c>
      <c r="J2166">
        <f>Table1_1[[#This Row],[quantity]]*Table1_1[[#This Row],[Price]]</f>
        <v>7072</v>
      </c>
    </row>
    <row r="2167" spans="1:10" x14ac:dyDescent="0.35">
      <c r="A2167" t="s">
        <v>2078</v>
      </c>
      <c r="B2167" s="2">
        <v>45171</v>
      </c>
      <c r="C2167">
        <v>8</v>
      </c>
      <c r="D2167" t="s">
        <v>37</v>
      </c>
      <c r="E2167" t="s">
        <v>38</v>
      </c>
      <c r="F2167" t="s">
        <v>39</v>
      </c>
      <c r="G2167" t="s">
        <v>170</v>
      </c>
      <c r="H2167">
        <v>1631</v>
      </c>
      <c r="I2167" t="s">
        <v>17</v>
      </c>
      <c r="J2167">
        <f>Table1_1[[#This Row],[quantity]]*Table1_1[[#This Row],[Price]]</f>
        <v>13048</v>
      </c>
    </row>
    <row r="2168" spans="1:10" x14ac:dyDescent="0.35">
      <c r="A2168" t="s">
        <v>2079</v>
      </c>
      <c r="B2168" s="2">
        <v>45484</v>
      </c>
      <c r="C2168">
        <v>8</v>
      </c>
      <c r="D2168" t="s">
        <v>119</v>
      </c>
      <c r="E2168" t="s">
        <v>120</v>
      </c>
      <c r="F2168" t="s">
        <v>121</v>
      </c>
      <c r="G2168" t="s">
        <v>349</v>
      </c>
      <c r="H2168">
        <v>1603</v>
      </c>
      <c r="I2168" t="s">
        <v>82</v>
      </c>
      <c r="J2168">
        <f>Table1_1[[#This Row],[quantity]]*Table1_1[[#This Row],[Price]]</f>
        <v>12824</v>
      </c>
    </row>
    <row r="2169" spans="1:10" x14ac:dyDescent="0.35">
      <c r="A2169" t="s">
        <v>2080</v>
      </c>
      <c r="B2169" s="2">
        <v>44787</v>
      </c>
      <c r="C2169">
        <v>5</v>
      </c>
      <c r="D2169" t="s">
        <v>240</v>
      </c>
      <c r="E2169" t="s">
        <v>237</v>
      </c>
      <c r="F2169" t="s">
        <v>238</v>
      </c>
      <c r="G2169" t="s">
        <v>138</v>
      </c>
      <c r="H2169">
        <v>313</v>
      </c>
      <c r="I2169" t="s">
        <v>11</v>
      </c>
      <c r="J2169">
        <f>Table1_1[[#This Row],[quantity]]*Table1_1[[#This Row],[Price]]</f>
        <v>1565</v>
      </c>
    </row>
    <row r="2170" spans="1:10" x14ac:dyDescent="0.35">
      <c r="A2170" t="s">
        <v>2080</v>
      </c>
      <c r="B2170" s="2">
        <v>44787</v>
      </c>
      <c r="C2170">
        <v>6</v>
      </c>
      <c r="D2170" t="s">
        <v>240</v>
      </c>
      <c r="E2170" t="s">
        <v>237</v>
      </c>
      <c r="F2170" t="s">
        <v>238</v>
      </c>
      <c r="G2170" t="s">
        <v>138</v>
      </c>
      <c r="H2170">
        <v>313</v>
      </c>
      <c r="I2170" t="s">
        <v>11</v>
      </c>
      <c r="J2170">
        <f>Table1_1[[#This Row],[quantity]]*Table1_1[[#This Row],[Price]]</f>
        <v>1878</v>
      </c>
    </row>
    <row r="2171" spans="1:10" x14ac:dyDescent="0.35">
      <c r="A2171" t="s">
        <v>2081</v>
      </c>
      <c r="B2171" s="2">
        <v>44257</v>
      </c>
      <c r="C2171">
        <v>10</v>
      </c>
      <c r="D2171" t="s">
        <v>318</v>
      </c>
      <c r="E2171" t="s">
        <v>185</v>
      </c>
      <c r="F2171" t="s">
        <v>9</v>
      </c>
      <c r="G2171" t="s">
        <v>234</v>
      </c>
      <c r="H2171">
        <v>1259</v>
      </c>
      <c r="I2171" t="s">
        <v>26</v>
      </c>
      <c r="J2171">
        <f>Table1_1[[#This Row],[quantity]]*Table1_1[[#This Row],[Price]]</f>
        <v>12590</v>
      </c>
    </row>
    <row r="2172" spans="1:10" x14ac:dyDescent="0.35">
      <c r="A2172" t="s">
        <v>2082</v>
      </c>
      <c r="B2172" s="2">
        <v>45276</v>
      </c>
      <c r="C2172">
        <v>3</v>
      </c>
      <c r="D2172" t="s">
        <v>458</v>
      </c>
      <c r="E2172" t="s">
        <v>80</v>
      </c>
      <c r="F2172" t="s">
        <v>21</v>
      </c>
      <c r="G2172" t="s">
        <v>102</v>
      </c>
      <c r="H2172">
        <v>923</v>
      </c>
      <c r="I2172" t="s">
        <v>41</v>
      </c>
      <c r="J2172">
        <f>Table1_1[[#This Row],[quantity]]*Table1_1[[#This Row],[Price]]</f>
        <v>2769</v>
      </c>
    </row>
    <row r="2173" spans="1:10" x14ac:dyDescent="0.35">
      <c r="A2173" t="s">
        <v>2082</v>
      </c>
      <c r="B2173" s="2">
        <v>45276</v>
      </c>
      <c r="C2173">
        <v>3</v>
      </c>
      <c r="D2173" t="s">
        <v>458</v>
      </c>
      <c r="E2173" t="s">
        <v>80</v>
      </c>
      <c r="F2173" t="s">
        <v>21</v>
      </c>
      <c r="G2173" t="s">
        <v>102</v>
      </c>
      <c r="H2173">
        <v>923</v>
      </c>
      <c r="I2173" t="s">
        <v>41</v>
      </c>
      <c r="J2173">
        <f>Table1_1[[#This Row],[quantity]]*Table1_1[[#This Row],[Price]]</f>
        <v>2769</v>
      </c>
    </row>
    <row r="2174" spans="1:10" x14ac:dyDescent="0.35">
      <c r="A2174" t="s">
        <v>2083</v>
      </c>
      <c r="B2174" s="2">
        <v>44890</v>
      </c>
      <c r="C2174">
        <v>1</v>
      </c>
      <c r="D2174" t="s">
        <v>146</v>
      </c>
      <c r="E2174" t="s">
        <v>147</v>
      </c>
      <c r="F2174" t="s">
        <v>148</v>
      </c>
      <c r="G2174" t="s">
        <v>122</v>
      </c>
      <c r="H2174">
        <v>1202</v>
      </c>
      <c r="I2174" t="s">
        <v>123</v>
      </c>
      <c r="J2174">
        <f>Table1_1[[#This Row],[quantity]]*Table1_1[[#This Row],[Price]]</f>
        <v>1202</v>
      </c>
    </row>
    <row r="2175" spans="1:10" x14ac:dyDescent="0.35">
      <c r="A2175" t="s">
        <v>2084</v>
      </c>
      <c r="B2175" s="2">
        <v>44254</v>
      </c>
      <c r="C2175">
        <v>2</v>
      </c>
      <c r="D2175" t="s">
        <v>569</v>
      </c>
      <c r="E2175" t="s">
        <v>230</v>
      </c>
      <c r="F2175" t="s">
        <v>231</v>
      </c>
      <c r="G2175" t="s">
        <v>69</v>
      </c>
      <c r="H2175">
        <v>866</v>
      </c>
      <c r="I2175" t="s">
        <v>11</v>
      </c>
      <c r="J2175">
        <f>Table1_1[[#This Row],[quantity]]*Table1_1[[#This Row],[Price]]</f>
        <v>1732</v>
      </c>
    </row>
    <row r="2176" spans="1:10" x14ac:dyDescent="0.35">
      <c r="A2176" t="s">
        <v>2085</v>
      </c>
      <c r="B2176" s="2">
        <v>43983</v>
      </c>
      <c r="C2176">
        <v>4</v>
      </c>
      <c r="D2176" t="s">
        <v>362</v>
      </c>
      <c r="E2176" t="s">
        <v>363</v>
      </c>
      <c r="F2176" t="s">
        <v>9</v>
      </c>
      <c r="G2176" t="s">
        <v>482</v>
      </c>
      <c r="H2176">
        <v>1329</v>
      </c>
      <c r="I2176" t="s">
        <v>87</v>
      </c>
      <c r="J2176">
        <f>Table1_1[[#This Row],[quantity]]*Table1_1[[#This Row],[Price]]</f>
        <v>5316</v>
      </c>
    </row>
    <row r="2177" spans="1:10" x14ac:dyDescent="0.35">
      <c r="A2177" t="s">
        <v>2086</v>
      </c>
      <c r="B2177" s="2">
        <v>43894</v>
      </c>
      <c r="C2177">
        <v>10</v>
      </c>
      <c r="D2177" t="s">
        <v>23</v>
      </c>
      <c r="E2177" t="s">
        <v>24</v>
      </c>
      <c r="F2177" t="s">
        <v>3</v>
      </c>
      <c r="G2177" t="s">
        <v>343</v>
      </c>
      <c r="H2177">
        <v>1506</v>
      </c>
      <c r="I2177" t="s">
        <v>11</v>
      </c>
      <c r="J2177">
        <f>Table1_1[[#This Row],[quantity]]*Table1_1[[#This Row],[Price]]</f>
        <v>15060</v>
      </c>
    </row>
    <row r="2178" spans="1:10" x14ac:dyDescent="0.35">
      <c r="A2178" t="s">
        <v>2086</v>
      </c>
      <c r="B2178" s="2">
        <v>43894</v>
      </c>
      <c r="C2178">
        <v>10</v>
      </c>
      <c r="D2178" t="s">
        <v>23</v>
      </c>
      <c r="E2178" t="s">
        <v>24</v>
      </c>
      <c r="F2178" t="s">
        <v>3</v>
      </c>
      <c r="G2178" t="s">
        <v>343</v>
      </c>
      <c r="H2178">
        <v>1506</v>
      </c>
      <c r="I2178" t="s">
        <v>11</v>
      </c>
      <c r="J2178">
        <f>Table1_1[[#This Row],[quantity]]*Table1_1[[#This Row],[Price]]</f>
        <v>15060</v>
      </c>
    </row>
    <row r="2179" spans="1:10" x14ac:dyDescent="0.35">
      <c r="A2179" t="s">
        <v>2087</v>
      </c>
      <c r="B2179" s="2">
        <v>45566</v>
      </c>
      <c r="C2179">
        <v>5</v>
      </c>
      <c r="D2179" t="s">
        <v>130</v>
      </c>
      <c r="E2179" t="s">
        <v>131</v>
      </c>
      <c r="F2179" t="s">
        <v>132</v>
      </c>
      <c r="G2179" t="s">
        <v>77</v>
      </c>
      <c r="H2179">
        <v>1258</v>
      </c>
      <c r="I2179" t="s">
        <v>5</v>
      </c>
      <c r="J2179">
        <f>Table1_1[[#This Row],[quantity]]*Table1_1[[#This Row],[Price]]</f>
        <v>6290</v>
      </c>
    </row>
    <row r="2180" spans="1:10" x14ac:dyDescent="0.35">
      <c r="A2180" t="s">
        <v>2088</v>
      </c>
      <c r="B2180" s="2">
        <v>45310</v>
      </c>
      <c r="C2180">
        <v>2</v>
      </c>
      <c r="D2180" t="s">
        <v>134</v>
      </c>
      <c r="E2180" t="s">
        <v>135</v>
      </c>
      <c r="F2180" t="s">
        <v>136</v>
      </c>
      <c r="G2180" t="s">
        <v>343</v>
      </c>
      <c r="H2180">
        <v>1506</v>
      </c>
      <c r="I2180" t="s">
        <v>11</v>
      </c>
      <c r="J2180">
        <f>Table1_1[[#This Row],[quantity]]*Table1_1[[#This Row],[Price]]</f>
        <v>3012</v>
      </c>
    </row>
    <row r="2181" spans="1:10" x14ac:dyDescent="0.35">
      <c r="A2181" t="s">
        <v>2088</v>
      </c>
      <c r="B2181" s="2">
        <v>45310</v>
      </c>
      <c r="C2181">
        <v>7</v>
      </c>
      <c r="D2181" t="s">
        <v>248</v>
      </c>
      <c r="E2181" t="s">
        <v>120</v>
      </c>
      <c r="F2181" t="s">
        <v>121</v>
      </c>
      <c r="G2181" t="s">
        <v>35</v>
      </c>
      <c r="H2181">
        <v>462</v>
      </c>
      <c r="I2181" t="s">
        <v>17</v>
      </c>
      <c r="J2181">
        <f>Table1_1[[#This Row],[quantity]]*Table1_1[[#This Row],[Price]]</f>
        <v>3234</v>
      </c>
    </row>
    <row r="2182" spans="1:10" x14ac:dyDescent="0.35">
      <c r="A2182" t="s">
        <v>2089</v>
      </c>
      <c r="B2182" s="2">
        <v>44169</v>
      </c>
      <c r="C2182">
        <v>8</v>
      </c>
      <c r="D2182" t="s">
        <v>335</v>
      </c>
      <c r="E2182" t="s">
        <v>260</v>
      </c>
      <c r="F2182" t="s">
        <v>152</v>
      </c>
      <c r="G2182" t="s">
        <v>197</v>
      </c>
      <c r="H2182">
        <v>555</v>
      </c>
      <c r="I2182" t="s">
        <v>46</v>
      </c>
      <c r="J2182">
        <f>Table1_1[[#This Row],[quantity]]*Table1_1[[#This Row],[Price]]</f>
        <v>4440</v>
      </c>
    </row>
    <row r="2183" spans="1:10" x14ac:dyDescent="0.35">
      <c r="A2183" t="s">
        <v>2089</v>
      </c>
      <c r="B2183" s="2">
        <v>44169</v>
      </c>
      <c r="C2183">
        <v>8</v>
      </c>
      <c r="D2183" t="s">
        <v>335</v>
      </c>
      <c r="E2183" t="s">
        <v>260</v>
      </c>
      <c r="F2183" t="s">
        <v>152</v>
      </c>
      <c r="G2183" t="s">
        <v>197</v>
      </c>
      <c r="H2183">
        <v>555</v>
      </c>
      <c r="I2183" t="s">
        <v>46</v>
      </c>
      <c r="J2183">
        <f>Table1_1[[#This Row],[quantity]]*Table1_1[[#This Row],[Price]]</f>
        <v>4440</v>
      </c>
    </row>
    <row r="2184" spans="1:10" x14ac:dyDescent="0.35">
      <c r="A2184" t="s">
        <v>2090</v>
      </c>
      <c r="B2184" s="2">
        <v>43874</v>
      </c>
      <c r="C2184">
        <v>6</v>
      </c>
      <c r="D2184" t="s">
        <v>248</v>
      </c>
      <c r="E2184" t="s">
        <v>120</v>
      </c>
      <c r="F2184" t="s">
        <v>121</v>
      </c>
      <c r="G2184" t="s">
        <v>272</v>
      </c>
      <c r="H2184">
        <v>689</v>
      </c>
      <c r="I2184" t="s">
        <v>82</v>
      </c>
      <c r="J2184">
        <f>Table1_1[[#This Row],[quantity]]*Table1_1[[#This Row],[Price]]</f>
        <v>4134</v>
      </c>
    </row>
    <row r="2185" spans="1:10" x14ac:dyDescent="0.35">
      <c r="A2185" t="s">
        <v>2090</v>
      </c>
      <c r="B2185" s="2">
        <v>43874</v>
      </c>
      <c r="C2185">
        <v>6</v>
      </c>
      <c r="D2185" t="s">
        <v>248</v>
      </c>
      <c r="E2185" t="s">
        <v>120</v>
      </c>
      <c r="F2185" t="s">
        <v>121</v>
      </c>
      <c r="G2185" t="s">
        <v>272</v>
      </c>
      <c r="H2185">
        <v>689</v>
      </c>
      <c r="I2185" t="s">
        <v>82</v>
      </c>
      <c r="J2185">
        <f>Table1_1[[#This Row],[quantity]]*Table1_1[[#This Row],[Price]]</f>
        <v>4134</v>
      </c>
    </row>
    <row r="2186" spans="1:10" x14ac:dyDescent="0.35">
      <c r="A2186" t="s">
        <v>2091</v>
      </c>
      <c r="B2186" s="2">
        <v>44420</v>
      </c>
      <c r="C2186">
        <v>9</v>
      </c>
      <c r="D2186" t="s">
        <v>193</v>
      </c>
      <c r="E2186" t="s">
        <v>194</v>
      </c>
      <c r="F2186" t="s">
        <v>39</v>
      </c>
      <c r="G2186" t="s">
        <v>319</v>
      </c>
      <c r="H2186">
        <v>368</v>
      </c>
      <c r="I2186" t="s">
        <v>11</v>
      </c>
      <c r="J2186">
        <f>Table1_1[[#This Row],[quantity]]*Table1_1[[#This Row],[Price]]</f>
        <v>3312</v>
      </c>
    </row>
    <row r="2187" spans="1:10" x14ac:dyDescent="0.35">
      <c r="A2187" t="s">
        <v>2092</v>
      </c>
      <c r="B2187" s="2">
        <v>44117</v>
      </c>
      <c r="C2187">
        <v>10</v>
      </c>
      <c r="D2187" t="s">
        <v>161</v>
      </c>
      <c r="E2187" t="s">
        <v>33</v>
      </c>
      <c r="F2187" t="s">
        <v>34</v>
      </c>
      <c r="G2187" t="s">
        <v>343</v>
      </c>
      <c r="H2187">
        <v>1506</v>
      </c>
      <c r="I2187" t="s">
        <v>11</v>
      </c>
      <c r="J2187">
        <f>Table1_1[[#This Row],[quantity]]*Table1_1[[#This Row],[Price]]</f>
        <v>15060</v>
      </c>
    </row>
    <row r="2188" spans="1:10" x14ac:dyDescent="0.35">
      <c r="A2188" t="s">
        <v>2092</v>
      </c>
      <c r="B2188" s="2">
        <v>44117</v>
      </c>
      <c r="C2188">
        <v>10</v>
      </c>
      <c r="D2188" t="s">
        <v>161</v>
      </c>
      <c r="E2188" t="s">
        <v>33</v>
      </c>
      <c r="F2188" t="s">
        <v>34</v>
      </c>
      <c r="G2188" t="s">
        <v>343</v>
      </c>
      <c r="H2188">
        <v>1506</v>
      </c>
      <c r="I2188" t="s">
        <v>11</v>
      </c>
      <c r="J2188">
        <f>Table1_1[[#This Row],[quantity]]*Table1_1[[#This Row],[Price]]</f>
        <v>15060</v>
      </c>
    </row>
    <row r="2189" spans="1:10" x14ac:dyDescent="0.35">
      <c r="A2189" t="s">
        <v>2093</v>
      </c>
      <c r="B2189" s="2">
        <v>44700</v>
      </c>
      <c r="C2189">
        <v>8</v>
      </c>
      <c r="D2189" t="s">
        <v>1</v>
      </c>
      <c r="E2189" t="s">
        <v>2</v>
      </c>
      <c r="F2189" t="s">
        <v>3</v>
      </c>
      <c r="G2189" t="s">
        <v>115</v>
      </c>
      <c r="H2189">
        <v>1607</v>
      </c>
      <c r="I2189" t="s">
        <v>26</v>
      </c>
      <c r="J2189">
        <f>Table1_1[[#This Row],[quantity]]*Table1_1[[#This Row],[Price]]</f>
        <v>12856</v>
      </c>
    </row>
    <row r="2190" spans="1:10" x14ac:dyDescent="0.35">
      <c r="A2190" t="s">
        <v>2093</v>
      </c>
      <c r="B2190" s="2">
        <v>44700</v>
      </c>
      <c r="C2190">
        <v>8</v>
      </c>
      <c r="D2190" t="s">
        <v>1</v>
      </c>
      <c r="E2190" t="s">
        <v>2</v>
      </c>
      <c r="F2190" t="s">
        <v>3</v>
      </c>
      <c r="G2190" t="s">
        <v>115</v>
      </c>
      <c r="H2190">
        <v>1607</v>
      </c>
      <c r="I2190" t="s">
        <v>26</v>
      </c>
      <c r="J2190">
        <f>Table1_1[[#This Row],[quantity]]*Table1_1[[#This Row],[Price]]</f>
        <v>12856</v>
      </c>
    </row>
    <row r="2191" spans="1:10" x14ac:dyDescent="0.35">
      <c r="A2191" t="s">
        <v>2094</v>
      </c>
      <c r="B2191" s="2">
        <v>44784</v>
      </c>
      <c r="C2191">
        <v>2</v>
      </c>
      <c r="D2191" t="s">
        <v>89</v>
      </c>
      <c r="E2191" t="s">
        <v>90</v>
      </c>
      <c r="F2191" t="s">
        <v>9</v>
      </c>
      <c r="G2191" t="s">
        <v>113</v>
      </c>
      <c r="H2191">
        <v>1242</v>
      </c>
      <c r="I2191" t="s">
        <v>11</v>
      </c>
      <c r="J2191">
        <f>Table1_1[[#This Row],[quantity]]*Table1_1[[#This Row],[Price]]</f>
        <v>2484</v>
      </c>
    </row>
    <row r="2192" spans="1:10" x14ac:dyDescent="0.35">
      <c r="A2192" t="s">
        <v>2095</v>
      </c>
      <c r="B2192" s="2">
        <v>44111</v>
      </c>
      <c r="C2192">
        <v>4</v>
      </c>
      <c r="D2192" t="s">
        <v>150</v>
      </c>
      <c r="E2192" t="s">
        <v>151</v>
      </c>
      <c r="F2192" t="s">
        <v>152</v>
      </c>
      <c r="G2192" t="s">
        <v>52</v>
      </c>
      <c r="H2192">
        <v>1304</v>
      </c>
      <c r="I2192" t="s">
        <v>53</v>
      </c>
      <c r="J2192">
        <f>Table1_1[[#This Row],[quantity]]*Table1_1[[#This Row],[Price]]</f>
        <v>5216</v>
      </c>
    </row>
    <row r="2193" spans="1:10" x14ac:dyDescent="0.35">
      <c r="A2193" t="s">
        <v>2096</v>
      </c>
      <c r="B2193" s="2">
        <v>45074</v>
      </c>
      <c r="C2193">
        <v>2</v>
      </c>
      <c r="D2193" t="s">
        <v>243</v>
      </c>
      <c r="E2193" t="s">
        <v>75</v>
      </c>
      <c r="F2193" t="s">
        <v>75</v>
      </c>
      <c r="G2193" t="s">
        <v>50</v>
      </c>
      <c r="H2193">
        <v>613</v>
      </c>
      <c r="I2193" t="s">
        <v>46</v>
      </c>
      <c r="J2193">
        <f>Table1_1[[#This Row],[quantity]]*Table1_1[[#This Row],[Price]]</f>
        <v>1226</v>
      </c>
    </row>
    <row r="2194" spans="1:10" x14ac:dyDescent="0.35">
      <c r="A2194" t="s">
        <v>2097</v>
      </c>
      <c r="B2194" s="2">
        <v>44455</v>
      </c>
      <c r="C2194">
        <v>10</v>
      </c>
      <c r="D2194" t="s">
        <v>240</v>
      </c>
      <c r="E2194" t="s">
        <v>237</v>
      </c>
      <c r="F2194" t="s">
        <v>238</v>
      </c>
      <c r="G2194" t="s">
        <v>92</v>
      </c>
      <c r="H2194">
        <v>266</v>
      </c>
      <c r="I2194" t="s">
        <v>123</v>
      </c>
      <c r="J2194">
        <f>Table1_1[[#This Row],[quantity]]*Table1_1[[#This Row],[Price]]</f>
        <v>2660</v>
      </c>
    </row>
    <row r="2195" spans="1:10" x14ac:dyDescent="0.35">
      <c r="A2195" t="s">
        <v>2098</v>
      </c>
      <c r="B2195" s="2">
        <v>44255</v>
      </c>
      <c r="C2195">
        <v>8</v>
      </c>
      <c r="D2195" t="s">
        <v>243</v>
      </c>
      <c r="E2195" t="s">
        <v>75</v>
      </c>
      <c r="F2195" t="s">
        <v>75</v>
      </c>
      <c r="G2195" t="s">
        <v>188</v>
      </c>
      <c r="H2195">
        <v>1842</v>
      </c>
      <c r="I2195" t="s">
        <v>82</v>
      </c>
      <c r="J2195">
        <f>Table1_1[[#This Row],[quantity]]*Table1_1[[#This Row],[Price]]</f>
        <v>14736</v>
      </c>
    </row>
    <row r="2196" spans="1:10" x14ac:dyDescent="0.35">
      <c r="A2196" t="s">
        <v>2098</v>
      </c>
      <c r="B2196" s="2">
        <v>44255</v>
      </c>
      <c r="C2196">
        <v>8</v>
      </c>
      <c r="D2196" t="s">
        <v>243</v>
      </c>
      <c r="E2196" t="s">
        <v>75</v>
      </c>
      <c r="F2196" t="s">
        <v>75</v>
      </c>
      <c r="G2196" t="s">
        <v>188</v>
      </c>
      <c r="H2196">
        <v>1842</v>
      </c>
      <c r="I2196" t="s">
        <v>82</v>
      </c>
      <c r="J2196">
        <f>Table1_1[[#This Row],[quantity]]*Table1_1[[#This Row],[Price]]</f>
        <v>14736</v>
      </c>
    </row>
    <row r="2197" spans="1:10" x14ac:dyDescent="0.35">
      <c r="A2197" t="s">
        <v>2099</v>
      </c>
      <c r="B2197" s="2">
        <v>44539</v>
      </c>
      <c r="C2197">
        <v>7</v>
      </c>
      <c r="D2197" t="s">
        <v>486</v>
      </c>
      <c r="E2197" t="s">
        <v>487</v>
      </c>
      <c r="F2197" t="s">
        <v>21</v>
      </c>
      <c r="G2197" t="s">
        <v>92</v>
      </c>
      <c r="H2197">
        <v>266</v>
      </c>
      <c r="I2197" t="s">
        <v>123</v>
      </c>
      <c r="J2197">
        <f>Table1_1[[#This Row],[quantity]]*Table1_1[[#This Row],[Price]]</f>
        <v>1862</v>
      </c>
    </row>
    <row r="2198" spans="1:10" x14ac:dyDescent="0.35">
      <c r="A2198" t="s">
        <v>2100</v>
      </c>
      <c r="B2198" s="2">
        <v>44857</v>
      </c>
      <c r="C2198">
        <v>8</v>
      </c>
      <c r="D2198" t="s">
        <v>74</v>
      </c>
      <c r="E2198" t="s">
        <v>75</v>
      </c>
      <c r="F2198" t="s">
        <v>75</v>
      </c>
      <c r="G2198" t="s">
        <v>245</v>
      </c>
      <c r="H2198">
        <v>1167</v>
      </c>
      <c r="I2198" t="s">
        <v>87</v>
      </c>
      <c r="J2198">
        <f>Table1_1[[#This Row],[quantity]]*Table1_1[[#This Row],[Price]]</f>
        <v>9336</v>
      </c>
    </row>
    <row r="2199" spans="1:10" x14ac:dyDescent="0.35">
      <c r="A2199" t="s">
        <v>2101</v>
      </c>
      <c r="B2199" s="2">
        <v>45302</v>
      </c>
      <c r="C2199">
        <v>2</v>
      </c>
      <c r="D2199" t="s">
        <v>449</v>
      </c>
      <c r="E2199" t="s">
        <v>33</v>
      </c>
      <c r="F2199" t="s">
        <v>34</v>
      </c>
      <c r="G2199" t="s">
        <v>117</v>
      </c>
      <c r="H2199">
        <v>1167</v>
      </c>
      <c r="I2199" t="s">
        <v>82</v>
      </c>
      <c r="J2199">
        <f>Table1_1[[#This Row],[quantity]]*Table1_1[[#This Row],[Price]]</f>
        <v>2334</v>
      </c>
    </row>
    <row r="2200" spans="1:10" x14ac:dyDescent="0.35">
      <c r="A2200" t="s">
        <v>2102</v>
      </c>
      <c r="B2200" s="2">
        <v>44913</v>
      </c>
      <c r="C2200">
        <v>1</v>
      </c>
      <c r="D2200" t="s">
        <v>318</v>
      </c>
      <c r="E2200" t="s">
        <v>185</v>
      </c>
      <c r="F2200" t="s">
        <v>9</v>
      </c>
      <c r="G2200" t="s">
        <v>108</v>
      </c>
      <c r="H2200">
        <v>1546</v>
      </c>
      <c r="I2200" t="s">
        <v>17</v>
      </c>
      <c r="J2200">
        <f>Table1_1[[#This Row],[quantity]]*Table1_1[[#This Row],[Price]]</f>
        <v>1546</v>
      </c>
    </row>
    <row r="2201" spans="1:10" x14ac:dyDescent="0.35">
      <c r="A2201" t="s">
        <v>2103</v>
      </c>
      <c r="B2201" s="2">
        <v>44123</v>
      </c>
      <c r="C2201">
        <v>5</v>
      </c>
      <c r="D2201" t="s">
        <v>67</v>
      </c>
      <c r="E2201" t="s">
        <v>68</v>
      </c>
      <c r="F2201" t="s">
        <v>21</v>
      </c>
      <c r="G2201" t="s">
        <v>170</v>
      </c>
      <c r="H2201">
        <v>1631</v>
      </c>
      <c r="I2201" t="s">
        <v>17</v>
      </c>
      <c r="J2201">
        <f>Table1_1[[#This Row],[quantity]]*Table1_1[[#This Row],[Price]]</f>
        <v>8155</v>
      </c>
    </row>
    <row r="2202" spans="1:10" x14ac:dyDescent="0.35">
      <c r="A2202" t="s">
        <v>2104</v>
      </c>
      <c r="B2202" s="2">
        <v>44946</v>
      </c>
      <c r="C2202">
        <v>4</v>
      </c>
      <c r="D2202" t="s">
        <v>243</v>
      </c>
      <c r="E2202" t="s">
        <v>75</v>
      </c>
      <c r="F2202" t="s">
        <v>75</v>
      </c>
      <c r="G2202" t="s">
        <v>164</v>
      </c>
      <c r="H2202">
        <v>1912</v>
      </c>
      <c r="I2202" t="s">
        <v>87</v>
      </c>
      <c r="J2202">
        <f>Table1_1[[#This Row],[quantity]]*Table1_1[[#This Row],[Price]]</f>
        <v>7648</v>
      </c>
    </row>
    <row r="2203" spans="1:10" x14ac:dyDescent="0.35">
      <c r="A2203" t="s">
        <v>2105</v>
      </c>
      <c r="B2203" s="2">
        <v>44694</v>
      </c>
      <c r="C2203">
        <v>7</v>
      </c>
      <c r="D2203" t="s">
        <v>150</v>
      </c>
      <c r="E2203" t="s">
        <v>151</v>
      </c>
      <c r="F2203" t="s">
        <v>152</v>
      </c>
      <c r="G2203" t="s">
        <v>77</v>
      </c>
      <c r="H2203">
        <v>1258</v>
      </c>
      <c r="I2203" t="s">
        <v>5</v>
      </c>
      <c r="J2203">
        <f>Table1_1[[#This Row],[quantity]]*Table1_1[[#This Row],[Price]]</f>
        <v>8806</v>
      </c>
    </row>
    <row r="2204" spans="1:10" x14ac:dyDescent="0.35">
      <c r="A2204" t="s">
        <v>2105</v>
      </c>
      <c r="B2204" s="2">
        <v>44694</v>
      </c>
      <c r="C2204">
        <v>1</v>
      </c>
      <c r="D2204" t="s">
        <v>150</v>
      </c>
      <c r="E2204" t="s">
        <v>151</v>
      </c>
      <c r="F2204" t="s">
        <v>152</v>
      </c>
      <c r="G2204" t="s">
        <v>77</v>
      </c>
      <c r="H2204">
        <v>1258</v>
      </c>
      <c r="I2204" t="s">
        <v>5</v>
      </c>
      <c r="J2204">
        <f>Table1_1[[#This Row],[quantity]]*Table1_1[[#This Row],[Price]]</f>
        <v>1258</v>
      </c>
    </row>
    <row r="2205" spans="1:10" x14ac:dyDescent="0.35">
      <c r="A2205" t="s">
        <v>2106</v>
      </c>
      <c r="B2205" s="2">
        <v>44057</v>
      </c>
      <c r="C2205">
        <v>1</v>
      </c>
      <c r="D2205" t="s">
        <v>119</v>
      </c>
      <c r="E2205" t="s">
        <v>120</v>
      </c>
      <c r="F2205" t="s">
        <v>121</v>
      </c>
      <c r="G2205" t="s">
        <v>58</v>
      </c>
      <c r="H2205">
        <v>343</v>
      </c>
      <c r="I2205" t="s">
        <v>46</v>
      </c>
      <c r="J2205">
        <f>Table1_1[[#This Row],[quantity]]*Table1_1[[#This Row],[Price]]</f>
        <v>343</v>
      </c>
    </row>
    <row r="2206" spans="1:10" x14ac:dyDescent="0.35">
      <c r="A2206" t="s">
        <v>2107</v>
      </c>
      <c r="B2206" s="2">
        <v>44252</v>
      </c>
      <c r="C2206">
        <v>10</v>
      </c>
      <c r="D2206" t="s">
        <v>486</v>
      </c>
      <c r="E2206" t="s">
        <v>487</v>
      </c>
      <c r="F2206" t="s">
        <v>21</v>
      </c>
      <c r="G2206" t="s">
        <v>69</v>
      </c>
      <c r="H2206">
        <v>866</v>
      </c>
      <c r="I2206" t="s">
        <v>11</v>
      </c>
      <c r="J2206">
        <f>Table1_1[[#This Row],[quantity]]*Table1_1[[#This Row],[Price]]</f>
        <v>8660</v>
      </c>
    </row>
    <row r="2207" spans="1:10" x14ac:dyDescent="0.35">
      <c r="A2207" t="s">
        <v>2108</v>
      </c>
      <c r="B2207" s="2">
        <v>44336</v>
      </c>
      <c r="C2207">
        <v>2</v>
      </c>
      <c r="D2207" t="s">
        <v>180</v>
      </c>
      <c r="E2207" t="s">
        <v>95</v>
      </c>
      <c r="F2207" t="s">
        <v>96</v>
      </c>
      <c r="G2207" t="s">
        <v>86</v>
      </c>
      <c r="H2207">
        <v>573</v>
      </c>
      <c r="I2207" t="s">
        <v>87</v>
      </c>
      <c r="J2207">
        <f>Table1_1[[#This Row],[quantity]]*Table1_1[[#This Row],[Price]]</f>
        <v>1146</v>
      </c>
    </row>
    <row r="2208" spans="1:10" x14ac:dyDescent="0.35">
      <c r="A2208" t="s">
        <v>2108</v>
      </c>
      <c r="B2208" s="2">
        <v>44336</v>
      </c>
      <c r="C2208">
        <v>2</v>
      </c>
      <c r="D2208" t="s">
        <v>180</v>
      </c>
      <c r="E2208" t="s">
        <v>95</v>
      </c>
      <c r="F2208" t="s">
        <v>96</v>
      </c>
      <c r="G2208" t="s">
        <v>86</v>
      </c>
      <c r="H2208">
        <v>573</v>
      </c>
      <c r="I2208" t="s">
        <v>87</v>
      </c>
      <c r="J2208">
        <f>Table1_1[[#This Row],[quantity]]*Table1_1[[#This Row],[Price]]</f>
        <v>1146</v>
      </c>
    </row>
    <row r="2209" spans="1:10" x14ac:dyDescent="0.35">
      <c r="A2209" t="s">
        <v>2109</v>
      </c>
      <c r="B2209" s="2">
        <v>44135</v>
      </c>
      <c r="C2209">
        <v>7</v>
      </c>
      <c r="D2209" t="s">
        <v>23</v>
      </c>
      <c r="E2209" t="s">
        <v>24</v>
      </c>
      <c r="F2209" t="s">
        <v>3</v>
      </c>
      <c r="G2209" t="s">
        <v>40</v>
      </c>
      <c r="H2209">
        <v>253</v>
      </c>
      <c r="I2209" t="s">
        <v>41</v>
      </c>
      <c r="J2209">
        <f>Table1_1[[#This Row],[quantity]]*Table1_1[[#This Row],[Price]]</f>
        <v>1771</v>
      </c>
    </row>
    <row r="2210" spans="1:10" x14ac:dyDescent="0.35">
      <c r="A2210" t="s">
        <v>2110</v>
      </c>
      <c r="B2210" s="2">
        <v>44405</v>
      </c>
      <c r="C2210">
        <v>6</v>
      </c>
      <c r="D2210" t="s">
        <v>1</v>
      </c>
      <c r="E2210" t="s">
        <v>2</v>
      </c>
      <c r="F2210" t="s">
        <v>3</v>
      </c>
      <c r="G2210" t="s">
        <v>321</v>
      </c>
      <c r="H2210">
        <v>623</v>
      </c>
      <c r="I2210" t="s">
        <v>26</v>
      </c>
      <c r="J2210">
        <f>Table1_1[[#This Row],[quantity]]*Table1_1[[#This Row],[Price]]</f>
        <v>3738</v>
      </c>
    </row>
    <row r="2211" spans="1:10" x14ac:dyDescent="0.35">
      <c r="A2211" t="s">
        <v>2110</v>
      </c>
      <c r="B2211" s="2">
        <v>44405</v>
      </c>
      <c r="C2211">
        <v>5</v>
      </c>
      <c r="D2211" t="s">
        <v>1</v>
      </c>
      <c r="E2211" t="s">
        <v>2</v>
      </c>
      <c r="F2211" t="s">
        <v>3</v>
      </c>
      <c r="G2211" t="s">
        <v>321</v>
      </c>
      <c r="H2211">
        <v>623</v>
      </c>
      <c r="I2211" t="s">
        <v>26</v>
      </c>
      <c r="J2211">
        <f>Table1_1[[#This Row],[quantity]]*Table1_1[[#This Row],[Price]]</f>
        <v>3115</v>
      </c>
    </row>
    <row r="2212" spans="1:10" x14ac:dyDescent="0.35">
      <c r="A2212" t="s">
        <v>2111</v>
      </c>
      <c r="B2212" s="2">
        <v>44382</v>
      </c>
      <c r="C2212">
        <v>4</v>
      </c>
      <c r="D2212" t="s">
        <v>125</v>
      </c>
      <c r="E2212" t="s">
        <v>14</v>
      </c>
      <c r="F2212" t="s">
        <v>15</v>
      </c>
      <c r="G2212" t="s">
        <v>264</v>
      </c>
      <c r="H2212">
        <v>1149</v>
      </c>
      <c r="I2212" t="s">
        <v>53</v>
      </c>
      <c r="J2212">
        <f>Table1_1[[#This Row],[quantity]]*Table1_1[[#This Row],[Price]]</f>
        <v>4596</v>
      </c>
    </row>
    <row r="2213" spans="1:10" x14ac:dyDescent="0.35">
      <c r="A2213" t="s">
        <v>2111</v>
      </c>
      <c r="B2213" s="2">
        <v>44382</v>
      </c>
      <c r="C2213">
        <v>7</v>
      </c>
      <c r="D2213" t="s">
        <v>125</v>
      </c>
      <c r="E2213" t="s">
        <v>14</v>
      </c>
      <c r="F2213" t="s">
        <v>15</v>
      </c>
      <c r="G2213" t="s">
        <v>264</v>
      </c>
      <c r="H2213">
        <v>1149</v>
      </c>
      <c r="I2213" t="s">
        <v>53</v>
      </c>
      <c r="J2213">
        <f>Table1_1[[#This Row],[quantity]]*Table1_1[[#This Row],[Price]]</f>
        <v>8043</v>
      </c>
    </row>
    <row r="2214" spans="1:10" x14ac:dyDescent="0.35">
      <c r="A2214" t="s">
        <v>2112</v>
      </c>
      <c r="B2214" s="2">
        <v>45500</v>
      </c>
      <c r="C2214">
        <v>8</v>
      </c>
      <c r="D2214" t="s">
        <v>23</v>
      </c>
      <c r="E2214" t="s">
        <v>24</v>
      </c>
      <c r="F2214" t="s">
        <v>3</v>
      </c>
      <c r="G2214" t="s">
        <v>35</v>
      </c>
      <c r="H2214">
        <v>462</v>
      </c>
      <c r="I2214" t="s">
        <v>17</v>
      </c>
      <c r="J2214">
        <f>Table1_1[[#This Row],[quantity]]*Table1_1[[#This Row],[Price]]</f>
        <v>3696</v>
      </c>
    </row>
    <row r="2215" spans="1:10" x14ac:dyDescent="0.35">
      <c r="A2215" t="s">
        <v>2113</v>
      </c>
      <c r="B2215" s="2">
        <v>44888</v>
      </c>
      <c r="C2215">
        <v>5</v>
      </c>
      <c r="D2215" t="s">
        <v>331</v>
      </c>
      <c r="E2215" t="s">
        <v>332</v>
      </c>
      <c r="F2215" t="s">
        <v>57</v>
      </c>
      <c r="G2215" t="s">
        <v>108</v>
      </c>
      <c r="H2215">
        <v>1546</v>
      </c>
      <c r="I2215" t="s">
        <v>17</v>
      </c>
      <c r="J2215">
        <f>Table1_1[[#This Row],[quantity]]*Table1_1[[#This Row],[Price]]</f>
        <v>7730</v>
      </c>
    </row>
    <row r="2216" spans="1:10" x14ac:dyDescent="0.35">
      <c r="A2216" t="s">
        <v>2114</v>
      </c>
      <c r="B2216" s="2">
        <v>44239</v>
      </c>
      <c r="C2216">
        <v>7</v>
      </c>
      <c r="D2216" t="s">
        <v>229</v>
      </c>
      <c r="E2216" t="s">
        <v>230</v>
      </c>
      <c r="F2216" t="s">
        <v>231</v>
      </c>
      <c r="G2216" t="s">
        <v>4</v>
      </c>
      <c r="H2216">
        <v>477</v>
      </c>
      <c r="I2216" t="s">
        <v>5</v>
      </c>
      <c r="J2216">
        <f>Table1_1[[#This Row],[quantity]]*Table1_1[[#This Row],[Price]]</f>
        <v>3339</v>
      </c>
    </row>
    <row r="2217" spans="1:10" x14ac:dyDescent="0.35">
      <c r="A2217" t="s">
        <v>2114</v>
      </c>
      <c r="B2217" s="2">
        <v>44239</v>
      </c>
      <c r="C2217">
        <v>7</v>
      </c>
      <c r="D2217" t="s">
        <v>229</v>
      </c>
      <c r="E2217" t="s">
        <v>230</v>
      </c>
      <c r="F2217" t="s">
        <v>231</v>
      </c>
      <c r="G2217" t="s">
        <v>4</v>
      </c>
      <c r="H2217">
        <v>477</v>
      </c>
      <c r="I2217" t="s">
        <v>5</v>
      </c>
      <c r="J2217">
        <f>Table1_1[[#This Row],[quantity]]*Table1_1[[#This Row],[Price]]</f>
        <v>3339</v>
      </c>
    </row>
    <row r="2218" spans="1:10" x14ac:dyDescent="0.35">
      <c r="A2218" t="s">
        <v>2115</v>
      </c>
      <c r="B2218" s="2">
        <v>44415</v>
      </c>
      <c r="C2218">
        <v>6</v>
      </c>
      <c r="D2218" t="s">
        <v>84</v>
      </c>
      <c r="E2218" t="s">
        <v>85</v>
      </c>
      <c r="F2218" t="s">
        <v>9</v>
      </c>
      <c r="G2218" t="s">
        <v>92</v>
      </c>
      <c r="H2218">
        <v>438</v>
      </c>
      <c r="I2218" t="s">
        <v>82</v>
      </c>
      <c r="J2218">
        <f>Table1_1[[#This Row],[quantity]]*Table1_1[[#This Row],[Price]]</f>
        <v>2628</v>
      </c>
    </row>
    <row r="2219" spans="1:10" x14ac:dyDescent="0.35">
      <c r="A2219" t="s">
        <v>2116</v>
      </c>
      <c r="B2219" s="2">
        <v>44962</v>
      </c>
      <c r="C2219">
        <v>1</v>
      </c>
      <c r="D2219" t="s">
        <v>259</v>
      </c>
      <c r="E2219" t="s">
        <v>260</v>
      </c>
      <c r="F2219" t="s">
        <v>152</v>
      </c>
      <c r="G2219" t="s">
        <v>58</v>
      </c>
      <c r="H2219">
        <v>343</v>
      </c>
      <c r="I2219" t="s">
        <v>46</v>
      </c>
      <c r="J2219">
        <f>Table1_1[[#This Row],[quantity]]*Table1_1[[#This Row],[Price]]</f>
        <v>343</v>
      </c>
    </row>
    <row r="2220" spans="1:10" x14ac:dyDescent="0.35">
      <c r="A2220" t="s">
        <v>2117</v>
      </c>
      <c r="B2220" s="2">
        <v>45384</v>
      </c>
      <c r="C2220">
        <v>5</v>
      </c>
      <c r="D2220" t="s">
        <v>48</v>
      </c>
      <c r="E2220" t="s">
        <v>49</v>
      </c>
      <c r="F2220" t="s">
        <v>9</v>
      </c>
      <c r="G2220" t="s">
        <v>468</v>
      </c>
      <c r="H2220">
        <v>1826</v>
      </c>
      <c r="I2220" t="s">
        <v>87</v>
      </c>
      <c r="J2220">
        <f>Table1_1[[#This Row],[quantity]]*Table1_1[[#This Row],[Price]]</f>
        <v>9130</v>
      </c>
    </row>
    <row r="2221" spans="1:10" x14ac:dyDescent="0.35">
      <c r="A2221" t="s">
        <v>2118</v>
      </c>
      <c r="B2221" s="2">
        <v>44826</v>
      </c>
      <c r="C2221">
        <v>1</v>
      </c>
      <c r="D2221" t="s">
        <v>193</v>
      </c>
      <c r="E2221" t="s">
        <v>194</v>
      </c>
      <c r="F2221" t="s">
        <v>39</v>
      </c>
      <c r="G2221" t="s">
        <v>113</v>
      </c>
      <c r="H2221">
        <v>1242</v>
      </c>
      <c r="I2221" t="s">
        <v>11</v>
      </c>
      <c r="J2221">
        <f>Table1_1[[#This Row],[quantity]]*Table1_1[[#This Row],[Price]]</f>
        <v>1242</v>
      </c>
    </row>
    <row r="2222" spans="1:10" x14ac:dyDescent="0.35">
      <c r="A2222" t="s">
        <v>2118</v>
      </c>
      <c r="B2222" s="2">
        <v>44826</v>
      </c>
      <c r="C2222">
        <v>9</v>
      </c>
      <c r="D2222" t="s">
        <v>193</v>
      </c>
      <c r="E2222" t="s">
        <v>194</v>
      </c>
      <c r="F2222" t="s">
        <v>39</v>
      </c>
      <c r="G2222" t="s">
        <v>113</v>
      </c>
      <c r="H2222">
        <v>1242</v>
      </c>
      <c r="I2222" t="s">
        <v>11</v>
      </c>
      <c r="J2222">
        <f>Table1_1[[#This Row],[quantity]]*Table1_1[[#This Row],[Price]]</f>
        <v>11178</v>
      </c>
    </row>
    <row r="2223" spans="1:10" x14ac:dyDescent="0.35">
      <c r="A2223" t="s">
        <v>2119</v>
      </c>
      <c r="B2223" s="2">
        <v>45069</v>
      </c>
      <c r="C2223">
        <v>2</v>
      </c>
      <c r="D2223" t="s">
        <v>174</v>
      </c>
      <c r="E2223" t="s">
        <v>175</v>
      </c>
      <c r="F2223" t="s">
        <v>39</v>
      </c>
      <c r="G2223" t="s">
        <v>178</v>
      </c>
      <c r="H2223">
        <v>1415</v>
      </c>
      <c r="I2223" t="s">
        <v>46</v>
      </c>
      <c r="J2223">
        <f>Table1_1[[#This Row],[quantity]]*Table1_1[[#This Row],[Price]]</f>
        <v>2830</v>
      </c>
    </row>
    <row r="2224" spans="1:10" x14ac:dyDescent="0.35">
      <c r="A2224" t="s">
        <v>2120</v>
      </c>
      <c r="B2224" s="2">
        <v>45134</v>
      </c>
      <c r="C2224">
        <v>7</v>
      </c>
      <c r="D2224" t="s">
        <v>569</v>
      </c>
      <c r="E2224" t="s">
        <v>230</v>
      </c>
      <c r="F2224" t="s">
        <v>231</v>
      </c>
      <c r="G2224" t="s">
        <v>304</v>
      </c>
      <c r="H2224">
        <v>677</v>
      </c>
      <c r="I2224" t="s">
        <v>11</v>
      </c>
      <c r="J2224">
        <f>Table1_1[[#This Row],[quantity]]*Table1_1[[#This Row],[Price]]</f>
        <v>4739</v>
      </c>
    </row>
    <row r="2225" spans="1:10" x14ac:dyDescent="0.35">
      <c r="A2225" t="s">
        <v>2121</v>
      </c>
      <c r="B2225" s="2">
        <v>44648</v>
      </c>
      <c r="C2225">
        <v>6</v>
      </c>
      <c r="D2225" t="s">
        <v>331</v>
      </c>
      <c r="E2225" t="s">
        <v>332</v>
      </c>
      <c r="F2225" t="s">
        <v>57</v>
      </c>
      <c r="G2225" t="s">
        <v>50</v>
      </c>
      <c r="H2225">
        <v>613</v>
      </c>
      <c r="I2225" t="s">
        <v>46</v>
      </c>
      <c r="J2225">
        <f>Table1_1[[#This Row],[quantity]]*Table1_1[[#This Row],[Price]]</f>
        <v>3678</v>
      </c>
    </row>
    <row r="2226" spans="1:10" x14ac:dyDescent="0.35">
      <c r="A2226" t="s">
        <v>2122</v>
      </c>
      <c r="B2226" s="2">
        <v>44746</v>
      </c>
      <c r="C2226">
        <v>1</v>
      </c>
      <c r="D2226" t="s">
        <v>229</v>
      </c>
      <c r="E2226" t="s">
        <v>230</v>
      </c>
      <c r="F2226" t="s">
        <v>231</v>
      </c>
      <c r="G2226" t="s">
        <v>186</v>
      </c>
      <c r="H2226">
        <v>1847</v>
      </c>
      <c r="I2226" t="s">
        <v>53</v>
      </c>
      <c r="J2226">
        <f>Table1_1[[#This Row],[quantity]]*Table1_1[[#This Row],[Price]]</f>
        <v>1847</v>
      </c>
    </row>
    <row r="2227" spans="1:10" x14ac:dyDescent="0.35">
      <c r="A2227" t="s">
        <v>2123</v>
      </c>
      <c r="B2227" s="2">
        <v>43993</v>
      </c>
      <c r="C2227">
        <v>6</v>
      </c>
      <c r="D2227" t="s">
        <v>28</v>
      </c>
      <c r="E2227" t="s">
        <v>29</v>
      </c>
      <c r="F2227" t="s">
        <v>9</v>
      </c>
      <c r="G2227" t="s">
        <v>99</v>
      </c>
      <c r="H2227">
        <v>1081</v>
      </c>
      <c r="I2227" t="s">
        <v>46</v>
      </c>
      <c r="J2227">
        <f>Table1_1[[#This Row],[quantity]]*Table1_1[[#This Row],[Price]]</f>
        <v>6486</v>
      </c>
    </row>
    <row r="2228" spans="1:10" x14ac:dyDescent="0.35">
      <c r="A2228" t="s">
        <v>2124</v>
      </c>
      <c r="B2228" s="2">
        <v>43890</v>
      </c>
      <c r="C2228">
        <v>6</v>
      </c>
      <c r="D2228" t="s">
        <v>134</v>
      </c>
      <c r="E2228" t="s">
        <v>135</v>
      </c>
      <c r="F2228" t="s">
        <v>136</v>
      </c>
      <c r="G2228" t="s">
        <v>188</v>
      </c>
      <c r="H2228">
        <v>1842</v>
      </c>
      <c r="I2228" t="s">
        <v>82</v>
      </c>
      <c r="J2228">
        <f>Table1_1[[#This Row],[quantity]]*Table1_1[[#This Row],[Price]]</f>
        <v>11052</v>
      </c>
    </row>
    <row r="2229" spans="1:10" x14ac:dyDescent="0.35">
      <c r="A2229" t="s">
        <v>2125</v>
      </c>
      <c r="B2229" s="2">
        <v>44623</v>
      </c>
      <c r="C2229">
        <v>6</v>
      </c>
      <c r="D2229" t="s">
        <v>569</v>
      </c>
      <c r="E2229" t="s">
        <v>230</v>
      </c>
      <c r="F2229" t="s">
        <v>231</v>
      </c>
      <c r="G2229" t="s">
        <v>10</v>
      </c>
      <c r="H2229">
        <v>1210</v>
      </c>
      <c r="I2229" t="s">
        <v>11</v>
      </c>
      <c r="J2229">
        <f>Table1_1[[#This Row],[quantity]]*Table1_1[[#This Row],[Price]]</f>
        <v>7260</v>
      </c>
    </row>
    <row r="2230" spans="1:10" x14ac:dyDescent="0.35">
      <c r="A2230" t="s">
        <v>2125</v>
      </c>
      <c r="B2230" s="2">
        <v>44623</v>
      </c>
      <c r="C2230">
        <v>6</v>
      </c>
      <c r="D2230" t="s">
        <v>569</v>
      </c>
      <c r="E2230" t="s">
        <v>230</v>
      </c>
      <c r="F2230" t="s">
        <v>231</v>
      </c>
      <c r="G2230" t="s">
        <v>10</v>
      </c>
      <c r="H2230">
        <v>1210</v>
      </c>
      <c r="I2230" t="s">
        <v>11</v>
      </c>
      <c r="J2230">
        <f>Table1_1[[#This Row],[quantity]]*Table1_1[[#This Row],[Price]]</f>
        <v>7260</v>
      </c>
    </row>
    <row r="2231" spans="1:10" x14ac:dyDescent="0.35">
      <c r="A2231" t="s">
        <v>2126</v>
      </c>
      <c r="B2231" s="2">
        <v>44537</v>
      </c>
      <c r="C2231">
        <v>3</v>
      </c>
      <c r="D2231" t="s">
        <v>125</v>
      </c>
      <c r="E2231" t="s">
        <v>14</v>
      </c>
      <c r="F2231" t="s">
        <v>15</v>
      </c>
      <c r="G2231" t="s">
        <v>227</v>
      </c>
      <c r="H2231">
        <v>681</v>
      </c>
      <c r="I2231" t="s">
        <v>46</v>
      </c>
      <c r="J2231">
        <f>Table1_1[[#This Row],[quantity]]*Table1_1[[#This Row],[Price]]</f>
        <v>2043</v>
      </c>
    </row>
    <row r="2232" spans="1:10" x14ac:dyDescent="0.35">
      <c r="A2232" t="s">
        <v>2127</v>
      </c>
      <c r="B2232" s="2">
        <v>45396</v>
      </c>
      <c r="C2232">
        <v>9</v>
      </c>
      <c r="D2232" t="s">
        <v>199</v>
      </c>
      <c r="E2232" t="s">
        <v>44</v>
      </c>
      <c r="F2232" t="s">
        <v>9</v>
      </c>
      <c r="G2232" t="s">
        <v>404</v>
      </c>
      <c r="H2232">
        <v>504</v>
      </c>
      <c r="I2232" t="s">
        <v>82</v>
      </c>
      <c r="J2232">
        <f>Table1_1[[#This Row],[quantity]]*Table1_1[[#This Row],[Price]]</f>
        <v>4536</v>
      </c>
    </row>
    <row r="2233" spans="1:10" x14ac:dyDescent="0.35">
      <c r="A2233" t="s">
        <v>2128</v>
      </c>
      <c r="B2233" s="2">
        <v>45395</v>
      </c>
      <c r="C2233">
        <v>4</v>
      </c>
      <c r="D2233" t="s">
        <v>240</v>
      </c>
      <c r="E2233" t="s">
        <v>237</v>
      </c>
      <c r="F2233" t="s">
        <v>238</v>
      </c>
      <c r="G2233" t="s">
        <v>310</v>
      </c>
      <c r="H2233">
        <v>1014</v>
      </c>
      <c r="I2233" t="s">
        <v>11</v>
      </c>
      <c r="J2233">
        <f>Table1_1[[#This Row],[quantity]]*Table1_1[[#This Row],[Price]]</f>
        <v>4056</v>
      </c>
    </row>
    <row r="2234" spans="1:10" x14ac:dyDescent="0.35">
      <c r="A2234" t="s">
        <v>2129</v>
      </c>
      <c r="B2234" s="2">
        <v>44980</v>
      </c>
      <c r="C2234">
        <v>9</v>
      </c>
      <c r="D2234" t="s">
        <v>180</v>
      </c>
      <c r="E2234" t="s">
        <v>95</v>
      </c>
      <c r="F2234" t="s">
        <v>96</v>
      </c>
      <c r="G2234" t="s">
        <v>412</v>
      </c>
      <c r="H2234">
        <v>1591</v>
      </c>
      <c r="I2234" t="s">
        <v>87</v>
      </c>
      <c r="J2234">
        <f>Table1_1[[#This Row],[quantity]]*Table1_1[[#This Row],[Price]]</f>
        <v>14319</v>
      </c>
    </row>
    <row r="2235" spans="1:10" x14ac:dyDescent="0.35">
      <c r="A2235" t="s">
        <v>2130</v>
      </c>
      <c r="B2235" s="2">
        <v>45210</v>
      </c>
      <c r="C2235">
        <v>6</v>
      </c>
      <c r="D2235" t="s">
        <v>143</v>
      </c>
      <c r="E2235" t="s">
        <v>144</v>
      </c>
      <c r="F2235" t="s">
        <v>9</v>
      </c>
      <c r="G2235" t="s">
        <v>172</v>
      </c>
      <c r="H2235">
        <v>1380</v>
      </c>
      <c r="I2235" t="s">
        <v>26</v>
      </c>
      <c r="J2235">
        <f>Table1_1[[#This Row],[quantity]]*Table1_1[[#This Row],[Price]]</f>
        <v>8280</v>
      </c>
    </row>
    <row r="2236" spans="1:10" x14ac:dyDescent="0.35">
      <c r="A2236" t="s">
        <v>2131</v>
      </c>
      <c r="B2236" s="2">
        <v>44603</v>
      </c>
      <c r="C2236">
        <v>7</v>
      </c>
      <c r="D2236" t="s">
        <v>110</v>
      </c>
      <c r="E2236" t="s">
        <v>111</v>
      </c>
      <c r="F2236" t="s">
        <v>112</v>
      </c>
      <c r="G2236" t="s">
        <v>323</v>
      </c>
      <c r="H2236">
        <v>1179</v>
      </c>
      <c r="I2236" t="s">
        <v>53</v>
      </c>
      <c r="J2236">
        <f>Table1_1[[#This Row],[quantity]]*Table1_1[[#This Row],[Price]]</f>
        <v>8253</v>
      </c>
    </row>
    <row r="2237" spans="1:10" x14ac:dyDescent="0.35">
      <c r="A2237" t="s">
        <v>2131</v>
      </c>
      <c r="B2237" s="2">
        <v>44603</v>
      </c>
      <c r="C2237">
        <v>7</v>
      </c>
      <c r="D2237" t="s">
        <v>110</v>
      </c>
      <c r="E2237" t="s">
        <v>111</v>
      </c>
      <c r="F2237" t="s">
        <v>112</v>
      </c>
      <c r="G2237" t="s">
        <v>323</v>
      </c>
      <c r="H2237">
        <v>1179</v>
      </c>
      <c r="I2237" t="s">
        <v>53</v>
      </c>
      <c r="J2237">
        <f>Table1_1[[#This Row],[quantity]]*Table1_1[[#This Row],[Price]]</f>
        <v>8253</v>
      </c>
    </row>
    <row r="2238" spans="1:10" x14ac:dyDescent="0.35">
      <c r="A2238" t="s">
        <v>2132</v>
      </c>
      <c r="B2238" s="2">
        <v>45056</v>
      </c>
      <c r="C2238">
        <v>3</v>
      </c>
      <c r="D2238" t="s">
        <v>275</v>
      </c>
      <c r="E2238" t="s">
        <v>276</v>
      </c>
      <c r="F2238" t="s">
        <v>57</v>
      </c>
      <c r="G2238" t="s">
        <v>3573</v>
      </c>
      <c r="H2238">
        <v>1712</v>
      </c>
      <c r="I2238" t="s">
        <v>17</v>
      </c>
      <c r="J2238">
        <f>Table1_1[[#This Row],[quantity]]*Table1_1[[#This Row],[Price]]</f>
        <v>5136</v>
      </c>
    </row>
    <row r="2239" spans="1:10" x14ac:dyDescent="0.35">
      <c r="A2239" t="s">
        <v>2133</v>
      </c>
      <c r="B2239" s="2">
        <v>44104</v>
      </c>
      <c r="C2239">
        <v>2</v>
      </c>
      <c r="D2239" t="s">
        <v>225</v>
      </c>
      <c r="E2239" t="s">
        <v>226</v>
      </c>
      <c r="F2239" t="s">
        <v>152</v>
      </c>
      <c r="G2239" t="s">
        <v>435</v>
      </c>
      <c r="H2239">
        <v>925</v>
      </c>
      <c r="I2239" t="s">
        <v>11</v>
      </c>
      <c r="J2239">
        <f>Table1_1[[#This Row],[quantity]]*Table1_1[[#This Row],[Price]]</f>
        <v>1850</v>
      </c>
    </row>
    <row r="2240" spans="1:10" x14ac:dyDescent="0.35">
      <c r="A2240" t="s">
        <v>2134</v>
      </c>
      <c r="B2240" s="2">
        <v>44439</v>
      </c>
      <c r="C2240">
        <v>6</v>
      </c>
      <c r="D2240" t="s">
        <v>74</v>
      </c>
      <c r="E2240" t="s">
        <v>75</v>
      </c>
      <c r="F2240" t="s">
        <v>75</v>
      </c>
      <c r="G2240" t="s">
        <v>77</v>
      </c>
      <c r="H2240">
        <v>1258</v>
      </c>
      <c r="I2240" t="s">
        <v>5</v>
      </c>
      <c r="J2240">
        <f>Table1_1[[#This Row],[quantity]]*Table1_1[[#This Row],[Price]]</f>
        <v>7548</v>
      </c>
    </row>
    <row r="2241" spans="1:10" x14ac:dyDescent="0.35">
      <c r="A2241" t="s">
        <v>2135</v>
      </c>
      <c r="B2241" s="2">
        <v>45396</v>
      </c>
      <c r="C2241">
        <v>10</v>
      </c>
      <c r="D2241" t="s">
        <v>199</v>
      </c>
      <c r="E2241" t="s">
        <v>44</v>
      </c>
      <c r="F2241" t="s">
        <v>9</v>
      </c>
      <c r="G2241" t="s">
        <v>262</v>
      </c>
      <c r="H2241">
        <v>1588</v>
      </c>
      <c r="I2241" t="s">
        <v>53</v>
      </c>
      <c r="J2241">
        <f>Table1_1[[#This Row],[quantity]]*Table1_1[[#This Row],[Price]]</f>
        <v>15880</v>
      </c>
    </row>
    <row r="2242" spans="1:10" x14ac:dyDescent="0.35">
      <c r="A2242" t="s">
        <v>2136</v>
      </c>
      <c r="B2242" s="2">
        <v>44095</v>
      </c>
      <c r="C2242">
        <v>7</v>
      </c>
      <c r="D2242" t="s">
        <v>28</v>
      </c>
      <c r="E2242" t="s">
        <v>29</v>
      </c>
      <c r="F2242" t="s">
        <v>9</v>
      </c>
      <c r="G2242" t="s">
        <v>312</v>
      </c>
      <c r="H2242">
        <v>1351</v>
      </c>
      <c r="I2242" t="s">
        <v>53</v>
      </c>
      <c r="J2242">
        <f>Table1_1[[#This Row],[quantity]]*Table1_1[[#This Row],[Price]]</f>
        <v>9457</v>
      </c>
    </row>
    <row r="2243" spans="1:10" x14ac:dyDescent="0.35">
      <c r="A2243" t="s">
        <v>2137</v>
      </c>
      <c r="B2243" s="2">
        <v>44778</v>
      </c>
      <c r="C2243">
        <v>4</v>
      </c>
      <c r="D2243" t="s">
        <v>79</v>
      </c>
      <c r="E2243" t="s">
        <v>80</v>
      </c>
      <c r="F2243" t="s">
        <v>21</v>
      </c>
      <c r="G2243" t="s">
        <v>359</v>
      </c>
      <c r="H2243">
        <v>458</v>
      </c>
      <c r="I2243" t="s">
        <v>46</v>
      </c>
      <c r="J2243">
        <f>Table1_1[[#This Row],[quantity]]*Table1_1[[#This Row],[Price]]</f>
        <v>1832</v>
      </c>
    </row>
    <row r="2244" spans="1:10" x14ac:dyDescent="0.35">
      <c r="A2244" t="s">
        <v>2138</v>
      </c>
      <c r="B2244" s="2">
        <v>45553</v>
      </c>
      <c r="C2244">
        <v>1</v>
      </c>
      <c r="D2244" t="s">
        <v>125</v>
      </c>
      <c r="E2244" t="s">
        <v>14</v>
      </c>
      <c r="F2244" t="s">
        <v>15</v>
      </c>
      <c r="G2244" t="s">
        <v>207</v>
      </c>
      <c r="H2244">
        <v>308</v>
      </c>
      <c r="I2244" t="s">
        <v>26</v>
      </c>
      <c r="J2244">
        <f>Table1_1[[#This Row],[quantity]]*Table1_1[[#This Row],[Price]]</f>
        <v>308</v>
      </c>
    </row>
    <row r="2245" spans="1:10" x14ac:dyDescent="0.35">
      <c r="A2245" t="s">
        <v>2139</v>
      </c>
      <c r="B2245" s="2">
        <v>45205</v>
      </c>
      <c r="C2245">
        <v>9</v>
      </c>
      <c r="D2245" t="s">
        <v>283</v>
      </c>
      <c r="E2245" t="s">
        <v>284</v>
      </c>
      <c r="F2245" t="s">
        <v>112</v>
      </c>
      <c r="G2245" t="s">
        <v>202</v>
      </c>
      <c r="H2245">
        <v>1389</v>
      </c>
      <c r="I2245" t="s">
        <v>11</v>
      </c>
      <c r="J2245">
        <f>Table1_1[[#This Row],[quantity]]*Table1_1[[#This Row],[Price]]</f>
        <v>12501</v>
      </c>
    </row>
    <row r="2246" spans="1:10" x14ac:dyDescent="0.35">
      <c r="A2246" t="s">
        <v>2140</v>
      </c>
      <c r="B2246" s="2">
        <v>45056</v>
      </c>
      <c r="C2246">
        <v>3</v>
      </c>
      <c r="D2246" t="s">
        <v>254</v>
      </c>
      <c r="E2246" t="s">
        <v>255</v>
      </c>
      <c r="F2246" t="s">
        <v>256</v>
      </c>
      <c r="G2246" t="s">
        <v>108</v>
      </c>
      <c r="H2246">
        <v>1546</v>
      </c>
      <c r="I2246" t="s">
        <v>17</v>
      </c>
      <c r="J2246">
        <f>Table1_1[[#This Row],[quantity]]*Table1_1[[#This Row],[Price]]</f>
        <v>4638</v>
      </c>
    </row>
    <row r="2247" spans="1:10" x14ac:dyDescent="0.35">
      <c r="A2247" t="s">
        <v>2141</v>
      </c>
      <c r="B2247" s="2">
        <v>44366</v>
      </c>
      <c r="C2247">
        <v>5</v>
      </c>
      <c r="D2247" t="s">
        <v>130</v>
      </c>
      <c r="E2247" t="s">
        <v>131</v>
      </c>
      <c r="F2247" t="s">
        <v>132</v>
      </c>
      <c r="G2247" t="s">
        <v>223</v>
      </c>
      <c r="H2247">
        <v>1296</v>
      </c>
      <c r="I2247" t="s">
        <v>17</v>
      </c>
      <c r="J2247">
        <f>Table1_1[[#This Row],[quantity]]*Table1_1[[#This Row],[Price]]</f>
        <v>6480</v>
      </c>
    </row>
    <row r="2248" spans="1:10" x14ac:dyDescent="0.35">
      <c r="A2248" t="s">
        <v>2142</v>
      </c>
      <c r="B2248" s="2">
        <v>44739</v>
      </c>
      <c r="C2248">
        <v>1</v>
      </c>
      <c r="D2248" t="s">
        <v>43</v>
      </c>
      <c r="E2248" t="s">
        <v>44</v>
      </c>
      <c r="F2248" t="s">
        <v>9</v>
      </c>
      <c r="G2248" t="s">
        <v>319</v>
      </c>
      <c r="H2248">
        <v>368</v>
      </c>
      <c r="I2248" t="s">
        <v>11</v>
      </c>
      <c r="J2248">
        <f>Table1_1[[#This Row],[quantity]]*Table1_1[[#This Row],[Price]]</f>
        <v>368</v>
      </c>
    </row>
    <row r="2249" spans="1:10" x14ac:dyDescent="0.35">
      <c r="A2249" t="s">
        <v>2143</v>
      </c>
      <c r="B2249" s="2">
        <v>44455</v>
      </c>
      <c r="C2249">
        <v>4</v>
      </c>
      <c r="D2249" t="s">
        <v>28</v>
      </c>
      <c r="E2249" t="s">
        <v>29</v>
      </c>
      <c r="F2249" t="s">
        <v>9</v>
      </c>
      <c r="G2249" t="s">
        <v>272</v>
      </c>
      <c r="H2249">
        <v>689</v>
      </c>
      <c r="I2249" t="s">
        <v>82</v>
      </c>
      <c r="J2249">
        <f>Table1_1[[#This Row],[quantity]]*Table1_1[[#This Row],[Price]]</f>
        <v>2756</v>
      </c>
    </row>
    <row r="2250" spans="1:10" x14ac:dyDescent="0.35">
      <c r="A2250" t="s">
        <v>2143</v>
      </c>
      <c r="B2250" s="2">
        <v>44455</v>
      </c>
      <c r="C2250">
        <v>4</v>
      </c>
      <c r="D2250" t="s">
        <v>28</v>
      </c>
      <c r="E2250" t="s">
        <v>29</v>
      </c>
      <c r="F2250" t="s">
        <v>9</v>
      </c>
      <c r="G2250" t="s">
        <v>272</v>
      </c>
      <c r="H2250">
        <v>689</v>
      </c>
      <c r="I2250" t="s">
        <v>82</v>
      </c>
      <c r="J2250">
        <f>Table1_1[[#This Row],[quantity]]*Table1_1[[#This Row],[Price]]</f>
        <v>2756</v>
      </c>
    </row>
    <row r="2251" spans="1:10" x14ac:dyDescent="0.35">
      <c r="A2251" t="s">
        <v>2144</v>
      </c>
      <c r="B2251" s="2">
        <v>44292</v>
      </c>
      <c r="C2251">
        <v>9</v>
      </c>
      <c r="D2251" t="s">
        <v>110</v>
      </c>
      <c r="E2251" t="s">
        <v>111</v>
      </c>
      <c r="F2251" t="s">
        <v>112</v>
      </c>
      <c r="G2251" t="s">
        <v>4</v>
      </c>
      <c r="H2251">
        <v>477</v>
      </c>
      <c r="I2251" t="s">
        <v>5</v>
      </c>
      <c r="J2251">
        <f>Table1_1[[#This Row],[quantity]]*Table1_1[[#This Row],[Price]]</f>
        <v>4293</v>
      </c>
    </row>
    <row r="2252" spans="1:10" x14ac:dyDescent="0.35">
      <c r="A2252" t="s">
        <v>2145</v>
      </c>
      <c r="B2252" s="2">
        <v>44435</v>
      </c>
      <c r="C2252">
        <v>1</v>
      </c>
      <c r="D2252" t="s">
        <v>464</v>
      </c>
      <c r="E2252" t="s">
        <v>95</v>
      </c>
      <c r="F2252" t="s">
        <v>96</v>
      </c>
      <c r="G2252" t="s">
        <v>692</v>
      </c>
      <c r="H2252">
        <v>820</v>
      </c>
      <c r="I2252" t="s">
        <v>26</v>
      </c>
      <c r="J2252">
        <f>Table1_1[[#This Row],[quantity]]*Table1_1[[#This Row],[Price]]</f>
        <v>820</v>
      </c>
    </row>
    <row r="2253" spans="1:10" x14ac:dyDescent="0.35">
      <c r="A2253" t="s">
        <v>2146</v>
      </c>
      <c r="B2253" s="2">
        <v>44635</v>
      </c>
      <c r="C2253">
        <v>1</v>
      </c>
      <c r="D2253" t="s">
        <v>243</v>
      </c>
      <c r="E2253" t="s">
        <v>75</v>
      </c>
      <c r="F2253" t="s">
        <v>75</v>
      </c>
      <c r="G2253" t="s">
        <v>86</v>
      </c>
      <c r="H2253">
        <v>573</v>
      </c>
      <c r="I2253" t="s">
        <v>87</v>
      </c>
      <c r="J2253">
        <f>Table1_1[[#This Row],[quantity]]*Table1_1[[#This Row],[Price]]</f>
        <v>573</v>
      </c>
    </row>
    <row r="2254" spans="1:10" x14ac:dyDescent="0.35">
      <c r="A2254" t="s">
        <v>2147</v>
      </c>
      <c r="B2254" s="2">
        <v>44863</v>
      </c>
      <c r="C2254">
        <v>8</v>
      </c>
      <c r="D2254" t="s">
        <v>32</v>
      </c>
      <c r="E2254" t="s">
        <v>33</v>
      </c>
      <c r="F2254" t="s">
        <v>34</v>
      </c>
      <c r="G2254" t="s">
        <v>172</v>
      </c>
      <c r="H2254">
        <v>1380</v>
      </c>
      <c r="I2254" t="s">
        <v>26</v>
      </c>
      <c r="J2254">
        <f>Table1_1[[#This Row],[quantity]]*Table1_1[[#This Row],[Price]]</f>
        <v>11040</v>
      </c>
    </row>
    <row r="2255" spans="1:10" x14ac:dyDescent="0.35">
      <c r="A2255" t="s">
        <v>2148</v>
      </c>
      <c r="B2255" s="2">
        <v>43882</v>
      </c>
      <c r="C2255">
        <v>9</v>
      </c>
      <c r="D2255" t="s">
        <v>184</v>
      </c>
      <c r="E2255" t="s">
        <v>185</v>
      </c>
      <c r="F2255" t="s">
        <v>9</v>
      </c>
      <c r="G2255" t="s">
        <v>162</v>
      </c>
      <c r="H2255">
        <v>231</v>
      </c>
      <c r="I2255" t="s">
        <v>53</v>
      </c>
      <c r="J2255">
        <f>Table1_1[[#This Row],[quantity]]*Table1_1[[#This Row],[Price]]</f>
        <v>2079</v>
      </c>
    </row>
    <row r="2256" spans="1:10" x14ac:dyDescent="0.35">
      <c r="A2256" t="s">
        <v>2149</v>
      </c>
      <c r="B2256" s="2">
        <v>44594</v>
      </c>
      <c r="C2256">
        <v>5</v>
      </c>
      <c r="D2256" t="s">
        <v>243</v>
      </c>
      <c r="E2256" t="s">
        <v>75</v>
      </c>
      <c r="F2256" t="s">
        <v>75</v>
      </c>
      <c r="G2256" t="s">
        <v>213</v>
      </c>
      <c r="H2256">
        <v>404</v>
      </c>
      <c r="I2256" t="s">
        <v>41</v>
      </c>
      <c r="J2256">
        <f>Table1_1[[#This Row],[quantity]]*Table1_1[[#This Row],[Price]]</f>
        <v>2020</v>
      </c>
    </row>
    <row r="2257" spans="1:10" x14ac:dyDescent="0.35">
      <c r="A2257" t="s">
        <v>2149</v>
      </c>
      <c r="B2257" s="2">
        <v>44594</v>
      </c>
      <c r="C2257">
        <v>3</v>
      </c>
      <c r="D2257" t="s">
        <v>243</v>
      </c>
      <c r="E2257" t="s">
        <v>75</v>
      </c>
      <c r="F2257" t="s">
        <v>75</v>
      </c>
      <c r="G2257" t="s">
        <v>213</v>
      </c>
      <c r="H2257">
        <v>404</v>
      </c>
      <c r="I2257" t="s">
        <v>41</v>
      </c>
      <c r="J2257">
        <f>Table1_1[[#This Row],[quantity]]*Table1_1[[#This Row],[Price]]</f>
        <v>1212</v>
      </c>
    </row>
    <row r="2258" spans="1:10" x14ac:dyDescent="0.35">
      <c r="A2258" t="s">
        <v>2150</v>
      </c>
      <c r="B2258" s="2">
        <v>45551</v>
      </c>
      <c r="C2258">
        <v>7</v>
      </c>
      <c r="D2258" t="s">
        <v>243</v>
      </c>
      <c r="E2258" t="s">
        <v>75</v>
      </c>
      <c r="F2258" t="s">
        <v>75</v>
      </c>
      <c r="G2258" t="s">
        <v>359</v>
      </c>
      <c r="H2258">
        <v>458</v>
      </c>
      <c r="I2258" t="s">
        <v>46</v>
      </c>
      <c r="J2258">
        <f>Table1_1[[#This Row],[quantity]]*Table1_1[[#This Row],[Price]]</f>
        <v>3206</v>
      </c>
    </row>
    <row r="2259" spans="1:10" x14ac:dyDescent="0.35">
      <c r="A2259" t="s">
        <v>2151</v>
      </c>
      <c r="B2259" s="2">
        <v>44223</v>
      </c>
      <c r="C2259">
        <v>7</v>
      </c>
      <c r="D2259" t="s">
        <v>48</v>
      </c>
      <c r="E2259" t="s">
        <v>49</v>
      </c>
      <c r="F2259" t="s">
        <v>9</v>
      </c>
      <c r="G2259" t="s">
        <v>202</v>
      </c>
      <c r="H2259">
        <v>1389</v>
      </c>
      <c r="I2259" t="s">
        <v>11</v>
      </c>
      <c r="J2259">
        <f>Table1_1[[#This Row],[quantity]]*Table1_1[[#This Row],[Price]]</f>
        <v>9723</v>
      </c>
    </row>
    <row r="2260" spans="1:10" x14ac:dyDescent="0.35">
      <c r="A2260" t="s">
        <v>2151</v>
      </c>
      <c r="B2260" s="2">
        <v>44223</v>
      </c>
      <c r="C2260">
        <v>8</v>
      </c>
      <c r="D2260" t="s">
        <v>48</v>
      </c>
      <c r="E2260" t="s">
        <v>49</v>
      </c>
      <c r="F2260" t="s">
        <v>9</v>
      </c>
      <c r="G2260" t="s">
        <v>202</v>
      </c>
      <c r="H2260">
        <v>1389</v>
      </c>
      <c r="I2260" t="s">
        <v>11</v>
      </c>
      <c r="J2260">
        <f>Table1_1[[#This Row],[quantity]]*Table1_1[[#This Row],[Price]]</f>
        <v>11112</v>
      </c>
    </row>
    <row r="2261" spans="1:10" x14ac:dyDescent="0.35">
      <c r="A2261" t="s">
        <v>2152</v>
      </c>
      <c r="B2261" s="2">
        <v>43898</v>
      </c>
      <c r="C2261">
        <v>7</v>
      </c>
      <c r="D2261" t="s">
        <v>295</v>
      </c>
      <c r="E2261" t="s">
        <v>105</v>
      </c>
      <c r="F2261" t="s">
        <v>3</v>
      </c>
      <c r="G2261" t="s">
        <v>170</v>
      </c>
      <c r="H2261">
        <v>1631</v>
      </c>
      <c r="I2261" t="s">
        <v>17</v>
      </c>
      <c r="J2261">
        <f>Table1_1[[#This Row],[quantity]]*Table1_1[[#This Row],[Price]]</f>
        <v>11417</v>
      </c>
    </row>
    <row r="2262" spans="1:10" x14ac:dyDescent="0.35">
      <c r="A2262" t="s">
        <v>2153</v>
      </c>
      <c r="B2262" s="2">
        <v>45225</v>
      </c>
      <c r="C2262">
        <v>9</v>
      </c>
      <c r="D2262" t="s">
        <v>544</v>
      </c>
      <c r="E2262" t="s">
        <v>185</v>
      </c>
      <c r="F2262" t="s">
        <v>9</v>
      </c>
      <c r="G2262" t="s">
        <v>40</v>
      </c>
      <c r="H2262">
        <v>253</v>
      </c>
      <c r="I2262" t="s">
        <v>41</v>
      </c>
      <c r="J2262">
        <f>Table1_1[[#This Row],[quantity]]*Table1_1[[#This Row],[Price]]</f>
        <v>2277</v>
      </c>
    </row>
    <row r="2263" spans="1:10" x14ac:dyDescent="0.35">
      <c r="A2263" t="s">
        <v>2154</v>
      </c>
      <c r="B2263" s="2">
        <v>44834</v>
      </c>
      <c r="C2263">
        <v>7</v>
      </c>
      <c r="D2263" t="s">
        <v>79</v>
      </c>
      <c r="E2263" t="s">
        <v>80</v>
      </c>
      <c r="F2263" t="s">
        <v>21</v>
      </c>
      <c r="G2263" t="s">
        <v>452</v>
      </c>
      <c r="H2263">
        <v>572</v>
      </c>
      <c r="I2263" t="s">
        <v>11</v>
      </c>
      <c r="J2263">
        <f>Table1_1[[#This Row],[quantity]]*Table1_1[[#This Row],[Price]]</f>
        <v>4004</v>
      </c>
    </row>
    <row r="2264" spans="1:10" x14ac:dyDescent="0.35">
      <c r="A2264" t="s">
        <v>2154</v>
      </c>
      <c r="B2264" s="2">
        <v>44834</v>
      </c>
      <c r="C2264">
        <v>7</v>
      </c>
      <c r="D2264" t="s">
        <v>79</v>
      </c>
      <c r="E2264" t="s">
        <v>80</v>
      </c>
      <c r="F2264" t="s">
        <v>21</v>
      </c>
      <c r="G2264" t="s">
        <v>452</v>
      </c>
      <c r="H2264">
        <v>572</v>
      </c>
      <c r="I2264" t="s">
        <v>11</v>
      </c>
      <c r="J2264">
        <f>Table1_1[[#This Row],[quantity]]*Table1_1[[#This Row],[Price]]</f>
        <v>4004</v>
      </c>
    </row>
    <row r="2265" spans="1:10" x14ac:dyDescent="0.35">
      <c r="A2265" t="s">
        <v>2155</v>
      </c>
      <c r="B2265" s="2">
        <v>45200</v>
      </c>
      <c r="C2265">
        <v>4</v>
      </c>
      <c r="D2265" t="s">
        <v>397</v>
      </c>
      <c r="E2265" t="s">
        <v>230</v>
      </c>
      <c r="F2265" t="s">
        <v>231</v>
      </c>
      <c r="G2265" t="s">
        <v>164</v>
      </c>
      <c r="H2265">
        <v>1912</v>
      </c>
      <c r="I2265" t="s">
        <v>87</v>
      </c>
      <c r="J2265">
        <f>Table1_1[[#This Row],[quantity]]*Table1_1[[#This Row],[Price]]</f>
        <v>7648</v>
      </c>
    </row>
    <row r="2266" spans="1:10" x14ac:dyDescent="0.35">
      <c r="A2266" t="s">
        <v>2155</v>
      </c>
      <c r="B2266" s="2">
        <v>45200</v>
      </c>
      <c r="C2266">
        <v>3</v>
      </c>
      <c r="D2266" t="s">
        <v>397</v>
      </c>
      <c r="E2266" t="s">
        <v>230</v>
      </c>
      <c r="F2266" t="s">
        <v>231</v>
      </c>
      <c r="G2266" t="s">
        <v>164</v>
      </c>
      <c r="H2266">
        <v>1912</v>
      </c>
      <c r="I2266" t="s">
        <v>87</v>
      </c>
      <c r="J2266">
        <f>Table1_1[[#This Row],[quantity]]*Table1_1[[#This Row],[Price]]</f>
        <v>5736</v>
      </c>
    </row>
    <row r="2267" spans="1:10" x14ac:dyDescent="0.35">
      <c r="A2267" t="s">
        <v>2156</v>
      </c>
      <c r="B2267" s="2">
        <v>44954</v>
      </c>
      <c r="C2267">
        <v>8</v>
      </c>
      <c r="D2267" t="s">
        <v>569</v>
      </c>
      <c r="E2267" t="s">
        <v>230</v>
      </c>
      <c r="F2267" t="s">
        <v>231</v>
      </c>
      <c r="G2267" t="s">
        <v>338</v>
      </c>
      <c r="H2267">
        <v>1744</v>
      </c>
      <c r="I2267" t="s">
        <v>11</v>
      </c>
      <c r="J2267">
        <f>Table1_1[[#This Row],[quantity]]*Table1_1[[#This Row],[Price]]</f>
        <v>13952</v>
      </c>
    </row>
    <row r="2268" spans="1:10" x14ac:dyDescent="0.35">
      <c r="A2268" t="s">
        <v>2157</v>
      </c>
      <c r="B2268" s="2">
        <v>44520</v>
      </c>
      <c r="C2268">
        <v>8</v>
      </c>
      <c r="D2268" t="s">
        <v>23</v>
      </c>
      <c r="E2268" t="s">
        <v>24</v>
      </c>
      <c r="F2268" t="s">
        <v>3</v>
      </c>
      <c r="G2268" t="s">
        <v>291</v>
      </c>
      <c r="H2268">
        <v>1092</v>
      </c>
      <c r="I2268" t="s">
        <v>26</v>
      </c>
      <c r="J2268">
        <f>Table1_1[[#This Row],[quantity]]*Table1_1[[#This Row],[Price]]</f>
        <v>8736</v>
      </c>
    </row>
    <row r="2269" spans="1:10" x14ac:dyDescent="0.35">
      <c r="A2269" t="s">
        <v>2158</v>
      </c>
      <c r="B2269" s="2">
        <v>44559</v>
      </c>
      <c r="C2269">
        <v>5</v>
      </c>
      <c r="D2269" t="s">
        <v>94</v>
      </c>
      <c r="E2269" t="s">
        <v>95</v>
      </c>
      <c r="F2269" t="s">
        <v>96</v>
      </c>
      <c r="G2269" t="s">
        <v>435</v>
      </c>
      <c r="H2269">
        <v>925</v>
      </c>
      <c r="I2269" t="s">
        <v>11</v>
      </c>
      <c r="J2269">
        <f>Table1_1[[#This Row],[quantity]]*Table1_1[[#This Row],[Price]]</f>
        <v>4625</v>
      </c>
    </row>
    <row r="2270" spans="1:10" x14ac:dyDescent="0.35">
      <c r="A2270" t="s">
        <v>2159</v>
      </c>
      <c r="B2270" s="2">
        <v>44414</v>
      </c>
      <c r="C2270">
        <v>9</v>
      </c>
      <c r="D2270" t="s">
        <v>89</v>
      </c>
      <c r="E2270" t="s">
        <v>90</v>
      </c>
      <c r="F2270" t="s">
        <v>9</v>
      </c>
      <c r="G2270" t="s">
        <v>442</v>
      </c>
      <c r="H2270">
        <v>1839</v>
      </c>
      <c r="I2270" t="s">
        <v>82</v>
      </c>
      <c r="J2270">
        <f>Table1_1[[#This Row],[quantity]]*Table1_1[[#This Row],[Price]]</f>
        <v>16551</v>
      </c>
    </row>
    <row r="2271" spans="1:10" x14ac:dyDescent="0.35">
      <c r="A2271" t="s">
        <v>2160</v>
      </c>
      <c r="B2271" s="2">
        <v>45379</v>
      </c>
      <c r="C2271">
        <v>7</v>
      </c>
      <c r="D2271" t="s">
        <v>307</v>
      </c>
      <c r="E2271" t="s">
        <v>260</v>
      </c>
      <c r="F2271" t="s">
        <v>152</v>
      </c>
      <c r="G2271" t="s">
        <v>176</v>
      </c>
      <c r="H2271">
        <v>1431</v>
      </c>
      <c r="I2271" t="s">
        <v>17</v>
      </c>
      <c r="J2271">
        <f>Table1_1[[#This Row],[quantity]]*Table1_1[[#This Row],[Price]]</f>
        <v>10017</v>
      </c>
    </row>
    <row r="2272" spans="1:10" x14ac:dyDescent="0.35">
      <c r="A2272" t="s">
        <v>2161</v>
      </c>
      <c r="B2272" s="2">
        <v>44002</v>
      </c>
      <c r="C2272">
        <v>1</v>
      </c>
      <c r="D2272" t="s">
        <v>174</v>
      </c>
      <c r="E2272" t="s">
        <v>175</v>
      </c>
      <c r="F2272" t="s">
        <v>39</v>
      </c>
      <c r="G2272" t="s">
        <v>182</v>
      </c>
      <c r="H2272">
        <v>1162</v>
      </c>
      <c r="I2272" t="s">
        <v>11</v>
      </c>
      <c r="J2272">
        <f>Table1_1[[#This Row],[quantity]]*Table1_1[[#This Row],[Price]]</f>
        <v>1162</v>
      </c>
    </row>
    <row r="2273" spans="1:10" x14ac:dyDescent="0.35">
      <c r="A2273" t="s">
        <v>2162</v>
      </c>
      <c r="B2273" s="2">
        <v>43837</v>
      </c>
      <c r="C2273">
        <v>10</v>
      </c>
      <c r="D2273" t="s">
        <v>23</v>
      </c>
      <c r="E2273" t="s">
        <v>24</v>
      </c>
      <c r="F2273" t="s">
        <v>3</v>
      </c>
      <c r="G2273" t="s">
        <v>223</v>
      </c>
      <c r="H2273">
        <v>1296</v>
      </c>
      <c r="I2273" t="s">
        <v>17</v>
      </c>
      <c r="J2273">
        <f>Table1_1[[#This Row],[quantity]]*Table1_1[[#This Row],[Price]]</f>
        <v>12960</v>
      </c>
    </row>
    <row r="2274" spans="1:10" x14ac:dyDescent="0.35">
      <c r="A2274" t="s">
        <v>2163</v>
      </c>
      <c r="B2274" s="2">
        <v>44237</v>
      </c>
      <c r="C2274">
        <v>3</v>
      </c>
      <c r="D2274" t="s">
        <v>217</v>
      </c>
      <c r="E2274" t="s">
        <v>218</v>
      </c>
      <c r="F2274" t="s">
        <v>219</v>
      </c>
      <c r="G2274" t="s">
        <v>338</v>
      </c>
      <c r="H2274">
        <v>1744</v>
      </c>
      <c r="I2274" t="s">
        <v>11</v>
      </c>
      <c r="J2274">
        <f>Table1_1[[#This Row],[quantity]]*Table1_1[[#This Row],[Price]]</f>
        <v>5232</v>
      </c>
    </row>
    <row r="2275" spans="1:10" x14ac:dyDescent="0.35">
      <c r="A2275" t="s">
        <v>2164</v>
      </c>
      <c r="B2275" s="2">
        <v>44848</v>
      </c>
      <c r="C2275">
        <v>6</v>
      </c>
      <c r="D2275" t="s">
        <v>243</v>
      </c>
      <c r="E2275" t="s">
        <v>75</v>
      </c>
      <c r="F2275" t="s">
        <v>75</v>
      </c>
      <c r="G2275" t="s">
        <v>207</v>
      </c>
      <c r="H2275">
        <v>308</v>
      </c>
      <c r="I2275" t="s">
        <v>26</v>
      </c>
      <c r="J2275">
        <f>Table1_1[[#This Row],[quantity]]*Table1_1[[#This Row],[Price]]</f>
        <v>1848</v>
      </c>
    </row>
    <row r="2276" spans="1:10" x14ac:dyDescent="0.35">
      <c r="A2276" t="s">
        <v>2165</v>
      </c>
      <c r="B2276" s="2">
        <v>45546</v>
      </c>
      <c r="C2276">
        <v>5</v>
      </c>
      <c r="D2276" t="s">
        <v>43</v>
      </c>
      <c r="E2276" t="s">
        <v>44</v>
      </c>
      <c r="F2276" t="s">
        <v>9</v>
      </c>
      <c r="G2276" t="s">
        <v>319</v>
      </c>
      <c r="H2276">
        <v>368</v>
      </c>
      <c r="I2276" t="s">
        <v>11</v>
      </c>
      <c r="J2276">
        <f>Table1_1[[#This Row],[quantity]]*Table1_1[[#This Row],[Price]]</f>
        <v>1840</v>
      </c>
    </row>
    <row r="2277" spans="1:10" x14ac:dyDescent="0.35">
      <c r="A2277" t="s">
        <v>2166</v>
      </c>
      <c r="B2277" s="2">
        <v>45391</v>
      </c>
      <c r="C2277">
        <v>7</v>
      </c>
      <c r="D2277" t="s">
        <v>74</v>
      </c>
      <c r="E2277" t="s">
        <v>75</v>
      </c>
      <c r="F2277" t="s">
        <v>75</v>
      </c>
      <c r="G2277" t="s">
        <v>30</v>
      </c>
      <c r="H2277">
        <v>1014</v>
      </c>
      <c r="I2277" t="s">
        <v>17</v>
      </c>
      <c r="J2277">
        <f>Table1_1[[#This Row],[quantity]]*Table1_1[[#This Row],[Price]]</f>
        <v>7098</v>
      </c>
    </row>
    <row r="2278" spans="1:10" x14ac:dyDescent="0.35">
      <c r="A2278" t="s">
        <v>2166</v>
      </c>
      <c r="B2278" s="2">
        <v>45391</v>
      </c>
      <c r="C2278">
        <v>7</v>
      </c>
      <c r="D2278" t="s">
        <v>74</v>
      </c>
      <c r="E2278" t="s">
        <v>75</v>
      </c>
      <c r="F2278" t="s">
        <v>75</v>
      </c>
      <c r="G2278" t="s">
        <v>30</v>
      </c>
      <c r="H2278">
        <v>1014</v>
      </c>
      <c r="I2278" t="s">
        <v>17</v>
      </c>
      <c r="J2278">
        <f>Table1_1[[#This Row],[quantity]]*Table1_1[[#This Row],[Price]]</f>
        <v>7098</v>
      </c>
    </row>
    <row r="2279" spans="1:10" x14ac:dyDescent="0.35">
      <c r="A2279" t="s">
        <v>2167</v>
      </c>
      <c r="B2279" s="2">
        <v>44676</v>
      </c>
      <c r="C2279">
        <v>6</v>
      </c>
      <c r="D2279" t="s">
        <v>161</v>
      </c>
      <c r="E2279" t="s">
        <v>33</v>
      </c>
      <c r="F2279" t="s">
        <v>34</v>
      </c>
      <c r="G2279" t="s">
        <v>122</v>
      </c>
      <c r="H2279">
        <v>1202</v>
      </c>
      <c r="I2279" t="s">
        <v>123</v>
      </c>
      <c r="J2279">
        <f>Table1_1[[#This Row],[quantity]]*Table1_1[[#This Row],[Price]]</f>
        <v>7212</v>
      </c>
    </row>
    <row r="2280" spans="1:10" x14ac:dyDescent="0.35">
      <c r="A2280" t="s">
        <v>2168</v>
      </c>
      <c r="B2280" s="2">
        <v>44671</v>
      </c>
      <c r="C2280">
        <v>3</v>
      </c>
      <c r="D2280" t="s">
        <v>23</v>
      </c>
      <c r="E2280" t="s">
        <v>24</v>
      </c>
      <c r="F2280" t="s">
        <v>3</v>
      </c>
      <c r="G2280" t="s">
        <v>35</v>
      </c>
      <c r="H2280">
        <v>462</v>
      </c>
      <c r="I2280" t="s">
        <v>17</v>
      </c>
      <c r="J2280">
        <f>Table1_1[[#This Row],[quantity]]*Table1_1[[#This Row],[Price]]</f>
        <v>1386</v>
      </c>
    </row>
    <row r="2281" spans="1:10" x14ac:dyDescent="0.35">
      <c r="A2281" t="s">
        <v>2169</v>
      </c>
      <c r="B2281" s="2">
        <v>45252</v>
      </c>
      <c r="C2281">
        <v>9</v>
      </c>
      <c r="D2281" t="s">
        <v>134</v>
      </c>
      <c r="E2281" t="s">
        <v>135</v>
      </c>
      <c r="F2281" t="s">
        <v>136</v>
      </c>
      <c r="G2281" t="s">
        <v>69</v>
      </c>
      <c r="H2281">
        <v>866</v>
      </c>
      <c r="I2281" t="s">
        <v>11</v>
      </c>
      <c r="J2281">
        <f>Table1_1[[#This Row],[quantity]]*Table1_1[[#This Row],[Price]]</f>
        <v>7794</v>
      </c>
    </row>
    <row r="2282" spans="1:10" x14ac:dyDescent="0.35">
      <c r="A2282" t="s">
        <v>2169</v>
      </c>
      <c r="B2282" s="2">
        <v>45252</v>
      </c>
      <c r="C2282">
        <v>9</v>
      </c>
      <c r="D2282" t="s">
        <v>134</v>
      </c>
      <c r="E2282" t="s">
        <v>135</v>
      </c>
      <c r="F2282" t="s">
        <v>136</v>
      </c>
      <c r="G2282" t="s">
        <v>69</v>
      </c>
      <c r="H2282">
        <v>866</v>
      </c>
      <c r="I2282" t="s">
        <v>11</v>
      </c>
      <c r="J2282">
        <f>Table1_1[[#This Row],[quantity]]*Table1_1[[#This Row],[Price]]</f>
        <v>7794</v>
      </c>
    </row>
    <row r="2283" spans="1:10" x14ac:dyDescent="0.35">
      <c r="A2283" t="s">
        <v>2170</v>
      </c>
      <c r="B2283" s="2">
        <v>45339</v>
      </c>
      <c r="C2283">
        <v>10</v>
      </c>
      <c r="D2283" t="s">
        <v>55</v>
      </c>
      <c r="E2283" t="s">
        <v>56</v>
      </c>
      <c r="F2283" t="s">
        <v>57</v>
      </c>
      <c r="G2283" t="s">
        <v>359</v>
      </c>
      <c r="H2283">
        <v>458</v>
      </c>
      <c r="I2283" t="s">
        <v>46</v>
      </c>
      <c r="J2283">
        <f>Table1_1[[#This Row],[quantity]]*Table1_1[[#This Row],[Price]]</f>
        <v>4580</v>
      </c>
    </row>
    <row r="2284" spans="1:10" x14ac:dyDescent="0.35">
      <c r="A2284" t="s">
        <v>2171</v>
      </c>
      <c r="B2284" s="2">
        <v>44993</v>
      </c>
      <c r="C2284">
        <v>8</v>
      </c>
      <c r="D2284" t="s">
        <v>174</v>
      </c>
      <c r="E2284" t="s">
        <v>175</v>
      </c>
      <c r="F2284" t="s">
        <v>39</v>
      </c>
      <c r="G2284" t="s">
        <v>442</v>
      </c>
      <c r="H2284">
        <v>1839</v>
      </c>
      <c r="I2284" t="s">
        <v>82</v>
      </c>
      <c r="J2284">
        <f>Table1_1[[#This Row],[quantity]]*Table1_1[[#This Row],[Price]]</f>
        <v>14712</v>
      </c>
    </row>
    <row r="2285" spans="1:10" x14ac:dyDescent="0.35">
      <c r="A2285" t="s">
        <v>2172</v>
      </c>
      <c r="B2285" s="2">
        <v>43858</v>
      </c>
      <c r="C2285">
        <v>2</v>
      </c>
      <c r="D2285" t="s">
        <v>64</v>
      </c>
      <c r="E2285" t="s">
        <v>65</v>
      </c>
      <c r="F2285" t="s">
        <v>9</v>
      </c>
      <c r="G2285" t="s">
        <v>468</v>
      </c>
      <c r="H2285">
        <v>1826</v>
      </c>
      <c r="I2285" t="s">
        <v>87</v>
      </c>
      <c r="J2285">
        <f>Table1_1[[#This Row],[quantity]]*Table1_1[[#This Row],[Price]]</f>
        <v>3652</v>
      </c>
    </row>
    <row r="2286" spans="1:10" x14ac:dyDescent="0.35">
      <c r="A2286" t="s">
        <v>2172</v>
      </c>
      <c r="B2286" s="2">
        <v>43858</v>
      </c>
      <c r="C2286">
        <v>2</v>
      </c>
      <c r="D2286" t="s">
        <v>64</v>
      </c>
      <c r="E2286" t="s">
        <v>65</v>
      </c>
      <c r="F2286" t="s">
        <v>9</v>
      </c>
      <c r="G2286" t="s">
        <v>468</v>
      </c>
      <c r="H2286">
        <v>1826</v>
      </c>
      <c r="I2286" t="s">
        <v>87</v>
      </c>
      <c r="J2286">
        <f>Table1_1[[#This Row],[quantity]]*Table1_1[[#This Row],[Price]]</f>
        <v>3652</v>
      </c>
    </row>
    <row r="2287" spans="1:10" x14ac:dyDescent="0.35">
      <c r="A2287" t="s">
        <v>2173</v>
      </c>
      <c r="B2287" s="2">
        <v>44097</v>
      </c>
      <c r="C2287">
        <v>5</v>
      </c>
      <c r="D2287" t="s">
        <v>134</v>
      </c>
      <c r="E2287" t="s">
        <v>135</v>
      </c>
      <c r="F2287" t="s">
        <v>136</v>
      </c>
      <c r="G2287" t="s">
        <v>197</v>
      </c>
      <c r="H2287">
        <v>555</v>
      </c>
      <c r="I2287" t="s">
        <v>46</v>
      </c>
      <c r="J2287">
        <f>Table1_1[[#This Row],[quantity]]*Table1_1[[#This Row],[Price]]</f>
        <v>2775</v>
      </c>
    </row>
    <row r="2288" spans="1:10" x14ac:dyDescent="0.35">
      <c r="A2288" t="s">
        <v>2174</v>
      </c>
      <c r="B2288" s="2">
        <v>45228</v>
      </c>
      <c r="C2288">
        <v>1</v>
      </c>
      <c r="D2288" t="s">
        <v>307</v>
      </c>
      <c r="E2288" t="s">
        <v>260</v>
      </c>
      <c r="F2288" t="s">
        <v>152</v>
      </c>
      <c r="G2288" t="s">
        <v>245</v>
      </c>
      <c r="H2288">
        <v>1167</v>
      </c>
      <c r="I2288" t="s">
        <v>87</v>
      </c>
      <c r="J2288">
        <f>Table1_1[[#This Row],[quantity]]*Table1_1[[#This Row],[Price]]</f>
        <v>1167</v>
      </c>
    </row>
    <row r="2289" spans="1:10" x14ac:dyDescent="0.35">
      <c r="A2289" t="s">
        <v>2175</v>
      </c>
      <c r="B2289" s="2">
        <v>44768</v>
      </c>
      <c r="C2289">
        <v>9</v>
      </c>
      <c r="D2289" t="s">
        <v>225</v>
      </c>
      <c r="E2289" t="s">
        <v>226</v>
      </c>
      <c r="F2289" t="s">
        <v>152</v>
      </c>
      <c r="G2289" t="s">
        <v>92</v>
      </c>
      <c r="H2289">
        <v>438</v>
      </c>
      <c r="I2289" t="s">
        <v>82</v>
      </c>
      <c r="J2289">
        <f>Table1_1[[#This Row],[quantity]]*Table1_1[[#This Row],[Price]]</f>
        <v>3942</v>
      </c>
    </row>
    <row r="2290" spans="1:10" x14ac:dyDescent="0.35">
      <c r="A2290" t="s">
        <v>2176</v>
      </c>
      <c r="B2290" s="2">
        <v>43999</v>
      </c>
      <c r="C2290">
        <v>4</v>
      </c>
      <c r="D2290" t="s">
        <v>357</v>
      </c>
      <c r="E2290" t="s">
        <v>358</v>
      </c>
      <c r="F2290" t="s">
        <v>152</v>
      </c>
      <c r="G2290" t="s">
        <v>108</v>
      </c>
      <c r="H2290">
        <v>1546</v>
      </c>
      <c r="I2290" t="s">
        <v>17</v>
      </c>
      <c r="J2290">
        <f>Table1_1[[#This Row],[quantity]]*Table1_1[[#This Row],[Price]]</f>
        <v>6184</v>
      </c>
    </row>
    <row r="2291" spans="1:10" x14ac:dyDescent="0.35">
      <c r="A2291" t="s">
        <v>2177</v>
      </c>
      <c r="B2291" s="2">
        <v>45301</v>
      </c>
      <c r="C2291">
        <v>7</v>
      </c>
      <c r="D2291" t="s">
        <v>94</v>
      </c>
      <c r="E2291" t="s">
        <v>95</v>
      </c>
      <c r="F2291" t="s">
        <v>96</v>
      </c>
      <c r="G2291" t="s">
        <v>314</v>
      </c>
      <c r="H2291">
        <v>762</v>
      </c>
      <c r="I2291" t="s">
        <v>82</v>
      </c>
      <c r="J2291">
        <f>Table1_1[[#This Row],[quantity]]*Table1_1[[#This Row],[Price]]</f>
        <v>5334</v>
      </c>
    </row>
    <row r="2292" spans="1:10" x14ac:dyDescent="0.35">
      <c r="A2292" t="s">
        <v>2177</v>
      </c>
      <c r="B2292" s="2">
        <v>43874</v>
      </c>
      <c r="C2292">
        <v>6</v>
      </c>
      <c r="D2292" t="s">
        <v>259</v>
      </c>
      <c r="E2292" t="s">
        <v>260</v>
      </c>
      <c r="F2292" t="s">
        <v>152</v>
      </c>
      <c r="G2292" t="s">
        <v>62</v>
      </c>
      <c r="H2292">
        <v>544</v>
      </c>
      <c r="I2292" t="s">
        <v>26</v>
      </c>
      <c r="J2292">
        <f>Table1_1[[#This Row],[quantity]]*Table1_1[[#This Row],[Price]]</f>
        <v>3264</v>
      </c>
    </row>
    <row r="2293" spans="1:10" x14ac:dyDescent="0.35">
      <c r="A2293" t="s">
        <v>2178</v>
      </c>
      <c r="B2293" s="2">
        <v>44517</v>
      </c>
      <c r="C2293">
        <v>3</v>
      </c>
      <c r="D2293" t="s">
        <v>283</v>
      </c>
      <c r="E2293" t="s">
        <v>284</v>
      </c>
      <c r="F2293" t="s">
        <v>112</v>
      </c>
      <c r="G2293" t="s">
        <v>304</v>
      </c>
      <c r="H2293">
        <v>677</v>
      </c>
      <c r="I2293" t="s">
        <v>11</v>
      </c>
      <c r="J2293">
        <f>Table1_1[[#This Row],[quantity]]*Table1_1[[#This Row],[Price]]</f>
        <v>2031</v>
      </c>
    </row>
    <row r="2294" spans="1:10" x14ac:dyDescent="0.35">
      <c r="A2294" t="s">
        <v>2179</v>
      </c>
      <c r="B2294" s="2">
        <v>45285</v>
      </c>
      <c r="C2294">
        <v>3</v>
      </c>
      <c r="D2294" t="s">
        <v>110</v>
      </c>
      <c r="E2294" t="s">
        <v>111</v>
      </c>
      <c r="F2294" t="s">
        <v>112</v>
      </c>
      <c r="G2294" t="s">
        <v>314</v>
      </c>
      <c r="H2294">
        <v>762</v>
      </c>
      <c r="I2294" t="s">
        <v>82</v>
      </c>
      <c r="J2294">
        <f>Table1_1[[#This Row],[quantity]]*Table1_1[[#This Row],[Price]]</f>
        <v>2286</v>
      </c>
    </row>
    <row r="2295" spans="1:10" x14ac:dyDescent="0.35">
      <c r="A2295" t="s">
        <v>2180</v>
      </c>
      <c r="B2295" s="2">
        <v>45221</v>
      </c>
      <c r="C2295">
        <v>10</v>
      </c>
      <c r="D2295" t="s">
        <v>357</v>
      </c>
      <c r="E2295" t="s">
        <v>358</v>
      </c>
      <c r="F2295" t="s">
        <v>152</v>
      </c>
      <c r="G2295" t="s">
        <v>250</v>
      </c>
      <c r="H2295">
        <v>1060</v>
      </c>
      <c r="I2295" t="s">
        <v>82</v>
      </c>
      <c r="J2295">
        <f>Table1_1[[#This Row],[quantity]]*Table1_1[[#This Row],[Price]]</f>
        <v>10600</v>
      </c>
    </row>
    <row r="2296" spans="1:10" x14ac:dyDescent="0.35">
      <c r="A2296" t="s">
        <v>2180</v>
      </c>
      <c r="B2296" s="2">
        <v>45221</v>
      </c>
      <c r="C2296">
        <v>10</v>
      </c>
      <c r="D2296" t="s">
        <v>357</v>
      </c>
      <c r="E2296" t="s">
        <v>358</v>
      </c>
      <c r="F2296" t="s">
        <v>152</v>
      </c>
      <c r="G2296" t="s">
        <v>250</v>
      </c>
      <c r="H2296">
        <v>1060</v>
      </c>
      <c r="I2296" t="s">
        <v>82</v>
      </c>
      <c r="J2296">
        <f>Table1_1[[#This Row],[quantity]]*Table1_1[[#This Row],[Price]]</f>
        <v>10600</v>
      </c>
    </row>
    <row r="2297" spans="1:10" x14ac:dyDescent="0.35">
      <c r="A2297" t="s">
        <v>2181</v>
      </c>
      <c r="B2297" s="2">
        <v>43848</v>
      </c>
      <c r="C2297">
        <v>10</v>
      </c>
      <c r="D2297" t="s">
        <v>166</v>
      </c>
      <c r="E2297" t="s">
        <v>167</v>
      </c>
      <c r="F2297" t="s">
        <v>9</v>
      </c>
      <c r="G2297" t="s">
        <v>35</v>
      </c>
      <c r="H2297">
        <v>462</v>
      </c>
      <c r="I2297" t="s">
        <v>17</v>
      </c>
      <c r="J2297">
        <f>Table1_1[[#This Row],[quantity]]*Table1_1[[#This Row],[Price]]</f>
        <v>4620</v>
      </c>
    </row>
    <row r="2298" spans="1:10" x14ac:dyDescent="0.35">
      <c r="A2298" t="s">
        <v>2182</v>
      </c>
      <c r="B2298" s="2">
        <v>44424</v>
      </c>
      <c r="C2298">
        <v>9</v>
      </c>
      <c r="D2298" t="s">
        <v>158</v>
      </c>
      <c r="E2298" t="s">
        <v>159</v>
      </c>
      <c r="F2298" t="s">
        <v>3</v>
      </c>
      <c r="G2298" t="s">
        <v>343</v>
      </c>
      <c r="H2298">
        <v>1506</v>
      </c>
      <c r="I2298" t="s">
        <v>11</v>
      </c>
      <c r="J2298">
        <f>Table1_1[[#This Row],[quantity]]*Table1_1[[#This Row],[Price]]</f>
        <v>13554</v>
      </c>
    </row>
    <row r="2299" spans="1:10" x14ac:dyDescent="0.35">
      <c r="A2299" t="s">
        <v>2183</v>
      </c>
      <c r="B2299" s="2">
        <v>45252</v>
      </c>
      <c r="C2299">
        <v>7</v>
      </c>
      <c r="D2299" t="s">
        <v>569</v>
      </c>
      <c r="E2299" t="s">
        <v>230</v>
      </c>
      <c r="F2299" t="s">
        <v>231</v>
      </c>
      <c r="G2299" t="s">
        <v>302</v>
      </c>
      <c r="H2299">
        <v>1735</v>
      </c>
      <c r="I2299" t="s">
        <v>87</v>
      </c>
      <c r="J2299">
        <f>Table1_1[[#This Row],[quantity]]*Table1_1[[#This Row],[Price]]</f>
        <v>12145</v>
      </c>
    </row>
    <row r="2300" spans="1:10" x14ac:dyDescent="0.35">
      <c r="A2300" t="s">
        <v>2184</v>
      </c>
      <c r="B2300" s="2">
        <v>45031</v>
      </c>
      <c r="C2300">
        <v>7</v>
      </c>
      <c r="D2300" t="s">
        <v>48</v>
      </c>
      <c r="E2300" t="s">
        <v>49</v>
      </c>
      <c r="F2300" t="s">
        <v>9</v>
      </c>
      <c r="G2300" t="s">
        <v>349</v>
      </c>
      <c r="H2300">
        <v>1603</v>
      </c>
      <c r="I2300" t="s">
        <v>82</v>
      </c>
      <c r="J2300">
        <f>Table1_1[[#This Row],[quantity]]*Table1_1[[#This Row],[Price]]</f>
        <v>11221</v>
      </c>
    </row>
    <row r="2301" spans="1:10" x14ac:dyDescent="0.35">
      <c r="A2301" t="s">
        <v>2185</v>
      </c>
      <c r="B2301" s="2">
        <v>44153</v>
      </c>
      <c r="C2301">
        <v>3</v>
      </c>
      <c r="D2301" t="s">
        <v>161</v>
      </c>
      <c r="E2301" t="s">
        <v>33</v>
      </c>
      <c r="F2301" t="s">
        <v>34</v>
      </c>
      <c r="G2301" t="s">
        <v>113</v>
      </c>
      <c r="H2301">
        <v>1242</v>
      </c>
      <c r="I2301" t="s">
        <v>11</v>
      </c>
      <c r="J2301">
        <f>Table1_1[[#This Row],[quantity]]*Table1_1[[#This Row],[Price]]</f>
        <v>3726</v>
      </c>
    </row>
    <row r="2302" spans="1:10" x14ac:dyDescent="0.35">
      <c r="A2302" t="s">
        <v>2186</v>
      </c>
      <c r="B2302" s="2">
        <v>44398</v>
      </c>
      <c r="C2302">
        <v>4</v>
      </c>
      <c r="D2302" t="s">
        <v>74</v>
      </c>
      <c r="E2302" t="s">
        <v>75</v>
      </c>
      <c r="F2302" t="s">
        <v>75</v>
      </c>
      <c r="G2302" t="s">
        <v>113</v>
      </c>
      <c r="H2302">
        <v>1242</v>
      </c>
      <c r="I2302" t="s">
        <v>11</v>
      </c>
      <c r="J2302">
        <f>Table1_1[[#This Row],[quantity]]*Table1_1[[#This Row],[Price]]</f>
        <v>4968</v>
      </c>
    </row>
    <row r="2303" spans="1:10" x14ac:dyDescent="0.35">
      <c r="A2303" t="s">
        <v>2187</v>
      </c>
      <c r="B2303" s="2">
        <v>44661</v>
      </c>
      <c r="C2303">
        <v>4</v>
      </c>
      <c r="D2303" t="s">
        <v>352</v>
      </c>
      <c r="E2303" t="s">
        <v>332</v>
      </c>
      <c r="F2303" t="s">
        <v>57</v>
      </c>
      <c r="G2303" t="s">
        <v>164</v>
      </c>
      <c r="H2303">
        <v>1912</v>
      </c>
      <c r="I2303" t="s">
        <v>87</v>
      </c>
      <c r="J2303">
        <f>Table1_1[[#This Row],[quantity]]*Table1_1[[#This Row],[Price]]</f>
        <v>7648</v>
      </c>
    </row>
    <row r="2304" spans="1:10" x14ac:dyDescent="0.35">
      <c r="A2304" t="s">
        <v>2188</v>
      </c>
      <c r="B2304" s="2">
        <v>44993</v>
      </c>
      <c r="C2304">
        <v>9</v>
      </c>
      <c r="D2304" t="s">
        <v>13</v>
      </c>
      <c r="E2304" t="s">
        <v>14</v>
      </c>
      <c r="F2304" t="s">
        <v>15</v>
      </c>
      <c r="G2304" t="s">
        <v>267</v>
      </c>
      <c r="H2304">
        <v>923</v>
      </c>
      <c r="I2304" t="s">
        <v>26</v>
      </c>
      <c r="J2304">
        <f>Table1_1[[#This Row],[quantity]]*Table1_1[[#This Row],[Price]]</f>
        <v>8307</v>
      </c>
    </row>
    <row r="2305" spans="1:10" x14ac:dyDescent="0.35">
      <c r="A2305" t="s">
        <v>2189</v>
      </c>
      <c r="B2305" s="2">
        <v>44754</v>
      </c>
      <c r="C2305">
        <v>1</v>
      </c>
      <c r="D2305" t="s">
        <v>229</v>
      </c>
      <c r="E2305" t="s">
        <v>230</v>
      </c>
      <c r="F2305" t="s">
        <v>231</v>
      </c>
      <c r="G2305" t="s">
        <v>172</v>
      </c>
      <c r="H2305">
        <v>1380</v>
      </c>
      <c r="I2305" t="s">
        <v>26</v>
      </c>
      <c r="J2305">
        <f>Table1_1[[#This Row],[quantity]]*Table1_1[[#This Row],[Price]]</f>
        <v>1380</v>
      </c>
    </row>
    <row r="2306" spans="1:10" x14ac:dyDescent="0.35">
      <c r="A2306" t="s">
        <v>2190</v>
      </c>
      <c r="B2306" s="2">
        <v>44938</v>
      </c>
      <c r="C2306">
        <v>3</v>
      </c>
      <c r="D2306" t="s">
        <v>295</v>
      </c>
      <c r="E2306" t="s">
        <v>105</v>
      </c>
      <c r="F2306" t="s">
        <v>3</v>
      </c>
      <c r="G2306" t="s">
        <v>442</v>
      </c>
      <c r="H2306">
        <v>1839</v>
      </c>
      <c r="I2306" t="s">
        <v>82</v>
      </c>
      <c r="J2306">
        <f>Table1_1[[#This Row],[quantity]]*Table1_1[[#This Row],[Price]]</f>
        <v>5517</v>
      </c>
    </row>
    <row r="2307" spans="1:10" x14ac:dyDescent="0.35">
      <c r="A2307" t="s">
        <v>2191</v>
      </c>
      <c r="B2307" s="2">
        <v>44442</v>
      </c>
      <c r="C2307">
        <v>10</v>
      </c>
      <c r="D2307" t="s">
        <v>37</v>
      </c>
      <c r="E2307" t="s">
        <v>38</v>
      </c>
      <c r="F2307" t="s">
        <v>39</v>
      </c>
      <c r="G2307" t="s">
        <v>304</v>
      </c>
      <c r="H2307">
        <v>677</v>
      </c>
      <c r="I2307" t="s">
        <v>11</v>
      </c>
      <c r="J2307">
        <f>Table1_1[[#This Row],[quantity]]*Table1_1[[#This Row],[Price]]</f>
        <v>6770</v>
      </c>
    </row>
    <row r="2308" spans="1:10" x14ac:dyDescent="0.35">
      <c r="A2308" t="s">
        <v>2192</v>
      </c>
      <c r="B2308" s="2">
        <v>45121</v>
      </c>
      <c r="C2308">
        <v>1</v>
      </c>
      <c r="D2308" t="s">
        <v>397</v>
      </c>
      <c r="E2308" t="s">
        <v>230</v>
      </c>
      <c r="F2308" t="s">
        <v>231</v>
      </c>
      <c r="G2308" t="s">
        <v>435</v>
      </c>
      <c r="H2308">
        <v>925</v>
      </c>
      <c r="I2308" t="s">
        <v>11</v>
      </c>
      <c r="J2308">
        <f>Table1_1[[#This Row],[quantity]]*Table1_1[[#This Row],[Price]]</f>
        <v>925</v>
      </c>
    </row>
    <row r="2309" spans="1:10" x14ac:dyDescent="0.35">
      <c r="A2309" t="s">
        <v>2192</v>
      </c>
      <c r="B2309" s="2">
        <v>45121</v>
      </c>
      <c r="C2309">
        <v>1</v>
      </c>
      <c r="D2309" t="s">
        <v>397</v>
      </c>
      <c r="E2309" t="s">
        <v>230</v>
      </c>
      <c r="F2309" t="s">
        <v>231</v>
      </c>
      <c r="G2309" t="s">
        <v>435</v>
      </c>
      <c r="H2309">
        <v>925</v>
      </c>
      <c r="I2309" t="s">
        <v>11</v>
      </c>
      <c r="J2309">
        <f>Table1_1[[#This Row],[quantity]]*Table1_1[[#This Row],[Price]]</f>
        <v>925</v>
      </c>
    </row>
    <row r="2310" spans="1:10" x14ac:dyDescent="0.35">
      <c r="A2310" t="s">
        <v>2193</v>
      </c>
      <c r="B2310" s="2">
        <v>45327</v>
      </c>
      <c r="C2310">
        <v>7</v>
      </c>
      <c r="D2310" t="s">
        <v>259</v>
      </c>
      <c r="E2310" t="s">
        <v>260</v>
      </c>
      <c r="F2310" t="s">
        <v>152</v>
      </c>
      <c r="G2310" t="s">
        <v>69</v>
      </c>
      <c r="H2310">
        <v>866</v>
      </c>
      <c r="I2310" t="s">
        <v>11</v>
      </c>
      <c r="J2310">
        <f>Table1_1[[#This Row],[quantity]]*Table1_1[[#This Row],[Price]]</f>
        <v>6062</v>
      </c>
    </row>
    <row r="2311" spans="1:10" x14ac:dyDescent="0.35">
      <c r="A2311" t="s">
        <v>2194</v>
      </c>
      <c r="B2311" s="2">
        <v>44741</v>
      </c>
      <c r="C2311">
        <v>10</v>
      </c>
      <c r="D2311" t="s">
        <v>110</v>
      </c>
      <c r="E2311" t="s">
        <v>111</v>
      </c>
      <c r="F2311" t="s">
        <v>112</v>
      </c>
      <c r="G2311" t="s">
        <v>188</v>
      </c>
      <c r="H2311">
        <v>1842</v>
      </c>
      <c r="I2311" t="s">
        <v>82</v>
      </c>
      <c r="J2311">
        <f>Table1_1[[#This Row],[quantity]]*Table1_1[[#This Row],[Price]]</f>
        <v>18420</v>
      </c>
    </row>
    <row r="2312" spans="1:10" x14ac:dyDescent="0.35">
      <c r="A2312" t="s">
        <v>2195</v>
      </c>
      <c r="B2312" s="2">
        <v>45426</v>
      </c>
      <c r="C2312">
        <v>5</v>
      </c>
      <c r="D2312" t="s">
        <v>362</v>
      </c>
      <c r="E2312" t="s">
        <v>363</v>
      </c>
      <c r="F2312" t="s">
        <v>9</v>
      </c>
      <c r="G2312" t="s">
        <v>164</v>
      </c>
      <c r="H2312">
        <v>1912</v>
      </c>
      <c r="I2312" t="s">
        <v>87</v>
      </c>
      <c r="J2312">
        <f>Table1_1[[#This Row],[quantity]]*Table1_1[[#This Row],[Price]]</f>
        <v>9560</v>
      </c>
    </row>
    <row r="2313" spans="1:10" x14ac:dyDescent="0.35">
      <c r="A2313" t="s">
        <v>2196</v>
      </c>
      <c r="B2313" s="2">
        <v>43833</v>
      </c>
      <c r="C2313">
        <v>6</v>
      </c>
      <c r="D2313" t="s">
        <v>397</v>
      </c>
      <c r="E2313" t="s">
        <v>230</v>
      </c>
      <c r="F2313" t="s">
        <v>231</v>
      </c>
      <c r="G2313" t="s">
        <v>92</v>
      </c>
      <c r="H2313">
        <v>266</v>
      </c>
      <c r="I2313" t="s">
        <v>123</v>
      </c>
      <c r="J2313">
        <f>Table1_1[[#This Row],[quantity]]*Table1_1[[#This Row],[Price]]</f>
        <v>1596</v>
      </c>
    </row>
    <row r="2314" spans="1:10" x14ac:dyDescent="0.35">
      <c r="A2314" t="s">
        <v>2197</v>
      </c>
      <c r="B2314" s="2">
        <v>45519</v>
      </c>
      <c r="C2314">
        <v>6</v>
      </c>
      <c r="D2314" t="s">
        <v>248</v>
      </c>
      <c r="E2314" t="s">
        <v>120</v>
      </c>
      <c r="F2314" t="s">
        <v>121</v>
      </c>
      <c r="G2314" t="s">
        <v>343</v>
      </c>
      <c r="H2314">
        <v>1506</v>
      </c>
      <c r="I2314" t="s">
        <v>11</v>
      </c>
      <c r="J2314">
        <f>Table1_1[[#This Row],[quantity]]*Table1_1[[#This Row],[Price]]</f>
        <v>9036</v>
      </c>
    </row>
    <row r="2315" spans="1:10" x14ac:dyDescent="0.35">
      <c r="A2315" t="s">
        <v>2198</v>
      </c>
      <c r="B2315" s="2">
        <v>44790</v>
      </c>
      <c r="C2315">
        <v>1</v>
      </c>
      <c r="D2315" t="s">
        <v>464</v>
      </c>
      <c r="E2315" t="s">
        <v>95</v>
      </c>
      <c r="F2315" t="s">
        <v>96</v>
      </c>
      <c r="G2315" t="s">
        <v>99</v>
      </c>
      <c r="H2315">
        <v>1081</v>
      </c>
      <c r="I2315" t="s">
        <v>46</v>
      </c>
      <c r="J2315">
        <f>Table1_1[[#This Row],[quantity]]*Table1_1[[#This Row],[Price]]</f>
        <v>1081</v>
      </c>
    </row>
    <row r="2316" spans="1:10" x14ac:dyDescent="0.35">
      <c r="A2316" t="s">
        <v>2199</v>
      </c>
      <c r="B2316" s="2">
        <v>44455</v>
      </c>
      <c r="C2316">
        <v>3</v>
      </c>
      <c r="D2316" t="s">
        <v>240</v>
      </c>
      <c r="E2316" t="s">
        <v>237</v>
      </c>
      <c r="F2316" t="s">
        <v>238</v>
      </c>
      <c r="G2316" t="s">
        <v>182</v>
      </c>
      <c r="H2316">
        <v>1162</v>
      </c>
      <c r="I2316" t="s">
        <v>11</v>
      </c>
      <c r="J2316">
        <f>Table1_1[[#This Row],[quantity]]*Table1_1[[#This Row],[Price]]</f>
        <v>3486</v>
      </c>
    </row>
    <row r="2317" spans="1:10" x14ac:dyDescent="0.35">
      <c r="A2317" t="s">
        <v>2200</v>
      </c>
      <c r="B2317" s="2">
        <v>45202</v>
      </c>
      <c r="C2317">
        <v>5</v>
      </c>
      <c r="D2317" t="s">
        <v>119</v>
      </c>
      <c r="E2317" t="s">
        <v>120</v>
      </c>
      <c r="F2317" t="s">
        <v>121</v>
      </c>
      <c r="G2317" t="s">
        <v>310</v>
      </c>
      <c r="H2317">
        <v>1014</v>
      </c>
      <c r="I2317" t="s">
        <v>11</v>
      </c>
      <c r="J2317">
        <f>Table1_1[[#This Row],[quantity]]*Table1_1[[#This Row],[Price]]</f>
        <v>5070</v>
      </c>
    </row>
    <row r="2318" spans="1:10" x14ac:dyDescent="0.35">
      <c r="A2318" t="s">
        <v>2201</v>
      </c>
      <c r="B2318" s="2">
        <v>45585</v>
      </c>
      <c r="C2318">
        <v>3</v>
      </c>
      <c r="D2318" t="s">
        <v>94</v>
      </c>
      <c r="E2318" t="s">
        <v>95</v>
      </c>
      <c r="F2318" t="s">
        <v>96</v>
      </c>
      <c r="G2318" t="s">
        <v>264</v>
      </c>
      <c r="H2318">
        <v>1149</v>
      </c>
      <c r="I2318" t="s">
        <v>53</v>
      </c>
      <c r="J2318">
        <f>Table1_1[[#This Row],[quantity]]*Table1_1[[#This Row],[Price]]</f>
        <v>3447</v>
      </c>
    </row>
    <row r="2319" spans="1:10" x14ac:dyDescent="0.35">
      <c r="A2319" t="s">
        <v>2202</v>
      </c>
      <c r="B2319" s="2">
        <v>45452</v>
      </c>
      <c r="C2319">
        <v>3</v>
      </c>
      <c r="D2319" t="s">
        <v>146</v>
      </c>
      <c r="E2319" t="s">
        <v>147</v>
      </c>
      <c r="F2319" t="s">
        <v>148</v>
      </c>
      <c r="G2319" t="s">
        <v>10</v>
      </c>
      <c r="H2319">
        <v>1210</v>
      </c>
      <c r="I2319" t="s">
        <v>11</v>
      </c>
      <c r="J2319">
        <f>Table1_1[[#This Row],[quantity]]*Table1_1[[#This Row],[Price]]</f>
        <v>3630</v>
      </c>
    </row>
    <row r="2320" spans="1:10" x14ac:dyDescent="0.35">
      <c r="A2320" t="s">
        <v>2203</v>
      </c>
      <c r="B2320" s="2">
        <v>43950</v>
      </c>
      <c r="C2320">
        <v>5</v>
      </c>
      <c r="D2320" t="s">
        <v>13</v>
      </c>
      <c r="E2320" t="s">
        <v>14</v>
      </c>
      <c r="F2320" t="s">
        <v>15</v>
      </c>
      <c r="G2320" t="s">
        <v>349</v>
      </c>
      <c r="H2320">
        <v>1603</v>
      </c>
      <c r="I2320" t="s">
        <v>82</v>
      </c>
      <c r="J2320">
        <f>Table1_1[[#This Row],[quantity]]*Table1_1[[#This Row],[Price]]</f>
        <v>8015</v>
      </c>
    </row>
    <row r="2321" spans="1:10" x14ac:dyDescent="0.35">
      <c r="A2321" t="s">
        <v>2203</v>
      </c>
      <c r="B2321" s="2">
        <v>43950</v>
      </c>
      <c r="C2321">
        <v>6</v>
      </c>
      <c r="D2321" t="s">
        <v>13</v>
      </c>
      <c r="E2321" t="s">
        <v>14</v>
      </c>
      <c r="F2321" t="s">
        <v>15</v>
      </c>
      <c r="G2321" t="s">
        <v>349</v>
      </c>
      <c r="H2321">
        <v>1603</v>
      </c>
      <c r="I2321" t="s">
        <v>82</v>
      </c>
      <c r="J2321">
        <f>Table1_1[[#This Row],[quantity]]*Table1_1[[#This Row],[Price]]</f>
        <v>9618</v>
      </c>
    </row>
    <row r="2322" spans="1:10" x14ac:dyDescent="0.35">
      <c r="A2322" t="s">
        <v>2204</v>
      </c>
      <c r="B2322" s="2">
        <v>44600</v>
      </c>
      <c r="C2322">
        <v>9</v>
      </c>
      <c r="D2322" t="s">
        <v>240</v>
      </c>
      <c r="E2322" t="s">
        <v>237</v>
      </c>
      <c r="F2322" t="s">
        <v>238</v>
      </c>
      <c r="G2322" t="s">
        <v>304</v>
      </c>
      <c r="H2322">
        <v>677</v>
      </c>
      <c r="I2322" t="s">
        <v>11</v>
      </c>
      <c r="J2322">
        <f>Table1_1[[#This Row],[quantity]]*Table1_1[[#This Row],[Price]]</f>
        <v>6093</v>
      </c>
    </row>
    <row r="2323" spans="1:10" x14ac:dyDescent="0.35">
      <c r="A2323" t="s">
        <v>2205</v>
      </c>
      <c r="B2323" s="2">
        <v>43912</v>
      </c>
      <c r="C2323">
        <v>1</v>
      </c>
      <c r="D2323" t="s">
        <v>19</v>
      </c>
      <c r="E2323" t="s">
        <v>20</v>
      </c>
      <c r="F2323" t="s">
        <v>21</v>
      </c>
      <c r="G2323" t="s">
        <v>97</v>
      </c>
      <c r="H2323">
        <v>741</v>
      </c>
      <c r="I2323" t="s">
        <v>53</v>
      </c>
      <c r="J2323">
        <f>Table1_1[[#This Row],[quantity]]*Table1_1[[#This Row],[Price]]</f>
        <v>741</v>
      </c>
    </row>
    <row r="2324" spans="1:10" x14ac:dyDescent="0.35">
      <c r="A2324" t="s">
        <v>2206</v>
      </c>
      <c r="B2324" s="2">
        <v>44516</v>
      </c>
      <c r="C2324">
        <v>5</v>
      </c>
      <c r="D2324" t="s">
        <v>1</v>
      </c>
      <c r="E2324" t="s">
        <v>2</v>
      </c>
      <c r="F2324" t="s">
        <v>3</v>
      </c>
      <c r="G2324" t="s">
        <v>77</v>
      </c>
      <c r="H2324">
        <v>1258</v>
      </c>
      <c r="I2324" t="s">
        <v>5</v>
      </c>
      <c r="J2324">
        <f>Table1_1[[#This Row],[quantity]]*Table1_1[[#This Row],[Price]]</f>
        <v>6290</v>
      </c>
    </row>
    <row r="2325" spans="1:10" x14ac:dyDescent="0.35">
      <c r="A2325" t="s">
        <v>2207</v>
      </c>
      <c r="B2325" s="2">
        <v>45582</v>
      </c>
      <c r="C2325">
        <v>9</v>
      </c>
      <c r="D2325" t="s">
        <v>259</v>
      </c>
      <c r="E2325" t="s">
        <v>260</v>
      </c>
      <c r="F2325" t="s">
        <v>152</v>
      </c>
      <c r="G2325" t="s">
        <v>404</v>
      </c>
      <c r="H2325">
        <v>504</v>
      </c>
      <c r="I2325" t="s">
        <v>82</v>
      </c>
      <c r="J2325">
        <f>Table1_1[[#This Row],[quantity]]*Table1_1[[#This Row],[Price]]</f>
        <v>4536</v>
      </c>
    </row>
    <row r="2326" spans="1:10" x14ac:dyDescent="0.35">
      <c r="A2326" t="s">
        <v>2208</v>
      </c>
      <c r="B2326" s="2">
        <v>45462</v>
      </c>
      <c r="C2326">
        <v>6</v>
      </c>
      <c r="D2326" t="s">
        <v>335</v>
      </c>
      <c r="E2326" t="s">
        <v>260</v>
      </c>
      <c r="F2326" t="s">
        <v>152</v>
      </c>
      <c r="G2326" t="s">
        <v>207</v>
      </c>
      <c r="H2326">
        <v>308</v>
      </c>
      <c r="I2326" t="s">
        <v>26</v>
      </c>
      <c r="J2326">
        <f>Table1_1[[#This Row],[quantity]]*Table1_1[[#This Row],[Price]]</f>
        <v>1848</v>
      </c>
    </row>
    <row r="2327" spans="1:10" x14ac:dyDescent="0.35">
      <c r="A2327" t="s">
        <v>2209</v>
      </c>
      <c r="B2327" s="2">
        <v>44652</v>
      </c>
      <c r="C2327">
        <v>6</v>
      </c>
      <c r="D2327" t="s">
        <v>19</v>
      </c>
      <c r="E2327" t="s">
        <v>20</v>
      </c>
      <c r="F2327" t="s">
        <v>21</v>
      </c>
      <c r="G2327" t="s">
        <v>482</v>
      </c>
      <c r="H2327">
        <v>1329</v>
      </c>
      <c r="I2327" t="s">
        <v>87</v>
      </c>
      <c r="J2327">
        <f>Table1_1[[#This Row],[quantity]]*Table1_1[[#This Row],[Price]]</f>
        <v>7974</v>
      </c>
    </row>
    <row r="2328" spans="1:10" x14ac:dyDescent="0.35">
      <c r="A2328" t="s">
        <v>2209</v>
      </c>
      <c r="B2328" s="2">
        <v>44652</v>
      </c>
      <c r="C2328">
        <v>8</v>
      </c>
      <c r="D2328" t="s">
        <v>19</v>
      </c>
      <c r="E2328" t="s">
        <v>20</v>
      </c>
      <c r="F2328" t="s">
        <v>21</v>
      </c>
      <c r="G2328" t="s">
        <v>482</v>
      </c>
      <c r="H2328">
        <v>1329</v>
      </c>
      <c r="I2328" t="s">
        <v>87</v>
      </c>
      <c r="J2328">
        <f>Table1_1[[#This Row],[quantity]]*Table1_1[[#This Row],[Price]]</f>
        <v>10632</v>
      </c>
    </row>
    <row r="2329" spans="1:10" x14ac:dyDescent="0.35">
      <c r="A2329" t="s">
        <v>2210</v>
      </c>
      <c r="B2329" s="2">
        <v>45411</v>
      </c>
      <c r="C2329">
        <v>6</v>
      </c>
      <c r="D2329" t="s">
        <v>94</v>
      </c>
      <c r="E2329" t="s">
        <v>95</v>
      </c>
      <c r="F2329" t="s">
        <v>96</v>
      </c>
      <c r="G2329" t="s">
        <v>97</v>
      </c>
      <c r="H2329">
        <v>741</v>
      </c>
      <c r="I2329" t="s">
        <v>53</v>
      </c>
      <c r="J2329">
        <f>Table1_1[[#This Row],[quantity]]*Table1_1[[#This Row],[Price]]</f>
        <v>4446</v>
      </c>
    </row>
    <row r="2330" spans="1:10" x14ac:dyDescent="0.35">
      <c r="A2330" t="s">
        <v>2211</v>
      </c>
      <c r="B2330" s="2">
        <v>44815</v>
      </c>
      <c r="C2330">
        <v>10</v>
      </c>
      <c r="D2330" t="s">
        <v>154</v>
      </c>
      <c r="E2330" t="s">
        <v>155</v>
      </c>
      <c r="F2330" t="s">
        <v>57</v>
      </c>
      <c r="G2330" t="s">
        <v>45</v>
      </c>
      <c r="H2330">
        <v>874</v>
      </c>
      <c r="I2330" t="s">
        <v>46</v>
      </c>
      <c r="J2330">
        <f>Table1_1[[#This Row],[quantity]]*Table1_1[[#This Row],[Price]]</f>
        <v>8740</v>
      </c>
    </row>
    <row r="2331" spans="1:10" x14ac:dyDescent="0.35">
      <c r="A2331" t="s">
        <v>2212</v>
      </c>
      <c r="B2331" s="2">
        <v>44958</v>
      </c>
      <c r="C2331">
        <v>1</v>
      </c>
      <c r="D2331" t="s">
        <v>104</v>
      </c>
      <c r="E2331" t="s">
        <v>105</v>
      </c>
      <c r="F2331" t="s">
        <v>3</v>
      </c>
      <c r="G2331" t="s">
        <v>319</v>
      </c>
      <c r="H2331">
        <v>368</v>
      </c>
      <c r="I2331" t="s">
        <v>11</v>
      </c>
      <c r="J2331">
        <f>Table1_1[[#This Row],[quantity]]*Table1_1[[#This Row],[Price]]</f>
        <v>368</v>
      </c>
    </row>
    <row r="2332" spans="1:10" x14ac:dyDescent="0.35">
      <c r="A2332" t="s">
        <v>2213</v>
      </c>
      <c r="B2332" s="2">
        <v>44185</v>
      </c>
      <c r="C2332">
        <v>5</v>
      </c>
      <c r="D2332" t="s">
        <v>43</v>
      </c>
      <c r="E2332" t="s">
        <v>44</v>
      </c>
      <c r="F2332" t="s">
        <v>9</v>
      </c>
      <c r="G2332" t="s">
        <v>50</v>
      </c>
      <c r="H2332">
        <v>613</v>
      </c>
      <c r="I2332" t="s">
        <v>46</v>
      </c>
      <c r="J2332">
        <f>Table1_1[[#This Row],[quantity]]*Table1_1[[#This Row],[Price]]</f>
        <v>3065</v>
      </c>
    </row>
    <row r="2333" spans="1:10" x14ac:dyDescent="0.35">
      <c r="A2333" t="s">
        <v>2214</v>
      </c>
      <c r="B2333" s="2">
        <v>44022</v>
      </c>
      <c r="C2333">
        <v>3</v>
      </c>
      <c r="D2333" t="s">
        <v>236</v>
      </c>
      <c r="E2333" t="s">
        <v>237</v>
      </c>
      <c r="F2333" t="s">
        <v>238</v>
      </c>
      <c r="G2333" t="s">
        <v>207</v>
      </c>
      <c r="H2333">
        <v>308</v>
      </c>
      <c r="I2333" t="s">
        <v>26</v>
      </c>
      <c r="J2333">
        <f>Table1_1[[#This Row],[quantity]]*Table1_1[[#This Row],[Price]]</f>
        <v>924</v>
      </c>
    </row>
    <row r="2334" spans="1:10" x14ac:dyDescent="0.35">
      <c r="A2334" t="s">
        <v>2214</v>
      </c>
      <c r="B2334" s="2">
        <v>44022</v>
      </c>
      <c r="C2334">
        <v>7</v>
      </c>
      <c r="D2334" t="s">
        <v>236</v>
      </c>
      <c r="E2334" t="s">
        <v>237</v>
      </c>
      <c r="F2334" t="s">
        <v>238</v>
      </c>
      <c r="G2334" t="s">
        <v>207</v>
      </c>
      <c r="H2334">
        <v>308</v>
      </c>
      <c r="I2334" t="s">
        <v>26</v>
      </c>
      <c r="J2334">
        <f>Table1_1[[#This Row],[quantity]]*Table1_1[[#This Row],[Price]]</f>
        <v>2156</v>
      </c>
    </row>
    <row r="2335" spans="1:10" x14ac:dyDescent="0.35">
      <c r="A2335" t="s">
        <v>2215</v>
      </c>
      <c r="B2335" s="2">
        <v>44066</v>
      </c>
      <c r="C2335">
        <v>10</v>
      </c>
      <c r="D2335" t="s">
        <v>259</v>
      </c>
      <c r="E2335" t="s">
        <v>260</v>
      </c>
      <c r="F2335" t="s">
        <v>152</v>
      </c>
      <c r="G2335" t="s">
        <v>168</v>
      </c>
      <c r="H2335">
        <v>346</v>
      </c>
      <c r="I2335" t="s">
        <v>17</v>
      </c>
      <c r="J2335">
        <f>Table1_1[[#This Row],[quantity]]*Table1_1[[#This Row],[Price]]</f>
        <v>3460</v>
      </c>
    </row>
    <row r="2336" spans="1:10" x14ac:dyDescent="0.35">
      <c r="A2336" t="s">
        <v>2216</v>
      </c>
      <c r="B2336" s="2">
        <v>45116</v>
      </c>
      <c r="C2336">
        <v>7</v>
      </c>
      <c r="D2336" t="s">
        <v>32</v>
      </c>
      <c r="E2336" t="s">
        <v>33</v>
      </c>
      <c r="F2336" t="s">
        <v>34</v>
      </c>
      <c r="G2336" t="s">
        <v>40</v>
      </c>
      <c r="H2336">
        <v>253</v>
      </c>
      <c r="I2336" t="s">
        <v>41</v>
      </c>
      <c r="J2336">
        <f>Table1_1[[#This Row],[quantity]]*Table1_1[[#This Row],[Price]]</f>
        <v>1771</v>
      </c>
    </row>
    <row r="2337" spans="1:10" x14ac:dyDescent="0.35">
      <c r="A2337" t="s">
        <v>2217</v>
      </c>
      <c r="B2337" s="2">
        <v>45473</v>
      </c>
      <c r="C2337">
        <v>5</v>
      </c>
      <c r="D2337" t="s">
        <v>125</v>
      </c>
      <c r="E2337" t="s">
        <v>14</v>
      </c>
      <c r="F2337" t="s">
        <v>15</v>
      </c>
      <c r="G2337" t="s">
        <v>162</v>
      </c>
      <c r="H2337">
        <v>231</v>
      </c>
      <c r="I2337" t="s">
        <v>53</v>
      </c>
      <c r="J2337">
        <f>Table1_1[[#This Row],[quantity]]*Table1_1[[#This Row],[Price]]</f>
        <v>1155</v>
      </c>
    </row>
    <row r="2338" spans="1:10" x14ac:dyDescent="0.35">
      <c r="A2338" t="s">
        <v>2218</v>
      </c>
      <c r="B2338" s="2">
        <v>44753</v>
      </c>
      <c r="C2338">
        <v>9</v>
      </c>
      <c r="D2338" t="s">
        <v>37</v>
      </c>
      <c r="E2338" t="s">
        <v>38</v>
      </c>
      <c r="F2338" t="s">
        <v>39</v>
      </c>
      <c r="G2338" t="s">
        <v>30</v>
      </c>
      <c r="H2338">
        <v>1014</v>
      </c>
      <c r="I2338" t="s">
        <v>17</v>
      </c>
      <c r="J2338">
        <f>Table1_1[[#This Row],[quantity]]*Table1_1[[#This Row],[Price]]</f>
        <v>9126</v>
      </c>
    </row>
    <row r="2339" spans="1:10" x14ac:dyDescent="0.35">
      <c r="A2339" t="s">
        <v>2219</v>
      </c>
      <c r="B2339" s="2">
        <v>44597</v>
      </c>
      <c r="C2339">
        <v>5</v>
      </c>
      <c r="D2339" t="s">
        <v>307</v>
      </c>
      <c r="E2339" t="s">
        <v>260</v>
      </c>
      <c r="F2339" t="s">
        <v>152</v>
      </c>
      <c r="G2339" t="s">
        <v>188</v>
      </c>
      <c r="H2339">
        <v>1842</v>
      </c>
      <c r="I2339" t="s">
        <v>82</v>
      </c>
      <c r="J2339">
        <f>Table1_1[[#This Row],[quantity]]*Table1_1[[#This Row],[Price]]</f>
        <v>9210</v>
      </c>
    </row>
    <row r="2340" spans="1:10" x14ac:dyDescent="0.35">
      <c r="A2340" t="s">
        <v>2220</v>
      </c>
      <c r="B2340" s="2">
        <v>44085</v>
      </c>
      <c r="C2340">
        <v>6</v>
      </c>
      <c r="D2340" t="s">
        <v>60</v>
      </c>
      <c r="E2340" t="s">
        <v>61</v>
      </c>
      <c r="F2340" t="s">
        <v>3</v>
      </c>
      <c r="G2340" t="s">
        <v>359</v>
      </c>
      <c r="H2340">
        <v>458</v>
      </c>
      <c r="I2340" t="s">
        <v>46</v>
      </c>
      <c r="J2340">
        <f>Table1_1[[#This Row],[quantity]]*Table1_1[[#This Row],[Price]]</f>
        <v>2748</v>
      </c>
    </row>
    <row r="2341" spans="1:10" x14ac:dyDescent="0.35">
      <c r="A2341" t="s">
        <v>2221</v>
      </c>
      <c r="B2341" s="2">
        <v>44131</v>
      </c>
      <c r="C2341">
        <v>9</v>
      </c>
      <c r="D2341" t="s">
        <v>248</v>
      </c>
      <c r="E2341" t="s">
        <v>120</v>
      </c>
      <c r="F2341" t="s">
        <v>121</v>
      </c>
      <c r="G2341" t="s">
        <v>291</v>
      </c>
      <c r="H2341">
        <v>1092</v>
      </c>
      <c r="I2341" t="s">
        <v>26</v>
      </c>
      <c r="J2341">
        <f>Table1_1[[#This Row],[quantity]]*Table1_1[[#This Row],[Price]]</f>
        <v>9828</v>
      </c>
    </row>
    <row r="2342" spans="1:10" x14ac:dyDescent="0.35">
      <c r="A2342" t="s">
        <v>2222</v>
      </c>
      <c r="B2342" s="2">
        <v>44108</v>
      </c>
      <c r="C2342">
        <v>2</v>
      </c>
      <c r="D2342" t="s">
        <v>544</v>
      </c>
      <c r="E2342" t="s">
        <v>185</v>
      </c>
      <c r="F2342" t="s">
        <v>9</v>
      </c>
      <c r="G2342" t="s">
        <v>168</v>
      </c>
      <c r="H2342">
        <v>346</v>
      </c>
      <c r="I2342" t="s">
        <v>17</v>
      </c>
      <c r="J2342">
        <f>Table1_1[[#This Row],[quantity]]*Table1_1[[#This Row],[Price]]</f>
        <v>692</v>
      </c>
    </row>
    <row r="2343" spans="1:10" x14ac:dyDescent="0.35">
      <c r="A2343" t="s">
        <v>2223</v>
      </c>
      <c r="B2343" s="2">
        <v>44697</v>
      </c>
      <c r="C2343">
        <v>8</v>
      </c>
      <c r="D2343" t="s">
        <v>362</v>
      </c>
      <c r="E2343" t="s">
        <v>363</v>
      </c>
      <c r="F2343" t="s">
        <v>9</v>
      </c>
      <c r="G2343" t="s">
        <v>188</v>
      </c>
      <c r="H2343">
        <v>1842</v>
      </c>
      <c r="I2343" t="s">
        <v>82</v>
      </c>
      <c r="J2343">
        <f>Table1_1[[#This Row],[quantity]]*Table1_1[[#This Row],[Price]]</f>
        <v>14736</v>
      </c>
    </row>
    <row r="2344" spans="1:10" x14ac:dyDescent="0.35">
      <c r="A2344" t="s">
        <v>2223</v>
      </c>
      <c r="B2344" s="2">
        <v>44697</v>
      </c>
      <c r="C2344">
        <v>8</v>
      </c>
      <c r="D2344" t="s">
        <v>362</v>
      </c>
      <c r="E2344" t="s">
        <v>363</v>
      </c>
      <c r="F2344" t="s">
        <v>9</v>
      </c>
      <c r="G2344" t="s">
        <v>188</v>
      </c>
      <c r="H2344">
        <v>1842</v>
      </c>
      <c r="I2344" t="s">
        <v>82</v>
      </c>
      <c r="J2344">
        <f>Table1_1[[#This Row],[quantity]]*Table1_1[[#This Row],[Price]]</f>
        <v>14736</v>
      </c>
    </row>
    <row r="2345" spans="1:10" x14ac:dyDescent="0.35">
      <c r="A2345" t="s">
        <v>2224</v>
      </c>
      <c r="B2345" s="2">
        <v>44309</v>
      </c>
      <c r="C2345">
        <v>5</v>
      </c>
      <c r="D2345" t="s">
        <v>352</v>
      </c>
      <c r="E2345" t="s">
        <v>332</v>
      </c>
      <c r="F2345" t="s">
        <v>57</v>
      </c>
      <c r="G2345" t="s">
        <v>312</v>
      </c>
      <c r="H2345">
        <v>1351</v>
      </c>
      <c r="I2345" t="s">
        <v>53</v>
      </c>
      <c r="J2345">
        <f>Table1_1[[#This Row],[quantity]]*Table1_1[[#This Row],[Price]]</f>
        <v>6755</v>
      </c>
    </row>
    <row r="2346" spans="1:10" x14ac:dyDescent="0.35">
      <c r="A2346" t="s">
        <v>2224</v>
      </c>
      <c r="B2346" s="2">
        <v>44309</v>
      </c>
      <c r="C2346">
        <v>5</v>
      </c>
      <c r="D2346" t="s">
        <v>352</v>
      </c>
      <c r="E2346" t="s">
        <v>332</v>
      </c>
      <c r="F2346" t="s">
        <v>57</v>
      </c>
      <c r="G2346" t="s">
        <v>312</v>
      </c>
      <c r="H2346">
        <v>1351</v>
      </c>
      <c r="I2346" t="s">
        <v>53</v>
      </c>
      <c r="J2346">
        <f>Table1_1[[#This Row],[quantity]]*Table1_1[[#This Row],[Price]]</f>
        <v>6755</v>
      </c>
    </row>
    <row r="2347" spans="1:10" x14ac:dyDescent="0.35">
      <c r="A2347" t="s">
        <v>2225</v>
      </c>
      <c r="B2347" s="2">
        <v>44879</v>
      </c>
      <c r="C2347">
        <v>4</v>
      </c>
      <c r="D2347" t="s">
        <v>240</v>
      </c>
      <c r="E2347" t="s">
        <v>237</v>
      </c>
      <c r="F2347" t="s">
        <v>238</v>
      </c>
      <c r="G2347" t="s">
        <v>264</v>
      </c>
      <c r="H2347">
        <v>1149</v>
      </c>
      <c r="I2347" t="s">
        <v>53</v>
      </c>
      <c r="J2347">
        <f>Table1_1[[#This Row],[quantity]]*Table1_1[[#This Row],[Price]]</f>
        <v>4596</v>
      </c>
    </row>
    <row r="2348" spans="1:10" x14ac:dyDescent="0.35">
      <c r="A2348" t="s">
        <v>2226</v>
      </c>
      <c r="B2348" s="2">
        <v>45384</v>
      </c>
      <c r="C2348">
        <v>4</v>
      </c>
      <c r="D2348" t="s">
        <v>544</v>
      </c>
      <c r="E2348" t="s">
        <v>185</v>
      </c>
      <c r="F2348" t="s">
        <v>9</v>
      </c>
      <c r="G2348" t="s">
        <v>262</v>
      </c>
      <c r="H2348">
        <v>1588</v>
      </c>
      <c r="I2348" t="s">
        <v>53</v>
      </c>
      <c r="J2348">
        <f>Table1_1[[#This Row],[quantity]]*Table1_1[[#This Row],[Price]]</f>
        <v>6352</v>
      </c>
    </row>
    <row r="2349" spans="1:10" x14ac:dyDescent="0.35">
      <c r="A2349" t="s">
        <v>2227</v>
      </c>
      <c r="B2349" s="2">
        <v>44957</v>
      </c>
      <c r="C2349">
        <v>8</v>
      </c>
      <c r="D2349" t="s">
        <v>43</v>
      </c>
      <c r="E2349" t="s">
        <v>44</v>
      </c>
      <c r="F2349" t="s">
        <v>9</v>
      </c>
      <c r="G2349" t="s">
        <v>338</v>
      </c>
      <c r="H2349">
        <v>1744</v>
      </c>
      <c r="I2349" t="s">
        <v>11</v>
      </c>
      <c r="J2349">
        <f>Table1_1[[#This Row],[quantity]]*Table1_1[[#This Row],[Price]]</f>
        <v>13952</v>
      </c>
    </row>
    <row r="2350" spans="1:10" x14ac:dyDescent="0.35">
      <c r="A2350" t="s">
        <v>2228</v>
      </c>
      <c r="B2350" s="2">
        <v>44249</v>
      </c>
      <c r="C2350">
        <v>4</v>
      </c>
      <c r="D2350" t="s">
        <v>84</v>
      </c>
      <c r="E2350" t="s">
        <v>85</v>
      </c>
      <c r="F2350" t="s">
        <v>9</v>
      </c>
      <c r="G2350" t="s">
        <v>343</v>
      </c>
      <c r="H2350">
        <v>1506</v>
      </c>
      <c r="I2350" t="s">
        <v>11</v>
      </c>
      <c r="J2350">
        <f>Table1_1[[#This Row],[quantity]]*Table1_1[[#This Row],[Price]]</f>
        <v>6024</v>
      </c>
    </row>
    <row r="2351" spans="1:10" x14ac:dyDescent="0.35">
      <c r="A2351" t="s">
        <v>2229</v>
      </c>
      <c r="B2351" s="2">
        <v>44102</v>
      </c>
      <c r="C2351">
        <v>4</v>
      </c>
      <c r="D2351" t="s">
        <v>331</v>
      </c>
      <c r="E2351" t="s">
        <v>332</v>
      </c>
      <c r="F2351" t="s">
        <v>57</v>
      </c>
      <c r="G2351" t="s">
        <v>439</v>
      </c>
      <c r="H2351">
        <v>549</v>
      </c>
      <c r="I2351" t="s">
        <v>41</v>
      </c>
      <c r="J2351">
        <f>Table1_1[[#This Row],[quantity]]*Table1_1[[#This Row],[Price]]</f>
        <v>2196</v>
      </c>
    </row>
    <row r="2352" spans="1:10" x14ac:dyDescent="0.35">
      <c r="A2352" t="s">
        <v>2229</v>
      </c>
      <c r="B2352" s="2">
        <v>44102</v>
      </c>
      <c r="C2352">
        <v>4</v>
      </c>
      <c r="D2352" t="s">
        <v>331</v>
      </c>
      <c r="E2352" t="s">
        <v>332</v>
      </c>
      <c r="F2352" t="s">
        <v>57</v>
      </c>
      <c r="G2352" t="s">
        <v>439</v>
      </c>
      <c r="H2352">
        <v>549</v>
      </c>
      <c r="I2352" t="s">
        <v>41</v>
      </c>
      <c r="J2352">
        <f>Table1_1[[#This Row],[quantity]]*Table1_1[[#This Row],[Price]]</f>
        <v>2196</v>
      </c>
    </row>
    <row r="2353" spans="1:10" x14ac:dyDescent="0.35">
      <c r="A2353" t="s">
        <v>2230</v>
      </c>
      <c r="B2353" s="2">
        <v>44983</v>
      </c>
      <c r="C2353">
        <v>2</v>
      </c>
      <c r="D2353" t="s">
        <v>74</v>
      </c>
      <c r="E2353" t="s">
        <v>75</v>
      </c>
      <c r="F2353" t="s">
        <v>75</v>
      </c>
      <c r="G2353" t="s">
        <v>141</v>
      </c>
      <c r="H2353">
        <v>1434</v>
      </c>
      <c r="I2353" t="s">
        <v>11</v>
      </c>
      <c r="J2353">
        <f>Table1_1[[#This Row],[quantity]]*Table1_1[[#This Row],[Price]]</f>
        <v>2868</v>
      </c>
    </row>
    <row r="2354" spans="1:10" x14ac:dyDescent="0.35">
      <c r="A2354" t="s">
        <v>2231</v>
      </c>
      <c r="B2354" s="2">
        <v>44833</v>
      </c>
      <c r="C2354">
        <v>1</v>
      </c>
      <c r="D2354" t="s">
        <v>1</v>
      </c>
      <c r="E2354" t="s">
        <v>2</v>
      </c>
      <c r="F2354" t="s">
        <v>3</v>
      </c>
      <c r="G2354" t="s">
        <v>102</v>
      </c>
      <c r="H2354">
        <v>923</v>
      </c>
      <c r="I2354" t="s">
        <v>41</v>
      </c>
      <c r="J2354">
        <f>Table1_1[[#This Row],[quantity]]*Table1_1[[#This Row],[Price]]</f>
        <v>923</v>
      </c>
    </row>
    <row r="2355" spans="1:10" x14ac:dyDescent="0.35">
      <c r="A2355" t="s">
        <v>2232</v>
      </c>
      <c r="B2355" s="2">
        <v>44539</v>
      </c>
      <c r="C2355">
        <v>4</v>
      </c>
      <c r="D2355" t="s">
        <v>295</v>
      </c>
      <c r="E2355" t="s">
        <v>105</v>
      </c>
      <c r="F2355" t="s">
        <v>3</v>
      </c>
      <c r="G2355" t="s">
        <v>446</v>
      </c>
      <c r="H2355">
        <v>1761</v>
      </c>
      <c r="I2355" t="s">
        <v>87</v>
      </c>
      <c r="J2355">
        <f>Table1_1[[#This Row],[quantity]]*Table1_1[[#This Row],[Price]]</f>
        <v>7044</v>
      </c>
    </row>
    <row r="2356" spans="1:10" x14ac:dyDescent="0.35">
      <c r="A2356" t="s">
        <v>2232</v>
      </c>
      <c r="B2356" s="2">
        <v>44539</v>
      </c>
      <c r="C2356">
        <v>4</v>
      </c>
      <c r="D2356" t="s">
        <v>295</v>
      </c>
      <c r="E2356" t="s">
        <v>105</v>
      </c>
      <c r="F2356" t="s">
        <v>3</v>
      </c>
      <c r="G2356" t="s">
        <v>446</v>
      </c>
      <c r="H2356">
        <v>1761</v>
      </c>
      <c r="I2356" t="s">
        <v>87</v>
      </c>
      <c r="J2356">
        <f>Table1_1[[#This Row],[quantity]]*Table1_1[[#This Row],[Price]]</f>
        <v>7044</v>
      </c>
    </row>
    <row r="2357" spans="1:10" x14ac:dyDescent="0.35">
      <c r="A2357" t="s">
        <v>2233</v>
      </c>
      <c r="B2357" s="2">
        <v>45022</v>
      </c>
      <c r="C2357">
        <v>5</v>
      </c>
      <c r="D2357" t="s">
        <v>94</v>
      </c>
      <c r="E2357" t="s">
        <v>95</v>
      </c>
      <c r="F2357" t="s">
        <v>96</v>
      </c>
      <c r="G2357" t="s">
        <v>343</v>
      </c>
      <c r="H2357">
        <v>1506</v>
      </c>
      <c r="I2357" t="s">
        <v>11</v>
      </c>
      <c r="J2357">
        <f>Table1_1[[#This Row],[quantity]]*Table1_1[[#This Row],[Price]]</f>
        <v>7530</v>
      </c>
    </row>
    <row r="2358" spans="1:10" x14ac:dyDescent="0.35">
      <c r="A2358" t="s">
        <v>2233</v>
      </c>
      <c r="B2358" s="2">
        <v>45022</v>
      </c>
      <c r="C2358">
        <v>4</v>
      </c>
      <c r="D2358" t="s">
        <v>329</v>
      </c>
      <c r="E2358" t="s">
        <v>14</v>
      </c>
      <c r="F2358" t="s">
        <v>15</v>
      </c>
      <c r="G2358" t="s">
        <v>99</v>
      </c>
      <c r="H2358">
        <v>1081</v>
      </c>
      <c r="I2358" t="s">
        <v>46</v>
      </c>
      <c r="J2358">
        <f>Table1_1[[#This Row],[quantity]]*Table1_1[[#This Row],[Price]]</f>
        <v>4324</v>
      </c>
    </row>
    <row r="2359" spans="1:10" x14ac:dyDescent="0.35">
      <c r="A2359" t="s">
        <v>2234</v>
      </c>
      <c r="B2359" s="2">
        <v>45118</v>
      </c>
      <c r="C2359">
        <v>5</v>
      </c>
      <c r="D2359" t="s">
        <v>79</v>
      </c>
      <c r="E2359" t="s">
        <v>80</v>
      </c>
      <c r="F2359" t="s">
        <v>21</v>
      </c>
      <c r="G2359" t="s">
        <v>3573</v>
      </c>
      <c r="H2359">
        <v>1712</v>
      </c>
      <c r="I2359" t="s">
        <v>17</v>
      </c>
      <c r="J2359">
        <f>Table1_1[[#This Row],[quantity]]*Table1_1[[#This Row],[Price]]</f>
        <v>8560</v>
      </c>
    </row>
    <row r="2360" spans="1:10" x14ac:dyDescent="0.35">
      <c r="A2360" t="s">
        <v>2235</v>
      </c>
      <c r="B2360" s="2">
        <v>45333</v>
      </c>
      <c r="C2360">
        <v>6</v>
      </c>
      <c r="D2360" t="s">
        <v>89</v>
      </c>
      <c r="E2360" t="s">
        <v>90</v>
      </c>
      <c r="F2360" t="s">
        <v>9</v>
      </c>
      <c r="G2360" t="s">
        <v>262</v>
      </c>
      <c r="H2360">
        <v>1588</v>
      </c>
      <c r="I2360" t="s">
        <v>53</v>
      </c>
      <c r="J2360">
        <f>Table1_1[[#This Row],[quantity]]*Table1_1[[#This Row],[Price]]</f>
        <v>9528</v>
      </c>
    </row>
    <row r="2361" spans="1:10" x14ac:dyDescent="0.35">
      <c r="A2361" t="s">
        <v>2235</v>
      </c>
      <c r="B2361" s="2">
        <v>45333</v>
      </c>
      <c r="C2361">
        <v>6</v>
      </c>
      <c r="D2361" t="s">
        <v>89</v>
      </c>
      <c r="E2361" t="s">
        <v>90</v>
      </c>
      <c r="F2361" t="s">
        <v>9</v>
      </c>
      <c r="G2361" t="s">
        <v>262</v>
      </c>
      <c r="H2361">
        <v>1588</v>
      </c>
      <c r="I2361" t="s">
        <v>53</v>
      </c>
      <c r="J2361">
        <f>Table1_1[[#This Row],[quantity]]*Table1_1[[#This Row],[Price]]</f>
        <v>9528</v>
      </c>
    </row>
    <row r="2362" spans="1:10" x14ac:dyDescent="0.35">
      <c r="A2362" t="s">
        <v>2236</v>
      </c>
      <c r="B2362" s="2">
        <v>44412</v>
      </c>
      <c r="C2362">
        <v>5</v>
      </c>
      <c r="D2362" t="s">
        <v>458</v>
      </c>
      <c r="E2362" t="s">
        <v>80</v>
      </c>
      <c r="F2362" t="s">
        <v>21</v>
      </c>
      <c r="G2362" t="s">
        <v>435</v>
      </c>
      <c r="H2362">
        <v>925</v>
      </c>
      <c r="I2362" t="s">
        <v>11</v>
      </c>
      <c r="J2362">
        <f>Table1_1[[#This Row],[quantity]]*Table1_1[[#This Row],[Price]]</f>
        <v>4625</v>
      </c>
    </row>
    <row r="2363" spans="1:10" x14ac:dyDescent="0.35">
      <c r="A2363" t="s">
        <v>2237</v>
      </c>
      <c r="B2363" s="2">
        <v>44943</v>
      </c>
      <c r="C2363">
        <v>10</v>
      </c>
      <c r="D2363" t="s">
        <v>23</v>
      </c>
      <c r="E2363" t="s">
        <v>24</v>
      </c>
      <c r="F2363" t="s">
        <v>3</v>
      </c>
      <c r="G2363" t="s">
        <v>45</v>
      </c>
      <c r="H2363">
        <v>874</v>
      </c>
      <c r="I2363" t="s">
        <v>46</v>
      </c>
      <c r="J2363">
        <f>Table1_1[[#This Row],[quantity]]*Table1_1[[#This Row],[Price]]</f>
        <v>8740</v>
      </c>
    </row>
    <row r="2364" spans="1:10" x14ac:dyDescent="0.35">
      <c r="A2364" t="s">
        <v>2237</v>
      </c>
      <c r="B2364" s="2">
        <v>44943</v>
      </c>
      <c r="C2364">
        <v>3</v>
      </c>
      <c r="D2364" t="s">
        <v>23</v>
      </c>
      <c r="E2364" t="s">
        <v>24</v>
      </c>
      <c r="F2364" t="s">
        <v>3</v>
      </c>
      <c r="G2364" t="s">
        <v>45</v>
      </c>
      <c r="H2364">
        <v>874</v>
      </c>
      <c r="I2364" t="s">
        <v>46</v>
      </c>
      <c r="J2364">
        <f>Table1_1[[#This Row],[quantity]]*Table1_1[[#This Row],[Price]]</f>
        <v>2622</v>
      </c>
    </row>
    <row r="2365" spans="1:10" x14ac:dyDescent="0.35">
      <c r="A2365" t="s">
        <v>2238</v>
      </c>
      <c r="B2365" s="2">
        <v>45414</v>
      </c>
      <c r="C2365">
        <v>5</v>
      </c>
      <c r="D2365" t="s">
        <v>458</v>
      </c>
      <c r="E2365" t="s">
        <v>80</v>
      </c>
      <c r="F2365" t="s">
        <v>21</v>
      </c>
      <c r="G2365" t="s">
        <v>106</v>
      </c>
      <c r="H2365">
        <v>449</v>
      </c>
      <c r="I2365" t="s">
        <v>46</v>
      </c>
      <c r="J2365">
        <f>Table1_1[[#This Row],[quantity]]*Table1_1[[#This Row],[Price]]</f>
        <v>2245</v>
      </c>
    </row>
    <row r="2366" spans="1:10" x14ac:dyDescent="0.35">
      <c r="A2366" t="s">
        <v>2239</v>
      </c>
      <c r="B2366" s="2">
        <v>44561</v>
      </c>
      <c r="C2366">
        <v>2</v>
      </c>
      <c r="D2366" t="s">
        <v>240</v>
      </c>
      <c r="E2366" t="s">
        <v>237</v>
      </c>
      <c r="F2366" t="s">
        <v>238</v>
      </c>
      <c r="G2366" t="s">
        <v>312</v>
      </c>
      <c r="H2366">
        <v>1351</v>
      </c>
      <c r="I2366" t="s">
        <v>53</v>
      </c>
      <c r="J2366">
        <f>Table1_1[[#This Row],[quantity]]*Table1_1[[#This Row],[Price]]</f>
        <v>2702</v>
      </c>
    </row>
    <row r="2367" spans="1:10" x14ac:dyDescent="0.35">
      <c r="A2367" t="s">
        <v>2240</v>
      </c>
      <c r="B2367" s="2">
        <v>44881</v>
      </c>
      <c r="C2367">
        <v>6</v>
      </c>
      <c r="D2367" t="s">
        <v>544</v>
      </c>
      <c r="E2367" t="s">
        <v>185</v>
      </c>
      <c r="F2367" t="s">
        <v>9</v>
      </c>
      <c r="G2367" t="s">
        <v>92</v>
      </c>
      <c r="H2367">
        <v>266</v>
      </c>
      <c r="I2367" t="s">
        <v>123</v>
      </c>
      <c r="J2367">
        <f>Table1_1[[#This Row],[quantity]]*Table1_1[[#This Row],[Price]]</f>
        <v>1596</v>
      </c>
    </row>
    <row r="2368" spans="1:10" x14ac:dyDescent="0.35">
      <c r="A2368" t="s">
        <v>2241</v>
      </c>
      <c r="B2368" s="2">
        <v>44378</v>
      </c>
      <c r="C2368">
        <v>1</v>
      </c>
      <c r="D2368" t="s">
        <v>458</v>
      </c>
      <c r="E2368" t="s">
        <v>80</v>
      </c>
      <c r="F2368" t="s">
        <v>21</v>
      </c>
      <c r="G2368" t="s">
        <v>257</v>
      </c>
      <c r="H2368">
        <v>1436</v>
      </c>
      <c r="I2368" t="s">
        <v>26</v>
      </c>
      <c r="J2368">
        <f>Table1_1[[#This Row],[quantity]]*Table1_1[[#This Row],[Price]]</f>
        <v>1436</v>
      </c>
    </row>
    <row r="2369" spans="1:10" x14ac:dyDescent="0.35">
      <c r="A2369" t="s">
        <v>2242</v>
      </c>
      <c r="B2369" s="2">
        <v>44832</v>
      </c>
      <c r="C2369">
        <v>7</v>
      </c>
      <c r="D2369" t="s">
        <v>127</v>
      </c>
      <c r="E2369" t="s">
        <v>128</v>
      </c>
      <c r="F2369" t="s">
        <v>57</v>
      </c>
      <c r="G2369" t="s">
        <v>58</v>
      </c>
      <c r="H2369">
        <v>343</v>
      </c>
      <c r="I2369" t="s">
        <v>46</v>
      </c>
      <c r="J2369">
        <f>Table1_1[[#This Row],[quantity]]*Table1_1[[#This Row],[Price]]</f>
        <v>2401</v>
      </c>
    </row>
    <row r="2370" spans="1:10" x14ac:dyDescent="0.35">
      <c r="A2370" t="s">
        <v>2243</v>
      </c>
      <c r="B2370" s="2">
        <v>43987</v>
      </c>
      <c r="C2370">
        <v>6</v>
      </c>
      <c r="D2370" t="s">
        <v>217</v>
      </c>
      <c r="E2370" t="s">
        <v>218</v>
      </c>
      <c r="F2370" t="s">
        <v>219</v>
      </c>
      <c r="G2370" t="s">
        <v>102</v>
      </c>
      <c r="H2370">
        <v>923</v>
      </c>
      <c r="I2370" t="s">
        <v>41</v>
      </c>
      <c r="J2370">
        <f>Table1_1[[#This Row],[quantity]]*Table1_1[[#This Row],[Price]]</f>
        <v>5538</v>
      </c>
    </row>
    <row r="2371" spans="1:10" x14ac:dyDescent="0.35">
      <c r="A2371" t="s">
        <v>2243</v>
      </c>
      <c r="B2371" s="2">
        <v>43987</v>
      </c>
      <c r="C2371">
        <v>6</v>
      </c>
      <c r="D2371" t="s">
        <v>217</v>
      </c>
      <c r="E2371" t="s">
        <v>218</v>
      </c>
      <c r="F2371" t="s">
        <v>219</v>
      </c>
      <c r="G2371" t="s">
        <v>102</v>
      </c>
      <c r="H2371">
        <v>923</v>
      </c>
      <c r="I2371" t="s">
        <v>41</v>
      </c>
      <c r="J2371">
        <f>Table1_1[[#This Row],[quantity]]*Table1_1[[#This Row],[Price]]</f>
        <v>5538</v>
      </c>
    </row>
    <row r="2372" spans="1:10" x14ac:dyDescent="0.35">
      <c r="A2372" t="s">
        <v>2244</v>
      </c>
      <c r="B2372" s="2">
        <v>45288</v>
      </c>
      <c r="C2372">
        <v>3</v>
      </c>
      <c r="D2372" t="s">
        <v>32</v>
      </c>
      <c r="E2372" t="s">
        <v>33</v>
      </c>
      <c r="F2372" t="s">
        <v>34</v>
      </c>
      <c r="G2372" t="s">
        <v>200</v>
      </c>
      <c r="H2372">
        <v>1342</v>
      </c>
      <c r="I2372" t="s">
        <v>26</v>
      </c>
      <c r="J2372">
        <f>Table1_1[[#This Row],[quantity]]*Table1_1[[#This Row],[Price]]</f>
        <v>4026</v>
      </c>
    </row>
    <row r="2373" spans="1:10" x14ac:dyDescent="0.35">
      <c r="A2373" t="s">
        <v>2245</v>
      </c>
      <c r="B2373" s="2">
        <v>45237</v>
      </c>
      <c r="C2373">
        <v>1</v>
      </c>
      <c r="D2373" t="s">
        <v>127</v>
      </c>
      <c r="E2373" t="s">
        <v>128</v>
      </c>
      <c r="F2373" t="s">
        <v>57</v>
      </c>
      <c r="G2373" t="s">
        <v>391</v>
      </c>
      <c r="H2373">
        <v>884</v>
      </c>
      <c r="I2373" t="s">
        <v>17</v>
      </c>
      <c r="J2373">
        <f>Table1_1[[#This Row],[quantity]]*Table1_1[[#This Row],[Price]]</f>
        <v>884</v>
      </c>
    </row>
    <row r="2374" spans="1:10" x14ac:dyDescent="0.35">
      <c r="A2374" t="s">
        <v>2245</v>
      </c>
      <c r="B2374" s="2">
        <v>45237</v>
      </c>
      <c r="C2374">
        <v>1</v>
      </c>
      <c r="D2374" t="s">
        <v>127</v>
      </c>
      <c r="E2374" t="s">
        <v>128</v>
      </c>
      <c r="F2374" t="s">
        <v>57</v>
      </c>
      <c r="G2374" t="s">
        <v>391</v>
      </c>
      <c r="H2374">
        <v>884</v>
      </c>
      <c r="I2374" t="s">
        <v>17</v>
      </c>
      <c r="J2374">
        <f>Table1_1[[#This Row],[quantity]]*Table1_1[[#This Row],[Price]]</f>
        <v>884</v>
      </c>
    </row>
    <row r="2375" spans="1:10" x14ac:dyDescent="0.35">
      <c r="A2375" t="s">
        <v>2246</v>
      </c>
      <c r="B2375" s="2">
        <v>44081</v>
      </c>
      <c r="C2375">
        <v>3</v>
      </c>
      <c r="D2375" t="s">
        <v>110</v>
      </c>
      <c r="E2375" t="s">
        <v>111</v>
      </c>
      <c r="F2375" t="s">
        <v>112</v>
      </c>
      <c r="G2375" t="s">
        <v>164</v>
      </c>
      <c r="H2375">
        <v>1912</v>
      </c>
      <c r="I2375" t="s">
        <v>87</v>
      </c>
      <c r="J2375">
        <f>Table1_1[[#This Row],[quantity]]*Table1_1[[#This Row],[Price]]</f>
        <v>5736</v>
      </c>
    </row>
    <row r="2376" spans="1:10" x14ac:dyDescent="0.35">
      <c r="A2376" t="s">
        <v>2247</v>
      </c>
      <c r="B2376" s="2">
        <v>43937</v>
      </c>
      <c r="C2376">
        <v>5</v>
      </c>
      <c r="D2376" t="s">
        <v>331</v>
      </c>
      <c r="E2376" t="s">
        <v>332</v>
      </c>
      <c r="F2376" t="s">
        <v>57</v>
      </c>
      <c r="G2376" t="s">
        <v>97</v>
      </c>
      <c r="H2376">
        <v>741</v>
      </c>
      <c r="I2376" t="s">
        <v>53</v>
      </c>
      <c r="J2376">
        <f>Table1_1[[#This Row],[quantity]]*Table1_1[[#This Row],[Price]]</f>
        <v>3705</v>
      </c>
    </row>
    <row r="2377" spans="1:10" x14ac:dyDescent="0.35">
      <c r="A2377" t="s">
        <v>2248</v>
      </c>
      <c r="B2377" s="2">
        <v>45062</v>
      </c>
      <c r="C2377">
        <v>5</v>
      </c>
      <c r="D2377" t="s">
        <v>283</v>
      </c>
      <c r="E2377" t="s">
        <v>284</v>
      </c>
      <c r="F2377" t="s">
        <v>112</v>
      </c>
      <c r="G2377" t="s">
        <v>97</v>
      </c>
      <c r="H2377">
        <v>741</v>
      </c>
      <c r="I2377" t="s">
        <v>53</v>
      </c>
      <c r="J2377">
        <f>Table1_1[[#This Row],[quantity]]*Table1_1[[#This Row],[Price]]</f>
        <v>3705</v>
      </c>
    </row>
    <row r="2378" spans="1:10" x14ac:dyDescent="0.35">
      <c r="A2378" t="s">
        <v>2248</v>
      </c>
      <c r="B2378" s="2">
        <v>45062</v>
      </c>
      <c r="C2378">
        <v>5</v>
      </c>
      <c r="D2378" t="s">
        <v>283</v>
      </c>
      <c r="E2378" t="s">
        <v>284</v>
      </c>
      <c r="F2378" t="s">
        <v>112</v>
      </c>
      <c r="G2378" t="s">
        <v>97</v>
      </c>
      <c r="H2378">
        <v>741</v>
      </c>
      <c r="I2378" t="s">
        <v>53</v>
      </c>
      <c r="J2378">
        <f>Table1_1[[#This Row],[quantity]]*Table1_1[[#This Row],[Price]]</f>
        <v>3705</v>
      </c>
    </row>
    <row r="2379" spans="1:10" x14ac:dyDescent="0.35">
      <c r="A2379" t="s">
        <v>2249</v>
      </c>
      <c r="B2379" s="2">
        <v>45581</v>
      </c>
      <c r="C2379">
        <v>3</v>
      </c>
      <c r="D2379" t="s">
        <v>71</v>
      </c>
      <c r="E2379" t="s">
        <v>72</v>
      </c>
      <c r="F2379" t="s">
        <v>15</v>
      </c>
      <c r="G2379" t="s">
        <v>138</v>
      </c>
      <c r="H2379">
        <v>313</v>
      </c>
      <c r="I2379" t="s">
        <v>11</v>
      </c>
      <c r="J2379">
        <f>Table1_1[[#This Row],[quantity]]*Table1_1[[#This Row],[Price]]</f>
        <v>939</v>
      </c>
    </row>
    <row r="2380" spans="1:10" x14ac:dyDescent="0.35">
      <c r="A2380" t="s">
        <v>2250</v>
      </c>
      <c r="B2380" s="2">
        <v>45506</v>
      </c>
      <c r="C2380">
        <v>3</v>
      </c>
      <c r="D2380" t="s">
        <v>307</v>
      </c>
      <c r="E2380" t="s">
        <v>260</v>
      </c>
      <c r="F2380" t="s">
        <v>152</v>
      </c>
      <c r="G2380" t="s">
        <v>50</v>
      </c>
      <c r="H2380">
        <v>613</v>
      </c>
      <c r="I2380" t="s">
        <v>46</v>
      </c>
      <c r="J2380">
        <f>Table1_1[[#This Row],[quantity]]*Table1_1[[#This Row],[Price]]</f>
        <v>1839</v>
      </c>
    </row>
    <row r="2381" spans="1:10" x14ac:dyDescent="0.35">
      <c r="A2381" t="s">
        <v>2251</v>
      </c>
      <c r="B2381" s="2">
        <v>44236</v>
      </c>
      <c r="C2381">
        <v>2</v>
      </c>
      <c r="D2381" t="s">
        <v>352</v>
      </c>
      <c r="E2381" t="s">
        <v>332</v>
      </c>
      <c r="F2381" t="s">
        <v>57</v>
      </c>
      <c r="G2381" t="s">
        <v>227</v>
      </c>
      <c r="H2381">
        <v>681</v>
      </c>
      <c r="I2381" t="s">
        <v>46</v>
      </c>
      <c r="J2381">
        <f>Table1_1[[#This Row],[quantity]]*Table1_1[[#This Row],[Price]]</f>
        <v>1362</v>
      </c>
    </row>
    <row r="2382" spans="1:10" x14ac:dyDescent="0.35">
      <c r="A2382" t="s">
        <v>2252</v>
      </c>
      <c r="B2382" s="2">
        <v>43897</v>
      </c>
      <c r="C2382">
        <v>5</v>
      </c>
      <c r="D2382" t="s">
        <v>184</v>
      </c>
      <c r="E2382" t="s">
        <v>185</v>
      </c>
      <c r="F2382" t="s">
        <v>9</v>
      </c>
      <c r="G2382" t="s">
        <v>280</v>
      </c>
      <c r="H2382">
        <v>488</v>
      </c>
      <c r="I2382" t="s">
        <v>41</v>
      </c>
      <c r="J2382">
        <f>Table1_1[[#This Row],[quantity]]*Table1_1[[#This Row],[Price]]</f>
        <v>2440</v>
      </c>
    </row>
    <row r="2383" spans="1:10" x14ac:dyDescent="0.35">
      <c r="A2383" t="s">
        <v>2253</v>
      </c>
      <c r="B2383" s="2">
        <v>45238</v>
      </c>
      <c r="C2383">
        <v>5</v>
      </c>
      <c r="D2383" t="s">
        <v>248</v>
      </c>
      <c r="E2383" t="s">
        <v>120</v>
      </c>
      <c r="F2383" t="s">
        <v>121</v>
      </c>
      <c r="G2383" t="s">
        <v>262</v>
      </c>
      <c r="H2383">
        <v>1588</v>
      </c>
      <c r="I2383" t="s">
        <v>53</v>
      </c>
      <c r="J2383">
        <f>Table1_1[[#This Row],[quantity]]*Table1_1[[#This Row],[Price]]</f>
        <v>7940</v>
      </c>
    </row>
    <row r="2384" spans="1:10" x14ac:dyDescent="0.35">
      <c r="A2384" t="s">
        <v>2254</v>
      </c>
      <c r="B2384" s="2">
        <v>44328</v>
      </c>
      <c r="C2384">
        <v>1</v>
      </c>
      <c r="D2384" t="s">
        <v>397</v>
      </c>
      <c r="E2384" t="s">
        <v>230</v>
      </c>
      <c r="F2384" t="s">
        <v>231</v>
      </c>
      <c r="G2384" t="s">
        <v>343</v>
      </c>
      <c r="H2384">
        <v>1506</v>
      </c>
      <c r="I2384" t="s">
        <v>11</v>
      </c>
      <c r="J2384">
        <f>Table1_1[[#This Row],[quantity]]*Table1_1[[#This Row],[Price]]</f>
        <v>1506</v>
      </c>
    </row>
    <row r="2385" spans="1:10" x14ac:dyDescent="0.35">
      <c r="A2385" t="s">
        <v>2255</v>
      </c>
      <c r="B2385" s="2">
        <v>44085</v>
      </c>
      <c r="C2385">
        <v>10</v>
      </c>
      <c r="D2385" t="s">
        <v>13</v>
      </c>
      <c r="E2385" t="s">
        <v>14</v>
      </c>
      <c r="F2385" t="s">
        <v>15</v>
      </c>
      <c r="G2385" t="s">
        <v>25</v>
      </c>
      <c r="H2385">
        <v>678</v>
      </c>
      <c r="I2385" t="s">
        <v>26</v>
      </c>
      <c r="J2385">
        <f>Table1_1[[#This Row],[quantity]]*Table1_1[[#This Row],[Price]]</f>
        <v>6780</v>
      </c>
    </row>
    <row r="2386" spans="1:10" x14ac:dyDescent="0.35">
      <c r="A2386" t="s">
        <v>2256</v>
      </c>
      <c r="B2386" s="2">
        <v>45138</v>
      </c>
      <c r="C2386">
        <v>10</v>
      </c>
      <c r="D2386" t="s">
        <v>101</v>
      </c>
      <c r="E2386" t="s">
        <v>56</v>
      </c>
      <c r="F2386" t="s">
        <v>57</v>
      </c>
      <c r="G2386" t="s">
        <v>92</v>
      </c>
      <c r="H2386">
        <v>266</v>
      </c>
      <c r="I2386" t="s">
        <v>123</v>
      </c>
      <c r="J2386">
        <f>Table1_1[[#This Row],[quantity]]*Table1_1[[#This Row],[Price]]</f>
        <v>2660</v>
      </c>
    </row>
    <row r="2387" spans="1:10" x14ac:dyDescent="0.35">
      <c r="A2387" t="s">
        <v>2257</v>
      </c>
      <c r="B2387" s="2">
        <v>44565</v>
      </c>
      <c r="C2387">
        <v>8</v>
      </c>
      <c r="D2387" t="s">
        <v>362</v>
      </c>
      <c r="E2387" t="s">
        <v>363</v>
      </c>
      <c r="F2387" t="s">
        <v>9</v>
      </c>
      <c r="G2387" t="s">
        <v>468</v>
      </c>
      <c r="H2387">
        <v>1826</v>
      </c>
      <c r="I2387" t="s">
        <v>87</v>
      </c>
      <c r="J2387">
        <f>Table1_1[[#This Row],[quantity]]*Table1_1[[#This Row],[Price]]</f>
        <v>14608</v>
      </c>
    </row>
    <row r="2388" spans="1:10" x14ac:dyDescent="0.35">
      <c r="A2388" t="s">
        <v>2258</v>
      </c>
      <c r="B2388" s="2">
        <v>44749</v>
      </c>
      <c r="C2388">
        <v>5</v>
      </c>
      <c r="D2388" t="s">
        <v>125</v>
      </c>
      <c r="E2388" t="s">
        <v>14</v>
      </c>
      <c r="F2388" t="s">
        <v>15</v>
      </c>
      <c r="G2388" t="s">
        <v>106</v>
      </c>
      <c r="H2388">
        <v>449</v>
      </c>
      <c r="I2388" t="s">
        <v>46</v>
      </c>
      <c r="J2388">
        <f>Table1_1[[#This Row],[quantity]]*Table1_1[[#This Row],[Price]]</f>
        <v>2245</v>
      </c>
    </row>
    <row r="2389" spans="1:10" x14ac:dyDescent="0.35">
      <c r="A2389" t="s">
        <v>2259</v>
      </c>
      <c r="B2389" s="2">
        <v>45400</v>
      </c>
      <c r="C2389">
        <v>10</v>
      </c>
      <c r="D2389" t="s">
        <v>89</v>
      </c>
      <c r="E2389" t="s">
        <v>90</v>
      </c>
      <c r="F2389" t="s">
        <v>9</v>
      </c>
      <c r="G2389" t="s">
        <v>250</v>
      </c>
      <c r="H2389">
        <v>1060</v>
      </c>
      <c r="I2389" t="s">
        <v>82</v>
      </c>
      <c r="J2389">
        <f>Table1_1[[#This Row],[quantity]]*Table1_1[[#This Row],[Price]]</f>
        <v>10600</v>
      </c>
    </row>
    <row r="2390" spans="1:10" x14ac:dyDescent="0.35">
      <c r="A2390" t="s">
        <v>2260</v>
      </c>
      <c r="B2390" s="2">
        <v>44213</v>
      </c>
      <c r="C2390">
        <v>2</v>
      </c>
      <c r="D2390" t="s">
        <v>397</v>
      </c>
      <c r="E2390" t="s">
        <v>230</v>
      </c>
      <c r="F2390" t="s">
        <v>231</v>
      </c>
      <c r="G2390" t="s">
        <v>30</v>
      </c>
      <c r="H2390">
        <v>1014</v>
      </c>
      <c r="I2390" t="s">
        <v>17</v>
      </c>
      <c r="J2390">
        <f>Table1_1[[#This Row],[quantity]]*Table1_1[[#This Row],[Price]]</f>
        <v>2028</v>
      </c>
    </row>
    <row r="2391" spans="1:10" x14ac:dyDescent="0.35">
      <c r="A2391" t="s">
        <v>2260</v>
      </c>
      <c r="B2391" s="2">
        <v>44213</v>
      </c>
      <c r="C2391">
        <v>2</v>
      </c>
      <c r="D2391" t="s">
        <v>397</v>
      </c>
      <c r="E2391" t="s">
        <v>230</v>
      </c>
      <c r="F2391" t="s">
        <v>231</v>
      </c>
      <c r="G2391" t="s">
        <v>30</v>
      </c>
      <c r="H2391">
        <v>1014</v>
      </c>
      <c r="I2391" t="s">
        <v>17</v>
      </c>
      <c r="J2391">
        <f>Table1_1[[#This Row],[quantity]]*Table1_1[[#This Row],[Price]]</f>
        <v>2028</v>
      </c>
    </row>
    <row r="2392" spans="1:10" x14ac:dyDescent="0.35">
      <c r="A2392" t="s">
        <v>2261</v>
      </c>
      <c r="B2392" s="2">
        <v>45511</v>
      </c>
      <c r="C2392">
        <v>9</v>
      </c>
      <c r="D2392" t="s">
        <v>259</v>
      </c>
      <c r="E2392" t="s">
        <v>260</v>
      </c>
      <c r="F2392" t="s">
        <v>152</v>
      </c>
      <c r="G2392" t="s">
        <v>319</v>
      </c>
      <c r="H2392">
        <v>368</v>
      </c>
      <c r="I2392" t="s">
        <v>11</v>
      </c>
      <c r="J2392">
        <f>Table1_1[[#This Row],[quantity]]*Table1_1[[#This Row],[Price]]</f>
        <v>3312</v>
      </c>
    </row>
    <row r="2393" spans="1:10" x14ac:dyDescent="0.35">
      <c r="A2393" t="s">
        <v>2262</v>
      </c>
      <c r="B2393" s="2">
        <v>44278</v>
      </c>
      <c r="C2393">
        <v>3</v>
      </c>
      <c r="D2393" t="s">
        <v>79</v>
      </c>
      <c r="E2393" t="s">
        <v>80</v>
      </c>
      <c r="F2393" t="s">
        <v>21</v>
      </c>
      <c r="G2393" t="s">
        <v>701</v>
      </c>
      <c r="H2393">
        <v>1918</v>
      </c>
      <c r="I2393" t="s">
        <v>46</v>
      </c>
      <c r="J2393">
        <f>Table1_1[[#This Row],[quantity]]*Table1_1[[#This Row],[Price]]</f>
        <v>5754</v>
      </c>
    </row>
    <row r="2394" spans="1:10" x14ac:dyDescent="0.35">
      <c r="A2394" t="s">
        <v>2263</v>
      </c>
      <c r="B2394" s="2">
        <v>45390</v>
      </c>
      <c r="C2394">
        <v>10</v>
      </c>
      <c r="D2394" t="s">
        <v>464</v>
      </c>
      <c r="E2394" t="s">
        <v>95</v>
      </c>
      <c r="F2394" t="s">
        <v>96</v>
      </c>
      <c r="G2394" t="s">
        <v>195</v>
      </c>
      <c r="H2394">
        <v>768</v>
      </c>
      <c r="I2394" t="s">
        <v>53</v>
      </c>
      <c r="J2394">
        <f>Table1_1[[#This Row],[quantity]]*Table1_1[[#This Row],[Price]]</f>
        <v>7680</v>
      </c>
    </row>
    <row r="2395" spans="1:10" x14ac:dyDescent="0.35">
      <c r="A2395" t="s">
        <v>2263</v>
      </c>
      <c r="B2395" s="2">
        <v>45390</v>
      </c>
      <c r="C2395">
        <v>10</v>
      </c>
      <c r="D2395" t="s">
        <v>464</v>
      </c>
      <c r="E2395" t="s">
        <v>95</v>
      </c>
      <c r="F2395" t="s">
        <v>96</v>
      </c>
      <c r="G2395" t="s">
        <v>195</v>
      </c>
      <c r="H2395">
        <v>768</v>
      </c>
      <c r="I2395" t="s">
        <v>53</v>
      </c>
      <c r="J2395">
        <f>Table1_1[[#This Row],[quantity]]*Table1_1[[#This Row],[Price]]</f>
        <v>7680</v>
      </c>
    </row>
    <row r="2396" spans="1:10" x14ac:dyDescent="0.35">
      <c r="A2396" t="s">
        <v>2264</v>
      </c>
      <c r="B2396" s="2">
        <v>45539</v>
      </c>
      <c r="C2396">
        <v>6</v>
      </c>
      <c r="D2396" t="s">
        <v>357</v>
      </c>
      <c r="E2396" t="s">
        <v>358</v>
      </c>
      <c r="F2396" t="s">
        <v>152</v>
      </c>
      <c r="G2396" t="s">
        <v>209</v>
      </c>
      <c r="H2396">
        <v>1476</v>
      </c>
      <c r="I2396" t="s">
        <v>26</v>
      </c>
      <c r="J2396">
        <f>Table1_1[[#This Row],[quantity]]*Table1_1[[#This Row],[Price]]</f>
        <v>8856</v>
      </c>
    </row>
    <row r="2397" spans="1:10" x14ac:dyDescent="0.35">
      <c r="A2397" t="s">
        <v>2265</v>
      </c>
      <c r="B2397" s="2">
        <v>45581</v>
      </c>
      <c r="C2397">
        <v>10</v>
      </c>
      <c r="D2397" t="s">
        <v>397</v>
      </c>
      <c r="E2397" t="s">
        <v>230</v>
      </c>
      <c r="F2397" t="s">
        <v>231</v>
      </c>
      <c r="G2397" t="s">
        <v>200</v>
      </c>
      <c r="H2397">
        <v>1342</v>
      </c>
      <c r="I2397" t="s">
        <v>26</v>
      </c>
      <c r="J2397">
        <f>Table1_1[[#This Row],[quantity]]*Table1_1[[#This Row],[Price]]</f>
        <v>13420</v>
      </c>
    </row>
    <row r="2398" spans="1:10" x14ac:dyDescent="0.35">
      <c r="A2398" t="s">
        <v>2266</v>
      </c>
      <c r="B2398" s="2">
        <v>44148</v>
      </c>
      <c r="C2398">
        <v>2</v>
      </c>
      <c r="D2398" t="s">
        <v>74</v>
      </c>
      <c r="E2398" t="s">
        <v>75</v>
      </c>
      <c r="F2398" t="s">
        <v>75</v>
      </c>
      <c r="G2398" t="s">
        <v>323</v>
      </c>
      <c r="H2398">
        <v>1179</v>
      </c>
      <c r="I2398" t="s">
        <v>53</v>
      </c>
      <c r="J2398">
        <f>Table1_1[[#This Row],[quantity]]*Table1_1[[#This Row],[Price]]</f>
        <v>2358</v>
      </c>
    </row>
    <row r="2399" spans="1:10" x14ac:dyDescent="0.35">
      <c r="A2399" t="s">
        <v>2267</v>
      </c>
      <c r="B2399" s="2">
        <v>44810</v>
      </c>
      <c r="C2399">
        <v>4</v>
      </c>
      <c r="D2399" t="s">
        <v>13</v>
      </c>
      <c r="E2399" t="s">
        <v>14</v>
      </c>
      <c r="F2399" t="s">
        <v>15</v>
      </c>
      <c r="G2399" t="s">
        <v>215</v>
      </c>
      <c r="H2399">
        <v>1255</v>
      </c>
      <c r="I2399" t="s">
        <v>5</v>
      </c>
      <c r="J2399">
        <f>Table1_1[[#This Row],[quantity]]*Table1_1[[#This Row],[Price]]</f>
        <v>5020</v>
      </c>
    </row>
    <row r="2400" spans="1:10" x14ac:dyDescent="0.35">
      <c r="A2400" t="s">
        <v>2268</v>
      </c>
      <c r="B2400" s="2">
        <v>45171</v>
      </c>
      <c r="C2400">
        <v>7</v>
      </c>
      <c r="D2400" t="s">
        <v>199</v>
      </c>
      <c r="E2400" t="s">
        <v>44</v>
      </c>
      <c r="F2400" t="s">
        <v>9</v>
      </c>
      <c r="G2400" t="s">
        <v>102</v>
      </c>
      <c r="H2400">
        <v>923</v>
      </c>
      <c r="I2400" t="s">
        <v>41</v>
      </c>
      <c r="J2400">
        <f>Table1_1[[#This Row],[quantity]]*Table1_1[[#This Row],[Price]]</f>
        <v>6461</v>
      </c>
    </row>
    <row r="2401" spans="1:10" x14ac:dyDescent="0.35">
      <c r="A2401" t="s">
        <v>2269</v>
      </c>
      <c r="B2401" s="2">
        <v>44893</v>
      </c>
      <c r="C2401">
        <v>7</v>
      </c>
      <c r="D2401" t="s">
        <v>60</v>
      </c>
      <c r="E2401" t="s">
        <v>61</v>
      </c>
      <c r="F2401" t="s">
        <v>3</v>
      </c>
      <c r="G2401" t="s">
        <v>115</v>
      </c>
      <c r="H2401">
        <v>1607</v>
      </c>
      <c r="I2401" t="s">
        <v>26</v>
      </c>
      <c r="J2401">
        <f>Table1_1[[#This Row],[quantity]]*Table1_1[[#This Row],[Price]]</f>
        <v>11249</v>
      </c>
    </row>
    <row r="2402" spans="1:10" x14ac:dyDescent="0.35">
      <c r="A2402" t="s">
        <v>2270</v>
      </c>
      <c r="B2402" s="2">
        <v>44437</v>
      </c>
      <c r="C2402">
        <v>10</v>
      </c>
      <c r="D2402" t="s">
        <v>1</v>
      </c>
      <c r="E2402" t="s">
        <v>2</v>
      </c>
      <c r="F2402" t="s">
        <v>3</v>
      </c>
      <c r="G2402" t="s">
        <v>291</v>
      </c>
      <c r="H2402">
        <v>1092</v>
      </c>
      <c r="I2402" t="s">
        <v>26</v>
      </c>
      <c r="J2402">
        <f>Table1_1[[#This Row],[quantity]]*Table1_1[[#This Row],[Price]]</f>
        <v>10920</v>
      </c>
    </row>
    <row r="2403" spans="1:10" x14ac:dyDescent="0.35">
      <c r="A2403" t="s">
        <v>2271</v>
      </c>
      <c r="B2403" s="2">
        <v>45584</v>
      </c>
      <c r="C2403">
        <v>5</v>
      </c>
      <c r="D2403" t="s">
        <v>217</v>
      </c>
      <c r="E2403" t="s">
        <v>218</v>
      </c>
      <c r="F2403" t="s">
        <v>219</v>
      </c>
      <c r="G2403" t="s">
        <v>323</v>
      </c>
      <c r="H2403">
        <v>1179</v>
      </c>
      <c r="I2403" t="s">
        <v>53</v>
      </c>
      <c r="J2403">
        <f>Table1_1[[#This Row],[quantity]]*Table1_1[[#This Row],[Price]]</f>
        <v>5895</v>
      </c>
    </row>
    <row r="2404" spans="1:10" x14ac:dyDescent="0.35">
      <c r="A2404" t="s">
        <v>2272</v>
      </c>
      <c r="B2404" s="2">
        <v>45243</v>
      </c>
      <c r="C2404">
        <v>5</v>
      </c>
      <c r="D2404" t="s">
        <v>362</v>
      </c>
      <c r="E2404" t="s">
        <v>363</v>
      </c>
      <c r="F2404" t="s">
        <v>9</v>
      </c>
      <c r="G2404" t="s">
        <v>92</v>
      </c>
      <c r="H2404">
        <v>266</v>
      </c>
      <c r="I2404" t="s">
        <v>123</v>
      </c>
      <c r="J2404">
        <f>Table1_1[[#This Row],[quantity]]*Table1_1[[#This Row],[Price]]</f>
        <v>1330</v>
      </c>
    </row>
    <row r="2405" spans="1:10" x14ac:dyDescent="0.35">
      <c r="A2405" t="s">
        <v>2272</v>
      </c>
      <c r="B2405" s="2">
        <v>45243</v>
      </c>
      <c r="C2405">
        <v>5</v>
      </c>
      <c r="D2405" t="s">
        <v>362</v>
      </c>
      <c r="E2405" t="s">
        <v>363</v>
      </c>
      <c r="F2405" t="s">
        <v>9</v>
      </c>
      <c r="G2405" t="s">
        <v>92</v>
      </c>
      <c r="H2405">
        <v>266</v>
      </c>
      <c r="I2405" t="s">
        <v>123</v>
      </c>
      <c r="J2405">
        <f>Table1_1[[#This Row],[quantity]]*Table1_1[[#This Row],[Price]]</f>
        <v>1330</v>
      </c>
    </row>
    <row r="2406" spans="1:10" x14ac:dyDescent="0.35">
      <c r="A2406" t="s">
        <v>2273</v>
      </c>
      <c r="B2406" s="2">
        <v>45383</v>
      </c>
      <c r="C2406">
        <v>1</v>
      </c>
      <c r="D2406" t="s">
        <v>464</v>
      </c>
      <c r="E2406" t="s">
        <v>95</v>
      </c>
      <c r="F2406" t="s">
        <v>96</v>
      </c>
      <c r="G2406" t="s">
        <v>215</v>
      </c>
      <c r="H2406">
        <v>1255</v>
      </c>
      <c r="I2406" t="s">
        <v>5</v>
      </c>
      <c r="J2406">
        <f>Table1_1[[#This Row],[quantity]]*Table1_1[[#This Row],[Price]]</f>
        <v>1255</v>
      </c>
    </row>
    <row r="2407" spans="1:10" x14ac:dyDescent="0.35">
      <c r="A2407" t="s">
        <v>2274</v>
      </c>
      <c r="B2407" s="2">
        <v>44340</v>
      </c>
      <c r="C2407">
        <v>1</v>
      </c>
      <c r="D2407" t="s">
        <v>154</v>
      </c>
      <c r="E2407" t="s">
        <v>155</v>
      </c>
      <c r="F2407" t="s">
        <v>57</v>
      </c>
      <c r="G2407" t="s">
        <v>446</v>
      </c>
      <c r="H2407">
        <v>1761</v>
      </c>
      <c r="I2407" t="s">
        <v>87</v>
      </c>
      <c r="J2407">
        <f>Table1_1[[#This Row],[quantity]]*Table1_1[[#This Row],[Price]]</f>
        <v>1761</v>
      </c>
    </row>
    <row r="2408" spans="1:10" x14ac:dyDescent="0.35">
      <c r="A2408" t="s">
        <v>2275</v>
      </c>
      <c r="B2408" s="2">
        <v>45590</v>
      </c>
      <c r="C2408">
        <v>5</v>
      </c>
      <c r="D2408" t="s">
        <v>283</v>
      </c>
      <c r="E2408" t="s">
        <v>284</v>
      </c>
      <c r="F2408" t="s">
        <v>112</v>
      </c>
      <c r="G2408" t="s">
        <v>113</v>
      </c>
      <c r="H2408">
        <v>1242</v>
      </c>
      <c r="I2408" t="s">
        <v>11</v>
      </c>
      <c r="J2408">
        <f>Table1_1[[#This Row],[quantity]]*Table1_1[[#This Row],[Price]]</f>
        <v>6210</v>
      </c>
    </row>
    <row r="2409" spans="1:10" x14ac:dyDescent="0.35">
      <c r="A2409" t="s">
        <v>2276</v>
      </c>
      <c r="B2409" s="2">
        <v>44085</v>
      </c>
      <c r="C2409">
        <v>5</v>
      </c>
      <c r="D2409" t="s">
        <v>28</v>
      </c>
      <c r="E2409" t="s">
        <v>29</v>
      </c>
      <c r="F2409" t="s">
        <v>9</v>
      </c>
      <c r="G2409" t="s">
        <v>77</v>
      </c>
      <c r="H2409">
        <v>1258</v>
      </c>
      <c r="I2409" t="s">
        <v>5</v>
      </c>
      <c r="J2409">
        <f>Table1_1[[#This Row],[quantity]]*Table1_1[[#This Row],[Price]]</f>
        <v>6290</v>
      </c>
    </row>
    <row r="2410" spans="1:10" x14ac:dyDescent="0.35">
      <c r="A2410" t="s">
        <v>2277</v>
      </c>
      <c r="B2410" s="2">
        <v>45102</v>
      </c>
      <c r="C2410">
        <v>3</v>
      </c>
      <c r="D2410" t="s">
        <v>275</v>
      </c>
      <c r="E2410" t="s">
        <v>276</v>
      </c>
      <c r="F2410" t="s">
        <v>57</v>
      </c>
      <c r="G2410" t="s">
        <v>250</v>
      </c>
      <c r="H2410">
        <v>1060</v>
      </c>
      <c r="I2410" t="s">
        <v>82</v>
      </c>
      <c r="J2410">
        <f>Table1_1[[#This Row],[quantity]]*Table1_1[[#This Row],[Price]]</f>
        <v>3180</v>
      </c>
    </row>
    <row r="2411" spans="1:10" x14ac:dyDescent="0.35">
      <c r="A2411" t="s">
        <v>2278</v>
      </c>
      <c r="B2411" s="2">
        <v>44658</v>
      </c>
      <c r="C2411">
        <v>3</v>
      </c>
      <c r="D2411" t="s">
        <v>275</v>
      </c>
      <c r="E2411" t="s">
        <v>276</v>
      </c>
      <c r="F2411" t="s">
        <v>57</v>
      </c>
      <c r="G2411" t="s">
        <v>195</v>
      </c>
      <c r="H2411">
        <v>768</v>
      </c>
      <c r="I2411" t="s">
        <v>53</v>
      </c>
      <c r="J2411">
        <f>Table1_1[[#This Row],[quantity]]*Table1_1[[#This Row],[Price]]</f>
        <v>2304</v>
      </c>
    </row>
    <row r="2412" spans="1:10" x14ac:dyDescent="0.35">
      <c r="A2412" t="s">
        <v>2279</v>
      </c>
      <c r="B2412" s="2">
        <v>44418</v>
      </c>
      <c r="C2412">
        <v>4</v>
      </c>
      <c r="D2412" t="s">
        <v>48</v>
      </c>
      <c r="E2412" t="s">
        <v>49</v>
      </c>
      <c r="F2412" t="s">
        <v>9</v>
      </c>
      <c r="G2412" t="s">
        <v>452</v>
      </c>
      <c r="H2412">
        <v>572</v>
      </c>
      <c r="I2412" t="s">
        <v>11</v>
      </c>
      <c r="J2412">
        <f>Table1_1[[#This Row],[quantity]]*Table1_1[[#This Row],[Price]]</f>
        <v>2288</v>
      </c>
    </row>
    <row r="2413" spans="1:10" x14ac:dyDescent="0.35">
      <c r="A2413" t="s">
        <v>2280</v>
      </c>
      <c r="B2413" s="2">
        <v>45219</v>
      </c>
      <c r="C2413">
        <v>6</v>
      </c>
      <c r="D2413" t="s">
        <v>23</v>
      </c>
      <c r="E2413" t="s">
        <v>24</v>
      </c>
      <c r="F2413" t="s">
        <v>3</v>
      </c>
      <c r="G2413" t="s">
        <v>182</v>
      </c>
      <c r="H2413">
        <v>1162</v>
      </c>
      <c r="I2413" t="s">
        <v>11</v>
      </c>
      <c r="J2413">
        <f>Table1_1[[#This Row],[quantity]]*Table1_1[[#This Row],[Price]]</f>
        <v>6972</v>
      </c>
    </row>
    <row r="2414" spans="1:10" x14ac:dyDescent="0.35">
      <c r="A2414" t="s">
        <v>2281</v>
      </c>
      <c r="B2414" s="2">
        <v>44555</v>
      </c>
      <c r="C2414">
        <v>6</v>
      </c>
      <c r="D2414" t="s">
        <v>150</v>
      </c>
      <c r="E2414" t="s">
        <v>151</v>
      </c>
      <c r="F2414" t="s">
        <v>152</v>
      </c>
      <c r="G2414" t="s">
        <v>141</v>
      </c>
      <c r="H2414">
        <v>1434</v>
      </c>
      <c r="I2414" t="s">
        <v>11</v>
      </c>
      <c r="J2414">
        <f>Table1_1[[#This Row],[quantity]]*Table1_1[[#This Row],[Price]]</f>
        <v>8604</v>
      </c>
    </row>
    <row r="2415" spans="1:10" x14ac:dyDescent="0.35">
      <c r="A2415" t="s">
        <v>2282</v>
      </c>
      <c r="B2415" s="2">
        <v>44818</v>
      </c>
      <c r="C2415">
        <v>7</v>
      </c>
      <c r="D2415" t="s">
        <v>331</v>
      </c>
      <c r="E2415" t="s">
        <v>332</v>
      </c>
      <c r="F2415" t="s">
        <v>57</v>
      </c>
      <c r="G2415" t="s">
        <v>404</v>
      </c>
      <c r="H2415">
        <v>504</v>
      </c>
      <c r="I2415" t="s">
        <v>82</v>
      </c>
      <c r="J2415">
        <f>Table1_1[[#This Row],[quantity]]*Table1_1[[#This Row],[Price]]</f>
        <v>3528</v>
      </c>
    </row>
    <row r="2416" spans="1:10" x14ac:dyDescent="0.35">
      <c r="A2416" t="s">
        <v>2283</v>
      </c>
      <c r="B2416" s="2">
        <v>44662</v>
      </c>
      <c r="C2416">
        <v>6</v>
      </c>
      <c r="D2416" t="s">
        <v>64</v>
      </c>
      <c r="E2416" t="s">
        <v>65</v>
      </c>
      <c r="F2416" t="s">
        <v>9</v>
      </c>
      <c r="G2416" t="s">
        <v>227</v>
      </c>
      <c r="H2416">
        <v>681</v>
      </c>
      <c r="I2416" t="s">
        <v>46</v>
      </c>
      <c r="J2416">
        <f>Table1_1[[#This Row],[quantity]]*Table1_1[[#This Row],[Price]]</f>
        <v>4086</v>
      </c>
    </row>
    <row r="2417" spans="1:10" x14ac:dyDescent="0.35">
      <c r="A2417" t="s">
        <v>2284</v>
      </c>
      <c r="B2417" s="2">
        <v>44136</v>
      </c>
      <c r="C2417">
        <v>7</v>
      </c>
      <c r="D2417" t="s">
        <v>180</v>
      </c>
      <c r="E2417" t="s">
        <v>95</v>
      </c>
      <c r="F2417" t="s">
        <v>96</v>
      </c>
      <c r="G2417" t="s">
        <v>97</v>
      </c>
      <c r="H2417">
        <v>741</v>
      </c>
      <c r="I2417" t="s">
        <v>53</v>
      </c>
      <c r="J2417">
        <f>Table1_1[[#This Row],[quantity]]*Table1_1[[#This Row],[Price]]</f>
        <v>5187</v>
      </c>
    </row>
    <row r="2418" spans="1:10" x14ac:dyDescent="0.35">
      <c r="A2418" t="s">
        <v>2284</v>
      </c>
      <c r="B2418" s="2">
        <v>44136</v>
      </c>
      <c r="C2418">
        <v>7</v>
      </c>
      <c r="D2418" t="s">
        <v>180</v>
      </c>
      <c r="E2418" t="s">
        <v>95</v>
      </c>
      <c r="F2418" t="s">
        <v>96</v>
      </c>
      <c r="G2418" t="s">
        <v>97</v>
      </c>
      <c r="H2418">
        <v>741</v>
      </c>
      <c r="I2418" t="s">
        <v>53</v>
      </c>
      <c r="J2418">
        <f>Table1_1[[#This Row],[quantity]]*Table1_1[[#This Row],[Price]]</f>
        <v>5187</v>
      </c>
    </row>
    <row r="2419" spans="1:10" x14ac:dyDescent="0.35">
      <c r="A2419" t="s">
        <v>2285</v>
      </c>
      <c r="B2419" s="2">
        <v>45297</v>
      </c>
      <c r="C2419">
        <v>1</v>
      </c>
      <c r="D2419" t="s">
        <v>335</v>
      </c>
      <c r="E2419" t="s">
        <v>260</v>
      </c>
      <c r="F2419" t="s">
        <v>152</v>
      </c>
      <c r="G2419" t="s">
        <v>182</v>
      </c>
      <c r="H2419">
        <v>1162</v>
      </c>
      <c r="I2419" t="s">
        <v>11</v>
      </c>
      <c r="J2419">
        <f>Table1_1[[#This Row],[quantity]]*Table1_1[[#This Row],[Price]]</f>
        <v>1162</v>
      </c>
    </row>
    <row r="2420" spans="1:10" x14ac:dyDescent="0.35">
      <c r="A2420" t="s">
        <v>2285</v>
      </c>
      <c r="B2420" s="2">
        <v>45297</v>
      </c>
      <c r="C2420">
        <v>1</v>
      </c>
      <c r="D2420" t="s">
        <v>335</v>
      </c>
      <c r="E2420" t="s">
        <v>260</v>
      </c>
      <c r="F2420" t="s">
        <v>152</v>
      </c>
      <c r="G2420" t="s">
        <v>182</v>
      </c>
      <c r="H2420">
        <v>1162</v>
      </c>
      <c r="I2420" t="s">
        <v>11</v>
      </c>
      <c r="J2420">
        <f>Table1_1[[#This Row],[quantity]]*Table1_1[[#This Row],[Price]]</f>
        <v>1162</v>
      </c>
    </row>
    <row r="2421" spans="1:10" x14ac:dyDescent="0.35">
      <c r="A2421" t="s">
        <v>2286</v>
      </c>
      <c r="B2421" s="2">
        <v>45471</v>
      </c>
      <c r="C2421">
        <v>5</v>
      </c>
      <c r="D2421" t="s">
        <v>193</v>
      </c>
      <c r="E2421" t="s">
        <v>194</v>
      </c>
      <c r="F2421" t="s">
        <v>39</v>
      </c>
      <c r="G2421" t="s">
        <v>162</v>
      </c>
      <c r="H2421">
        <v>231</v>
      </c>
      <c r="I2421" t="s">
        <v>53</v>
      </c>
      <c r="J2421">
        <f>Table1_1[[#This Row],[quantity]]*Table1_1[[#This Row],[Price]]</f>
        <v>1155</v>
      </c>
    </row>
    <row r="2422" spans="1:10" x14ac:dyDescent="0.35">
      <c r="A2422" t="s">
        <v>2287</v>
      </c>
      <c r="B2422" s="2">
        <v>45285</v>
      </c>
      <c r="C2422">
        <v>5</v>
      </c>
      <c r="D2422" t="s">
        <v>307</v>
      </c>
      <c r="E2422" t="s">
        <v>260</v>
      </c>
      <c r="F2422" t="s">
        <v>152</v>
      </c>
      <c r="G2422" t="s">
        <v>442</v>
      </c>
      <c r="H2422">
        <v>1839</v>
      </c>
      <c r="I2422" t="s">
        <v>82</v>
      </c>
      <c r="J2422">
        <f>Table1_1[[#This Row],[quantity]]*Table1_1[[#This Row],[Price]]</f>
        <v>9195</v>
      </c>
    </row>
    <row r="2423" spans="1:10" x14ac:dyDescent="0.35">
      <c r="A2423" t="s">
        <v>2288</v>
      </c>
      <c r="B2423" s="2">
        <v>45427</v>
      </c>
      <c r="C2423">
        <v>8</v>
      </c>
      <c r="D2423" t="s">
        <v>79</v>
      </c>
      <c r="E2423" t="s">
        <v>80</v>
      </c>
      <c r="F2423" t="s">
        <v>21</v>
      </c>
      <c r="G2423" t="s">
        <v>270</v>
      </c>
      <c r="H2423">
        <v>1965</v>
      </c>
      <c r="I2423" t="s">
        <v>41</v>
      </c>
      <c r="J2423">
        <f>Table1_1[[#This Row],[quantity]]*Table1_1[[#This Row],[Price]]</f>
        <v>15720</v>
      </c>
    </row>
    <row r="2424" spans="1:10" x14ac:dyDescent="0.35">
      <c r="A2424" t="s">
        <v>2289</v>
      </c>
      <c r="B2424" s="2">
        <v>44995</v>
      </c>
      <c r="C2424">
        <v>4</v>
      </c>
      <c r="D2424" t="s">
        <v>94</v>
      </c>
      <c r="E2424" t="s">
        <v>95</v>
      </c>
      <c r="F2424" t="s">
        <v>96</v>
      </c>
      <c r="G2424" t="s">
        <v>186</v>
      </c>
      <c r="H2424">
        <v>1847</v>
      </c>
      <c r="I2424" t="s">
        <v>53</v>
      </c>
      <c r="J2424">
        <f>Table1_1[[#This Row],[quantity]]*Table1_1[[#This Row],[Price]]</f>
        <v>7388</v>
      </c>
    </row>
    <row r="2425" spans="1:10" x14ac:dyDescent="0.35">
      <c r="A2425" t="s">
        <v>2290</v>
      </c>
      <c r="B2425" s="2">
        <v>45436</v>
      </c>
      <c r="C2425">
        <v>5</v>
      </c>
      <c r="D2425" t="s">
        <v>64</v>
      </c>
      <c r="E2425" t="s">
        <v>65</v>
      </c>
      <c r="F2425" t="s">
        <v>9</v>
      </c>
      <c r="G2425" t="s">
        <v>99</v>
      </c>
      <c r="H2425">
        <v>1081</v>
      </c>
      <c r="I2425" t="s">
        <v>46</v>
      </c>
      <c r="J2425">
        <f>Table1_1[[#This Row],[quantity]]*Table1_1[[#This Row],[Price]]</f>
        <v>5405</v>
      </c>
    </row>
    <row r="2426" spans="1:10" x14ac:dyDescent="0.35">
      <c r="A2426" t="s">
        <v>2291</v>
      </c>
      <c r="B2426" s="2">
        <v>45320</v>
      </c>
      <c r="C2426">
        <v>5</v>
      </c>
      <c r="D2426" t="s">
        <v>193</v>
      </c>
      <c r="E2426" t="s">
        <v>194</v>
      </c>
      <c r="F2426" t="s">
        <v>39</v>
      </c>
      <c r="G2426" t="s">
        <v>30</v>
      </c>
      <c r="H2426">
        <v>1014</v>
      </c>
      <c r="I2426" t="s">
        <v>17</v>
      </c>
      <c r="J2426">
        <f>Table1_1[[#This Row],[quantity]]*Table1_1[[#This Row],[Price]]</f>
        <v>5070</v>
      </c>
    </row>
    <row r="2427" spans="1:10" x14ac:dyDescent="0.35">
      <c r="A2427" t="s">
        <v>2292</v>
      </c>
      <c r="B2427" s="2">
        <v>45413</v>
      </c>
      <c r="C2427">
        <v>9</v>
      </c>
      <c r="D2427" t="s">
        <v>569</v>
      </c>
      <c r="E2427" t="s">
        <v>230</v>
      </c>
      <c r="F2427" t="s">
        <v>231</v>
      </c>
      <c r="G2427" t="s">
        <v>188</v>
      </c>
      <c r="H2427">
        <v>1842</v>
      </c>
      <c r="I2427" t="s">
        <v>82</v>
      </c>
      <c r="J2427">
        <f>Table1_1[[#This Row],[quantity]]*Table1_1[[#This Row],[Price]]</f>
        <v>16578</v>
      </c>
    </row>
    <row r="2428" spans="1:10" x14ac:dyDescent="0.35">
      <c r="A2428" t="s">
        <v>2293</v>
      </c>
      <c r="B2428" s="2">
        <v>44915</v>
      </c>
      <c r="C2428">
        <v>9</v>
      </c>
      <c r="D2428" t="s">
        <v>329</v>
      </c>
      <c r="E2428" t="s">
        <v>14</v>
      </c>
      <c r="F2428" t="s">
        <v>15</v>
      </c>
      <c r="G2428" t="s">
        <v>338</v>
      </c>
      <c r="H2428">
        <v>1744</v>
      </c>
      <c r="I2428" t="s">
        <v>11</v>
      </c>
      <c r="J2428">
        <f>Table1_1[[#This Row],[quantity]]*Table1_1[[#This Row],[Price]]</f>
        <v>15696</v>
      </c>
    </row>
    <row r="2429" spans="1:10" x14ac:dyDescent="0.35">
      <c r="A2429" t="s">
        <v>2294</v>
      </c>
      <c r="B2429" s="2">
        <v>45078</v>
      </c>
      <c r="C2429">
        <v>9</v>
      </c>
      <c r="D2429" t="s">
        <v>352</v>
      </c>
      <c r="E2429" t="s">
        <v>332</v>
      </c>
      <c r="F2429" t="s">
        <v>57</v>
      </c>
      <c r="G2429" t="s">
        <v>176</v>
      </c>
      <c r="H2429">
        <v>1431</v>
      </c>
      <c r="I2429" t="s">
        <v>17</v>
      </c>
      <c r="J2429">
        <f>Table1_1[[#This Row],[quantity]]*Table1_1[[#This Row],[Price]]</f>
        <v>12879</v>
      </c>
    </row>
    <row r="2430" spans="1:10" x14ac:dyDescent="0.35">
      <c r="A2430" t="s">
        <v>2295</v>
      </c>
      <c r="B2430" s="2">
        <v>45242</v>
      </c>
      <c r="C2430">
        <v>9</v>
      </c>
      <c r="D2430" t="s">
        <v>240</v>
      </c>
      <c r="E2430" t="s">
        <v>237</v>
      </c>
      <c r="F2430" t="s">
        <v>238</v>
      </c>
      <c r="G2430" t="s">
        <v>45</v>
      </c>
      <c r="H2430">
        <v>874</v>
      </c>
      <c r="I2430" t="s">
        <v>46</v>
      </c>
      <c r="J2430">
        <f>Table1_1[[#This Row],[quantity]]*Table1_1[[#This Row],[Price]]</f>
        <v>7866</v>
      </c>
    </row>
    <row r="2431" spans="1:10" x14ac:dyDescent="0.35">
      <c r="A2431" t="s">
        <v>2296</v>
      </c>
      <c r="B2431" s="2">
        <v>45176</v>
      </c>
      <c r="C2431">
        <v>10</v>
      </c>
      <c r="D2431" t="s">
        <v>125</v>
      </c>
      <c r="E2431" t="s">
        <v>14</v>
      </c>
      <c r="F2431" t="s">
        <v>15</v>
      </c>
      <c r="G2431" t="s">
        <v>10</v>
      </c>
      <c r="H2431">
        <v>1210</v>
      </c>
      <c r="I2431" t="s">
        <v>11</v>
      </c>
      <c r="J2431">
        <f>Table1_1[[#This Row],[quantity]]*Table1_1[[#This Row],[Price]]</f>
        <v>12100</v>
      </c>
    </row>
    <row r="2432" spans="1:10" x14ac:dyDescent="0.35">
      <c r="A2432" t="s">
        <v>2297</v>
      </c>
      <c r="B2432" s="2">
        <v>44197</v>
      </c>
      <c r="C2432">
        <v>8</v>
      </c>
      <c r="D2432" t="s">
        <v>67</v>
      </c>
      <c r="E2432" t="s">
        <v>68</v>
      </c>
      <c r="F2432" t="s">
        <v>21</v>
      </c>
      <c r="G2432" t="s">
        <v>156</v>
      </c>
      <c r="H2432">
        <v>952</v>
      </c>
      <c r="I2432" t="s">
        <v>87</v>
      </c>
      <c r="J2432">
        <f>Table1_1[[#This Row],[quantity]]*Table1_1[[#This Row],[Price]]</f>
        <v>7616</v>
      </c>
    </row>
    <row r="2433" spans="1:10" x14ac:dyDescent="0.35">
      <c r="A2433" t="s">
        <v>2298</v>
      </c>
      <c r="B2433" s="2">
        <v>44171</v>
      </c>
      <c r="C2433">
        <v>4</v>
      </c>
      <c r="D2433" t="s">
        <v>13</v>
      </c>
      <c r="E2433" t="s">
        <v>14</v>
      </c>
      <c r="F2433" t="s">
        <v>15</v>
      </c>
      <c r="G2433" t="s">
        <v>77</v>
      </c>
      <c r="H2433">
        <v>1258</v>
      </c>
      <c r="I2433" t="s">
        <v>5</v>
      </c>
      <c r="J2433">
        <f>Table1_1[[#This Row],[quantity]]*Table1_1[[#This Row],[Price]]</f>
        <v>5032</v>
      </c>
    </row>
    <row r="2434" spans="1:10" x14ac:dyDescent="0.35">
      <c r="A2434" t="s">
        <v>2299</v>
      </c>
      <c r="B2434" s="2">
        <v>44730</v>
      </c>
      <c r="C2434">
        <v>9</v>
      </c>
      <c r="D2434" t="s">
        <v>174</v>
      </c>
      <c r="E2434" t="s">
        <v>175</v>
      </c>
      <c r="F2434" t="s">
        <v>39</v>
      </c>
      <c r="G2434" t="s">
        <v>280</v>
      </c>
      <c r="H2434">
        <v>488</v>
      </c>
      <c r="I2434" t="s">
        <v>41</v>
      </c>
      <c r="J2434">
        <f>Table1_1[[#This Row],[quantity]]*Table1_1[[#This Row],[Price]]</f>
        <v>4392</v>
      </c>
    </row>
    <row r="2435" spans="1:10" x14ac:dyDescent="0.35">
      <c r="A2435" t="s">
        <v>2300</v>
      </c>
      <c r="B2435" s="2">
        <v>44901</v>
      </c>
      <c r="C2435">
        <v>6</v>
      </c>
      <c r="D2435" t="s">
        <v>74</v>
      </c>
      <c r="E2435" t="s">
        <v>75</v>
      </c>
      <c r="F2435" t="s">
        <v>75</v>
      </c>
      <c r="G2435" t="s">
        <v>321</v>
      </c>
      <c r="H2435">
        <v>623</v>
      </c>
      <c r="I2435" t="s">
        <v>26</v>
      </c>
      <c r="J2435">
        <f>Table1_1[[#This Row],[quantity]]*Table1_1[[#This Row],[Price]]</f>
        <v>3738</v>
      </c>
    </row>
    <row r="2436" spans="1:10" x14ac:dyDescent="0.35">
      <c r="A2436" t="s">
        <v>2301</v>
      </c>
      <c r="B2436" s="2">
        <v>44659</v>
      </c>
      <c r="C2436">
        <v>7</v>
      </c>
      <c r="D2436" t="s">
        <v>199</v>
      </c>
      <c r="E2436" t="s">
        <v>44</v>
      </c>
      <c r="F2436" t="s">
        <v>9</v>
      </c>
      <c r="G2436" t="s">
        <v>426</v>
      </c>
      <c r="H2436">
        <v>1949</v>
      </c>
      <c r="I2436" t="s">
        <v>87</v>
      </c>
      <c r="J2436">
        <f>Table1_1[[#This Row],[quantity]]*Table1_1[[#This Row],[Price]]</f>
        <v>13643</v>
      </c>
    </row>
    <row r="2437" spans="1:10" x14ac:dyDescent="0.35">
      <c r="A2437" t="s">
        <v>2302</v>
      </c>
      <c r="B2437" s="2">
        <v>44976</v>
      </c>
      <c r="C2437">
        <v>6</v>
      </c>
      <c r="D2437" t="s">
        <v>486</v>
      </c>
      <c r="E2437" t="s">
        <v>487</v>
      </c>
      <c r="F2437" t="s">
        <v>21</v>
      </c>
      <c r="G2437" t="s">
        <v>270</v>
      </c>
      <c r="H2437">
        <v>1965</v>
      </c>
      <c r="I2437" t="s">
        <v>41</v>
      </c>
      <c r="J2437">
        <f>Table1_1[[#This Row],[quantity]]*Table1_1[[#This Row],[Price]]</f>
        <v>11790</v>
      </c>
    </row>
    <row r="2438" spans="1:10" x14ac:dyDescent="0.35">
      <c r="A2438" t="s">
        <v>2302</v>
      </c>
      <c r="B2438" s="2">
        <v>44976</v>
      </c>
      <c r="C2438">
        <v>6</v>
      </c>
      <c r="D2438" t="s">
        <v>486</v>
      </c>
      <c r="E2438" t="s">
        <v>487</v>
      </c>
      <c r="F2438" t="s">
        <v>21</v>
      </c>
      <c r="G2438" t="s">
        <v>270</v>
      </c>
      <c r="H2438">
        <v>1965</v>
      </c>
      <c r="I2438" t="s">
        <v>41</v>
      </c>
      <c r="J2438">
        <f>Table1_1[[#This Row],[quantity]]*Table1_1[[#This Row],[Price]]</f>
        <v>11790</v>
      </c>
    </row>
    <row r="2439" spans="1:10" x14ac:dyDescent="0.35">
      <c r="A2439" t="s">
        <v>2303</v>
      </c>
      <c r="B2439" s="2">
        <v>45480</v>
      </c>
      <c r="C2439">
        <v>10</v>
      </c>
      <c r="D2439" t="s">
        <v>48</v>
      </c>
      <c r="E2439" t="s">
        <v>49</v>
      </c>
      <c r="F2439" t="s">
        <v>9</v>
      </c>
      <c r="G2439" t="s">
        <v>117</v>
      </c>
      <c r="H2439">
        <v>1167</v>
      </c>
      <c r="I2439" t="s">
        <v>82</v>
      </c>
      <c r="J2439">
        <f>Table1_1[[#This Row],[quantity]]*Table1_1[[#This Row],[Price]]</f>
        <v>11670</v>
      </c>
    </row>
    <row r="2440" spans="1:10" x14ac:dyDescent="0.35">
      <c r="A2440" t="s">
        <v>2304</v>
      </c>
      <c r="B2440" s="2">
        <v>43838</v>
      </c>
      <c r="C2440">
        <v>6</v>
      </c>
      <c r="D2440" t="s">
        <v>134</v>
      </c>
      <c r="E2440" t="s">
        <v>135</v>
      </c>
      <c r="F2440" t="s">
        <v>136</v>
      </c>
      <c r="G2440" t="s">
        <v>215</v>
      </c>
      <c r="H2440">
        <v>1255</v>
      </c>
      <c r="I2440" t="s">
        <v>5</v>
      </c>
      <c r="J2440">
        <f>Table1_1[[#This Row],[quantity]]*Table1_1[[#This Row],[Price]]</f>
        <v>7530</v>
      </c>
    </row>
    <row r="2441" spans="1:10" x14ac:dyDescent="0.35">
      <c r="A2441" t="s">
        <v>2305</v>
      </c>
      <c r="B2441" s="2">
        <v>45039</v>
      </c>
      <c r="C2441">
        <v>10</v>
      </c>
      <c r="D2441" t="s">
        <v>357</v>
      </c>
      <c r="E2441" t="s">
        <v>358</v>
      </c>
      <c r="F2441" t="s">
        <v>152</v>
      </c>
      <c r="G2441" t="s">
        <v>141</v>
      </c>
      <c r="H2441">
        <v>1434</v>
      </c>
      <c r="I2441" t="s">
        <v>11</v>
      </c>
      <c r="J2441">
        <f>Table1_1[[#This Row],[quantity]]*Table1_1[[#This Row],[Price]]</f>
        <v>14340</v>
      </c>
    </row>
    <row r="2442" spans="1:10" x14ac:dyDescent="0.35">
      <c r="A2442" t="s">
        <v>2306</v>
      </c>
      <c r="B2442" s="2">
        <v>45090</v>
      </c>
      <c r="C2442">
        <v>10</v>
      </c>
      <c r="D2442" t="s">
        <v>94</v>
      </c>
      <c r="E2442" t="s">
        <v>95</v>
      </c>
      <c r="F2442" t="s">
        <v>96</v>
      </c>
      <c r="G2442" t="s">
        <v>312</v>
      </c>
      <c r="H2442">
        <v>1351</v>
      </c>
      <c r="I2442" t="s">
        <v>53</v>
      </c>
      <c r="J2442">
        <f>Table1_1[[#This Row],[quantity]]*Table1_1[[#This Row],[Price]]</f>
        <v>13510</v>
      </c>
    </row>
    <row r="2443" spans="1:10" x14ac:dyDescent="0.35">
      <c r="A2443" t="s">
        <v>2307</v>
      </c>
      <c r="B2443" s="2">
        <v>44565</v>
      </c>
      <c r="C2443">
        <v>8</v>
      </c>
      <c r="D2443" t="s">
        <v>1</v>
      </c>
      <c r="E2443" t="s">
        <v>2</v>
      </c>
      <c r="F2443" t="s">
        <v>3</v>
      </c>
      <c r="G2443" t="s">
        <v>97</v>
      </c>
      <c r="H2443">
        <v>741</v>
      </c>
      <c r="I2443" t="s">
        <v>53</v>
      </c>
      <c r="J2443">
        <f>Table1_1[[#This Row],[quantity]]*Table1_1[[#This Row],[Price]]</f>
        <v>5928</v>
      </c>
    </row>
    <row r="2444" spans="1:10" x14ac:dyDescent="0.35">
      <c r="A2444" t="s">
        <v>2308</v>
      </c>
      <c r="B2444" s="2">
        <v>44704</v>
      </c>
      <c r="C2444">
        <v>10</v>
      </c>
      <c r="D2444" t="s">
        <v>329</v>
      </c>
      <c r="E2444" t="s">
        <v>14</v>
      </c>
      <c r="F2444" t="s">
        <v>15</v>
      </c>
      <c r="G2444" t="s">
        <v>215</v>
      </c>
      <c r="H2444">
        <v>1255</v>
      </c>
      <c r="I2444" t="s">
        <v>5</v>
      </c>
      <c r="J2444">
        <f>Table1_1[[#This Row],[quantity]]*Table1_1[[#This Row],[Price]]</f>
        <v>12550</v>
      </c>
    </row>
    <row r="2445" spans="1:10" x14ac:dyDescent="0.35">
      <c r="A2445" t="s">
        <v>2308</v>
      </c>
      <c r="B2445" s="2">
        <v>44704</v>
      </c>
      <c r="C2445">
        <v>10</v>
      </c>
      <c r="D2445" t="s">
        <v>329</v>
      </c>
      <c r="E2445" t="s">
        <v>14</v>
      </c>
      <c r="F2445" t="s">
        <v>15</v>
      </c>
      <c r="G2445" t="s">
        <v>215</v>
      </c>
      <c r="H2445">
        <v>1255</v>
      </c>
      <c r="I2445" t="s">
        <v>5</v>
      </c>
      <c r="J2445">
        <f>Table1_1[[#This Row],[quantity]]*Table1_1[[#This Row],[Price]]</f>
        <v>12550</v>
      </c>
    </row>
    <row r="2446" spans="1:10" x14ac:dyDescent="0.35">
      <c r="A2446" t="s">
        <v>2309</v>
      </c>
      <c r="B2446" s="2">
        <v>44023</v>
      </c>
      <c r="C2446">
        <v>9</v>
      </c>
      <c r="D2446" t="s">
        <v>295</v>
      </c>
      <c r="E2446" t="s">
        <v>105</v>
      </c>
      <c r="F2446" t="s">
        <v>3</v>
      </c>
      <c r="G2446" t="s">
        <v>452</v>
      </c>
      <c r="H2446">
        <v>572</v>
      </c>
      <c r="I2446" t="s">
        <v>11</v>
      </c>
      <c r="J2446">
        <f>Table1_1[[#This Row],[quantity]]*Table1_1[[#This Row],[Price]]</f>
        <v>5148</v>
      </c>
    </row>
    <row r="2447" spans="1:10" x14ac:dyDescent="0.35">
      <c r="A2447" t="s">
        <v>2309</v>
      </c>
      <c r="B2447" s="2">
        <v>44023</v>
      </c>
      <c r="C2447">
        <v>1</v>
      </c>
      <c r="D2447" t="s">
        <v>295</v>
      </c>
      <c r="E2447" t="s">
        <v>105</v>
      </c>
      <c r="F2447" t="s">
        <v>3</v>
      </c>
      <c r="G2447" t="s">
        <v>452</v>
      </c>
      <c r="H2447">
        <v>572</v>
      </c>
      <c r="I2447" t="s">
        <v>11</v>
      </c>
      <c r="J2447">
        <f>Table1_1[[#This Row],[quantity]]*Table1_1[[#This Row],[Price]]</f>
        <v>572</v>
      </c>
    </row>
    <row r="2448" spans="1:10" x14ac:dyDescent="0.35">
      <c r="A2448" t="s">
        <v>2310</v>
      </c>
      <c r="B2448" s="2">
        <v>45219</v>
      </c>
      <c r="C2448">
        <v>8</v>
      </c>
      <c r="D2448" t="s">
        <v>259</v>
      </c>
      <c r="E2448" t="s">
        <v>260</v>
      </c>
      <c r="F2448" t="s">
        <v>152</v>
      </c>
      <c r="G2448" t="s">
        <v>349</v>
      </c>
      <c r="H2448">
        <v>1603</v>
      </c>
      <c r="I2448" t="s">
        <v>82</v>
      </c>
      <c r="J2448">
        <f>Table1_1[[#This Row],[quantity]]*Table1_1[[#This Row],[Price]]</f>
        <v>12824</v>
      </c>
    </row>
    <row r="2449" spans="1:10" x14ac:dyDescent="0.35">
      <c r="A2449" t="s">
        <v>2311</v>
      </c>
      <c r="B2449" s="2">
        <v>44479</v>
      </c>
      <c r="C2449">
        <v>3</v>
      </c>
      <c r="D2449" t="s">
        <v>134</v>
      </c>
      <c r="E2449" t="s">
        <v>135</v>
      </c>
      <c r="F2449" t="s">
        <v>136</v>
      </c>
      <c r="G2449" t="s">
        <v>701</v>
      </c>
      <c r="H2449">
        <v>1918</v>
      </c>
      <c r="I2449" t="s">
        <v>46</v>
      </c>
      <c r="J2449">
        <f>Table1_1[[#This Row],[quantity]]*Table1_1[[#This Row],[Price]]</f>
        <v>5754</v>
      </c>
    </row>
    <row r="2450" spans="1:10" x14ac:dyDescent="0.35">
      <c r="A2450" t="s">
        <v>2311</v>
      </c>
      <c r="B2450" s="2">
        <v>44479</v>
      </c>
      <c r="C2450">
        <v>3</v>
      </c>
      <c r="D2450" t="s">
        <v>134</v>
      </c>
      <c r="E2450" t="s">
        <v>135</v>
      </c>
      <c r="F2450" t="s">
        <v>136</v>
      </c>
      <c r="G2450" t="s">
        <v>701</v>
      </c>
      <c r="H2450">
        <v>1918</v>
      </c>
      <c r="I2450" t="s">
        <v>46</v>
      </c>
      <c r="J2450">
        <f>Table1_1[[#This Row],[quantity]]*Table1_1[[#This Row],[Price]]</f>
        <v>5754</v>
      </c>
    </row>
    <row r="2451" spans="1:10" x14ac:dyDescent="0.35">
      <c r="A2451" t="s">
        <v>2312</v>
      </c>
      <c r="B2451" s="2">
        <v>45262</v>
      </c>
      <c r="C2451">
        <v>10</v>
      </c>
      <c r="D2451" t="s">
        <v>318</v>
      </c>
      <c r="E2451" t="s">
        <v>185</v>
      </c>
      <c r="F2451" t="s">
        <v>9</v>
      </c>
      <c r="G2451" t="s">
        <v>391</v>
      </c>
      <c r="H2451">
        <v>884</v>
      </c>
      <c r="I2451" t="s">
        <v>17</v>
      </c>
      <c r="J2451">
        <f>Table1_1[[#This Row],[quantity]]*Table1_1[[#This Row],[Price]]</f>
        <v>8840</v>
      </c>
    </row>
    <row r="2452" spans="1:10" x14ac:dyDescent="0.35">
      <c r="A2452" t="s">
        <v>2313</v>
      </c>
      <c r="B2452" s="2">
        <v>44565</v>
      </c>
      <c r="C2452">
        <v>7</v>
      </c>
      <c r="D2452" t="s">
        <v>329</v>
      </c>
      <c r="E2452" t="s">
        <v>14</v>
      </c>
      <c r="F2452" t="s">
        <v>15</v>
      </c>
      <c r="G2452" t="s">
        <v>304</v>
      </c>
      <c r="H2452">
        <v>677</v>
      </c>
      <c r="I2452" t="s">
        <v>11</v>
      </c>
      <c r="J2452">
        <f>Table1_1[[#This Row],[quantity]]*Table1_1[[#This Row],[Price]]</f>
        <v>4739</v>
      </c>
    </row>
    <row r="2453" spans="1:10" x14ac:dyDescent="0.35">
      <c r="A2453" t="s">
        <v>2314</v>
      </c>
      <c r="B2453" s="2">
        <v>45102</v>
      </c>
      <c r="C2453">
        <v>10</v>
      </c>
      <c r="D2453" t="s">
        <v>55</v>
      </c>
      <c r="E2453" t="s">
        <v>56</v>
      </c>
      <c r="F2453" t="s">
        <v>57</v>
      </c>
      <c r="G2453" t="s">
        <v>176</v>
      </c>
      <c r="H2453">
        <v>1431</v>
      </c>
      <c r="I2453" t="s">
        <v>17</v>
      </c>
      <c r="J2453">
        <f>Table1_1[[#This Row],[quantity]]*Table1_1[[#This Row],[Price]]</f>
        <v>14310</v>
      </c>
    </row>
    <row r="2454" spans="1:10" x14ac:dyDescent="0.35">
      <c r="A2454" t="s">
        <v>2315</v>
      </c>
      <c r="B2454" s="2">
        <v>45219</v>
      </c>
      <c r="C2454">
        <v>5</v>
      </c>
      <c r="D2454" t="s">
        <v>67</v>
      </c>
      <c r="E2454" t="s">
        <v>68</v>
      </c>
      <c r="F2454" t="s">
        <v>21</v>
      </c>
      <c r="G2454" t="s">
        <v>92</v>
      </c>
      <c r="H2454">
        <v>438</v>
      </c>
      <c r="I2454" t="s">
        <v>82</v>
      </c>
      <c r="J2454">
        <f>Table1_1[[#This Row],[quantity]]*Table1_1[[#This Row],[Price]]</f>
        <v>2190</v>
      </c>
    </row>
    <row r="2455" spans="1:10" x14ac:dyDescent="0.35">
      <c r="A2455" t="s">
        <v>2315</v>
      </c>
      <c r="B2455" s="2">
        <v>45219</v>
      </c>
      <c r="C2455">
        <v>3</v>
      </c>
      <c r="D2455" t="s">
        <v>67</v>
      </c>
      <c r="E2455" t="s">
        <v>68</v>
      </c>
      <c r="F2455" t="s">
        <v>21</v>
      </c>
      <c r="G2455" t="s">
        <v>92</v>
      </c>
      <c r="H2455">
        <v>438</v>
      </c>
      <c r="I2455" t="s">
        <v>82</v>
      </c>
      <c r="J2455">
        <f>Table1_1[[#This Row],[quantity]]*Table1_1[[#This Row],[Price]]</f>
        <v>1314</v>
      </c>
    </row>
    <row r="2456" spans="1:10" x14ac:dyDescent="0.35">
      <c r="A2456" t="s">
        <v>2316</v>
      </c>
      <c r="B2456" s="2">
        <v>44276</v>
      </c>
      <c r="C2456">
        <v>4</v>
      </c>
      <c r="D2456" t="s">
        <v>119</v>
      </c>
      <c r="E2456" t="s">
        <v>120</v>
      </c>
      <c r="F2456" t="s">
        <v>121</v>
      </c>
      <c r="G2456" t="s">
        <v>435</v>
      </c>
      <c r="H2456">
        <v>925</v>
      </c>
      <c r="I2456" t="s">
        <v>11</v>
      </c>
      <c r="J2456">
        <f>Table1_1[[#This Row],[quantity]]*Table1_1[[#This Row],[Price]]</f>
        <v>3700</v>
      </c>
    </row>
    <row r="2457" spans="1:10" x14ac:dyDescent="0.35">
      <c r="A2457" t="s">
        <v>2316</v>
      </c>
      <c r="B2457" s="2">
        <v>44276</v>
      </c>
      <c r="C2457">
        <v>4</v>
      </c>
      <c r="D2457" t="s">
        <v>119</v>
      </c>
      <c r="E2457" t="s">
        <v>120</v>
      </c>
      <c r="F2457" t="s">
        <v>121</v>
      </c>
      <c r="G2457" t="s">
        <v>435</v>
      </c>
      <c r="H2457">
        <v>925</v>
      </c>
      <c r="I2457" t="s">
        <v>11</v>
      </c>
      <c r="J2457">
        <f>Table1_1[[#This Row],[quantity]]*Table1_1[[#This Row],[Price]]</f>
        <v>3700</v>
      </c>
    </row>
    <row r="2458" spans="1:10" x14ac:dyDescent="0.35">
      <c r="A2458" t="s">
        <v>2317</v>
      </c>
      <c r="B2458" s="2">
        <v>45188</v>
      </c>
      <c r="C2458">
        <v>2</v>
      </c>
      <c r="D2458" t="s">
        <v>79</v>
      </c>
      <c r="E2458" t="s">
        <v>80</v>
      </c>
      <c r="F2458" t="s">
        <v>21</v>
      </c>
      <c r="G2458" t="s">
        <v>99</v>
      </c>
      <c r="H2458">
        <v>1081</v>
      </c>
      <c r="I2458" t="s">
        <v>46</v>
      </c>
      <c r="J2458">
        <f>Table1_1[[#This Row],[quantity]]*Table1_1[[#This Row],[Price]]</f>
        <v>2162</v>
      </c>
    </row>
    <row r="2459" spans="1:10" x14ac:dyDescent="0.35">
      <c r="A2459" t="s">
        <v>2318</v>
      </c>
      <c r="B2459" s="2">
        <v>44361</v>
      </c>
      <c r="C2459">
        <v>2</v>
      </c>
      <c r="D2459" t="s">
        <v>254</v>
      </c>
      <c r="E2459" t="s">
        <v>255</v>
      </c>
      <c r="F2459" t="s">
        <v>256</v>
      </c>
      <c r="G2459" t="s">
        <v>250</v>
      </c>
      <c r="H2459">
        <v>1060</v>
      </c>
      <c r="I2459" t="s">
        <v>82</v>
      </c>
      <c r="J2459">
        <f>Table1_1[[#This Row],[quantity]]*Table1_1[[#This Row],[Price]]</f>
        <v>2120</v>
      </c>
    </row>
    <row r="2460" spans="1:10" x14ac:dyDescent="0.35">
      <c r="A2460" t="s">
        <v>2319</v>
      </c>
      <c r="B2460" s="2">
        <v>44942</v>
      </c>
      <c r="C2460">
        <v>2</v>
      </c>
      <c r="D2460" t="s">
        <v>60</v>
      </c>
      <c r="E2460" t="s">
        <v>61</v>
      </c>
      <c r="F2460" t="s">
        <v>3</v>
      </c>
      <c r="G2460" t="s">
        <v>241</v>
      </c>
      <c r="H2460">
        <v>1783</v>
      </c>
      <c r="I2460" t="s">
        <v>53</v>
      </c>
      <c r="J2460">
        <f>Table1_1[[#This Row],[quantity]]*Table1_1[[#This Row],[Price]]</f>
        <v>3566</v>
      </c>
    </row>
    <row r="2461" spans="1:10" x14ac:dyDescent="0.35">
      <c r="A2461" t="s">
        <v>2320</v>
      </c>
      <c r="B2461" s="2">
        <v>44592</v>
      </c>
      <c r="C2461">
        <v>1</v>
      </c>
      <c r="D2461" t="s">
        <v>243</v>
      </c>
      <c r="E2461" t="s">
        <v>75</v>
      </c>
      <c r="F2461" t="s">
        <v>75</v>
      </c>
      <c r="G2461" t="s">
        <v>435</v>
      </c>
      <c r="H2461">
        <v>925</v>
      </c>
      <c r="I2461" t="s">
        <v>11</v>
      </c>
      <c r="J2461">
        <f>Table1_1[[#This Row],[quantity]]*Table1_1[[#This Row],[Price]]</f>
        <v>925</v>
      </c>
    </row>
    <row r="2462" spans="1:10" x14ac:dyDescent="0.35">
      <c r="A2462" t="s">
        <v>2321</v>
      </c>
      <c r="B2462" s="2">
        <v>44929</v>
      </c>
      <c r="C2462">
        <v>8</v>
      </c>
      <c r="D2462" t="s">
        <v>23</v>
      </c>
      <c r="E2462" t="s">
        <v>24</v>
      </c>
      <c r="F2462" t="s">
        <v>3</v>
      </c>
      <c r="G2462" t="s">
        <v>35</v>
      </c>
      <c r="H2462">
        <v>462</v>
      </c>
      <c r="I2462" t="s">
        <v>17</v>
      </c>
      <c r="J2462">
        <f>Table1_1[[#This Row],[quantity]]*Table1_1[[#This Row],[Price]]</f>
        <v>3696</v>
      </c>
    </row>
    <row r="2463" spans="1:10" x14ac:dyDescent="0.35">
      <c r="A2463" t="s">
        <v>2321</v>
      </c>
      <c r="B2463" s="2">
        <v>44929</v>
      </c>
      <c r="C2463">
        <v>10</v>
      </c>
      <c r="D2463" t="s">
        <v>23</v>
      </c>
      <c r="E2463" t="s">
        <v>24</v>
      </c>
      <c r="F2463" t="s">
        <v>3</v>
      </c>
      <c r="G2463" t="s">
        <v>35</v>
      </c>
      <c r="H2463">
        <v>462</v>
      </c>
      <c r="I2463" t="s">
        <v>17</v>
      </c>
      <c r="J2463">
        <f>Table1_1[[#This Row],[quantity]]*Table1_1[[#This Row],[Price]]</f>
        <v>4620</v>
      </c>
    </row>
    <row r="2464" spans="1:10" x14ac:dyDescent="0.35">
      <c r="A2464" t="s">
        <v>2322</v>
      </c>
      <c r="B2464" s="2">
        <v>44000</v>
      </c>
      <c r="C2464">
        <v>5</v>
      </c>
      <c r="D2464" t="s">
        <v>275</v>
      </c>
      <c r="E2464" t="s">
        <v>276</v>
      </c>
      <c r="F2464" t="s">
        <v>57</v>
      </c>
      <c r="G2464" t="s">
        <v>359</v>
      </c>
      <c r="H2464">
        <v>458</v>
      </c>
      <c r="I2464" t="s">
        <v>46</v>
      </c>
      <c r="J2464">
        <f>Table1_1[[#This Row],[quantity]]*Table1_1[[#This Row],[Price]]</f>
        <v>2290</v>
      </c>
    </row>
    <row r="2465" spans="1:10" x14ac:dyDescent="0.35">
      <c r="A2465" t="s">
        <v>2322</v>
      </c>
      <c r="B2465" s="2">
        <v>44000</v>
      </c>
      <c r="C2465">
        <v>9</v>
      </c>
      <c r="D2465" t="s">
        <v>275</v>
      </c>
      <c r="E2465" t="s">
        <v>276</v>
      </c>
      <c r="F2465" t="s">
        <v>57</v>
      </c>
      <c r="G2465" t="s">
        <v>359</v>
      </c>
      <c r="H2465">
        <v>458</v>
      </c>
      <c r="I2465" t="s">
        <v>46</v>
      </c>
      <c r="J2465">
        <f>Table1_1[[#This Row],[quantity]]*Table1_1[[#This Row],[Price]]</f>
        <v>4122</v>
      </c>
    </row>
    <row r="2466" spans="1:10" x14ac:dyDescent="0.35">
      <c r="A2466" t="s">
        <v>2323</v>
      </c>
      <c r="B2466" s="2">
        <v>45108</v>
      </c>
      <c r="C2466">
        <v>3</v>
      </c>
      <c r="D2466" t="s">
        <v>486</v>
      </c>
      <c r="E2466" t="s">
        <v>487</v>
      </c>
      <c r="F2466" t="s">
        <v>21</v>
      </c>
      <c r="G2466" t="s">
        <v>442</v>
      </c>
      <c r="H2466">
        <v>1839</v>
      </c>
      <c r="I2466" t="s">
        <v>82</v>
      </c>
      <c r="J2466">
        <f>Table1_1[[#This Row],[quantity]]*Table1_1[[#This Row],[Price]]</f>
        <v>5517</v>
      </c>
    </row>
    <row r="2467" spans="1:10" x14ac:dyDescent="0.35">
      <c r="A2467" t="s">
        <v>2324</v>
      </c>
      <c r="B2467" s="2">
        <v>44054</v>
      </c>
      <c r="C2467">
        <v>2</v>
      </c>
      <c r="D2467" t="s">
        <v>94</v>
      </c>
      <c r="E2467" t="s">
        <v>95</v>
      </c>
      <c r="F2467" t="s">
        <v>96</v>
      </c>
      <c r="G2467" t="s">
        <v>319</v>
      </c>
      <c r="H2467">
        <v>368</v>
      </c>
      <c r="I2467" t="s">
        <v>11</v>
      </c>
      <c r="J2467">
        <f>Table1_1[[#This Row],[quantity]]*Table1_1[[#This Row],[Price]]</f>
        <v>736</v>
      </c>
    </row>
    <row r="2468" spans="1:10" x14ac:dyDescent="0.35">
      <c r="A2468" t="s">
        <v>2325</v>
      </c>
      <c r="B2468" s="2">
        <v>44887</v>
      </c>
      <c r="C2468">
        <v>9</v>
      </c>
      <c r="D2468" t="s">
        <v>119</v>
      </c>
      <c r="E2468" t="s">
        <v>120</v>
      </c>
      <c r="F2468" t="s">
        <v>121</v>
      </c>
      <c r="G2468" t="s">
        <v>304</v>
      </c>
      <c r="H2468">
        <v>677</v>
      </c>
      <c r="I2468" t="s">
        <v>11</v>
      </c>
      <c r="J2468">
        <f>Table1_1[[#This Row],[quantity]]*Table1_1[[#This Row],[Price]]</f>
        <v>6093</v>
      </c>
    </row>
    <row r="2469" spans="1:10" x14ac:dyDescent="0.35">
      <c r="A2469" t="s">
        <v>2326</v>
      </c>
      <c r="B2469" s="2">
        <v>44681</v>
      </c>
      <c r="C2469">
        <v>4</v>
      </c>
      <c r="D2469" t="s">
        <v>240</v>
      </c>
      <c r="E2469" t="s">
        <v>237</v>
      </c>
      <c r="F2469" t="s">
        <v>238</v>
      </c>
      <c r="G2469" t="s">
        <v>349</v>
      </c>
      <c r="H2469">
        <v>1603</v>
      </c>
      <c r="I2469" t="s">
        <v>82</v>
      </c>
      <c r="J2469">
        <f>Table1_1[[#This Row],[quantity]]*Table1_1[[#This Row],[Price]]</f>
        <v>6412</v>
      </c>
    </row>
    <row r="2470" spans="1:10" x14ac:dyDescent="0.35">
      <c r="A2470" t="s">
        <v>2327</v>
      </c>
      <c r="B2470" s="2">
        <v>43904</v>
      </c>
      <c r="C2470">
        <v>5</v>
      </c>
      <c r="D2470" t="s">
        <v>248</v>
      </c>
      <c r="E2470" t="s">
        <v>120</v>
      </c>
      <c r="F2470" t="s">
        <v>121</v>
      </c>
      <c r="G2470" t="s">
        <v>302</v>
      </c>
      <c r="H2470">
        <v>1735</v>
      </c>
      <c r="I2470" t="s">
        <v>87</v>
      </c>
      <c r="J2470">
        <f>Table1_1[[#This Row],[quantity]]*Table1_1[[#This Row],[Price]]</f>
        <v>8675</v>
      </c>
    </row>
    <row r="2471" spans="1:10" x14ac:dyDescent="0.35">
      <c r="A2471" t="s">
        <v>2328</v>
      </c>
      <c r="B2471" s="2">
        <v>44940</v>
      </c>
      <c r="C2471">
        <v>7</v>
      </c>
      <c r="D2471" t="s">
        <v>248</v>
      </c>
      <c r="E2471" t="s">
        <v>120</v>
      </c>
      <c r="F2471" t="s">
        <v>121</v>
      </c>
      <c r="G2471" t="s">
        <v>446</v>
      </c>
      <c r="H2471">
        <v>1761</v>
      </c>
      <c r="I2471" t="s">
        <v>87</v>
      </c>
      <c r="J2471">
        <f>Table1_1[[#This Row],[quantity]]*Table1_1[[#This Row],[Price]]</f>
        <v>12327</v>
      </c>
    </row>
    <row r="2472" spans="1:10" x14ac:dyDescent="0.35">
      <c r="A2472" t="s">
        <v>2329</v>
      </c>
      <c r="B2472" s="2">
        <v>45404</v>
      </c>
      <c r="C2472">
        <v>5</v>
      </c>
      <c r="D2472" t="s">
        <v>154</v>
      </c>
      <c r="E2472" t="s">
        <v>155</v>
      </c>
      <c r="F2472" t="s">
        <v>57</v>
      </c>
      <c r="G2472" t="s">
        <v>117</v>
      </c>
      <c r="H2472">
        <v>1167</v>
      </c>
      <c r="I2472" t="s">
        <v>82</v>
      </c>
      <c r="J2472">
        <f>Table1_1[[#This Row],[quantity]]*Table1_1[[#This Row],[Price]]</f>
        <v>5835</v>
      </c>
    </row>
    <row r="2473" spans="1:10" x14ac:dyDescent="0.35">
      <c r="A2473" t="s">
        <v>2330</v>
      </c>
      <c r="B2473" s="2">
        <v>45174</v>
      </c>
      <c r="C2473">
        <v>5</v>
      </c>
      <c r="D2473" t="s">
        <v>229</v>
      </c>
      <c r="E2473" t="s">
        <v>230</v>
      </c>
      <c r="F2473" t="s">
        <v>231</v>
      </c>
      <c r="G2473" t="s">
        <v>168</v>
      </c>
      <c r="H2473">
        <v>346</v>
      </c>
      <c r="I2473" t="s">
        <v>17</v>
      </c>
      <c r="J2473">
        <f>Table1_1[[#This Row],[quantity]]*Table1_1[[#This Row],[Price]]</f>
        <v>1730</v>
      </c>
    </row>
    <row r="2474" spans="1:10" x14ac:dyDescent="0.35">
      <c r="A2474" t="s">
        <v>2331</v>
      </c>
      <c r="B2474" s="2">
        <v>45243</v>
      </c>
      <c r="C2474">
        <v>1</v>
      </c>
      <c r="D2474" t="s">
        <v>143</v>
      </c>
      <c r="E2474" t="s">
        <v>144</v>
      </c>
      <c r="F2474" t="s">
        <v>9</v>
      </c>
      <c r="G2474" t="s">
        <v>245</v>
      </c>
      <c r="H2474">
        <v>1167</v>
      </c>
      <c r="I2474" t="s">
        <v>87</v>
      </c>
      <c r="J2474">
        <f>Table1_1[[#This Row],[quantity]]*Table1_1[[#This Row],[Price]]</f>
        <v>1167</v>
      </c>
    </row>
    <row r="2475" spans="1:10" x14ac:dyDescent="0.35">
      <c r="A2475" t="s">
        <v>2331</v>
      </c>
      <c r="B2475" s="2">
        <v>45243</v>
      </c>
      <c r="C2475">
        <v>1</v>
      </c>
      <c r="D2475" t="s">
        <v>240</v>
      </c>
      <c r="E2475" t="s">
        <v>237</v>
      </c>
      <c r="F2475" t="s">
        <v>238</v>
      </c>
      <c r="G2475" t="s">
        <v>314</v>
      </c>
      <c r="H2475">
        <v>762</v>
      </c>
      <c r="I2475" t="s">
        <v>82</v>
      </c>
      <c r="J2475">
        <f>Table1_1[[#This Row],[quantity]]*Table1_1[[#This Row],[Price]]</f>
        <v>762</v>
      </c>
    </row>
    <row r="2476" spans="1:10" x14ac:dyDescent="0.35">
      <c r="A2476" t="s">
        <v>2332</v>
      </c>
      <c r="B2476" s="2">
        <v>45237</v>
      </c>
      <c r="C2476">
        <v>2</v>
      </c>
      <c r="D2476" t="s">
        <v>55</v>
      </c>
      <c r="E2476" t="s">
        <v>56</v>
      </c>
      <c r="F2476" t="s">
        <v>57</v>
      </c>
      <c r="G2476" t="s">
        <v>209</v>
      </c>
      <c r="H2476">
        <v>1476</v>
      </c>
      <c r="I2476" t="s">
        <v>26</v>
      </c>
      <c r="J2476">
        <f>Table1_1[[#This Row],[quantity]]*Table1_1[[#This Row],[Price]]</f>
        <v>2952</v>
      </c>
    </row>
    <row r="2477" spans="1:10" x14ac:dyDescent="0.35">
      <c r="A2477" t="s">
        <v>2333</v>
      </c>
      <c r="B2477" s="2">
        <v>44729</v>
      </c>
      <c r="C2477">
        <v>8</v>
      </c>
      <c r="D2477" t="s">
        <v>125</v>
      </c>
      <c r="E2477" t="s">
        <v>14</v>
      </c>
      <c r="F2477" t="s">
        <v>15</v>
      </c>
      <c r="G2477" t="s">
        <v>162</v>
      </c>
      <c r="H2477">
        <v>231</v>
      </c>
      <c r="I2477" t="s">
        <v>53</v>
      </c>
      <c r="J2477">
        <f>Table1_1[[#This Row],[quantity]]*Table1_1[[#This Row],[Price]]</f>
        <v>1848</v>
      </c>
    </row>
    <row r="2478" spans="1:10" x14ac:dyDescent="0.35">
      <c r="A2478" t="s">
        <v>2334</v>
      </c>
      <c r="B2478" s="2">
        <v>44895</v>
      </c>
      <c r="C2478">
        <v>1</v>
      </c>
      <c r="D2478" t="s">
        <v>130</v>
      </c>
      <c r="E2478" t="s">
        <v>131</v>
      </c>
      <c r="F2478" t="s">
        <v>132</v>
      </c>
      <c r="G2478" t="s">
        <v>164</v>
      </c>
      <c r="H2478">
        <v>1912</v>
      </c>
      <c r="I2478" t="s">
        <v>87</v>
      </c>
      <c r="J2478">
        <f>Table1_1[[#This Row],[quantity]]*Table1_1[[#This Row],[Price]]</f>
        <v>1912</v>
      </c>
    </row>
    <row r="2479" spans="1:10" x14ac:dyDescent="0.35">
      <c r="A2479" t="s">
        <v>2335</v>
      </c>
      <c r="B2479" s="2">
        <v>45344</v>
      </c>
      <c r="C2479">
        <v>3</v>
      </c>
      <c r="D2479" t="s">
        <v>229</v>
      </c>
      <c r="E2479" t="s">
        <v>230</v>
      </c>
      <c r="F2479" t="s">
        <v>231</v>
      </c>
      <c r="G2479" t="s">
        <v>426</v>
      </c>
      <c r="H2479">
        <v>1949</v>
      </c>
      <c r="I2479" t="s">
        <v>87</v>
      </c>
      <c r="J2479">
        <f>Table1_1[[#This Row],[quantity]]*Table1_1[[#This Row],[Price]]</f>
        <v>5847</v>
      </c>
    </row>
    <row r="2480" spans="1:10" x14ac:dyDescent="0.35">
      <c r="A2480" t="s">
        <v>2336</v>
      </c>
      <c r="B2480" s="2">
        <v>44432</v>
      </c>
      <c r="C2480">
        <v>10</v>
      </c>
      <c r="D2480" t="s">
        <v>240</v>
      </c>
      <c r="E2480" t="s">
        <v>237</v>
      </c>
      <c r="F2480" t="s">
        <v>238</v>
      </c>
      <c r="G2480" t="s">
        <v>122</v>
      </c>
      <c r="H2480">
        <v>1202</v>
      </c>
      <c r="I2480" t="s">
        <v>123</v>
      </c>
      <c r="J2480">
        <f>Table1_1[[#This Row],[quantity]]*Table1_1[[#This Row],[Price]]</f>
        <v>12020</v>
      </c>
    </row>
    <row r="2481" spans="1:10" x14ac:dyDescent="0.35">
      <c r="A2481" t="s">
        <v>2337</v>
      </c>
      <c r="B2481" s="2">
        <v>44812</v>
      </c>
      <c r="C2481">
        <v>6</v>
      </c>
      <c r="D2481" t="s">
        <v>352</v>
      </c>
      <c r="E2481" t="s">
        <v>332</v>
      </c>
      <c r="F2481" t="s">
        <v>57</v>
      </c>
      <c r="G2481" t="s">
        <v>439</v>
      </c>
      <c r="H2481">
        <v>549</v>
      </c>
      <c r="I2481" t="s">
        <v>41</v>
      </c>
      <c r="J2481">
        <f>Table1_1[[#This Row],[quantity]]*Table1_1[[#This Row],[Price]]</f>
        <v>3294</v>
      </c>
    </row>
    <row r="2482" spans="1:10" x14ac:dyDescent="0.35">
      <c r="A2482" t="s">
        <v>2338</v>
      </c>
      <c r="B2482" s="2">
        <v>45367</v>
      </c>
      <c r="C2482">
        <v>2</v>
      </c>
      <c r="D2482" t="s">
        <v>233</v>
      </c>
      <c r="E2482" t="s">
        <v>144</v>
      </c>
      <c r="F2482" t="s">
        <v>9</v>
      </c>
      <c r="G2482" t="s">
        <v>35</v>
      </c>
      <c r="H2482">
        <v>462</v>
      </c>
      <c r="I2482" t="s">
        <v>17</v>
      </c>
      <c r="J2482">
        <f>Table1_1[[#This Row],[quantity]]*Table1_1[[#This Row],[Price]]</f>
        <v>924</v>
      </c>
    </row>
    <row r="2483" spans="1:10" x14ac:dyDescent="0.35">
      <c r="A2483" t="s">
        <v>2339</v>
      </c>
      <c r="B2483" s="2">
        <v>45261</v>
      </c>
      <c r="C2483">
        <v>7</v>
      </c>
      <c r="D2483" t="s">
        <v>307</v>
      </c>
      <c r="E2483" t="s">
        <v>260</v>
      </c>
      <c r="F2483" t="s">
        <v>152</v>
      </c>
      <c r="G2483" t="s">
        <v>343</v>
      </c>
      <c r="H2483">
        <v>1506</v>
      </c>
      <c r="I2483" t="s">
        <v>11</v>
      </c>
      <c r="J2483">
        <f>Table1_1[[#This Row],[quantity]]*Table1_1[[#This Row],[Price]]</f>
        <v>10542</v>
      </c>
    </row>
    <row r="2484" spans="1:10" x14ac:dyDescent="0.35">
      <c r="A2484" t="s">
        <v>2340</v>
      </c>
      <c r="B2484" s="2">
        <v>45325</v>
      </c>
      <c r="C2484">
        <v>6</v>
      </c>
      <c r="D2484" t="s">
        <v>174</v>
      </c>
      <c r="E2484" t="s">
        <v>175</v>
      </c>
      <c r="F2484" t="s">
        <v>39</v>
      </c>
      <c r="G2484" t="s">
        <v>50</v>
      </c>
      <c r="H2484">
        <v>613</v>
      </c>
      <c r="I2484" t="s">
        <v>46</v>
      </c>
      <c r="J2484">
        <f>Table1_1[[#This Row],[quantity]]*Table1_1[[#This Row],[Price]]</f>
        <v>3678</v>
      </c>
    </row>
    <row r="2485" spans="1:10" x14ac:dyDescent="0.35">
      <c r="A2485" t="s">
        <v>2341</v>
      </c>
      <c r="B2485" s="2">
        <v>44806</v>
      </c>
      <c r="C2485">
        <v>5</v>
      </c>
      <c r="D2485" t="s">
        <v>544</v>
      </c>
      <c r="E2485" t="s">
        <v>185</v>
      </c>
      <c r="F2485" t="s">
        <v>9</v>
      </c>
      <c r="G2485" t="s">
        <v>262</v>
      </c>
      <c r="H2485">
        <v>1588</v>
      </c>
      <c r="I2485" t="s">
        <v>53</v>
      </c>
      <c r="J2485">
        <f>Table1_1[[#This Row],[quantity]]*Table1_1[[#This Row],[Price]]</f>
        <v>7940</v>
      </c>
    </row>
    <row r="2486" spans="1:10" x14ac:dyDescent="0.35">
      <c r="A2486" t="s">
        <v>2342</v>
      </c>
      <c r="B2486" s="2">
        <v>45075</v>
      </c>
      <c r="C2486">
        <v>5</v>
      </c>
      <c r="D2486" t="s">
        <v>104</v>
      </c>
      <c r="E2486" t="s">
        <v>105</v>
      </c>
      <c r="F2486" t="s">
        <v>3</v>
      </c>
      <c r="G2486" t="s">
        <v>264</v>
      </c>
      <c r="H2486">
        <v>1149</v>
      </c>
      <c r="I2486" t="s">
        <v>53</v>
      </c>
      <c r="J2486">
        <f>Table1_1[[#This Row],[quantity]]*Table1_1[[#This Row],[Price]]</f>
        <v>5745</v>
      </c>
    </row>
    <row r="2487" spans="1:10" x14ac:dyDescent="0.35">
      <c r="A2487" t="s">
        <v>2342</v>
      </c>
      <c r="B2487" s="2">
        <v>45075</v>
      </c>
      <c r="C2487">
        <v>5</v>
      </c>
      <c r="D2487" t="s">
        <v>104</v>
      </c>
      <c r="E2487" t="s">
        <v>105</v>
      </c>
      <c r="F2487" t="s">
        <v>3</v>
      </c>
      <c r="G2487" t="s">
        <v>264</v>
      </c>
      <c r="H2487">
        <v>1149</v>
      </c>
      <c r="I2487" t="s">
        <v>53</v>
      </c>
      <c r="J2487">
        <f>Table1_1[[#This Row],[quantity]]*Table1_1[[#This Row],[Price]]</f>
        <v>5745</v>
      </c>
    </row>
    <row r="2488" spans="1:10" x14ac:dyDescent="0.35">
      <c r="A2488" t="s">
        <v>2343</v>
      </c>
      <c r="B2488" s="2">
        <v>45021</v>
      </c>
      <c r="C2488">
        <v>1</v>
      </c>
      <c r="D2488" t="s">
        <v>161</v>
      </c>
      <c r="E2488" t="s">
        <v>33</v>
      </c>
      <c r="F2488" t="s">
        <v>34</v>
      </c>
      <c r="G2488" t="s">
        <v>92</v>
      </c>
      <c r="H2488">
        <v>438</v>
      </c>
      <c r="I2488" t="s">
        <v>82</v>
      </c>
      <c r="J2488">
        <f>Table1_1[[#This Row],[quantity]]*Table1_1[[#This Row],[Price]]</f>
        <v>438</v>
      </c>
    </row>
    <row r="2489" spans="1:10" x14ac:dyDescent="0.35">
      <c r="A2489" t="s">
        <v>2344</v>
      </c>
      <c r="B2489" s="2">
        <v>45420</v>
      </c>
      <c r="C2489">
        <v>4</v>
      </c>
      <c r="D2489" t="s">
        <v>13</v>
      </c>
      <c r="E2489" t="s">
        <v>14</v>
      </c>
      <c r="F2489" t="s">
        <v>15</v>
      </c>
      <c r="G2489" t="s">
        <v>245</v>
      </c>
      <c r="H2489">
        <v>1167</v>
      </c>
      <c r="I2489" t="s">
        <v>87</v>
      </c>
      <c r="J2489">
        <f>Table1_1[[#This Row],[quantity]]*Table1_1[[#This Row],[Price]]</f>
        <v>4668</v>
      </c>
    </row>
    <row r="2490" spans="1:10" x14ac:dyDescent="0.35">
      <c r="A2490" t="s">
        <v>2345</v>
      </c>
      <c r="B2490" s="2">
        <v>44738</v>
      </c>
      <c r="C2490">
        <v>5</v>
      </c>
      <c r="D2490" t="s">
        <v>307</v>
      </c>
      <c r="E2490" t="s">
        <v>260</v>
      </c>
      <c r="F2490" t="s">
        <v>152</v>
      </c>
      <c r="G2490" t="s">
        <v>223</v>
      </c>
      <c r="H2490">
        <v>1296</v>
      </c>
      <c r="I2490" t="s">
        <v>17</v>
      </c>
      <c r="J2490">
        <f>Table1_1[[#This Row],[quantity]]*Table1_1[[#This Row],[Price]]</f>
        <v>6480</v>
      </c>
    </row>
    <row r="2491" spans="1:10" x14ac:dyDescent="0.35">
      <c r="A2491" t="s">
        <v>2346</v>
      </c>
      <c r="B2491" s="2">
        <v>45602</v>
      </c>
      <c r="C2491">
        <v>8</v>
      </c>
      <c r="D2491" t="s">
        <v>134</v>
      </c>
      <c r="E2491" t="s">
        <v>135</v>
      </c>
      <c r="F2491" t="s">
        <v>136</v>
      </c>
      <c r="G2491" t="s">
        <v>182</v>
      </c>
      <c r="H2491">
        <v>1162</v>
      </c>
      <c r="I2491" t="s">
        <v>11</v>
      </c>
      <c r="J2491">
        <f>Table1_1[[#This Row],[quantity]]*Table1_1[[#This Row],[Price]]</f>
        <v>9296</v>
      </c>
    </row>
    <row r="2492" spans="1:10" x14ac:dyDescent="0.35">
      <c r="A2492" t="s">
        <v>2347</v>
      </c>
      <c r="B2492" s="2">
        <v>44633</v>
      </c>
      <c r="C2492">
        <v>6</v>
      </c>
      <c r="D2492" t="s">
        <v>89</v>
      </c>
      <c r="E2492" t="s">
        <v>90</v>
      </c>
      <c r="F2492" t="s">
        <v>9</v>
      </c>
      <c r="G2492" t="s">
        <v>102</v>
      </c>
      <c r="H2492">
        <v>923</v>
      </c>
      <c r="I2492" t="s">
        <v>41</v>
      </c>
      <c r="J2492">
        <f>Table1_1[[#This Row],[quantity]]*Table1_1[[#This Row],[Price]]</f>
        <v>5538</v>
      </c>
    </row>
    <row r="2493" spans="1:10" x14ac:dyDescent="0.35">
      <c r="A2493" t="s">
        <v>2347</v>
      </c>
      <c r="B2493" s="2">
        <v>44633</v>
      </c>
      <c r="C2493">
        <v>4</v>
      </c>
      <c r="D2493" t="s">
        <v>89</v>
      </c>
      <c r="E2493" t="s">
        <v>90</v>
      </c>
      <c r="F2493" t="s">
        <v>9</v>
      </c>
      <c r="G2493" t="s">
        <v>102</v>
      </c>
      <c r="H2493">
        <v>923</v>
      </c>
      <c r="I2493" t="s">
        <v>41</v>
      </c>
      <c r="J2493">
        <f>Table1_1[[#This Row],[quantity]]*Table1_1[[#This Row],[Price]]</f>
        <v>3692</v>
      </c>
    </row>
    <row r="2494" spans="1:10" x14ac:dyDescent="0.35">
      <c r="A2494" t="s">
        <v>2348</v>
      </c>
      <c r="B2494" s="2">
        <v>45536</v>
      </c>
      <c r="C2494">
        <v>9</v>
      </c>
      <c r="D2494" t="s">
        <v>229</v>
      </c>
      <c r="E2494" t="s">
        <v>230</v>
      </c>
      <c r="F2494" t="s">
        <v>231</v>
      </c>
      <c r="G2494" t="s">
        <v>207</v>
      </c>
      <c r="H2494">
        <v>308</v>
      </c>
      <c r="I2494" t="s">
        <v>26</v>
      </c>
      <c r="J2494">
        <f>Table1_1[[#This Row],[quantity]]*Table1_1[[#This Row],[Price]]</f>
        <v>2772</v>
      </c>
    </row>
    <row r="2495" spans="1:10" x14ac:dyDescent="0.35">
      <c r="A2495" t="s">
        <v>2349</v>
      </c>
      <c r="B2495" s="2">
        <v>44322</v>
      </c>
      <c r="C2495">
        <v>6</v>
      </c>
      <c r="D2495" t="s">
        <v>240</v>
      </c>
      <c r="E2495" t="s">
        <v>237</v>
      </c>
      <c r="F2495" t="s">
        <v>238</v>
      </c>
      <c r="G2495" t="s">
        <v>223</v>
      </c>
      <c r="H2495">
        <v>1296</v>
      </c>
      <c r="I2495" t="s">
        <v>17</v>
      </c>
      <c r="J2495">
        <f>Table1_1[[#This Row],[quantity]]*Table1_1[[#This Row],[Price]]</f>
        <v>7776</v>
      </c>
    </row>
    <row r="2496" spans="1:10" x14ac:dyDescent="0.35">
      <c r="A2496" t="s">
        <v>2350</v>
      </c>
      <c r="B2496" s="2">
        <v>44481</v>
      </c>
      <c r="C2496">
        <v>4</v>
      </c>
      <c r="D2496" t="s">
        <v>329</v>
      </c>
      <c r="E2496" t="s">
        <v>14</v>
      </c>
      <c r="F2496" t="s">
        <v>15</v>
      </c>
      <c r="G2496" t="s">
        <v>92</v>
      </c>
      <c r="H2496">
        <v>266</v>
      </c>
      <c r="I2496" t="s">
        <v>123</v>
      </c>
      <c r="J2496">
        <f>Table1_1[[#This Row],[quantity]]*Table1_1[[#This Row],[Price]]</f>
        <v>1064</v>
      </c>
    </row>
    <row r="2497" spans="1:10" x14ac:dyDescent="0.35">
      <c r="A2497" t="s">
        <v>2350</v>
      </c>
      <c r="B2497" s="2">
        <v>44481</v>
      </c>
      <c r="C2497">
        <v>4</v>
      </c>
      <c r="D2497" t="s">
        <v>329</v>
      </c>
      <c r="E2497" t="s">
        <v>14</v>
      </c>
      <c r="F2497" t="s">
        <v>15</v>
      </c>
      <c r="G2497" t="s">
        <v>92</v>
      </c>
      <c r="H2497">
        <v>266</v>
      </c>
      <c r="I2497" t="s">
        <v>123</v>
      </c>
      <c r="J2497">
        <f>Table1_1[[#This Row],[quantity]]*Table1_1[[#This Row],[Price]]</f>
        <v>1064</v>
      </c>
    </row>
    <row r="2498" spans="1:10" x14ac:dyDescent="0.35">
      <c r="A2498" t="s">
        <v>2351</v>
      </c>
      <c r="B2498" s="2">
        <v>45146</v>
      </c>
      <c r="C2498">
        <v>10</v>
      </c>
      <c r="D2498" t="s">
        <v>283</v>
      </c>
      <c r="E2498" t="s">
        <v>284</v>
      </c>
      <c r="F2498" t="s">
        <v>112</v>
      </c>
      <c r="G2498" t="s">
        <v>302</v>
      </c>
      <c r="H2498">
        <v>1735</v>
      </c>
      <c r="I2498" t="s">
        <v>87</v>
      </c>
      <c r="J2498">
        <f>Table1_1[[#This Row],[quantity]]*Table1_1[[#This Row],[Price]]</f>
        <v>17350</v>
      </c>
    </row>
    <row r="2499" spans="1:10" x14ac:dyDescent="0.35">
      <c r="A2499" t="s">
        <v>2352</v>
      </c>
      <c r="B2499" s="2">
        <v>44601</v>
      </c>
      <c r="C2499">
        <v>9</v>
      </c>
      <c r="D2499" t="s">
        <v>28</v>
      </c>
      <c r="E2499" t="s">
        <v>29</v>
      </c>
      <c r="F2499" t="s">
        <v>9</v>
      </c>
      <c r="G2499" t="s">
        <v>178</v>
      </c>
      <c r="H2499">
        <v>1415</v>
      </c>
      <c r="I2499" t="s">
        <v>46</v>
      </c>
      <c r="J2499">
        <f>Table1_1[[#This Row],[quantity]]*Table1_1[[#This Row],[Price]]</f>
        <v>12735</v>
      </c>
    </row>
    <row r="2500" spans="1:10" x14ac:dyDescent="0.35">
      <c r="A2500" t="s">
        <v>2353</v>
      </c>
      <c r="B2500" s="2">
        <v>44940</v>
      </c>
      <c r="C2500">
        <v>5</v>
      </c>
      <c r="D2500" t="s">
        <v>127</v>
      </c>
      <c r="E2500" t="s">
        <v>128</v>
      </c>
      <c r="F2500" t="s">
        <v>57</v>
      </c>
      <c r="G2500" t="s">
        <v>452</v>
      </c>
      <c r="H2500">
        <v>572</v>
      </c>
      <c r="I2500" t="s">
        <v>11</v>
      </c>
      <c r="J2500">
        <f>Table1_1[[#This Row],[quantity]]*Table1_1[[#This Row],[Price]]</f>
        <v>2860</v>
      </c>
    </row>
    <row r="2501" spans="1:10" x14ac:dyDescent="0.35">
      <c r="A2501" t="s">
        <v>2354</v>
      </c>
      <c r="B2501" s="2">
        <v>44700</v>
      </c>
      <c r="C2501">
        <v>10</v>
      </c>
      <c r="D2501" t="s">
        <v>64</v>
      </c>
      <c r="E2501" t="s">
        <v>65</v>
      </c>
      <c r="F2501" t="s">
        <v>9</v>
      </c>
      <c r="G2501" t="s">
        <v>270</v>
      </c>
      <c r="H2501">
        <v>1965</v>
      </c>
      <c r="I2501" t="s">
        <v>41</v>
      </c>
      <c r="J2501">
        <f>Table1_1[[#This Row],[quantity]]*Table1_1[[#This Row],[Price]]</f>
        <v>19650</v>
      </c>
    </row>
    <row r="2502" spans="1:10" x14ac:dyDescent="0.35">
      <c r="A2502" t="s">
        <v>2354</v>
      </c>
      <c r="B2502" s="2">
        <v>44700</v>
      </c>
      <c r="C2502">
        <v>10</v>
      </c>
      <c r="D2502" t="s">
        <v>64</v>
      </c>
      <c r="E2502" t="s">
        <v>65</v>
      </c>
      <c r="F2502" t="s">
        <v>9</v>
      </c>
      <c r="G2502" t="s">
        <v>270</v>
      </c>
      <c r="H2502">
        <v>1965</v>
      </c>
      <c r="I2502" t="s">
        <v>41</v>
      </c>
      <c r="J2502">
        <f>Table1_1[[#This Row],[quantity]]*Table1_1[[#This Row],[Price]]</f>
        <v>19650</v>
      </c>
    </row>
    <row r="2503" spans="1:10" x14ac:dyDescent="0.35">
      <c r="A2503" t="s">
        <v>2355</v>
      </c>
      <c r="B2503" s="2">
        <v>45590</v>
      </c>
      <c r="C2503">
        <v>8</v>
      </c>
      <c r="D2503" t="s">
        <v>146</v>
      </c>
      <c r="E2503" t="s">
        <v>147</v>
      </c>
      <c r="F2503" t="s">
        <v>148</v>
      </c>
      <c r="G2503" t="s">
        <v>97</v>
      </c>
      <c r="H2503">
        <v>741</v>
      </c>
      <c r="I2503" t="s">
        <v>53</v>
      </c>
      <c r="J2503">
        <f>Table1_1[[#This Row],[quantity]]*Table1_1[[#This Row],[Price]]</f>
        <v>5928</v>
      </c>
    </row>
    <row r="2504" spans="1:10" x14ac:dyDescent="0.35">
      <c r="A2504" t="s">
        <v>2356</v>
      </c>
      <c r="B2504" s="2">
        <v>44896</v>
      </c>
      <c r="C2504">
        <v>7</v>
      </c>
      <c r="D2504" t="s">
        <v>104</v>
      </c>
      <c r="E2504" t="s">
        <v>105</v>
      </c>
      <c r="F2504" t="s">
        <v>3</v>
      </c>
      <c r="G2504" t="s">
        <v>343</v>
      </c>
      <c r="H2504">
        <v>1506</v>
      </c>
      <c r="I2504" t="s">
        <v>11</v>
      </c>
      <c r="J2504">
        <f>Table1_1[[#This Row],[quantity]]*Table1_1[[#This Row],[Price]]</f>
        <v>10542</v>
      </c>
    </row>
    <row r="2505" spans="1:10" x14ac:dyDescent="0.35">
      <c r="A2505" t="s">
        <v>2357</v>
      </c>
      <c r="B2505" s="2">
        <v>44495</v>
      </c>
      <c r="C2505">
        <v>4</v>
      </c>
      <c r="D2505" t="s">
        <v>43</v>
      </c>
      <c r="E2505" t="s">
        <v>44</v>
      </c>
      <c r="F2505" t="s">
        <v>9</v>
      </c>
      <c r="G2505" t="s">
        <v>291</v>
      </c>
      <c r="H2505">
        <v>1092</v>
      </c>
      <c r="I2505" t="s">
        <v>26</v>
      </c>
      <c r="J2505">
        <f>Table1_1[[#This Row],[quantity]]*Table1_1[[#This Row],[Price]]</f>
        <v>4368</v>
      </c>
    </row>
    <row r="2506" spans="1:10" x14ac:dyDescent="0.35">
      <c r="A2506" t="s">
        <v>2357</v>
      </c>
      <c r="B2506" s="2">
        <v>44495</v>
      </c>
      <c r="C2506">
        <v>9</v>
      </c>
      <c r="D2506" t="s">
        <v>43</v>
      </c>
      <c r="E2506" t="s">
        <v>44</v>
      </c>
      <c r="F2506" t="s">
        <v>9</v>
      </c>
      <c r="G2506" t="s">
        <v>291</v>
      </c>
      <c r="H2506">
        <v>1092</v>
      </c>
      <c r="I2506" t="s">
        <v>26</v>
      </c>
      <c r="J2506">
        <f>Table1_1[[#This Row],[quantity]]*Table1_1[[#This Row],[Price]]</f>
        <v>9828</v>
      </c>
    </row>
    <row r="2507" spans="1:10" x14ac:dyDescent="0.35">
      <c r="A2507" t="s">
        <v>2358</v>
      </c>
      <c r="B2507" s="2">
        <v>45310</v>
      </c>
      <c r="C2507">
        <v>10</v>
      </c>
      <c r="D2507" t="s">
        <v>240</v>
      </c>
      <c r="E2507" t="s">
        <v>237</v>
      </c>
      <c r="F2507" t="s">
        <v>238</v>
      </c>
      <c r="G2507" t="s">
        <v>241</v>
      </c>
      <c r="H2507">
        <v>1783</v>
      </c>
      <c r="I2507" t="s">
        <v>53</v>
      </c>
      <c r="J2507">
        <f>Table1_1[[#This Row],[quantity]]*Table1_1[[#This Row],[Price]]</f>
        <v>17830</v>
      </c>
    </row>
    <row r="2508" spans="1:10" x14ac:dyDescent="0.35">
      <c r="A2508" t="s">
        <v>2359</v>
      </c>
      <c r="B2508" s="2">
        <v>43857</v>
      </c>
      <c r="C2508">
        <v>4</v>
      </c>
      <c r="D2508" t="s">
        <v>233</v>
      </c>
      <c r="E2508" t="s">
        <v>144</v>
      </c>
      <c r="F2508" t="s">
        <v>9</v>
      </c>
      <c r="G2508" t="s">
        <v>207</v>
      </c>
      <c r="H2508">
        <v>308</v>
      </c>
      <c r="I2508" t="s">
        <v>26</v>
      </c>
      <c r="J2508">
        <f>Table1_1[[#This Row],[quantity]]*Table1_1[[#This Row],[Price]]</f>
        <v>1232</v>
      </c>
    </row>
    <row r="2509" spans="1:10" x14ac:dyDescent="0.35">
      <c r="A2509" t="s">
        <v>2359</v>
      </c>
      <c r="B2509" s="2">
        <v>43857</v>
      </c>
      <c r="C2509">
        <v>4</v>
      </c>
      <c r="D2509" t="s">
        <v>233</v>
      </c>
      <c r="E2509" t="s">
        <v>144</v>
      </c>
      <c r="F2509" t="s">
        <v>9</v>
      </c>
      <c r="G2509" t="s">
        <v>207</v>
      </c>
      <c r="H2509">
        <v>308</v>
      </c>
      <c r="I2509" t="s">
        <v>26</v>
      </c>
      <c r="J2509">
        <f>Table1_1[[#This Row],[quantity]]*Table1_1[[#This Row],[Price]]</f>
        <v>1232</v>
      </c>
    </row>
    <row r="2510" spans="1:10" x14ac:dyDescent="0.35">
      <c r="A2510" t="s">
        <v>2360</v>
      </c>
      <c r="B2510" s="2">
        <v>43904</v>
      </c>
      <c r="C2510">
        <v>8</v>
      </c>
      <c r="D2510" t="s">
        <v>248</v>
      </c>
      <c r="E2510" t="s">
        <v>120</v>
      </c>
      <c r="F2510" t="s">
        <v>121</v>
      </c>
      <c r="G2510" t="s">
        <v>302</v>
      </c>
      <c r="H2510">
        <v>1735</v>
      </c>
      <c r="I2510" t="s">
        <v>87</v>
      </c>
      <c r="J2510">
        <f>Table1_1[[#This Row],[quantity]]*Table1_1[[#This Row],[Price]]</f>
        <v>13880</v>
      </c>
    </row>
    <row r="2511" spans="1:10" x14ac:dyDescent="0.35">
      <c r="A2511" t="s">
        <v>2361</v>
      </c>
      <c r="B2511" s="2">
        <v>44317</v>
      </c>
      <c r="C2511">
        <v>3</v>
      </c>
      <c r="D2511" t="s">
        <v>7</v>
      </c>
      <c r="E2511" t="s">
        <v>8</v>
      </c>
      <c r="F2511" t="s">
        <v>9</v>
      </c>
      <c r="G2511" t="s">
        <v>182</v>
      </c>
      <c r="H2511">
        <v>1162</v>
      </c>
      <c r="I2511" t="s">
        <v>11</v>
      </c>
      <c r="J2511">
        <f>Table1_1[[#This Row],[quantity]]*Table1_1[[#This Row],[Price]]</f>
        <v>3486</v>
      </c>
    </row>
    <row r="2512" spans="1:10" x14ac:dyDescent="0.35">
      <c r="A2512" t="s">
        <v>2362</v>
      </c>
      <c r="B2512" s="2">
        <v>44493</v>
      </c>
      <c r="C2512">
        <v>7</v>
      </c>
      <c r="D2512" t="s">
        <v>307</v>
      </c>
      <c r="E2512" t="s">
        <v>260</v>
      </c>
      <c r="F2512" t="s">
        <v>152</v>
      </c>
      <c r="G2512" t="s">
        <v>99</v>
      </c>
      <c r="H2512">
        <v>1081</v>
      </c>
      <c r="I2512" t="s">
        <v>46</v>
      </c>
      <c r="J2512">
        <f>Table1_1[[#This Row],[quantity]]*Table1_1[[#This Row],[Price]]</f>
        <v>7567</v>
      </c>
    </row>
    <row r="2513" spans="1:10" x14ac:dyDescent="0.35">
      <c r="A2513" t="s">
        <v>2362</v>
      </c>
      <c r="B2513" s="2">
        <v>44493</v>
      </c>
      <c r="C2513">
        <v>7</v>
      </c>
      <c r="D2513" t="s">
        <v>307</v>
      </c>
      <c r="E2513" t="s">
        <v>260</v>
      </c>
      <c r="F2513" t="s">
        <v>152</v>
      </c>
      <c r="G2513" t="s">
        <v>99</v>
      </c>
      <c r="H2513">
        <v>1081</v>
      </c>
      <c r="I2513" t="s">
        <v>46</v>
      </c>
      <c r="J2513">
        <f>Table1_1[[#This Row],[quantity]]*Table1_1[[#This Row],[Price]]</f>
        <v>7567</v>
      </c>
    </row>
    <row r="2514" spans="1:10" x14ac:dyDescent="0.35">
      <c r="A2514" t="s">
        <v>2363</v>
      </c>
      <c r="B2514" s="2">
        <v>45101</v>
      </c>
      <c r="C2514">
        <v>1</v>
      </c>
      <c r="D2514" t="s">
        <v>1</v>
      </c>
      <c r="E2514" t="s">
        <v>2</v>
      </c>
      <c r="F2514" t="s">
        <v>3</v>
      </c>
      <c r="G2514" t="s">
        <v>186</v>
      </c>
      <c r="H2514">
        <v>1847</v>
      </c>
      <c r="I2514" t="s">
        <v>53</v>
      </c>
      <c r="J2514">
        <f>Table1_1[[#This Row],[quantity]]*Table1_1[[#This Row],[Price]]</f>
        <v>1847</v>
      </c>
    </row>
    <row r="2515" spans="1:10" x14ac:dyDescent="0.35">
      <c r="A2515" t="s">
        <v>2363</v>
      </c>
      <c r="B2515" s="2">
        <v>45101</v>
      </c>
      <c r="C2515">
        <v>1</v>
      </c>
      <c r="D2515" t="s">
        <v>1</v>
      </c>
      <c r="E2515" t="s">
        <v>2</v>
      </c>
      <c r="F2515" t="s">
        <v>3</v>
      </c>
      <c r="G2515" t="s">
        <v>186</v>
      </c>
      <c r="H2515">
        <v>1847</v>
      </c>
      <c r="I2515" t="s">
        <v>53</v>
      </c>
      <c r="J2515">
        <f>Table1_1[[#This Row],[quantity]]*Table1_1[[#This Row],[Price]]</f>
        <v>1847</v>
      </c>
    </row>
    <row r="2516" spans="1:10" x14ac:dyDescent="0.35">
      <c r="A2516" t="s">
        <v>2364</v>
      </c>
      <c r="B2516" s="2">
        <v>44531</v>
      </c>
      <c r="C2516">
        <v>9</v>
      </c>
      <c r="D2516" t="s">
        <v>295</v>
      </c>
      <c r="E2516" t="s">
        <v>105</v>
      </c>
      <c r="F2516" t="s">
        <v>3</v>
      </c>
      <c r="G2516" t="s">
        <v>108</v>
      </c>
      <c r="H2516">
        <v>1546</v>
      </c>
      <c r="I2516" t="s">
        <v>17</v>
      </c>
      <c r="J2516">
        <f>Table1_1[[#This Row],[quantity]]*Table1_1[[#This Row],[Price]]</f>
        <v>13914</v>
      </c>
    </row>
    <row r="2517" spans="1:10" x14ac:dyDescent="0.35">
      <c r="A2517" t="s">
        <v>2365</v>
      </c>
      <c r="B2517" s="2">
        <v>45262</v>
      </c>
      <c r="C2517">
        <v>7</v>
      </c>
      <c r="D2517" t="s">
        <v>184</v>
      </c>
      <c r="E2517" t="s">
        <v>185</v>
      </c>
      <c r="F2517" t="s">
        <v>9</v>
      </c>
      <c r="G2517" t="s">
        <v>86</v>
      </c>
      <c r="H2517">
        <v>573</v>
      </c>
      <c r="I2517" t="s">
        <v>87</v>
      </c>
      <c r="J2517">
        <f>Table1_1[[#This Row],[quantity]]*Table1_1[[#This Row],[Price]]</f>
        <v>4011</v>
      </c>
    </row>
    <row r="2518" spans="1:10" x14ac:dyDescent="0.35">
      <c r="A2518" t="s">
        <v>2366</v>
      </c>
      <c r="B2518" s="2">
        <v>44510</v>
      </c>
      <c r="C2518">
        <v>2</v>
      </c>
      <c r="D2518" t="s">
        <v>60</v>
      </c>
      <c r="E2518" t="s">
        <v>61</v>
      </c>
      <c r="F2518" t="s">
        <v>3</v>
      </c>
      <c r="G2518" t="s">
        <v>86</v>
      </c>
      <c r="H2518">
        <v>573</v>
      </c>
      <c r="I2518" t="s">
        <v>87</v>
      </c>
      <c r="J2518">
        <f>Table1_1[[#This Row],[quantity]]*Table1_1[[#This Row],[Price]]</f>
        <v>1146</v>
      </c>
    </row>
    <row r="2519" spans="1:10" x14ac:dyDescent="0.35">
      <c r="A2519" t="s">
        <v>2367</v>
      </c>
      <c r="B2519" s="2">
        <v>44485</v>
      </c>
      <c r="C2519">
        <v>1</v>
      </c>
      <c r="D2519" t="s">
        <v>89</v>
      </c>
      <c r="E2519" t="s">
        <v>90</v>
      </c>
      <c r="F2519" t="s">
        <v>9</v>
      </c>
      <c r="G2519" t="s">
        <v>202</v>
      </c>
      <c r="H2519">
        <v>1389</v>
      </c>
      <c r="I2519" t="s">
        <v>11</v>
      </c>
      <c r="J2519">
        <f>Table1_1[[#This Row],[quantity]]*Table1_1[[#This Row],[Price]]</f>
        <v>1389</v>
      </c>
    </row>
    <row r="2520" spans="1:10" x14ac:dyDescent="0.35">
      <c r="A2520" t="s">
        <v>2368</v>
      </c>
      <c r="B2520" s="2">
        <v>44406</v>
      </c>
      <c r="C2520">
        <v>1</v>
      </c>
      <c r="D2520" t="s">
        <v>544</v>
      </c>
      <c r="E2520" t="s">
        <v>185</v>
      </c>
      <c r="F2520" t="s">
        <v>9</v>
      </c>
      <c r="G2520" t="s">
        <v>245</v>
      </c>
      <c r="H2520">
        <v>1167</v>
      </c>
      <c r="I2520" t="s">
        <v>87</v>
      </c>
      <c r="J2520">
        <f>Table1_1[[#This Row],[quantity]]*Table1_1[[#This Row],[Price]]</f>
        <v>1167</v>
      </c>
    </row>
    <row r="2521" spans="1:10" x14ac:dyDescent="0.35">
      <c r="A2521" t="s">
        <v>2369</v>
      </c>
      <c r="B2521" s="2">
        <v>44212</v>
      </c>
      <c r="C2521">
        <v>2</v>
      </c>
      <c r="D2521" t="s">
        <v>329</v>
      </c>
      <c r="E2521" t="s">
        <v>14</v>
      </c>
      <c r="F2521" t="s">
        <v>15</v>
      </c>
      <c r="G2521" t="s">
        <v>195</v>
      </c>
      <c r="H2521">
        <v>768</v>
      </c>
      <c r="I2521" t="s">
        <v>53</v>
      </c>
      <c r="J2521">
        <f>Table1_1[[#This Row],[quantity]]*Table1_1[[#This Row],[Price]]</f>
        <v>1536</v>
      </c>
    </row>
    <row r="2522" spans="1:10" x14ac:dyDescent="0.35">
      <c r="A2522" t="s">
        <v>2370</v>
      </c>
      <c r="B2522" s="2">
        <v>44203</v>
      </c>
      <c r="C2522">
        <v>1</v>
      </c>
      <c r="D2522" t="s">
        <v>7</v>
      </c>
      <c r="E2522" t="s">
        <v>8</v>
      </c>
      <c r="F2522" t="s">
        <v>9</v>
      </c>
      <c r="G2522" t="s">
        <v>302</v>
      </c>
      <c r="H2522">
        <v>1735</v>
      </c>
      <c r="I2522" t="s">
        <v>87</v>
      </c>
      <c r="J2522">
        <f>Table1_1[[#This Row],[quantity]]*Table1_1[[#This Row],[Price]]</f>
        <v>1735</v>
      </c>
    </row>
    <row r="2523" spans="1:10" x14ac:dyDescent="0.35">
      <c r="A2523" t="s">
        <v>2371</v>
      </c>
      <c r="B2523" s="2">
        <v>43907</v>
      </c>
      <c r="C2523">
        <v>3</v>
      </c>
      <c r="D2523" t="s">
        <v>79</v>
      </c>
      <c r="E2523" t="s">
        <v>80</v>
      </c>
      <c r="F2523" t="s">
        <v>21</v>
      </c>
      <c r="G2523" t="s">
        <v>50</v>
      </c>
      <c r="H2523">
        <v>613</v>
      </c>
      <c r="I2523" t="s">
        <v>46</v>
      </c>
      <c r="J2523">
        <f>Table1_1[[#This Row],[quantity]]*Table1_1[[#This Row],[Price]]</f>
        <v>1839</v>
      </c>
    </row>
    <row r="2524" spans="1:10" x14ac:dyDescent="0.35">
      <c r="A2524" t="s">
        <v>2372</v>
      </c>
      <c r="B2524" s="2">
        <v>44520</v>
      </c>
      <c r="C2524">
        <v>4</v>
      </c>
      <c r="D2524" t="s">
        <v>130</v>
      </c>
      <c r="E2524" t="s">
        <v>131</v>
      </c>
      <c r="F2524" t="s">
        <v>132</v>
      </c>
      <c r="G2524" t="s">
        <v>156</v>
      </c>
      <c r="H2524">
        <v>952</v>
      </c>
      <c r="I2524" t="s">
        <v>87</v>
      </c>
      <c r="J2524">
        <f>Table1_1[[#This Row],[quantity]]*Table1_1[[#This Row],[Price]]</f>
        <v>3808</v>
      </c>
    </row>
    <row r="2525" spans="1:10" x14ac:dyDescent="0.35">
      <c r="A2525" t="s">
        <v>2373</v>
      </c>
      <c r="B2525" s="2">
        <v>44402</v>
      </c>
      <c r="C2525">
        <v>3</v>
      </c>
      <c r="D2525" t="s">
        <v>225</v>
      </c>
      <c r="E2525" t="s">
        <v>226</v>
      </c>
      <c r="F2525" t="s">
        <v>152</v>
      </c>
      <c r="G2525" t="s">
        <v>250</v>
      </c>
      <c r="H2525">
        <v>1060</v>
      </c>
      <c r="I2525" t="s">
        <v>82</v>
      </c>
      <c r="J2525">
        <f>Table1_1[[#This Row],[quantity]]*Table1_1[[#This Row],[Price]]</f>
        <v>3180</v>
      </c>
    </row>
    <row r="2526" spans="1:10" x14ac:dyDescent="0.35">
      <c r="A2526" t="s">
        <v>2374</v>
      </c>
      <c r="B2526" s="2">
        <v>44758</v>
      </c>
      <c r="C2526">
        <v>5</v>
      </c>
      <c r="D2526" t="s">
        <v>199</v>
      </c>
      <c r="E2526" t="s">
        <v>44</v>
      </c>
      <c r="F2526" t="s">
        <v>9</v>
      </c>
      <c r="G2526" t="s">
        <v>215</v>
      </c>
      <c r="H2526">
        <v>1255</v>
      </c>
      <c r="I2526" t="s">
        <v>5</v>
      </c>
      <c r="J2526">
        <f>Table1_1[[#This Row],[quantity]]*Table1_1[[#This Row],[Price]]</f>
        <v>6275</v>
      </c>
    </row>
    <row r="2527" spans="1:10" x14ac:dyDescent="0.35">
      <c r="A2527" t="s">
        <v>2375</v>
      </c>
      <c r="B2527" s="2">
        <v>45006</v>
      </c>
      <c r="C2527">
        <v>10</v>
      </c>
      <c r="D2527" t="s">
        <v>37</v>
      </c>
      <c r="E2527" t="s">
        <v>38</v>
      </c>
      <c r="F2527" t="s">
        <v>39</v>
      </c>
      <c r="G2527" t="s">
        <v>304</v>
      </c>
      <c r="H2527">
        <v>677</v>
      </c>
      <c r="I2527" t="s">
        <v>11</v>
      </c>
      <c r="J2527">
        <f>Table1_1[[#This Row],[quantity]]*Table1_1[[#This Row],[Price]]</f>
        <v>6770</v>
      </c>
    </row>
    <row r="2528" spans="1:10" x14ac:dyDescent="0.35">
      <c r="A2528" t="s">
        <v>2376</v>
      </c>
      <c r="B2528" s="2">
        <v>45440</v>
      </c>
      <c r="C2528">
        <v>10</v>
      </c>
      <c r="D2528" t="s">
        <v>64</v>
      </c>
      <c r="E2528" t="s">
        <v>65</v>
      </c>
      <c r="F2528" t="s">
        <v>9</v>
      </c>
      <c r="G2528" t="s">
        <v>62</v>
      </c>
      <c r="H2528">
        <v>544</v>
      </c>
      <c r="I2528" t="s">
        <v>26</v>
      </c>
      <c r="J2528">
        <f>Table1_1[[#This Row],[quantity]]*Table1_1[[#This Row],[Price]]</f>
        <v>5440</v>
      </c>
    </row>
    <row r="2529" spans="1:10" x14ac:dyDescent="0.35">
      <c r="A2529" t="s">
        <v>2377</v>
      </c>
      <c r="B2529" s="2">
        <v>44800</v>
      </c>
      <c r="C2529">
        <v>4</v>
      </c>
      <c r="D2529" t="s">
        <v>295</v>
      </c>
      <c r="E2529" t="s">
        <v>105</v>
      </c>
      <c r="F2529" t="s">
        <v>3</v>
      </c>
      <c r="G2529" t="s">
        <v>245</v>
      </c>
      <c r="H2529">
        <v>1167</v>
      </c>
      <c r="I2529" t="s">
        <v>87</v>
      </c>
      <c r="J2529">
        <f>Table1_1[[#This Row],[quantity]]*Table1_1[[#This Row],[Price]]</f>
        <v>4668</v>
      </c>
    </row>
    <row r="2530" spans="1:10" x14ac:dyDescent="0.35">
      <c r="A2530" t="s">
        <v>2378</v>
      </c>
      <c r="B2530" s="2">
        <v>44259</v>
      </c>
      <c r="C2530">
        <v>5</v>
      </c>
      <c r="D2530" t="s">
        <v>94</v>
      </c>
      <c r="E2530" t="s">
        <v>95</v>
      </c>
      <c r="F2530" t="s">
        <v>96</v>
      </c>
      <c r="G2530" t="s">
        <v>412</v>
      </c>
      <c r="H2530">
        <v>1591</v>
      </c>
      <c r="I2530" t="s">
        <v>87</v>
      </c>
      <c r="J2530">
        <f>Table1_1[[#This Row],[quantity]]*Table1_1[[#This Row],[Price]]</f>
        <v>7955</v>
      </c>
    </row>
    <row r="2531" spans="1:10" x14ac:dyDescent="0.35">
      <c r="A2531" t="s">
        <v>2379</v>
      </c>
      <c r="B2531" s="2">
        <v>45036</v>
      </c>
      <c r="C2531">
        <v>9</v>
      </c>
      <c r="D2531" t="s">
        <v>240</v>
      </c>
      <c r="E2531" t="s">
        <v>237</v>
      </c>
      <c r="F2531" t="s">
        <v>238</v>
      </c>
      <c r="G2531" t="s">
        <v>182</v>
      </c>
      <c r="H2531">
        <v>1162</v>
      </c>
      <c r="I2531" t="s">
        <v>11</v>
      </c>
      <c r="J2531">
        <f>Table1_1[[#This Row],[quantity]]*Table1_1[[#This Row],[Price]]</f>
        <v>10458</v>
      </c>
    </row>
    <row r="2532" spans="1:10" x14ac:dyDescent="0.35">
      <c r="A2532" t="s">
        <v>2379</v>
      </c>
      <c r="B2532" s="2">
        <v>45036</v>
      </c>
      <c r="C2532">
        <v>6</v>
      </c>
      <c r="D2532" t="s">
        <v>352</v>
      </c>
      <c r="E2532" t="s">
        <v>332</v>
      </c>
      <c r="F2532" t="s">
        <v>57</v>
      </c>
      <c r="G2532" t="s">
        <v>270</v>
      </c>
      <c r="H2532">
        <v>1965</v>
      </c>
      <c r="I2532" t="s">
        <v>41</v>
      </c>
      <c r="J2532">
        <f>Table1_1[[#This Row],[quantity]]*Table1_1[[#This Row],[Price]]</f>
        <v>11790</v>
      </c>
    </row>
    <row r="2533" spans="1:10" x14ac:dyDescent="0.35">
      <c r="A2533" t="s">
        <v>2379</v>
      </c>
      <c r="B2533" s="2">
        <v>45036</v>
      </c>
      <c r="C2533">
        <v>6</v>
      </c>
      <c r="D2533" t="s">
        <v>352</v>
      </c>
      <c r="E2533" t="s">
        <v>332</v>
      </c>
      <c r="F2533" t="s">
        <v>57</v>
      </c>
      <c r="G2533" t="s">
        <v>270</v>
      </c>
      <c r="H2533">
        <v>1965</v>
      </c>
      <c r="I2533" t="s">
        <v>41</v>
      </c>
      <c r="J2533">
        <f>Table1_1[[#This Row],[quantity]]*Table1_1[[#This Row],[Price]]</f>
        <v>11790</v>
      </c>
    </row>
    <row r="2534" spans="1:10" x14ac:dyDescent="0.35">
      <c r="A2534" t="s">
        <v>2380</v>
      </c>
      <c r="B2534" s="2">
        <v>44276</v>
      </c>
      <c r="C2534">
        <v>2</v>
      </c>
      <c r="D2534" t="s">
        <v>199</v>
      </c>
      <c r="E2534" t="s">
        <v>44</v>
      </c>
      <c r="F2534" t="s">
        <v>9</v>
      </c>
      <c r="G2534" t="s">
        <v>349</v>
      </c>
      <c r="H2534">
        <v>1603</v>
      </c>
      <c r="I2534" t="s">
        <v>82</v>
      </c>
      <c r="J2534">
        <f>Table1_1[[#This Row],[quantity]]*Table1_1[[#This Row],[Price]]</f>
        <v>3206</v>
      </c>
    </row>
    <row r="2535" spans="1:10" x14ac:dyDescent="0.35">
      <c r="A2535" t="s">
        <v>2381</v>
      </c>
      <c r="B2535" s="2">
        <v>44003</v>
      </c>
      <c r="C2535">
        <v>7</v>
      </c>
      <c r="D2535" t="s">
        <v>199</v>
      </c>
      <c r="E2535" t="s">
        <v>44</v>
      </c>
      <c r="F2535" t="s">
        <v>9</v>
      </c>
      <c r="G2535" t="s">
        <v>391</v>
      </c>
      <c r="H2535">
        <v>884</v>
      </c>
      <c r="I2535" t="s">
        <v>17</v>
      </c>
      <c r="J2535">
        <f>Table1_1[[#This Row],[quantity]]*Table1_1[[#This Row],[Price]]</f>
        <v>6188</v>
      </c>
    </row>
    <row r="2536" spans="1:10" x14ac:dyDescent="0.35">
      <c r="A2536" t="s">
        <v>2382</v>
      </c>
      <c r="B2536" s="2">
        <v>44159</v>
      </c>
      <c r="C2536">
        <v>2</v>
      </c>
      <c r="D2536" t="s">
        <v>248</v>
      </c>
      <c r="E2536" t="s">
        <v>120</v>
      </c>
      <c r="F2536" t="s">
        <v>121</v>
      </c>
      <c r="G2536" t="s">
        <v>482</v>
      </c>
      <c r="H2536">
        <v>1329</v>
      </c>
      <c r="I2536" t="s">
        <v>87</v>
      </c>
      <c r="J2536">
        <f>Table1_1[[#This Row],[quantity]]*Table1_1[[#This Row],[Price]]</f>
        <v>2658</v>
      </c>
    </row>
    <row r="2537" spans="1:10" x14ac:dyDescent="0.35">
      <c r="A2537" t="s">
        <v>2382</v>
      </c>
      <c r="B2537" s="2">
        <v>44159</v>
      </c>
      <c r="C2537">
        <v>2</v>
      </c>
      <c r="D2537" t="s">
        <v>248</v>
      </c>
      <c r="E2537" t="s">
        <v>120</v>
      </c>
      <c r="F2537" t="s">
        <v>121</v>
      </c>
      <c r="G2537" t="s">
        <v>482</v>
      </c>
      <c r="H2537">
        <v>1329</v>
      </c>
      <c r="I2537" t="s">
        <v>87</v>
      </c>
      <c r="J2537">
        <f>Table1_1[[#This Row],[quantity]]*Table1_1[[#This Row],[Price]]</f>
        <v>2658</v>
      </c>
    </row>
    <row r="2538" spans="1:10" x14ac:dyDescent="0.35">
      <c r="A2538" t="s">
        <v>2383</v>
      </c>
      <c r="B2538" s="2">
        <v>44913</v>
      </c>
      <c r="C2538">
        <v>1</v>
      </c>
      <c r="D2538" t="s">
        <v>318</v>
      </c>
      <c r="E2538" t="s">
        <v>185</v>
      </c>
      <c r="F2538" t="s">
        <v>9</v>
      </c>
      <c r="G2538" t="s">
        <v>692</v>
      </c>
      <c r="H2538">
        <v>820</v>
      </c>
      <c r="I2538" t="s">
        <v>26</v>
      </c>
      <c r="J2538">
        <f>Table1_1[[#This Row],[quantity]]*Table1_1[[#This Row],[Price]]</f>
        <v>820</v>
      </c>
    </row>
    <row r="2539" spans="1:10" x14ac:dyDescent="0.35">
      <c r="A2539" t="s">
        <v>2384</v>
      </c>
      <c r="B2539" s="2">
        <v>45281</v>
      </c>
      <c r="C2539">
        <v>7</v>
      </c>
      <c r="D2539" t="s">
        <v>104</v>
      </c>
      <c r="E2539" t="s">
        <v>105</v>
      </c>
      <c r="F2539" t="s">
        <v>3</v>
      </c>
      <c r="G2539" t="s">
        <v>245</v>
      </c>
      <c r="H2539">
        <v>1167</v>
      </c>
      <c r="I2539" t="s">
        <v>87</v>
      </c>
      <c r="J2539">
        <f>Table1_1[[#This Row],[quantity]]*Table1_1[[#This Row],[Price]]</f>
        <v>8169</v>
      </c>
    </row>
    <row r="2540" spans="1:10" x14ac:dyDescent="0.35">
      <c r="A2540" t="s">
        <v>2385</v>
      </c>
      <c r="B2540" s="2">
        <v>43900</v>
      </c>
      <c r="C2540">
        <v>3</v>
      </c>
      <c r="D2540" t="s">
        <v>248</v>
      </c>
      <c r="E2540" t="s">
        <v>120</v>
      </c>
      <c r="F2540" t="s">
        <v>121</v>
      </c>
      <c r="G2540" t="s">
        <v>442</v>
      </c>
      <c r="H2540">
        <v>1839</v>
      </c>
      <c r="I2540" t="s">
        <v>82</v>
      </c>
      <c r="J2540">
        <f>Table1_1[[#This Row],[quantity]]*Table1_1[[#This Row],[Price]]</f>
        <v>5517</v>
      </c>
    </row>
    <row r="2541" spans="1:10" x14ac:dyDescent="0.35">
      <c r="A2541" t="s">
        <v>2386</v>
      </c>
      <c r="B2541" s="2">
        <v>45377</v>
      </c>
      <c r="C2541">
        <v>1</v>
      </c>
      <c r="D2541" t="s">
        <v>110</v>
      </c>
      <c r="E2541" t="s">
        <v>111</v>
      </c>
      <c r="F2541" t="s">
        <v>112</v>
      </c>
      <c r="G2541" t="s">
        <v>227</v>
      </c>
      <c r="H2541">
        <v>681</v>
      </c>
      <c r="I2541" t="s">
        <v>46</v>
      </c>
      <c r="J2541">
        <f>Table1_1[[#This Row],[quantity]]*Table1_1[[#This Row],[Price]]</f>
        <v>681</v>
      </c>
    </row>
    <row r="2542" spans="1:10" x14ac:dyDescent="0.35">
      <c r="A2542" t="s">
        <v>2387</v>
      </c>
      <c r="B2542" s="2">
        <v>44604</v>
      </c>
      <c r="C2542">
        <v>7</v>
      </c>
      <c r="D2542" t="s">
        <v>174</v>
      </c>
      <c r="E2542" t="s">
        <v>175</v>
      </c>
      <c r="F2542" t="s">
        <v>39</v>
      </c>
      <c r="G2542" t="s">
        <v>213</v>
      </c>
      <c r="H2542">
        <v>404</v>
      </c>
      <c r="I2542" t="s">
        <v>41</v>
      </c>
      <c r="J2542">
        <f>Table1_1[[#This Row],[quantity]]*Table1_1[[#This Row],[Price]]</f>
        <v>2828</v>
      </c>
    </row>
    <row r="2543" spans="1:10" x14ac:dyDescent="0.35">
      <c r="A2543" t="s">
        <v>2388</v>
      </c>
      <c r="B2543" s="2">
        <v>45333</v>
      </c>
      <c r="C2543">
        <v>6</v>
      </c>
      <c r="D2543" t="s">
        <v>329</v>
      </c>
      <c r="E2543" t="s">
        <v>14</v>
      </c>
      <c r="F2543" t="s">
        <v>15</v>
      </c>
      <c r="G2543" t="s">
        <v>426</v>
      </c>
      <c r="H2543">
        <v>1949</v>
      </c>
      <c r="I2543" t="s">
        <v>87</v>
      </c>
      <c r="J2543">
        <f>Table1_1[[#This Row],[quantity]]*Table1_1[[#This Row],[Price]]</f>
        <v>11694</v>
      </c>
    </row>
    <row r="2544" spans="1:10" x14ac:dyDescent="0.35">
      <c r="A2544" t="s">
        <v>2389</v>
      </c>
      <c r="B2544" s="2">
        <v>43896</v>
      </c>
      <c r="C2544">
        <v>3</v>
      </c>
      <c r="D2544" t="s">
        <v>486</v>
      </c>
      <c r="E2544" t="s">
        <v>487</v>
      </c>
      <c r="F2544" t="s">
        <v>21</v>
      </c>
      <c r="G2544" t="s">
        <v>213</v>
      </c>
      <c r="H2544">
        <v>404</v>
      </c>
      <c r="I2544" t="s">
        <v>41</v>
      </c>
      <c r="J2544">
        <f>Table1_1[[#This Row],[quantity]]*Table1_1[[#This Row],[Price]]</f>
        <v>1212</v>
      </c>
    </row>
    <row r="2545" spans="1:10" x14ac:dyDescent="0.35">
      <c r="A2545" t="s">
        <v>2390</v>
      </c>
      <c r="B2545" s="2">
        <v>44740</v>
      </c>
      <c r="C2545">
        <v>6</v>
      </c>
      <c r="D2545" t="s">
        <v>335</v>
      </c>
      <c r="E2545" t="s">
        <v>260</v>
      </c>
      <c r="F2545" t="s">
        <v>152</v>
      </c>
      <c r="G2545" t="s">
        <v>270</v>
      </c>
      <c r="H2545">
        <v>1965</v>
      </c>
      <c r="I2545" t="s">
        <v>41</v>
      </c>
      <c r="J2545">
        <f>Table1_1[[#This Row],[quantity]]*Table1_1[[#This Row],[Price]]</f>
        <v>11790</v>
      </c>
    </row>
    <row r="2546" spans="1:10" x14ac:dyDescent="0.35">
      <c r="A2546" t="s">
        <v>2390</v>
      </c>
      <c r="B2546" s="2">
        <v>44740</v>
      </c>
      <c r="C2546">
        <v>6</v>
      </c>
      <c r="D2546" t="s">
        <v>335</v>
      </c>
      <c r="E2546" t="s">
        <v>260</v>
      </c>
      <c r="F2546" t="s">
        <v>152</v>
      </c>
      <c r="G2546" t="s">
        <v>270</v>
      </c>
      <c r="H2546">
        <v>1965</v>
      </c>
      <c r="I2546" t="s">
        <v>41</v>
      </c>
      <c r="J2546">
        <f>Table1_1[[#This Row],[quantity]]*Table1_1[[#This Row],[Price]]</f>
        <v>11790</v>
      </c>
    </row>
    <row r="2547" spans="1:10" x14ac:dyDescent="0.35">
      <c r="A2547" t="s">
        <v>2391</v>
      </c>
      <c r="B2547" s="2">
        <v>45607</v>
      </c>
      <c r="C2547">
        <v>1</v>
      </c>
      <c r="D2547" t="s">
        <v>74</v>
      </c>
      <c r="E2547" t="s">
        <v>75</v>
      </c>
      <c r="F2547" t="s">
        <v>75</v>
      </c>
      <c r="G2547" t="s">
        <v>482</v>
      </c>
      <c r="H2547">
        <v>1329</v>
      </c>
      <c r="I2547" t="s">
        <v>87</v>
      </c>
      <c r="J2547">
        <f>Table1_1[[#This Row],[quantity]]*Table1_1[[#This Row],[Price]]</f>
        <v>1329</v>
      </c>
    </row>
    <row r="2548" spans="1:10" x14ac:dyDescent="0.35">
      <c r="A2548" t="s">
        <v>2391</v>
      </c>
      <c r="B2548" s="2">
        <v>45607</v>
      </c>
      <c r="C2548">
        <v>10</v>
      </c>
      <c r="D2548" t="s">
        <v>74</v>
      </c>
      <c r="E2548" t="s">
        <v>75</v>
      </c>
      <c r="F2548" t="s">
        <v>75</v>
      </c>
      <c r="G2548" t="s">
        <v>482</v>
      </c>
      <c r="H2548">
        <v>1329</v>
      </c>
      <c r="I2548" t="s">
        <v>87</v>
      </c>
      <c r="J2548">
        <f>Table1_1[[#This Row],[quantity]]*Table1_1[[#This Row],[Price]]</f>
        <v>13290</v>
      </c>
    </row>
    <row r="2549" spans="1:10" x14ac:dyDescent="0.35">
      <c r="A2549" t="s">
        <v>2392</v>
      </c>
      <c r="B2549" s="2">
        <v>44826</v>
      </c>
      <c r="C2549">
        <v>8</v>
      </c>
      <c r="D2549" t="s">
        <v>275</v>
      </c>
      <c r="E2549" t="s">
        <v>276</v>
      </c>
      <c r="F2549" t="s">
        <v>57</v>
      </c>
      <c r="G2549" t="s">
        <v>482</v>
      </c>
      <c r="H2549">
        <v>1329</v>
      </c>
      <c r="I2549" t="s">
        <v>87</v>
      </c>
      <c r="J2549">
        <f>Table1_1[[#This Row],[quantity]]*Table1_1[[#This Row],[Price]]</f>
        <v>10632</v>
      </c>
    </row>
    <row r="2550" spans="1:10" x14ac:dyDescent="0.35">
      <c r="A2550" t="s">
        <v>2393</v>
      </c>
      <c r="B2550" s="2">
        <v>45430</v>
      </c>
      <c r="C2550">
        <v>6</v>
      </c>
      <c r="D2550" t="s">
        <v>94</v>
      </c>
      <c r="E2550" t="s">
        <v>95</v>
      </c>
      <c r="F2550" t="s">
        <v>96</v>
      </c>
      <c r="G2550" t="s">
        <v>391</v>
      </c>
      <c r="H2550">
        <v>884</v>
      </c>
      <c r="I2550" t="s">
        <v>17</v>
      </c>
      <c r="J2550">
        <f>Table1_1[[#This Row],[quantity]]*Table1_1[[#This Row],[Price]]</f>
        <v>5304</v>
      </c>
    </row>
    <row r="2551" spans="1:10" x14ac:dyDescent="0.35">
      <c r="A2551" t="s">
        <v>2394</v>
      </c>
      <c r="B2551" s="2">
        <v>45383</v>
      </c>
      <c r="C2551">
        <v>4</v>
      </c>
      <c r="D2551" t="s">
        <v>119</v>
      </c>
      <c r="E2551" t="s">
        <v>120</v>
      </c>
      <c r="F2551" t="s">
        <v>121</v>
      </c>
      <c r="G2551" t="s">
        <v>270</v>
      </c>
      <c r="H2551">
        <v>1965</v>
      </c>
      <c r="I2551" t="s">
        <v>41</v>
      </c>
      <c r="J2551">
        <f>Table1_1[[#This Row],[quantity]]*Table1_1[[#This Row],[Price]]</f>
        <v>7860</v>
      </c>
    </row>
    <row r="2552" spans="1:10" x14ac:dyDescent="0.35">
      <c r="A2552" t="s">
        <v>2395</v>
      </c>
      <c r="B2552" s="2">
        <v>45358</v>
      </c>
      <c r="C2552">
        <v>6</v>
      </c>
      <c r="D2552" t="s">
        <v>134</v>
      </c>
      <c r="E2552" t="s">
        <v>135</v>
      </c>
      <c r="F2552" t="s">
        <v>136</v>
      </c>
      <c r="G2552" t="s">
        <v>40</v>
      </c>
      <c r="H2552">
        <v>253</v>
      </c>
      <c r="I2552" t="s">
        <v>41</v>
      </c>
      <c r="J2552">
        <f>Table1_1[[#This Row],[quantity]]*Table1_1[[#This Row],[Price]]</f>
        <v>1518</v>
      </c>
    </row>
    <row r="2553" spans="1:10" x14ac:dyDescent="0.35">
      <c r="A2553" t="s">
        <v>2396</v>
      </c>
      <c r="B2553" s="2">
        <v>44878</v>
      </c>
      <c r="C2553">
        <v>2</v>
      </c>
      <c r="D2553" t="s">
        <v>94</v>
      </c>
      <c r="E2553" t="s">
        <v>95</v>
      </c>
      <c r="F2553" t="s">
        <v>96</v>
      </c>
      <c r="G2553" t="s">
        <v>77</v>
      </c>
      <c r="H2553">
        <v>1258</v>
      </c>
      <c r="I2553" t="s">
        <v>5</v>
      </c>
      <c r="J2553">
        <f>Table1_1[[#This Row],[quantity]]*Table1_1[[#This Row],[Price]]</f>
        <v>2516</v>
      </c>
    </row>
    <row r="2554" spans="1:10" x14ac:dyDescent="0.35">
      <c r="A2554" t="s">
        <v>2397</v>
      </c>
      <c r="B2554" s="2">
        <v>45359</v>
      </c>
      <c r="C2554">
        <v>3</v>
      </c>
      <c r="D2554" t="s">
        <v>357</v>
      </c>
      <c r="E2554" t="s">
        <v>358</v>
      </c>
      <c r="F2554" t="s">
        <v>152</v>
      </c>
      <c r="G2554" t="s">
        <v>102</v>
      </c>
      <c r="H2554">
        <v>923</v>
      </c>
      <c r="I2554" t="s">
        <v>41</v>
      </c>
      <c r="J2554">
        <f>Table1_1[[#This Row],[quantity]]*Table1_1[[#This Row],[Price]]</f>
        <v>2769</v>
      </c>
    </row>
    <row r="2555" spans="1:10" x14ac:dyDescent="0.35">
      <c r="A2555" t="s">
        <v>2398</v>
      </c>
      <c r="B2555" s="2">
        <v>45052</v>
      </c>
      <c r="C2555">
        <v>5</v>
      </c>
      <c r="D2555" t="s">
        <v>283</v>
      </c>
      <c r="E2555" t="s">
        <v>284</v>
      </c>
      <c r="F2555" t="s">
        <v>112</v>
      </c>
      <c r="G2555" t="s">
        <v>182</v>
      </c>
      <c r="H2555">
        <v>1162</v>
      </c>
      <c r="I2555" t="s">
        <v>11</v>
      </c>
      <c r="J2555">
        <f>Table1_1[[#This Row],[quantity]]*Table1_1[[#This Row],[Price]]</f>
        <v>5810</v>
      </c>
    </row>
    <row r="2556" spans="1:10" x14ac:dyDescent="0.35">
      <c r="A2556" t="s">
        <v>2399</v>
      </c>
      <c r="B2556" s="2">
        <v>44825</v>
      </c>
      <c r="C2556">
        <v>8</v>
      </c>
      <c r="D2556" t="s">
        <v>233</v>
      </c>
      <c r="E2556" t="s">
        <v>144</v>
      </c>
      <c r="F2556" t="s">
        <v>9</v>
      </c>
      <c r="G2556" t="s">
        <v>195</v>
      </c>
      <c r="H2556">
        <v>768</v>
      </c>
      <c r="I2556" t="s">
        <v>53</v>
      </c>
      <c r="J2556">
        <f>Table1_1[[#This Row],[quantity]]*Table1_1[[#This Row],[Price]]</f>
        <v>6144</v>
      </c>
    </row>
    <row r="2557" spans="1:10" x14ac:dyDescent="0.35">
      <c r="A2557" t="s">
        <v>2400</v>
      </c>
      <c r="B2557" s="2">
        <v>44882</v>
      </c>
      <c r="C2557">
        <v>10</v>
      </c>
      <c r="D2557" t="s">
        <v>307</v>
      </c>
      <c r="E2557" t="s">
        <v>260</v>
      </c>
      <c r="F2557" t="s">
        <v>152</v>
      </c>
      <c r="G2557" t="s">
        <v>186</v>
      </c>
      <c r="H2557">
        <v>1847</v>
      </c>
      <c r="I2557" t="s">
        <v>53</v>
      </c>
      <c r="J2557">
        <f>Table1_1[[#This Row],[quantity]]*Table1_1[[#This Row],[Price]]</f>
        <v>18470</v>
      </c>
    </row>
    <row r="2558" spans="1:10" x14ac:dyDescent="0.35">
      <c r="A2558" t="s">
        <v>2401</v>
      </c>
      <c r="B2558" s="2">
        <v>44058</v>
      </c>
      <c r="C2558">
        <v>10</v>
      </c>
      <c r="D2558" t="s">
        <v>397</v>
      </c>
      <c r="E2558" t="s">
        <v>230</v>
      </c>
      <c r="F2558" t="s">
        <v>231</v>
      </c>
      <c r="G2558" t="s">
        <v>312</v>
      </c>
      <c r="H2558">
        <v>1351</v>
      </c>
      <c r="I2558" t="s">
        <v>53</v>
      </c>
      <c r="J2558">
        <f>Table1_1[[#This Row],[quantity]]*Table1_1[[#This Row],[Price]]</f>
        <v>13510</v>
      </c>
    </row>
    <row r="2559" spans="1:10" x14ac:dyDescent="0.35">
      <c r="A2559" t="s">
        <v>2402</v>
      </c>
      <c r="B2559" s="2">
        <v>44597</v>
      </c>
      <c r="C2559">
        <v>2</v>
      </c>
      <c r="D2559" t="s">
        <v>229</v>
      </c>
      <c r="E2559" t="s">
        <v>230</v>
      </c>
      <c r="F2559" t="s">
        <v>231</v>
      </c>
      <c r="G2559" t="s">
        <v>138</v>
      </c>
      <c r="H2559">
        <v>313</v>
      </c>
      <c r="I2559" t="s">
        <v>11</v>
      </c>
      <c r="J2559">
        <f>Table1_1[[#This Row],[quantity]]*Table1_1[[#This Row],[Price]]</f>
        <v>626</v>
      </c>
    </row>
    <row r="2560" spans="1:10" x14ac:dyDescent="0.35">
      <c r="A2560" t="s">
        <v>2402</v>
      </c>
      <c r="B2560" s="2">
        <v>44597</v>
      </c>
      <c r="C2560">
        <v>2</v>
      </c>
      <c r="D2560" t="s">
        <v>229</v>
      </c>
      <c r="E2560" t="s">
        <v>230</v>
      </c>
      <c r="F2560" t="s">
        <v>231</v>
      </c>
      <c r="G2560" t="s">
        <v>138</v>
      </c>
      <c r="H2560">
        <v>313</v>
      </c>
      <c r="I2560" t="s">
        <v>11</v>
      </c>
      <c r="J2560">
        <f>Table1_1[[#This Row],[quantity]]*Table1_1[[#This Row],[Price]]</f>
        <v>626</v>
      </c>
    </row>
    <row r="2561" spans="1:10" x14ac:dyDescent="0.35">
      <c r="A2561" t="s">
        <v>2403</v>
      </c>
      <c r="B2561" s="2">
        <v>45440</v>
      </c>
      <c r="C2561">
        <v>4</v>
      </c>
      <c r="D2561" t="s">
        <v>161</v>
      </c>
      <c r="E2561" t="s">
        <v>33</v>
      </c>
      <c r="F2561" t="s">
        <v>34</v>
      </c>
      <c r="G2561" t="s">
        <v>138</v>
      </c>
      <c r="H2561">
        <v>313</v>
      </c>
      <c r="I2561" t="s">
        <v>11</v>
      </c>
      <c r="J2561">
        <f>Table1_1[[#This Row],[quantity]]*Table1_1[[#This Row],[Price]]</f>
        <v>1252</v>
      </c>
    </row>
    <row r="2562" spans="1:10" x14ac:dyDescent="0.35">
      <c r="A2562" t="s">
        <v>2404</v>
      </c>
      <c r="B2562" s="2">
        <v>44346</v>
      </c>
      <c r="C2562">
        <v>1</v>
      </c>
      <c r="D2562" t="s">
        <v>110</v>
      </c>
      <c r="E2562" t="s">
        <v>111</v>
      </c>
      <c r="F2562" t="s">
        <v>112</v>
      </c>
      <c r="G2562" t="s">
        <v>30</v>
      </c>
      <c r="H2562">
        <v>1014</v>
      </c>
      <c r="I2562" t="s">
        <v>17</v>
      </c>
      <c r="J2562">
        <f>Table1_1[[#This Row],[quantity]]*Table1_1[[#This Row],[Price]]</f>
        <v>1014</v>
      </c>
    </row>
    <row r="2563" spans="1:10" x14ac:dyDescent="0.35">
      <c r="A2563" t="s">
        <v>2405</v>
      </c>
      <c r="B2563" s="2">
        <v>45417</v>
      </c>
      <c r="C2563">
        <v>9</v>
      </c>
      <c r="D2563" t="s">
        <v>89</v>
      </c>
      <c r="E2563" t="s">
        <v>90</v>
      </c>
      <c r="F2563" t="s">
        <v>9</v>
      </c>
      <c r="G2563" t="s">
        <v>30</v>
      </c>
      <c r="H2563">
        <v>1014</v>
      </c>
      <c r="I2563" t="s">
        <v>17</v>
      </c>
      <c r="J2563">
        <f>Table1_1[[#This Row],[quantity]]*Table1_1[[#This Row],[Price]]</f>
        <v>9126</v>
      </c>
    </row>
    <row r="2564" spans="1:10" x14ac:dyDescent="0.35">
      <c r="A2564" t="s">
        <v>2405</v>
      </c>
      <c r="B2564" s="2">
        <v>45417</v>
      </c>
      <c r="C2564">
        <v>5</v>
      </c>
      <c r="D2564" t="s">
        <v>104</v>
      </c>
      <c r="E2564" t="s">
        <v>105</v>
      </c>
      <c r="F2564" t="s">
        <v>3</v>
      </c>
      <c r="G2564" t="s">
        <v>195</v>
      </c>
      <c r="H2564">
        <v>768</v>
      </c>
      <c r="I2564" t="s">
        <v>53</v>
      </c>
      <c r="J2564">
        <f>Table1_1[[#This Row],[quantity]]*Table1_1[[#This Row],[Price]]</f>
        <v>3840</v>
      </c>
    </row>
    <row r="2565" spans="1:10" x14ac:dyDescent="0.35">
      <c r="A2565" t="s">
        <v>2406</v>
      </c>
      <c r="B2565" s="2">
        <v>43984</v>
      </c>
      <c r="C2565">
        <v>1</v>
      </c>
      <c r="D2565" t="s">
        <v>19</v>
      </c>
      <c r="E2565" t="s">
        <v>20</v>
      </c>
      <c r="F2565" t="s">
        <v>21</v>
      </c>
      <c r="G2565" t="s">
        <v>162</v>
      </c>
      <c r="H2565">
        <v>231</v>
      </c>
      <c r="I2565" t="s">
        <v>53</v>
      </c>
      <c r="J2565">
        <f>Table1_1[[#This Row],[quantity]]*Table1_1[[#This Row],[Price]]</f>
        <v>231</v>
      </c>
    </row>
    <row r="2566" spans="1:10" x14ac:dyDescent="0.35">
      <c r="A2566" t="s">
        <v>2407</v>
      </c>
      <c r="B2566" s="2">
        <v>44064</v>
      </c>
      <c r="C2566">
        <v>6</v>
      </c>
      <c r="D2566" t="s">
        <v>199</v>
      </c>
      <c r="E2566" t="s">
        <v>44</v>
      </c>
      <c r="F2566" t="s">
        <v>9</v>
      </c>
      <c r="G2566" t="s">
        <v>207</v>
      </c>
      <c r="H2566">
        <v>308</v>
      </c>
      <c r="I2566" t="s">
        <v>26</v>
      </c>
      <c r="J2566">
        <f>Table1_1[[#This Row],[quantity]]*Table1_1[[#This Row],[Price]]</f>
        <v>1848</v>
      </c>
    </row>
    <row r="2567" spans="1:10" x14ac:dyDescent="0.35">
      <c r="A2567" t="s">
        <v>2408</v>
      </c>
      <c r="B2567" s="2">
        <v>44566</v>
      </c>
      <c r="C2567">
        <v>10</v>
      </c>
      <c r="D2567" t="s">
        <v>180</v>
      </c>
      <c r="E2567" t="s">
        <v>95</v>
      </c>
      <c r="F2567" t="s">
        <v>96</v>
      </c>
      <c r="G2567" t="s">
        <v>77</v>
      </c>
      <c r="H2567">
        <v>1258</v>
      </c>
      <c r="I2567" t="s">
        <v>5</v>
      </c>
      <c r="J2567">
        <f>Table1_1[[#This Row],[quantity]]*Table1_1[[#This Row],[Price]]</f>
        <v>12580</v>
      </c>
    </row>
    <row r="2568" spans="1:10" x14ac:dyDescent="0.35">
      <c r="A2568" t="s">
        <v>2408</v>
      </c>
      <c r="B2568" s="2">
        <v>44566</v>
      </c>
      <c r="C2568">
        <v>10</v>
      </c>
      <c r="D2568" t="s">
        <v>180</v>
      </c>
      <c r="E2568" t="s">
        <v>95</v>
      </c>
      <c r="F2568" t="s">
        <v>96</v>
      </c>
      <c r="G2568" t="s">
        <v>77</v>
      </c>
      <c r="H2568">
        <v>1258</v>
      </c>
      <c r="I2568" t="s">
        <v>5</v>
      </c>
      <c r="J2568">
        <f>Table1_1[[#This Row],[quantity]]*Table1_1[[#This Row],[Price]]</f>
        <v>12580</v>
      </c>
    </row>
    <row r="2569" spans="1:10" x14ac:dyDescent="0.35">
      <c r="A2569" t="s">
        <v>2409</v>
      </c>
      <c r="B2569" s="2">
        <v>45132</v>
      </c>
      <c r="C2569">
        <v>6</v>
      </c>
      <c r="D2569" t="s">
        <v>225</v>
      </c>
      <c r="E2569" t="s">
        <v>226</v>
      </c>
      <c r="F2569" t="s">
        <v>152</v>
      </c>
      <c r="G2569" t="s">
        <v>62</v>
      </c>
      <c r="H2569">
        <v>544</v>
      </c>
      <c r="I2569" t="s">
        <v>26</v>
      </c>
      <c r="J2569">
        <f>Table1_1[[#This Row],[quantity]]*Table1_1[[#This Row],[Price]]</f>
        <v>3264</v>
      </c>
    </row>
    <row r="2570" spans="1:10" x14ac:dyDescent="0.35">
      <c r="A2570" t="s">
        <v>2409</v>
      </c>
      <c r="B2570" s="2">
        <v>45132</v>
      </c>
      <c r="C2570">
        <v>6</v>
      </c>
      <c r="D2570" t="s">
        <v>225</v>
      </c>
      <c r="E2570" t="s">
        <v>226</v>
      </c>
      <c r="F2570" t="s">
        <v>152</v>
      </c>
      <c r="G2570" t="s">
        <v>62</v>
      </c>
      <c r="H2570">
        <v>544</v>
      </c>
      <c r="I2570" t="s">
        <v>26</v>
      </c>
      <c r="J2570">
        <f>Table1_1[[#This Row],[quantity]]*Table1_1[[#This Row],[Price]]</f>
        <v>3264</v>
      </c>
    </row>
    <row r="2571" spans="1:10" x14ac:dyDescent="0.35">
      <c r="A2571" t="s">
        <v>2410</v>
      </c>
      <c r="B2571" s="2">
        <v>44080</v>
      </c>
      <c r="C2571">
        <v>4</v>
      </c>
      <c r="D2571" t="s">
        <v>174</v>
      </c>
      <c r="E2571" t="s">
        <v>175</v>
      </c>
      <c r="F2571" t="s">
        <v>39</v>
      </c>
      <c r="G2571" t="s">
        <v>314</v>
      </c>
      <c r="H2571">
        <v>762</v>
      </c>
      <c r="I2571" t="s">
        <v>82</v>
      </c>
      <c r="J2571">
        <f>Table1_1[[#This Row],[quantity]]*Table1_1[[#This Row],[Price]]</f>
        <v>3048</v>
      </c>
    </row>
    <row r="2572" spans="1:10" x14ac:dyDescent="0.35">
      <c r="A2572" t="s">
        <v>2411</v>
      </c>
      <c r="B2572" s="2">
        <v>45445</v>
      </c>
      <c r="C2572">
        <v>6</v>
      </c>
      <c r="D2572" t="s">
        <v>134</v>
      </c>
      <c r="E2572" t="s">
        <v>135</v>
      </c>
      <c r="F2572" t="s">
        <v>136</v>
      </c>
      <c r="G2572" t="s">
        <v>10</v>
      </c>
      <c r="H2572">
        <v>1210</v>
      </c>
      <c r="I2572" t="s">
        <v>11</v>
      </c>
      <c r="J2572">
        <f>Table1_1[[#This Row],[quantity]]*Table1_1[[#This Row],[Price]]</f>
        <v>7260</v>
      </c>
    </row>
    <row r="2573" spans="1:10" x14ac:dyDescent="0.35">
      <c r="A2573" t="s">
        <v>2412</v>
      </c>
      <c r="B2573" s="2">
        <v>45424</v>
      </c>
      <c r="C2573">
        <v>4</v>
      </c>
      <c r="D2573" t="s">
        <v>243</v>
      </c>
      <c r="E2573" t="s">
        <v>75</v>
      </c>
      <c r="F2573" t="s">
        <v>75</v>
      </c>
      <c r="G2573" t="s">
        <v>310</v>
      </c>
      <c r="H2573">
        <v>1014</v>
      </c>
      <c r="I2573" t="s">
        <v>11</v>
      </c>
      <c r="J2573">
        <f>Table1_1[[#This Row],[quantity]]*Table1_1[[#This Row],[Price]]</f>
        <v>4056</v>
      </c>
    </row>
    <row r="2574" spans="1:10" x14ac:dyDescent="0.35">
      <c r="A2574" t="s">
        <v>2413</v>
      </c>
      <c r="B2574" s="2">
        <v>45392</v>
      </c>
      <c r="C2574">
        <v>6</v>
      </c>
      <c r="D2574" t="s">
        <v>199</v>
      </c>
      <c r="E2574" t="s">
        <v>44</v>
      </c>
      <c r="F2574" t="s">
        <v>9</v>
      </c>
      <c r="G2574" t="s">
        <v>52</v>
      </c>
      <c r="H2574">
        <v>1304</v>
      </c>
      <c r="I2574" t="s">
        <v>53</v>
      </c>
      <c r="J2574">
        <f>Table1_1[[#This Row],[quantity]]*Table1_1[[#This Row],[Price]]</f>
        <v>7824</v>
      </c>
    </row>
    <row r="2575" spans="1:10" x14ac:dyDescent="0.35">
      <c r="A2575" t="s">
        <v>2413</v>
      </c>
      <c r="B2575" s="2">
        <v>45392</v>
      </c>
      <c r="C2575">
        <v>4</v>
      </c>
      <c r="D2575" t="s">
        <v>199</v>
      </c>
      <c r="E2575" t="s">
        <v>44</v>
      </c>
      <c r="F2575" t="s">
        <v>9</v>
      </c>
      <c r="G2575" t="s">
        <v>52</v>
      </c>
      <c r="H2575">
        <v>1304</v>
      </c>
      <c r="I2575" t="s">
        <v>53</v>
      </c>
      <c r="J2575">
        <f>Table1_1[[#This Row],[quantity]]*Table1_1[[#This Row],[Price]]</f>
        <v>5216</v>
      </c>
    </row>
    <row r="2576" spans="1:10" x14ac:dyDescent="0.35">
      <c r="A2576" t="s">
        <v>2414</v>
      </c>
      <c r="B2576" s="2">
        <v>44940</v>
      </c>
      <c r="C2576">
        <v>3</v>
      </c>
      <c r="D2576" t="s">
        <v>150</v>
      </c>
      <c r="E2576" t="s">
        <v>151</v>
      </c>
      <c r="F2576" t="s">
        <v>152</v>
      </c>
      <c r="G2576" t="s">
        <v>106</v>
      </c>
      <c r="H2576">
        <v>449</v>
      </c>
      <c r="I2576" t="s">
        <v>46</v>
      </c>
      <c r="J2576">
        <f>Table1_1[[#This Row],[quantity]]*Table1_1[[#This Row],[Price]]</f>
        <v>1347</v>
      </c>
    </row>
    <row r="2577" spans="1:10" x14ac:dyDescent="0.35">
      <c r="A2577" t="s">
        <v>2415</v>
      </c>
      <c r="B2577" s="2">
        <v>44297</v>
      </c>
      <c r="C2577">
        <v>8</v>
      </c>
      <c r="D2577" t="s">
        <v>486</v>
      </c>
      <c r="E2577" t="s">
        <v>487</v>
      </c>
      <c r="F2577" t="s">
        <v>21</v>
      </c>
      <c r="G2577" t="s">
        <v>156</v>
      </c>
      <c r="H2577">
        <v>952</v>
      </c>
      <c r="I2577" t="s">
        <v>87</v>
      </c>
      <c r="J2577">
        <f>Table1_1[[#This Row],[quantity]]*Table1_1[[#This Row],[Price]]</f>
        <v>7616</v>
      </c>
    </row>
    <row r="2578" spans="1:10" x14ac:dyDescent="0.35">
      <c r="A2578" t="s">
        <v>2416</v>
      </c>
      <c r="B2578" s="2">
        <v>45050</v>
      </c>
      <c r="C2578">
        <v>4</v>
      </c>
      <c r="D2578" t="s">
        <v>161</v>
      </c>
      <c r="E2578" t="s">
        <v>33</v>
      </c>
      <c r="F2578" t="s">
        <v>34</v>
      </c>
      <c r="G2578" t="s">
        <v>92</v>
      </c>
      <c r="H2578">
        <v>438</v>
      </c>
      <c r="I2578" t="s">
        <v>82</v>
      </c>
      <c r="J2578">
        <f>Table1_1[[#This Row],[quantity]]*Table1_1[[#This Row],[Price]]</f>
        <v>1752</v>
      </c>
    </row>
    <row r="2579" spans="1:10" x14ac:dyDescent="0.35">
      <c r="A2579" t="s">
        <v>2417</v>
      </c>
      <c r="B2579" s="2">
        <v>43968</v>
      </c>
      <c r="C2579">
        <v>10</v>
      </c>
      <c r="D2579" t="s">
        <v>143</v>
      </c>
      <c r="E2579" t="s">
        <v>144</v>
      </c>
      <c r="F2579" t="s">
        <v>9</v>
      </c>
      <c r="G2579" t="s">
        <v>25</v>
      </c>
      <c r="H2579">
        <v>678</v>
      </c>
      <c r="I2579" t="s">
        <v>26</v>
      </c>
      <c r="J2579">
        <f>Table1_1[[#This Row],[quantity]]*Table1_1[[#This Row],[Price]]</f>
        <v>6780</v>
      </c>
    </row>
    <row r="2580" spans="1:10" x14ac:dyDescent="0.35">
      <c r="A2580" t="s">
        <v>2418</v>
      </c>
      <c r="B2580" s="2">
        <v>44374</v>
      </c>
      <c r="C2580">
        <v>10</v>
      </c>
      <c r="D2580" t="s">
        <v>278</v>
      </c>
      <c r="E2580" t="s">
        <v>147</v>
      </c>
      <c r="F2580" t="s">
        <v>148</v>
      </c>
      <c r="G2580" t="s">
        <v>213</v>
      </c>
      <c r="H2580">
        <v>404</v>
      </c>
      <c r="I2580" t="s">
        <v>41</v>
      </c>
      <c r="J2580">
        <f>Table1_1[[#This Row],[quantity]]*Table1_1[[#This Row],[Price]]</f>
        <v>4040</v>
      </c>
    </row>
    <row r="2581" spans="1:10" x14ac:dyDescent="0.35">
      <c r="A2581" t="s">
        <v>2418</v>
      </c>
      <c r="B2581" s="2">
        <v>44374</v>
      </c>
      <c r="C2581">
        <v>10</v>
      </c>
      <c r="D2581" t="s">
        <v>278</v>
      </c>
      <c r="E2581" t="s">
        <v>147</v>
      </c>
      <c r="F2581" t="s">
        <v>148</v>
      </c>
      <c r="G2581" t="s">
        <v>213</v>
      </c>
      <c r="H2581">
        <v>404</v>
      </c>
      <c r="I2581" t="s">
        <v>41</v>
      </c>
      <c r="J2581">
        <f>Table1_1[[#This Row],[quantity]]*Table1_1[[#This Row],[Price]]</f>
        <v>4040</v>
      </c>
    </row>
    <row r="2582" spans="1:10" x14ac:dyDescent="0.35">
      <c r="A2582" t="s">
        <v>2419</v>
      </c>
      <c r="B2582" s="2">
        <v>45174</v>
      </c>
      <c r="C2582">
        <v>9</v>
      </c>
      <c r="D2582" t="s">
        <v>32</v>
      </c>
      <c r="E2582" t="s">
        <v>33</v>
      </c>
      <c r="F2582" t="s">
        <v>34</v>
      </c>
      <c r="G2582" t="s">
        <v>272</v>
      </c>
      <c r="H2582">
        <v>689</v>
      </c>
      <c r="I2582" t="s">
        <v>82</v>
      </c>
      <c r="J2582">
        <f>Table1_1[[#This Row],[quantity]]*Table1_1[[#This Row],[Price]]</f>
        <v>6201</v>
      </c>
    </row>
    <row r="2583" spans="1:10" x14ac:dyDescent="0.35">
      <c r="A2583" t="s">
        <v>2420</v>
      </c>
      <c r="B2583" s="2">
        <v>45553</v>
      </c>
      <c r="C2583">
        <v>9</v>
      </c>
      <c r="D2583" t="s">
        <v>125</v>
      </c>
      <c r="E2583" t="s">
        <v>14</v>
      </c>
      <c r="F2583" t="s">
        <v>15</v>
      </c>
      <c r="G2583" t="s">
        <v>321</v>
      </c>
      <c r="H2583">
        <v>623</v>
      </c>
      <c r="I2583" t="s">
        <v>26</v>
      </c>
      <c r="J2583">
        <f>Table1_1[[#This Row],[quantity]]*Table1_1[[#This Row],[Price]]</f>
        <v>5607</v>
      </c>
    </row>
    <row r="2584" spans="1:10" x14ac:dyDescent="0.35">
      <c r="A2584" t="s">
        <v>2421</v>
      </c>
      <c r="B2584" s="2">
        <v>45589</v>
      </c>
      <c r="C2584">
        <v>9</v>
      </c>
      <c r="D2584" t="s">
        <v>19</v>
      </c>
      <c r="E2584" t="s">
        <v>20</v>
      </c>
      <c r="F2584" t="s">
        <v>21</v>
      </c>
      <c r="G2584" t="s">
        <v>314</v>
      </c>
      <c r="H2584">
        <v>762</v>
      </c>
      <c r="I2584" t="s">
        <v>82</v>
      </c>
      <c r="J2584">
        <f>Table1_1[[#This Row],[quantity]]*Table1_1[[#This Row],[Price]]</f>
        <v>6858</v>
      </c>
    </row>
    <row r="2585" spans="1:10" x14ac:dyDescent="0.35">
      <c r="A2585" t="s">
        <v>2422</v>
      </c>
      <c r="B2585" s="2">
        <v>44306</v>
      </c>
      <c r="C2585">
        <v>8</v>
      </c>
      <c r="D2585" t="s">
        <v>94</v>
      </c>
      <c r="E2585" t="s">
        <v>95</v>
      </c>
      <c r="F2585" t="s">
        <v>96</v>
      </c>
      <c r="G2585" t="s">
        <v>106</v>
      </c>
      <c r="H2585">
        <v>449</v>
      </c>
      <c r="I2585" t="s">
        <v>46</v>
      </c>
      <c r="J2585">
        <f>Table1_1[[#This Row],[quantity]]*Table1_1[[#This Row],[Price]]</f>
        <v>3592</v>
      </c>
    </row>
    <row r="2586" spans="1:10" x14ac:dyDescent="0.35">
      <c r="A2586" t="s">
        <v>2423</v>
      </c>
      <c r="B2586" s="2">
        <v>44391</v>
      </c>
      <c r="C2586">
        <v>3</v>
      </c>
      <c r="D2586" t="s">
        <v>357</v>
      </c>
      <c r="E2586" t="s">
        <v>358</v>
      </c>
      <c r="F2586" t="s">
        <v>152</v>
      </c>
      <c r="G2586" t="s">
        <v>77</v>
      </c>
      <c r="H2586">
        <v>1258</v>
      </c>
      <c r="I2586" t="s">
        <v>5</v>
      </c>
      <c r="J2586">
        <f>Table1_1[[#This Row],[quantity]]*Table1_1[[#This Row],[Price]]</f>
        <v>3774</v>
      </c>
    </row>
    <row r="2587" spans="1:10" x14ac:dyDescent="0.35">
      <c r="A2587" t="s">
        <v>2424</v>
      </c>
      <c r="B2587" s="2">
        <v>43940</v>
      </c>
      <c r="C2587">
        <v>4</v>
      </c>
      <c r="D2587" t="s">
        <v>130</v>
      </c>
      <c r="E2587" t="s">
        <v>131</v>
      </c>
      <c r="F2587" t="s">
        <v>132</v>
      </c>
      <c r="G2587" t="s">
        <v>257</v>
      </c>
      <c r="H2587">
        <v>1436</v>
      </c>
      <c r="I2587" t="s">
        <v>26</v>
      </c>
      <c r="J2587">
        <f>Table1_1[[#This Row],[quantity]]*Table1_1[[#This Row],[Price]]</f>
        <v>5744</v>
      </c>
    </row>
    <row r="2588" spans="1:10" x14ac:dyDescent="0.35">
      <c r="A2588" t="s">
        <v>2425</v>
      </c>
      <c r="B2588" s="2">
        <v>44054</v>
      </c>
      <c r="C2588">
        <v>8</v>
      </c>
      <c r="D2588" t="s">
        <v>71</v>
      </c>
      <c r="E2588" t="s">
        <v>72</v>
      </c>
      <c r="F2588" t="s">
        <v>15</v>
      </c>
      <c r="G2588" t="s">
        <v>304</v>
      </c>
      <c r="H2588">
        <v>677</v>
      </c>
      <c r="I2588" t="s">
        <v>11</v>
      </c>
      <c r="J2588">
        <f>Table1_1[[#This Row],[quantity]]*Table1_1[[#This Row],[Price]]</f>
        <v>5416</v>
      </c>
    </row>
    <row r="2589" spans="1:10" x14ac:dyDescent="0.35">
      <c r="A2589" t="s">
        <v>2425</v>
      </c>
      <c r="B2589" s="2">
        <v>44054</v>
      </c>
      <c r="C2589">
        <v>8</v>
      </c>
      <c r="D2589" t="s">
        <v>71</v>
      </c>
      <c r="E2589" t="s">
        <v>72</v>
      </c>
      <c r="F2589" t="s">
        <v>15</v>
      </c>
      <c r="G2589" t="s">
        <v>304</v>
      </c>
      <c r="H2589">
        <v>677</v>
      </c>
      <c r="I2589" t="s">
        <v>11</v>
      </c>
      <c r="J2589">
        <f>Table1_1[[#This Row],[quantity]]*Table1_1[[#This Row],[Price]]</f>
        <v>5416</v>
      </c>
    </row>
    <row r="2590" spans="1:10" x14ac:dyDescent="0.35">
      <c r="A2590" t="s">
        <v>2426</v>
      </c>
      <c r="B2590" s="2">
        <v>44912</v>
      </c>
      <c r="C2590">
        <v>5</v>
      </c>
      <c r="D2590" t="s">
        <v>166</v>
      </c>
      <c r="E2590" t="s">
        <v>167</v>
      </c>
      <c r="F2590" t="s">
        <v>9</v>
      </c>
      <c r="G2590" t="s">
        <v>435</v>
      </c>
      <c r="H2590">
        <v>925</v>
      </c>
      <c r="I2590" t="s">
        <v>11</v>
      </c>
      <c r="J2590">
        <f>Table1_1[[#This Row],[quantity]]*Table1_1[[#This Row],[Price]]</f>
        <v>4625</v>
      </c>
    </row>
    <row r="2591" spans="1:10" x14ac:dyDescent="0.35">
      <c r="A2591" t="s">
        <v>2426</v>
      </c>
      <c r="B2591" s="2">
        <v>44912</v>
      </c>
      <c r="C2591">
        <v>5</v>
      </c>
      <c r="D2591" t="s">
        <v>166</v>
      </c>
      <c r="E2591" t="s">
        <v>167</v>
      </c>
      <c r="F2591" t="s">
        <v>9</v>
      </c>
      <c r="G2591" t="s">
        <v>435</v>
      </c>
      <c r="H2591">
        <v>925</v>
      </c>
      <c r="I2591" t="s">
        <v>11</v>
      </c>
      <c r="J2591">
        <f>Table1_1[[#This Row],[quantity]]*Table1_1[[#This Row],[Price]]</f>
        <v>4625</v>
      </c>
    </row>
    <row r="2592" spans="1:10" x14ac:dyDescent="0.35">
      <c r="A2592" t="s">
        <v>2427</v>
      </c>
      <c r="B2592" s="2">
        <v>44056</v>
      </c>
      <c r="C2592">
        <v>10</v>
      </c>
      <c r="D2592" t="s">
        <v>458</v>
      </c>
      <c r="E2592" t="s">
        <v>80</v>
      </c>
      <c r="F2592" t="s">
        <v>21</v>
      </c>
      <c r="G2592" t="s">
        <v>257</v>
      </c>
      <c r="H2592">
        <v>1436</v>
      </c>
      <c r="I2592" t="s">
        <v>26</v>
      </c>
      <c r="J2592">
        <f>Table1_1[[#This Row],[quantity]]*Table1_1[[#This Row],[Price]]</f>
        <v>14360</v>
      </c>
    </row>
    <row r="2593" spans="1:10" x14ac:dyDescent="0.35">
      <c r="A2593" t="s">
        <v>2427</v>
      </c>
      <c r="B2593" s="2">
        <v>44056</v>
      </c>
      <c r="C2593">
        <v>6</v>
      </c>
      <c r="D2593" t="s">
        <v>458</v>
      </c>
      <c r="E2593" t="s">
        <v>80</v>
      </c>
      <c r="F2593" t="s">
        <v>21</v>
      </c>
      <c r="G2593" t="s">
        <v>257</v>
      </c>
      <c r="H2593">
        <v>1436</v>
      </c>
      <c r="I2593" t="s">
        <v>26</v>
      </c>
      <c r="J2593">
        <f>Table1_1[[#This Row],[quantity]]*Table1_1[[#This Row],[Price]]</f>
        <v>8616</v>
      </c>
    </row>
    <row r="2594" spans="1:10" x14ac:dyDescent="0.35">
      <c r="A2594" t="s">
        <v>2428</v>
      </c>
      <c r="B2594" s="2">
        <v>44407</v>
      </c>
      <c r="C2594">
        <v>10</v>
      </c>
      <c r="D2594" t="s">
        <v>362</v>
      </c>
      <c r="E2594" t="s">
        <v>363</v>
      </c>
      <c r="F2594" t="s">
        <v>9</v>
      </c>
      <c r="G2594" t="s">
        <v>50</v>
      </c>
      <c r="H2594">
        <v>613</v>
      </c>
      <c r="I2594" t="s">
        <v>46</v>
      </c>
      <c r="J2594">
        <f>Table1_1[[#This Row],[quantity]]*Table1_1[[#This Row],[Price]]</f>
        <v>6130</v>
      </c>
    </row>
    <row r="2595" spans="1:10" x14ac:dyDescent="0.35">
      <c r="A2595" t="s">
        <v>2428</v>
      </c>
      <c r="B2595" s="2">
        <v>44407</v>
      </c>
      <c r="C2595">
        <v>3</v>
      </c>
      <c r="D2595" t="s">
        <v>318</v>
      </c>
      <c r="E2595" t="s">
        <v>185</v>
      </c>
      <c r="F2595" t="s">
        <v>9</v>
      </c>
      <c r="G2595" t="s">
        <v>270</v>
      </c>
      <c r="H2595">
        <v>1965</v>
      </c>
      <c r="I2595" t="s">
        <v>41</v>
      </c>
      <c r="J2595">
        <f>Table1_1[[#This Row],[quantity]]*Table1_1[[#This Row],[Price]]</f>
        <v>5895</v>
      </c>
    </row>
    <row r="2596" spans="1:10" x14ac:dyDescent="0.35">
      <c r="A2596" t="s">
        <v>2429</v>
      </c>
      <c r="B2596" s="2">
        <v>44645</v>
      </c>
      <c r="C2596">
        <v>6</v>
      </c>
      <c r="D2596" t="s">
        <v>544</v>
      </c>
      <c r="E2596" t="s">
        <v>185</v>
      </c>
      <c r="F2596" t="s">
        <v>9</v>
      </c>
      <c r="G2596" t="s">
        <v>446</v>
      </c>
      <c r="H2596">
        <v>1761</v>
      </c>
      <c r="I2596" t="s">
        <v>87</v>
      </c>
      <c r="J2596">
        <f>Table1_1[[#This Row],[quantity]]*Table1_1[[#This Row],[Price]]</f>
        <v>10566</v>
      </c>
    </row>
    <row r="2597" spans="1:10" x14ac:dyDescent="0.35">
      <c r="A2597" t="s">
        <v>2430</v>
      </c>
      <c r="B2597" s="2">
        <v>43929</v>
      </c>
      <c r="C2597">
        <v>9</v>
      </c>
      <c r="D2597" t="s">
        <v>233</v>
      </c>
      <c r="E2597" t="s">
        <v>144</v>
      </c>
      <c r="F2597" t="s">
        <v>9</v>
      </c>
      <c r="G2597" t="s">
        <v>162</v>
      </c>
      <c r="H2597">
        <v>231</v>
      </c>
      <c r="I2597" t="s">
        <v>53</v>
      </c>
      <c r="J2597">
        <f>Table1_1[[#This Row],[quantity]]*Table1_1[[#This Row],[Price]]</f>
        <v>2079</v>
      </c>
    </row>
    <row r="2598" spans="1:10" x14ac:dyDescent="0.35">
      <c r="A2598" t="s">
        <v>2431</v>
      </c>
      <c r="B2598" s="2">
        <v>44129</v>
      </c>
      <c r="C2598">
        <v>1</v>
      </c>
      <c r="D2598" t="s">
        <v>449</v>
      </c>
      <c r="E2598" t="s">
        <v>33</v>
      </c>
      <c r="F2598" t="s">
        <v>34</v>
      </c>
      <c r="G2598" t="s">
        <v>102</v>
      </c>
      <c r="H2598">
        <v>923</v>
      </c>
      <c r="I2598" t="s">
        <v>41</v>
      </c>
      <c r="J2598">
        <f>Table1_1[[#This Row],[quantity]]*Table1_1[[#This Row],[Price]]</f>
        <v>923</v>
      </c>
    </row>
    <row r="2599" spans="1:10" x14ac:dyDescent="0.35">
      <c r="A2599" t="s">
        <v>2432</v>
      </c>
      <c r="B2599" s="2">
        <v>44149</v>
      </c>
      <c r="C2599">
        <v>10</v>
      </c>
      <c r="D2599" t="s">
        <v>458</v>
      </c>
      <c r="E2599" t="s">
        <v>80</v>
      </c>
      <c r="F2599" t="s">
        <v>21</v>
      </c>
      <c r="G2599" t="s">
        <v>62</v>
      </c>
      <c r="H2599">
        <v>544</v>
      </c>
      <c r="I2599" t="s">
        <v>26</v>
      </c>
      <c r="J2599">
        <f>Table1_1[[#This Row],[quantity]]*Table1_1[[#This Row],[Price]]</f>
        <v>5440</v>
      </c>
    </row>
    <row r="2600" spans="1:10" x14ac:dyDescent="0.35">
      <c r="A2600" t="s">
        <v>2433</v>
      </c>
      <c r="B2600" s="2">
        <v>44580</v>
      </c>
      <c r="C2600">
        <v>6</v>
      </c>
      <c r="D2600" t="s">
        <v>130</v>
      </c>
      <c r="E2600" t="s">
        <v>131</v>
      </c>
      <c r="F2600" t="s">
        <v>132</v>
      </c>
      <c r="G2600" t="s">
        <v>404</v>
      </c>
      <c r="H2600">
        <v>504</v>
      </c>
      <c r="I2600" t="s">
        <v>82</v>
      </c>
      <c r="J2600">
        <f>Table1_1[[#This Row],[quantity]]*Table1_1[[#This Row],[Price]]</f>
        <v>3024</v>
      </c>
    </row>
    <row r="2601" spans="1:10" x14ac:dyDescent="0.35">
      <c r="A2601" t="s">
        <v>2434</v>
      </c>
      <c r="B2601" s="2">
        <v>45352</v>
      </c>
      <c r="C2601">
        <v>5</v>
      </c>
      <c r="D2601" t="s">
        <v>7</v>
      </c>
      <c r="E2601" t="s">
        <v>8</v>
      </c>
      <c r="F2601" t="s">
        <v>9</v>
      </c>
      <c r="G2601" t="s">
        <v>452</v>
      </c>
      <c r="H2601">
        <v>572</v>
      </c>
      <c r="I2601" t="s">
        <v>11</v>
      </c>
      <c r="J2601">
        <f>Table1_1[[#This Row],[quantity]]*Table1_1[[#This Row],[Price]]</f>
        <v>2860</v>
      </c>
    </row>
    <row r="2602" spans="1:10" x14ac:dyDescent="0.35">
      <c r="A2602" t="s">
        <v>2435</v>
      </c>
      <c r="B2602" s="2">
        <v>44148</v>
      </c>
      <c r="C2602">
        <v>3</v>
      </c>
      <c r="D2602" t="s">
        <v>233</v>
      </c>
      <c r="E2602" t="s">
        <v>144</v>
      </c>
      <c r="F2602" t="s">
        <v>9</v>
      </c>
      <c r="G2602" t="s">
        <v>195</v>
      </c>
      <c r="H2602">
        <v>768</v>
      </c>
      <c r="I2602" t="s">
        <v>53</v>
      </c>
      <c r="J2602">
        <f>Table1_1[[#This Row],[quantity]]*Table1_1[[#This Row],[Price]]</f>
        <v>2304</v>
      </c>
    </row>
    <row r="2603" spans="1:10" x14ac:dyDescent="0.35">
      <c r="A2603" t="s">
        <v>2436</v>
      </c>
      <c r="B2603" s="2">
        <v>44698</v>
      </c>
      <c r="C2603">
        <v>6</v>
      </c>
      <c r="D2603" t="s">
        <v>357</v>
      </c>
      <c r="E2603" t="s">
        <v>358</v>
      </c>
      <c r="F2603" t="s">
        <v>152</v>
      </c>
      <c r="G2603" t="s">
        <v>412</v>
      </c>
      <c r="H2603">
        <v>1591</v>
      </c>
      <c r="I2603" t="s">
        <v>87</v>
      </c>
      <c r="J2603">
        <f>Table1_1[[#This Row],[quantity]]*Table1_1[[#This Row],[Price]]</f>
        <v>9546</v>
      </c>
    </row>
    <row r="2604" spans="1:10" x14ac:dyDescent="0.35">
      <c r="A2604" t="s">
        <v>2437</v>
      </c>
      <c r="B2604" s="2">
        <v>44374</v>
      </c>
      <c r="C2604">
        <v>8</v>
      </c>
      <c r="D2604" t="s">
        <v>449</v>
      </c>
      <c r="E2604" t="s">
        <v>33</v>
      </c>
      <c r="F2604" t="s">
        <v>34</v>
      </c>
      <c r="G2604" t="s">
        <v>138</v>
      </c>
      <c r="H2604">
        <v>313</v>
      </c>
      <c r="I2604" t="s">
        <v>11</v>
      </c>
      <c r="J2604">
        <f>Table1_1[[#This Row],[quantity]]*Table1_1[[#This Row],[Price]]</f>
        <v>2504</v>
      </c>
    </row>
    <row r="2605" spans="1:10" x14ac:dyDescent="0.35">
      <c r="A2605" t="s">
        <v>2437</v>
      </c>
      <c r="B2605" s="2">
        <v>44374</v>
      </c>
      <c r="C2605">
        <v>8</v>
      </c>
      <c r="D2605" t="s">
        <v>449</v>
      </c>
      <c r="E2605" t="s">
        <v>33</v>
      </c>
      <c r="F2605" t="s">
        <v>34</v>
      </c>
      <c r="G2605" t="s">
        <v>138</v>
      </c>
      <c r="H2605">
        <v>313</v>
      </c>
      <c r="I2605" t="s">
        <v>11</v>
      </c>
      <c r="J2605">
        <f>Table1_1[[#This Row],[quantity]]*Table1_1[[#This Row],[Price]]</f>
        <v>2504</v>
      </c>
    </row>
    <row r="2606" spans="1:10" x14ac:dyDescent="0.35">
      <c r="A2606" t="s">
        <v>2438</v>
      </c>
      <c r="B2606" s="2">
        <v>44516</v>
      </c>
      <c r="C2606">
        <v>10</v>
      </c>
      <c r="D2606" t="s">
        <v>199</v>
      </c>
      <c r="E2606" t="s">
        <v>44</v>
      </c>
      <c r="F2606" t="s">
        <v>9</v>
      </c>
      <c r="G2606" t="s">
        <v>446</v>
      </c>
      <c r="H2606">
        <v>1761</v>
      </c>
      <c r="I2606" t="s">
        <v>87</v>
      </c>
      <c r="J2606">
        <f>Table1_1[[#This Row],[quantity]]*Table1_1[[#This Row],[Price]]</f>
        <v>17610</v>
      </c>
    </row>
    <row r="2607" spans="1:10" x14ac:dyDescent="0.35">
      <c r="A2607" t="s">
        <v>2439</v>
      </c>
      <c r="B2607" s="2">
        <v>45434</v>
      </c>
      <c r="C2607">
        <v>7</v>
      </c>
      <c r="D2607" t="s">
        <v>331</v>
      </c>
      <c r="E2607" t="s">
        <v>332</v>
      </c>
      <c r="F2607" t="s">
        <v>57</v>
      </c>
      <c r="G2607" t="s">
        <v>186</v>
      </c>
      <c r="H2607">
        <v>1847</v>
      </c>
      <c r="I2607" t="s">
        <v>53</v>
      </c>
      <c r="J2607">
        <f>Table1_1[[#This Row],[quantity]]*Table1_1[[#This Row],[Price]]</f>
        <v>12929</v>
      </c>
    </row>
    <row r="2608" spans="1:10" x14ac:dyDescent="0.35">
      <c r="A2608" t="s">
        <v>2440</v>
      </c>
      <c r="B2608" s="2">
        <v>44465</v>
      </c>
      <c r="C2608">
        <v>8</v>
      </c>
      <c r="D2608" t="s">
        <v>362</v>
      </c>
      <c r="E2608" t="s">
        <v>363</v>
      </c>
      <c r="F2608" t="s">
        <v>9</v>
      </c>
      <c r="G2608" t="s">
        <v>359</v>
      </c>
      <c r="H2608">
        <v>458</v>
      </c>
      <c r="I2608" t="s">
        <v>46</v>
      </c>
      <c r="J2608">
        <f>Table1_1[[#This Row],[quantity]]*Table1_1[[#This Row],[Price]]</f>
        <v>3664</v>
      </c>
    </row>
    <row r="2609" spans="1:10" x14ac:dyDescent="0.35">
      <c r="A2609" t="s">
        <v>2441</v>
      </c>
      <c r="B2609" s="2">
        <v>44008</v>
      </c>
      <c r="C2609">
        <v>3</v>
      </c>
      <c r="D2609" t="s">
        <v>174</v>
      </c>
      <c r="E2609" t="s">
        <v>175</v>
      </c>
      <c r="F2609" t="s">
        <v>39</v>
      </c>
      <c r="G2609" t="s">
        <v>4</v>
      </c>
      <c r="H2609">
        <v>477</v>
      </c>
      <c r="I2609" t="s">
        <v>5</v>
      </c>
      <c r="J2609">
        <f>Table1_1[[#This Row],[quantity]]*Table1_1[[#This Row],[Price]]</f>
        <v>1431</v>
      </c>
    </row>
    <row r="2610" spans="1:10" x14ac:dyDescent="0.35">
      <c r="A2610" t="s">
        <v>2442</v>
      </c>
      <c r="B2610" s="2">
        <v>45417</v>
      </c>
      <c r="C2610">
        <v>2</v>
      </c>
      <c r="D2610" t="s">
        <v>150</v>
      </c>
      <c r="E2610" t="s">
        <v>151</v>
      </c>
      <c r="F2610" t="s">
        <v>152</v>
      </c>
      <c r="G2610" t="s">
        <v>58</v>
      </c>
      <c r="H2610">
        <v>343</v>
      </c>
      <c r="I2610" t="s">
        <v>46</v>
      </c>
      <c r="J2610">
        <f>Table1_1[[#This Row],[quantity]]*Table1_1[[#This Row],[Price]]</f>
        <v>686</v>
      </c>
    </row>
    <row r="2611" spans="1:10" x14ac:dyDescent="0.35">
      <c r="A2611" t="s">
        <v>2443</v>
      </c>
      <c r="B2611" s="2">
        <v>44611</v>
      </c>
      <c r="C2611">
        <v>8</v>
      </c>
      <c r="D2611" t="s">
        <v>37</v>
      </c>
      <c r="E2611" t="s">
        <v>38</v>
      </c>
      <c r="F2611" t="s">
        <v>39</v>
      </c>
      <c r="G2611" t="s">
        <v>482</v>
      </c>
      <c r="H2611">
        <v>1329</v>
      </c>
      <c r="I2611" t="s">
        <v>87</v>
      </c>
      <c r="J2611">
        <f>Table1_1[[#This Row],[quantity]]*Table1_1[[#This Row],[Price]]</f>
        <v>10632</v>
      </c>
    </row>
    <row r="2612" spans="1:10" x14ac:dyDescent="0.35">
      <c r="A2612" t="s">
        <v>2444</v>
      </c>
      <c r="B2612" s="2">
        <v>45506</v>
      </c>
      <c r="C2612">
        <v>6</v>
      </c>
      <c r="D2612" t="s">
        <v>307</v>
      </c>
      <c r="E2612" t="s">
        <v>260</v>
      </c>
      <c r="F2612" t="s">
        <v>152</v>
      </c>
      <c r="G2612" t="s">
        <v>213</v>
      </c>
      <c r="H2612">
        <v>404</v>
      </c>
      <c r="I2612" t="s">
        <v>41</v>
      </c>
      <c r="J2612">
        <f>Table1_1[[#This Row],[quantity]]*Table1_1[[#This Row],[Price]]</f>
        <v>2424</v>
      </c>
    </row>
    <row r="2613" spans="1:10" x14ac:dyDescent="0.35">
      <c r="A2613" t="s">
        <v>2445</v>
      </c>
      <c r="B2613" s="2">
        <v>44162</v>
      </c>
      <c r="C2613">
        <v>6</v>
      </c>
      <c r="D2613" t="s">
        <v>89</v>
      </c>
      <c r="E2613" t="s">
        <v>90</v>
      </c>
      <c r="F2613" t="s">
        <v>9</v>
      </c>
      <c r="G2613" t="s">
        <v>188</v>
      </c>
      <c r="H2613">
        <v>1842</v>
      </c>
      <c r="I2613" t="s">
        <v>82</v>
      </c>
      <c r="J2613">
        <f>Table1_1[[#This Row],[quantity]]*Table1_1[[#This Row],[Price]]</f>
        <v>11052</v>
      </c>
    </row>
    <row r="2614" spans="1:10" x14ac:dyDescent="0.35">
      <c r="A2614" t="s">
        <v>2446</v>
      </c>
      <c r="B2614" s="2">
        <v>44445</v>
      </c>
      <c r="C2614">
        <v>9</v>
      </c>
      <c r="D2614" t="s">
        <v>243</v>
      </c>
      <c r="E2614" t="s">
        <v>75</v>
      </c>
      <c r="F2614" t="s">
        <v>75</v>
      </c>
      <c r="G2614" t="s">
        <v>122</v>
      </c>
      <c r="H2614">
        <v>1202</v>
      </c>
      <c r="I2614" t="s">
        <v>123</v>
      </c>
      <c r="J2614">
        <f>Table1_1[[#This Row],[quantity]]*Table1_1[[#This Row],[Price]]</f>
        <v>10818</v>
      </c>
    </row>
    <row r="2615" spans="1:10" x14ac:dyDescent="0.35">
      <c r="A2615" t="s">
        <v>2447</v>
      </c>
      <c r="B2615" s="2">
        <v>45439</v>
      </c>
      <c r="C2615">
        <v>2</v>
      </c>
      <c r="D2615" t="s">
        <v>174</v>
      </c>
      <c r="E2615" t="s">
        <v>175</v>
      </c>
      <c r="F2615" t="s">
        <v>39</v>
      </c>
      <c r="G2615" t="s">
        <v>468</v>
      </c>
      <c r="H2615">
        <v>1826</v>
      </c>
      <c r="I2615" t="s">
        <v>87</v>
      </c>
      <c r="J2615">
        <f>Table1_1[[#This Row],[quantity]]*Table1_1[[#This Row],[Price]]</f>
        <v>3652</v>
      </c>
    </row>
    <row r="2616" spans="1:10" x14ac:dyDescent="0.35">
      <c r="A2616" t="s">
        <v>2448</v>
      </c>
      <c r="B2616" s="2">
        <v>45351</v>
      </c>
      <c r="C2616">
        <v>7</v>
      </c>
      <c r="D2616" t="s">
        <v>307</v>
      </c>
      <c r="E2616" t="s">
        <v>260</v>
      </c>
      <c r="F2616" t="s">
        <v>152</v>
      </c>
      <c r="G2616" t="s">
        <v>50</v>
      </c>
      <c r="H2616">
        <v>613</v>
      </c>
      <c r="I2616" t="s">
        <v>46</v>
      </c>
      <c r="J2616">
        <f>Table1_1[[#This Row],[quantity]]*Table1_1[[#This Row],[Price]]</f>
        <v>4291</v>
      </c>
    </row>
    <row r="2617" spans="1:10" x14ac:dyDescent="0.35">
      <c r="A2617" t="s">
        <v>2449</v>
      </c>
      <c r="B2617" s="2">
        <v>45595</v>
      </c>
      <c r="C2617">
        <v>4</v>
      </c>
      <c r="D2617" t="s">
        <v>243</v>
      </c>
      <c r="E2617" t="s">
        <v>75</v>
      </c>
      <c r="F2617" t="s">
        <v>75</v>
      </c>
      <c r="G2617" t="s">
        <v>442</v>
      </c>
      <c r="H2617">
        <v>1839</v>
      </c>
      <c r="I2617" t="s">
        <v>82</v>
      </c>
      <c r="J2617">
        <f>Table1_1[[#This Row],[quantity]]*Table1_1[[#This Row],[Price]]</f>
        <v>7356</v>
      </c>
    </row>
    <row r="2618" spans="1:10" x14ac:dyDescent="0.35">
      <c r="A2618" t="s">
        <v>2450</v>
      </c>
      <c r="B2618" s="2">
        <v>45263</v>
      </c>
      <c r="C2618">
        <v>10</v>
      </c>
      <c r="D2618" t="s">
        <v>243</v>
      </c>
      <c r="E2618" t="s">
        <v>75</v>
      </c>
      <c r="F2618" t="s">
        <v>75</v>
      </c>
      <c r="G2618" t="s">
        <v>442</v>
      </c>
      <c r="H2618">
        <v>1839</v>
      </c>
      <c r="I2618" t="s">
        <v>82</v>
      </c>
      <c r="J2618">
        <f>Table1_1[[#This Row],[quantity]]*Table1_1[[#This Row],[Price]]</f>
        <v>18390</v>
      </c>
    </row>
    <row r="2619" spans="1:10" x14ac:dyDescent="0.35">
      <c r="A2619" t="s">
        <v>2451</v>
      </c>
      <c r="B2619" s="2">
        <v>45487</v>
      </c>
      <c r="C2619">
        <v>4</v>
      </c>
      <c r="D2619" t="s">
        <v>217</v>
      </c>
      <c r="E2619" t="s">
        <v>218</v>
      </c>
      <c r="F2619" t="s">
        <v>219</v>
      </c>
      <c r="G2619" t="s">
        <v>164</v>
      </c>
      <c r="H2619">
        <v>1912</v>
      </c>
      <c r="I2619" t="s">
        <v>87</v>
      </c>
      <c r="J2619">
        <f>Table1_1[[#This Row],[quantity]]*Table1_1[[#This Row],[Price]]</f>
        <v>7648</v>
      </c>
    </row>
    <row r="2620" spans="1:10" x14ac:dyDescent="0.35">
      <c r="A2620" t="s">
        <v>2452</v>
      </c>
      <c r="B2620" s="2">
        <v>44183</v>
      </c>
      <c r="C2620">
        <v>6</v>
      </c>
      <c r="D2620" t="s">
        <v>335</v>
      </c>
      <c r="E2620" t="s">
        <v>260</v>
      </c>
      <c r="F2620" t="s">
        <v>152</v>
      </c>
      <c r="G2620" t="s">
        <v>164</v>
      </c>
      <c r="H2620">
        <v>1912</v>
      </c>
      <c r="I2620" t="s">
        <v>87</v>
      </c>
      <c r="J2620">
        <f>Table1_1[[#This Row],[quantity]]*Table1_1[[#This Row],[Price]]</f>
        <v>11472</v>
      </c>
    </row>
    <row r="2621" spans="1:10" x14ac:dyDescent="0.35">
      <c r="A2621" t="s">
        <v>2453</v>
      </c>
      <c r="B2621" s="2">
        <v>44198</v>
      </c>
      <c r="C2621">
        <v>8</v>
      </c>
      <c r="D2621" t="s">
        <v>254</v>
      </c>
      <c r="E2621" t="s">
        <v>255</v>
      </c>
      <c r="F2621" t="s">
        <v>256</v>
      </c>
      <c r="G2621" t="s">
        <v>69</v>
      </c>
      <c r="H2621">
        <v>866</v>
      </c>
      <c r="I2621" t="s">
        <v>11</v>
      </c>
      <c r="J2621">
        <f>Table1_1[[#This Row],[quantity]]*Table1_1[[#This Row],[Price]]</f>
        <v>6928</v>
      </c>
    </row>
    <row r="2622" spans="1:10" x14ac:dyDescent="0.35">
      <c r="A2622" t="s">
        <v>2454</v>
      </c>
      <c r="B2622" s="2">
        <v>44929</v>
      </c>
      <c r="C2622">
        <v>5</v>
      </c>
      <c r="D2622" t="s">
        <v>254</v>
      </c>
      <c r="E2622" t="s">
        <v>255</v>
      </c>
      <c r="F2622" t="s">
        <v>256</v>
      </c>
      <c r="G2622" t="s">
        <v>188</v>
      </c>
      <c r="H2622">
        <v>1842</v>
      </c>
      <c r="I2622" t="s">
        <v>82</v>
      </c>
      <c r="J2622">
        <f>Table1_1[[#This Row],[quantity]]*Table1_1[[#This Row],[Price]]</f>
        <v>9210</v>
      </c>
    </row>
    <row r="2623" spans="1:10" x14ac:dyDescent="0.35">
      <c r="A2623" t="s">
        <v>2454</v>
      </c>
      <c r="B2623" s="2">
        <v>44929</v>
      </c>
      <c r="C2623">
        <v>5</v>
      </c>
      <c r="D2623" t="s">
        <v>254</v>
      </c>
      <c r="E2623" t="s">
        <v>255</v>
      </c>
      <c r="F2623" t="s">
        <v>256</v>
      </c>
      <c r="G2623" t="s">
        <v>188</v>
      </c>
      <c r="H2623">
        <v>1842</v>
      </c>
      <c r="I2623" t="s">
        <v>82</v>
      </c>
      <c r="J2623">
        <f>Table1_1[[#This Row],[quantity]]*Table1_1[[#This Row],[Price]]</f>
        <v>9210</v>
      </c>
    </row>
    <row r="2624" spans="1:10" x14ac:dyDescent="0.35">
      <c r="A2624" t="s">
        <v>2455</v>
      </c>
      <c r="B2624" s="2">
        <v>44066</v>
      </c>
      <c r="C2624">
        <v>10</v>
      </c>
      <c r="D2624" t="s">
        <v>60</v>
      </c>
      <c r="E2624" t="s">
        <v>61</v>
      </c>
      <c r="F2624" t="s">
        <v>3</v>
      </c>
      <c r="G2624" t="s">
        <v>343</v>
      </c>
      <c r="H2624">
        <v>1506</v>
      </c>
      <c r="I2624" t="s">
        <v>11</v>
      </c>
      <c r="J2624">
        <f>Table1_1[[#This Row],[quantity]]*Table1_1[[#This Row],[Price]]</f>
        <v>15060</v>
      </c>
    </row>
    <row r="2625" spans="1:10" x14ac:dyDescent="0.35">
      <c r="A2625" t="s">
        <v>2456</v>
      </c>
      <c r="B2625" s="2">
        <v>45242</v>
      </c>
      <c r="C2625">
        <v>7</v>
      </c>
      <c r="D2625" t="s">
        <v>48</v>
      </c>
      <c r="E2625" t="s">
        <v>49</v>
      </c>
      <c r="F2625" t="s">
        <v>9</v>
      </c>
      <c r="G2625" t="s">
        <v>202</v>
      </c>
      <c r="H2625">
        <v>1389</v>
      </c>
      <c r="I2625" t="s">
        <v>11</v>
      </c>
      <c r="J2625">
        <f>Table1_1[[#This Row],[quantity]]*Table1_1[[#This Row],[Price]]</f>
        <v>9723</v>
      </c>
    </row>
    <row r="2626" spans="1:10" x14ac:dyDescent="0.35">
      <c r="A2626" t="s">
        <v>2457</v>
      </c>
      <c r="B2626" s="2">
        <v>45594</v>
      </c>
      <c r="C2626">
        <v>10</v>
      </c>
      <c r="D2626" t="s">
        <v>233</v>
      </c>
      <c r="E2626" t="s">
        <v>144</v>
      </c>
      <c r="F2626" t="s">
        <v>9</v>
      </c>
      <c r="G2626" t="s">
        <v>234</v>
      </c>
      <c r="H2626">
        <v>1259</v>
      </c>
      <c r="I2626" t="s">
        <v>26</v>
      </c>
      <c r="J2626">
        <f>Table1_1[[#This Row],[quantity]]*Table1_1[[#This Row],[Price]]</f>
        <v>12590</v>
      </c>
    </row>
    <row r="2627" spans="1:10" x14ac:dyDescent="0.35">
      <c r="A2627" t="s">
        <v>2458</v>
      </c>
      <c r="B2627" s="2">
        <v>45513</v>
      </c>
      <c r="C2627">
        <v>9</v>
      </c>
      <c r="D2627" t="s">
        <v>335</v>
      </c>
      <c r="E2627" t="s">
        <v>260</v>
      </c>
      <c r="F2627" t="s">
        <v>152</v>
      </c>
      <c r="G2627" t="s">
        <v>58</v>
      </c>
      <c r="H2627">
        <v>343</v>
      </c>
      <c r="I2627" t="s">
        <v>46</v>
      </c>
      <c r="J2627">
        <f>Table1_1[[#This Row],[quantity]]*Table1_1[[#This Row],[Price]]</f>
        <v>3087</v>
      </c>
    </row>
    <row r="2628" spans="1:10" x14ac:dyDescent="0.35">
      <c r="A2628" t="s">
        <v>2459</v>
      </c>
      <c r="B2628" s="2">
        <v>44301</v>
      </c>
      <c r="C2628">
        <v>8</v>
      </c>
      <c r="D2628" t="s">
        <v>259</v>
      </c>
      <c r="E2628" t="s">
        <v>260</v>
      </c>
      <c r="F2628" t="s">
        <v>152</v>
      </c>
      <c r="G2628" t="s">
        <v>156</v>
      </c>
      <c r="H2628">
        <v>952</v>
      </c>
      <c r="I2628" t="s">
        <v>87</v>
      </c>
      <c r="J2628">
        <f>Table1_1[[#This Row],[quantity]]*Table1_1[[#This Row],[Price]]</f>
        <v>7616</v>
      </c>
    </row>
    <row r="2629" spans="1:10" x14ac:dyDescent="0.35">
      <c r="A2629" t="s">
        <v>2460</v>
      </c>
      <c r="B2629" s="2">
        <v>45317</v>
      </c>
      <c r="C2629">
        <v>1</v>
      </c>
      <c r="D2629" t="s">
        <v>161</v>
      </c>
      <c r="E2629" t="s">
        <v>33</v>
      </c>
      <c r="F2629" t="s">
        <v>34</v>
      </c>
      <c r="G2629" t="s">
        <v>108</v>
      </c>
      <c r="H2629">
        <v>1546</v>
      </c>
      <c r="I2629" t="s">
        <v>17</v>
      </c>
      <c r="J2629">
        <f>Table1_1[[#This Row],[quantity]]*Table1_1[[#This Row],[Price]]</f>
        <v>1546</v>
      </c>
    </row>
    <row r="2630" spans="1:10" x14ac:dyDescent="0.35">
      <c r="A2630" t="s">
        <v>2460</v>
      </c>
      <c r="B2630" s="2">
        <v>45317</v>
      </c>
      <c r="C2630">
        <v>4</v>
      </c>
      <c r="D2630" t="s">
        <v>161</v>
      </c>
      <c r="E2630" t="s">
        <v>33</v>
      </c>
      <c r="F2630" t="s">
        <v>34</v>
      </c>
      <c r="G2630" t="s">
        <v>108</v>
      </c>
      <c r="H2630">
        <v>1546</v>
      </c>
      <c r="I2630" t="s">
        <v>17</v>
      </c>
      <c r="J2630">
        <f>Table1_1[[#This Row],[quantity]]*Table1_1[[#This Row],[Price]]</f>
        <v>6184</v>
      </c>
    </row>
    <row r="2631" spans="1:10" x14ac:dyDescent="0.35">
      <c r="A2631" t="s">
        <v>2461</v>
      </c>
      <c r="B2631" s="2">
        <v>45528</v>
      </c>
      <c r="C2631">
        <v>5</v>
      </c>
      <c r="D2631" t="s">
        <v>464</v>
      </c>
      <c r="E2631" t="s">
        <v>95</v>
      </c>
      <c r="F2631" t="s">
        <v>96</v>
      </c>
      <c r="G2631" t="s">
        <v>245</v>
      </c>
      <c r="H2631">
        <v>1167</v>
      </c>
      <c r="I2631" t="s">
        <v>87</v>
      </c>
      <c r="J2631">
        <f>Table1_1[[#This Row],[quantity]]*Table1_1[[#This Row],[Price]]</f>
        <v>5835</v>
      </c>
    </row>
    <row r="2632" spans="1:10" x14ac:dyDescent="0.35">
      <c r="A2632" t="s">
        <v>2462</v>
      </c>
      <c r="B2632" s="2">
        <v>45280</v>
      </c>
      <c r="C2632">
        <v>8</v>
      </c>
      <c r="D2632" t="s">
        <v>143</v>
      </c>
      <c r="E2632" t="s">
        <v>144</v>
      </c>
      <c r="F2632" t="s">
        <v>9</v>
      </c>
      <c r="G2632" t="s">
        <v>439</v>
      </c>
      <c r="H2632">
        <v>549</v>
      </c>
      <c r="I2632" t="s">
        <v>41</v>
      </c>
      <c r="J2632">
        <f>Table1_1[[#This Row],[quantity]]*Table1_1[[#This Row],[Price]]</f>
        <v>4392</v>
      </c>
    </row>
    <row r="2633" spans="1:10" x14ac:dyDescent="0.35">
      <c r="A2633" t="s">
        <v>2463</v>
      </c>
      <c r="B2633" s="2">
        <v>44645</v>
      </c>
      <c r="C2633">
        <v>5</v>
      </c>
      <c r="D2633" t="s">
        <v>352</v>
      </c>
      <c r="E2633" t="s">
        <v>332</v>
      </c>
      <c r="F2633" t="s">
        <v>57</v>
      </c>
      <c r="G2633" t="s">
        <v>245</v>
      </c>
      <c r="H2633">
        <v>1167</v>
      </c>
      <c r="I2633" t="s">
        <v>87</v>
      </c>
      <c r="J2633">
        <f>Table1_1[[#This Row],[quantity]]*Table1_1[[#This Row],[Price]]</f>
        <v>5835</v>
      </c>
    </row>
    <row r="2634" spans="1:10" x14ac:dyDescent="0.35">
      <c r="A2634" t="s">
        <v>2464</v>
      </c>
      <c r="B2634" s="2">
        <v>45240</v>
      </c>
      <c r="C2634">
        <v>2</v>
      </c>
      <c r="D2634" t="s">
        <v>13</v>
      </c>
      <c r="E2634" t="s">
        <v>14</v>
      </c>
      <c r="F2634" t="s">
        <v>15</v>
      </c>
      <c r="G2634" t="s">
        <v>338</v>
      </c>
      <c r="H2634">
        <v>1744</v>
      </c>
      <c r="I2634" t="s">
        <v>11</v>
      </c>
      <c r="J2634">
        <f>Table1_1[[#This Row],[quantity]]*Table1_1[[#This Row],[Price]]</f>
        <v>3488</v>
      </c>
    </row>
    <row r="2635" spans="1:10" x14ac:dyDescent="0.35">
      <c r="A2635" t="s">
        <v>2464</v>
      </c>
      <c r="B2635" s="2">
        <v>45240</v>
      </c>
      <c r="C2635">
        <v>1</v>
      </c>
      <c r="D2635" t="s">
        <v>13</v>
      </c>
      <c r="E2635" t="s">
        <v>14</v>
      </c>
      <c r="F2635" t="s">
        <v>15</v>
      </c>
      <c r="G2635" t="s">
        <v>338</v>
      </c>
      <c r="H2635">
        <v>1744</v>
      </c>
      <c r="I2635" t="s">
        <v>11</v>
      </c>
      <c r="J2635">
        <f>Table1_1[[#This Row],[quantity]]*Table1_1[[#This Row],[Price]]</f>
        <v>1744</v>
      </c>
    </row>
    <row r="2636" spans="1:10" x14ac:dyDescent="0.35">
      <c r="A2636" t="s">
        <v>2465</v>
      </c>
      <c r="B2636" s="2">
        <v>44589</v>
      </c>
      <c r="C2636">
        <v>1</v>
      </c>
      <c r="D2636" t="s">
        <v>13</v>
      </c>
      <c r="E2636" t="s">
        <v>14</v>
      </c>
      <c r="F2636" t="s">
        <v>15</v>
      </c>
      <c r="G2636" t="s">
        <v>391</v>
      </c>
      <c r="H2636">
        <v>884</v>
      </c>
      <c r="I2636" t="s">
        <v>17</v>
      </c>
      <c r="J2636">
        <f>Table1_1[[#This Row],[quantity]]*Table1_1[[#This Row],[Price]]</f>
        <v>884</v>
      </c>
    </row>
    <row r="2637" spans="1:10" x14ac:dyDescent="0.35">
      <c r="A2637" t="s">
        <v>2466</v>
      </c>
      <c r="B2637" s="2">
        <v>44232</v>
      </c>
      <c r="C2637">
        <v>5</v>
      </c>
      <c r="D2637" t="s">
        <v>119</v>
      </c>
      <c r="E2637" t="s">
        <v>120</v>
      </c>
      <c r="F2637" t="s">
        <v>121</v>
      </c>
      <c r="G2637" t="s">
        <v>69</v>
      </c>
      <c r="H2637">
        <v>866</v>
      </c>
      <c r="I2637" t="s">
        <v>11</v>
      </c>
      <c r="J2637">
        <f>Table1_1[[#This Row],[quantity]]*Table1_1[[#This Row],[Price]]</f>
        <v>4330</v>
      </c>
    </row>
    <row r="2638" spans="1:10" x14ac:dyDescent="0.35">
      <c r="A2638" t="s">
        <v>2467</v>
      </c>
      <c r="B2638" s="2">
        <v>44578</v>
      </c>
      <c r="C2638">
        <v>3</v>
      </c>
      <c r="D2638" t="s">
        <v>329</v>
      </c>
      <c r="E2638" t="s">
        <v>14</v>
      </c>
      <c r="F2638" t="s">
        <v>15</v>
      </c>
      <c r="G2638" t="s">
        <v>197</v>
      </c>
      <c r="H2638">
        <v>555</v>
      </c>
      <c r="I2638" t="s">
        <v>46</v>
      </c>
      <c r="J2638">
        <f>Table1_1[[#This Row],[quantity]]*Table1_1[[#This Row],[Price]]</f>
        <v>1665</v>
      </c>
    </row>
    <row r="2639" spans="1:10" x14ac:dyDescent="0.35">
      <c r="A2639" t="s">
        <v>2467</v>
      </c>
      <c r="B2639" s="2">
        <v>44578</v>
      </c>
      <c r="C2639">
        <v>3</v>
      </c>
      <c r="D2639" t="s">
        <v>329</v>
      </c>
      <c r="E2639" t="s">
        <v>14</v>
      </c>
      <c r="F2639" t="s">
        <v>15</v>
      </c>
      <c r="G2639" t="s">
        <v>197</v>
      </c>
      <c r="H2639">
        <v>555</v>
      </c>
      <c r="I2639" t="s">
        <v>46</v>
      </c>
      <c r="J2639">
        <f>Table1_1[[#This Row],[quantity]]*Table1_1[[#This Row],[Price]]</f>
        <v>1665</v>
      </c>
    </row>
    <row r="2640" spans="1:10" x14ac:dyDescent="0.35">
      <c r="A2640" t="s">
        <v>2468</v>
      </c>
      <c r="B2640" s="2">
        <v>45560</v>
      </c>
      <c r="C2640">
        <v>10</v>
      </c>
      <c r="D2640" t="s">
        <v>458</v>
      </c>
      <c r="E2640" t="s">
        <v>80</v>
      </c>
      <c r="F2640" t="s">
        <v>21</v>
      </c>
      <c r="G2640" t="s">
        <v>86</v>
      </c>
      <c r="H2640">
        <v>573</v>
      </c>
      <c r="I2640" t="s">
        <v>87</v>
      </c>
      <c r="J2640">
        <f>Table1_1[[#This Row],[quantity]]*Table1_1[[#This Row],[Price]]</f>
        <v>5730</v>
      </c>
    </row>
    <row r="2641" spans="1:10" x14ac:dyDescent="0.35">
      <c r="A2641" t="s">
        <v>2469</v>
      </c>
      <c r="B2641" s="2">
        <v>45542</v>
      </c>
      <c r="C2641">
        <v>2</v>
      </c>
      <c r="D2641" t="s">
        <v>362</v>
      </c>
      <c r="E2641" t="s">
        <v>363</v>
      </c>
      <c r="F2641" t="s">
        <v>9</v>
      </c>
      <c r="G2641" t="s">
        <v>442</v>
      </c>
      <c r="H2641">
        <v>1839</v>
      </c>
      <c r="I2641" t="s">
        <v>82</v>
      </c>
      <c r="J2641">
        <f>Table1_1[[#This Row],[quantity]]*Table1_1[[#This Row],[Price]]</f>
        <v>3678</v>
      </c>
    </row>
    <row r="2642" spans="1:10" x14ac:dyDescent="0.35">
      <c r="A2642" t="s">
        <v>2470</v>
      </c>
      <c r="B2642" s="2">
        <v>45317</v>
      </c>
      <c r="C2642">
        <v>2</v>
      </c>
      <c r="D2642" t="s">
        <v>64</v>
      </c>
      <c r="E2642" t="s">
        <v>65</v>
      </c>
      <c r="F2642" t="s">
        <v>9</v>
      </c>
      <c r="G2642" t="s">
        <v>692</v>
      </c>
      <c r="H2642">
        <v>820</v>
      </c>
      <c r="I2642" t="s">
        <v>26</v>
      </c>
      <c r="J2642">
        <f>Table1_1[[#This Row],[quantity]]*Table1_1[[#This Row],[Price]]</f>
        <v>1640</v>
      </c>
    </row>
    <row r="2643" spans="1:10" x14ac:dyDescent="0.35">
      <c r="A2643" t="s">
        <v>2471</v>
      </c>
      <c r="B2643" s="2">
        <v>44061</v>
      </c>
      <c r="C2643">
        <v>10</v>
      </c>
      <c r="D2643" t="s">
        <v>259</v>
      </c>
      <c r="E2643" t="s">
        <v>260</v>
      </c>
      <c r="F2643" t="s">
        <v>152</v>
      </c>
      <c r="G2643" t="s">
        <v>170</v>
      </c>
      <c r="H2643">
        <v>1631</v>
      </c>
      <c r="I2643" t="s">
        <v>17</v>
      </c>
      <c r="J2643">
        <f>Table1_1[[#This Row],[quantity]]*Table1_1[[#This Row],[Price]]</f>
        <v>16310</v>
      </c>
    </row>
    <row r="2644" spans="1:10" x14ac:dyDescent="0.35">
      <c r="A2644" t="s">
        <v>2472</v>
      </c>
      <c r="B2644" s="2">
        <v>44660</v>
      </c>
      <c r="C2644">
        <v>1</v>
      </c>
      <c r="D2644" t="s">
        <v>544</v>
      </c>
      <c r="E2644" t="s">
        <v>185</v>
      </c>
      <c r="F2644" t="s">
        <v>9</v>
      </c>
      <c r="G2644" t="s">
        <v>172</v>
      </c>
      <c r="H2644">
        <v>1380</v>
      </c>
      <c r="I2644" t="s">
        <v>26</v>
      </c>
      <c r="J2644">
        <f>Table1_1[[#This Row],[quantity]]*Table1_1[[#This Row],[Price]]</f>
        <v>1380</v>
      </c>
    </row>
    <row r="2645" spans="1:10" x14ac:dyDescent="0.35">
      <c r="A2645" t="s">
        <v>2473</v>
      </c>
      <c r="B2645" s="2">
        <v>43844</v>
      </c>
      <c r="C2645">
        <v>3</v>
      </c>
      <c r="D2645" t="s">
        <v>161</v>
      </c>
      <c r="E2645" t="s">
        <v>33</v>
      </c>
      <c r="F2645" t="s">
        <v>34</v>
      </c>
      <c r="G2645" t="s">
        <v>4</v>
      </c>
      <c r="H2645">
        <v>477</v>
      </c>
      <c r="I2645" t="s">
        <v>5</v>
      </c>
      <c r="J2645">
        <f>Table1_1[[#This Row],[quantity]]*Table1_1[[#This Row],[Price]]</f>
        <v>1431</v>
      </c>
    </row>
    <row r="2646" spans="1:10" x14ac:dyDescent="0.35">
      <c r="A2646" t="s">
        <v>2474</v>
      </c>
      <c r="B2646" s="2">
        <v>44211</v>
      </c>
      <c r="C2646">
        <v>6</v>
      </c>
      <c r="D2646" t="s">
        <v>161</v>
      </c>
      <c r="E2646" t="s">
        <v>33</v>
      </c>
      <c r="F2646" t="s">
        <v>34</v>
      </c>
      <c r="G2646" t="s">
        <v>45</v>
      </c>
      <c r="H2646">
        <v>874</v>
      </c>
      <c r="I2646" t="s">
        <v>46</v>
      </c>
      <c r="J2646">
        <f>Table1_1[[#This Row],[quantity]]*Table1_1[[#This Row],[Price]]</f>
        <v>5244</v>
      </c>
    </row>
    <row r="2647" spans="1:10" x14ac:dyDescent="0.35">
      <c r="A2647" t="s">
        <v>2474</v>
      </c>
      <c r="B2647" s="2">
        <v>44211</v>
      </c>
      <c r="C2647">
        <v>6</v>
      </c>
      <c r="D2647" t="s">
        <v>161</v>
      </c>
      <c r="E2647" t="s">
        <v>33</v>
      </c>
      <c r="F2647" t="s">
        <v>34</v>
      </c>
      <c r="G2647" t="s">
        <v>45</v>
      </c>
      <c r="H2647">
        <v>874</v>
      </c>
      <c r="I2647" t="s">
        <v>46</v>
      </c>
      <c r="J2647">
        <f>Table1_1[[#This Row],[quantity]]*Table1_1[[#This Row],[Price]]</f>
        <v>5244</v>
      </c>
    </row>
    <row r="2648" spans="1:10" x14ac:dyDescent="0.35">
      <c r="A2648" t="s">
        <v>2475</v>
      </c>
      <c r="B2648" s="2">
        <v>44605</v>
      </c>
      <c r="C2648">
        <v>10</v>
      </c>
      <c r="D2648" t="s">
        <v>283</v>
      </c>
      <c r="E2648" t="s">
        <v>284</v>
      </c>
      <c r="F2648" t="s">
        <v>112</v>
      </c>
      <c r="G2648" t="s">
        <v>338</v>
      </c>
      <c r="H2648">
        <v>1744</v>
      </c>
      <c r="I2648" t="s">
        <v>11</v>
      </c>
      <c r="J2648">
        <f>Table1_1[[#This Row],[quantity]]*Table1_1[[#This Row],[Price]]</f>
        <v>17440</v>
      </c>
    </row>
    <row r="2649" spans="1:10" x14ac:dyDescent="0.35">
      <c r="A2649" t="s">
        <v>2476</v>
      </c>
      <c r="B2649" s="2">
        <v>44236</v>
      </c>
      <c r="C2649">
        <v>7</v>
      </c>
      <c r="D2649" t="s">
        <v>146</v>
      </c>
      <c r="E2649" t="s">
        <v>147</v>
      </c>
      <c r="F2649" t="s">
        <v>148</v>
      </c>
      <c r="G2649" t="s">
        <v>343</v>
      </c>
      <c r="H2649">
        <v>1506</v>
      </c>
      <c r="I2649" t="s">
        <v>11</v>
      </c>
      <c r="J2649">
        <f>Table1_1[[#This Row],[quantity]]*Table1_1[[#This Row],[Price]]</f>
        <v>10542</v>
      </c>
    </row>
    <row r="2650" spans="1:10" x14ac:dyDescent="0.35">
      <c r="A2650" t="s">
        <v>2476</v>
      </c>
      <c r="B2650" s="2">
        <v>44236</v>
      </c>
      <c r="C2650">
        <v>2</v>
      </c>
      <c r="D2650" t="s">
        <v>146</v>
      </c>
      <c r="E2650" t="s">
        <v>147</v>
      </c>
      <c r="F2650" t="s">
        <v>148</v>
      </c>
      <c r="G2650" t="s">
        <v>343</v>
      </c>
      <c r="H2650">
        <v>1506</v>
      </c>
      <c r="I2650" t="s">
        <v>11</v>
      </c>
      <c r="J2650">
        <f>Table1_1[[#This Row],[quantity]]*Table1_1[[#This Row],[Price]]</f>
        <v>3012</v>
      </c>
    </row>
    <row r="2651" spans="1:10" x14ac:dyDescent="0.35">
      <c r="A2651" t="s">
        <v>2477</v>
      </c>
      <c r="B2651" s="2">
        <v>43921</v>
      </c>
      <c r="C2651">
        <v>2</v>
      </c>
      <c r="D2651" t="s">
        <v>166</v>
      </c>
      <c r="E2651" t="s">
        <v>167</v>
      </c>
      <c r="F2651" t="s">
        <v>9</v>
      </c>
      <c r="G2651" t="s">
        <v>97</v>
      </c>
      <c r="H2651">
        <v>741</v>
      </c>
      <c r="I2651" t="s">
        <v>53</v>
      </c>
      <c r="J2651">
        <f>Table1_1[[#This Row],[quantity]]*Table1_1[[#This Row],[Price]]</f>
        <v>1482</v>
      </c>
    </row>
    <row r="2652" spans="1:10" x14ac:dyDescent="0.35">
      <c r="A2652" t="s">
        <v>2478</v>
      </c>
      <c r="B2652" s="2">
        <v>45268</v>
      </c>
      <c r="C2652">
        <v>6</v>
      </c>
      <c r="D2652" t="s">
        <v>104</v>
      </c>
      <c r="E2652" t="s">
        <v>105</v>
      </c>
      <c r="F2652" t="s">
        <v>3</v>
      </c>
      <c r="G2652" t="s">
        <v>162</v>
      </c>
      <c r="H2652">
        <v>231</v>
      </c>
      <c r="I2652" t="s">
        <v>53</v>
      </c>
      <c r="J2652">
        <f>Table1_1[[#This Row],[quantity]]*Table1_1[[#This Row],[Price]]</f>
        <v>1386</v>
      </c>
    </row>
    <row r="2653" spans="1:10" x14ac:dyDescent="0.35">
      <c r="A2653" t="s">
        <v>2479</v>
      </c>
      <c r="B2653" s="2">
        <v>44074</v>
      </c>
      <c r="C2653">
        <v>6</v>
      </c>
      <c r="D2653" t="s">
        <v>318</v>
      </c>
      <c r="E2653" t="s">
        <v>185</v>
      </c>
      <c r="F2653" t="s">
        <v>9</v>
      </c>
      <c r="G2653" t="s">
        <v>264</v>
      </c>
      <c r="H2653">
        <v>1149</v>
      </c>
      <c r="I2653" t="s">
        <v>53</v>
      </c>
      <c r="J2653">
        <f>Table1_1[[#This Row],[quantity]]*Table1_1[[#This Row],[Price]]</f>
        <v>6894</v>
      </c>
    </row>
    <row r="2654" spans="1:10" x14ac:dyDescent="0.35">
      <c r="A2654" t="s">
        <v>2480</v>
      </c>
      <c r="B2654" s="2">
        <v>44662</v>
      </c>
      <c r="C2654">
        <v>2</v>
      </c>
      <c r="D2654" t="s">
        <v>217</v>
      </c>
      <c r="E2654" t="s">
        <v>218</v>
      </c>
      <c r="F2654" t="s">
        <v>219</v>
      </c>
      <c r="G2654" t="s">
        <v>223</v>
      </c>
      <c r="H2654">
        <v>1296</v>
      </c>
      <c r="I2654" t="s">
        <v>17</v>
      </c>
      <c r="J2654">
        <f>Table1_1[[#This Row],[quantity]]*Table1_1[[#This Row],[Price]]</f>
        <v>2592</v>
      </c>
    </row>
    <row r="2655" spans="1:10" x14ac:dyDescent="0.35">
      <c r="A2655" t="s">
        <v>2481</v>
      </c>
      <c r="B2655" s="2">
        <v>44145</v>
      </c>
      <c r="C2655">
        <v>3</v>
      </c>
      <c r="D2655" t="s">
        <v>240</v>
      </c>
      <c r="E2655" t="s">
        <v>237</v>
      </c>
      <c r="F2655" t="s">
        <v>238</v>
      </c>
      <c r="G2655" t="s">
        <v>227</v>
      </c>
      <c r="H2655">
        <v>681</v>
      </c>
      <c r="I2655" t="s">
        <v>46</v>
      </c>
      <c r="J2655">
        <f>Table1_1[[#This Row],[quantity]]*Table1_1[[#This Row],[Price]]</f>
        <v>2043</v>
      </c>
    </row>
    <row r="2656" spans="1:10" x14ac:dyDescent="0.35">
      <c r="A2656" t="s">
        <v>2482</v>
      </c>
      <c r="B2656" s="2">
        <v>45531</v>
      </c>
      <c r="C2656">
        <v>5</v>
      </c>
      <c r="D2656" t="s">
        <v>127</v>
      </c>
      <c r="E2656" t="s">
        <v>128</v>
      </c>
      <c r="F2656" t="s">
        <v>57</v>
      </c>
      <c r="G2656" t="s">
        <v>164</v>
      </c>
      <c r="H2656">
        <v>1912</v>
      </c>
      <c r="I2656" t="s">
        <v>87</v>
      </c>
      <c r="J2656">
        <f>Table1_1[[#This Row],[quantity]]*Table1_1[[#This Row],[Price]]</f>
        <v>9560</v>
      </c>
    </row>
    <row r="2657" spans="1:10" x14ac:dyDescent="0.35">
      <c r="A2657" t="s">
        <v>2482</v>
      </c>
      <c r="B2657" s="2">
        <v>45531</v>
      </c>
      <c r="C2657">
        <v>5</v>
      </c>
      <c r="D2657" t="s">
        <v>127</v>
      </c>
      <c r="E2657" t="s">
        <v>128</v>
      </c>
      <c r="F2657" t="s">
        <v>57</v>
      </c>
      <c r="G2657" t="s">
        <v>164</v>
      </c>
      <c r="H2657">
        <v>1912</v>
      </c>
      <c r="I2657" t="s">
        <v>87</v>
      </c>
      <c r="J2657">
        <f>Table1_1[[#This Row],[quantity]]*Table1_1[[#This Row],[Price]]</f>
        <v>9560</v>
      </c>
    </row>
    <row r="2658" spans="1:10" x14ac:dyDescent="0.35">
      <c r="A2658" t="s">
        <v>2483</v>
      </c>
      <c r="B2658" s="2">
        <v>45398</v>
      </c>
      <c r="C2658">
        <v>3</v>
      </c>
      <c r="D2658" t="s">
        <v>335</v>
      </c>
      <c r="E2658" t="s">
        <v>260</v>
      </c>
      <c r="F2658" t="s">
        <v>152</v>
      </c>
      <c r="G2658" t="s">
        <v>92</v>
      </c>
      <c r="H2658">
        <v>438</v>
      </c>
      <c r="I2658" t="s">
        <v>82</v>
      </c>
      <c r="J2658">
        <f>Table1_1[[#This Row],[quantity]]*Table1_1[[#This Row],[Price]]</f>
        <v>1314</v>
      </c>
    </row>
    <row r="2659" spans="1:10" x14ac:dyDescent="0.35">
      <c r="A2659" t="s">
        <v>2484</v>
      </c>
      <c r="B2659" s="2">
        <v>45340</v>
      </c>
      <c r="C2659">
        <v>9</v>
      </c>
      <c r="D2659" t="s">
        <v>125</v>
      </c>
      <c r="E2659" t="s">
        <v>14</v>
      </c>
      <c r="F2659" t="s">
        <v>15</v>
      </c>
      <c r="G2659" t="s">
        <v>197</v>
      </c>
      <c r="H2659">
        <v>555</v>
      </c>
      <c r="I2659" t="s">
        <v>46</v>
      </c>
      <c r="J2659">
        <f>Table1_1[[#This Row],[quantity]]*Table1_1[[#This Row],[Price]]</f>
        <v>4995</v>
      </c>
    </row>
    <row r="2660" spans="1:10" x14ac:dyDescent="0.35">
      <c r="A2660" t="s">
        <v>2484</v>
      </c>
      <c r="B2660" s="2">
        <v>45340</v>
      </c>
      <c r="C2660">
        <v>4</v>
      </c>
      <c r="D2660" t="s">
        <v>125</v>
      </c>
      <c r="E2660" t="s">
        <v>14</v>
      </c>
      <c r="F2660" t="s">
        <v>15</v>
      </c>
      <c r="G2660" t="s">
        <v>197</v>
      </c>
      <c r="H2660">
        <v>555</v>
      </c>
      <c r="I2660" t="s">
        <v>46</v>
      </c>
      <c r="J2660">
        <f>Table1_1[[#This Row],[quantity]]*Table1_1[[#This Row],[Price]]</f>
        <v>2220</v>
      </c>
    </row>
    <row r="2661" spans="1:10" x14ac:dyDescent="0.35">
      <c r="A2661" t="s">
        <v>2485</v>
      </c>
      <c r="B2661" s="2">
        <v>45137</v>
      </c>
      <c r="C2661">
        <v>4</v>
      </c>
      <c r="D2661" t="s">
        <v>193</v>
      </c>
      <c r="E2661" t="s">
        <v>194</v>
      </c>
      <c r="F2661" t="s">
        <v>39</v>
      </c>
      <c r="G2661" t="s">
        <v>115</v>
      </c>
      <c r="H2661">
        <v>1607</v>
      </c>
      <c r="I2661" t="s">
        <v>26</v>
      </c>
      <c r="J2661">
        <f>Table1_1[[#This Row],[quantity]]*Table1_1[[#This Row],[Price]]</f>
        <v>6428</v>
      </c>
    </row>
    <row r="2662" spans="1:10" x14ac:dyDescent="0.35">
      <c r="A2662" t="s">
        <v>2486</v>
      </c>
      <c r="B2662" s="2">
        <v>44938</v>
      </c>
      <c r="C2662">
        <v>9</v>
      </c>
      <c r="D2662" t="s">
        <v>335</v>
      </c>
      <c r="E2662" t="s">
        <v>260</v>
      </c>
      <c r="F2662" t="s">
        <v>152</v>
      </c>
      <c r="G2662" t="s">
        <v>304</v>
      </c>
      <c r="H2662">
        <v>677</v>
      </c>
      <c r="I2662" t="s">
        <v>11</v>
      </c>
      <c r="J2662">
        <f>Table1_1[[#This Row],[quantity]]*Table1_1[[#This Row],[Price]]</f>
        <v>6093</v>
      </c>
    </row>
    <row r="2663" spans="1:10" x14ac:dyDescent="0.35">
      <c r="A2663" t="s">
        <v>2487</v>
      </c>
      <c r="B2663" s="2">
        <v>45440</v>
      </c>
      <c r="C2663">
        <v>9</v>
      </c>
      <c r="D2663" t="s">
        <v>89</v>
      </c>
      <c r="E2663" t="s">
        <v>90</v>
      </c>
      <c r="F2663" t="s">
        <v>9</v>
      </c>
      <c r="G2663" t="s">
        <v>435</v>
      </c>
      <c r="H2663">
        <v>925</v>
      </c>
      <c r="I2663" t="s">
        <v>11</v>
      </c>
      <c r="J2663">
        <f>Table1_1[[#This Row],[quantity]]*Table1_1[[#This Row],[Price]]</f>
        <v>8325</v>
      </c>
    </row>
    <row r="2664" spans="1:10" x14ac:dyDescent="0.35">
      <c r="A2664" t="s">
        <v>2488</v>
      </c>
      <c r="B2664" s="2">
        <v>44547</v>
      </c>
      <c r="C2664">
        <v>3</v>
      </c>
      <c r="D2664" t="s">
        <v>94</v>
      </c>
      <c r="E2664" t="s">
        <v>95</v>
      </c>
      <c r="F2664" t="s">
        <v>96</v>
      </c>
      <c r="G2664" t="s">
        <v>412</v>
      </c>
      <c r="H2664">
        <v>1591</v>
      </c>
      <c r="I2664" t="s">
        <v>87</v>
      </c>
      <c r="J2664">
        <f>Table1_1[[#This Row],[quantity]]*Table1_1[[#This Row],[Price]]</f>
        <v>4773</v>
      </c>
    </row>
    <row r="2665" spans="1:10" x14ac:dyDescent="0.35">
      <c r="A2665" t="s">
        <v>2489</v>
      </c>
      <c r="B2665" s="2">
        <v>45255</v>
      </c>
      <c r="C2665">
        <v>6</v>
      </c>
      <c r="D2665" t="s">
        <v>295</v>
      </c>
      <c r="E2665" t="s">
        <v>105</v>
      </c>
      <c r="F2665" t="s">
        <v>3</v>
      </c>
      <c r="G2665" t="s">
        <v>195</v>
      </c>
      <c r="H2665">
        <v>768</v>
      </c>
      <c r="I2665" t="s">
        <v>53</v>
      </c>
      <c r="J2665">
        <f>Table1_1[[#This Row],[quantity]]*Table1_1[[#This Row],[Price]]</f>
        <v>4608</v>
      </c>
    </row>
    <row r="2666" spans="1:10" x14ac:dyDescent="0.35">
      <c r="A2666" t="s">
        <v>2489</v>
      </c>
      <c r="B2666" s="2">
        <v>45255</v>
      </c>
      <c r="C2666">
        <v>6</v>
      </c>
      <c r="D2666" t="s">
        <v>295</v>
      </c>
      <c r="E2666" t="s">
        <v>105</v>
      </c>
      <c r="F2666" t="s">
        <v>3</v>
      </c>
      <c r="G2666" t="s">
        <v>195</v>
      </c>
      <c r="H2666">
        <v>768</v>
      </c>
      <c r="I2666" t="s">
        <v>53</v>
      </c>
      <c r="J2666">
        <f>Table1_1[[#This Row],[quantity]]*Table1_1[[#This Row],[Price]]</f>
        <v>4608</v>
      </c>
    </row>
    <row r="2667" spans="1:10" x14ac:dyDescent="0.35">
      <c r="A2667" t="s">
        <v>2490</v>
      </c>
      <c r="B2667" s="2">
        <v>44006</v>
      </c>
      <c r="C2667">
        <v>8</v>
      </c>
      <c r="D2667" t="s">
        <v>397</v>
      </c>
      <c r="E2667" t="s">
        <v>230</v>
      </c>
      <c r="F2667" t="s">
        <v>231</v>
      </c>
      <c r="G2667" t="s">
        <v>92</v>
      </c>
      <c r="H2667">
        <v>266</v>
      </c>
      <c r="I2667" t="s">
        <v>123</v>
      </c>
      <c r="J2667">
        <f>Table1_1[[#This Row],[quantity]]*Table1_1[[#This Row],[Price]]</f>
        <v>2128</v>
      </c>
    </row>
    <row r="2668" spans="1:10" x14ac:dyDescent="0.35">
      <c r="A2668" t="s">
        <v>2491</v>
      </c>
      <c r="B2668" s="2">
        <v>44802</v>
      </c>
      <c r="C2668">
        <v>10</v>
      </c>
      <c r="D2668" t="s">
        <v>283</v>
      </c>
      <c r="E2668" t="s">
        <v>284</v>
      </c>
      <c r="F2668" t="s">
        <v>112</v>
      </c>
      <c r="G2668" t="s">
        <v>50</v>
      </c>
      <c r="H2668">
        <v>613</v>
      </c>
      <c r="I2668" t="s">
        <v>46</v>
      </c>
      <c r="J2668">
        <f>Table1_1[[#This Row],[quantity]]*Table1_1[[#This Row],[Price]]</f>
        <v>6130</v>
      </c>
    </row>
    <row r="2669" spans="1:10" x14ac:dyDescent="0.35">
      <c r="A2669" t="s">
        <v>2491</v>
      </c>
      <c r="B2669" s="2">
        <v>44802</v>
      </c>
      <c r="C2669">
        <v>7</v>
      </c>
      <c r="D2669" t="s">
        <v>283</v>
      </c>
      <c r="E2669" t="s">
        <v>284</v>
      </c>
      <c r="F2669" t="s">
        <v>112</v>
      </c>
      <c r="G2669" t="s">
        <v>50</v>
      </c>
      <c r="H2669">
        <v>613</v>
      </c>
      <c r="I2669" t="s">
        <v>46</v>
      </c>
      <c r="J2669">
        <f>Table1_1[[#This Row],[quantity]]*Table1_1[[#This Row],[Price]]</f>
        <v>4291</v>
      </c>
    </row>
    <row r="2670" spans="1:10" x14ac:dyDescent="0.35">
      <c r="A2670" t="s">
        <v>2492</v>
      </c>
      <c r="B2670" s="2">
        <v>45584</v>
      </c>
      <c r="C2670">
        <v>3</v>
      </c>
      <c r="D2670" t="s">
        <v>217</v>
      </c>
      <c r="E2670" t="s">
        <v>218</v>
      </c>
      <c r="F2670" t="s">
        <v>219</v>
      </c>
      <c r="G2670" t="s">
        <v>343</v>
      </c>
      <c r="H2670">
        <v>1506</v>
      </c>
      <c r="I2670" t="s">
        <v>11</v>
      </c>
      <c r="J2670">
        <f>Table1_1[[#This Row],[quantity]]*Table1_1[[#This Row],[Price]]</f>
        <v>4518</v>
      </c>
    </row>
    <row r="2671" spans="1:10" x14ac:dyDescent="0.35">
      <c r="A2671" t="s">
        <v>2493</v>
      </c>
      <c r="B2671" s="2">
        <v>45607</v>
      </c>
      <c r="C2671">
        <v>1</v>
      </c>
      <c r="D2671" t="s">
        <v>569</v>
      </c>
      <c r="E2671" t="s">
        <v>230</v>
      </c>
      <c r="F2671" t="s">
        <v>231</v>
      </c>
      <c r="G2671" t="s">
        <v>338</v>
      </c>
      <c r="H2671">
        <v>1744</v>
      </c>
      <c r="I2671" t="s">
        <v>11</v>
      </c>
      <c r="J2671">
        <f>Table1_1[[#This Row],[quantity]]*Table1_1[[#This Row],[Price]]</f>
        <v>1744</v>
      </c>
    </row>
    <row r="2672" spans="1:10" x14ac:dyDescent="0.35">
      <c r="A2672" t="s">
        <v>2494</v>
      </c>
      <c r="B2672" s="2">
        <v>44308</v>
      </c>
      <c r="C2672">
        <v>3</v>
      </c>
      <c r="D2672" t="s">
        <v>150</v>
      </c>
      <c r="E2672" t="s">
        <v>151</v>
      </c>
      <c r="F2672" t="s">
        <v>152</v>
      </c>
      <c r="G2672" t="s">
        <v>176</v>
      </c>
      <c r="H2672">
        <v>1431</v>
      </c>
      <c r="I2672" t="s">
        <v>17</v>
      </c>
      <c r="J2672">
        <f>Table1_1[[#This Row],[quantity]]*Table1_1[[#This Row],[Price]]</f>
        <v>4293</v>
      </c>
    </row>
    <row r="2673" spans="1:10" x14ac:dyDescent="0.35">
      <c r="A2673" t="s">
        <v>2494</v>
      </c>
      <c r="B2673" s="2">
        <v>44308</v>
      </c>
      <c r="C2673">
        <v>3</v>
      </c>
      <c r="D2673" t="s">
        <v>150</v>
      </c>
      <c r="E2673" t="s">
        <v>151</v>
      </c>
      <c r="F2673" t="s">
        <v>152</v>
      </c>
      <c r="G2673" t="s">
        <v>176</v>
      </c>
      <c r="H2673">
        <v>1431</v>
      </c>
      <c r="I2673" t="s">
        <v>17</v>
      </c>
      <c r="J2673">
        <f>Table1_1[[#This Row],[quantity]]*Table1_1[[#This Row],[Price]]</f>
        <v>4293</v>
      </c>
    </row>
    <row r="2674" spans="1:10" x14ac:dyDescent="0.35">
      <c r="A2674" t="s">
        <v>2495</v>
      </c>
      <c r="B2674" s="2">
        <v>44572</v>
      </c>
      <c r="C2674">
        <v>6</v>
      </c>
      <c r="D2674" t="s">
        <v>254</v>
      </c>
      <c r="E2674" t="s">
        <v>255</v>
      </c>
      <c r="F2674" t="s">
        <v>256</v>
      </c>
      <c r="G2674" t="s">
        <v>30</v>
      </c>
      <c r="H2674">
        <v>1014</v>
      </c>
      <c r="I2674" t="s">
        <v>17</v>
      </c>
      <c r="J2674">
        <f>Table1_1[[#This Row],[quantity]]*Table1_1[[#This Row],[Price]]</f>
        <v>6084</v>
      </c>
    </row>
    <row r="2675" spans="1:10" x14ac:dyDescent="0.35">
      <c r="A2675" t="s">
        <v>2495</v>
      </c>
      <c r="B2675" s="2">
        <v>45526</v>
      </c>
      <c r="C2675">
        <v>6</v>
      </c>
      <c r="D2675" t="s">
        <v>32</v>
      </c>
      <c r="E2675" t="s">
        <v>33</v>
      </c>
      <c r="F2675" t="s">
        <v>34</v>
      </c>
      <c r="G2675" t="s">
        <v>182</v>
      </c>
      <c r="H2675">
        <v>1162</v>
      </c>
      <c r="I2675" t="s">
        <v>11</v>
      </c>
      <c r="J2675">
        <f>Table1_1[[#This Row],[quantity]]*Table1_1[[#This Row],[Price]]</f>
        <v>6972</v>
      </c>
    </row>
    <row r="2676" spans="1:10" x14ac:dyDescent="0.35">
      <c r="A2676" t="s">
        <v>2496</v>
      </c>
      <c r="B2676" s="2">
        <v>44515</v>
      </c>
      <c r="C2676">
        <v>5</v>
      </c>
      <c r="D2676" t="s">
        <v>13</v>
      </c>
      <c r="E2676" t="s">
        <v>14</v>
      </c>
      <c r="F2676" t="s">
        <v>15</v>
      </c>
      <c r="G2676" t="s">
        <v>257</v>
      </c>
      <c r="H2676">
        <v>1436</v>
      </c>
      <c r="I2676" t="s">
        <v>26</v>
      </c>
      <c r="J2676">
        <f>Table1_1[[#This Row],[quantity]]*Table1_1[[#This Row],[Price]]</f>
        <v>7180</v>
      </c>
    </row>
    <row r="2677" spans="1:10" x14ac:dyDescent="0.35">
      <c r="A2677" t="s">
        <v>2497</v>
      </c>
      <c r="B2677" s="2">
        <v>44070</v>
      </c>
      <c r="C2677">
        <v>4</v>
      </c>
      <c r="D2677" t="s">
        <v>89</v>
      </c>
      <c r="E2677" t="s">
        <v>90</v>
      </c>
      <c r="F2677" t="s">
        <v>9</v>
      </c>
      <c r="G2677" t="s">
        <v>99</v>
      </c>
      <c r="H2677">
        <v>1081</v>
      </c>
      <c r="I2677" t="s">
        <v>46</v>
      </c>
      <c r="J2677">
        <f>Table1_1[[#This Row],[quantity]]*Table1_1[[#This Row],[Price]]</f>
        <v>4324</v>
      </c>
    </row>
    <row r="2678" spans="1:10" x14ac:dyDescent="0.35">
      <c r="A2678" t="s">
        <v>2497</v>
      </c>
      <c r="B2678" s="2">
        <v>44070</v>
      </c>
      <c r="C2678">
        <v>4</v>
      </c>
      <c r="D2678" t="s">
        <v>89</v>
      </c>
      <c r="E2678" t="s">
        <v>90</v>
      </c>
      <c r="F2678" t="s">
        <v>9</v>
      </c>
      <c r="G2678" t="s">
        <v>99</v>
      </c>
      <c r="H2678">
        <v>1081</v>
      </c>
      <c r="I2678" t="s">
        <v>46</v>
      </c>
      <c r="J2678">
        <f>Table1_1[[#This Row],[quantity]]*Table1_1[[#This Row],[Price]]</f>
        <v>4324</v>
      </c>
    </row>
    <row r="2679" spans="1:10" x14ac:dyDescent="0.35">
      <c r="A2679" t="s">
        <v>2498</v>
      </c>
      <c r="B2679" s="2">
        <v>45152</v>
      </c>
      <c r="C2679">
        <v>10</v>
      </c>
      <c r="D2679" t="s">
        <v>236</v>
      </c>
      <c r="E2679" t="s">
        <v>237</v>
      </c>
      <c r="F2679" t="s">
        <v>238</v>
      </c>
      <c r="G2679" t="s">
        <v>52</v>
      </c>
      <c r="H2679">
        <v>1304</v>
      </c>
      <c r="I2679" t="s">
        <v>53</v>
      </c>
      <c r="J2679">
        <f>Table1_1[[#This Row],[quantity]]*Table1_1[[#This Row],[Price]]</f>
        <v>13040</v>
      </c>
    </row>
    <row r="2680" spans="1:10" x14ac:dyDescent="0.35">
      <c r="A2680" t="s">
        <v>2499</v>
      </c>
      <c r="B2680" s="2">
        <v>44832</v>
      </c>
      <c r="C2680">
        <v>6</v>
      </c>
      <c r="D2680" t="s">
        <v>307</v>
      </c>
      <c r="E2680" t="s">
        <v>260</v>
      </c>
      <c r="F2680" t="s">
        <v>152</v>
      </c>
      <c r="G2680" t="s">
        <v>86</v>
      </c>
      <c r="H2680">
        <v>573</v>
      </c>
      <c r="I2680" t="s">
        <v>87</v>
      </c>
      <c r="J2680">
        <f>Table1_1[[#This Row],[quantity]]*Table1_1[[#This Row],[Price]]</f>
        <v>3438</v>
      </c>
    </row>
    <row r="2681" spans="1:10" x14ac:dyDescent="0.35">
      <c r="A2681" t="s">
        <v>2499</v>
      </c>
      <c r="B2681" s="2">
        <v>44832</v>
      </c>
      <c r="C2681">
        <v>6</v>
      </c>
      <c r="D2681" t="s">
        <v>307</v>
      </c>
      <c r="E2681" t="s">
        <v>260</v>
      </c>
      <c r="F2681" t="s">
        <v>152</v>
      </c>
      <c r="G2681" t="s">
        <v>86</v>
      </c>
      <c r="H2681">
        <v>573</v>
      </c>
      <c r="I2681" t="s">
        <v>87</v>
      </c>
      <c r="J2681">
        <f>Table1_1[[#This Row],[quantity]]*Table1_1[[#This Row],[Price]]</f>
        <v>3438</v>
      </c>
    </row>
    <row r="2682" spans="1:10" x14ac:dyDescent="0.35">
      <c r="A2682" t="s">
        <v>2500</v>
      </c>
      <c r="B2682" s="2">
        <v>43949</v>
      </c>
      <c r="C2682">
        <v>8</v>
      </c>
      <c r="D2682" t="s">
        <v>248</v>
      </c>
      <c r="E2682" t="s">
        <v>120</v>
      </c>
      <c r="F2682" t="s">
        <v>121</v>
      </c>
      <c r="G2682" t="s">
        <v>435</v>
      </c>
      <c r="H2682">
        <v>925</v>
      </c>
      <c r="I2682" t="s">
        <v>11</v>
      </c>
      <c r="J2682">
        <f>Table1_1[[#This Row],[quantity]]*Table1_1[[#This Row],[Price]]</f>
        <v>7400</v>
      </c>
    </row>
    <row r="2683" spans="1:10" x14ac:dyDescent="0.35">
      <c r="A2683" t="s">
        <v>2500</v>
      </c>
      <c r="B2683" s="2">
        <v>43949</v>
      </c>
      <c r="C2683">
        <v>10</v>
      </c>
      <c r="D2683" t="s">
        <v>248</v>
      </c>
      <c r="E2683" t="s">
        <v>120</v>
      </c>
      <c r="F2683" t="s">
        <v>121</v>
      </c>
      <c r="G2683" t="s">
        <v>435</v>
      </c>
      <c r="H2683">
        <v>925</v>
      </c>
      <c r="I2683" t="s">
        <v>11</v>
      </c>
      <c r="J2683">
        <f>Table1_1[[#This Row],[quantity]]*Table1_1[[#This Row],[Price]]</f>
        <v>9250</v>
      </c>
    </row>
    <row r="2684" spans="1:10" x14ac:dyDescent="0.35">
      <c r="A2684" t="s">
        <v>2501</v>
      </c>
      <c r="B2684" s="2">
        <v>44728</v>
      </c>
      <c r="C2684">
        <v>9</v>
      </c>
      <c r="D2684" t="s">
        <v>331</v>
      </c>
      <c r="E2684" t="s">
        <v>332</v>
      </c>
      <c r="F2684" t="s">
        <v>57</v>
      </c>
      <c r="G2684" t="s">
        <v>272</v>
      </c>
      <c r="H2684">
        <v>689</v>
      </c>
      <c r="I2684" t="s">
        <v>82</v>
      </c>
      <c r="J2684">
        <f>Table1_1[[#This Row],[quantity]]*Table1_1[[#This Row],[Price]]</f>
        <v>6201</v>
      </c>
    </row>
    <row r="2685" spans="1:10" x14ac:dyDescent="0.35">
      <c r="A2685" t="s">
        <v>2501</v>
      </c>
      <c r="B2685" s="2">
        <v>44728</v>
      </c>
      <c r="C2685">
        <v>8</v>
      </c>
      <c r="D2685" t="s">
        <v>331</v>
      </c>
      <c r="E2685" t="s">
        <v>332</v>
      </c>
      <c r="F2685" t="s">
        <v>57</v>
      </c>
      <c r="G2685" t="s">
        <v>272</v>
      </c>
      <c r="H2685">
        <v>689</v>
      </c>
      <c r="I2685" t="s">
        <v>82</v>
      </c>
      <c r="J2685">
        <f>Table1_1[[#This Row],[quantity]]*Table1_1[[#This Row],[Price]]</f>
        <v>5512</v>
      </c>
    </row>
    <row r="2686" spans="1:10" x14ac:dyDescent="0.35">
      <c r="A2686" t="s">
        <v>2502</v>
      </c>
      <c r="B2686" s="2">
        <v>45077</v>
      </c>
      <c r="C2686">
        <v>7</v>
      </c>
      <c r="D2686" t="s">
        <v>60</v>
      </c>
      <c r="E2686" t="s">
        <v>61</v>
      </c>
      <c r="F2686" t="s">
        <v>3</v>
      </c>
      <c r="G2686" t="s">
        <v>190</v>
      </c>
      <c r="H2686">
        <v>1773</v>
      </c>
      <c r="I2686" t="s">
        <v>82</v>
      </c>
      <c r="J2686">
        <f>Table1_1[[#This Row],[quantity]]*Table1_1[[#This Row],[Price]]</f>
        <v>12411</v>
      </c>
    </row>
    <row r="2687" spans="1:10" x14ac:dyDescent="0.35">
      <c r="A2687" t="s">
        <v>2503</v>
      </c>
      <c r="B2687" s="2">
        <v>44470</v>
      </c>
      <c r="C2687">
        <v>5</v>
      </c>
      <c r="D2687" t="s">
        <v>331</v>
      </c>
      <c r="E2687" t="s">
        <v>332</v>
      </c>
      <c r="F2687" t="s">
        <v>57</v>
      </c>
      <c r="G2687" t="s">
        <v>202</v>
      </c>
      <c r="H2687">
        <v>1389</v>
      </c>
      <c r="I2687" t="s">
        <v>11</v>
      </c>
      <c r="J2687">
        <f>Table1_1[[#This Row],[quantity]]*Table1_1[[#This Row],[Price]]</f>
        <v>6945</v>
      </c>
    </row>
    <row r="2688" spans="1:10" x14ac:dyDescent="0.35">
      <c r="A2688" t="s">
        <v>2504</v>
      </c>
      <c r="B2688" s="2">
        <v>43979</v>
      </c>
      <c r="C2688">
        <v>8</v>
      </c>
      <c r="D2688" t="s">
        <v>1</v>
      </c>
      <c r="E2688" t="s">
        <v>2</v>
      </c>
      <c r="F2688" t="s">
        <v>3</v>
      </c>
      <c r="G2688" t="s">
        <v>4</v>
      </c>
      <c r="H2688">
        <v>477</v>
      </c>
      <c r="I2688" t="s">
        <v>5</v>
      </c>
      <c r="J2688">
        <f>Table1_1[[#This Row],[quantity]]*Table1_1[[#This Row],[Price]]</f>
        <v>3816</v>
      </c>
    </row>
    <row r="2689" spans="1:10" x14ac:dyDescent="0.35">
      <c r="A2689" t="s">
        <v>2505</v>
      </c>
      <c r="B2689" s="2">
        <v>45543</v>
      </c>
      <c r="C2689">
        <v>7</v>
      </c>
      <c r="D2689" t="s">
        <v>60</v>
      </c>
      <c r="E2689" t="s">
        <v>61</v>
      </c>
      <c r="F2689" t="s">
        <v>3</v>
      </c>
      <c r="G2689" t="s">
        <v>468</v>
      </c>
      <c r="H2689">
        <v>1826</v>
      </c>
      <c r="I2689" t="s">
        <v>87</v>
      </c>
      <c r="J2689">
        <f>Table1_1[[#This Row],[quantity]]*Table1_1[[#This Row],[Price]]</f>
        <v>12782</v>
      </c>
    </row>
    <row r="2690" spans="1:10" x14ac:dyDescent="0.35">
      <c r="A2690" t="s">
        <v>2506</v>
      </c>
      <c r="B2690" s="2">
        <v>44768</v>
      </c>
      <c r="C2690">
        <v>10</v>
      </c>
      <c r="D2690" t="s">
        <v>243</v>
      </c>
      <c r="E2690" t="s">
        <v>75</v>
      </c>
      <c r="F2690" t="s">
        <v>75</v>
      </c>
      <c r="G2690" t="s">
        <v>168</v>
      </c>
      <c r="H2690">
        <v>346</v>
      </c>
      <c r="I2690" t="s">
        <v>17</v>
      </c>
      <c r="J2690">
        <f>Table1_1[[#This Row],[quantity]]*Table1_1[[#This Row],[Price]]</f>
        <v>3460</v>
      </c>
    </row>
    <row r="2691" spans="1:10" x14ac:dyDescent="0.35">
      <c r="A2691" t="s">
        <v>2507</v>
      </c>
      <c r="B2691" s="2">
        <v>45037</v>
      </c>
      <c r="C2691">
        <v>7</v>
      </c>
      <c r="D2691" t="s">
        <v>331</v>
      </c>
      <c r="E2691" t="s">
        <v>332</v>
      </c>
      <c r="F2691" t="s">
        <v>57</v>
      </c>
      <c r="G2691" t="s">
        <v>452</v>
      </c>
      <c r="H2691">
        <v>572</v>
      </c>
      <c r="I2691" t="s">
        <v>11</v>
      </c>
      <c r="J2691">
        <f>Table1_1[[#This Row],[quantity]]*Table1_1[[#This Row],[Price]]</f>
        <v>4004</v>
      </c>
    </row>
    <row r="2692" spans="1:10" x14ac:dyDescent="0.35">
      <c r="A2692" t="s">
        <v>2508</v>
      </c>
      <c r="B2692" s="2">
        <v>45359</v>
      </c>
      <c r="C2692">
        <v>1</v>
      </c>
      <c r="D2692" t="s">
        <v>357</v>
      </c>
      <c r="E2692" t="s">
        <v>358</v>
      </c>
      <c r="F2692" t="s">
        <v>152</v>
      </c>
      <c r="G2692" t="s">
        <v>102</v>
      </c>
      <c r="H2692">
        <v>923</v>
      </c>
      <c r="I2692" t="s">
        <v>41</v>
      </c>
      <c r="J2692">
        <f>Table1_1[[#This Row],[quantity]]*Table1_1[[#This Row],[Price]]</f>
        <v>923</v>
      </c>
    </row>
    <row r="2693" spans="1:10" x14ac:dyDescent="0.35">
      <c r="A2693" t="s">
        <v>2509</v>
      </c>
      <c r="B2693" s="2">
        <v>44869</v>
      </c>
      <c r="C2693">
        <v>10</v>
      </c>
      <c r="D2693" t="s">
        <v>295</v>
      </c>
      <c r="E2693" t="s">
        <v>105</v>
      </c>
      <c r="F2693" t="s">
        <v>3</v>
      </c>
      <c r="G2693" t="s">
        <v>701</v>
      </c>
      <c r="H2693">
        <v>1918</v>
      </c>
      <c r="I2693" t="s">
        <v>46</v>
      </c>
      <c r="J2693">
        <f>Table1_1[[#This Row],[quantity]]*Table1_1[[#This Row],[Price]]</f>
        <v>19180</v>
      </c>
    </row>
    <row r="2694" spans="1:10" x14ac:dyDescent="0.35">
      <c r="A2694" t="s">
        <v>2510</v>
      </c>
      <c r="B2694" s="2">
        <v>44185</v>
      </c>
      <c r="C2694">
        <v>1</v>
      </c>
      <c r="D2694" t="s">
        <v>275</v>
      </c>
      <c r="E2694" t="s">
        <v>276</v>
      </c>
      <c r="F2694" t="s">
        <v>57</v>
      </c>
      <c r="G2694" t="s">
        <v>102</v>
      </c>
      <c r="H2694">
        <v>923</v>
      </c>
      <c r="I2694" t="s">
        <v>41</v>
      </c>
      <c r="J2694">
        <f>Table1_1[[#This Row],[quantity]]*Table1_1[[#This Row],[Price]]</f>
        <v>923</v>
      </c>
    </row>
    <row r="2695" spans="1:10" x14ac:dyDescent="0.35">
      <c r="A2695" t="s">
        <v>2510</v>
      </c>
      <c r="B2695" s="2">
        <v>44185</v>
      </c>
      <c r="C2695">
        <v>1</v>
      </c>
      <c r="D2695" t="s">
        <v>275</v>
      </c>
      <c r="E2695" t="s">
        <v>276</v>
      </c>
      <c r="F2695" t="s">
        <v>57</v>
      </c>
      <c r="G2695" t="s">
        <v>102</v>
      </c>
      <c r="H2695">
        <v>923</v>
      </c>
      <c r="I2695" t="s">
        <v>41</v>
      </c>
      <c r="J2695">
        <f>Table1_1[[#This Row],[quantity]]*Table1_1[[#This Row],[Price]]</f>
        <v>923</v>
      </c>
    </row>
    <row r="2696" spans="1:10" x14ac:dyDescent="0.35">
      <c r="A2696" t="s">
        <v>2511</v>
      </c>
      <c r="B2696" s="2">
        <v>44541</v>
      </c>
      <c r="C2696">
        <v>9</v>
      </c>
      <c r="D2696" t="s">
        <v>43</v>
      </c>
      <c r="E2696" t="s">
        <v>44</v>
      </c>
      <c r="F2696" t="s">
        <v>9</v>
      </c>
      <c r="G2696" t="s">
        <v>202</v>
      </c>
      <c r="H2696">
        <v>1389</v>
      </c>
      <c r="I2696" t="s">
        <v>11</v>
      </c>
      <c r="J2696">
        <f>Table1_1[[#This Row],[quantity]]*Table1_1[[#This Row],[Price]]</f>
        <v>12501</v>
      </c>
    </row>
    <row r="2697" spans="1:10" x14ac:dyDescent="0.35">
      <c r="A2697" t="s">
        <v>2512</v>
      </c>
      <c r="B2697" s="2">
        <v>44378</v>
      </c>
      <c r="C2697">
        <v>3</v>
      </c>
      <c r="D2697" t="s">
        <v>283</v>
      </c>
      <c r="E2697" t="s">
        <v>284</v>
      </c>
      <c r="F2697" t="s">
        <v>112</v>
      </c>
      <c r="G2697" t="s">
        <v>190</v>
      </c>
      <c r="H2697">
        <v>1773</v>
      </c>
      <c r="I2697" t="s">
        <v>82</v>
      </c>
      <c r="J2697">
        <f>Table1_1[[#This Row],[quantity]]*Table1_1[[#This Row],[Price]]</f>
        <v>5319</v>
      </c>
    </row>
    <row r="2698" spans="1:10" x14ac:dyDescent="0.35">
      <c r="A2698" t="s">
        <v>2513</v>
      </c>
      <c r="B2698" s="2">
        <v>44853</v>
      </c>
      <c r="C2698">
        <v>1</v>
      </c>
      <c r="D2698" t="s">
        <v>150</v>
      </c>
      <c r="E2698" t="s">
        <v>151</v>
      </c>
      <c r="F2698" t="s">
        <v>152</v>
      </c>
      <c r="G2698" t="s">
        <v>701</v>
      </c>
      <c r="H2698">
        <v>1918</v>
      </c>
      <c r="I2698" t="s">
        <v>46</v>
      </c>
      <c r="J2698">
        <f>Table1_1[[#This Row],[quantity]]*Table1_1[[#This Row],[Price]]</f>
        <v>1918</v>
      </c>
    </row>
    <row r="2699" spans="1:10" x14ac:dyDescent="0.35">
      <c r="A2699" t="s">
        <v>2514</v>
      </c>
      <c r="B2699" s="2">
        <v>43956</v>
      </c>
      <c r="C2699">
        <v>8</v>
      </c>
      <c r="D2699" t="s">
        <v>143</v>
      </c>
      <c r="E2699" t="s">
        <v>144</v>
      </c>
      <c r="F2699" t="s">
        <v>9</v>
      </c>
      <c r="G2699" t="s">
        <v>200</v>
      </c>
      <c r="H2699">
        <v>1342</v>
      </c>
      <c r="I2699" t="s">
        <v>26</v>
      </c>
      <c r="J2699">
        <f>Table1_1[[#This Row],[quantity]]*Table1_1[[#This Row],[Price]]</f>
        <v>10736</v>
      </c>
    </row>
    <row r="2700" spans="1:10" x14ac:dyDescent="0.35">
      <c r="A2700" t="s">
        <v>2514</v>
      </c>
      <c r="B2700" s="2">
        <v>43956</v>
      </c>
      <c r="C2700">
        <v>8</v>
      </c>
      <c r="D2700" t="s">
        <v>143</v>
      </c>
      <c r="E2700" t="s">
        <v>144</v>
      </c>
      <c r="F2700" t="s">
        <v>9</v>
      </c>
      <c r="G2700" t="s">
        <v>200</v>
      </c>
      <c r="H2700">
        <v>1342</v>
      </c>
      <c r="I2700" t="s">
        <v>26</v>
      </c>
      <c r="J2700">
        <f>Table1_1[[#This Row],[quantity]]*Table1_1[[#This Row],[Price]]</f>
        <v>10736</v>
      </c>
    </row>
    <row r="2701" spans="1:10" x14ac:dyDescent="0.35">
      <c r="A2701" t="s">
        <v>2514</v>
      </c>
      <c r="B2701" s="2">
        <v>45012</v>
      </c>
      <c r="C2701">
        <v>10</v>
      </c>
      <c r="D2701" t="s">
        <v>23</v>
      </c>
      <c r="E2701" t="s">
        <v>24</v>
      </c>
      <c r="F2701" t="s">
        <v>3</v>
      </c>
      <c r="G2701" t="s">
        <v>412</v>
      </c>
      <c r="H2701">
        <v>1591</v>
      </c>
      <c r="I2701" t="s">
        <v>87</v>
      </c>
      <c r="J2701">
        <f>Table1_1[[#This Row],[quantity]]*Table1_1[[#This Row],[Price]]</f>
        <v>15910</v>
      </c>
    </row>
    <row r="2702" spans="1:10" x14ac:dyDescent="0.35">
      <c r="A2702" t="s">
        <v>2515</v>
      </c>
      <c r="B2702" s="2">
        <v>45195</v>
      </c>
      <c r="C2702">
        <v>5</v>
      </c>
      <c r="D2702" t="s">
        <v>295</v>
      </c>
      <c r="E2702" t="s">
        <v>105</v>
      </c>
      <c r="F2702" t="s">
        <v>3</v>
      </c>
      <c r="G2702" t="s">
        <v>86</v>
      </c>
      <c r="H2702">
        <v>573</v>
      </c>
      <c r="I2702" t="s">
        <v>87</v>
      </c>
      <c r="J2702">
        <f>Table1_1[[#This Row],[quantity]]*Table1_1[[#This Row],[Price]]</f>
        <v>2865</v>
      </c>
    </row>
    <row r="2703" spans="1:10" x14ac:dyDescent="0.35">
      <c r="A2703" t="s">
        <v>2516</v>
      </c>
      <c r="B2703" s="2">
        <v>44024</v>
      </c>
      <c r="C2703">
        <v>9</v>
      </c>
      <c r="D2703" t="s">
        <v>193</v>
      </c>
      <c r="E2703" t="s">
        <v>194</v>
      </c>
      <c r="F2703" t="s">
        <v>39</v>
      </c>
      <c r="G2703" t="s">
        <v>69</v>
      </c>
      <c r="H2703">
        <v>866</v>
      </c>
      <c r="I2703" t="s">
        <v>11</v>
      </c>
      <c r="J2703">
        <f>Table1_1[[#This Row],[quantity]]*Table1_1[[#This Row],[Price]]</f>
        <v>7794</v>
      </c>
    </row>
    <row r="2704" spans="1:10" x14ac:dyDescent="0.35">
      <c r="A2704" t="s">
        <v>2517</v>
      </c>
      <c r="B2704" s="2">
        <v>44574</v>
      </c>
      <c r="C2704">
        <v>8</v>
      </c>
      <c r="D2704" t="s">
        <v>295</v>
      </c>
      <c r="E2704" t="s">
        <v>105</v>
      </c>
      <c r="F2704" t="s">
        <v>3</v>
      </c>
      <c r="G2704" t="s">
        <v>349</v>
      </c>
      <c r="H2704">
        <v>1603</v>
      </c>
      <c r="I2704" t="s">
        <v>82</v>
      </c>
      <c r="J2704">
        <f>Table1_1[[#This Row],[quantity]]*Table1_1[[#This Row],[Price]]</f>
        <v>12824</v>
      </c>
    </row>
    <row r="2705" spans="1:10" x14ac:dyDescent="0.35">
      <c r="A2705" t="s">
        <v>2517</v>
      </c>
      <c r="B2705" s="2">
        <v>44574</v>
      </c>
      <c r="C2705">
        <v>8</v>
      </c>
      <c r="D2705" t="s">
        <v>295</v>
      </c>
      <c r="E2705" t="s">
        <v>105</v>
      </c>
      <c r="F2705" t="s">
        <v>3</v>
      </c>
      <c r="G2705" t="s">
        <v>349</v>
      </c>
      <c r="H2705">
        <v>1603</v>
      </c>
      <c r="I2705" t="s">
        <v>82</v>
      </c>
      <c r="J2705">
        <f>Table1_1[[#This Row],[quantity]]*Table1_1[[#This Row],[Price]]</f>
        <v>12824</v>
      </c>
    </row>
    <row r="2706" spans="1:10" x14ac:dyDescent="0.35">
      <c r="A2706" t="s">
        <v>2518</v>
      </c>
      <c r="B2706" s="2">
        <v>43924</v>
      </c>
      <c r="C2706">
        <v>5</v>
      </c>
      <c r="D2706" t="s">
        <v>458</v>
      </c>
      <c r="E2706" t="s">
        <v>80</v>
      </c>
      <c r="F2706" t="s">
        <v>21</v>
      </c>
      <c r="G2706" t="s">
        <v>10</v>
      </c>
      <c r="H2706">
        <v>1210</v>
      </c>
      <c r="I2706" t="s">
        <v>11</v>
      </c>
      <c r="J2706">
        <f>Table1_1[[#This Row],[quantity]]*Table1_1[[#This Row],[Price]]</f>
        <v>6050</v>
      </c>
    </row>
    <row r="2707" spans="1:10" x14ac:dyDescent="0.35">
      <c r="A2707" t="s">
        <v>2519</v>
      </c>
      <c r="B2707" s="2">
        <v>45234</v>
      </c>
      <c r="C2707">
        <v>3</v>
      </c>
      <c r="D2707" t="s">
        <v>23</v>
      </c>
      <c r="E2707" t="s">
        <v>24</v>
      </c>
      <c r="F2707" t="s">
        <v>3</v>
      </c>
      <c r="G2707" t="s">
        <v>468</v>
      </c>
      <c r="H2707">
        <v>1826</v>
      </c>
      <c r="I2707" t="s">
        <v>87</v>
      </c>
      <c r="J2707">
        <f>Table1_1[[#This Row],[quantity]]*Table1_1[[#This Row],[Price]]</f>
        <v>5478</v>
      </c>
    </row>
    <row r="2708" spans="1:10" x14ac:dyDescent="0.35">
      <c r="A2708" t="s">
        <v>2519</v>
      </c>
      <c r="B2708" s="2">
        <v>45234</v>
      </c>
      <c r="C2708">
        <v>8</v>
      </c>
      <c r="D2708" t="s">
        <v>23</v>
      </c>
      <c r="E2708" t="s">
        <v>24</v>
      </c>
      <c r="F2708" t="s">
        <v>3</v>
      </c>
      <c r="G2708" t="s">
        <v>468</v>
      </c>
      <c r="H2708">
        <v>1826</v>
      </c>
      <c r="I2708" t="s">
        <v>87</v>
      </c>
      <c r="J2708">
        <f>Table1_1[[#This Row],[quantity]]*Table1_1[[#This Row],[Price]]</f>
        <v>14608</v>
      </c>
    </row>
    <row r="2709" spans="1:10" x14ac:dyDescent="0.35">
      <c r="A2709" t="s">
        <v>2520</v>
      </c>
      <c r="B2709" s="2">
        <v>44996</v>
      </c>
      <c r="C2709">
        <v>5</v>
      </c>
      <c r="D2709" t="s">
        <v>125</v>
      </c>
      <c r="E2709" t="s">
        <v>14</v>
      </c>
      <c r="F2709" t="s">
        <v>15</v>
      </c>
      <c r="G2709" t="s">
        <v>439</v>
      </c>
      <c r="H2709">
        <v>549</v>
      </c>
      <c r="I2709" t="s">
        <v>41</v>
      </c>
      <c r="J2709">
        <f>Table1_1[[#This Row],[quantity]]*Table1_1[[#This Row],[Price]]</f>
        <v>2745</v>
      </c>
    </row>
    <row r="2710" spans="1:10" x14ac:dyDescent="0.35">
      <c r="A2710" t="s">
        <v>2521</v>
      </c>
      <c r="B2710" s="2">
        <v>45268</v>
      </c>
      <c r="C2710">
        <v>9</v>
      </c>
      <c r="D2710" t="s">
        <v>37</v>
      </c>
      <c r="E2710" t="s">
        <v>38</v>
      </c>
      <c r="F2710" t="s">
        <v>39</v>
      </c>
      <c r="G2710" t="s">
        <v>92</v>
      </c>
      <c r="H2710">
        <v>438</v>
      </c>
      <c r="I2710" t="s">
        <v>82</v>
      </c>
      <c r="J2710">
        <f>Table1_1[[#This Row],[quantity]]*Table1_1[[#This Row],[Price]]</f>
        <v>3942</v>
      </c>
    </row>
    <row r="2711" spans="1:10" x14ac:dyDescent="0.35">
      <c r="A2711" t="s">
        <v>2522</v>
      </c>
      <c r="B2711" s="2">
        <v>45306</v>
      </c>
      <c r="C2711">
        <v>6</v>
      </c>
      <c r="D2711" t="s">
        <v>71</v>
      </c>
      <c r="E2711" t="s">
        <v>72</v>
      </c>
      <c r="F2711" t="s">
        <v>15</v>
      </c>
      <c r="G2711" t="s">
        <v>172</v>
      </c>
      <c r="H2711">
        <v>1380</v>
      </c>
      <c r="I2711" t="s">
        <v>26</v>
      </c>
      <c r="J2711">
        <f>Table1_1[[#This Row],[quantity]]*Table1_1[[#This Row],[Price]]</f>
        <v>8280</v>
      </c>
    </row>
    <row r="2712" spans="1:10" x14ac:dyDescent="0.35">
      <c r="A2712" t="s">
        <v>2523</v>
      </c>
      <c r="B2712" s="2">
        <v>45004</v>
      </c>
      <c r="C2712">
        <v>6</v>
      </c>
      <c r="D2712" t="s">
        <v>307</v>
      </c>
      <c r="E2712" t="s">
        <v>260</v>
      </c>
      <c r="F2712" t="s">
        <v>152</v>
      </c>
      <c r="G2712" t="s">
        <v>97</v>
      </c>
      <c r="H2712">
        <v>741</v>
      </c>
      <c r="I2712" t="s">
        <v>53</v>
      </c>
      <c r="J2712">
        <f>Table1_1[[#This Row],[quantity]]*Table1_1[[#This Row],[Price]]</f>
        <v>4446</v>
      </c>
    </row>
    <row r="2713" spans="1:10" x14ac:dyDescent="0.35">
      <c r="A2713" t="s">
        <v>2523</v>
      </c>
      <c r="B2713" s="2">
        <v>45004</v>
      </c>
      <c r="C2713">
        <v>6</v>
      </c>
      <c r="D2713" t="s">
        <v>307</v>
      </c>
      <c r="E2713" t="s">
        <v>260</v>
      </c>
      <c r="F2713" t="s">
        <v>152</v>
      </c>
      <c r="G2713" t="s">
        <v>97</v>
      </c>
      <c r="H2713">
        <v>741</v>
      </c>
      <c r="I2713" t="s">
        <v>53</v>
      </c>
      <c r="J2713">
        <f>Table1_1[[#This Row],[quantity]]*Table1_1[[#This Row],[Price]]</f>
        <v>4446</v>
      </c>
    </row>
    <row r="2714" spans="1:10" x14ac:dyDescent="0.35">
      <c r="A2714" t="s">
        <v>2524</v>
      </c>
      <c r="B2714" s="2">
        <v>43987</v>
      </c>
      <c r="C2714">
        <v>3</v>
      </c>
      <c r="D2714" t="s">
        <v>161</v>
      </c>
      <c r="E2714" t="s">
        <v>33</v>
      </c>
      <c r="F2714" t="s">
        <v>34</v>
      </c>
      <c r="G2714" t="s">
        <v>245</v>
      </c>
      <c r="H2714">
        <v>1167</v>
      </c>
      <c r="I2714" t="s">
        <v>87</v>
      </c>
      <c r="J2714">
        <f>Table1_1[[#This Row],[quantity]]*Table1_1[[#This Row],[Price]]</f>
        <v>3501</v>
      </c>
    </row>
    <row r="2715" spans="1:10" x14ac:dyDescent="0.35">
      <c r="A2715" t="s">
        <v>2525</v>
      </c>
      <c r="B2715" s="2">
        <v>44774</v>
      </c>
      <c r="C2715">
        <v>3</v>
      </c>
      <c r="D2715" t="s">
        <v>259</v>
      </c>
      <c r="E2715" t="s">
        <v>260</v>
      </c>
      <c r="F2715" t="s">
        <v>152</v>
      </c>
      <c r="G2715" t="s">
        <v>435</v>
      </c>
      <c r="H2715">
        <v>925</v>
      </c>
      <c r="I2715" t="s">
        <v>11</v>
      </c>
      <c r="J2715">
        <f>Table1_1[[#This Row],[quantity]]*Table1_1[[#This Row],[Price]]</f>
        <v>2775</v>
      </c>
    </row>
    <row r="2716" spans="1:10" x14ac:dyDescent="0.35">
      <c r="A2716" t="s">
        <v>2525</v>
      </c>
      <c r="B2716" s="2">
        <v>44774</v>
      </c>
      <c r="C2716">
        <v>3</v>
      </c>
      <c r="D2716" t="s">
        <v>259</v>
      </c>
      <c r="E2716" t="s">
        <v>260</v>
      </c>
      <c r="F2716" t="s">
        <v>152</v>
      </c>
      <c r="G2716" t="s">
        <v>435</v>
      </c>
      <c r="H2716">
        <v>925</v>
      </c>
      <c r="I2716" t="s">
        <v>11</v>
      </c>
      <c r="J2716">
        <f>Table1_1[[#This Row],[quantity]]*Table1_1[[#This Row],[Price]]</f>
        <v>2775</v>
      </c>
    </row>
    <row r="2717" spans="1:10" x14ac:dyDescent="0.35">
      <c r="A2717" t="s">
        <v>2526</v>
      </c>
      <c r="B2717" s="2">
        <v>45157</v>
      </c>
      <c r="C2717">
        <v>2</v>
      </c>
      <c r="D2717" t="s">
        <v>161</v>
      </c>
      <c r="E2717" t="s">
        <v>33</v>
      </c>
      <c r="F2717" t="s">
        <v>34</v>
      </c>
      <c r="G2717" t="s">
        <v>25</v>
      </c>
      <c r="H2717">
        <v>678</v>
      </c>
      <c r="I2717" t="s">
        <v>26</v>
      </c>
      <c r="J2717">
        <f>Table1_1[[#This Row],[quantity]]*Table1_1[[#This Row],[Price]]</f>
        <v>1356</v>
      </c>
    </row>
    <row r="2718" spans="1:10" x14ac:dyDescent="0.35">
      <c r="A2718" t="s">
        <v>2527</v>
      </c>
      <c r="B2718" s="2">
        <v>44788</v>
      </c>
      <c r="C2718">
        <v>1</v>
      </c>
      <c r="D2718" t="s">
        <v>13</v>
      </c>
      <c r="E2718" t="s">
        <v>14</v>
      </c>
      <c r="F2718" t="s">
        <v>15</v>
      </c>
      <c r="G2718" t="s">
        <v>92</v>
      </c>
      <c r="H2718">
        <v>438</v>
      </c>
      <c r="I2718" t="s">
        <v>82</v>
      </c>
      <c r="J2718">
        <f>Table1_1[[#This Row],[quantity]]*Table1_1[[#This Row],[Price]]</f>
        <v>438</v>
      </c>
    </row>
    <row r="2719" spans="1:10" x14ac:dyDescent="0.35">
      <c r="A2719" t="s">
        <v>2528</v>
      </c>
      <c r="B2719" s="2">
        <v>45051</v>
      </c>
      <c r="C2719">
        <v>4</v>
      </c>
      <c r="D2719" t="s">
        <v>134</v>
      </c>
      <c r="E2719" t="s">
        <v>135</v>
      </c>
      <c r="F2719" t="s">
        <v>136</v>
      </c>
      <c r="G2719" t="s">
        <v>97</v>
      </c>
      <c r="H2719">
        <v>741</v>
      </c>
      <c r="I2719" t="s">
        <v>53</v>
      </c>
      <c r="J2719">
        <f>Table1_1[[#This Row],[quantity]]*Table1_1[[#This Row],[Price]]</f>
        <v>2964</v>
      </c>
    </row>
    <row r="2720" spans="1:10" x14ac:dyDescent="0.35">
      <c r="A2720" t="s">
        <v>2529</v>
      </c>
      <c r="B2720" s="2">
        <v>45441</v>
      </c>
      <c r="C2720">
        <v>3</v>
      </c>
      <c r="D2720" t="s">
        <v>357</v>
      </c>
      <c r="E2720" t="s">
        <v>358</v>
      </c>
      <c r="F2720" t="s">
        <v>152</v>
      </c>
      <c r="G2720" t="s">
        <v>338</v>
      </c>
      <c r="H2720">
        <v>1744</v>
      </c>
      <c r="I2720" t="s">
        <v>11</v>
      </c>
      <c r="J2720">
        <f>Table1_1[[#This Row],[quantity]]*Table1_1[[#This Row],[Price]]</f>
        <v>5232</v>
      </c>
    </row>
    <row r="2721" spans="1:10" x14ac:dyDescent="0.35">
      <c r="A2721" t="s">
        <v>2530</v>
      </c>
      <c r="B2721" s="2">
        <v>44760</v>
      </c>
      <c r="C2721">
        <v>7</v>
      </c>
      <c r="D2721" t="s">
        <v>104</v>
      </c>
      <c r="E2721" t="s">
        <v>105</v>
      </c>
      <c r="F2721" t="s">
        <v>3</v>
      </c>
      <c r="G2721" t="s">
        <v>99</v>
      </c>
      <c r="H2721">
        <v>1081</v>
      </c>
      <c r="I2721" t="s">
        <v>46</v>
      </c>
      <c r="J2721">
        <f>Table1_1[[#This Row],[quantity]]*Table1_1[[#This Row],[Price]]</f>
        <v>7567</v>
      </c>
    </row>
    <row r="2722" spans="1:10" x14ac:dyDescent="0.35">
      <c r="A2722" t="s">
        <v>2531</v>
      </c>
      <c r="B2722" s="2">
        <v>44749</v>
      </c>
      <c r="C2722">
        <v>10</v>
      </c>
      <c r="D2722" t="s">
        <v>352</v>
      </c>
      <c r="E2722" t="s">
        <v>332</v>
      </c>
      <c r="F2722" t="s">
        <v>57</v>
      </c>
      <c r="G2722" t="s">
        <v>58</v>
      </c>
      <c r="H2722">
        <v>343</v>
      </c>
      <c r="I2722" t="s">
        <v>46</v>
      </c>
      <c r="J2722">
        <f>Table1_1[[#This Row],[quantity]]*Table1_1[[#This Row],[Price]]</f>
        <v>3430</v>
      </c>
    </row>
    <row r="2723" spans="1:10" x14ac:dyDescent="0.35">
      <c r="A2723" t="s">
        <v>2532</v>
      </c>
      <c r="B2723" s="2">
        <v>44614</v>
      </c>
      <c r="C2723">
        <v>3</v>
      </c>
      <c r="D2723" t="s">
        <v>127</v>
      </c>
      <c r="E2723" t="s">
        <v>128</v>
      </c>
      <c r="F2723" t="s">
        <v>57</v>
      </c>
      <c r="G2723" t="s">
        <v>262</v>
      </c>
      <c r="H2723">
        <v>1588</v>
      </c>
      <c r="I2723" t="s">
        <v>53</v>
      </c>
      <c r="J2723">
        <f>Table1_1[[#This Row],[quantity]]*Table1_1[[#This Row],[Price]]</f>
        <v>4764</v>
      </c>
    </row>
    <row r="2724" spans="1:10" x14ac:dyDescent="0.35">
      <c r="A2724" t="s">
        <v>2533</v>
      </c>
      <c r="B2724" s="2">
        <v>44104</v>
      </c>
      <c r="C2724">
        <v>6</v>
      </c>
      <c r="D2724" t="s">
        <v>7</v>
      </c>
      <c r="E2724" t="s">
        <v>8</v>
      </c>
      <c r="F2724" t="s">
        <v>9</v>
      </c>
      <c r="G2724" t="s">
        <v>168</v>
      </c>
      <c r="H2724">
        <v>346</v>
      </c>
      <c r="I2724" t="s">
        <v>17</v>
      </c>
      <c r="J2724">
        <f>Table1_1[[#This Row],[quantity]]*Table1_1[[#This Row],[Price]]</f>
        <v>2076</v>
      </c>
    </row>
    <row r="2725" spans="1:10" x14ac:dyDescent="0.35">
      <c r="A2725" t="s">
        <v>2534</v>
      </c>
      <c r="B2725" s="2">
        <v>44231</v>
      </c>
      <c r="C2725">
        <v>1</v>
      </c>
      <c r="D2725" t="s">
        <v>23</v>
      </c>
      <c r="E2725" t="s">
        <v>24</v>
      </c>
      <c r="F2725" t="s">
        <v>3</v>
      </c>
      <c r="G2725" t="s">
        <v>81</v>
      </c>
      <c r="H2725">
        <v>696</v>
      </c>
      <c r="I2725" t="s">
        <v>82</v>
      </c>
      <c r="J2725">
        <f>Table1_1[[#This Row],[quantity]]*Table1_1[[#This Row],[Price]]</f>
        <v>696</v>
      </c>
    </row>
    <row r="2726" spans="1:10" x14ac:dyDescent="0.35">
      <c r="A2726" t="s">
        <v>2535</v>
      </c>
      <c r="B2726" s="2">
        <v>45257</v>
      </c>
      <c r="C2726">
        <v>6</v>
      </c>
      <c r="D2726" t="s">
        <v>243</v>
      </c>
      <c r="E2726" t="s">
        <v>75</v>
      </c>
      <c r="F2726" t="s">
        <v>75</v>
      </c>
      <c r="G2726" t="s">
        <v>81</v>
      </c>
      <c r="H2726">
        <v>696</v>
      </c>
      <c r="I2726" t="s">
        <v>82</v>
      </c>
      <c r="J2726">
        <f>Table1_1[[#This Row],[quantity]]*Table1_1[[#This Row],[Price]]</f>
        <v>4176</v>
      </c>
    </row>
    <row r="2727" spans="1:10" x14ac:dyDescent="0.35">
      <c r="A2727" t="s">
        <v>2535</v>
      </c>
      <c r="B2727" s="2">
        <v>45257</v>
      </c>
      <c r="C2727">
        <v>4</v>
      </c>
      <c r="D2727" t="s">
        <v>243</v>
      </c>
      <c r="E2727" t="s">
        <v>75</v>
      </c>
      <c r="F2727" t="s">
        <v>75</v>
      </c>
      <c r="G2727" t="s">
        <v>81</v>
      </c>
      <c r="H2727">
        <v>696</v>
      </c>
      <c r="I2727" t="s">
        <v>82</v>
      </c>
      <c r="J2727">
        <f>Table1_1[[#This Row],[quantity]]*Table1_1[[#This Row],[Price]]</f>
        <v>2784</v>
      </c>
    </row>
    <row r="2728" spans="1:10" x14ac:dyDescent="0.35">
      <c r="A2728" t="s">
        <v>2536</v>
      </c>
      <c r="B2728" s="2">
        <v>44199</v>
      </c>
      <c r="C2728">
        <v>4</v>
      </c>
      <c r="D2728" t="s">
        <v>71</v>
      </c>
      <c r="E2728" t="s">
        <v>72</v>
      </c>
      <c r="F2728" t="s">
        <v>15</v>
      </c>
      <c r="G2728" t="s">
        <v>426</v>
      </c>
      <c r="H2728">
        <v>1949</v>
      </c>
      <c r="I2728" t="s">
        <v>87</v>
      </c>
      <c r="J2728">
        <f>Table1_1[[#This Row],[quantity]]*Table1_1[[#This Row],[Price]]</f>
        <v>7796</v>
      </c>
    </row>
    <row r="2729" spans="1:10" x14ac:dyDescent="0.35">
      <c r="A2729" t="s">
        <v>2537</v>
      </c>
      <c r="B2729" s="2">
        <v>45460</v>
      </c>
      <c r="C2729">
        <v>1</v>
      </c>
      <c r="D2729" t="s">
        <v>295</v>
      </c>
      <c r="E2729" t="s">
        <v>105</v>
      </c>
      <c r="F2729" t="s">
        <v>3</v>
      </c>
      <c r="G2729" t="s">
        <v>188</v>
      </c>
      <c r="H2729">
        <v>1842</v>
      </c>
      <c r="I2729" t="s">
        <v>82</v>
      </c>
      <c r="J2729">
        <f>Table1_1[[#This Row],[quantity]]*Table1_1[[#This Row],[Price]]</f>
        <v>1842</v>
      </c>
    </row>
    <row r="2730" spans="1:10" x14ac:dyDescent="0.35">
      <c r="A2730" t="s">
        <v>2538</v>
      </c>
      <c r="B2730" s="2">
        <v>45607</v>
      </c>
      <c r="C2730">
        <v>4</v>
      </c>
      <c r="D2730" t="s">
        <v>259</v>
      </c>
      <c r="E2730" t="s">
        <v>260</v>
      </c>
      <c r="F2730" t="s">
        <v>152</v>
      </c>
      <c r="G2730" t="s">
        <v>92</v>
      </c>
      <c r="H2730">
        <v>266</v>
      </c>
      <c r="I2730" t="s">
        <v>123</v>
      </c>
      <c r="J2730">
        <f>Table1_1[[#This Row],[quantity]]*Table1_1[[#This Row],[Price]]</f>
        <v>1064</v>
      </c>
    </row>
    <row r="2731" spans="1:10" x14ac:dyDescent="0.35">
      <c r="A2731" t="s">
        <v>2539</v>
      </c>
      <c r="B2731" s="2">
        <v>45439</v>
      </c>
      <c r="C2731">
        <v>8</v>
      </c>
      <c r="D2731" t="s">
        <v>32</v>
      </c>
      <c r="E2731" t="s">
        <v>33</v>
      </c>
      <c r="F2731" t="s">
        <v>34</v>
      </c>
      <c r="G2731" t="s">
        <v>202</v>
      </c>
      <c r="H2731">
        <v>1389</v>
      </c>
      <c r="I2731" t="s">
        <v>11</v>
      </c>
      <c r="J2731">
        <f>Table1_1[[#This Row],[quantity]]*Table1_1[[#This Row],[Price]]</f>
        <v>11112</v>
      </c>
    </row>
    <row r="2732" spans="1:10" x14ac:dyDescent="0.35">
      <c r="A2732" t="s">
        <v>2540</v>
      </c>
      <c r="B2732" s="2">
        <v>44940</v>
      </c>
      <c r="C2732">
        <v>5</v>
      </c>
      <c r="D2732" t="s">
        <v>125</v>
      </c>
      <c r="E2732" t="s">
        <v>14</v>
      </c>
      <c r="F2732" t="s">
        <v>15</v>
      </c>
      <c r="G2732" t="s">
        <v>272</v>
      </c>
      <c r="H2732">
        <v>689</v>
      </c>
      <c r="I2732" t="s">
        <v>82</v>
      </c>
      <c r="J2732">
        <f>Table1_1[[#This Row],[quantity]]*Table1_1[[#This Row],[Price]]</f>
        <v>3445</v>
      </c>
    </row>
    <row r="2733" spans="1:10" x14ac:dyDescent="0.35">
      <c r="A2733" t="s">
        <v>2541</v>
      </c>
      <c r="B2733" s="2">
        <v>44357</v>
      </c>
      <c r="C2733">
        <v>5</v>
      </c>
      <c r="D2733" t="s">
        <v>119</v>
      </c>
      <c r="E2733" t="s">
        <v>120</v>
      </c>
      <c r="F2733" t="s">
        <v>121</v>
      </c>
      <c r="G2733" t="s">
        <v>202</v>
      </c>
      <c r="H2733">
        <v>1389</v>
      </c>
      <c r="I2733" t="s">
        <v>11</v>
      </c>
      <c r="J2733">
        <f>Table1_1[[#This Row],[quantity]]*Table1_1[[#This Row],[Price]]</f>
        <v>6945</v>
      </c>
    </row>
    <row r="2734" spans="1:10" x14ac:dyDescent="0.35">
      <c r="A2734" t="s">
        <v>2542</v>
      </c>
      <c r="B2734" s="2">
        <v>43933</v>
      </c>
      <c r="C2734">
        <v>9</v>
      </c>
      <c r="D2734" t="s">
        <v>240</v>
      </c>
      <c r="E2734" t="s">
        <v>237</v>
      </c>
      <c r="F2734" t="s">
        <v>238</v>
      </c>
      <c r="G2734" t="s">
        <v>172</v>
      </c>
      <c r="H2734">
        <v>1380</v>
      </c>
      <c r="I2734" t="s">
        <v>26</v>
      </c>
      <c r="J2734">
        <f>Table1_1[[#This Row],[quantity]]*Table1_1[[#This Row],[Price]]</f>
        <v>12420</v>
      </c>
    </row>
    <row r="2735" spans="1:10" x14ac:dyDescent="0.35">
      <c r="A2735" t="s">
        <v>2543</v>
      </c>
      <c r="B2735" s="2">
        <v>44137</v>
      </c>
      <c r="C2735">
        <v>6</v>
      </c>
      <c r="D2735" t="s">
        <v>331</v>
      </c>
      <c r="E2735" t="s">
        <v>332</v>
      </c>
      <c r="F2735" t="s">
        <v>57</v>
      </c>
      <c r="G2735" t="s">
        <v>77</v>
      </c>
      <c r="H2735">
        <v>1258</v>
      </c>
      <c r="I2735" t="s">
        <v>5</v>
      </c>
      <c r="J2735">
        <f>Table1_1[[#This Row],[quantity]]*Table1_1[[#This Row],[Price]]</f>
        <v>7548</v>
      </c>
    </row>
    <row r="2736" spans="1:10" x14ac:dyDescent="0.35">
      <c r="A2736" t="s">
        <v>2544</v>
      </c>
      <c r="B2736" s="2">
        <v>43941</v>
      </c>
      <c r="C2736">
        <v>8</v>
      </c>
      <c r="D2736" t="s">
        <v>94</v>
      </c>
      <c r="E2736" t="s">
        <v>95</v>
      </c>
      <c r="F2736" t="s">
        <v>96</v>
      </c>
      <c r="G2736" t="s">
        <v>97</v>
      </c>
      <c r="H2736">
        <v>741</v>
      </c>
      <c r="I2736" t="s">
        <v>53</v>
      </c>
      <c r="J2736">
        <f>Table1_1[[#This Row],[quantity]]*Table1_1[[#This Row],[Price]]</f>
        <v>5928</v>
      </c>
    </row>
    <row r="2737" spans="1:10" x14ac:dyDescent="0.35">
      <c r="A2737" t="s">
        <v>2545</v>
      </c>
      <c r="B2737" s="2">
        <v>45285</v>
      </c>
      <c r="C2737">
        <v>8</v>
      </c>
      <c r="D2737" t="s">
        <v>307</v>
      </c>
      <c r="E2737" t="s">
        <v>260</v>
      </c>
      <c r="F2737" t="s">
        <v>152</v>
      </c>
      <c r="G2737" t="s">
        <v>442</v>
      </c>
      <c r="H2737">
        <v>1839</v>
      </c>
      <c r="I2737" t="s">
        <v>82</v>
      </c>
      <c r="J2737">
        <f>Table1_1[[#This Row],[quantity]]*Table1_1[[#This Row],[Price]]</f>
        <v>14712</v>
      </c>
    </row>
    <row r="2738" spans="1:10" x14ac:dyDescent="0.35">
      <c r="A2738" t="s">
        <v>2546</v>
      </c>
      <c r="B2738" s="2">
        <v>44176</v>
      </c>
      <c r="C2738">
        <v>9</v>
      </c>
      <c r="D2738" t="s">
        <v>166</v>
      </c>
      <c r="E2738" t="s">
        <v>167</v>
      </c>
      <c r="F2738" t="s">
        <v>9</v>
      </c>
      <c r="G2738" t="s">
        <v>195</v>
      </c>
      <c r="H2738">
        <v>768</v>
      </c>
      <c r="I2738" t="s">
        <v>53</v>
      </c>
      <c r="J2738">
        <f>Table1_1[[#This Row],[quantity]]*Table1_1[[#This Row],[Price]]</f>
        <v>6912</v>
      </c>
    </row>
    <row r="2739" spans="1:10" x14ac:dyDescent="0.35">
      <c r="A2739" t="s">
        <v>2547</v>
      </c>
      <c r="B2739" s="2">
        <v>44590</v>
      </c>
      <c r="C2739">
        <v>8</v>
      </c>
      <c r="D2739" t="s">
        <v>119</v>
      </c>
      <c r="E2739" t="s">
        <v>120</v>
      </c>
      <c r="F2739" t="s">
        <v>121</v>
      </c>
      <c r="G2739" t="s">
        <v>178</v>
      </c>
      <c r="H2739">
        <v>1415</v>
      </c>
      <c r="I2739" t="s">
        <v>46</v>
      </c>
      <c r="J2739">
        <f>Table1_1[[#This Row],[quantity]]*Table1_1[[#This Row],[Price]]</f>
        <v>11320</v>
      </c>
    </row>
    <row r="2740" spans="1:10" x14ac:dyDescent="0.35">
      <c r="A2740" t="s">
        <v>2548</v>
      </c>
      <c r="B2740" s="2">
        <v>44325</v>
      </c>
      <c r="C2740">
        <v>2</v>
      </c>
      <c r="D2740" t="s">
        <v>217</v>
      </c>
      <c r="E2740" t="s">
        <v>218</v>
      </c>
      <c r="F2740" t="s">
        <v>219</v>
      </c>
      <c r="G2740" t="s">
        <v>257</v>
      </c>
      <c r="H2740">
        <v>1436</v>
      </c>
      <c r="I2740" t="s">
        <v>26</v>
      </c>
      <c r="J2740">
        <f>Table1_1[[#This Row],[quantity]]*Table1_1[[#This Row],[Price]]</f>
        <v>2872</v>
      </c>
    </row>
    <row r="2741" spans="1:10" x14ac:dyDescent="0.35">
      <c r="A2741" t="s">
        <v>2548</v>
      </c>
      <c r="B2741" s="2">
        <v>44325</v>
      </c>
      <c r="C2741">
        <v>2</v>
      </c>
      <c r="D2741" t="s">
        <v>217</v>
      </c>
      <c r="E2741" t="s">
        <v>218</v>
      </c>
      <c r="F2741" t="s">
        <v>219</v>
      </c>
      <c r="G2741" t="s">
        <v>257</v>
      </c>
      <c r="H2741">
        <v>1436</v>
      </c>
      <c r="I2741" t="s">
        <v>26</v>
      </c>
      <c r="J2741">
        <f>Table1_1[[#This Row],[quantity]]*Table1_1[[#This Row],[Price]]</f>
        <v>2872</v>
      </c>
    </row>
    <row r="2742" spans="1:10" x14ac:dyDescent="0.35">
      <c r="A2742" t="s">
        <v>2549</v>
      </c>
      <c r="B2742" s="2">
        <v>44565</v>
      </c>
      <c r="C2742">
        <v>8</v>
      </c>
      <c r="D2742" t="s">
        <v>1</v>
      </c>
      <c r="E2742" t="s">
        <v>2</v>
      </c>
      <c r="F2742" t="s">
        <v>3</v>
      </c>
      <c r="G2742" t="s">
        <v>97</v>
      </c>
      <c r="H2742">
        <v>741</v>
      </c>
      <c r="I2742" t="s">
        <v>53</v>
      </c>
      <c r="J2742">
        <f>Table1_1[[#This Row],[quantity]]*Table1_1[[#This Row],[Price]]</f>
        <v>5928</v>
      </c>
    </row>
    <row r="2743" spans="1:10" x14ac:dyDescent="0.35">
      <c r="A2743" t="s">
        <v>2550</v>
      </c>
      <c r="B2743" s="2">
        <v>44070</v>
      </c>
      <c r="C2743">
        <v>3</v>
      </c>
      <c r="D2743" t="s">
        <v>64</v>
      </c>
      <c r="E2743" t="s">
        <v>65</v>
      </c>
      <c r="F2743" t="s">
        <v>9</v>
      </c>
      <c r="G2743" t="s">
        <v>156</v>
      </c>
      <c r="H2743">
        <v>952</v>
      </c>
      <c r="I2743" t="s">
        <v>87</v>
      </c>
      <c r="J2743">
        <f>Table1_1[[#This Row],[quantity]]*Table1_1[[#This Row],[Price]]</f>
        <v>2856</v>
      </c>
    </row>
    <row r="2744" spans="1:10" x14ac:dyDescent="0.35">
      <c r="A2744" t="s">
        <v>2551</v>
      </c>
      <c r="B2744" s="2">
        <v>45537</v>
      </c>
      <c r="C2744">
        <v>1</v>
      </c>
      <c r="D2744" t="s">
        <v>240</v>
      </c>
      <c r="E2744" t="s">
        <v>237</v>
      </c>
      <c r="F2744" t="s">
        <v>238</v>
      </c>
      <c r="G2744" t="s">
        <v>446</v>
      </c>
      <c r="H2744">
        <v>1761</v>
      </c>
      <c r="I2744" t="s">
        <v>87</v>
      </c>
      <c r="J2744">
        <f>Table1_1[[#This Row],[quantity]]*Table1_1[[#This Row],[Price]]</f>
        <v>1761</v>
      </c>
    </row>
    <row r="2745" spans="1:10" x14ac:dyDescent="0.35">
      <c r="A2745" t="s">
        <v>2552</v>
      </c>
      <c r="B2745" s="2">
        <v>45094</v>
      </c>
      <c r="C2745">
        <v>5</v>
      </c>
      <c r="D2745" t="s">
        <v>166</v>
      </c>
      <c r="E2745" t="s">
        <v>167</v>
      </c>
      <c r="F2745" t="s">
        <v>9</v>
      </c>
      <c r="G2745" t="s">
        <v>97</v>
      </c>
      <c r="H2745">
        <v>741</v>
      </c>
      <c r="I2745" t="s">
        <v>53</v>
      </c>
      <c r="J2745">
        <f>Table1_1[[#This Row],[quantity]]*Table1_1[[#This Row],[Price]]</f>
        <v>3705</v>
      </c>
    </row>
    <row r="2746" spans="1:10" x14ac:dyDescent="0.35">
      <c r="A2746" t="s">
        <v>2553</v>
      </c>
      <c r="B2746" s="2">
        <v>43934</v>
      </c>
      <c r="C2746">
        <v>4</v>
      </c>
      <c r="D2746" t="s">
        <v>67</v>
      </c>
      <c r="E2746" t="s">
        <v>68</v>
      </c>
      <c r="F2746" t="s">
        <v>21</v>
      </c>
      <c r="G2746" t="s">
        <v>86</v>
      </c>
      <c r="H2746">
        <v>573</v>
      </c>
      <c r="I2746" t="s">
        <v>87</v>
      </c>
      <c r="J2746">
        <f>Table1_1[[#This Row],[quantity]]*Table1_1[[#This Row],[Price]]</f>
        <v>2292</v>
      </c>
    </row>
    <row r="2747" spans="1:10" x14ac:dyDescent="0.35">
      <c r="A2747" t="s">
        <v>2554</v>
      </c>
      <c r="B2747" s="2">
        <v>44465</v>
      </c>
      <c r="C2747">
        <v>10</v>
      </c>
      <c r="D2747" t="s">
        <v>150</v>
      </c>
      <c r="E2747" t="s">
        <v>151</v>
      </c>
      <c r="F2747" t="s">
        <v>152</v>
      </c>
      <c r="G2747" t="s">
        <v>291</v>
      </c>
      <c r="H2747">
        <v>1092</v>
      </c>
      <c r="I2747" t="s">
        <v>26</v>
      </c>
      <c r="J2747">
        <f>Table1_1[[#This Row],[quantity]]*Table1_1[[#This Row],[Price]]</f>
        <v>10920</v>
      </c>
    </row>
    <row r="2748" spans="1:10" x14ac:dyDescent="0.35">
      <c r="A2748" t="s">
        <v>2554</v>
      </c>
      <c r="B2748" s="2">
        <v>44465</v>
      </c>
      <c r="C2748">
        <v>10</v>
      </c>
      <c r="D2748" t="s">
        <v>150</v>
      </c>
      <c r="E2748" t="s">
        <v>151</v>
      </c>
      <c r="F2748" t="s">
        <v>152</v>
      </c>
      <c r="G2748" t="s">
        <v>291</v>
      </c>
      <c r="H2748">
        <v>1092</v>
      </c>
      <c r="I2748" t="s">
        <v>26</v>
      </c>
      <c r="J2748">
        <f>Table1_1[[#This Row],[quantity]]*Table1_1[[#This Row],[Price]]</f>
        <v>10920</v>
      </c>
    </row>
    <row r="2749" spans="1:10" x14ac:dyDescent="0.35">
      <c r="A2749" t="s">
        <v>2555</v>
      </c>
      <c r="B2749" s="2">
        <v>45133</v>
      </c>
      <c r="C2749">
        <v>3</v>
      </c>
      <c r="D2749" t="s">
        <v>199</v>
      </c>
      <c r="E2749" t="s">
        <v>44</v>
      </c>
      <c r="F2749" t="s">
        <v>9</v>
      </c>
      <c r="G2749" t="s">
        <v>186</v>
      </c>
      <c r="H2749">
        <v>1847</v>
      </c>
      <c r="I2749" t="s">
        <v>53</v>
      </c>
      <c r="J2749">
        <f>Table1_1[[#This Row],[quantity]]*Table1_1[[#This Row],[Price]]</f>
        <v>5541</v>
      </c>
    </row>
    <row r="2750" spans="1:10" x14ac:dyDescent="0.35">
      <c r="A2750" t="s">
        <v>2556</v>
      </c>
      <c r="B2750" s="2">
        <v>45022</v>
      </c>
      <c r="C2750">
        <v>2</v>
      </c>
      <c r="D2750" t="s">
        <v>134</v>
      </c>
      <c r="E2750" t="s">
        <v>135</v>
      </c>
      <c r="F2750" t="s">
        <v>136</v>
      </c>
      <c r="G2750" t="s">
        <v>312</v>
      </c>
      <c r="H2750">
        <v>1351</v>
      </c>
      <c r="I2750" t="s">
        <v>53</v>
      </c>
      <c r="J2750">
        <f>Table1_1[[#This Row],[quantity]]*Table1_1[[#This Row],[Price]]</f>
        <v>2702</v>
      </c>
    </row>
    <row r="2751" spans="1:10" x14ac:dyDescent="0.35">
      <c r="A2751" t="s">
        <v>2557</v>
      </c>
      <c r="B2751" s="2">
        <v>45094</v>
      </c>
      <c r="C2751">
        <v>7</v>
      </c>
      <c r="D2751" t="s">
        <v>32</v>
      </c>
      <c r="E2751" t="s">
        <v>33</v>
      </c>
      <c r="F2751" t="s">
        <v>34</v>
      </c>
      <c r="G2751" t="s">
        <v>439</v>
      </c>
      <c r="H2751">
        <v>549</v>
      </c>
      <c r="I2751" t="s">
        <v>41</v>
      </c>
      <c r="J2751">
        <f>Table1_1[[#This Row],[quantity]]*Table1_1[[#This Row],[Price]]</f>
        <v>3843</v>
      </c>
    </row>
    <row r="2752" spans="1:10" x14ac:dyDescent="0.35">
      <c r="A2752" t="s">
        <v>2557</v>
      </c>
      <c r="B2752" s="2">
        <v>45094</v>
      </c>
      <c r="C2752">
        <v>7</v>
      </c>
      <c r="D2752" t="s">
        <v>32</v>
      </c>
      <c r="E2752" t="s">
        <v>33</v>
      </c>
      <c r="F2752" t="s">
        <v>34</v>
      </c>
      <c r="G2752" t="s">
        <v>439</v>
      </c>
      <c r="H2752">
        <v>549</v>
      </c>
      <c r="I2752" t="s">
        <v>41</v>
      </c>
      <c r="J2752">
        <f>Table1_1[[#This Row],[quantity]]*Table1_1[[#This Row],[Price]]</f>
        <v>3843</v>
      </c>
    </row>
    <row r="2753" spans="1:10" x14ac:dyDescent="0.35">
      <c r="A2753" t="s">
        <v>2558</v>
      </c>
      <c r="B2753" s="2">
        <v>45420</v>
      </c>
      <c r="C2753">
        <v>9</v>
      </c>
      <c r="D2753" t="s">
        <v>335</v>
      </c>
      <c r="E2753" t="s">
        <v>260</v>
      </c>
      <c r="F2753" t="s">
        <v>152</v>
      </c>
      <c r="G2753" t="s">
        <v>213</v>
      </c>
      <c r="H2753">
        <v>404</v>
      </c>
      <c r="I2753" t="s">
        <v>41</v>
      </c>
      <c r="J2753">
        <f>Table1_1[[#This Row],[quantity]]*Table1_1[[#This Row],[Price]]</f>
        <v>3636</v>
      </c>
    </row>
    <row r="2754" spans="1:10" x14ac:dyDescent="0.35">
      <c r="A2754" t="s">
        <v>2558</v>
      </c>
      <c r="B2754" s="2">
        <v>45420</v>
      </c>
      <c r="C2754">
        <v>9</v>
      </c>
      <c r="D2754" t="s">
        <v>335</v>
      </c>
      <c r="E2754" t="s">
        <v>260</v>
      </c>
      <c r="F2754" t="s">
        <v>152</v>
      </c>
      <c r="G2754" t="s">
        <v>213</v>
      </c>
      <c r="H2754">
        <v>404</v>
      </c>
      <c r="I2754" t="s">
        <v>41</v>
      </c>
      <c r="J2754">
        <f>Table1_1[[#This Row],[quantity]]*Table1_1[[#This Row],[Price]]</f>
        <v>3636</v>
      </c>
    </row>
    <row r="2755" spans="1:10" x14ac:dyDescent="0.35">
      <c r="A2755" t="s">
        <v>2559</v>
      </c>
      <c r="B2755" s="2">
        <v>43881</v>
      </c>
      <c r="C2755">
        <v>3</v>
      </c>
      <c r="D2755" t="s">
        <v>146</v>
      </c>
      <c r="E2755" t="s">
        <v>147</v>
      </c>
      <c r="F2755" t="s">
        <v>148</v>
      </c>
      <c r="G2755" t="s">
        <v>164</v>
      </c>
      <c r="H2755">
        <v>1912</v>
      </c>
      <c r="I2755" t="s">
        <v>87</v>
      </c>
      <c r="J2755">
        <f>Table1_1[[#This Row],[quantity]]*Table1_1[[#This Row],[Price]]</f>
        <v>5736</v>
      </c>
    </row>
    <row r="2756" spans="1:10" x14ac:dyDescent="0.35">
      <c r="A2756" t="s">
        <v>2559</v>
      </c>
      <c r="B2756" s="2">
        <v>43881</v>
      </c>
      <c r="C2756">
        <v>3</v>
      </c>
      <c r="D2756" t="s">
        <v>146</v>
      </c>
      <c r="E2756" t="s">
        <v>147</v>
      </c>
      <c r="F2756" t="s">
        <v>148</v>
      </c>
      <c r="G2756" t="s">
        <v>164</v>
      </c>
      <c r="H2756">
        <v>1912</v>
      </c>
      <c r="I2756" t="s">
        <v>87</v>
      </c>
      <c r="J2756">
        <f>Table1_1[[#This Row],[quantity]]*Table1_1[[#This Row],[Price]]</f>
        <v>5736</v>
      </c>
    </row>
    <row r="2757" spans="1:10" x14ac:dyDescent="0.35">
      <c r="A2757" t="s">
        <v>2560</v>
      </c>
      <c r="B2757" s="2">
        <v>43846</v>
      </c>
      <c r="C2757">
        <v>8</v>
      </c>
      <c r="D2757" t="s">
        <v>134</v>
      </c>
      <c r="E2757" t="s">
        <v>135</v>
      </c>
      <c r="F2757" t="s">
        <v>136</v>
      </c>
      <c r="G2757" t="s">
        <v>50</v>
      </c>
      <c r="H2757">
        <v>613</v>
      </c>
      <c r="I2757" t="s">
        <v>46</v>
      </c>
      <c r="J2757">
        <f>Table1_1[[#This Row],[quantity]]*Table1_1[[#This Row],[Price]]</f>
        <v>4904</v>
      </c>
    </row>
    <row r="2758" spans="1:10" x14ac:dyDescent="0.35">
      <c r="A2758" t="s">
        <v>2561</v>
      </c>
      <c r="B2758" s="2">
        <v>45353</v>
      </c>
      <c r="C2758">
        <v>9</v>
      </c>
      <c r="D2758" t="s">
        <v>13</v>
      </c>
      <c r="E2758" t="s">
        <v>14</v>
      </c>
      <c r="F2758" t="s">
        <v>15</v>
      </c>
      <c r="G2758" t="s">
        <v>468</v>
      </c>
      <c r="H2758">
        <v>1826</v>
      </c>
      <c r="I2758" t="s">
        <v>87</v>
      </c>
      <c r="J2758">
        <f>Table1_1[[#This Row],[quantity]]*Table1_1[[#This Row],[Price]]</f>
        <v>16434</v>
      </c>
    </row>
    <row r="2759" spans="1:10" x14ac:dyDescent="0.35">
      <c r="A2759" t="s">
        <v>2562</v>
      </c>
      <c r="B2759" s="2">
        <v>45508</v>
      </c>
      <c r="C2759">
        <v>6</v>
      </c>
      <c r="D2759" t="s">
        <v>174</v>
      </c>
      <c r="E2759" t="s">
        <v>175</v>
      </c>
      <c r="F2759" t="s">
        <v>39</v>
      </c>
      <c r="G2759" t="s">
        <v>156</v>
      </c>
      <c r="H2759">
        <v>952</v>
      </c>
      <c r="I2759" t="s">
        <v>87</v>
      </c>
      <c r="J2759">
        <f>Table1_1[[#This Row],[quantity]]*Table1_1[[#This Row],[Price]]</f>
        <v>5712</v>
      </c>
    </row>
    <row r="2760" spans="1:10" x14ac:dyDescent="0.35">
      <c r="A2760" t="s">
        <v>2563</v>
      </c>
      <c r="B2760" s="2">
        <v>43873</v>
      </c>
      <c r="C2760">
        <v>8</v>
      </c>
      <c r="D2760" t="s">
        <v>248</v>
      </c>
      <c r="E2760" t="s">
        <v>120</v>
      </c>
      <c r="F2760" t="s">
        <v>121</v>
      </c>
      <c r="G2760" t="s">
        <v>302</v>
      </c>
      <c r="H2760">
        <v>1735</v>
      </c>
      <c r="I2760" t="s">
        <v>87</v>
      </c>
      <c r="J2760">
        <f>Table1_1[[#This Row],[quantity]]*Table1_1[[#This Row],[Price]]</f>
        <v>13880</v>
      </c>
    </row>
    <row r="2761" spans="1:10" x14ac:dyDescent="0.35">
      <c r="A2761" t="s">
        <v>2564</v>
      </c>
      <c r="B2761" s="2">
        <v>44110</v>
      </c>
      <c r="C2761">
        <v>4</v>
      </c>
      <c r="D2761" t="s">
        <v>94</v>
      </c>
      <c r="E2761" t="s">
        <v>95</v>
      </c>
      <c r="F2761" t="s">
        <v>96</v>
      </c>
      <c r="G2761" t="s">
        <v>195</v>
      </c>
      <c r="H2761">
        <v>768</v>
      </c>
      <c r="I2761" t="s">
        <v>53</v>
      </c>
      <c r="J2761">
        <f>Table1_1[[#This Row],[quantity]]*Table1_1[[#This Row],[Price]]</f>
        <v>3072</v>
      </c>
    </row>
    <row r="2762" spans="1:10" x14ac:dyDescent="0.35">
      <c r="A2762" t="s">
        <v>2565</v>
      </c>
      <c r="B2762" s="2">
        <v>43873</v>
      </c>
      <c r="C2762">
        <v>3</v>
      </c>
      <c r="D2762" t="s">
        <v>248</v>
      </c>
      <c r="E2762" t="s">
        <v>120</v>
      </c>
      <c r="F2762" t="s">
        <v>121</v>
      </c>
      <c r="G2762" t="s">
        <v>302</v>
      </c>
      <c r="H2762">
        <v>1735</v>
      </c>
      <c r="I2762" t="s">
        <v>87</v>
      </c>
      <c r="J2762">
        <f>Table1_1[[#This Row],[quantity]]*Table1_1[[#This Row],[Price]]</f>
        <v>5205</v>
      </c>
    </row>
    <row r="2763" spans="1:10" x14ac:dyDescent="0.35">
      <c r="A2763" t="s">
        <v>2566</v>
      </c>
      <c r="B2763" s="2">
        <v>45331</v>
      </c>
      <c r="C2763">
        <v>8</v>
      </c>
      <c r="D2763" t="s">
        <v>233</v>
      </c>
      <c r="E2763" t="s">
        <v>144</v>
      </c>
      <c r="F2763" t="s">
        <v>9</v>
      </c>
      <c r="G2763" t="s">
        <v>108</v>
      </c>
      <c r="H2763">
        <v>1546</v>
      </c>
      <c r="I2763" t="s">
        <v>17</v>
      </c>
      <c r="J2763">
        <f>Table1_1[[#This Row],[quantity]]*Table1_1[[#This Row],[Price]]</f>
        <v>12368</v>
      </c>
    </row>
    <row r="2764" spans="1:10" x14ac:dyDescent="0.35">
      <c r="A2764" t="s">
        <v>2567</v>
      </c>
      <c r="B2764" s="2">
        <v>44928</v>
      </c>
      <c r="C2764">
        <v>1</v>
      </c>
      <c r="D2764" t="s">
        <v>104</v>
      </c>
      <c r="E2764" t="s">
        <v>105</v>
      </c>
      <c r="F2764" t="s">
        <v>3</v>
      </c>
      <c r="G2764" t="s">
        <v>58</v>
      </c>
      <c r="H2764">
        <v>343</v>
      </c>
      <c r="I2764" t="s">
        <v>46</v>
      </c>
      <c r="J2764">
        <f>Table1_1[[#This Row],[quantity]]*Table1_1[[#This Row],[Price]]</f>
        <v>343</v>
      </c>
    </row>
    <row r="2765" spans="1:10" x14ac:dyDescent="0.35">
      <c r="A2765" t="s">
        <v>2568</v>
      </c>
      <c r="B2765" s="2">
        <v>45572</v>
      </c>
      <c r="C2765">
        <v>10</v>
      </c>
      <c r="D2765" t="s">
        <v>43</v>
      </c>
      <c r="E2765" t="s">
        <v>44</v>
      </c>
      <c r="F2765" t="s">
        <v>9</v>
      </c>
      <c r="G2765" t="s">
        <v>162</v>
      </c>
      <c r="H2765">
        <v>231</v>
      </c>
      <c r="I2765" t="s">
        <v>53</v>
      </c>
      <c r="J2765">
        <f>Table1_1[[#This Row],[quantity]]*Table1_1[[#This Row],[Price]]</f>
        <v>2310</v>
      </c>
    </row>
    <row r="2766" spans="1:10" x14ac:dyDescent="0.35">
      <c r="A2766" t="s">
        <v>2569</v>
      </c>
      <c r="B2766" s="2">
        <v>44304</v>
      </c>
      <c r="C2766">
        <v>4</v>
      </c>
      <c r="D2766" t="s">
        <v>166</v>
      </c>
      <c r="E2766" t="s">
        <v>167</v>
      </c>
      <c r="F2766" t="s">
        <v>9</v>
      </c>
      <c r="G2766" t="s">
        <v>338</v>
      </c>
      <c r="H2766">
        <v>1744</v>
      </c>
      <c r="I2766" t="s">
        <v>11</v>
      </c>
      <c r="J2766">
        <f>Table1_1[[#This Row],[quantity]]*Table1_1[[#This Row],[Price]]</f>
        <v>6976</v>
      </c>
    </row>
    <row r="2767" spans="1:10" x14ac:dyDescent="0.35">
      <c r="A2767" t="s">
        <v>2570</v>
      </c>
      <c r="B2767" s="2">
        <v>44977</v>
      </c>
      <c r="C2767">
        <v>5</v>
      </c>
      <c r="D2767" t="s">
        <v>28</v>
      </c>
      <c r="E2767" t="s">
        <v>29</v>
      </c>
      <c r="F2767" t="s">
        <v>9</v>
      </c>
      <c r="G2767" t="s">
        <v>77</v>
      </c>
      <c r="H2767">
        <v>1258</v>
      </c>
      <c r="I2767" t="s">
        <v>5</v>
      </c>
      <c r="J2767">
        <f>Table1_1[[#This Row],[quantity]]*Table1_1[[#This Row],[Price]]</f>
        <v>6290</v>
      </c>
    </row>
    <row r="2768" spans="1:10" x14ac:dyDescent="0.35">
      <c r="A2768" t="s">
        <v>2571</v>
      </c>
      <c r="B2768" s="2">
        <v>45324</v>
      </c>
      <c r="C2768">
        <v>8</v>
      </c>
      <c r="D2768" t="s">
        <v>13</v>
      </c>
      <c r="E2768" t="s">
        <v>14</v>
      </c>
      <c r="F2768" t="s">
        <v>15</v>
      </c>
      <c r="G2768" t="s">
        <v>280</v>
      </c>
      <c r="H2768">
        <v>488</v>
      </c>
      <c r="I2768" t="s">
        <v>41</v>
      </c>
      <c r="J2768">
        <f>Table1_1[[#This Row],[quantity]]*Table1_1[[#This Row],[Price]]</f>
        <v>3904</v>
      </c>
    </row>
    <row r="2769" spans="1:10" x14ac:dyDescent="0.35">
      <c r="A2769" t="s">
        <v>2572</v>
      </c>
      <c r="B2769" s="2">
        <v>45356</v>
      </c>
      <c r="C2769">
        <v>6</v>
      </c>
      <c r="D2769" t="s">
        <v>23</v>
      </c>
      <c r="E2769" t="s">
        <v>24</v>
      </c>
      <c r="F2769" t="s">
        <v>3</v>
      </c>
      <c r="G2769" t="s">
        <v>117</v>
      </c>
      <c r="H2769">
        <v>1167</v>
      </c>
      <c r="I2769" t="s">
        <v>82</v>
      </c>
      <c r="J2769">
        <f>Table1_1[[#This Row],[quantity]]*Table1_1[[#This Row],[Price]]</f>
        <v>7002</v>
      </c>
    </row>
    <row r="2770" spans="1:10" x14ac:dyDescent="0.35">
      <c r="A2770" t="s">
        <v>2573</v>
      </c>
      <c r="B2770" s="2">
        <v>44031</v>
      </c>
      <c r="C2770">
        <v>6</v>
      </c>
      <c r="D2770" t="s">
        <v>199</v>
      </c>
      <c r="E2770" t="s">
        <v>44</v>
      </c>
      <c r="F2770" t="s">
        <v>9</v>
      </c>
      <c r="G2770" t="s">
        <v>4</v>
      </c>
      <c r="H2770">
        <v>477</v>
      </c>
      <c r="I2770" t="s">
        <v>5</v>
      </c>
      <c r="J2770">
        <f>Table1_1[[#This Row],[quantity]]*Table1_1[[#This Row],[Price]]</f>
        <v>2862</v>
      </c>
    </row>
    <row r="2771" spans="1:10" x14ac:dyDescent="0.35">
      <c r="A2771" t="s">
        <v>2574</v>
      </c>
      <c r="B2771" s="2">
        <v>44276</v>
      </c>
      <c r="C2771">
        <v>10</v>
      </c>
      <c r="D2771" t="s">
        <v>199</v>
      </c>
      <c r="E2771" t="s">
        <v>44</v>
      </c>
      <c r="F2771" t="s">
        <v>9</v>
      </c>
      <c r="G2771" t="s">
        <v>349</v>
      </c>
      <c r="H2771">
        <v>1603</v>
      </c>
      <c r="I2771" t="s">
        <v>82</v>
      </c>
      <c r="J2771">
        <f>Table1_1[[#This Row],[quantity]]*Table1_1[[#This Row],[Price]]</f>
        <v>16030</v>
      </c>
    </row>
    <row r="2772" spans="1:10" x14ac:dyDescent="0.35">
      <c r="A2772" t="s">
        <v>2575</v>
      </c>
      <c r="B2772" s="2">
        <v>45473</v>
      </c>
      <c r="C2772">
        <v>3</v>
      </c>
      <c r="D2772" t="s">
        <v>335</v>
      </c>
      <c r="E2772" t="s">
        <v>260</v>
      </c>
      <c r="F2772" t="s">
        <v>152</v>
      </c>
      <c r="G2772" t="s">
        <v>168</v>
      </c>
      <c r="H2772">
        <v>346</v>
      </c>
      <c r="I2772" t="s">
        <v>17</v>
      </c>
      <c r="J2772">
        <f>Table1_1[[#This Row],[quantity]]*Table1_1[[#This Row],[Price]]</f>
        <v>1038</v>
      </c>
    </row>
    <row r="2773" spans="1:10" x14ac:dyDescent="0.35">
      <c r="A2773" t="s">
        <v>2576</v>
      </c>
      <c r="B2773" s="2">
        <v>44001</v>
      </c>
      <c r="C2773">
        <v>9</v>
      </c>
      <c r="D2773" t="s">
        <v>71</v>
      </c>
      <c r="E2773" t="s">
        <v>72</v>
      </c>
      <c r="F2773" t="s">
        <v>15</v>
      </c>
      <c r="G2773" t="s">
        <v>97</v>
      </c>
      <c r="H2773">
        <v>741</v>
      </c>
      <c r="I2773" t="s">
        <v>53</v>
      </c>
      <c r="J2773">
        <f>Table1_1[[#This Row],[quantity]]*Table1_1[[#This Row],[Price]]</f>
        <v>6669</v>
      </c>
    </row>
    <row r="2774" spans="1:10" x14ac:dyDescent="0.35">
      <c r="A2774" t="s">
        <v>2576</v>
      </c>
      <c r="B2774" s="2">
        <v>44001</v>
      </c>
      <c r="C2774">
        <v>1</v>
      </c>
      <c r="D2774" t="s">
        <v>71</v>
      </c>
      <c r="E2774" t="s">
        <v>72</v>
      </c>
      <c r="F2774" t="s">
        <v>15</v>
      </c>
      <c r="G2774" t="s">
        <v>97</v>
      </c>
      <c r="H2774">
        <v>741</v>
      </c>
      <c r="I2774" t="s">
        <v>53</v>
      </c>
      <c r="J2774">
        <f>Table1_1[[#This Row],[quantity]]*Table1_1[[#This Row],[Price]]</f>
        <v>741</v>
      </c>
    </row>
    <row r="2775" spans="1:10" x14ac:dyDescent="0.35">
      <c r="A2775" t="s">
        <v>2577</v>
      </c>
      <c r="B2775" s="2">
        <v>45384</v>
      </c>
      <c r="C2775">
        <v>2</v>
      </c>
      <c r="D2775" t="s">
        <v>362</v>
      </c>
      <c r="E2775" t="s">
        <v>363</v>
      </c>
      <c r="F2775" t="s">
        <v>9</v>
      </c>
      <c r="G2775" t="s">
        <v>452</v>
      </c>
      <c r="H2775">
        <v>572</v>
      </c>
      <c r="I2775" t="s">
        <v>11</v>
      </c>
      <c r="J2775">
        <f>Table1_1[[#This Row],[quantity]]*Table1_1[[#This Row],[Price]]</f>
        <v>1144</v>
      </c>
    </row>
    <row r="2776" spans="1:10" x14ac:dyDescent="0.35">
      <c r="A2776" t="s">
        <v>2578</v>
      </c>
      <c r="B2776" s="2">
        <v>45503</v>
      </c>
      <c r="C2776">
        <v>9</v>
      </c>
      <c r="D2776" t="s">
        <v>243</v>
      </c>
      <c r="E2776" t="s">
        <v>75</v>
      </c>
      <c r="F2776" t="s">
        <v>75</v>
      </c>
      <c r="G2776" t="s">
        <v>58</v>
      </c>
      <c r="H2776">
        <v>343</v>
      </c>
      <c r="I2776" t="s">
        <v>46</v>
      </c>
      <c r="J2776">
        <f>Table1_1[[#This Row],[quantity]]*Table1_1[[#This Row],[Price]]</f>
        <v>3087</v>
      </c>
    </row>
    <row r="2777" spans="1:10" x14ac:dyDescent="0.35">
      <c r="A2777" t="s">
        <v>2578</v>
      </c>
      <c r="B2777" s="2">
        <v>45503</v>
      </c>
      <c r="C2777">
        <v>9</v>
      </c>
      <c r="D2777" t="s">
        <v>243</v>
      </c>
      <c r="E2777" t="s">
        <v>75</v>
      </c>
      <c r="F2777" t="s">
        <v>75</v>
      </c>
      <c r="G2777" t="s">
        <v>58</v>
      </c>
      <c r="H2777">
        <v>343</v>
      </c>
      <c r="I2777" t="s">
        <v>46</v>
      </c>
      <c r="J2777">
        <f>Table1_1[[#This Row],[quantity]]*Table1_1[[#This Row],[Price]]</f>
        <v>3087</v>
      </c>
    </row>
    <row r="2778" spans="1:10" x14ac:dyDescent="0.35">
      <c r="A2778" t="s">
        <v>2579</v>
      </c>
      <c r="B2778" s="2">
        <v>45524</v>
      </c>
      <c r="C2778">
        <v>6</v>
      </c>
      <c r="D2778" t="s">
        <v>464</v>
      </c>
      <c r="E2778" t="s">
        <v>95</v>
      </c>
      <c r="F2778" t="s">
        <v>96</v>
      </c>
      <c r="G2778" t="s">
        <v>138</v>
      </c>
      <c r="H2778">
        <v>313</v>
      </c>
      <c r="I2778" t="s">
        <v>11</v>
      </c>
      <c r="J2778">
        <f>Table1_1[[#This Row],[quantity]]*Table1_1[[#This Row],[Price]]</f>
        <v>1878</v>
      </c>
    </row>
    <row r="2779" spans="1:10" x14ac:dyDescent="0.35">
      <c r="A2779" t="s">
        <v>2579</v>
      </c>
      <c r="B2779" s="2">
        <v>45524</v>
      </c>
      <c r="C2779">
        <v>6</v>
      </c>
      <c r="D2779" t="s">
        <v>464</v>
      </c>
      <c r="E2779" t="s">
        <v>95</v>
      </c>
      <c r="F2779" t="s">
        <v>96</v>
      </c>
      <c r="G2779" t="s">
        <v>138</v>
      </c>
      <c r="H2779">
        <v>313</v>
      </c>
      <c r="I2779" t="s">
        <v>11</v>
      </c>
      <c r="J2779">
        <f>Table1_1[[#This Row],[quantity]]*Table1_1[[#This Row],[Price]]</f>
        <v>1878</v>
      </c>
    </row>
    <row r="2780" spans="1:10" x14ac:dyDescent="0.35">
      <c r="A2780" t="s">
        <v>2580</v>
      </c>
      <c r="B2780" s="2">
        <v>44633</v>
      </c>
      <c r="C2780">
        <v>10</v>
      </c>
      <c r="D2780" t="s">
        <v>74</v>
      </c>
      <c r="E2780" t="s">
        <v>75</v>
      </c>
      <c r="F2780" t="s">
        <v>75</v>
      </c>
      <c r="G2780" t="s">
        <v>310</v>
      </c>
      <c r="H2780">
        <v>1014</v>
      </c>
      <c r="I2780" t="s">
        <v>11</v>
      </c>
      <c r="J2780">
        <f>Table1_1[[#This Row],[quantity]]*Table1_1[[#This Row],[Price]]</f>
        <v>10140</v>
      </c>
    </row>
    <row r="2781" spans="1:10" x14ac:dyDescent="0.35">
      <c r="A2781" t="s">
        <v>2581</v>
      </c>
      <c r="B2781" s="2">
        <v>44144</v>
      </c>
      <c r="C2781">
        <v>1</v>
      </c>
      <c r="D2781" t="s">
        <v>357</v>
      </c>
      <c r="E2781" t="s">
        <v>358</v>
      </c>
      <c r="F2781" t="s">
        <v>152</v>
      </c>
      <c r="G2781" t="s">
        <v>45</v>
      </c>
      <c r="H2781">
        <v>874</v>
      </c>
      <c r="I2781" t="s">
        <v>46</v>
      </c>
      <c r="J2781">
        <f>Table1_1[[#This Row],[quantity]]*Table1_1[[#This Row],[Price]]</f>
        <v>874</v>
      </c>
    </row>
    <row r="2782" spans="1:10" x14ac:dyDescent="0.35">
      <c r="A2782" t="s">
        <v>2582</v>
      </c>
      <c r="B2782" s="2">
        <v>44508</v>
      </c>
      <c r="C2782">
        <v>8</v>
      </c>
      <c r="D2782" t="s">
        <v>184</v>
      </c>
      <c r="E2782" t="s">
        <v>185</v>
      </c>
      <c r="F2782" t="s">
        <v>9</v>
      </c>
      <c r="G2782" t="s">
        <v>52</v>
      </c>
      <c r="H2782">
        <v>1304</v>
      </c>
      <c r="I2782" t="s">
        <v>53</v>
      </c>
      <c r="J2782">
        <f>Table1_1[[#This Row],[quantity]]*Table1_1[[#This Row],[Price]]</f>
        <v>10432</v>
      </c>
    </row>
    <row r="2783" spans="1:10" x14ac:dyDescent="0.35">
      <c r="A2783" t="s">
        <v>2583</v>
      </c>
      <c r="B2783" s="2">
        <v>44329</v>
      </c>
      <c r="C2783">
        <v>9</v>
      </c>
      <c r="D2783" t="s">
        <v>146</v>
      </c>
      <c r="E2783" t="s">
        <v>147</v>
      </c>
      <c r="F2783" t="s">
        <v>148</v>
      </c>
      <c r="G2783" t="s">
        <v>207</v>
      </c>
      <c r="H2783">
        <v>308</v>
      </c>
      <c r="I2783" t="s">
        <v>26</v>
      </c>
      <c r="J2783">
        <f>Table1_1[[#This Row],[quantity]]*Table1_1[[#This Row],[Price]]</f>
        <v>2772</v>
      </c>
    </row>
    <row r="2784" spans="1:10" x14ac:dyDescent="0.35">
      <c r="A2784" t="s">
        <v>2584</v>
      </c>
      <c r="B2784" s="2">
        <v>44757</v>
      </c>
      <c r="C2784">
        <v>6</v>
      </c>
      <c r="D2784" t="s">
        <v>146</v>
      </c>
      <c r="E2784" t="s">
        <v>147</v>
      </c>
      <c r="F2784" t="s">
        <v>148</v>
      </c>
      <c r="G2784" t="s">
        <v>156</v>
      </c>
      <c r="H2784">
        <v>952</v>
      </c>
      <c r="I2784" t="s">
        <v>87</v>
      </c>
      <c r="J2784">
        <f>Table1_1[[#This Row],[quantity]]*Table1_1[[#This Row],[Price]]</f>
        <v>5712</v>
      </c>
    </row>
    <row r="2785" spans="1:10" x14ac:dyDescent="0.35">
      <c r="A2785" t="s">
        <v>2584</v>
      </c>
      <c r="B2785" s="2">
        <v>44757</v>
      </c>
      <c r="C2785">
        <v>6</v>
      </c>
      <c r="D2785" t="s">
        <v>146</v>
      </c>
      <c r="E2785" t="s">
        <v>147</v>
      </c>
      <c r="F2785" t="s">
        <v>148</v>
      </c>
      <c r="G2785" t="s">
        <v>156</v>
      </c>
      <c r="H2785">
        <v>952</v>
      </c>
      <c r="I2785" t="s">
        <v>87</v>
      </c>
      <c r="J2785">
        <f>Table1_1[[#This Row],[quantity]]*Table1_1[[#This Row],[Price]]</f>
        <v>5712</v>
      </c>
    </row>
    <row r="2786" spans="1:10" x14ac:dyDescent="0.35">
      <c r="A2786" t="s">
        <v>2585</v>
      </c>
      <c r="B2786" s="2">
        <v>44689</v>
      </c>
      <c r="C2786">
        <v>1</v>
      </c>
      <c r="D2786" t="s">
        <v>335</v>
      </c>
      <c r="E2786" t="s">
        <v>260</v>
      </c>
      <c r="F2786" t="s">
        <v>152</v>
      </c>
      <c r="G2786" t="s">
        <v>304</v>
      </c>
      <c r="H2786">
        <v>677</v>
      </c>
      <c r="I2786" t="s">
        <v>11</v>
      </c>
      <c r="J2786">
        <f>Table1_1[[#This Row],[quantity]]*Table1_1[[#This Row],[Price]]</f>
        <v>677</v>
      </c>
    </row>
    <row r="2787" spans="1:10" x14ac:dyDescent="0.35">
      <c r="A2787" t="s">
        <v>2585</v>
      </c>
      <c r="B2787" s="2">
        <v>44689</v>
      </c>
      <c r="C2787">
        <v>1</v>
      </c>
      <c r="D2787" t="s">
        <v>335</v>
      </c>
      <c r="E2787" t="s">
        <v>260</v>
      </c>
      <c r="F2787" t="s">
        <v>152</v>
      </c>
      <c r="G2787" t="s">
        <v>304</v>
      </c>
      <c r="H2787">
        <v>677</v>
      </c>
      <c r="I2787" t="s">
        <v>11</v>
      </c>
      <c r="J2787">
        <f>Table1_1[[#This Row],[quantity]]*Table1_1[[#This Row],[Price]]</f>
        <v>677</v>
      </c>
    </row>
    <row r="2788" spans="1:10" x14ac:dyDescent="0.35">
      <c r="A2788" t="s">
        <v>2586</v>
      </c>
      <c r="B2788" s="2">
        <v>44436</v>
      </c>
      <c r="C2788">
        <v>1</v>
      </c>
      <c r="D2788" t="s">
        <v>240</v>
      </c>
      <c r="E2788" t="s">
        <v>237</v>
      </c>
      <c r="F2788" t="s">
        <v>238</v>
      </c>
      <c r="G2788" t="s">
        <v>314</v>
      </c>
      <c r="H2788">
        <v>762</v>
      </c>
      <c r="I2788" t="s">
        <v>82</v>
      </c>
      <c r="J2788">
        <f>Table1_1[[#This Row],[quantity]]*Table1_1[[#This Row],[Price]]</f>
        <v>762</v>
      </c>
    </row>
    <row r="2789" spans="1:10" x14ac:dyDescent="0.35">
      <c r="A2789" t="s">
        <v>2587</v>
      </c>
      <c r="B2789" s="2">
        <v>45203</v>
      </c>
      <c r="C2789">
        <v>2</v>
      </c>
      <c r="D2789" t="s">
        <v>1</v>
      </c>
      <c r="E2789" t="s">
        <v>2</v>
      </c>
      <c r="F2789" t="s">
        <v>3</v>
      </c>
      <c r="G2789" t="s">
        <v>272</v>
      </c>
      <c r="H2789">
        <v>689</v>
      </c>
      <c r="I2789" t="s">
        <v>82</v>
      </c>
      <c r="J2789">
        <f>Table1_1[[#This Row],[quantity]]*Table1_1[[#This Row],[Price]]</f>
        <v>1378</v>
      </c>
    </row>
    <row r="2790" spans="1:10" x14ac:dyDescent="0.35">
      <c r="A2790" t="s">
        <v>2588</v>
      </c>
      <c r="B2790" s="2">
        <v>44572</v>
      </c>
      <c r="C2790">
        <v>10</v>
      </c>
      <c r="D2790" t="s">
        <v>254</v>
      </c>
      <c r="E2790" t="s">
        <v>255</v>
      </c>
      <c r="F2790" t="s">
        <v>256</v>
      </c>
      <c r="G2790" t="s">
        <v>30</v>
      </c>
      <c r="H2790">
        <v>1014</v>
      </c>
      <c r="I2790" t="s">
        <v>17</v>
      </c>
      <c r="J2790">
        <f>Table1_1[[#This Row],[quantity]]*Table1_1[[#This Row],[Price]]</f>
        <v>10140</v>
      </c>
    </row>
    <row r="2791" spans="1:10" x14ac:dyDescent="0.35">
      <c r="A2791" t="s">
        <v>2589</v>
      </c>
      <c r="B2791" s="2">
        <v>43845</v>
      </c>
      <c r="C2791">
        <v>5</v>
      </c>
      <c r="D2791" t="s">
        <v>134</v>
      </c>
      <c r="E2791" t="s">
        <v>135</v>
      </c>
      <c r="F2791" t="s">
        <v>136</v>
      </c>
      <c r="G2791" t="s">
        <v>267</v>
      </c>
      <c r="H2791">
        <v>923</v>
      </c>
      <c r="I2791" t="s">
        <v>26</v>
      </c>
      <c r="J2791">
        <f>Table1_1[[#This Row],[quantity]]*Table1_1[[#This Row],[Price]]</f>
        <v>4615</v>
      </c>
    </row>
    <row r="2792" spans="1:10" x14ac:dyDescent="0.35">
      <c r="A2792" t="s">
        <v>2590</v>
      </c>
      <c r="B2792" s="2">
        <v>44177</v>
      </c>
      <c r="C2792">
        <v>1</v>
      </c>
      <c r="D2792" t="s">
        <v>248</v>
      </c>
      <c r="E2792" t="s">
        <v>120</v>
      </c>
      <c r="F2792" t="s">
        <v>121</v>
      </c>
      <c r="G2792" t="s">
        <v>482</v>
      </c>
      <c r="H2792">
        <v>1329</v>
      </c>
      <c r="I2792" t="s">
        <v>87</v>
      </c>
      <c r="J2792">
        <f>Table1_1[[#This Row],[quantity]]*Table1_1[[#This Row],[Price]]</f>
        <v>1329</v>
      </c>
    </row>
    <row r="2793" spans="1:10" x14ac:dyDescent="0.35">
      <c r="A2793" t="s">
        <v>2591</v>
      </c>
      <c r="B2793" s="2">
        <v>44052</v>
      </c>
      <c r="C2793">
        <v>2</v>
      </c>
      <c r="D2793" t="s">
        <v>544</v>
      </c>
      <c r="E2793" t="s">
        <v>185</v>
      </c>
      <c r="F2793" t="s">
        <v>9</v>
      </c>
      <c r="G2793" t="s">
        <v>69</v>
      </c>
      <c r="H2793">
        <v>866</v>
      </c>
      <c r="I2793" t="s">
        <v>11</v>
      </c>
      <c r="J2793">
        <f>Table1_1[[#This Row],[quantity]]*Table1_1[[#This Row],[Price]]</f>
        <v>1732</v>
      </c>
    </row>
    <row r="2794" spans="1:10" x14ac:dyDescent="0.35">
      <c r="A2794" t="s">
        <v>2591</v>
      </c>
      <c r="B2794" s="2">
        <v>44052</v>
      </c>
      <c r="C2794">
        <v>2</v>
      </c>
      <c r="D2794" t="s">
        <v>544</v>
      </c>
      <c r="E2794" t="s">
        <v>185</v>
      </c>
      <c r="F2794" t="s">
        <v>9</v>
      </c>
      <c r="G2794" t="s">
        <v>69</v>
      </c>
      <c r="H2794">
        <v>866</v>
      </c>
      <c r="I2794" t="s">
        <v>11</v>
      </c>
      <c r="J2794">
        <f>Table1_1[[#This Row],[quantity]]*Table1_1[[#This Row],[Price]]</f>
        <v>1732</v>
      </c>
    </row>
    <row r="2795" spans="1:10" x14ac:dyDescent="0.35">
      <c r="A2795" t="s">
        <v>2592</v>
      </c>
      <c r="B2795" s="2">
        <v>43939</v>
      </c>
      <c r="C2795">
        <v>8</v>
      </c>
      <c r="D2795" t="s">
        <v>243</v>
      </c>
      <c r="E2795" t="s">
        <v>75</v>
      </c>
      <c r="F2795" t="s">
        <v>75</v>
      </c>
      <c r="G2795" t="s">
        <v>58</v>
      </c>
      <c r="H2795">
        <v>343</v>
      </c>
      <c r="I2795" t="s">
        <v>46</v>
      </c>
      <c r="J2795">
        <f>Table1_1[[#This Row],[quantity]]*Table1_1[[#This Row],[Price]]</f>
        <v>2744</v>
      </c>
    </row>
    <row r="2796" spans="1:10" x14ac:dyDescent="0.35">
      <c r="A2796" t="s">
        <v>2593</v>
      </c>
      <c r="B2796" s="2">
        <v>44964</v>
      </c>
      <c r="C2796">
        <v>2</v>
      </c>
      <c r="D2796" t="s">
        <v>19</v>
      </c>
      <c r="E2796" t="s">
        <v>20</v>
      </c>
      <c r="F2796" t="s">
        <v>21</v>
      </c>
      <c r="G2796" t="s">
        <v>92</v>
      </c>
      <c r="H2796">
        <v>438</v>
      </c>
      <c r="I2796" t="s">
        <v>82</v>
      </c>
      <c r="J2796">
        <f>Table1_1[[#This Row],[quantity]]*Table1_1[[#This Row],[Price]]</f>
        <v>876</v>
      </c>
    </row>
    <row r="2797" spans="1:10" x14ac:dyDescent="0.35">
      <c r="A2797" t="s">
        <v>2594</v>
      </c>
      <c r="B2797" s="2">
        <v>43933</v>
      </c>
      <c r="C2797">
        <v>3</v>
      </c>
      <c r="D2797" t="s">
        <v>199</v>
      </c>
      <c r="E2797" t="s">
        <v>44</v>
      </c>
      <c r="F2797" t="s">
        <v>9</v>
      </c>
      <c r="G2797" t="s">
        <v>168</v>
      </c>
      <c r="H2797">
        <v>346</v>
      </c>
      <c r="I2797" t="s">
        <v>17</v>
      </c>
      <c r="J2797">
        <f>Table1_1[[#This Row],[quantity]]*Table1_1[[#This Row],[Price]]</f>
        <v>1038</v>
      </c>
    </row>
    <row r="2798" spans="1:10" x14ac:dyDescent="0.35">
      <c r="A2798" t="s">
        <v>2594</v>
      </c>
      <c r="B2798" s="2">
        <v>43933</v>
      </c>
      <c r="C2798">
        <v>3</v>
      </c>
      <c r="D2798" t="s">
        <v>199</v>
      </c>
      <c r="E2798" t="s">
        <v>44</v>
      </c>
      <c r="F2798" t="s">
        <v>9</v>
      </c>
      <c r="G2798" t="s">
        <v>168</v>
      </c>
      <c r="H2798">
        <v>346</v>
      </c>
      <c r="I2798" t="s">
        <v>17</v>
      </c>
      <c r="J2798">
        <f>Table1_1[[#This Row],[quantity]]*Table1_1[[#This Row],[Price]]</f>
        <v>1038</v>
      </c>
    </row>
    <row r="2799" spans="1:10" x14ac:dyDescent="0.35">
      <c r="A2799" t="s">
        <v>2595</v>
      </c>
      <c r="B2799" s="2">
        <v>45228</v>
      </c>
      <c r="C2799">
        <v>3</v>
      </c>
      <c r="D2799" t="s">
        <v>243</v>
      </c>
      <c r="E2799" t="s">
        <v>75</v>
      </c>
      <c r="F2799" t="s">
        <v>75</v>
      </c>
      <c r="G2799" t="s">
        <v>52</v>
      </c>
      <c r="H2799">
        <v>1304</v>
      </c>
      <c r="I2799" t="s">
        <v>53</v>
      </c>
      <c r="J2799">
        <f>Table1_1[[#This Row],[quantity]]*Table1_1[[#This Row],[Price]]</f>
        <v>3912</v>
      </c>
    </row>
    <row r="2800" spans="1:10" x14ac:dyDescent="0.35">
      <c r="A2800" t="s">
        <v>2596</v>
      </c>
      <c r="B2800" s="2">
        <v>45566</v>
      </c>
      <c r="C2800">
        <v>9</v>
      </c>
      <c r="D2800" t="s">
        <v>143</v>
      </c>
      <c r="E2800" t="s">
        <v>144</v>
      </c>
      <c r="F2800" t="s">
        <v>9</v>
      </c>
      <c r="G2800" t="s">
        <v>45</v>
      </c>
      <c r="H2800">
        <v>874</v>
      </c>
      <c r="I2800" t="s">
        <v>46</v>
      </c>
      <c r="J2800">
        <f>Table1_1[[#This Row],[quantity]]*Table1_1[[#This Row],[Price]]</f>
        <v>7866</v>
      </c>
    </row>
    <row r="2801" spans="1:10" x14ac:dyDescent="0.35">
      <c r="A2801" t="s">
        <v>2597</v>
      </c>
      <c r="B2801" s="2">
        <v>44137</v>
      </c>
      <c r="C2801">
        <v>6</v>
      </c>
      <c r="D2801" t="s">
        <v>166</v>
      </c>
      <c r="E2801" t="s">
        <v>167</v>
      </c>
      <c r="F2801" t="s">
        <v>9</v>
      </c>
      <c r="G2801" t="s">
        <v>92</v>
      </c>
      <c r="H2801">
        <v>266</v>
      </c>
      <c r="I2801" t="s">
        <v>123</v>
      </c>
      <c r="J2801">
        <f>Table1_1[[#This Row],[quantity]]*Table1_1[[#This Row],[Price]]</f>
        <v>1596</v>
      </c>
    </row>
    <row r="2802" spans="1:10" x14ac:dyDescent="0.35">
      <c r="A2802" t="s">
        <v>2598</v>
      </c>
      <c r="B2802" s="2">
        <v>44957</v>
      </c>
      <c r="C2802">
        <v>5</v>
      </c>
      <c r="D2802" t="s">
        <v>243</v>
      </c>
      <c r="E2802" t="s">
        <v>75</v>
      </c>
      <c r="F2802" t="s">
        <v>75</v>
      </c>
      <c r="G2802" t="s">
        <v>4</v>
      </c>
      <c r="H2802">
        <v>477</v>
      </c>
      <c r="I2802" t="s">
        <v>5</v>
      </c>
      <c r="J2802">
        <f>Table1_1[[#This Row],[quantity]]*Table1_1[[#This Row],[Price]]</f>
        <v>2385</v>
      </c>
    </row>
    <row r="2803" spans="1:10" x14ac:dyDescent="0.35">
      <c r="A2803" t="s">
        <v>2598</v>
      </c>
      <c r="B2803" s="2">
        <v>44957</v>
      </c>
      <c r="C2803">
        <v>3</v>
      </c>
      <c r="D2803" t="s">
        <v>243</v>
      </c>
      <c r="E2803" t="s">
        <v>75</v>
      </c>
      <c r="F2803" t="s">
        <v>75</v>
      </c>
      <c r="G2803" t="s">
        <v>4</v>
      </c>
      <c r="H2803">
        <v>477</v>
      </c>
      <c r="I2803" t="s">
        <v>5</v>
      </c>
      <c r="J2803">
        <f>Table1_1[[#This Row],[quantity]]*Table1_1[[#This Row],[Price]]</f>
        <v>1431</v>
      </c>
    </row>
    <row r="2804" spans="1:10" x14ac:dyDescent="0.35">
      <c r="A2804" t="s">
        <v>2599</v>
      </c>
      <c r="B2804" s="2">
        <v>45293</v>
      </c>
      <c r="C2804">
        <v>10</v>
      </c>
      <c r="D2804" t="s">
        <v>158</v>
      </c>
      <c r="E2804" t="s">
        <v>159</v>
      </c>
      <c r="F2804" t="s">
        <v>3</v>
      </c>
      <c r="G2804" t="s">
        <v>319</v>
      </c>
      <c r="H2804">
        <v>368</v>
      </c>
      <c r="I2804" t="s">
        <v>11</v>
      </c>
      <c r="J2804">
        <f>Table1_1[[#This Row],[quantity]]*Table1_1[[#This Row],[Price]]</f>
        <v>3680</v>
      </c>
    </row>
    <row r="2805" spans="1:10" x14ac:dyDescent="0.35">
      <c r="A2805" t="s">
        <v>2600</v>
      </c>
      <c r="B2805" s="2">
        <v>44768</v>
      </c>
      <c r="C2805">
        <v>9</v>
      </c>
      <c r="D2805" t="s">
        <v>248</v>
      </c>
      <c r="E2805" t="s">
        <v>120</v>
      </c>
      <c r="F2805" t="s">
        <v>121</v>
      </c>
      <c r="G2805" t="s">
        <v>312</v>
      </c>
      <c r="H2805">
        <v>1351</v>
      </c>
      <c r="I2805" t="s">
        <v>53</v>
      </c>
      <c r="J2805">
        <f>Table1_1[[#This Row],[quantity]]*Table1_1[[#This Row],[Price]]</f>
        <v>12159</v>
      </c>
    </row>
    <row r="2806" spans="1:10" x14ac:dyDescent="0.35">
      <c r="A2806" t="s">
        <v>2601</v>
      </c>
      <c r="B2806" s="2">
        <v>45010</v>
      </c>
      <c r="C2806">
        <v>6</v>
      </c>
      <c r="D2806" t="s">
        <v>283</v>
      </c>
      <c r="E2806" t="s">
        <v>284</v>
      </c>
      <c r="F2806" t="s">
        <v>112</v>
      </c>
      <c r="G2806" t="s">
        <v>81</v>
      </c>
      <c r="H2806">
        <v>696</v>
      </c>
      <c r="I2806" t="s">
        <v>82</v>
      </c>
      <c r="J2806">
        <f>Table1_1[[#This Row],[quantity]]*Table1_1[[#This Row],[Price]]</f>
        <v>4176</v>
      </c>
    </row>
    <row r="2807" spans="1:10" x14ac:dyDescent="0.35">
      <c r="A2807" t="s">
        <v>2602</v>
      </c>
      <c r="B2807" s="2">
        <v>44147</v>
      </c>
      <c r="C2807">
        <v>10</v>
      </c>
      <c r="D2807" t="s">
        <v>74</v>
      </c>
      <c r="E2807" t="s">
        <v>75</v>
      </c>
      <c r="F2807" t="s">
        <v>75</v>
      </c>
      <c r="G2807" t="s">
        <v>272</v>
      </c>
      <c r="H2807">
        <v>689</v>
      </c>
      <c r="I2807" t="s">
        <v>82</v>
      </c>
      <c r="J2807">
        <f>Table1_1[[#This Row],[quantity]]*Table1_1[[#This Row],[Price]]</f>
        <v>6890</v>
      </c>
    </row>
    <row r="2808" spans="1:10" x14ac:dyDescent="0.35">
      <c r="A2808" t="s">
        <v>2602</v>
      </c>
      <c r="B2808" s="2">
        <v>44147</v>
      </c>
      <c r="C2808">
        <v>10</v>
      </c>
      <c r="D2808" t="s">
        <v>74</v>
      </c>
      <c r="E2808" t="s">
        <v>75</v>
      </c>
      <c r="F2808" t="s">
        <v>75</v>
      </c>
      <c r="G2808" t="s">
        <v>272</v>
      </c>
      <c r="H2808">
        <v>689</v>
      </c>
      <c r="I2808" t="s">
        <v>82</v>
      </c>
      <c r="J2808">
        <f>Table1_1[[#This Row],[quantity]]*Table1_1[[#This Row],[Price]]</f>
        <v>6890</v>
      </c>
    </row>
    <row r="2809" spans="1:10" x14ac:dyDescent="0.35">
      <c r="A2809" t="s">
        <v>2603</v>
      </c>
      <c r="B2809" s="2">
        <v>45185</v>
      </c>
      <c r="C2809">
        <v>8</v>
      </c>
      <c r="D2809" t="s">
        <v>13</v>
      </c>
      <c r="E2809" t="s">
        <v>14</v>
      </c>
      <c r="F2809" t="s">
        <v>15</v>
      </c>
      <c r="G2809" t="s">
        <v>262</v>
      </c>
      <c r="H2809">
        <v>1588</v>
      </c>
      <c r="I2809" t="s">
        <v>53</v>
      </c>
      <c r="J2809">
        <f>Table1_1[[#This Row],[quantity]]*Table1_1[[#This Row],[Price]]</f>
        <v>12704</v>
      </c>
    </row>
    <row r="2810" spans="1:10" x14ac:dyDescent="0.35">
      <c r="A2810" t="s">
        <v>2604</v>
      </c>
      <c r="B2810" s="2">
        <v>45021</v>
      </c>
      <c r="C2810">
        <v>1</v>
      </c>
      <c r="D2810" t="s">
        <v>161</v>
      </c>
      <c r="E2810" t="s">
        <v>33</v>
      </c>
      <c r="F2810" t="s">
        <v>34</v>
      </c>
      <c r="G2810" t="s">
        <v>92</v>
      </c>
      <c r="H2810">
        <v>438</v>
      </c>
      <c r="I2810" t="s">
        <v>82</v>
      </c>
      <c r="J2810">
        <f>Table1_1[[#This Row],[quantity]]*Table1_1[[#This Row],[Price]]</f>
        <v>438</v>
      </c>
    </row>
    <row r="2811" spans="1:10" x14ac:dyDescent="0.35">
      <c r="A2811" t="s">
        <v>2605</v>
      </c>
      <c r="B2811" s="2">
        <v>45588</v>
      </c>
      <c r="C2811">
        <v>10</v>
      </c>
      <c r="D2811" t="s">
        <v>233</v>
      </c>
      <c r="E2811" t="s">
        <v>144</v>
      </c>
      <c r="F2811" t="s">
        <v>9</v>
      </c>
      <c r="G2811" t="s">
        <v>115</v>
      </c>
      <c r="H2811">
        <v>1607</v>
      </c>
      <c r="I2811" t="s">
        <v>26</v>
      </c>
      <c r="J2811">
        <f>Table1_1[[#This Row],[quantity]]*Table1_1[[#This Row],[Price]]</f>
        <v>16070</v>
      </c>
    </row>
    <row r="2812" spans="1:10" x14ac:dyDescent="0.35">
      <c r="A2812" t="s">
        <v>2606</v>
      </c>
      <c r="B2812" s="2">
        <v>44300</v>
      </c>
      <c r="C2812">
        <v>6</v>
      </c>
      <c r="D2812" t="s">
        <v>134</v>
      </c>
      <c r="E2812" t="s">
        <v>135</v>
      </c>
      <c r="F2812" t="s">
        <v>136</v>
      </c>
      <c r="G2812" t="s">
        <v>30</v>
      </c>
      <c r="H2812">
        <v>1014</v>
      </c>
      <c r="I2812" t="s">
        <v>17</v>
      </c>
      <c r="J2812">
        <f>Table1_1[[#This Row],[quantity]]*Table1_1[[#This Row],[Price]]</f>
        <v>6084</v>
      </c>
    </row>
    <row r="2813" spans="1:10" x14ac:dyDescent="0.35">
      <c r="A2813" t="s">
        <v>2607</v>
      </c>
      <c r="B2813" s="2">
        <v>44996</v>
      </c>
      <c r="C2813">
        <v>1</v>
      </c>
      <c r="D2813" t="s">
        <v>278</v>
      </c>
      <c r="E2813" t="s">
        <v>147</v>
      </c>
      <c r="F2813" t="s">
        <v>148</v>
      </c>
      <c r="G2813" t="s">
        <v>69</v>
      </c>
      <c r="H2813">
        <v>866</v>
      </c>
      <c r="I2813" t="s">
        <v>11</v>
      </c>
      <c r="J2813">
        <f>Table1_1[[#This Row],[quantity]]*Table1_1[[#This Row],[Price]]</f>
        <v>866</v>
      </c>
    </row>
    <row r="2814" spans="1:10" x14ac:dyDescent="0.35">
      <c r="A2814" t="s">
        <v>2608</v>
      </c>
      <c r="B2814" s="2">
        <v>44361</v>
      </c>
      <c r="C2814">
        <v>4</v>
      </c>
      <c r="D2814" t="s">
        <v>254</v>
      </c>
      <c r="E2814" t="s">
        <v>255</v>
      </c>
      <c r="F2814" t="s">
        <v>256</v>
      </c>
      <c r="G2814" t="s">
        <v>404</v>
      </c>
      <c r="H2814">
        <v>504</v>
      </c>
      <c r="I2814" t="s">
        <v>82</v>
      </c>
      <c r="J2814">
        <f>Table1_1[[#This Row],[quantity]]*Table1_1[[#This Row],[Price]]</f>
        <v>2016</v>
      </c>
    </row>
    <row r="2815" spans="1:10" x14ac:dyDescent="0.35">
      <c r="A2815" t="s">
        <v>2609</v>
      </c>
      <c r="B2815" s="2">
        <v>43984</v>
      </c>
      <c r="C2815">
        <v>9</v>
      </c>
      <c r="D2815" t="s">
        <v>199</v>
      </c>
      <c r="E2815" t="s">
        <v>44</v>
      </c>
      <c r="F2815" t="s">
        <v>9</v>
      </c>
      <c r="G2815" t="s">
        <v>200</v>
      </c>
      <c r="H2815">
        <v>1342</v>
      </c>
      <c r="I2815" t="s">
        <v>26</v>
      </c>
      <c r="J2815">
        <f>Table1_1[[#This Row],[quantity]]*Table1_1[[#This Row],[Price]]</f>
        <v>12078</v>
      </c>
    </row>
    <row r="2816" spans="1:10" x14ac:dyDescent="0.35">
      <c r="A2816" t="s">
        <v>2610</v>
      </c>
      <c r="B2816" s="2">
        <v>44242</v>
      </c>
      <c r="C2816">
        <v>3</v>
      </c>
      <c r="D2816" t="s">
        <v>283</v>
      </c>
      <c r="E2816" t="s">
        <v>284</v>
      </c>
      <c r="F2816" t="s">
        <v>112</v>
      </c>
      <c r="G2816" t="s">
        <v>117</v>
      </c>
      <c r="H2816">
        <v>1167</v>
      </c>
      <c r="I2816" t="s">
        <v>82</v>
      </c>
      <c r="J2816">
        <f>Table1_1[[#This Row],[quantity]]*Table1_1[[#This Row],[Price]]</f>
        <v>3501</v>
      </c>
    </row>
    <row r="2817" spans="1:10" x14ac:dyDescent="0.35">
      <c r="A2817" t="s">
        <v>2611</v>
      </c>
      <c r="B2817" s="2">
        <v>45343</v>
      </c>
      <c r="C2817">
        <v>9</v>
      </c>
      <c r="D2817" t="s">
        <v>318</v>
      </c>
      <c r="E2817" t="s">
        <v>185</v>
      </c>
      <c r="F2817" t="s">
        <v>9</v>
      </c>
      <c r="G2817" t="s">
        <v>482</v>
      </c>
      <c r="H2817">
        <v>1329</v>
      </c>
      <c r="I2817" t="s">
        <v>87</v>
      </c>
      <c r="J2817">
        <f>Table1_1[[#This Row],[quantity]]*Table1_1[[#This Row],[Price]]</f>
        <v>11961</v>
      </c>
    </row>
    <row r="2818" spans="1:10" x14ac:dyDescent="0.35">
      <c r="A2818" t="s">
        <v>2611</v>
      </c>
      <c r="B2818" s="2">
        <v>45343</v>
      </c>
      <c r="C2818">
        <v>9</v>
      </c>
      <c r="D2818" t="s">
        <v>318</v>
      </c>
      <c r="E2818" t="s">
        <v>185</v>
      </c>
      <c r="F2818" t="s">
        <v>9</v>
      </c>
      <c r="G2818" t="s">
        <v>482</v>
      </c>
      <c r="H2818">
        <v>1329</v>
      </c>
      <c r="I2818" t="s">
        <v>87</v>
      </c>
      <c r="J2818">
        <f>Table1_1[[#This Row],[quantity]]*Table1_1[[#This Row],[Price]]</f>
        <v>11961</v>
      </c>
    </row>
    <row r="2819" spans="1:10" x14ac:dyDescent="0.35">
      <c r="A2819" t="s">
        <v>2612</v>
      </c>
      <c r="B2819" s="2">
        <v>44086</v>
      </c>
      <c r="C2819">
        <v>2</v>
      </c>
      <c r="D2819" t="s">
        <v>64</v>
      </c>
      <c r="E2819" t="s">
        <v>65</v>
      </c>
      <c r="F2819" t="s">
        <v>9</v>
      </c>
      <c r="G2819" t="s">
        <v>4</v>
      </c>
      <c r="H2819">
        <v>477</v>
      </c>
      <c r="I2819" t="s">
        <v>5</v>
      </c>
      <c r="J2819">
        <f>Table1_1[[#This Row],[quantity]]*Table1_1[[#This Row],[Price]]</f>
        <v>954</v>
      </c>
    </row>
    <row r="2820" spans="1:10" x14ac:dyDescent="0.35">
      <c r="A2820" t="s">
        <v>2612</v>
      </c>
      <c r="B2820" s="2">
        <v>44086</v>
      </c>
      <c r="C2820">
        <v>2</v>
      </c>
      <c r="D2820" t="s">
        <v>64</v>
      </c>
      <c r="E2820" t="s">
        <v>65</v>
      </c>
      <c r="F2820" t="s">
        <v>9</v>
      </c>
      <c r="G2820" t="s">
        <v>4</v>
      </c>
      <c r="H2820">
        <v>477</v>
      </c>
      <c r="I2820" t="s">
        <v>5</v>
      </c>
      <c r="J2820">
        <f>Table1_1[[#This Row],[quantity]]*Table1_1[[#This Row],[Price]]</f>
        <v>954</v>
      </c>
    </row>
    <row r="2821" spans="1:10" x14ac:dyDescent="0.35">
      <c r="A2821" t="s">
        <v>2613</v>
      </c>
      <c r="B2821" s="2">
        <v>44771</v>
      </c>
      <c r="C2821">
        <v>1</v>
      </c>
      <c r="D2821" t="s">
        <v>104</v>
      </c>
      <c r="E2821" t="s">
        <v>105</v>
      </c>
      <c r="F2821" t="s">
        <v>3</v>
      </c>
      <c r="G2821" t="s">
        <v>482</v>
      </c>
      <c r="H2821">
        <v>1329</v>
      </c>
      <c r="I2821" t="s">
        <v>87</v>
      </c>
      <c r="J2821">
        <f>Table1_1[[#This Row],[quantity]]*Table1_1[[#This Row],[Price]]</f>
        <v>1329</v>
      </c>
    </row>
    <row r="2822" spans="1:10" x14ac:dyDescent="0.35">
      <c r="A2822" t="s">
        <v>2614</v>
      </c>
      <c r="B2822" s="2">
        <v>44077</v>
      </c>
      <c r="C2822">
        <v>3</v>
      </c>
      <c r="D2822" t="s">
        <v>248</v>
      </c>
      <c r="E2822" t="s">
        <v>120</v>
      </c>
      <c r="F2822" t="s">
        <v>121</v>
      </c>
      <c r="G2822" t="s">
        <v>349</v>
      </c>
      <c r="H2822">
        <v>1603</v>
      </c>
      <c r="I2822" t="s">
        <v>82</v>
      </c>
      <c r="J2822">
        <f>Table1_1[[#This Row],[quantity]]*Table1_1[[#This Row],[Price]]</f>
        <v>4809</v>
      </c>
    </row>
    <row r="2823" spans="1:10" x14ac:dyDescent="0.35">
      <c r="A2823" t="s">
        <v>2615</v>
      </c>
      <c r="B2823" s="2">
        <v>44599</v>
      </c>
      <c r="C2823">
        <v>3</v>
      </c>
      <c r="D2823" t="s">
        <v>464</v>
      </c>
      <c r="E2823" t="s">
        <v>95</v>
      </c>
      <c r="F2823" t="s">
        <v>96</v>
      </c>
      <c r="G2823" t="s">
        <v>319</v>
      </c>
      <c r="H2823">
        <v>368</v>
      </c>
      <c r="I2823" t="s">
        <v>11</v>
      </c>
      <c r="J2823">
        <f>Table1_1[[#This Row],[quantity]]*Table1_1[[#This Row],[Price]]</f>
        <v>1104</v>
      </c>
    </row>
    <row r="2824" spans="1:10" x14ac:dyDescent="0.35">
      <c r="A2824" t="s">
        <v>2615</v>
      </c>
      <c r="B2824" s="2">
        <v>44599</v>
      </c>
      <c r="C2824">
        <v>5</v>
      </c>
      <c r="D2824" t="s">
        <v>464</v>
      </c>
      <c r="E2824" t="s">
        <v>95</v>
      </c>
      <c r="F2824" t="s">
        <v>96</v>
      </c>
      <c r="G2824" t="s">
        <v>319</v>
      </c>
      <c r="H2824">
        <v>368</v>
      </c>
      <c r="I2824" t="s">
        <v>11</v>
      </c>
      <c r="J2824">
        <f>Table1_1[[#This Row],[quantity]]*Table1_1[[#This Row],[Price]]</f>
        <v>1840</v>
      </c>
    </row>
    <row r="2825" spans="1:10" x14ac:dyDescent="0.35">
      <c r="A2825" t="s">
        <v>2616</v>
      </c>
      <c r="B2825" s="2">
        <v>44188</v>
      </c>
      <c r="C2825">
        <v>7</v>
      </c>
      <c r="D2825" t="s">
        <v>329</v>
      </c>
      <c r="E2825" t="s">
        <v>14</v>
      </c>
      <c r="F2825" t="s">
        <v>15</v>
      </c>
      <c r="G2825" t="s">
        <v>25</v>
      </c>
      <c r="H2825">
        <v>678</v>
      </c>
      <c r="I2825" t="s">
        <v>26</v>
      </c>
      <c r="J2825">
        <f>Table1_1[[#This Row],[quantity]]*Table1_1[[#This Row],[Price]]</f>
        <v>4746</v>
      </c>
    </row>
    <row r="2826" spans="1:10" x14ac:dyDescent="0.35">
      <c r="A2826" t="s">
        <v>2617</v>
      </c>
      <c r="B2826" s="2">
        <v>44426</v>
      </c>
      <c r="C2826">
        <v>6</v>
      </c>
      <c r="D2826" t="s">
        <v>71</v>
      </c>
      <c r="E2826" t="s">
        <v>72</v>
      </c>
      <c r="F2826" t="s">
        <v>15</v>
      </c>
      <c r="G2826" t="s">
        <v>172</v>
      </c>
      <c r="H2826">
        <v>1380</v>
      </c>
      <c r="I2826" t="s">
        <v>26</v>
      </c>
      <c r="J2826">
        <f>Table1_1[[#This Row],[quantity]]*Table1_1[[#This Row],[Price]]</f>
        <v>8280</v>
      </c>
    </row>
    <row r="2827" spans="1:10" x14ac:dyDescent="0.35">
      <c r="A2827" t="s">
        <v>2618</v>
      </c>
      <c r="B2827" s="2">
        <v>44201</v>
      </c>
      <c r="C2827">
        <v>3</v>
      </c>
      <c r="D2827" t="s">
        <v>275</v>
      </c>
      <c r="E2827" t="s">
        <v>276</v>
      </c>
      <c r="F2827" t="s">
        <v>57</v>
      </c>
      <c r="G2827" t="s">
        <v>312</v>
      </c>
      <c r="H2827">
        <v>1351</v>
      </c>
      <c r="I2827" t="s">
        <v>53</v>
      </c>
      <c r="J2827">
        <f>Table1_1[[#This Row],[quantity]]*Table1_1[[#This Row],[Price]]</f>
        <v>4053</v>
      </c>
    </row>
    <row r="2828" spans="1:10" x14ac:dyDescent="0.35">
      <c r="A2828" t="s">
        <v>2618</v>
      </c>
      <c r="B2828" s="2">
        <v>44201</v>
      </c>
      <c r="C2828">
        <v>3</v>
      </c>
      <c r="D2828" t="s">
        <v>275</v>
      </c>
      <c r="E2828" t="s">
        <v>276</v>
      </c>
      <c r="F2828" t="s">
        <v>57</v>
      </c>
      <c r="G2828" t="s">
        <v>312</v>
      </c>
      <c r="H2828">
        <v>1351</v>
      </c>
      <c r="I2828" t="s">
        <v>53</v>
      </c>
      <c r="J2828">
        <f>Table1_1[[#This Row],[quantity]]*Table1_1[[#This Row],[Price]]</f>
        <v>4053</v>
      </c>
    </row>
    <row r="2829" spans="1:10" x14ac:dyDescent="0.35">
      <c r="A2829" t="s">
        <v>2619</v>
      </c>
      <c r="B2829" s="2">
        <v>44147</v>
      </c>
      <c r="C2829">
        <v>7</v>
      </c>
      <c r="D2829" t="s">
        <v>94</v>
      </c>
      <c r="E2829" t="s">
        <v>95</v>
      </c>
      <c r="F2829" t="s">
        <v>96</v>
      </c>
      <c r="G2829" t="s">
        <v>692</v>
      </c>
      <c r="H2829">
        <v>820</v>
      </c>
      <c r="I2829" t="s">
        <v>26</v>
      </c>
      <c r="J2829">
        <f>Table1_1[[#This Row],[quantity]]*Table1_1[[#This Row],[Price]]</f>
        <v>5740</v>
      </c>
    </row>
    <row r="2830" spans="1:10" x14ac:dyDescent="0.35">
      <c r="A2830" t="s">
        <v>2619</v>
      </c>
      <c r="B2830" s="2">
        <v>44147</v>
      </c>
      <c r="C2830">
        <v>6</v>
      </c>
      <c r="D2830" t="s">
        <v>94</v>
      </c>
      <c r="E2830" t="s">
        <v>95</v>
      </c>
      <c r="F2830" t="s">
        <v>96</v>
      </c>
      <c r="G2830" t="s">
        <v>692</v>
      </c>
      <c r="H2830">
        <v>820</v>
      </c>
      <c r="I2830" t="s">
        <v>26</v>
      </c>
      <c r="J2830">
        <f>Table1_1[[#This Row],[quantity]]*Table1_1[[#This Row],[Price]]</f>
        <v>4920</v>
      </c>
    </row>
    <row r="2831" spans="1:10" x14ac:dyDescent="0.35">
      <c r="A2831" t="s">
        <v>2620</v>
      </c>
      <c r="B2831" s="2">
        <v>44253</v>
      </c>
      <c r="C2831">
        <v>9</v>
      </c>
      <c r="D2831" t="s">
        <v>307</v>
      </c>
      <c r="E2831" t="s">
        <v>260</v>
      </c>
      <c r="F2831" t="s">
        <v>152</v>
      </c>
      <c r="G2831" t="s">
        <v>241</v>
      </c>
      <c r="H2831">
        <v>1783</v>
      </c>
      <c r="I2831" t="s">
        <v>53</v>
      </c>
      <c r="J2831">
        <f>Table1_1[[#This Row],[quantity]]*Table1_1[[#This Row],[Price]]</f>
        <v>16047</v>
      </c>
    </row>
    <row r="2832" spans="1:10" x14ac:dyDescent="0.35">
      <c r="A2832" t="s">
        <v>2621</v>
      </c>
      <c r="B2832" s="2">
        <v>44101</v>
      </c>
      <c r="C2832">
        <v>8</v>
      </c>
      <c r="D2832" t="s">
        <v>89</v>
      </c>
      <c r="E2832" t="s">
        <v>90</v>
      </c>
      <c r="F2832" t="s">
        <v>9</v>
      </c>
      <c r="G2832" t="s">
        <v>220</v>
      </c>
      <c r="H2832">
        <v>1181</v>
      </c>
      <c r="I2832" t="s">
        <v>41</v>
      </c>
      <c r="J2832">
        <f>Table1_1[[#This Row],[quantity]]*Table1_1[[#This Row],[Price]]</f>
        <v>9448</v>
      </c>
    </row>
    <row r="2833" spans="1:10" x14ac:dyDescent="0.35">
      <c r="A2833" t="s">
        <v>2621</v>
      </c>
      <c r="B2833" s="2">
        <v>44101</v>
      </c>
      <c r="C2833">
        <v>8</v>
      </c>
      <c r="D2833" t="s">
        <v>89</v>
      </c>
      <c r="E2833" t="s">
        <v>90</v>
      </c>
      <c r="F2833" t="s">
        <v>9</v>
      </c>
      <c r="G2833" t="s">
        <v>220</v>
      </c>
      <c r="H2833">
        <v>1181</v>
      </c>
      <c r="I2833" t="s">
        <v>41</v>
      </c>
      <c r="J2833">
        <f>Table1_1[[#This Row],[quantity]]*Table1_1[[#This Row],[Price]]</f>
        <v>9448</v>
      </c>
    </row>
    <row r="2834" spans="1:10" x14ac:dyDescent="0.35">
      <c r="A2834" t="s">
        <v>2622</v>
      </c>
      <c r="B2834" s="2">
        <v>44631</v>
      </c>
      <c r="C2834">
        <v>2</v>
      </c>
      <c r="D2834" t="s">
        <v>397</v>
      </c>
      <c r="E2834" t="s">
        <v>230</v>
      </c>
      <c r="F2834" t="s">
        <v>231</v>
      </c>
      <c r="G2834" t="s">
        <v>404</v>
      </c>
      <c r="H2834">
        <v>504</v>
      </c>
      <c r="I2834" t="s">
        <v>82</v>
      </c>
      <c r="J2834">
        <f>Table1_1[[#This Row],[quantity]]*Table1_1[[#This Row],[Price]]</f>
        <v>1008</v>
      </c>
    </row>
    <row r="2835" spans="1:10" x14ac:dyDescent="0.35">
      <c r="A2835" t="s">
        <v>2623</v>
      </c>
      <c r="B2835" s="2">
        <v>43981</v>
      </c>
      <c r="C2835">
        <v>5</v>
      </c>
      <c r="D2835" t="s">
        <v>331</v>
      </c>
      <c r="E2835" t="s">
        <v>332</v>
      </c>
      <c r="F2835" t="s">
        <v>57</v>
      </c>
      <c r="G2835" t="s">
        <v>195</v>
      </c>
      <c r="H2835">
        <v>768</v>
      </c>
      <c r="I2835" t="s">
        <v>53</v>
      </c>
      <c r="J2835">
        <f>Table1_1[[#This Row],[quantity]]*Table1_1[[#This Row],[Price]]</f>
        <v>3840</v>
      </c>
    </row>
    <row r="2836" spans="1:10" x14ac:dyDescent="0.35">
      <c r="A2836" t="s">
        <v>2623</v>
      </c>
      <c r="B2836" s="2">
        <v>43981</v>
      </c>
      <c r="C2836">
        <v>5</v>
      </c>
      <c r="D2836" t="s">
        <v>331</v>
      </c>
      <c r="E2836" t="s">
        <v>332</v>
      </c>
      <c r="F2836" t="s">
        <v>57</v>
      </c>
      <c r="G2836" t="s">
        <v>195</v>
      </c>
      <c r="H2836">
        <v>768</v>
      </c>
      <c r="I2836" t="s">
        <v>53</v>
      </c>
      <c r="J2836">
        <f>Table1_1[[#This Row],[quantity]]*Table1_1[[#This Row],[Price]]</f>
        <v>3840</v>
      </c>
    </row>
    <row r="2837" spans="1:10" x14ac:dyDescent="0.35">
      <c r="A2837" t="s">
        <v>2624</v>
      </c>
      <c r="B2837" s="2">
        <v>45590</v>
      </c>
      <c r="C2837">
        <v>7</v>
      </c>
      <c r="D2837" t="s">
        <v>318</v>
      </c>
      <c r="E2837" t="s">
        <v>185</v>
      </c>
      <c r="F2837" t="s">
        <v>9</v>
      </c>
      <c r="G2837" t="s">
        <v>442</v>
      </c>
      <c r="H2837">
        <v>1839</v>
      </c>
      <c r="I2837" t="s">
        <v>82</v>
      </c>
      <c r="J2837">
        <f>Table1_1[[#This Row],[quantity]]*Table1_1[[#This Row],[Price]]</f>
        <v>12873</v>
      </c>
    </row>
    <row r="2838" spans="1:10" x14ac:dyDescent="0.35">
      <c r="A2838" t="s">
        <v>2625</v>
      </c>
      <c r="B2838" s="2">
        <v>44923</v>
      </c>
      <c r="C2838">
        <v>2</v>
      </c>
      <c r="D2838" t="s">
        <v>544</v>
      </c>
      <c r="E2838" t="s">
        <v>185</v>
      </c>
      <c r="F2838" t="s">
        <v>9</v>
      </c>
      <c r="G2838" t="s">
        <v>202</v>
      </c>
      <c r="H2838">
        <v>1389</v>
      </c>
      <c r="I2838" t="s">
        <v>11</v>
      </c>
      <c r="J2838">
        <f>Table1_1[[#This Row],[quantity]]*Table1_1[[#This Row],[Price]]</f>
        <v>2778</v>
      </c>
    </row>
    <row r="2839" spans="1:10" x14ac:dyDescent="0.35">
      <c r="A2839" t="s">
        <v>2626</v>
      </c>
      <c r="B2839" s="2">
        <v>44620</v>
      </c>
      <c r="C2839">
        <v>4</v>
      </c>
      <c r="D2839" t="s">
        <v>307</v>
      </c>
      <c r="E2839" t="s">
        <v>260</v>
      </c>
      <c r="F2839" t="s">
        <v>152</v>
      </c>
      <c r="G2839" t="s">
        <v>257</v>
      </c>
      <c r="H2839">
        <v>1436</v>
      </c>
      <c r="I2839" t="s">
        <v>26</v>
      </c>
      <c r="J2839">
        <f>Table1_1[[#This Row],[quantity]]*Table1_1[[#This Row],[Price]]</f>
        <v>5744</v>
      </c>
    </row>
    <row r="2840" spans="1:10" x14ac:dyDescent="0.35">
      <c r="A2840" t="s">
        <v>2626</v>
      </c>
      <c r="B2840" s="2">
        <v>44620</v>
      </c>
      <c r="C2840">
        <v>4</v>
      </c>
      <c r="D2840" t="s">
        <v>307</v>
      </c>
      <c r="E2840" t="s">
        <v>260</v>
      </c>
      <c r="F2840" t="s">
        <v>152</v>
      </c>
      <c r="G2840" t="s">
        <v>257</v>
      </c>
      <c r="H2840">
        <v>1436</v>
      </c>
      <c r="I2840" t="s">
        <v>26</v>
      </c>
      <c r="J2840">
        <f>Table1_1[[#This Row],[quantity]]*Table1_1[[#This Row],[Price]]</f>
        <v>5744</v>
      </c>
    </row>
    <row r="2841" spans="1:10" x14ac:dyDescent="0.35">
      <c r="A2841" t="s">
        <v>2627</v>
      </c>
      <c r="B2841" s="2">
        <v>45455</v>
      </c>
      <c r="C2841">
        <v>6</v>
      </c>
      <c r="D2841" t="s">
        <v>240</v>
      </c>
      <c r="E2841" t="s">
        <v>237</v>
      </c>
      <c r="F2841" t="s">
        <v>238</v>
      </c>
      <c r="G2841" t="s">
        <v>323</v>
      </c>
      <c r="H2841">
        <v>1179</v>
      </c>
      <c r="I2841" t="s">
        <v>53</v>
      </c>
      <c r="J2841">
        <f>Table1_1[[#This Row],[quantity]]*Table1_1[[#This Row],[Price]]</f>
        <v>7074</v>
      </c>
    </row>
    <row r="2842" spans="1:10" x14ac:dyDescent="0.35">
      <c r="A2842" t="s">
        <v>2628</v>
      </c>
      <c r="B2842" s="2">
        <v>44088</v>
      </c>
      <c r="C2842">
        <v>1</v>
      </c>
      <c r="D2842" t="s">
        <v>225</v>
      </c>
      <c r="E2842" t="s">
        <v>226</v>
      </c>
      <c r="F2842" t="s">
        <v>152</v>
      </c>
      <c r="G2842" t="s">
        <v>188</v>
      </c>
      <c r="H2842">
        <v>1842</v>
      </c>
      <c r="I2842" t="s">
        <v>82</v>
      </c>
      <c r="J2842">
        <f>Table1_1[[#This Row],[quantity]]*Table1_1[[#This Row],[Price]]</f>
        <v>1842</v>
      </c>
    </row>
    <row r="2843" spans="1:10" x14ac:dyDescent="0.35">
      <c r="A2843" t="s">
        <v>2629</v>
      </c>
      <c r="B2843" s="2">
        <v>45479</v>
      </c>
      <c r="C2843">
        <v>2</v>
      </c>
      <c r="D2843" t="s">
        <v>94</v>
      </c>
      <c r="E2843" t="s">
        <v>95</v>
      </c>
      <c r="F2843" t="s">
        <v>96</v>
      </c>
      <c r="G2843" t="s">
        <v>102</v>
      </c>
      <c r="H2843">
        <v>923</v>
      </c>
      <c r="I2843" t="s">
        <v>41</v>
      </c>
      <c r="J2843">
        <f>Table1_1[[#This Row],[quantity]]*Table1_1[[#This Row],[Price]]</f>
        <v>1846</v>
      </c>
    </row>
    <row r="2844" spans="1:10" x14ac:dyDescent="0.35">
      <c r="A2844" t="s">
        <v>2630</v>
      </c>
      <c r="B2844" s="2">
        <v>45079</v>
      </c>
      <c r="C2844">
        <v>1</v>
      </c>
      <c r="D2844" t="s">
        <v>19</v>
      </c>
      <c r="E2844" t="s">
        <v>20</v>
      </c>
      <c r="F2844" t="s">
        <v>21</v>
      </c>
      <c r="G2844" t="s">
        <v>302</v>
      </c>
      <c r="H2844">
        <v>1735</v>
      </c>
      <c r="I2844" t="s">
        <v>87</v>
      </c>
      <c r="J2844">
        <f>Table1_1[[#This Row],[quantity]]*Table1_1[[#This Row],[Price]]</f>
        <v>1735</v>
      </c>
    </row>
    <row r="2845" spans="1:10" x14ac:dyDescent="0.35">
      <c r="A2845" t="s">
        <v>2631</v>
      </c>
      <c r="B2845" s="2">
        <v>45123</v>
      </c>
      <c r="C2845">
        <v>2</v>
      </c>
      <c r="D2845" t="s">
        <v>89</v>
      </c>
      <c r="E2845" t="s">
        <v>90</v>
      </c>
      <c r="F2845" t="s">
        <v>9</v>
      </c>
      <c r="G2845" t="s">
        <v>108</v>
      </c>
      <c r="H2845">
        <v>1546</v>
      </c>
      <c r="I2845" t="s">
        <v>17</v>
      </c>
      <c r="J2845">
        <f>Table1_1[[#This Row],[quantity]]*Table1_1[[#This Row],[Price]]</f>
        <v>3092</v>
      </c>
    </row>
    <row r="2846" spans="1:10" x14ac:dyDescent="0.35">
      <c r="A2846" t="s">
        <v>2632</v>
      </c>
      <c r="B2846" s="2">
        <v>45299</v>
      </c>
      <c r="C2846">
        <v>5</v>
      </c>
      <c r="D2846" t="s">
        <v>127</v>
      </c>
      <c r="E2846" t="s">
        <v>128</v>
      </c>
      <c r="F2846" t="s">
        <v>57</v>
      </c>
      <c r="G2846" t="s">
        <v>302</v>
      </c>
      <c r="H2846">
        <v>1735</v>
      </c>
      <c r="I2846" t="s">
        <v>87</v>
      </c>
      <c r="J2846">
        <f>Table1_1[[#This Row],[quantity]]*Table1_1[[#This Row],[Price]]</f>
        <v>8675</v>
      </c>
    </row>
    <row r="2847" spans="1:10" x14ac:dyDescent="0.35">
      <c r="A2847" t="s">
        <v>2632</v>
      </c>
      <c r="B2847" s="2">
        <v>45299</v>
      </c>
      <c r="C2847">
        <v>5</v>
      </c>
      <c r="D2847" t="s">
        <v>127</v>
      </c>
      <c r="E2847" t="s">
        <v>128</v>
      </c>
      <c r="F2847" t="s">
        <v>57</v>
      </c>
      <c r="G2847" t="s">
        <v>302</v>
      </c>
      <c r="H2847">
        <v>1735</v>
      </c>
      <c r="I2847" t="s">
        <v>87</v>
      </c>
      <c r="J2847">
        <f>Table1_1[[#This Row],[quantity]]*Table1_1[[#This Row],[Price]]</f>
        <v>8675</v>
      </c>
    </row>
    <row r="2848" spans="1:10" x14ac:dyDescent="0.35">
      <c r="A2848" t="s">
        <v>2633</v>
      </c>
      <c r="B2848" s="2">
        <v>44587</v>
      </c>
      <c r="C2848">
        <v>1</v>
      </c>
      <c r="D2848" t="s">
        <v>143</v>
      </c>
      <c r="E2848" t="s">
        <v>144</v>
      </c>
      <c r="F2848" t="s">
        <v>9</v>
      </c>
      <c r="G2848" t="s">
        <v>202</v>
      </c>
      <c r="H2848">
        <v>1389</v>
      </c>
      <c r="I2848" t="s">
        <v>11</v>
      </c>
      <c r="J2848">
        <f>Table1_1[[#This Row],[quantity]]*Table1_1[[#This Row],[Price]]</f>
        <v>1389</v>
      </c>
    </row>
    <row r="2849" spans="1:10" x14ac:dyDescent="0.35">
      <c r="A2849" t="s">
        <v>2634</v>
      </c>
      <c r="B2849" s="2">
        <v>44941</v>
      </c>
      <c r="C2849">
        <v>4</v>
      </c>
      <c r="D2849" t="s">
        <v>127</v>
      </c>
      <c r="E2849" t="s">
        <v>128</v>
      </c>
      <c r="F2849" t="s">
        <v>57</v>
      </c>
      <c r="G2849" t="s">
        <v>97</v>
      </c>
      <c r="H2849">
        <v>741</v>
      </c>
      <c r="I2849" t="s">
        <v>53</v>
      </c>
      <c r="J2849">
        <f>Table1_1[[#This Row],[quantity]]*Table1_1[[#This Row],[Price]]</f>
        <v>2964</v>
      </c>
    </row>
    <row r="2850" spans="1:10" x14ac:dyDescent="0.35">
      <c r="A2850" t="s">
        <v>2635</v>
      </c>
      <c r="B2850" s="2">
        <v>44501</v>
      </c>
      <c r="C2850">
        <v>5</v>
      </c>
      <c r="D2850" t="s">
        <v>1</v>
      </c>
      <c r="E2850" t="s">
        <v>2</v>
      </c>
      <c r="F2850" t="s">
        <v>3</v>
      </c>
      <c r="G2850" t="s">
        <v>215</v>
      </c>
      <c r="H2850">
        <v>1255</v>
      </c>
      <c r="I2850" t="s">
        <v>5</v>
      </c>
      <c r="J2850">
        <f>Table1_1[[#This Row],[quantity]]*Table1_1[[#This Row],[Price]]</f>
        <v>6275</v>
      </c>
    </row>
    <row r="2851" spans="1:10" x14ac:dyDescent="0.35">
      <c r="A2851" t="s">
        <v>2635</v>
      </c>
      <c r="B2851" s="2">
        <v>44501</v>
      </c>
      <c r="C2851">
        <v>5</v>
      </c>
      <c r="D2851" t="s">
        <v>1</v>
      </c>
      <c r="E2851" t="s">
        <v>2</v>
      </c>
      <c r="F2851" t="s">
        <v>3</v>
      </c>
      <c r="G2851" t="s">
        <v>215</v>
      </c>
      <c r="H2851">
        <v>1255</v>
      </c>
      <c r="I2851" t="s">
        <v>5</v>
      </c>
      <c r="J2851">
        <f>Table1_1[[#This Row],[quantity]]*Table1_1[[#This Row],[Price]]</f>
        <v>6275</v>
      </c>
    </row>
    <row r="2852" spans="1:10" x14ac:dyDescent="0.35">
      <c r="A2852" t="s">
        <v>2636</v>
      </c>
      <c r="B2852" s="2">
        <v>44579</v>
      </c>
      <c r="C2852">
        <v>1</v>
      </c>
      <c r="D2852" t="s">
        <v>331</v>
      </c>
      <c r="E2852" t="s">
        <v>332</v>
      </c>
      <c r="F2852" t="s">
        <v>57</v>
      </c>
      <c r="G2852" t="s">
        <v>442</v>
      </c>
      <c r="H2852">
        <v>1839</v>
      </c>
      <c r="I2852" t="s">
        <v>82</v>
      </c>
      <c r="J2852">
        <f>Table1_1[[#This Row],[quantity]]*Table1_1[[#This Row],[Price]]</f>
        <v>1839</v>
      </c>
    </row>
    <row r="2853" spans="1:10" x14ac:dyDescent="0.35">
      <c r="A2853" t="s">
        <v>2637</v>
      </c>
      <c r="B2853" s="2">
        <v>44923</v>
      </c>
      <c r="C2853">
        <v>2</v>
      </c>
      <c r="D2853" t="s">
        <v>544</v>
      </c>
      <c r="E2853" t="s">
        <v>185</v>
      </c>
      <c r="F2853" t="s">
        <v>9</v>
      </c>
      <c r="G2853" t="s">
        <v>202</v>
      </c>
      <c r="H2853">
        <v>1389</v>
      </c>
      <c r="I2853" t="s">
        <v>11</v>
      </c>
      <c r="J2853">
        <f>Table1_1[[#This Row],[quantity]]*Table1_1[[#This Row],[Price]]</f>
        <v>2778</v>
      </c>
    </row>
    <row r="2854" spans="1:10" x14ac:dyDescent="0.35">
      <c r="A2854" t="s">
        <v>2638</v>
      </c>
      <c r="B2854" s="2">
        <v>45119</v>
      </c>
      <c r="C2854">
        <v>10</v>
      </c>
      <c r="D2854" t="s">
        <v>32</v>
      </c>
      <c r="E2854" t="s">
        <v>33</v>
      </c>
      <c r="F2854" t="s">
        <v>34</v>
      </c>
      <c r="G2854" t="s">
        <v>176</v>
      </c>
      <c r="H2854">
        <v>1431</v>
      </c>
      <c r="I2854" t="s">
        <v>17</v>
      </c>
      <c r="J2854">
        <f>Table1_1[[#This Row],[quantity]]*Table1_1[[#This Row],[Price]]</f>
        <v>14310</v>
      </c>
    </row>
    <row r="2855" spans="1:10" x14ac:dyDescent="0.35">
      <c r="A2855" t="s">
        <v>2639</v>
      </c>
      <c r="B2855" s="2">
        <v>44137</v>
      </c>
      <c r="C2855">
        <v>9</v>
      </c>
      <c r="D2855" t="s">
        <v>166</v>
      </c>
      <c r="E2855" t="s">
        <v>167</v>
      </c>
      <c r="F2855" t="s">
        <v>9</v>
      </c>
      <c r="G2855" t="s">
        <v>92</v>
      </c>
      <c r="H2855">
        <v>266</v>
      </c>
      <c r="I2855" t="s">
        <v>123</v>
      </c>
      <c r="J2855">
        <f>Table1_1[[#This Row],[quantity]]*Table1_1[[#This Row],[Price]]</f>
        <v>2394</v>
      </c>
    </row>
    <row r="2856" spans="1:10" x14ac:dyDescent="0.35">
      <c r="A2856" t="s">
        <v>2640</v>
      </c>
      <c r="B2856" s="2">
        <v>43977</v>
      </c>
      <c r="C2856">
        <v>3</v>
      </c>
      <c r="D2856" t="s">
        <v>362</v>
      </c>
      <c r="E2856" t="s">
        <v>363</v>
      </c>
      <c r="F2856" t="s">
        <v>9</v>
      </c>
      <c r="G2856" t="s">
        <v>404</v>
      </c>
      <c r="H2856">
        <v>504</v>
      </c>
      <c r="I2856" t="s">
        <v>82</v>
      </c>
      <c r="J2856">
        <f>Table1_1[[#This Row],[quantity]]*Table1_1[[#This Row],[Price]]</f>
        <v>1512</v>
      </c>
    </row>
    <row r="2857" spans="1:10" x14ac:dyDescent="0.35">
      <c r="A2857" t="s">
        <v>2641</v>
      </c>
      <c r="B2857" s="2">
        <v>45444</v>
      </c>
      <c r="C2857">
        <v>2</v>
      </c>
      <c r="D2857" t="s">
        <v>329</v>
      </c>
      <c r="E2857" t="s">
        <v>14</v>
      </c>
      <c r="F2857" t="s">
        <v>15</v>
      </c>
      <c r="G2857" t="s">
        <v>77</v>
      </c>
      <c r="H2857">
        <v>1258</v>
      </c>
      <c r="I2857" t="s">
        <v>5</v>
      </c>
      <c r="J2857">
        <f>Table1_1[[#This Row],[quantity]]*Table1_1[[#This Row],[Price]]</f>
        <v>2516</v>
      </c>
    </row>
    <row r="2858" spans="1:10" x14ac:dyDescent="0.35">
      <c r="A2858" t="s">
        <v>2642</v>
      </c>
      <c r="B2858" s="2">
        <v>45478</v>
      </c>
      <c r="C2858">
        <v>4</v>
      </c>
      <c r="D2858" t="s">
        <v>180</v>
      </c>
      <c r="E2858" t="s">
        <v>95</v>
      </c>
      <c r="F2858" t="s">
        <v>96</v>
      </c>
      <c r="G2858" t="s">
        <v>391</v>
      </c>
      <c r="H2858">
        <v>884</v>
      </c>
      <c r="I2858" t="s">
        <v>17</v>
      </c>
      <c r="J2858">
        <f>Table1_1[[#This Row],[quantity]]*Table1_1[[#This Row],[Price]]</f>
        <v>3536</v>
      </c>
    </row>
    <row r="2859" spans="1:10" x14ac:dyDescent="0.35">
      <c r="A2859" t="s">
        <v>2643</v>
      </c>
      <c r="B2859" s="2">
        <v>44407</v>
      </c>
      <c r="C2859">
        <v>2</v>
      </c>
      <c r="D2859" t="s">
        <v>275</v>
      </c>
      <c r="E2859" t="s">
        <v>276</v>
      </c>
      <c r="F2859" t="s">
        <v>57</v>
      </c>
      <c r="G2859" t="s">
        <v>86</v>
      </c>
      <c r="H2859">
        <v>573</v>
      </c>
      <c r="I2859" t="s">
        <v>87</v>
      </c>
      <c r="J2859">
        <f>Table1_1[[#This Row],[quantity]]*Table1_1[[#This Row],[Price]]</f>
        <v>1146</v>
      </c>
    </row>
    <row r="2860" spans="1:10" x14ac:dyDescent="0.35">
      <c r="A2860" t="s">
        <v>2643</v>
      </c>
      <c r="B2860" s="2">
        <v>44407</v>
      </c>
      <c r="C2860">
        <v>2</v>
      </c>
      <c r="D2860" t="s">
        <v>275</v>
      </c>
      <c r="E2860" t="s">
        <v>276</v>
      </c>
      <c r="F2860" t="s">
        <v>57</v>
      </c>
      <c r="G2860" t="s">
        <v>86</v>
      </c>
      <c r="H2860">
        <v>573</v>
      </c>
      <c r="I2860" t="s">
        <v>87</v>
      </c>
      <c r="J2860">
        <f>Table1_1[[#This Row],[quantity]]*Table1_1[[#This Row],[Price]]</f>
        <v>1146</v>
      </c>
    </row>
    <row r="2861" spans="1:10" x14ac:dyDescent="0.35">
      <c r="A2861" t="s">
        <v>2644</v>
      </c>
      <c r="B2861" s="2">
        <v>44378</v>
      </c>
      <c r="C2861">
        <v>10</v>
      </c>
      <c r="D2861" t="s">
        <v>79</v>
      </c>
      <c r="E2861" t="s">
        <v>80</v>
      </c>
      <c r="F2861" t="s">
        <v>21</v>
      </c>
      <c r="G2861" t="s">
        <v>213</v>
      </c>
      <c r="H2861">
        <v>404</v>
      </c>
      <c r="I2861" t="s">
        <v>41</v>
      </c>
      <c r="J2861">
        <f>Table1_1[[#This Row],[quantity]]*Table1_1[[#This Row],[Price]]</f>
        <v>4040</v>
      </c>
    </row>
    <row r="2862" spans="1:10" x14ac:dyDescent="0.35">
      <c r="A2862" t="s">
        <v>2645</v>
      </c>
      <c r="B2862" s="2">
        <v>44809</v>
      </c>
      <c r="C2862">
        <v>7</v>
      </c>
      <c r="D2862" t="s">
        <v>161</v>
      </c>
      <c r="E2862" t="s">
        <v>33</v>
      </c>
      <c r="F2862" t="s">
        <v>34</v>
      </c>
      <c r="G2862" t="s">
        <v>50</v>
      </c>
      <c r="H2862">
        <v>613</v>
      </c>
      <c r="I2862" t="s">
        <v>46</v>
      </c>
      <c r="J2862">
        <f>Table1_1[[#This Row],[quantity]]*Table1_1[[#This Row],[Price]]</f>
        <v>4291</v>
      </c>
    </row>
    <row r="2863" spans="1:10" x14ac:dyDescent="0.35">
      <c r="A2863" t="s">
        <v>2646</v>
      </c>
      <c r="B2863" s="2">
        <v>44808</v>
      </c>
      <c r="C2863">
        <v>8</v>
      </c>
      <c r="D2863" t="s">
        <v>146</v>
      </c>
      <c r="E2863" t="s">
        <v>147</v>
      </c>
      <c r="F2863" t="s">
        <v>148</v>
      </c>
      <c r="G2863" t="s">
        <v>45</v>
      </c>
      <c r="H2863">
        <v>874</v>
      </c>
      <c r="I2863" t="s">
        <v>46</v>
      </c>
      <c r="J2863">
        <f>Table1_1[[#This Row],[quantity]]*Table1_1[[#This Row],[Price]]</f>
        <v>6992</v>
      </c>
    </row>
    <row r="2864" spans="1:10" x14ac:dyDescent="0.35">
      <c r="A2864" t="s">
        <v>2647</v>
      </c>
      <c r="B2864" s="2">
        <v>45005</v>
      </c>
      <c r="C2864">
        <v>10</v>
      </c>
      <c r="D2864" t="s">
        <v>295</v>
      </c>
      <c r="E2864" t="s">
        <v>105</v>
      </c>
      <c r="F2864" t="s">
        <v>3</v>
      </c>
      <c r="G2864" t="s">
        <v>62</v>
      </c>
      <c r="H2864">
        <v>544</v>
      </c>
      <c r="I2864" t="s">
        <v>26</v>
      </c>
      <c r="J2864">
        <f>Table1_1[[#This Row],[quantity]]*Table1_1[[#This Row],[Price]]</f>
        <v>5440</v>
      </c>
    </row>
    <row r="2865" spans="1:10" x14ac:dyDescent="0.35">
      <c r="A2865" t="s">
        <v>2648</v>
      </c>
      <c r="B2865" s="2">
        <v>44861</v>
      </c>
      <c r="C2865">
        <v>3</v>
      </c>
      <c r="D2865" t="s">
        <v>7</v>
      </c>
      <c r="E2865" t="s">
        <v>8</v>
      </c>
      <c r="F2865" t="s">
        <v>9</v>
      </c>
      <c r="G2865" t="s">
        <v>338</v>
      </c>
      <c r="H2865">
        <v>1744</v>
      </c>
      <c r="I2865" t="s">
        <v>11</v>
      </c>
      <c r="J2865">
        <f>Table1_1[[#This Row],[quantity]]*Table1_1[[#This Row],[Price]]</f>
        <v>5232</v>
      </c>
    </row>
    <row r="2866" spans="1:10" x14ac:dyDescent="0.35">
      <c r="A2866" t="s">
        <v>2649</v>
      </c>
      <c r="B2866" s="2">
        <v>45344</v>
      </c>
      <c r="C2866">
        <v>6</v>
      </c>
      <c r="D2866" t="s">
        <v>7</v>
      </c>
      <c r="E2866" t="s">
        <v>8</v>
      </c>
      <c r="F2866" t="s">
        <v>9</v>
      </c>
      <c r="G2866" t="s">
        <v>4</v>
      </c>
      <c r="H2866">
        <v>477</v>
      </c>
      <c r="I2866" t="s">
        <v>5</v>
      </c>
      <c r="J2866">
        <f>Table1_1[[#This Row],[quantity]]*Table1_1[[#This Row],[Price]]</f>
        <v>2862</v>
      </c>
    </row>
    <row r="2867" spans="1:10" x14ac:dyDescent="0.35">
      <c r="A2867" t="s">
        <v>2649</v>
      </c>
      <c r="B2867" s="2">
        <v>45344</v>
      </c>
      <c r="C2867">
        <v>6</v>
      </c>
      <c r="D2867" t="s">
        <v>7</v>
      </c>
      <c r="E2867" t="s">
        <v>8</v>
      </c>
      <c r="F2867" t="s">
        <v>9</v>
      </c>
      <c r="G2867" t="s">
        <v>4</v>
      </c>
      <c r="H2867">
        <v>477</v>
      </c>
      <c r="I2867" t="s">
        <v>5</v>
      </c>
      <c r="J2867">
        <f>Table1_1[[#This Row],[quantity]]*Table1_1[[#This Row],[Price]]</f>
        <v>2862</v>
      </c>
    </row>
    <row r="2868" spans="1:10" x14ac:dyDescent="0.35">
      <c r="A2868" t="s">
        <v>2650</v>
      </c>
      <c r="B2868" s="2">
        <v>44958</v>
      </c>
      <c r="C2868">
        <v>10</v>
      </c>
      <c r="D2868" t="s">
        <v>143</v>
      </c>
      <c r="E2868" t="s">
        <v>144</v>
      </c>
      <c r="F2868" t="s">
        <v>9</v>
      </c>
      <c r="G2868" t="s">
        <v>3573</v>
      </c>
      <c r="H2868">
        <v>1712</v>
      </c>
      <c r="I2868" t="s">
        <v>17</v>
      </c>
      <c r="J2868">
        <f>Table1_1[[#This Row],[quantity]]*Table1_1[[#This Row],[Price]]</f>
        <v>17120</v>
      </c>
    </row>
    <row r="2869" spans="1:10" x14ac:dyDescent="0.35">
      <c r="A2869" t="s">
        <v>2651</v>
      </c>
      <c r="B2869" s="2">
        <v>43931</v>
      </c>
      <c r="C2869">
        <v>10</v>
      </c>
      <c r="D2869" t="s">
        <v>335</v>
      </c>
      <c r="E2869" t="s">
        <v>260</v>
      </c>
      <c r="F2869" t="s">
        <v>152</v>
      </c>
      <c r="G2869" t="s">
        <v>138</v>
      </c>
      <c r="H2869">
        <v>313</v>
      </c>
      <c r="I2869" t="s">
        <v>11</v>
      </c>
      <c r="J2869">
        <f>Table1_1[[#This Row],[quantity]]*Table1_1[[#This Row],[Price]]</f>
        <v>3130</v>
      </c>
    </row>
    <row r="2870" spans="1:10" x14ac:dyDescent="0.35">
      <c r="A2870" t="s">
        <v>2652</v>
      </c>
      <c r="B2870" s="2">
        <v>45219</v>
      </c>
      <c r="C2870">
        <v>6</v>
      </c>
      <c r="D2870" t="s">
        <v>23</v>
      </c>
      <c r="E2870" t="s">
        <v>24</v>
      </c>
      <c r="F2870" t="s">
        <v>3</v>
      </c>
      <c r="G2870" t="s">
        <v>182</v>
      </c>
      <c r="H2870">
        <v>1162</v>
      </c>
      <c r="I2870" t="s">
        <v>11</v>
      </c>
      <c r="J2870">
        <f>Table1_1[[#This Row],[quantity]]*Table1_1[[#This Row],[Price]]</f>
        <v>6972</v>
      </c>
    </row>
    <row r="2871" spans="1:10" x14ac:dyDescent="0.35">
      <c r="A2871" t="s">
        <v>2653</v>
      </c>
      <c r="B2871" s="2">
        <v>44940</v>
      </c>
      <c r="C2871">
        <v>6</v>
      </c>
      <c r="D2871" t="s">
        <v>71</v>
      </c>
      <c r="E2871" t="s">
        <v>72</v>
      </c>
      <c r="F2871" t="s">
        <v>15</v>
      </c>
      <c r="G2871" t="s">
        <v>168</v>
      </c>
      <c r="H2871">
        <v>346</v>
      </c>
      <c r="I2871" t="s">
        <v>17</v>
      </c>
      <c r="J2871">
        <f>Table1_1[[#This Row],[quantity]]*Table1_1[[#This Row],[Price]]</f>
        <v>2076</v>
      </c>
    </row>
    <row r="2872" spans="1:10" x14ac:dyDescent="0.35">
      <c r="A2872" t="s">
        <v>2653</v>
      </c>
      <c r="B2872" s="2">
        <v>44940</v>
      </c>
      <c r="C2872">
        <v>6</v>
      </c>
      <c r="D2872" t="s">
        <v>71</v>
      </c>
      <c r="E2872" t="s">
        <v>72</v>
      </c>
      <c r="F2872" t="s">
        <v>15</v>
      </c>
      <c r="G2872" t="s">
        <v>168</v>
      </c>
      <c r="H2872">
        <v>346</v>
      </c>
      <c r="I2872" t="s">
        <v>17</v>
      </c>
      <c r="J2872">
        <f>Table1_1[[#This Row],[quantity]]*Table1_1[[#This Row],[Price]]</f>
        <v>2076</v>
      </c>
    </row>
    <row r="2873" spans="1:10" x14ac:dyDescent="0.35">
      <c r="A2873" t="s">
        <v>2654</v>
      </c>
      <c r="B2873" s="2">
        <v>44489</v>
      </c>
      <c r="C2873">
        <v>2</v>
      </c>
      <c r="D2873" t="s">
        <v>243</v>
      </c>
      <c r="E2873" t="s">
        <v>75</v>
      </c>
      <c r="F2873" t="s">
        <v>75</v>
      </c>
      <c r="G2873" t="s">
        <v>77</v>
      </c>
      <c r="H2873">
        <v>1258</v>
      </c>
      <c r="I2873" t="s">
        <v>5</v>
      </c>
      <c r="J2873">
        <f>Table1_1[[#This Row],[quantity]]*Table1_1[[#This Row],[Price]]</f>
        <v>2516</v>
      </c>
    </row>
    <row r="2874" spans="1:10" x14ac:dyDescent="0.35">
      <c r="A2874" t="s">
        <v>2654</v>
      </c>
      <c r="B2874" s="2">
        <v>44489</v>
      </c>
      <c r="C2874">
        <v>2</v>
      </c>
      <c r="D2874" t="s">
        <v>243</v>
      </c>
      <c r="E2874" t="s">
        <v>75</v>
      </c>
      <c r="F2874" t="s">
        <v>75</v>
      </c>
      <c r="G2874" t="s">
        <v>77</v>
      </c>
      <c r="H2874">
        <v>1258</v>
      </c>
      <c r="I2874" t="s">
        <v>5</v>
      </c>
      <c r="J2874">
        <f>Table1_1[[#This Row],[quantity]]*Table1_1[[#This Row],[Price]]</f>
        <v>2516</v>
      </c>
    </row>
    <row r="2875" spans="1:10" x14ac:dyDescent="0.35">
      <c r="A2875" t="s">
        <v>2655</v>
      </c>
      <c r="B2875" s="2">
        <v>43961</v>
      </c>
      <c r="C2875">
        <v>5</v>
      </c>
      <c r="D2875" t="s">
        <v>79</v>
      </c>
      <c r="E2875" t="s">
        <v>80</v>
      </c>
      <c r="F2875" t="s">
        <v>21</v>
      </c>
      <c r="G2875" t="s">
        <v>92</v>
      </c>
      <c r="H2875">
        <v>266</v>
      </c>
      <c r="I2875" t="s">
        <v>123</v>
      </c>
      <c r="J2875">
        <f>Table1_1[[#This Row],[quantity]]*Table1_1[[#This Row],[Price]]</f>
        <v>1330</v>
      </c>
    </row>
    <row r="2876" spans="1:10" x14ac:dyDescent="0.35">
      <c r="A2876" t="s">
        <v>2656</v>
      </c>
      <c r="B2876" s="2">
        <v>45554</v>
      </c>
      <c r="C2876">
        <v>4</v>
      </c>
      <c r="D2876" t="s">
        <v>161</v>
      </c>
      <c r="E2876" t="s">
        <v>33</v>
      </c>
      <c r="F2876" t="s">
        <v>34</v>
      </c>
      <c r="G2876" t="s">
        <v>280</v>
      </c>
      <c r="H2876">
        <v>488</v>
      </c>
      <c r="I2876" t="s">
        <v>41</v>
      </c>
      <c r="J2876">
        <f>Table1_1[[#This Row],[quantity]]*Table1_1[[#This Row],[Price]]</f>
        <v>1952</v>
      </c>
    </row>
    <row r="2877" spans="1:10" x14ac:dyDescent="0.35">
      <c r="A2877" t="s">
        <v>2656</v>
      </c>
      <c r="B2877" s="2">
        <v>45554</v>
      </c>
      <c r="C2877">
        <v>4</v>
      </c>
      <c r="D2877" t="s">
        <v>161</v>
      </c>
      <c r="E2877" t="s">
        <v>33</v>
      </c>
      <c r="F2877" t="s">
        <v>34</v>
      </c>
      <c r="G2877" t="s">
        <v>280</v>
      </c>
      <c r="H2877">
        <v>488</v>
      </c>
      <c r="I2877" t="s">
        <v>41</v>
      </c>
      <c r="J2877">
        <f>Table1_1[[#This Row],[quantity]]*Table1_1[[#This Row],[Price]]</f>
        <v>1952</v>
      </c>
    </row>
    <row r="2878" spans="1:10" x14ac:dyDescent="0.35">
      <c r="A2878" t="s">
        <v>2657</v>
      </c>
      <c r="B2878" s="2">
        <v>44502</v>
      </c>
      <c r="C2878">
        <v>2</v>
      </c>
      <c r="D2878" t="s">
        <v>101</v>
      </c>
      <c r="E2878" t="s">
        <v>56</v>
      </c>
      <c r="F2878" t="s">
        <v>57</v>
      </c>
      <c r="G2878" t="s">
        <v>176</v>
      </c>
      <c r="H2878">
        <v>1431</v>
      </c>
      <c r="I2878" t="s">
        <v>17</v>
      </c>
      <c r="J2878">
        <f>Table1_1[[#This Row],[quantity]]*Table1_1[[#This Row],[Price]]</f>
        <v>2862</v>
      </c>
    </row>
    <row r="2879" spans="1:10" x14ac:dyDescent="0.35">
      <c r="A2879" t="s">
        <v>2657</v>
      </c>
      <c r="B2879" s="2">
        <v>44502</v>
      </c>
      <c r="C2879">
        <v>2</v>
      </c>
      <c r="D2879" t="s">
        <v>101</v>
      </c>
      <c r="E2879" t="s">
        <v>56</v>
      </c>
      <c r="F2879" t="s">
        <v>57</v>
      </c>
      <c r="G2879" t="s">
        <v>176</v>
      </c>
      <c r="H2879">
        <v>1431</v>
      </c>
      <c r="I2879" t="s">
        <v>17</v>
      </c>
      <c r="J2879">
        <f>Table1_1[[#This Row],[quantity]]*Table1_1[[#This Row],[Price]]</f>
        <v>2862</v>
      </c>
    </row>
    <row r="2880" spans="1:10" x14ac:dyDescent="0.35">
      <c r="A2880" t="s">
        <v>2658</v>
      </c>
      <c r="B2880" s="2">
        <v>45116</v>
      </c>
      <c r="C2880">
        <v>10</v>
      </c>
      <c r="D2880" t="s">
        <v>307</v>
      </c>
      <c r="E2880" t="s">
        <v>260</v>
      </c>
      <c r="F2880" t="s">
        <v>152</v>
      </c>
      <c r="G2880" t="s">
        <v>141</v>
      </c>
      <c r="H2880">
        <v>1434</v>
      </c>
      <c r="I2880" t="s">
        <v>11</v>
      </c>
      <c r="J2880">
        <f>Table1_1[[#This Row],[quantity]]*Table1_1[[#This Row],[Price]]</f>
        <v>14340</v>
      </c>
    </row>
    <row r="2881" spans="1:10" x14ac:dyDescent="0.35">
      <c r="A2881" t="s">
        <v>2659</v>
      </c>
      <c r="B2881" s="2">
        <v>44739</v>
      </c>
      <c r="C2881">
        <v>2</v>
      </c>
      <c r="D2881" t="s">
        <v>60</v>
      </c>
      <c r="E2881" t="s">
        <v>61</v>
      </c>
      <c r="F2881" t="s">
        <v>3</v>
      </c>
      <c r="G2881" t="s">
        <v>302</v>
      </c>
      <c r="H2881">
        <v>1735</v>
      </c>
      <c r="I2881" t="s">
        <v>87</v>
      </c>
      <c r="J2881">
        <f>Table1_1[[#This Row],[quantity]]*Table1_1[[#This Row],[Price]]</f>
        <v>3470</v>
      </c>
    </row>
    <row r="2882" spans="1:10" x14ac:dyDescent="0.35">
      <c r="A2882" t="s">
        <v>2659</v>
      </c>
      <c r="B2882" s="2">
        <v>44739</v>
      </c>
      <c r="C2882">
        <v>2</v>
      </c>
      <c r="D2882" t="s">
        <v>60</v>
      </c>
      <c r="E2882" t="s">
        <v>61</v>
      </c>
      <c r="F2882" t="s">
        <v>3</v>
      </c>
      <c r="G2882" t="s">
        <v>302</v>
      </c>
      <c r="H2882">
        <v>1735</v>
      </c>
      <c r="I2882" t="s">
        <v>87</v>
      </c>
      <c r="J2882">
        <f>Table1_1[[#This Row],[quantity]]*Table1_1[[#This Row],[Price]]</f>
        <v>3470</v>
      </c>
    </row>
    <row r="2883" spans="1:10" x14ac:dyDescent="0.35">
      <c r="A2883" t="s">
        <v>2660</v>
      </c>
      <c r="B2883" s="2">
        <v>43900</v>
      </c>
      <c r="C2883">
        <v>10</v>
      </c>
      <c r="D2883" t="s">
        <v>243</v>
      </c>
      <c r="E2883" t="s">
        <v>75</v>
      </c>
      <c r="F2883" t="s">
        <v>75</v>
      </c>
      <c r="G2883" t="s">
        <v>92</v>
      </c>
      <c r="H2883">
        <v>266</v>
      </c>
      <c r="I2883" t="s">
        <v>123</v>
      </c>
      <c r="J2883">
        <f>Table1_1[[#This Row],[quantity]]*Table1_1[[#This Row],[Price]]</f>
        <v>2660</v>
      </c>
    </row>
    <row r="2884" spans="1:10" x14ac:dyDescent="0.35">
      <c r="A2884" t="s">
        <v>2661</v>
      </c>
      <c r="B2884" s="2">
        <v>45025</v>
      </c>
      <c r="C2884">
        <v>2</v>
      </c>
      <c r="D2884" t="s">
        <v>127</v>
      </c>
      <c r="E2884" t="s">
        <v>128</v>
      </c>
      <c r="F2884" t="s">
        <v>57</v>
      </c>
      <c r="G2884" t="s">
        <v>92</v>
      </c>
      <c r="H2884">
        <v>438</v>
      </c>
      <c r="I2884" t="s">
        <v>82</v>
      </c>
      <c r="J2884">
        <f>Table1_1[[#This Row],[quantity]]*Table1_1[[#This Row],[Price]]</f>
        <v>876</v>
      </c>
    </row>
    <row r="2885" spans="1:10" x14ac:dyDescent="0.35">
      <c r="A2885" t="s">
        <v>2662</v>
      </c>
      <c r="B2885" s="2">
        <v>44077</v>
      </c>
      <c r="C2885">
        <v>5</v>
      </c>
      <c r="D2885" t="s">
        <v>1</v>
      </c>
      <c r="E2885" t="s">
        <v>2</v>
      </c>
      <c r="F2885" t="s">
        <v>3</v>
      </c>
      <c r="G2885" t="s">
        <v>81</v>
      </c>
      <c r="H2885">
        <v>696</v>
      </c>
      <c r="I2885" t="s">
        <v>82</v>
      </c>
      <c r="J2885">
        <f>Table1_1[[#This Row],[quantity]]*Table1_1[[#This Row],[Price]]</f>
        <v>3480</v>
      </c>
    </row>
    <row r="2886" spans="1:10" x14ac:dyDescent="0.35">
      <c r="A2886" t="s">
        <v>2663</v>
      </c>
      <c r="B2886" s="2">
        <v>45254</v>
      </c>
      <c r="C2886">
        <v>6</v>
      </c>
      <c r="D2886" t="s">
        <v>110</v>
      </c>
      <c r="E2886" t="s">
        <v>111</v>
      </c>
      <c r="F2886" t="s">
        <v>112</v>
      </c>
      <c r="G2886" t="s">
        <v>3573</v>
      </c>
      <c r="H2886">
        <v>1712</v>
      </c>
      <c r="I2886" t="s">
        <v>17</v>
      </c>
      <c r="J2886">
        <f>Table1_1[[#This Row],[quantity]]*Table1_1[[#This Row],[Price]]</f>
        <v>10272</v>
      </c>
    </row>
    <row r="2887" spans="1:10" x14ac:dyDescent="0.35">
      <c r="A2887" t="s">
        <v>2664</v>
      </c>
      <c r="B2887" s="2">
        <v>44901</v>
      </c>
      <c r="C2887">
        <v>7</v>
      </c>
      <c r="D2887" t="s">
        <v>240</v>
      </c>
      <c r="E2887" t="s">
        <v>237</v>
      </c>
      <c r="F2887" t="s">
        <v>238</v>
      </c>
      <c r="G2887" t="s">
        <v>108</v>
      </c>
      <c r="H2887">
        <v>1546</v>
      </c>
      <c r="I2887" t="s">
        <v>17</v>
      </c>
      <c r="J2887">
        <f>Table1_1[[#This Row],[quantity]]*Table1_1[[#This Row],[Price]]</f>
        <v>10822</v>
      </c>
    </row>
    <row r="2888" spans="1:10" x14ac:dyDescent="0.35">
      <c r="A2888" t="s">
        <v>2665</v>
      </c>
      <c r="B2888" s="2">
        <v>44170</v>
      </c>
      <c r="C2888">
        <v>9</v>
      </c>
      <c r="D2888" t="s">
        <v>240</v>
      </c>
      <c r="E2888" t="s">
        <v>237</v>
      </c>
      <c r="F2888" t="s">
        <v>238</v>
      </c>
      <c r="G2888" t="s">
        <v>190</v>
      </c>
      <c r="H2888">
        <v>1773</v>
      </c>
      <c r="I2888" t="s">
        <v>82</v>
      </c>
      <c r="J2888">
        <f>Table1_1[[#This Row],[quantity]]*Table1_1[[#This Row],[Price]]</f>
        <v>15957</v>
      </c>
    </row>
    <row r="2889" spans="1:10" x14ac:dyDescent="0.35">
      <c r="A2889" t="s">
        <v>2665</v>
      </c>
      <c r="B2889" s="2">
        <v>44170</v>
      </c>
      <c r="C2889">
        <v>9</v>
      </c>
      <c r="D2889" t="s">
        <v>240</v>
      </c>
      <c r="E2889" t="s">
        <v>237</v>
      </c>
      <c r="F2889" t="s">
        <v>238</v>
      </c>
      <c r="G2889" t="s">
        <v>190</v>
      </c>
      <c r="H2889">
        <v>1773</v>
      </c>
      <c r="I2889" t="s">
        <v>82</v>
      </c>
      <c r="J2889">
        <f>Table1_1[[#This Row],[quantity]]*Table1_1[[#This Row],[Price]]</f>
        <v>15957</v>
      </c>
    </row>
    <row r="2890" spans="1:10" x14ac:dyDescent="0.35">
      <c r="A2890" t="s">
        <v>2666</v>
      </c>
      <c r="B2890" s="2">
        <v>44330</v>
      </c>
      <c r="C2890">
        <v>5</v>
      </c>
      <c r="D2890" t="s">
        <v>101</v>
      </c>
      <c r="E2890" t="s">
        <v>56</v>
      </c>
      <c r="F2890" t="s">
        <v>57</v>
      </c>
      <c r="G2890" t="s">
        <v>220</v>
      </c>
      <c r="H2890">
        <v>1181</v>
      </c>
      <c r="I2890" t="s">
        <v>41</v>
      </c>
      <c r="J2890">
        <f>Table1_1[[#This Row],[quantity]]*Table1_1[[#This Row],[Price]]</f>
        <v>5905</v>
      </c>
    </row>
    <row r="2891" spans="1:10" x14ac:dyDescent="0.35">
      <c r="A2891" t="s">
        <v>2667</v>
      </c>
      <c r="B2891" s="2">
        <v>44232</v>
      </c>
      <c r="C2891">
        <v>7</v>
      </c>
      <c r="D2891" t="s">
        <v>119</v>
      </c>
      <c r="E2891" t="s">
        <v>120</v>
      </c>
      <c r="F2891" t="s">
        <v>121</v>
      </c>
      <c r="G2891" t="s">
        <v>58</v>
      </c>
      <c r="H2891">
        <v>343</v>
      </c>
      <c r="I2891" t="s">
        <v>46</v>
      </c>
      <c r="J2891">
        <f>Table1_1[[#This Row],[quantity]]*Table1_1[[#This Row],[Price]]</f>
        <v>2401</v>
      </c>
    </row>
    <row r="2892" spans="1:10" x14ac:dyDescent="0.35">
      <c r="A2892" t="s">
        <v>2668</v>
      </c>
      <c r="B2892" s="2">
        <v>45607</v>
      </c>
      <c r="C2892">
        <v>8</v>
      </c>
      <c r="D2892" t="s">
        <v>259</v>
      </c>
      <c r="E2892" t="s">
        <v>260</v>
      </c>
      <c r="F2892" t="s">
        <v>152</v>
      </c>
      <c r="G2892" t="s">
        <v>92</v>
      </c>
      <c r="H2892">
        <v>266</v>
      </c>
      <c r="I2892" t="s">
        <v>123</v>
      </c>
      <c r="J2892">
        <f>Table1_1[[#This Row],[quantity]]*Table1_1[[#This Row],[Price]]</f>
        <v>2128</v>
      </c>
    </row>
    <row r="2893" spans="1:10" x14ac:dyDescent="0.35">
      <c r="A2893" t="s">
        <v>2669</v>
      </c>
      <c r="B2893" s="2">
        <v>44120</v>
      </c>
      <c r="C2893">
        <v>8</v>
      </c>
      <c r="D2893" t="s">
        <v>357</v>
      </c>
      <c r="E2893" t="s">
        <v>358</v>
      </c>
      <c r="F2893" t="s">
        <v>152</v>
      </c>
      <c r="G2893" t="s">
        <v>69</v>
      </c>
      <c r="H2893">
        <v>866</v>
      </c>
      <c r="I2893" t="s">
        <v>11</v>
      </c>
      <c r="J2893">
        <f>Table1_1[[#This Row],[quantity]]*Table1_1[[#This Row],[Price]]</f>
        <v>6928</v>
      </c>
    </row>
    <row r="2894" spans="1:10" x14ac:dyDescent="0.35">
      <c r="A2894" t="s">
        <v>2670</v>
      </c>
      <c r="B2894" s="2">
        <v>45300</v>
      </c>
      <c r="C2894">
        <v>1</v>
      </c>
      <c r="D2894" t="s">
        <v>119</v>
      </c>
      <c r="E2894" t="s">
        <v>120</v>
      </c>
      <c r="F2894" t="s">
        <v>121</v>
      </c>
      <c r="G2894" t="s">
        <v>426</v>
      </c>
      <c r="H2894">
        <v>1949</v>
      </c>
      <c r="I2894" t="s">
        <v>87</v>
      </c>
      <c r="J2894">
        <f>Table1_1[[#This Row],[quantity]]*Table1_1[[#This Row],[Price]]</f>
        <v>1949</v>
      </c>
    </row>
    <row r="2895" spans="1:10" x14ac:dyDescent="0.35">
      <c r="A2895" t="s">
        <v>2671</v>
      </c>
      <c r="B2895" s="2">
        <v>44603</v>
      </c>
      <c r="C2895">
        <v>5</v>
      </c>
      <c r="D2895" t="s">
        <v>7</v>
      </c>
      <c r="E2895" t="s">
        <v>8</v>
      </c>
      <c r="F2895" t="s">
        <v>9</v>
      </c>
      <c r="G2895" t="s">
        <v>442</v>
      </c>
      <c r="H2895">
        <v>1839</v>
      </c>
      <c r="I2895" t="s">
        <v>82</v>
      </c>
      <c r="J2895">
        <f>Table1_1[[#This Row],[quantity]]*Table1_1[[#This Row],[Price]]</f>
        <v>9195</v>
      </c>
    </row>
    <row r="2896" spans="1:10" x14ac:dyDescent="0.35">
      <c r="A2896" t="s">
        <v>2672</v>
      </c>
      <c r="B2896" s="2">
        <v>44184</v>
      </c>
      <c r="C2896">
        <v>5</v>
      </c>
      <c r="D2896" t="s">
        <v>104</v>
      </c>
      <c r="E2896" t="s">
        <v>105</v>
      </c>
      <c r="F2896" t="s">
        <v>3</v>
      </c>
      <c r="G2896" t="s">
        <v>122</v>
      </c>
      <c r="H2896">
        <v>1202</v>
      </c>
      <c r="I2896" t="s">
        <v>123</v>
      </c>
      <c r="J2896">
        <f>Table1_1[[#This Row],[quantity]]*Table1_1[[#This Row],[Price]]</f>
        <v>6010</v>
      </c>
    </row>
    <row r="2897" spans="1:10" x14ac:dyDescent="0.35">
      <c r="A2897" t="s">
        <v>2673</v>
      </c>
      <c r="B2897" s="2">
        <v>43870</v>
      </c>
      <c r="C2897">
        <v>7</v>
      </c>
      <c r="D2897" t="s">
        <v>236</v>
      </c>
      <c r="E2897" t="s">
        <v>237</v>
      </c>
      <c r="F2897" t="s">
        <v>238</v>
      </c>
      <c r="G2897" t="s">
        <v>446</v>
      </c>
      <c r="H2897">
        <v>1761</v>
      </c>
      <c r="I2897" t="s">
        <v>87</v>
      </c>
      <c r="J2897">
        <f>Table1_1[[#This Row],[quantity]]*Table1_1[[#This Row],[Price]]</f>
        <v>12327</v>
      </c>
    </row>
    <row r="2898" spans="1:10" x14ac:dyDescent="0.35">
      <c r="A2898" t="s">
        <v>2674</v>
      </c>
      <c r="B2898" s="2">
        <v>44682</v>
      </c>
      <c r="C2898">
        <v>8</v>
      </c>
      <c r="D2898" t="s">
        <v>161</v>
      </c>
      <c r="E2898" t="s">
        <v>33</v>
      </c>
      <c r="F2898" t="s">
        <v>34</v>
      </c>
      <c r="G2898" t="s">
        <v>172</v>
      </c>
      <c r="H2898">
        <v>1380</v>
      </c>
      <c r="I2898" t="s">
        <v>26</v>
      </c>
      <c r="J2898">
        <f>Table1_1[[#This Row],[quantity]]*Table1_1[[#This Row],[Price]]</f>
        <v>11040</v>
      </c>
    </row>
    <row r="2899" spans="1:10" x14ac:dyDescent="0.35">
      <c r="A2899" t="s">
        <v>2675</v>
      </c>
      <c r="B2899" s="2">
        <v>45193</v>
      </c>
      <c r="C2899">
        <v>8</v>
      </c>
      <c r="D2899" t="s">
        <v>236</v>
      </c>
      <c r="E2899" t="s">
        <v>237</v>
      </c>
      <c r="F2899" t="s">
        <v>238</v>
      </c>
      <c r="G2899" t="s">
        <v>446</v>
      </c>
      <c r="H2899">
        <v>1761</v>
      </c>
      <c r="I2899" t="s">
        <v>87</v>
      </c>
      <c r="J2899">
        <f>Table1_1[[#This Row],[quantity]]*Table1_1[[#This Row],[Price]]</f>
        <v>14088</v>
      </c>
    </row>
    <row r="2900" spans="1:10" x14ac:dyDescent="0.35">
      <c r="A2900" t="s">
        <v>2676</v>
      </c>
      <c r="B2900" s="2">
        <v>44991</v>
      </c>
      <c r="C2900">
        <v>1</v>
      </c>
      <c r="D2900" t="s">
        <v>458</v>
      </c>
      <c r="E2900" t="s">
        <v>80</v>
      </c>
      <c r="F2900" t="s">
        <v>21</v>
      </c>
      <c r="G2900" t="s">
        <v>207</v>
      </c>
      <c r="H2900">
        <v>308</v>
      </c>
      <c r="I2900" t="s">
        <v>26</v>
      </c>
      <c r="J2900">
        <f>Table1_1[[#This Row],[quantity]]*Table1_1[[#This Row],[Price]]</f>
        <v>308</v>
      </c>
    </row>
    <row r="2901" spans="1:10" x14ac:dyDescent="0.35">
      <c r="A2901" t="s">
        <v>2677</v>
      </c>
      <c r="B2901" s="2">
        <v>44837</v>
      </c>
      <c r="C2901">
        <v>3</v>
      </c>
      <c r="D2901" t="s">
        <v>486</v>
      </c>
      <c r="E2901" t="s">
        <v>487</v>
      </c>
      <c r="F2901" t="s">
        <v>21</v>
      </c>
      <c r="G2901" t="s">
        <v>241</v>
      </c>
      <c r="H2901">
        <v>1783</v>
      </c>
      <c r="I2901" t="s">
        <v>53</v>
      </c>
      <c r="J2901">
        <f>Table1_1[[#This Row],[quantity]]*Table1_1[[#This Row],[Price]]</f>
        <v>5349</v>
      </c>
    </row>
    <row r="2902" spans="1:10" x14ac:dyDescent="0.35">
      <c r="A2902" t="s">
        <v>2677</v>
      </c>
      <c r="B2902" s="2">
        <v>44837</v>
      </c>
      <c r="C2902">
        <v>1</v>
      </c>
      <c r="D2902" t="s">
        <v>486</v>
      </c>
      <c r="E2902" t="s">
        <v>487</v>
      </c>
      <c r="F2902" t="s">
        <v>21</v>
      </c>
      <c r="G2902" t="s">
        <v>241</v>
      </c>
      <c r="H2902">
        <v>1783</v>
      </c>
      <c r="I2902" t="s">
        <v>53</v>
      </c>
      <c r="J2902">
        <f>Table1_1[[#This Row],[quantity]]*Table1_1[[#This Row],[Price]]</f>
        <v>1783</v>
      </c>
    </row>
    <row r="2903" spans="1:10" x14ac:dyDescent="0.35">
      <c r="A2903" t="s">
        <v>2678</v>
      </c>
      <c r="B2903" s="2">
        <v>43971</v>
      </c>
      <c r="C2903">
        <v>10</v>
      </c>
      <c r="D2903" t="s">
        <v>13</v>
      </c>
      <c r="E2903" t="s">
        <v>14</v>
      </c>
      <c r="F2903" t="s">
        <v>15</v>
      </c>
      <c r="G2903" t="s">
        <v>207</v>
      </c>
      <c r="H2903">
        <v>308</v>
      </c>
      <c r="I2903" t="s">
        <v>26</v>
      </c>
      <c r="J2903">
        <f>Table1_1[[#This Row],[quantity]]*Table1_1[[#This Row],[Price]]</f>
        <v>3080</v>
      </c>
    </row>
    <row r="2904" spans="1:10" x14ac:dyDescent="0.35">
      <c r="A2904" t="s">
        <v>2679</v>
      </c>
      <c r="B2904" s="2">
        <v>43894</v>
      </c>
      <c r="C2904">
        <v>8</v>
      </c>
      <c r="D2904" t="s">
        <v>243</v>
      </c>
      <c r="E2904" t="s">
        <v>75</v>
      </c>
      <c r="F2904" t="s">
        <v>75</v>
      </c>
      <c r="G2904" t="s">
        <v>213</v>
      </c>
      <c r="H2904">
        <v>404</v>
      </c>
      <c r="I2904" t="s">
        <v>41</v>
      </c>
      <c r="J2904">
        <f>Table1_1[[#This Row],[quantity]]*Table1_1[[#This Row],[Price]]</f>
        <v>3232</v>
      </c>
    </row>
    <row r="2905" spans="1:10" x14ac:dyDescent="0.35">
      <c r="A2905" t="s">
        <v>2680</v>
      </c>
      <c r="B2905" s="2">
        <v>45308</v>
      </c>
      <c r="C2905">
        <v>10</v>
      </c>
      <c r="D2905" t="s">
        <v>458</v>
      </c>
      <c r="E2905" t="s">
        <v>80</v>
      </c>
      <c r="F2905" t="s">
        <v>21</v>
      </c>
      <c r="G2905" t="s">
        <v>178</v>
      </c>
      <c r="H2905">
        <v>1415</v>
      </c>
      <c r="I2905" t="s">
        <v>46</v>
      </c>
      <c r="J2905">
        <f>Table1_1[[#This Row],[quantity]]*Table1_1[[#This Row],[Price]]</f>
        <v>14150</v>
      </c>
    </row>
    <row r="2906" spans="1:10" x14ac:dyDescent="0.35">
      <c r="A2906" t="s">
        <v>2681</v>
      </c>
      <c r="B2906" s="2">
        <v>44735</v>
      </c>
      <c r="C2906">
        <v>7</v>
      </c>
      <c r="D2906" t="s">
        <v>48</v>
      </c>
      <c r="E2906" t="s">
        <v>49</v>
      </c>
      <c r="F2906" t="s">
        <v>9</v>
      </c>
      <c r="G2906" t="s">
        <v>426</v>
      </c>
      <c r="H2906">
        <v>1949</v>
      </c>
      <c r="I2906" t="s">
        <v>87</v>
      </c>
      <c r="J2906">
        <f>Table1_1[[#This Row],[quantity]]*Table1_1[[#This Row],[Price]]</f>
        <v>13643</v>
      </c>
    </row>
    <row r="2907" spans="1:10" x14ac:dyDescent="0.35">
      <c r="A2907" t="s">
        <v>2682</v>
      </c>
      <c r="B2907" s="2">
        <v>44838</v>
      </c>
      <c r="C2907">
        <v>6</v>
      </c>
      <c r="D2907" t="s">
        <v>55</v>
      </c>
      <c r="E2907" t="s">
        <v>56</v>
      </c>
      <c r="F2907" t="s">
        <v>57</v>
      </c>
      <c r="G2907" t="s">
        <v>58</v>
      </c>
      <c r="H2907">
        <v>343</v>
      </c>
      <c r="I2907" t="s">
        <v>46</v>
      </c>
      <c r="J2907">
        <f>Table1_1[[#This Row],[quantity]]*Table1_1[[#This Row],[Price]]</f>
        <v>2058</v>
      </c>
    </row>
    <row r="2908" spans="1:10" x14ac:dyDescent="0.35">
      <c r="A2908" t="s">
        <v>2683</v>
      </c>
      <c r="B2908" s="2">
        <v>44352</v>
      </c>
      <c r="C2908">
        <v>6</v>
      </c>
      <c r="D2908" t="s">
        <v>158</v>
      </c>
      <c r="E2908" t="s">
        <v>159</v>
      </c>
      <c r="F2908" t="s">
        <v>3</v>
      </c>
      <c r="G2908" t="s">
        <v>343</v>
      </c>
      <c r="H2908">
        <v>1506</v>
      </c>
      <c r="I2908" t="s">
        <v>11</v>
      </c>
      <c r="J2908">
        <f>Table1_1[[#This Row],[quantity]]*Table1_1[[#This Row],[Price]]</f>
        <v>9036</v>
      </c>
    </row>
    <row r="2909" spans="1:10" x14ac:dyDescent="0.35">
      <c r="A2909" t="s">
        <v>2684</v>
      </c>
      <c r="B2909" s="2">
        <v>45490</v>
      </c>
      <c r="C2909">
        <v>8</v>
      </c>
      <c r="D2909" t="s">
        <v>318</v>
      </c>
      <c r="E2909" t="s">
        <v>185</v>
      </c>
      <c r="F2909" t="s">
        <v>9</v>
      </c>
      <c r="G2909" t="s">
        <v>312</v>
      </c>
      <c r="H2909">
        <v>1351</v>
      </c>
      <c r="I2909" t="s">
        <v>53</v>
      </c>
      <c r="J2909">
        <f>Table1_1[[#This Row],[quantity]]*Table1_1[[#This Row],[Price]]</f>
        <v>10808</v>
      </c>
    </row>
    <row r="2910" spans="1:10" x14ac:dyDescent="0.35">
      <c r="A2910" t="s">
        <v>2685</v>
      </c>
      <c r="B2910" s="2">
        <v>43859</v>
      </c>
      <c r="C2910">
        <v>3</v>
      </c>
      <c r="D2910" t="s">
        <v>13</v>
      </c>
      <c r="E2910" t="s">
        <v>14</v>
      </c>
      <c r="F2910" t="s">
        <v>15</v>
      </c>
      <c r="G2910" t="s">
        <v>223</v>
      </c>
      <c r="H2910">
        <v>1296</v>
      </c>
      <c r="I2910" t="s">
        <v>17</v>
      </c>
      <c r="J2910">
        <f>Table1_1[[#This Row],[quantity]]*Table1_1[[#This Row],[Price]]</f>
        <v>3888</v>
      </c>
    </row>
    <row r="2911" spans="1:10" x14ac:dyDescent="0.35">
      <c r="A2911" t="s">
        <v>2686</v>
      </c>
      <c r="B2911" s="2">
        <v>44973</v>
      </c>
      <c r="C2911">
        <v>3</v>
      </c>
      <c r="D2911" t="s">
        <v>134</v>
      </c>
      <c r="E2911" t="s">
        <v>135</v>
      </c>
      <c r="F2911" t="s">
        <v>136</v>
      </c>
      <c r="G2911" t="s">
        <v>482</v>
      </c>
      <c r="H2911">
        <v>1329</v>
      </c>
      <c r="I2911" t="s">
        <v>87</v>
      </c>
      <c r="J2911">
        <f>Table1_1[[#This Row],[quantity]]*Table1_1[[#This Row],[Price]]</f>
        <v>3987</v>
      </c>
    </row>
    <row r="2912" spans="1:10" x14ac:dyDescent="0.35">
      <c r="A2912" t="s">
        <v>2686</v>
      </c>
      <c r="B2912" s="2">
        <v>44973</v>
      </c>
      <c r="C2912">
        <v>3</v>
      </c>
      <c r="D2912" t="s">
        <v>134</v>
      </c>
      <c r="E2912" t="s">
        <v>135</v>
      </c>
      <c r="F2912" t="s">
        <v>136</v>
      </c>
      <c r="G2912" t="s">
        <v>482</v>
      </c>
      <c r="H2912">
        <v>1329</v>
      </c>
      <c r="I2912" t="s">
        <v>87</v>
      </c>
      <c r="J2912">
        <f>Table1_1[[#This Row],[quantity]]*Table1_1[[#This Row],[Price]]</f>
        <v>3987</v>
      </c>
    </row>
    <row r="2913" spans="1:10" x14ac:dyDescent="0.35">
      <c r="A2913" t="s">
        <v>2687</v>
      </c>
      <c r="B2913" s="2">
        <v>44535</v>
      </c>
      <c r="C2913">
        <v>5</v>
      </c>
      <c r="D2913" t="s">
        <v>48</v>
      </c>
      <c r="E2913" t="s">
        <v>49</v>
      </c>
      <c r="F2913" t="s">
        <v>9</v>
      </c>
      <c r="G2913" t="s">
        <v>106</v>
      </c>
      <c r="H2913">
        <v>449</v>
      </c>
      <c r="I2913" t="s">
        <v>46</v>
      </c>
      <c r="J2913">
        <f>Table1_1[[#This Row],[quantity]]*Table1_1[[#This Row],[Price]]</f>
        <v>2245</v>
      </c>
    </row>
    <row r="2914" spans="1:10" x14ac:dyDescent="0.35">
      <c r="A2914" t="s">
        <v>2688</v>
      </c>
      <c r="B2914" s="2">
        <v>45425</v>
      </c>
      <c r="C2914">
        <v>1</v>
      </c>
      <c r="D2914" t="s">
        <v>127</v>
      </c>
      <c r="E2914" t="s">
        <v>128</v>
      </c>
      <c r="F2914" t="s">
        <v>57</v>
      </c>
      <c r="G2914" t="s">
        <v>321</v>
      </c>
      <c r="H2914">
        <v>623</v>
      </c>
      <c r="I2914" t="s">
        <v>26</v>
      </c>
      <c r="J2914">
        <f>Table1_1[[#This Row],[quantity]]*Table1_1[[#This Row],[Price]]</f>
        <v>623</v>
      </c>
    </row>
    <row r="2915" spans="1:10" x14ac:dyDescent="0.35">
      <c r="A2915" t="s">
        <v>2689</v>
      </c>
      <c r="B2915" s="2">
        <v>44288</v>
      </c>
      <c r="C2915">
        <v>9</v>
      </c>
      <c r="D2915" t="s">
        <v>283</v>
      </c>
      <c r="E2915" t="s">
        <v>284</v>
      </c>
      <c r="F2915" t="s">
        <v>112</v>
      </c>
      <c r="G2915" t="s">
        <v>62</v>
      </c>
      <c r="H2915">
        <v>544</v>
      </c>
      <c r="I2915" t="s">
        <v>26</v>
      </c>
      <c r="J2915">
        <f>Table1_1[[#This Row],[quantity]]*Table1_1[[#This Row],[Price]]</f>
        <v>4896</v>
      </c>
    </row>
    <row r="2916" spans="1:10" x14ac:dyDescent="0.35">
      <c r="A2916" t="s">
        <v>2690</v>
      </c>
      <c r="B2916" s="2">
        <v>44003</v>
      </c>
      <c r="C2916">
        <v>8</v>
      </c>
      <c r="D2916" t="s">
        <v>55</v>
      </c>
      <c r="E2916" t="s">
        <v>56</v>
      </c>
      <c r="F2916" t="s">
        <v>57</v>
      </c>
      <c r="G2916" t="s">
        <v>69</v>
      </c>
      <c r="H2916">
        <v>866</v>
      </c>
      <c r="I2916" t="s">
        <v>11</v>
      </c>
      <c r="J2916">
        <f>Table1_1[[#This Row],[quantity]]*Table1_1[[#This Row],[Price]]</f>
        <v>6928</v>
      </c>
    </row>
    <row r="2917" spans="1:10" x14ac:dyDescent="0.35">
      <c r="A2917" t="s">
        <v>2691</v>
      </c>
      <c r="B2917" s="2">
        <v>45033</v>
      </c>
      <c r="C2917">
        <v>2</v>
      </c>
      <c r="D2917" t="s">
        <v>13</v>
      </c>
      <c r="E2917" t="s">
        <v>14</v>
      </c>
      <c r="F2917" t="s">
        <v>15</v>
      </c>
      <c r="G2917" t="s">
        <v>92</v>
      </c>
      <c r="H2917">
        <v>266</v>
      </c>
      <c r="I2917" t="s">
        <v>123</v>
      </c>
      <c r="J2917">
        <f>Table1_1[[#This Row],[quantity]]*Table1_1[[#This Row],[Price]]</f>
        <v>532</v>
      </c>
    </row>
    <row r="2918" spans="1:10" x14ac:dyDescent="0.35">
      <c r="A2918" t="s">
        <v>2692</v>
      </c>
      <c r="B2918" s="2">
        <v>45464</v>
      </c>
      <c r="C2918">
        <v>10</v>
      </c>
      <c r="D2918" t="s">
        <v>193</v>
      </c>
      <c r="E2918" t="s">
        <v>194</v>
      </c>
      <c r="F2918" t="s">
        <v>39</v>
      </c>
      <c r="G2918" t="s">
        <v>190</v>
      </c>
      <c r="H2918">
        <v>1773</v>
      </c>
      <c r="I2918" t="s">
        <v>82</v>
      </c>
      <c r="J2918">
        <f>Table1_1[[#This Row],[quantity]]*Table1_1[[#This Row],[Price]]</f>
        <v>17730</v>
      </c>
    </row>
    <row r="2919" spans="1:10" x14ac:dyDescent="0.35">
      <c r="A2919" t="s">
        <v>2692</v>
      </c>
      <c r="B2919" s="2">
        <v>45464</v>
      </c>
      <c r="C2919">
        <v>10</v>
      </c>
      <c r="D2919" t="s">
        <v>193</v>
      </c>
      <c r="E2919" t="s">
        <v>194</v>
      </c>
      <c r="F2919" t="s">
        <v>39</v>
      </c>
      <c r="G2919" t="s">
        <v>190</v>
      </c>
      <c r="H2919">
        <v>1773</v>
      </c>
      <c r="I2919" t="s">
        <v>82</v>
      </c>
      <c r="J2919">
        <f>Table1_1[[#This Row],[quantity]]*Table1_1[[#This Row],[Price]]</f>
        <v>17730</v>
      </c>
    </row>
    <row r="2920" spans="1:10" x14ac:dyDescent="0.35">
      <c r="A2920" t="s">
        <v>2693</v>
      </c>
      <c r="B2920" s="2">
        <v>44526</v>
      </c>
      <c r="C2920">
        <v>9</v>
      </c>
      <c r="D2920" t="s">
        <v>248</v>
      </c>
      <c r="E2920" t="s">
        <v>120</v>
      </c>
      <c r="F2920" t="s">
        <v>121</v>
      </c>
      <c r="G2920" t="s">
        <v>446</v>
      </c>
      <c r="H2920">
        <v>1761</v>
      </c>
      <c r="I2920" t="s">
        <v>87</v>
      </c>
      <c r="J2920">
        <f>Table1_1[[#This Row],[quantity]]*Table1_1[[#This Row],[Price]]</f>
        <v>15849</v>
      </c>
    </row>
    <row r="2921" spans="1:10" x14ac:dyDescent="0.35">
      <c r="A2921" t="s">
        <v>2694</v>
      </c>
      <c r="B2921" s="2">
        <v>45530</v>
      </c>
      <c r="C2921">
        <v>6</v>
      </c>
      <c r="D2921" t="s">
        <v>352</v>
      </c>
      <c r="E2921" t="s">
        <v>332</v>
      </c>
      <c r="F2921" t="s">
        <v>57</v>
      </c>
      <c r="G2921" t="s">
        <v>86</v>
      </c>
      <c r="H2921">
        <v>573</v>
      </c>
      <c r="I2921" t="s">
        <v>87</v>
      </c>
      <c r="J2921">
        <f>Table1_1[[#This Row],[quantity]]*Table1_1[[#This Row],[Price]]</f>
        <v>3438</v>
      </c>
    </row>
    <row r="2922" spans="1:10" x14ac:dyDescent="0.35">
      <c r="A2922" t="s">
        <v>2695</v>
      </c>
      <c r="B2922" s="2">
        <v>45200</v>
      </c>
      <c r="C2922">
        <v>7</v>
      </c>
      <c r="D2922" t="s">
        <v>161</v>
      </c>
      <c r="E2922" t="s">
        <v>33</v>
      </c>
      <c r="F2922" t="s">
        <v>34</v>
      </c>
      <c r="G2922" t="s">
        <v>106</v>
      </c>
      <c r="H2922">
        <v>449</v>
      </c>
      <c r="I2922" t="s">
        <v>46</v>
      </c>
      <c r="J2922">
        <f>Table1_1[[#This Row],[quantity]]*Table1_1[[#This Row],[Price]]</f>
        <v>3143</v>
      </c>
    </row>
    <row r="2923" spans="1:10" x14ac:dyDescent="0.35">
      <c r="A2923" t="s">
        <v>2695</v>
      </c>
      <c r="B2923" s="2">
        <v>45200</v>
      </c>
      <c r="C2923">
        <v>3</v>
      </c>
      <c r="D2923" t="s">
        <v>32</v>
      </c>
      <c r="E2923" t="s">
        <v>33</v>
      </c>
      <c r="F2923" t="s">
        <v>34</v>
      </c>
      <c r="G2923" t="s">
        <v>468</v>
      </c>
      <c r="H2923">
        <v>1826</v>
      </c>
      <c r="I2923" t="s">
        <v>87</v>
      </c>
      <c r="J2923">
        <f>Table1_1[[#This Row],[quantity]]*Table1_1[[#This Row],[Price]]</f>
        <v>5478</v>
      </c>
    </row>
    <row r="2924" spans="1:10" x14ac:dyDescent="0.35">
      <c r="A2924" t="s">
        <v>2696</v>
      </c>
      <c r="B2924" s="2">
        <v>45111</v>
      </c>
      <c r="C2924">
        <v>9</v>
      </c>
      <c r="D2924" t="s">
        <v>259</v>
      </c>
      <c r="E2924" t="s">
        <v>260</v>
      </c>
      <c r="F2924" t="s">
        <v>152</v>
      </c>
      <c r="G2924" t="s">
        <v>172</v>
      </c>
      <c r="H2924">
        <v>1380</v>
      </c>
      <c r="I2924" t="s">
        <v>26</v>
      </c>
      <c r="J2924">
        <f>Table1_1[[#This Row],[quantity]]*Table1_1[[#This Row],[Price]]</f>
        <v>12420</v>
      </c>
    </row>
    <row r="2925" spans="1:10" x14ac:dyDescent="0.35">
      <c r="A2925" t="s">
        <v>2697</v>
      </c>
      <c r="B2925" s="2">
        <v>44294</v>
      </c>
      <c r="C2925">
        <v>2</v>
      </c>
      <c r="D2925" t="s">
        <v>352</v>
      </c>
      <c r="E2925" t="s">
        <v>332</v>
      </c>
      <c r="F2925" t="s">
        <v>57</v>
      </c>
      <c r="G2925" t="s">
        <v>162</v>
      </c>
      <c r="H2925">
        <v>231</v>
      </c>
      <c r="I2925" t="s">
        <v>53</v>
      </c>
      <c r="J2925">
        <f>Table1_1[[#This Row],[quantity]]*Table1_1[[#This Row],[Price]]</f>
        <v>462</v>
      </c>
    </row>
    <row r="2926" spans="1:10" x14ac:dyDescent="0.35">
      <c r="A2926" t="s">
        <v>2698</v>
      </c>
      <c r="B2926" s="2">
        <v>44358</v>
      </c>
      <c r="C2926">
        <v>8</v>
      </c>
      <c r="D2926" t="s">
        <v>352</v>
      </c>
      <c r="E2926" t="s">
        <v>332</v>
      </c>
      <c r="F2926" t="s">
        <v>57</v>
      </c>
      <c r="G2926" t="s">
        <v>3573</v>
      </c>
      <c r="H2926">
        <v>1712</v>
      </c>
      <c r="I2926" t="s">
        <v>17</v>
      </c>
      <c r="J2926">
        <f>Table1_1[[#This Row],[quantity]]*Table1_1[[#This Row],[Price]]</f>
        <v>13696</v>
      </c>
    </row>
    <row r="2927" spans="1:10" x14ac:dyDescent="0.35">
      <c r="A2927" t="s">
        <v>2699</v>
      </c>
      <c r="B2927" s="2">
        <v>44489</v>
      </c>
      <c r="C2927">
        <v>10</v>
      </c>
      <c r="D2927" t="s">
        <v>199</v>
      </c>
      <c r="E2927" t="s">
        <v>44</v>
      </c>
      <c r="F2927" t="s">
        <v>9</v>
      </c>
      <c r="G2927" t="s">
        <v>195</v>
      </c>
      <c r="H2927">
        <v>768</v>
      </c>
      <c r="I2927" t="s">
        <v>53</v>
      </c>
      <c r="J2927">
        <f>Table1_1[[#This Row],[quantity]]*Table1_1[[#This Row],[Price]]</f>
        <v>7680</v>
      </c>
    </row>
    <row r="2928" spans="1:10" x14ac:dyDescent="0.35">
      <c r="A2928" t="s">
        <v>2700</v>
      </c>
      <c r="B2928" s="2">
        <v>44818</v>
      </c>
      <c r="C2928">
        <v>8</v>
      </c>
      <c r="D2928" t="s">
        <v>199</v>
      </c>
      <c r="E2928" t="s">
        <v>44</v>
      </c>
      <c r="F2928" t="s">
        <v>9</v>
      </c>
      <c r="G2928" t="s">
        <v>172</v>
      </c>
      <c r="H2928">
        <v>1380</v>
      </c>
      <c r="I2928" t="s">
        <v>26</v>
      </c>
      <c r="J2928">
        <f>Table1_1[[#This Row],[quantity]]*Table1_1[[#This Row],[Price]]</f>
        <v>11040</v>
      </c>
    </row>
    <row r="2929" spans="1:10" x14ac:dyDescent="0.35">
      <c r="A2929" t="s">
        <v>2700</v>
      </c>
      <c r="B2929" s="2">
        <v>44818</v>
      </c>
      <c r="C2929">
        <v>8</v>
      </c>
      <c r="D2929" t="s">
        <v>199</v>
      </c>
      <c r="E2929" t="s">
        <v>44</v>
      </c>
      <c r="F2929" t="s">
        <v>9</v>
      </c>
      <c r="G2929" t="s">
        <v>172</v>
      </c>
      <c r="H2929">
        <v>1380</v>
      </c>
      <c r="I2929" t="s">
        <v>26</v>
      </c>
      <c r="J2929">
        <f>Table1_1[[#This Row],[quantity]]*Table1_1[[#This Row],[Price]]</f>
        <v>11040</v>
      </c>
    </row>
    <row r="2930" spans="1:10" x14ac:dyDescent="0.35">
      <c r="A2930" t="s">
        <v>2701</v>
      </c>
      <c r="B2930" s="2">
        <v>44079</v>
      </c>
      <c r="C2930">
        <v>4</v>
      </c>
      <c r="D2930" t="s">
        <v>184</v>
      </c>
      <c r="E2930" t="s">
        <v>185</v>
      </c>
      <c r="F2930" t="s">
        <v>9</v>
      </c>
      <c r="G2930" t="s">
        <v>482</v>
      </c>
      <c r="H2930">
        <v>1329</v>
      </c>
      <c r="I2930" t="s">
        <v>87</v>
      </c>
      <c r="J2930">
        <f>Table1_1[[#This Row],[quantity]]*Table1_1[[#This Row],[Price]]</f>
        <v>5316</v>
      </c>
    </row>
    <row r="2931" spans="1:10" x14ac:dyDescent="0.35">
      <c r="A2931" t="s">
        <v>2702</v>
      </c>
      <c r="B2931" s="2">
        <v>45005</v>
      </c>
      <c r="C2931">
        <v>10</v>
      </c>
      <c r="D2931" t="s">
        <v>134</v>
      </c>
      <c r="E2931" t="s">
        <v>135</v>
      </c>
      <c r="F2931" t="s">
        <v>136</v>
      </c>
      <c r="G2931" t="s">
        <v>262</v>
      </c>
      <c r="H2931">
        <v>1588</v>
      </c>
      <c r="I2931" t="s">
        <v>53</v>
      </c>
      <c r="J2931">
        <f>Table1_1[[#This Row],[quantity]]*Table1_1[[#This Row],[Price]]</f>
        <v>15880</v>
      </c>
    </row>
    <row r="2932" spans="1:10" x14ac:dyDescent="0.35">
      <c r="A2932" t="s">
        <v>2703</v>
      </c>
      <c r="B2932" s="2">
        <v>44450</v>
      </c>
      <c r="C2932">
        <v>5</v>
      </c>
      <c r="D2932" t="s">
        <v>127</v>
      </c>
      <c r="E2932" t="s">
        <v>128</v>
      </c>
      <c r="F2932" t="s">
        <v>57</v>
      </c>
      <c r="G2932" t="s">
        <v>81</v>
      </c>
      <c r="H2932">
        <v>696</v>
      </c>
      <c r="I2932" t="s">
        <v>82</v>
      </c>
      <c r="J2932">
        <f>Table1_1[[#This Row],[quantity]]*Table1_1[[#This Row],[Price]]</f>
        <v>3480</v>
      </c>
    </row>
    <row r="2933" spans="1:10" x14ac:dyDescent="0.35">
      <c r="A2933" t="s">
        <v>2704</v>
      </c>
      <c r="B2933" s="2">
        <v>43848</v>
      </c>
      <c r="C2933">
        <v>5</v>
      </c>
      <c r="D2933" t="s">
        <v>357</v>
      </c>
      <c r="E2933" t="s">
        <v>358</v>
      </c>
      <c r="F2933" t="s">
        <v>152</v>
      </c>
      <c r="G2933" t="s">
        <v>190</v>
      </c>
      <c r="H2933">
        <v>1773</v>
      </c>
      <c r="I2933" t="s">
        <v>82</v>
      </c>
      <c r="J2933">
        <f>Table1_1[[#This Row],[quantity]]*Table1_1[[#This Row],[Price]]</f>
        <v>8865</v>
      </c>
    </row>
    <row r="2934" spans="1:10" x14ac:dyDescent="0.35">
      <c r="A2934" t="s">
        <v>2705</v>
      </c>
      <c r="B2934" s="2">
        <v>44900</v>
      </c>
      <c r="C2934">
        <v>2</v>
      </c>
      <c r="D2934" t="s">
        <v>240</v>
      </c>
      <c r="E2934" t="s">
        <v>237</v>
      </c>
      <c r="F2934" t="s">
        <v>238</v>
      </c>
      <c r="G2934" t="s">
        <v>156</v>
      </c>
      <c r="H2934">
        <v>952</v>
      </c>
      <c r="I2934" t="s">
        <v>87</v>
      </c>
      <c r="J2934">
        <f>Table1_1[[#This Row],[quantity]]*Table1_1[[#This Row],[Price]]</f>
        <v>1904</v>
      </c>
    </row>
    <row r="2935" spans="1:10" x14ac:dyDescent="0.35">
      <c r="A2935" t="s">
        <v>2706</v>
      </c>
      <c r="B2935" s="2">
        <v>44819</v>
      </c>
      <c r="C2935">
        <v>6</v>
      </c>
      <c r="D2935" t="s">
        <v>352</v>
      </c>
      <c r="E2935" t="s">
        <v>332</v>
      </c>
      <c r="F2935" t="s">
        <v>57</v>
      </c>
      <c r="G2935" t="s">
        <v>207</v>
      </c>
      <c r="H2935">
        <v>308</v>
      </c>
      <c r="I2935" t="s">
        <v>26</v>
      </c>
      <c r="J2935">
        <f>Table1_1[[#This Row],[quantity]]*Table1_1[[#This Row],[Price]]</f>
        <v>1848</v>
      </c>
    </row>
    <row r="2936" spans="1:10" x14ac:dyDescent="0.35">
      <c r="A2936" t="s">
        <v>2707</v>
      </c>
      <c r="B2936" s="2">
        <v>44704</v>
      </c>
      <c r="C2936">
        <v>4</v>
      </c>
      <c r="D2936" t="s">
        <v>240</v>
      </c>
      <c r="E2936" t="s">
        <v>237</v>
      </c>
      <c r="F2936" t="s">
        <v>238</v>
      </c>
      <c r="G2936" t="s">
        <v>3573</v>
      </c>
      <c r="H2936">
        <v>1712</v>
      </c>
      <c r="I2936" t="s">
        <v>17</v>
      </c>
      <c r="J2936">
        <f>Table1_1[[#This Row],[quantity]]*Table1_1[[#This Row],[Price]]</f>
        <v>6848</v>
      </c>
    </row>
    <row r="2937" spans="1:10" x14ac:dyDescent="0.35">
      <c r="A2937" t="s">
        <v>2708</v>
      </c>
      <c r="B2937" s="2">
        <v>45572</v>
      </c>
      <c r="C2937">
        <v>3</v>
      </c>
      <c r="D2937" t="s">
        <v>104</v>
      </c>
      <c r="E2937" t="s">
        <v>105</v>
      </c>
      <c r="F2937" t="s">
        <v>3</v>
      </c>
      <c r="G2937" t="s">
        <v>207</v>
      </c>
      <c r="H2937">
        <v>308</v>
      </c>
      <c r="I2937" t="s">
        <v>26</v>
      </c>
      <c r="J2937">
        <f>Table1_1[[#This Row],[quantity]]*Table1_1[[#This Row],[Price]]</f>
        <v>924</v>
      </c>
    </row>
    <row r="2938" spans="1:10" x14ac:dyDescent="0.35">
      <c r="A2938" t="s">
        <v>2709</v>
      </c>
      <c r="B2938" s="2">
        <v>45293</v>
      </c>
      <c r="C2938">
        <v>8</v>
      </c>
      <c r="D2938" t="s">
        <v>318</v>
      </c>
      <c r="E2938" t="s">
        <v>185</v>
      </c>
      <c r="F2938" t="s">
        <v>9</v>
      </c>
      <c r="G2938" t="s">
        <v>304</v>
      </c>
      <c r="H2938">
        <v>677</v>
      </c>
      <c r="I2938" t="s">
        <v>11</v>
      </c>
      <c r="J2938">
        <f>Table1_1[[#This Row],[quantity]]*Table1_1[[#This Row],[Price]]</f>
        <v>5416</v>
      </c>
    </row>
    <row r="2939" spans="1:10" x14ac:dyDescent="0.35">
      <c r="A2939" t="s">
        <v>2710</v>
      </c>
      <c r="B2939" s="2">
        <v>44447</v>
      </c>
      <c r="C2939">
        <v>5</v>
      </c>
      <c r="D2939" t="s">
        <v>19</v>
      </c>
      <c r="E2939" t="s">
        <v>20</v>
      </c>
      <c r="F2939" t="s">
        <v>21</v>
      </c>
      <c r="G2939" t="s">
        <v>50</v>
      </c>
      <c r="H2939">
        <v>613</v>
      </c>
      <c r="I2939" t="s">
        <v>46</v>
      </c>
      <c r="J2939">
        <f>Table1_1[[#This Row],[quantity]]*Table1_1[[#This Row],[Price]]</f>
        <v>3065</v>
      </c>
    </row>
    <row r="2940" spans="1:10" x14ac:dyDescent="0.35">
      <c r="A2940" t="s">
        <v>2711</v>
      </c>
      <c r="B2940" s="2">
        <v>44321</v>
      </c>
      <c r="C2940">
        <v>5</v>
      </c>
      <c r="D2940" t="s">
        <v>283</v>
      </c>
      <c r="E2940" t="s">
        <v>284</v>
      </c>
      <c r="F2940" t="s">
        <v>112</v>
      </c>
      <c r="G2940" t="s">
        <v>106</v>
      </c>
      <c r="H2940">
        <v>449</v>
      </c>
      <c r="I2940" t="s">
        <v>46</v>
      </c>
      <c r="J2940">
        <f>Table1_1[[#This Row],[quantity]]*Table1_1[[#This Row],[Price]]</f>
        <v>2245</v>
      </c>
    </row>
    <row r="2941" spans="1:10" x14ac:dyDescent="0.35">
      <c r="A2941" t="s">
        <v>2712</v>
      </c>
      <c r="B2941" s="2">
        <v>45026</v>
      </c>
      <c r="C2941">
        <v>5</v>
      </c>
      <c r="D2941" t="s">
        <v>28</v>
      </c>
      <c r="E2941" t="s">
        <v>29</v>
      </c>
      <c r="F2941" t="s">
        <v>9</v>
      </c>
      <c r="G2941" t="s">
        <v>264</v>
      </c>
      <c r="H2941">
        <v>1149</v>
      </c>
      <c r="I2941" t="s">
        <v>53</v>
      </c>
      <c r="J2941">
        <f>Table1_1[[#This Row],[quantity]]*Table1_1[[#This Row],[Price]]</f>
        <v>5745</v>
      </c>
    </row>
    <row r="2942" spans="1:10" x14ac:dyDescent="0.35">
      <c r="A2942" t="s">
        <v>2713</v>
      </c>
      <c r="B2942" s="2">
        <v>45308</v>
      </c>
      <c r="C2942">
        <v>1</v>
      </c>
      <c r="D2942" t="s">
        <v>134</v>
      </c>
      <c r="E2942" t="s">
        <v>135</v>
      </c>
      <c r="F2942" t="s">
        <v>136</v>
      </c>
      <c r="G2942" t="s">
        <v>172</v>
      </c>
      <c r="H2942">
        <v>1380</v>
      </c>
      <c r="I2942" t="s">
        <v>26</v>
      </c>
      <c r="J2942">
        <f>Table1_1[[#This Row],[quantity]]*Table1_1[[#This Row],[Price]]</f>
        <v>1380</v>
      </c>
    </row>
    <row r="2943" spans="1:10" x14ac:dyDescent="0.35">
      <c r="A2943" t="s">
        <v>2714</v>
      </c>
      <c r="B2943" s="2">
        <v>44749</v>
      </c>
      <c r="C2943">
        <v>2</v>
      </c>
      <c r="D2943" t="s">
        <v>352</v>
      </c>
      <c r="E2943" t="s">
        <v>332</v>
      </c>
      <c r="F2943" t="s">
        <v>57</v>
      </c>
      <c r="G2943" t="s">
        <v>58</v>
      </c>
      <c r="H2943">
        <v>343</v>
      </c>
      <c r="I2943" t="s">
        <v>46</v>
      </c>
      <c r="J2943">
        <f>Table1_1[[#This Row],[quantity]]*Table1_1[[#This Row],[Price]]</f>
        <v>686</v>
      </c>
    </row>
    <row r="2944" spans="1:10" x14ac:dyDescent="0.35">
      <c r="A2944" t="s">
        <v>2715</v>
      </c>
      <c r="B2944" s="2">
        <v>44842</v>
      </c>
      <c r="C2944">
        <v>10</v>
      </c>
      <c r="D2944" t="s">
        <v>331</v>
      </c>
      <c r="E2944" t="s">
        <v>332</v>
      </c>
      <c r="F2944" t="s">
        <v>57</v>
      </c>
      <c r="G2944" t="s">
        <v>404</v>
      </c>
      <c r="H2944">
        <v>504</v>
      </c>
      <c r="I2944" t="s">
        <v>82</v>
      </c>
      <c r="J2944">
        <f>Table1_1[[#This Row],[quantity]]*Table1_1[[#This Row],[Price]]</f>
        <v>5040</v>
      </c>
    </row>
    <row r="2945" spans="1:10" x14ac:dyDescent="0.35">
      <c r="A2945" t="s">
        <v>2716</v>
      </c>
      <c r="B2945" s="2">
        <v>44994</v>
      </c>
      <c r="C2945">
        <v>3</v>
      </c>
      <c r="D2945" t="s">
        <v>55</v>
      </c>
      <c r="E2945" t="s">
        <v>56</v>
      </c>
      <c r="F2945" t="s">
        <v>57</v>
      </c>
      <c r="G2945" t="s">
        <v>108</v>
      </c>
      <c r="H2945">
        <v>1546</v>
      </c>
      <c r="I2945" t="s">
        <v>17</v>
      </c>
      <c r="J2945">
        <f>Table1_1[[#This Row],[quantity]]*Table1_1[[#This Row],[Price]]</f>
        <v>4638</v>
      </c>
    </row>
    <row r="2946" spans="1:10" x14ac:dyDescent="0.35">
      <c r="A2946" t="s">
        <v>2717</v>
      </c>
      <c r="B2946" s="2">
        <v>45440</v>
      </c>
      <c r="C2946">
        <v>4</v>
      </c>
      <c r="D2946" t="s">
        <v>89</v>
      </c>
      <c r="E2946" t="s">
        <v>90</v>
      </c>
      <c r="F2946" t="s">
        <v>9</v>
      </c>
      <c r="G2946" t="s">
        <v>435</v>
      </c>
      <c r="H2946">
        <v>925</v>
      </c>
      <c r="I2946" t="s">
        <v>11</v>
      </c>
      <c r="J2946">
        <f>Table1_1[[#This Row],[quantity]]*Table1_1[[#This Row],[Price]]</f>
        <v>3700</v>
      </c>
    </row>
    <row r="2947" spans="1:10" x14ac:dyDescent="0.35">
      <c r="A2947" t="s">
        <v>2718</v>
      </c>
      <c r="B2947" s="2">
        <v>44947</v>
      </c>
      <c r="C2947">
        <v>5</v>
      </c>
      <c r="D2947" t="s">
        <v>283</v>
      </c>
      <c r="E2947" t="s">
        <v>284</v>
      </c>
      <c r="F2947" t="s">
        <v>112</v>
      </c>
      <c r="G2947" t="s">
        <v>117</v>
      </c>
      <c r="H2947">
        <v>1167</v>
      </c>
      <c r="I2947" t="s">
        <v>82</v>
      </c>
      <c r="J2947">
        <f>Table1_1[[#This Row],[quantity]]*Table1_1[[#This Row],[Price]]</f>
        <v>5835</v>
      </c>
    </row>
    <row r="2948" spans="1:10" x14ac:dyDescent="0.35">
      <c r="A2948" t="s">
        <v>2719</v>
      </c>
      <c r="B2948" s="2">
        <v>44668</v>
      </c>
      <c r="C2948">
        <v>4</v>
      </c>
      <c r="D2948" t="s">
        <v>278</v>
      </c>
      <c r="E2948" t="s">
        <v>147</v>
      </c>
      <c r="F2948" t="s">
        <v>148</v>
      </c>
      <c r="G2948" t="s">
        <v>86</v>
      </c>
      <c r="H2948">
        <v>573</v>
      </c>
      <c r="I2948" t="s">
        <v>87</v>
      </c>
      <c r="J2948">
        <f>Table1_1[[#This Row],[quantity]]*Table1_1[[#This Row],[Price]]</f>
        <v>2292</v>
      </c>
    </row>
    <row r="2949" spans="1:10" x14ac:dyDescent="0.35">
      <c r="A2949" t="s">
        <v>2720</v>
      </c>
      <c r="B2949" s="2">
        <v>45548</v>
      </c>
      <c r="C2949">
        <v>5</v>
      </c>
      <c r="D2949" t="s">
        <v>335</v>
      </c>
      <c r="E2949" t="s">
        <v>260</v>
      </c>
      <c r="F2949" t="s">
        <v>152</v>
      </c>
      <c r="G2949" t="s">
        <v>412</v>
      </c>
      <c r="H2949">
        <v>1591</v>
      </c>
      <c r="I2949" t="s">
        <v>87</v>
      </c>
      <c r="J2949">
        <f>Table1_1[[#This Row],[quantity]]*Table1_1[[#This Row],[Price]]</f>
        <v>7955</v>
      </c>
    </row>
    <row r="2950" spans="1:10" x14ac:dyDescent="0.35">
      <c r="A2950" t="s">
        <v>2721</v>
      </c>
      <c r="B2950" s="2">
        <v>45038</v>
      </c>
      <c r="C2950">
        <v>9</v>
      </c>
      <c r="D2950" t="s">
        <v>71</v>
      </c>
      <c r="E2950" t="s">
        <v>72</v>
      </c>
      <c r="F2950" t="s">
        <v>15</v>
      </c>
      <c r="G2950" t="s">
        <v>338</v>
      </c>
      <c r="H2950">
        <v>1744</v>
      </c>
      <c r="I2950" t="s">
        <v>11</v>
      </c>
      <c r="J2950">
        <f>Table1_1[[#This Row],[quantity]]*Table1_1[[#This Row],[Price]]</f>
        <v>15696</v>
      </c>
    </row>
    <row r="2951" spans="1:10" x14ac:dyDescent="0.35">
      <c r="A2951" t="s">
        <v>2722</v>
      </c>
      <c r="B2951" s="2">
        <v>44751</v>
      </c>
      <c r="C2951">
        <v>1</v>
      </c>
      <c r="D2951" t="s">
        <v>254</v>
      </c>
      <c r="E2951" t="s">
        <v>255</v>
      </c>
      <c r="F2951" t="s">
        <v>256</v>
      </c>
      <c r="G2951" t="s">
        <v>52</v>
      </c>
      <c r="H2951">
        <v>1304</v>
      </c>
      <c r="I2951" t="s">
        <v>53</v>
      </c>
      <c r="J2951">
        <f>Table1_1[[#This Row],[quantity]]*Table1_1[[#This Row],[Price]]</f>
        <v>1304</v>
      </c>
    </row>
    <row r="2952" spans="1:10" x14ac:dyDescent="0.35">
      <c r="A2952" t="s">
        <v>2723</v>
      </c>
      <c r="B2952" s="2">
        <v>44415</v>
      </c>
      <c r="C2952">
        <v>4</v>
      </c>
      <c r="D2952" t="s">
        <v>84</v>
      </c>
      <c r="E2952" t="s">
        <v>85</v>
      </c>
      <c r="F2952" t="s">
        <v>9</v>
      </c>
      <c r="G2952" t="s">
        <v>92</v>
      </c>
      <c r="H2952">
        <v>438</v>
      </c>
      <c r="I2952" t="s">
        <v>82</v>
      </c>
      <c r="J2952">
        <f>Table1_1[[#This Row],[quantity]]*Table1_1[[#This Row],[Price]]</f>
        <v>1752</v>
      </c>
    </row>
    <row r="2953" spans="1:10" x14ac:dyDescent="0.35">
      <c r="A2953" t="s">
        <v>2724</v>
      </c>
      <c r="B2953" s="2">
        <v>43876</v>
      </c>
      <c r="C2953">
        <v>5</v>
      </c>
      <c r="D2953" t="s">
        <v>193</v>
      </c>
      <c r="E2953" t="s">
        <v>194</v>
      </c>
      <c r="F2953" t="s">
        <v>39</v>
      </c>
      <c r="G2953" t="s">
        <v>25</v>
      </c>
      <c r="H2953">
        <v>678</v>
      </c>
      <c r="I2953" t="s">
        <v>26</v>
      </c>
      <c r="J2953">
        <f>Table1_1[[#This Row],[quantity]]*Table1_1[[#This Row],[Price]]</f>
        <v>3390</v>
      </c>
    </row>
    <row r="2954" spans="1:10" x14ac:dyDescent="0.35">
      <c r="A2954" t="s">
        <v>2725</v>
      </c>
      <c r="B2954" s="2">
        <v>45437</v>
      </c>
      <c r="C2954">
        <v>10</v>
      </c>
      <c r="D2954" t="s">
        <v>64</v>
      </c>
      <c r="E2954" t="s">
        <v>65</v>
      </c>
      <c r="F2954" t="s">
        <v>9</v>
      </c>
      <c r="G2954" t="s">
        <v>267</v>
      </c>
      <c r="H2954">
        <v>923</v>
      </c>
      <c r="I2954" t="s">
        <v>26</v>
      </c>
      <c r="J2954">
        <f>Table1_1[[#This Row],[quantity]]*Table1_1[[#This Row],[Price]]</f>
        <v>9230</v>
      </c>
    </row>
    <row r="2955" spans="1:10" x14ac:dyDescent="0.35">
      <c r="A2955" t="s">
        <v>2726</v>
      </c>
      <c r="B2955" s="2">
        <v>44092</v>
      </c>
      <c r="C2955">
        <v>10</v>
      </c>
      <c r="D2955" t="s">
        <v>295</v>
      </c>
      <c r="E2955" t="s">
        <v>105</v>
      </c>
      <c r="F2955" t="s">
        <v>3</v>
      </c>
      <c r="G2955" t="s">
        <v>227</v>
      </c>
      <c r="H2955">
        <v>681</v>
      </c>
      <c r="I2955" t="s">
        <v>46</v>
      </c>
      <c r="J2955">
        <f>Table1_1[[#This Row],[quantity]]*Table1_1[[#This Row],[Price]]</f>
        <v>6810</v>
      </c>
    </row>
    <row r="2956" spans="1:10" x14ac:dyDescent="0.35">
      <c r="A2956" t="s">
        <v>2727</v>
      </c>
      <c r="B2956" s="2">
        <v>43971</v>
      </c>
      <c r="C2956">
        <v>7</v>
      </c>
      <c r="D2956" t="s">
        <v>352</v>
      </c>
      <c r="E2956" t="s">
        <v>332</v>
      </c>
      <c r="F2956" t="s">
        <v>57</v>
      </c>
      <c r="G2956" t="s">
        <v>99</v>
      </c>
      <c r="H2956">
        <v>1081</v>
      </c>
      <c r="I2956" t="s">
        <v>46</v>
      </c>
      <c r="J2956">
        <f>Table1_1[[#This Row],[quantity]]*Table1_1[[#This Row],[Price]]</f>
        <v>7567</v>
      </c>
    </row>
    <row r="2957" spans="1:10" x14ac:dyDescent="0.35">
      <c r="A2957" t="s">
        <v>2728</v>
      </c>
      <c r="B2957" s="2">
        <v>44466</v>
      </c>
      <c r="C2957">
        <v>10</v>
      </c>
      <c r="D2957" t="s">
        <v>193</v>
      </c>
      <c r="E2957" t="s">
        <v>194</v>
      </c>
      <c r="F2957" t="s">
        <v>39</v>
      </c>
      <c r="G2957" t="s">
        <v>117</v>
      </c>
      <c r="H2957">
        <v>1167</v>
      </c>
      <c r="I2957" t="s">
        <v>82</v>
      </c>
      <c r="J2957">
        <f>Table1_1[[#This Row],[quantity]]*Table1_1[[#This Row],[Price]]</f>
        <v>11670</v>
      </c>
    </row>
    <row r="2958" spans="1:10" x14ac:dyDescent="0.35">
      <c r="A2958" t="s">
        <v>2729</v>
      </c>
      <c r="B2958" s="2">
        <v>45503</v>
      </c>
      <c r="C2958">
        <v>8</v>
      </c>
      <c r="D2958" t="s">
        <v>199</v>
      </c>
      <c r="E2958" t="s">
        <v>44</v>
      </c>
      <c r="F2958" t="s">
        <v>9</v>
      </c>
      <c r="G2958" t="s">
        <v>391</v>
      </c>
      <c r="H2958">
        <v>884</v>
      </c>
      <c r="I2958" t="s">
        <v>17</v>
      </c>
      <c r="J2958">
        <f>Table1_1[[#This Row],[quantity]]*Table1_1[[#This Row],[Price]]</f>
        <v>7072</v>
      </c>
    </row>
    <row r="2959" spans="1:10" x14ac:dyDescent="0.35">
      <c r="A2959" t="s">
        <v>2730</v>
      </c>
      <c r="B2959" s="2">
        <v>45275</v>
      </c>
      <c r="C2959">
        <v>9</v>
      </c>
      <c r="D2959" t="s">
        <v>55</v>
      </c>
      <c r="E2959" t="s">
        <v>56</v>
      </c>
      <c r="F2959" t="s">
        <v>57</v>
      </c>
      <c r="G2959" t="s">
        <v>304</v>
      </c>
      <c r="H2959">
        <v>677</v>
      </c>
      <c r="I2959" t="s">
        <v>11</v>
      </c>
      <c r="J2959">
        <f>Table1_1[[#This Row],[quantity]]*Table1_1[[#This Row],[Price]]</f>
        <v>6093</v>
      </c>
    </row>
    <row r="2960" spans="1:10" x14ac:dyDescent="0.35">
      <c r="A2960" t="s">
        <v>2731</v>
      </c>
      <c r="B2960" s="2">
        <v>45495</v>
      </c>
      <c r="C2960">
        <v>5</v>
      </c>
      <c r="D2960" t="s">
        <v>13</v>
      </c>
      <c r="E2960" t="s">
        <v>14</v>
      </c>
      <c r="F2960" t="s">
        <v>15</v>
      </c>
      <c r="G2960" t="s">
        <v>270</v>
      </c>
      <c r="H2960">
        <v>1965</v>
      </c>
      <c r="I2960" t="s">
        <v>41</v>
      </c>
      <c r="J2960">
        <f>Table1_1[[#This Row],[quantity]]*Table1_1[[#This Row],[Price]]</f>
        <v>9825</v>
      </c>
    </row>
    <row r="2961" spans="1:10" x14ac:dyDescent="0.35">
      <c r="A2961" t="s">
        <v>2732</v>
      </c>
      <c r="B2961" s="2">
        <v>44558</v>
      </c>
      <c r="C2961">
        <v>6</v>
      </c>
      <c r="D2961" t="s">
        <v>352</v>
      </c>
      <c r="E2961" t="s">
        <v>332</v>
      </c>
      <c r="F2961" t="s">
        <v>57</v>
      </c>
      <c r="G2961" t="s">
        <v>97</v>
      </c>
      <c r="H2961">
        <v>741</v>
      </c>
      <c r="I2961" t="s">
        <v>53</v>
      </c>
      <c r="J2961">
        <f>Table1_1[[#This Row],[quantity]]*Table1_1[[#This Row],[Price]]</f>
        <v>4446</v>
      </c>
    </row>
    <row r="2962" spans="1:10" x14ac:dyDescent="0.35">
      <c r="A2962" t="s">
        <v>2733</v>
      </c>
      <c r="B2962" s="2">
        <v>45582</v>
      </c>
      <c r="C2962">
        <v>10</v>
      </c>
      <c r="D2962" t="s">
        <v>43</v>
      </c>
      <c r="E2962" t="s">
        <v>44</v>
      </c>
      <c r="F2962" t="s">
        <v>9</v>
      </c>
      <c r="G2962" t="s">
        <v>692</v>
      </c>
      <c r="H2962">
        <v>820</v>
      </c>
      <c r="I2962" t="s">
        <v>26</v>
      </c>
      <c r="J2962">
        <f>Table1_1[[#This Row],[quantity]]*Table1_1[[#This Row],[Price]]</f>
        <v>8200</v>
      </c>
    </row>
    <row r="2963" spans="1:10" x14ac:dyDescent="0.35">
      <c r="A2963" t="s">
        <v>2734</v>
      </c>
      <c r="B2963" s="2">
        <v>44213</v>
      </c>
      <c r="C2963">
        <v>6</v>
      </c>
      <c r="D2963" t="s">
        <v>184</v>
      </c>
      <c r="E2963" t="s">
        <v>185</v>
      </c>
      <c r="F2963" t="s">
        <v>9</v>
      </c>
      <c r="G2963" t="s">
        <v>404</v>
      </c>
      <c r="H2963">
        <v>504</v>
      </c>
      <c r="I2963" t="s">
        <v>82</v>
      </c>
      <c r="J2963">
        <f>Table1_1[[#This Row],[quantity]]*Table1_1[[#This Row],[Price]]</f>
        <v>3024</v>
      </c>
    </row>
    <row r="2964" spans="1:10" x14ac:dyDescent="0.35">
      <c r="A2964" t="s">
        <v>2735</v>
      </c>
      <c r="B2964" s="2">
        <v>44902</v>
      </c>
      <c r="C2964">
        <v>8</v>
      </c>
      <c r="D2964" t="s">
        <v>13</v>
      </c>
      <c r="E2964" t="s">
        <v>14</v>
      </c>
      <c r="F2964" t="s">
        <v>15</v>
      </c>
      <c r="G2964" t="s">
        <v>323</v>
      </c>
      <c r="H2964">
        <v>1179</v>
      </c>
      <c r="I2964" t="s">
        <v>53</v>
      </c>
      <c r="J2964">
        <f>Table1_1[[#This Row],[quantity]]*Table1_1[[#This Row],[Price]]</f>
        <v>9432</v>
      </c>
    </row>
    <row r="2965" spans="1:10" x14ac:dyDescent="0.35">
      <c r="A2965" t="s">
        <v>2736</v>
      </c>
      <c r="B2965" s="2">
        <v>45202</v>
      </c>
      <c r="C2965">
        <v>1</v>
      </c>
      <c r="D2965" t="s">
        <v>32</v>
      </c>
      <c r="E2965" t="s">
        <v>33</v>
      </c>
      <c r="F2965" t="s">
        <v>34</v>
      </c>
      <c r="G2965" t="s">
        <v>270</v>
      </c>
      <c r="H2965">
        <v>1965</v>
      </c>
      <c r="I2965" t="s">
        <v>41</v>
      </c>
      <c r="J2965">
        <f>Table1_1[[#This Row],[quantity]]*Table1_1[[#This Row],[Price]]</f>
        <v>1965</v>
      </c>
    </row>
    <row r="2966" spans="1:10" x14ac:dyDescent="0.35">
      <c r="A2966" t="s">
        <v>2737</v>
      </c>
      <c r="B2966" s="2">
        <v>45340</v>
      </c>
      <c r="C2966">
        <v>4</v>
      </c>
      <c r="D2966" t="s">
        <v>60</v>
      </c>
      <c r="E2966" t="s">
        <v>61</v>
      </c>
      <c r="F2966" t="s">
        <v>3</v>
      </c>
      <c r="G2966" t="s">
        <v>701</v>
      </c>
      <c r="H2966">
        <v>1918</v>
      </c>
      <c r="I2966" t="s">
        <v>46</v>
      </c>
      <c r="J2966">
        <f>Table1_1[[#This Row],[quantity]]*Table1_1[[#This Row],[Price]]</f>
        <v>7672</v>
      </c>
    </row>
    <row r="2967" spans="1:10" x14ac:dyDescent="0.35">
      <c r="A2967" t="s">
        <v>2738</v>
      </c>
      <c r="B2967" s="2">
        <v>44450</v>
      </c>
      <c r="C2967">
        <v>1</v>
      </c>
      <c r="D2967" t="s">
        <v>32</v>
      </c>
      <c r="E2967" t="s">
        <v>33</v>
      </c>
      <c r="F2967" t="s">
        <v>34</v>
      </c>
      <c r="G2967" t="s">
        <v>241</v>
      </c>
      <c r="H2967">
        <v>1783</v>
      </c>
      <c r="I2967" t="s">
        <v>53</v>
      </c>
      <c r="J2967">
        <f>Table1_1[[#This Row],[quantity]]*Table1_1[[#This Row],[Price]]</f>
        <v>1783</v>
      </c>
    </row>
    <row r="2968" spans="1:10" x14ac:dyDescent="0.35">
      <c r="A2968" t="s">
        <v>2739</v>
      </c>
      <c r="B2968" s="2">
        <v>44737</v>
      </c>
      <c r="C2968">
        <v>4</v>
      </c>
      <c r="D2968" t="s">
        <v>166</v>
      </c>
      <c r="E2968" t="s">
        <v>167</v>
      </c>
      <c r="F2968" t="s">
        <v>9</v>
      </c>
      <c r="G2968" t="s">
        <v>391</v>
      </c>
      <c r="H2968">
        <v>884</v>
      </c>
      <c r="I2968" t="s">
        <v>17</v>
      </c>
      <c r="J2968">
        <f>Table1_1[[#This Row],[quantity]]*Table1_1[[#This Row],[Price]]</f>
        <v>3536</v>
      </c>
    </row>
    <row r="2969" spans="1:10" x14ac:dyDescent="0.35">
      <c r="A2969" t="s">
        <v>2740</v>
      </c>
      <c r="B2969" s="2">
        <v>45066</v>
      </c>
      <c r="C2969">
        <v>5</v>
      </c>
      <c r="D2969" t="s">
        <v>13</v>
      </c>
      <c r="E2969" t="s">
        <v>14</v>
      </c>
      <c r="F2969" t="s">
        <v>15</v>
      </c>
      <c r="G2969" t="s">
        <v>10</v>
      </c>
      <c r="H2969">
        <v>1210</v>
      </c>
      <c r="I2969" t="s">
        <v>11</v>
      </c>
      <c r="J2969">
        <f>Table1_1[[#This Row],[quantity]]*Table1_1[[#This Row],[Price]]</f>
        <v>6050</v>
      </c>
    </row>
    <row r="2970" spans="1:10" x14ac:dyDescent="0.35">
      <c r="A2970" t="s">
        <v>2741</v>
      </c>
      <c r="B2970" s="2">
        <v>44805</v>
      </c>
      <c r="C2970">
        <v>3</v>
      </c>
      <c r="D2970" t="s">
        <v>397</v>
      </c>
      <c r="E2970" t="s">
        <v>230</v>
      </c>
      <c r="F2970" t="s">
        <v>231</v>
      </c>
      <c r="G2970" t="s">
        <v>323</v>
      </c>
      <c r="H2970">
        <v>1179</v>
      </c>
      <c r="I2970" t="s">
        <v>53</v>
      </c>
      <c r="J2970">
        <f>Table1_1[[#This Row],[quantity]]*Table1_1[[#This Row],[Price]]</f>
        <v>3537</v>
      </c>
    </row>
    <row r="2971" spans="1:10" x14ac:dyDescent="0.35">
      <c r="A2971" t="s">
        <v>2742</v>
      </c>
      <c r="B2971" s="2">
        <v>45074</v>
      </c>
      <c r="C2971">
        <v>10</v>
      </c>
      <c r="D2971" t="s">
        <v>67</v>
      </c>
      <c r="E2971" t="s">
        <v>68</v>
      </c>
      <c r="F2971" t="s">
        <v>21</v>
      </c>
      <c r="G2971" t="s">
        <v>138</v>
      </c>
      <c r="H2971">
        <v>313</v>
      </c>
      <c r="I2971" t="s">
        <v>11</v>
      </c>
      <c r="J2971">
        <f>Table1_1[[#This Row],[quantity]]*Table1_1[[#This Row],[Price]]</f>
        <v>3130</v>
      </c>
    </row>
    <row r="2972" spans="1:10" x14ac:dyDescent="0.35">
      <c r="A2972" t="s">
        <v>2743</v>
      </c>
      <c r="B2972" s="2">
        <v>44254</v>
      </c>
      <c r="C2972">
        <v>8</v>
      </c>
      <c r="D2972" t="s">
        <v>150</v>
      </c>
      <c r="E2972" t="s">
        <v>151</v>
      </c>
      <c r="F2972" t="s">
        <v>152</v>
      </c>
      <c r="G2972" t="s">
        <v>176</v>
      </c>
      <c r="H2972">
        <v>1431</v>
      </c>
      <c r="I2972" t="s">
        <v>17</v>
      </c>
      <c r="J2972">
        <f>Table1_1[[#This Row],[quantity]]*Table1_1[[#This Row],[Price]]</f>
        <v>11448</v>
      </c>
    </row>
    <row r="2973" spans="1:10" x14ac:dyDescent="0.35">
      <c r="A2973" t="s">
        <v>2743</v>
      </c>
      <c r="B2973" s="2">
        <v>44254</v>
      </c>
      <c r="C2973">
        <v>8</v>
      </c>
      <c r="D2973" t="s">
        <v>150</v>
      </c>
      <c r="E2973" t="s">
        <v>151</v>
      </c>
      <c r="F2973" t="s">
        <v>152</v>
      </c>
      <c r="G2973" t="s">
        <v>176</v>
      </c>
      <c r="H2973">
        <v>1431</v>
      </c>
      <c r="I2973" t="s">
        <v>17</v>
      </c>
      <c r="J2973">
        <f>Table1_1[[#This Row],[quantity]]*Table1_1[[#This Row],[Price]]</f>
        <v>11448</v>
      </c>
    </row>
    <row r="2974" spans="1:10" x14ac:dyDescent="0.35">
      <c r="A2974" t="s">
        <v>2744</v>
      </c>
      <c r="B2974" s="2">
        <v>44516</v>
      </c>
      <c r="C2974">
        <v>9</v>
      </c>
      <c r="D2974" t="s">
        <v>13</v>
      </c>
      <c r="E2974" t="s">
        <v>14</v>
      </c>
      <c r="F2974" t="s">
        <v>15</v>
      </c>
      <c r="G2974" t="s">
        <v>245</v>
      </c>
      <c r="H2974">
        <v>1167</v>
      </c>
      <c r="I2974" t="s">
        <v>87</v>
      </c>
      <c r="J2974">
        <f>Table1_1[[#This Row],[quantity]]*Table1_1[[#This Row],[Price]]</f>
        <v>10503</v>
      </c>
    </row>
    <row r="2975" spans="1:10" x14ac:dyDescent="0.35">
      <c r="A2975" t="s">
        <v>2745</v>
      </c>
      <c r="B2975" s="2">
        <v>44358</v>
      </c>
      <c r="C2975">
        <v>10</v>
      </c>
      <c r="D2975" t="s">
        <v>174</v>
      </c>
      <c r="E2975" t="s">
        <v>175</v>
      </c>
      <c r="F2975" t="s">
        <v>39</v>
      </c>
      <c r="G2975" t="s">
        <v>170</v>
      </c>
      <c r="H2975">
        <v>1631</v>
      </c>
      <c r="I2975" t="s">
        <v>17</v>
      </c>
      <c r="J2975">
        <f>Table1_1[[#This Row],[quantity]]*Table1_1[[#This Row],[Price]]</f>
        <v>16310</v>
      </c>
    </row>
    <row r="2976" spans="1:10" x14ac:dyDescent="0.35">
      <c r="A2976" t="s">
        <v>2746</v>
      </c>
      <c r="B2976" s="2">
        <v>44643</v>
      </c>
      <c r="C2976">
        <v>6</v>
      </c>
      <c r="D2976" t="s">
        <v>71</v>
      </c>
      <c r="E2976" t="s">
        <v>72</v>
      </c>
      <c r="F2976" t="s">
        <v>15</v>
      </c>
      <c r="G2976" t="s">
        <v>223</v>
      </c>
      <c r="H2976">
        <v>1296</v>
      </c>
      <c r="I2976" t="s">
        <v>17</v>
      </c>
      <c r="J2976">
        <f>Table1_1[[#This Row],[quantity]]*Table1_1[[#This Row],[Price]]</f>
        <v>7776</v>
      </c>
    </row>
    <row r="2977" spans="1:10" x14ac:dyDescent="0.35">
      <c r="A2977" t="s">
        <v>2747</v>
      </c>
      <c r="B2977" s="2">
        <v>44679</v>
      </c>
      <c r="C2977">
        <v>10</v>
      </c>
      <c r="D2977" t="s">
        <v>84</v>
      </c>
      <c r="E2977" t="s">
        <v>85</v>
      </c>
      <c r="F2977" t="s">
        <v>9</v>
      </c>
      <c r="G2977" t="s">
        <v>442</v>
      </c>
      <c r="H2977">
        <v>1839</v>
      </c>
      <c r="I2977" t="s">
        <v>82</v>
      </c>
      <c r="J2977">
        <f>Table1_1[[#This Row],[quantity]]*Table1_1[[#This Row],[Price]]</f>
        <v>18390</v>
      </c>
    </row>
    <row r="2978" spans="1:10" x14ac:dyDescent="0.35">
      <c r="A2978" t="s">
        <v>2748</v>
      </c>
      <c r="B2978" s="2">
        <v>44677</v>
      </c>
      <c r="C2978">
        <v>6</v>
      </c>
      <c r="D2978" t="s">
        <v>243</v>
      </c>
      <c r="E2978" t="s">
        <v>75</v>
      </c>
      <c r="F2978" t="s">
        <v>75</v>
      </c>
      <c r="G2978" t="s">
        <v>272</v>
      </c>
      <c r="H2978">
        <v>689</v>
      </c>
      <c r="I2978" t="s">
        <v>82</v>
      </c>
      <c r="J2978">
        <f>Table1_1[[#This Row],[quantity]]*Table1_1[[#This Row],[Price]]</f>
        <v>4134</v>
      </c>
    </row>
    <row r="2979" spans="1:10" x14ac:dyDescent="0.35">
      <c r="A2979" t="s">
        <v>2749</v>
      </c>
      <c r="B2979" s="2">
        <v>44566</v>
      </c>
      <c r="C2979">
        <v>6</v>
      </c>
      <c r="D2979" t="s">
        <v>84</v>
      </c>
      <c r="E2979" t="s">
        <v>85</v>
      </c>
      <c r="F2979" t="s">
        <v>9</v>
      </c>
      <c r="G2979" t="s">
        <v>141</v>
      </c>
      <c r="H2979">
        <v>1434</v>
      </c>
      <c r="I2979" t="s">
        <v>11</v>
      </c>
      <c r="J2979">
        <f>Table1_1[[#This Row],[quantity]]*Table1_1[[#This Row],[Price]]</f>
        <v>8604</v>
      </c>
    </row>
    <row r="2980" spans="1:10" x14ac:dyDescent="0.35">
      <c r="A2980" t="s">
        <v>2750</v>
      </c>
      <c r="B2980" s="2">
        <v>43838</v>
      </c>
      <c r="C2980">
        <v>10</v>
      </c>
      <c r="D2980" t="s">
        <v>307</v>
      </c>
      <c r="E2980" t="s">
        <v>260</v>
      </c>
      <c r="F2980" t="s">
        <v>152</v>
      </c>
      <c r="G2980" t="s">
        <v>69</v>
      </c>
      <c r="H2980">
        <v>866</v>
      </c>
      <c r="I2980" t="s">
        <v>11</v>
      </c>
      <c r="J2980">
        <f>Table1_1[[#This Row],[quantity]]*Table1_1[[#This Row],[Price]]</f>
        <v>8660</v>
      </c>
    </row>
    <row r="2981" spans="1:10" x14ac:dyDescent="0.35">
      <c r="A2981" t="s">
        <v>2750</v>
      </c>
      <c r="B2981" s="2">
        <v>43838</v>
      </c>
      <c r="C2981">
        <v>10</v>
      </c>
      <c r="D2981" t="s">
        <v>307</v>
      </c>
      <c r="E2981" t="s">
        <v>260</v>
      </c>
      <c r="F2981" t="s">
        <v>152</v>
      </c>
      <c r="G2981" t="s">
        <v>69</v>
      </c>
      <c r="H2981">
        <v>866</v>
      </c>
      <c r="I2981" t="s">
        <v>11</v>
      </c>
      <c r="J2981">
        <f>Table1_1[[#This Row],[quantity]]*Table1_1[[#This Row],[Price]]</f>
        <v>8660</v>
      </c>
    </row>
    <row r="2982" spans="1:10" x14ac:dyDescent="0.35">
      <c r="A2982" t="s">
        <v>2751</v>
      </c>
      <c r="B2982" s="2">
        <v>44334</v>
      </c>
      <c r="C2982">
        <v>5</v>
      </c>
      <c r="D2982" t="s">
        <v>283</v>
      </c>
      <c r="E2982" t="s">
        <v>284</v>
      </c>
      <c r="F2982" t="s">
        <v>112</v>
      </c>
      <c r="G2982" t="s">
        <v>113</v>
      </c>
      <c r="H2982">
        <v>1242</v>
      </c>
      <c r="I2982" t="s">
        <v>11</v>
      </c>
      <c r="J2982">
        <f>Table1_1[[#This Row],[quantity]]*Table1_1[[#This Row],[Price]]</f>
        <v>6210</v>
      </c>
    </row>
    <row r="2983" spans="1:10" x14ac:dyDescent="0.35">
      <c r="A2983" t="s">
        <v>2752</v>
      </c>
      <c r="B2983" s="2">
        <v>45336</v>
      </c>
      <c r="C2983">
        <v>9</v>
      </c>
      <c r="D2983" t="s">
        <v>79</v>
      </c>
      <c r="E2983" t="s">
        <v>80</v>
      </c>
      <c r="F2983" t="s">
        <v>21</v>
      </c>
      <c r="G2983" t="s">
        <v>446</v>
      </c>
      <c r="H2983">
        <v>1761</v>
      </c>
      <c r="I2983" t="s">
        <v>87</v>
      </c>
      <c r="J2983">
        <f>Table1_1[[#This Row],[quantity]]*Table1_1[[#This Row],[Price]]</f>
        <v>15849</v>
      </c>
    </row>
    <row r="2984" spans="1:10" x14ac:dyDescent="0.35">
      <c r="A2984" t="s">
        <v>2753</v>
      </c>
      <c r="B2984" s="2">
        <v>45520</v>
      </c>
      <c r="C2984">
        <v>10</v>
      </c>
      <c r="D2984" t="s">
        <v>569</v>
      </c>
      <c r="E2984" t="s">
        <v>230</v>
      </c>
      <c r="F2984" t="s">
        <v>231</v>
      </c>
      <c r="G2984" t="s">
        <v>45</v>
      </c>
      <c r="H2984">
        <v>874</v>
      </c>
      <c r="I2984" t="s">
        <v>46</v>
      </c>
      <c r="J2984">
        <f>Table1_1[[#This Row],[quantity]]*Table1_1[[#This Row],[Price]]</f>
        <v>8740</v>
      </c>
    </row>
    <row r="2985" spans="1:10" x14ac:dyDescent="0.35">
      <c r="A2985" t="s">
        <v>2754</v>
      </c>
      <c r="B2985" s="2">
        <v>44174</v>
      </c>
      <c r="C2985">
        <v>8</v>
      </c>
      <c r="D2985" t="s">
        <v>275</v>
      </c>
      <c r="E2985" t="s">
        <v>276</v>
      </c>
      <c r="F2985" t="s">
        <v>57</v>
      </c>
      <c r="G2985" t="s">
        <v>312</v>
      </c>
      <c r="H2985">
        <v>1351</v>
      </c>
      <c r="I2985" t="s">
        <v>53</v>
      </c>
      <c r="J2985">
        <f>Table1_1[[#This Row],[quantity]]*Table1_1[[#This Row],[Price]]</f>
        <v>10808</v>
      </c>
    </row>
    <row r="2986" spans="1:10" x14ac:dyDescent="0.35">
      <c r="A2986" t="s">
        <v>2755</v>
      </c>
      <c r="B2986" s="2">
        <v>44832</v>
      </c>
      <c r="C2986">
        <v>7</v>
      </c>
      <c r="D2986" t="s">
        <v>158</v>
      </c>
      <c r="E2986" t="s">
        <v>159</v>
      </c>
      <c r="F2986" t="s">
        <v>3</v>
      </c>
      <c r="G2986" t="s">
        <v>426</v>
      </c>
      <c r="H2986">
        <v>1949</v>
      </c>
      <c r="I2986" t="s">
        <v>87</v>
      </c>
      <c r="J2986">
        <f>Table1_1[[#This Row],[quantity]]*Table1_1[[#This Row],[Price]]</f>
        <v>13643</v>
      </c>
    </row>
    <row r="2987" spans="1:10" x14ac:dyDescent="0.35">
      <c r="A2987" t="s">
        <v>2756</v>
      </c>
      <c r="B2987" s="2">
        <v>45279</v>
      </c>
      <c r="C2987">
        <v>3</v>
      </c>
      <c r="D2987" t="s">
        <v>331</v>
      </c>
      <c r="E2987" t="s">
        <v>332</v>
      </c>
      <c r="F2987" t="s">
        <v>57</v>
      </c>
      <c r="G2987" t="s">
        <v>250</v>
      </c>
      <c r="H2987">
        <v>1060</v>
      </c>
      <c r="I2987" t="s">
        <v>82</v>
      </c>
      <c r="J2987">
        <f>Table1_1[[#This Row],[quantity]]*Table1_1[[#This Row],[Price]]</f>
        <v>3180</v>
      </c>
    </row>
    <row r="2988" spans="1:10" x14ac:dyDescent="0.35">
      <c r="A2988" t="s">
        <v>2757</v>
      </c>
      <c r="B2988" s="2">
        <v>45185</v>
      </c>
      <c r="C2988">
        <v>4</v>
      </c>
      <c r="D2988" t="s">
        <v>13</v>
      </c>
      <c r="E2988" t="s">
        <v>14</v>
      </c>
      <c r="F2988" t="s">
        <v>15</v>
      </c>
      <c r="G2988" t="s">
        <v>262</v>
      </c>
      <c r="H2988">
        <v>1588</v>
      </c>
      <c r="I2988" t="s">
        <v>53</v>
      </c>
      <c r="J2988">
        <f>Table1_1[[#This Row],[quantity]]*Table1_1[[#This Row],[Price]]</f>
        <v>6352</v>
      </c>
    </row>
    <row r="2989" spans="1:10" x14ac:dyDescent="0.35">
      <c r="A2989" t="s">
        <v>2758</v>
      </c>
      <c r="B2989" s="2">
        <v>45073</v>
      </c>
      <c r="C2989">
        <v>8</v>
      </c>
      <c r="D2989" t="s">
        <v>217</v>
      </c>
      <c r="E2989" t="s">
        <v>218</v>
      </c>
      <c r="F2989" t="s">
        <v>219</v>
      </c>
      <c r="G2989" t="s">
        <v>359</v>
      </c>
      <c r="H2989">
        <v>458</v>
      </c>
      <c r="I2989" t="s">
        <v>46</v>
      </c>
      <c r="J2989">
        <f>Table1_1[[#This Row],[quantity]]*Table1_1[[#This Row],[Price]]</f>
        <v>3664</v>
      </c>
    </row>
    <row r="2990" spans="1:10" x14ac:dyDescent="0.35">
      <c r="A2990" t="s">
        <v>2759</v>
      </c>
      <c r="B2990" s="2">
        <v>45327</v>
      </c>
      <c r="C2990">
        <v>7</v>
      </c>
      <c r="D2990" t="s">
        <v>259</v>
      </c>
      <c r="E2990" t="s">
        <v>260</v>
      </c>
      <c r="F2990" t="s">
        <v>152</v>
      </c>
      <c r="G2990" t="s">
        <v>69</v>
      </c>
      <c r="H2990">
        <v>866</v>
      </c>
      <c r="I2990" t="s">
        <v>11</v>
      </c>
      <c r="J2990">
        <f>Table1_1[[#This Row],[quantity]]*Table1_1[[#This Row],[Price]]</f>
        <v>6062</v>
      </c>
    </row>
    <row r="2991" spans="1:10" x14ac:dyDescent="0.35">
      <c r="A2991" t="s">
        <v>2760</v>
      </c>
      <c r="B2991" s="2">
        <v>45510</v>
      </c>
      <c r="C2991">
        <v>6</v>
      </c>
      <c r="D2991" t="s">
        <v>84</v>
      </c>
      <c r="E2991" t="s">
        <v>85</v>
      </c>
      <c r="F2991" t="s">
        <v>9</v>
      </c>
      <c r="G2991" t="s">
        <v>468</v>
      </c>
      <c r="H2991">
        <v>1826</v>
      </c>
      <c r="I2991" t="s">
        <v>87</v>
      </c>
      <c r="J2991">
        <f>Table1_1[[#This Row],[quantity]]*Table1_1[[#This Row],[Price]]</f>
        <v>10956</v>
      </c>
    </row>
    <row r="2992" spans="1:10" x14ac:dyDescent="0.35">
      <c r="A2992" t="s">
        <v>2761</v>
      </c>
      <c r="B2992" s="2">
        <v>44273</v>
      </c>
      <c r="C2992">
        <v>4</v>
      </c>
      <c r="D2992" t="s">
        <v>464</v>
      </c>
      <c r="E2992" t="s">
        <v>95</v>
      </c>
      <c r="F2992" t="s">
        <v>96</v>
      </c>
      <c r="G2992" t="s">
        <v>99</v>
      </c>
      <c r="H2992">
        <v>1081</v>
      </c>
      <c r="I2992" t="s">
        <v>46</v>
      </c>
      <c r="J2992">
        <f>Table1_1[[#This Row],[quantity]]*Table1_1[[#This Row],[Price]]</f>
        <v>4324</v>
      </c>
    </row>
    <row r="2993" spans="1:10" x14ac:dyDescent="0.35">
      <c r="A2993" t="s">
        <v>2762</v>
      </c>
      <c r="B2993" s="2">
        <v>44671</v>
      </c>
      <c r="C2993">
        <v>8</v>
      </c>
      <c r="D2993" t="s">
        <v>184</v>
      </c>
      <c r="E2993" t="s">
        <v>185</v>
      </c>
      <c r="F2993" t="s">
        <v>9</v>
      </c>
      <c r="G2993" t="s">
        <v>164</v>
      </c>
      <c r="H2993">
        <v>1912</v>
      </c>
      <c r="I2993" t="s">
        <v>87</v>
      </c>
      <c r="J2993">
        <f>Table1_1[[#This Row],[quantity]]*Table1_1[[#This Row],[Price]]</f>
        <v>15296</v>
      </c>
    </row>
    <row r="2994" spans="1:10" x14ac:dyDescent="0.35">
      <c r="A2994" t="s">
        <v>2763</v>
      </c>
      <c r="B2994" s="2">
        <v>44255</v>
      </c>
      <c r="C2994">
        <v>7</v>
      </c>
      <c r="D2994" t="s">
        <v>486</v>
      </c>
      <c r="E2994" t="s">
        <v>487</v>
      </c>
      <c r="F2994" t="s">
        <v>21</v>
      </c>
      <c r="G2994" t="s">
        <v>92</v>
      </c>
      <c r="H2994">
        <v>438</v>
      </c>
      <c r="I2994" t="s">
        <v>82</v>
      </c>
      <c r="J2994">
        <f>Table1_1[[#This Row],[quantity]]*Table1_1[[#This Row],[Price]]</f>
        <v>3066</v>
      </c>
    </row>
    <row r="2995" spans="1:10" x14ac:dyDescent="0.35">
      <c r="A2995" t="s">
        <v>2764</v>
      </c>
      <c r="B2995" s="2">
        <v>44810</v>
      </c>
      <c r="C2995">
        <v>5</v>
      </c>
      <c r="D2995" t="s">
        <v>233</v>
      </c>
      <c r="E2995" t="s">
        <v>144</v>
      </c>
      <c r="F2995" t="s">
        <v>9</v>
      </c>
      <c r="G2995" t="s">
        <v>200</v>
      </c>
      <c r="H2995">
        <v>1342</v>
      </c>
      <c r="I2995" t="s">
        <v>26</v>
      </c>
      <c r="J2995">
        <f>Table1_1[[#This Row],[quantity]]*Table1_1[[#This Row],[Price]]</f>
        <v>6710</v>
      </c>
    </row>
    <row r="2996" spans="1:10" x14ac:dyDescent="0.35">
      <c r="A2996" t="s">
        <v>2764</v>
      </c>
      <c r="B2996" s="2">
        <v>44810</v>
      </c>
      <c r="C2996">
        <v>2</v>
      </c>
      <c r="D2996" t="s">
        <v>233</v>
      </c>
      <c r="E2996" t="s">
        <v>144</v>
      </c>
      <c r="F2996" t="s">
        <v>9</v>
      </c>
      <c r="G2996" t="s">
        <v>200</v>
      </c>
      <c r="H2996">
        <v>1342</v>
      </c>
      <c r="I2996" t="s">
        <v>26</v>
      </c>
      <c r="J2996">
        <f>Table1_1[[#This Row],[quantity]]*Table1_1[[#This Row],[Price]]</f>
        <v>2684</v>
      </c>
    </row>
    <row r="2997" spans="1:10" x14ac:dyDescent="0.35">
      <c r="A2997" t="s">
        <v>2765</v>
      </c>
      <c r="B2997" s="2">
        <v>44355</v>
      </c>
      <c r="C2997">
        <v>3</v>
      </c>
      <c r="D2997" t="s">
        <v>458</v>
      </c>
      <c r="E2997" t="s">
        <v>80</v>
      </c>
      <c r="F2997" t="s">
        <v>21</v>
      </c>
      <c r="G2997" t="s">
        <v>359</v>
      </c>
      <c r="H2997">
        <v>458</v>
      </c>
      <c r="I2997" t="s">
        <v>46</v>
      </c>
      <c r="J2997">
        <f>Table1_1[[#This Row],[quantity]]*Table1_1[[#This Row],[Price]]</f>
        <v>1374</v>
      </c>
    </row>
    <row r="2998" spans="1:10" x14ac:dyDescent="0.35">
      <c r="A2998" t="s">
        <v>2766</v>
      </c>
      <c r="B2998" s="2">
        <v>44558</v>
      </c>
      <c r="C2998">
        <v>10</v>
      </c>
      <c r="D2998" t="s">
        <v>1</v>
      </c>
      <c r="E2998" t="s">
        <v>2</v>
      </c>
      <c r="F2998" t="s">
        <v>3</v>
      </c>
      <c r="G2998" t="s">
        <v>319</v>
      </c>
      <c r="H2998">
        <v>368</v>
      </c>
      <c r="I2998" t="s">
        <v>11</v>
      </c>
      <c r="J2998">
        <f>Table1_1[[#This Row],[quantity]]*Table1_1[[#This Row],[Price]]</f>
        <v>3680</v>
      </c>
    </row>
    <row r="2999" spans="1:10" x14ac:dyDescent="0.35">
      <c r="A2999" t="s">
        <v>2767</v>
      </c>
      <c r="B2999" s="2">
        <v>45346</v>
      </c>
      <c r="C2999">
        <v>3</v>
      </c>
      <c r="D2999" t="s">
        <v>146</v>
      </c>
      <c r="E2999" t="s">
        <v>147</v>
      </c>
      <c r="F2999" t="s">
        <v>148</v>
      </c>
      <c r="G2999" t="s">
        <v>172</v>
      </c>
      <c r="H2999">
        <v>1380</v>
      </c>
      <c r="I2999" t="s">
        <v>26</v>
      </c>
      <c r="J2999">
        <f>Table1_1[[#This Row],[quantity]]*Table1_1[[#This Row],[Price]]</f>
        <v>4140</v>
      </c>
    </row>
    <row r="3000" spans="1:10" x14ac:dyDescent="0.35">
      <c r="A3000" t="s">
        <v>2767</v>
      </c>
      <c r="B3000" s="2">
        <v>45346</v>
      </c>
      <c r="C3000">
        <v>3</v>
      </c>
      <c r="D3000" t="s">
        <v>146</v>
      </c>
      <c r="E3000" t="s">
        <v>147</v>
      </c>
      <c r="F3000" t="s">
        <v>148</v>
      </c>
      <c r="G3000" t="s">
        <v>172</v>
      </c>
      <c r="H3000">
        <v>1380</v>
      </c>
      <c r="I3000" t="s">
        <v>26</v>
      </c>
      <c r="J3000">
        <f>Table1_1[[#This Row],[quantity]]*Table1_1[[#This Row],[Price]]</f>
        <v>4140</v>
      </c>
    </row>
    <row r="3001" spans="1:10" x14ac:dyDescent="0.35">
      <c r="A3001" t="s">
        <v>2768</v>
      </c>
      <c r="B3001" s="2">
        <v>45432</v>
      </c>
      <c r="C3001">
        <v>1</v>
      </c>
      <c r="D3001" t="s">
        <v>32</v>
      </c>
      <c r="E3001" t="s">
        <v>33</v>
      </c>
      <c r="F3001" t="s">
        <v>34</v>
      </c>
      <c r="G3001" t="s">
        <v>86</v>
      </c>
      <c r="H3001">
        <v>573</v>
      </c>
      <c r="I3001" t="s">
        <v>87</v>
      </c>
      <c r="J3001">
        <f>Table1_1[[#This Row],[quantity]]*Table1_1[[#This Row],[Price]]</f>
        <v>573</v>
      </c>
    </row>
    <row r="3002" spans="1:10" x14ac:dyDescent="0.35">
      <c r="A3002" t="s">
        <v>2769</v>
      </c>
      <c r="B3002" s="2">
        <v>44386</v>
      </c>
      <c r="C3002">
        <v>2</v>
      </c>
      <c r="D3002" t="s">
        <v>55</v>
      </c>
      <c r="E3002" t="s">
        <v>56</v>
      </c>
      <c r="F3002" t="s">
        <v>57</v>
      </c>
      <c r="G3002" t="s">
        <v>291</v>
      </c>
      <c r="H3002">
        <v>1092</v>
      </c>
      <c r="I3002" t="s">
        <v>26</v>
      </c>
      <c r="J3002">
        <f>Table1_1[[#This Row],[quantity]]*Table1_1[[#This Row],[Price]]</f>
        <v>2184</v>
      </c>
    </row>
    <row r="3003" spans="1:10" x14ac:dyDescent="0.35">
      <c r="A3003" t="s">
        <v>2770</v>
      </c>
      <c r="B3003" s="2">
        <v>45133</v>
      </c>
      <c r="C3003">
        <v>9</v>
      </c>
      <c r="D3003" t="s">
        <v>84</v>
      </c>
      <c r="E3003" t="s">
        <v>85</v>
      </c>
      <c r="F3003" t="s">
        <v>9</v>
      </c>
      <c r="G3003" t="s">
        <v>81</v>
      </c>
      <c r="H3003">
        <v>696</v>
      </c>
      <c r="I3003" t="s">
        <v>82</v>
      </c>
      <c r="J3003">
        <f>Table1_1[[#This Row],[quantity]]*Table1_1[[#This Row],[Price]]</f>
        <v>6264</v>
      </c>
    </row>
    <row r="3004" spans="1:10" x14ac:dyDescent="0.35">
      <c r="A3004" t="s">
        <v>2771</v>
      </c>
      <c r="B3004" s="2">
        <v>44433</v>
      </c>
      <c r="C3004">
        <v>6</v>
      </c>
      <c r="D3004" t="s">
        <v>94</v>
      </c>
      <c r="E3004" t="s">
        <v>95</v>
      </c>
      <c r="F3004" t="s">
        <v>96</v>
      </c>
      <c r="G3004" t="s">
        <v>92</v>
      </c>
      <c r="H3004">
        <v>438</v>
      </c>
      <c r="I3004" t="s">
        <v>82</v>
      </c>
      <c r="J3004">
        <f>Table1_1[[#This Row],[quantity]]*Table1_1[[#This Row],[Price]]</f>
        <v>2628</v>
      </c>
    </row>
    <row r="3005" spans="1:10" x14ac:dyDescent="0.35">
      <c r="A3005" t="s">
        <v>2772</v>
      </c>
      <c r="B3005" s="2">
        <v>44830</v>
      </c>
      <c r="C3005">
        <v>9</v>
      </c>
      <c r="D3005" t="s">
        <v>362</v>
      </c>
      <c r="E3005" t="s">
        <v>363</v>
      </c>
      <c r="F3005" t="s">
        <v>9</v>
      </c>
      <c r="G3005" t="s">
        <v>701</v>
      </c>
      <c r="H3005">
        <v>1918</v>
      </c>
      <c r="I3005" t="s">
        <v>46</v>
      </c>
      <c r="J3005">
        <f>Table1_1[[#This Row],[quantity]]*Table1_1[[#This Row],[Price]]</f>
        <v>17262</v>
      </c>
    </row>
    <row r="3006" spans="1:10" x14ac:dyDescent="0.35">
      <c r="A3006" t="s">
        <v>2772</v>
      </c>
      <c r="B3006" s="2">
        <v>44830</v>
      </c>
      <c r="C3006">
        <v>1</v>
      </c>
      <c r="D3006" t="s">
        <v>127</v>
      </c>
      <c r="E3006" t="s">
        <v>128</v>
      </c>
      <c r="F3006" t="s">
        <v>57</v>
      </c>
      <c r="G3006" t="s">
        <v>207</v>
      </c>
      <c r="H3006">
        <v>308</v>
      </c>
      <c r="I3006" t="s">
        <v>26</v>
      </c>
      <c r="J3006">
        <f>Table1_1[[#This Row],[quantity]]*Table1_1[[#This Row],[Price]]</f>
        <v>308</v>
      </c>
    </row>
    <row r="3007" spans="1:10" x14ac:dyDescent="0.35">
      <c r="A3007" t="s">
        <v>2773</v>
      </c>
      <c r="B3007" s="2">
        <v>44508</v>
      </c>
      <c r="C3007">
        <v>7</v>
      </c>
      <c r="D3007" t="s">
        <v>71</v>
      </c>
      <c r="E3007" t="s">
        <v>72</v>
      </c>
      <c r="F3007" t="s">
        <v>15</v>
      </c>
      <c r="G3007" t="s">
        <v>156</v>
      </c>
      <c r="H3007">
        <v>952</v>
      </c>
      <c r="I3007" t="s">
        <v>87</v>
      </c>
      <c r="J3007">
        <f>Table1_1[[#This Row],[quantity]]*Table1_1[[#This Row],[Price]]</f>
        <v>6664</v>
      </c>
    </row>
    <row r="3008" spans="1:10" x14ac:dyDescent="0.35">
      <c r="A3008" t="s">
        <v>2774</v>
      </c>
      <c r="B3008" s="2">
        <v>45092</v>
      </c>
      <c r="C3008">
        <v>4</v>
      </c>
      <c r="D3008" t="s">
        <v>329</v>
      </c>
      <c r="E3008" t="s">
        <v>14</v>
      </c>
      <c r="F3008" t="s">
        <v>15</v>
      </c>
      <c r="G3008" t="s">
        <v>86</v>
      </c>
      <c r="H3008">
        <v>573</v>
      </c>
      <c r="I3008" t="s">
        <v>87</v>
      </c>
      <c r="J3008">
        <f>Table1_1[[#This Row],[quantity]]*Table1_1[[#This Row],[Price]]</f>
        <v>2292</v>
      </c>
    </row>
    <row r="3009" spans="1:10" x14ac:dyDescent="0.35">
      <c r="A3009" t="s">
        <v>2774</v>
      </c>
      <c r="B3009" s="2">
        <v>45092</v>
      </c>
      <c r="C3009">
        <v>4</v>
      </c>
      <c r="D3009" t="s">
        <v>329</v>
      </c>
      <c r="E3009" t="s">
        <v>14</v>
      </c>
      <c r="F3009" t="s">
        <v>15</v>
      </c>
      <c r="G3009" t="s">
        <v>86</v>
      </c>
      <c r="H3009">
        <v>573</v>
      </c>
      <c r="I3009" t="s">
        <v>87</v>
      </c>
      <c r="J3009">
        <f>Table1_1[[#This Row],[quantity]]*Table1_1[[#This Row],[Price]]</f>
        <v>2292</v>
      </c>
    </row>
    <row r="3010" spans="1:10" x14ac:dyDescent="0.35">
      <c r="A3010" t="s">
        <v>2775</v>
      </c>
      <c r="B3010" s="2">
        <v>43976</v>
      </c>
      <c r="C3010">
        <v>1</v>
      </c>
      <c r="D3010" t="s">
        <v>243</v>
      </c>
      <c r="E3010" t="s">
        <v>75</v>
      </c>
      <c r="F3010" t="s">
        <v>75</v>
      </c>
      <c r="G3010" t="s">
        <v>310</v>
      </c>
      <c r="H3010">
        <v>1014</v>
      </c>
      <c r="I3010" t="s">
        <v>11</v>
      </c>
      <c r="J3010">
        <f>Table1_1[[#This Row],[quantity]]*Table1_1[[#This Row],[Price]]</f>
        <v>1014</v>
      </c>
    </row>
    <row r="3011" spans="1:10" x14ac:dyDescent="0.35">
      <c r="A3011" t="s">
        <v>2776</v>
      </c>
      <c r="B3011" s="2">
        <v>45566</v>
      </c>
      <c r="C3011">
        <v>9</v>
      </c>
      <c r="D3011" t="s">
        <v>158</v>
      </c>
      <c r="E3011" t="s">
        <v>159</v>
      </c>
      <c r="F3011" t="s">
        <v>3</v>
      </c>
      <c r="G3011" t="s">
        <v>234</v>
      </c>
      <c r="H3011">
        <v>1259</v>
      </c>
      <c r="I3011" t="s">
        <v>26</v>
      </c>
      <c r="J3011">
        <f>Table1_1[[#This Row],[quantity]]*Table1_1[[#This Row],[Price]]</f>
        <v>11331</v>
      </c>
    </row>
    <row r="3012" spans="1:10" x14ac:dyDescent="0.35">
      <c r="A3012" t="s">
        <v>2777</v>
      </c>
      <c r="B3012" s="2">
        <v>45171</v>
      </c>
      <c r="C3012">
        <v>5</v>
      </c>
      <c r="D3012" t="s">
        <v>199</v>
      </c>
      <c r="E3012" t="s">
        <v>44</v>
      </c>
      <c r="F3012" t="s">
        <v>9</v>
      </c>
      <c r="G3012" t="s">
        <v>102</v>
      </c>
      <c r="H3012">
        <v>923</v>
      </c>
      <c r="I3012" t="s">
        <v>41</v>
      </c>
      <c r="J3012">
        <f>Table1_1[[#This Row],[quantity]]*Table1_1[[#This Row],[Price]]</f>
        <v>4615</v>
      </c>
    </row>
    <row r="3013" spans="1:10" x14ac:dyDescent="0.35">
      <c r="A3013" t="s">
        <v>2778</v>
      </c>
      <c r="B3013" s="2">
        <v>45456</v>
      </c>
      <c r="C3013">
        <v>7</v>
      </c>
      <c r="D3013" t="s">
        <v>13</v>
      </c>
      <c r="E3013" t="s">
        <v>14</v>
      </c>
      <c r="F3013" t="s">
        <v>15</v>
      </c>
      <c r="G3013" t="s">
        <v>186</v>
      </c>
      <c r="H3013">
        <v>1847</v>
      </c>
      <c r="I3013" t="s">
        <v>53</v>
      </c>
      <c r="J3013">
        <f>Table1_1[[#This Row],[quantity]]*Table1_1[[#This Row],[Price]]</f>
        <v>12929</v>
      </c>
    </row>
    <row r="3014" spans="1:10" x14ac:dyDescent="0.35">
      <c r="A3014" t="s">
        <v>2779</v>
      </c>
      <c r="B3014" s="2">
        <v>45339</v>
      </c>
      <c r="C3014">
        <v>2</v>
      </c>
      <c r="D3014" t="s">
        <v>60</v>
      </c>
      <c r="E3014" t="s">
        <v>61</v>
      </c>
      <c r="F3014" t="s">
        <v>3</v>
      </c>
      <c r="G3014" t="s">
        <v>190</v>
      </c>
      <c r="H3014">
        <v>1773</v>
      </c>
      <c r="I3014" t="s">
        <v>82</v>
      </c>
      <c r="J3014">
        <f>Table1_1[[#This Row],[quantity]]*Table1_1[[#This Row],[Price]]</f>
        <v>3546</v>
      </c>
    </row>
    <row r="3015" spans="1:10" x14ac:dyDescent="0.35">
      <c r="A3015" t="s">
        <v>2780</v>
      </c>
      <c r="B3015" s="2">
        <v>43840</v>
      </c>
      <c r="C3015">
        <v>9</v>
      </c>
      <c r="D3015" t="s">
        <v>1</v>
      </c>
      <c r="E3015" t="s">
        <v>2</v>
      </c>
      <c r="F3015" t="s">
        <v>3</v>
      </c>
      <c r="G3015" t="s">
        <v>262</v>
      </c>
      <c r="H3015">
        <v>1588</v>
      </c>
      <c r="I3015" t="s">
        <v>53</v>
      </c>
      <c r="J3015">
        <f>Table1_1[[#This Row],[quantity]]*Table1_1[[#This Row],[Price]]</f>
        <v>14292</v>
      </c>
    </row>
    <row r="3016" spans="1:10" x14ac:dyDescent="0.35">
      <c r="A3016" t="s">
        <v>2781</v>
      </c>
      <c r="B3016" s="2">
        <v>45526</v>
      </c>
      <c r="C3016">
        <v>6</v>
      </c>
      <c r="D3016" t="s">
        <v>32</v>
      </c>
      <c r="E3016" t="s">
        <v>33</v>
      </c>
      <c r="F3016" t="s">
        <v>34</v>
      </c>
      <c r="G3016" t="s">
        <v>182</v>
      </c>
      <c r="H3016">
        <v>1162</v>
      </c>
      <c r="I3016" t="s">
        <v>11</v>
      </c>
      <c r="J3016">
        <f>Table1_1[[#This Row],[quantity]]*Table1_1[[#This Row],[Price]]</f>
        <v>6972</v>
      </c>
    </row>
    <row r="3017" spans="1:10" x14ac:dyDescent="0.35">
      <c r="A3017" t="s">
        <v>2782</v>
      </c>
      <c r="B3017" s="2">
        <v>45026</v>
      </c>
      <c r="C3017">
        <v>9</v>
      </c>
      <c r="D3017" t="s">
        <v>101</v>
      </c>
      <c r="E3017" t="s">
        <v>56</v>
      </c>
      <c r="F3017" t="s">
        <v>57</v>
      </c>
      <c r="G3017" t="s">
        <v>270</v>
      </c>
      <c r="H3017">
        <v>1965</v>
      </c>
      <c r="I3017" t="s">
        <v>41</v>
      </c>
      <c r="J3017">
        <f>Table1_1[[#This Row],[quantity]]*Table1_1[[#This Row],[Price]]</f>
        <v>17685</v>
      </c>
    </row>
    <row r="3018" spans="1:10" x14ac:dyDescent="0.35">
      <c r="A3018" t="s">
        <v>2783</v>
      </c>
      <c r="B3018" s="2">
        <v>44243</v>
      </c>
      <c r="C3018">
        <v>10</v>
      </c>
      <c r="D3018" t="s">
        <v>295</v>
      </c>
      <c r="E3018" t="s">
        <v>105</v>
      </c>
      <c r="F3018" t="s">
        <v>3</v>
      </c>
      <c r="G3018" t="s">
        <v>310</v>
      </c>
      <c r="H3018">
        <v>1014</v>
      </c>
      <c r="I3018" t="s">
        <v>11</v>
      </c>
      <c r="J3018">
        <f>Table1_1[[#This Row],[quantity]]*Table1_1[[#This Row],[Price]]</f>
        <v>10140</v>
      </c>
    </row>
    <row r="3019" spans="1:10" x14ac:dyDescent="0.35">
      <c r="A3019" t="s">
        <v>2784</v>
      </c>
      <c r="B3019" s="2">
        <v>45563</v>
      </c>
      <c r="C3019">
        <v>9</v>
      </c>
      <c r="D3019" t="s">
        <v>184</v>
      </c>
      <c r="E3019" t="s">
        <v>185</v>
      </c>
      <c r="F3019" t="s">
        <v>9</v>
      </c>
      <c r="G3019" t="s">
        <v>162</v>
      </c>
      <c r="H3019">
        <v>231</v>
      </c>
      <c r="I3019" t="s">
        <v>53</v>
      </c>
      <c r="J3019">
        <f>Table1_1[[#This Row],[quantity]]*Table1_1[[#This Row],[Price]]</f>
        <v>2079</v>
      </c>
    </row>
    <row r="3020" spans="1:10" x14ac:dyDescent="0.35">
      <c r="A3020" t="s">
        <v>2785</v>
      </c>
      <c r="B3020" s="2">
        <v>44475</v>
      </c>
      <c r="C3020">
        <v>7</v>
      </c>
      <c r="D3020" t="s">
        <v>37</v>
      </c>
      <c r="E3020" t="s">
        <v>38</v>
      </c>
      <c r="F3020" t="s">
        <v>39</v>
      </c>
      <c r="G3020" t="s">
        <v>314</v>
      </c>
      <c r="H3020">
        <v>762</v>
      </c>
      <c r="I3020" t="s">
        <v>82</v>
      </c>
      <c r="J3020">
        <f>Table1_1[[#This Row],[quantity]]*Table1_1[[#This Row],[Price]]</f>
        <v>5334</v>
      </c>
    </row>
    <row r="3021" spans="1:10" x14ac:dyDescent="0.35">
      <c r="A3021" t="s">
        <v>2785</v>
      </c>
      <c r="B3021" s="2">
        <v>44475</v>
      </c>
      <c r="C3021">
        <v>7</v>
      </c>
      <c r="D3021" t="s">
        <v>37</v>
      </c>
      <c r="E3021" t="s">
        <v>38</v>
      </c>
      <c r="F3021" t="s">
        <v>39</v>
      </c>
      <c r="G3021" t="s">
        <v>314</v>
      </c>
      <c r="H3021">
        <v>762</v>
      </c>
      <c r="I3021" t="s">
        <v>82</v>
      </c>
      <c r="J3021">
        <f>Table1_1[[#This Row],[quantity]]*Table1_1[[#This Row],[Price]]</f>
        <v>5334</v>
      </c>
    </row>
    <row r="3022" spans="1:10" x14ac:dyDescent="0.35">
      <c r="A3022" t="s">
        <v>2786</v>
      </c>
      <c r="B3022" s="2">
        <v>44024</v>
      </c>
      <c r="C3022">
        <v>9</v>
      </c>
      <c r="D3022" t="s">
        <v>193</v>
      </c>
      <c r="E3022" t="s">
        <v>194</v>
      </c>
      <c r="F3022" t="s">
        <v>39</v>
      </c>
      <c r="G3022" t="s">
        <v>69</v>
      </c>
      <c r="H3022">
        <v>866</v>
      </c>
      <c r="I3022" t="s">
        <v>11</v>
      </c>
      <c r="J3022">
        <f>Table1_1[[#This Row],[quantity]]*Table1_1[[#This Row],[Price]]</f>
        <v>7794</v>
      </c>
    </row>
    <row r="3023" spans="1:10" x14ac:dyDescent="0.35">
      <c r="A3023" t="s">
        <v>2787</v>
      </c>
      <c r="B3023" s="2">
        <v>44312</v>
      </c>
      <c r="C3023">
        <v>7</v>
      </c>
      <c r="D3023" t="s">
        <v>143</v>
      </c>
      <c r="E3023" t="s">
        <v>144</v>
      </c>
      <c r="F3023" t="s">
        <v>9</v>
      </c>
      <c r="G3023" t="s">
        <v>701</v>
      </c>
      <c r="H3023">
        <v>1918</v>
      </c>
      <c r="I3023" t="s">
        <v>46</v>
      </c>
      <c r="J3023">
        <f>Table1_1[[#This Row],[quantity]]*Table1_1[[#This Row],[Price]]</f>
        <v>13426</v>
      </c>
    </row>
    <row r="3024" spans="1:10" x14ac:dyDescent="0.35">
      <c r="A3024" t="s">
        <v>2788</v>
      </c>
      <c r="B3024" s="2">
        <v>44723</v>
      </c>
      <c r="C3024">
        <v>1</v>
      </c>
      <c r="D3024" t="s">
        <v>199</v>
      </c>
      <c r="E3024" t="s">
        <v>44</v>
      </c>
      <c r="F3024" t="s">
        <v>9</v>
      </c>
      <c r="G3024" t="s">
        <v>338</v>
      </c>
      <c r="H3024">
        <v>1744</v>
      </c>
      <c r="I3024" t="s">
        <v>11</v>
      </c>
      <c r="J3024">
        <f>Table1_1[[#This Row],[quantity]]*Table1_1[[#This Row],[Price]]</f>
        <v>1744</v>
      </c>
    </row>
    <row r="3025" spans="1:10" x14ac:dyDescent="0.35">
      <c r="A3025" t="s">
        <v>2789</v>
      </c>
      <c r="B3025" s="2">
        <v>43888</v>
      </c>
      <c r="C3025">
        <v>7</v>
      </c>
      <c r="D3025" t="s">
        <v>278</v>
      </c>
      <c r="E3025" t="s">
        <v>147</v>
      </c>
      <c r="F3025" t="s">
        <v>148</v>
      </c>
      <c r="G3025" t="s">
        <v>45</v>
      </c>
      <c r="H3025">
        <v>874</v>
      </c>
      <c r="I3025" t="s">
        <v>46</v>
      </c>
      <c r="J3025">
        <f>Table1_1[[#This Row],[quantity]]*Table1_1[[#This Row],[Price]]</f>
        <v>6118</v>
      </c>
    </row>
    <row r="3026" spans="1:10" x14ac:dyDescent="0.35">
      <c r="A3026" t="s">
        <v>2789</v>
      </c>
      <c r="B3026" s="2">
        <v>43888</v>
      </c>
      <c r="C3026">
        <v>7</v>
      </c>
      <c r="D3026" t="s">
        <v>278</v>
      </c>
      <c r="E3026" t="s">
        <v>147</v>
      </c>
      <c r="F3026" t="s">
        <v>148</v>
      </c>
      <c r="G3026" t="s">
        <v>45</v>
      </c>
      <c r="H3026">
        <v>874</v>
      </c>
      <c r="I3026" t="s">
        <v>46</v>
      </c>
      <c r="J3026">
        <f>Table1_1[[#This Row],[quantity]]*Table1_1[[#This Row],[Price]]</f>
        <v>6118</v>
      </c>
    </row>
    <row r="3027" spans="1:10" x14ac:dyDescent="0.35">
      <c r="A3027" t="s">
        <v>2790</v>
      </c>
      <c r="B3027" s="2">
        <v>45098</v>
      </c>
      <c r="C3027">
        <v>1</v>
      </c>
      <c r="D3027" t="s">
        <v>130</v>
      </c>
      <c r="E3027" t="s">
        <v>131</v>
      </c>
      <c r="F3027" t="s">
        <v>132</v>
      </c>
      <c r="G3027" t="s">
        <v>359</v>
      </c>
      <c r="H3027">
        <v>458</v>
      </c>
      <c r="I3027" t="s">
        <v>46</v>
      </c>
      <c r="J3027">
        <f>Table1_1[[#This Row],[quantity]]*Table1_1[[#This Row],[Price]]</f>
        <v>458</v>
      </c>
    </row>
    <row r="3028" spans="1:10" x14ac:dyDescent="0.35">
      <c r="A3028" t="s">
        <v>2791</v>
      </c>
      <c r="B3028" s="2">
        <v>45317</v>
      </c>
      <c r="C3028">
        <v>6</v>
      </c>
      <c r="D3028" t="s">
        <v>362</v>
      </c>
      <c r="E3028" t="s">
        <v>363</v>
      </c>
      <c r="F3028" t="s">
        <v>9</v>
      </c>
      <c r="G3028" t="s">
        <v>310</v>
      </c>
      <c r="H3028">
        <v>1014</v>
      </c>
      <c r="I3028" t="s">
        <v>11</v>
      </c>
      <c r="J3028">
        <f>Table1_1[[#This Row],[quantity]]*Table1_1[[#This Row],[Price]]</f>
        <v>6084</v>
      </c>
    </row>
    <row r="3029" spans="1:10" x14ac:dyDescent="0.35">
      <c r="A3029" t="s">
        <v>2791</v>
      </c>
      <c r="B3029" s="2">
        <v>45317</v>
      </c>
      <c r="C3029">
        <v>6</v>
      </c>
      <c r="D3029" t="s">
        <v>362</v>
      </c>
      <c r="E3029" t="s">
        <v>363</v>
      </c>
      <c r="F3029" t="s">
        <v>9</v>
      </c>
      <c r="G3029" t="s">
        <v>310</v>
      </c>
      <c r="H3029">
        <v>1014</v>
      </c>
      <c r="I3029" t="s">
        <v>11</v>
      </c>
      <c r="J3029">
        <f>Table1_1[[#This Row],[quantity]]*Table1_1[[#This Row],[Price]]</f>
        <v>6084</v>
      </c>
    </row>
    <row r="3030" spans="1:10" x14ac:dyDescent="0.35">
      <c r="A3030" t="s">
        <v>2792</v>
      </c>
      <c r="B3030" s="2">
        <v>44110</v>
      </c>
      <c r="C3030">
        <v>9</v>
      </c>
      <c r="D3030" t="s">
        <v>158</v>
      </c>
      <c r="E3030" t="s">
        <v>159</v>
      </c>
      <c r="F3030" t="s">
        <v>3</v>
      </c>
      <c r="G3030" t="s">
        <v>404</v>
      </c>
      <c r="H3030">
        <v>504</v>
      </c>
      <c r="I3030" t="s">
        <v>82</v>
      </c>
      <c r="J3030">
        <f>Table1_1[[#This Row],[quantity]]*Table1_1[[#This Row],[Price]]</f>
        <v>4536</v>
      </c>
    </row>
    <row r="3031" spans="1:10" x14ac:dyDescent="0.35">
      <c r="A3031" t="s">
        <v>2793</v>
      </c>
      <c r="B3031" s="2">
        <v>45574</v>
      </c>
      <c r="C3031">
        <v>8</v>
      </c>
      <c r="D3031" t="s">
        <v>13</v>
      </c>
      <c r="E3031" t="s">
        <v>14</v>
      </c>
      <c r="F3031" t="s">
        <v>15</v>
      </c>
      <c r="G3031" t="s">
        <v>92</v>
      </c>
      <c r="H3031">
        <v>266</v>
      </c>
      <c r="I3031" t="s">
        <v>123</v>
      </c>
      <c r="J3031">
        <f>Table1_1[[#This Row],[quantity]]*Table1_1[[#This Row],[Price]]</f>
        <v>2128</v>
      </c>
    </row>
    <row r="3032" spans="1:10" x14ac:dyDescent="0.35">
      <c r="A3032" t="s">
        <v>2794</v>
      </c>
      <c r="B3032" s="2">
        <v>44527</v>
      </c>
      <c r="C3032">
        <v>5</v>
      </c>
      <c r="D3032" t="s">
        <v>331</v>
      </c>
      <c r="E3032" t="s">
        <v>332</v>
      </c>
      <c r="F3032" t="s">
        <v>57</v>
      </c>
      <c r="G3032" t="s">
        <v>234</v>
      </c>
      <c r="H3032">
        <v>1259</v>
      </c>
      <c r="I3032" t="s">
        <v>26</v>
      </c>
      <c r="J3032">
        <f>Table1_1[[#This Row],[quantity]]*Table1_1[[#This Row],[Price]]</f>
        <v>6295</v>
      </c>
    </row>
    <row r="3033" spans="1:10" x14ac:dyDescent="0.35">
      <c r="A3033" t="s">
        <v>2795</v>
      </c>
      <c r="B3033" s="2">
        <v>45487</v>
      </c>
      <c r="C3033">
        <v>9</v>
      </c>
      <c r="D3033" t="s">
        <v>174</v>
      </c>
      <c r="E3033" t="s">
        <v>175</v>
      </c>
      <c r="F3033" t="s">
        <v>39</v>
      </c>
      <c r="G3033" t="s">
        <v>86</v>
      </c>
      <c r="H3033">
        <v>573</v>
      </c>
      <c r="I3033" t="s">
        <v>87</v>
      </c>
      <c r="J3033">
        <f>Table1_1[[#This Row],[quantity]]*Table1_1[[#This Row],[Price]]</f>
        <v>5157</v>
      </c>
    </row>
    <row r="3034" spans="1:10" x14ac:dyDescent="0.35">
      <c r="A3034" t="s">
        <v>2795</v>
      </c>
      <c r="B3034" s="2">
        <v>45487</v>
      </c>
      <c r="C3034">
        <v>9</v>
      </c>
      <c r="D3034" t="s">
        <v>174</v>
      </c>
      <c r="E3034" t="s">
        <v>175</v>
      </c>
      <c r="F3034" t="s">
        <v>39</v>
      </c>
      <c r="G3034" t="s">
        <v>86</v>
      </c>
      <c r="H3034">
        <v>573</v>
      </c>
      <c r="I3034" t="s">
        <v>87</v>
      </c>
      <c r="J3034">
        <f>Table1_1[[#This Row],[quantity]]*Table1_1[[#This Row],[Price]]</f>
        <v>5157</v>
      </c>
    </row>
    <row r="3035" spans="1:10" x14ac:dyDescent="0.35">
      <c r="A3035" t="s">
        <v>2796</v>
      </c>
      <c r="B3035" s="2">
        <v>43833</v>
      </c>
      <c r="C3035">
        <v>5</v>
      </c>
      <c r="D3035" t="s">
        <v>32</v>
      </c>
      <c r="E3035" t="s">
        <v>33</v>
      </c>
      <c r="F3035" t="s">
        <v>34</v>
      </c>
      <c r="G3035" t="s">
        <v>186</v>
      </c>
      <c r="H3035">
        <v>1847</v>
      </c>
      <c r="I3035" t="s">
        <v>53</v>
      </c>
      <c r="J3035">
        <f>Table1_1[[#This Row],[quantity]]*Table1_1[[#This Row],[Price]]</f>
        <v>9235</v>
      </c>
    </row>
    <row r="3036" spans="1:10" x14ac:dyDescent="0.35">
      <c r="A3036" t="s">
        <v>2796</v>
      </c>
      <c r="B3036" s="2">
        <v>43833</v>
      </c>
      <c r="C3036">
        <v>5</v>
      </c>
      <c r="D3036" t="s">
        <v>32</v>
      </c>
      <c r="E3036" t="s">
        <v>33</v>
      </c>
      <c r="F3036" t="s">
        <v>34</v>
      </c>
      <c r="G3036" t="s">
        <v>186</v>
      </c>
      <c r="H3036">
        <v>1847</v>
      </c>
      <c r="I3036" t="s">
        <v>53</v>
      </c>
      <c r="J3036">
        <f>Table1_1[[#This Row],[quantity]]*Table1_1[[#This Row],[Price]]</f>
        <v>9235</v>
      </c>
    </row>
    <row r="3037" spans="1:10" x14ac:dyDescent="0.35">
      <c r="A3037" t="s">
        <v>2797</v>
      </c>
      <c r="B3037" s="2">
        <v>45518</v>
      </c>
      <c r="C3037">
        <v>1</v>
      </c>
      <c r="D3037" t="s">
        <v>275</v>
      </c>
      <c r="E3037" t="s">
        <v>276</v>
      </c>
      <c r="F3037" t="s">
        <v>57</v>
      </c>
      <c r="G3037" t="s">
        <v>391</v>
      </c>
      <c r="H3037">
        <v>884</v>
      </c>
      <c r="I3037" t="s">
        <v>17</v>
      </c>
      <c r="J3037">
        <f>Table1_1[[#This Row],[quantity]]*Table1_1[[#This Row],[Price]]</f>
        <v>884</v>
      </c>
    </row>
    <row r="3038" spans="1:10" x14ac:dyDescent="0.35">
      <c r="A3038" t="s">
        <v>2798</v>
      </c>
      <c r="B3038" s="2">
        <v>44853</v>
      </c>
      <c r="C3038">
        <v>2</v>
      </c>
      <c r="D3038" t="s">
        <v>150</v>
      </c>
      <c r="E3038" t="s">
        <v>151</v>
      </c>
      <c r="F3038" t="s">
        <v>152</v>
      </c>
      <c r="G3038" t="s">
        <v>701</v>
      </c>
      <c r="H3038">
        <v>1918</v>
      </c>
      <c r="I3038" t="s">
        <v>46</v>
      </c>
      <c r="J3038">
        <f>Table1_1[[#This Row],[quantity]]*Table1_1[[#This Row],[Price]]</f>
        <v>3836</v>
      </c>
    </row>
    <row r="3039" spans="1:10" x14ac:dyDescent="0.35">
      <c r="A3039" t="s">
        <v>2799</v>
      </c>
      <c r="B3039" s="2">
        <v>44284</v>
      </c>
      <c r="C3039">
        <v>4</v>
      </c>
      <c r="D3039" t="s">
        <v>158</v>
      </c>
      <c r="E3039" t="s">
        <v>159</v>
      </c>
      <c r="F3039" t="s">
        <v>3</v>
      </c>
      <c r="G3039" t="s">
        <v>321</v>
      </c>
      <c r="H3039">
        <v>623</v>
      </c>
      <c r="I3039" t="s">
        <v>26</v>
      </c>
      <c r="J3039">
        <f>Table1_1[[#This Row],[quantity]]*Table1_1[[#This Row],[Price]]</f>
        <v>2492</v>
      </c>
    </row>
    <row r="3040" spans="1:10" x14ac:dyDescent="0.35">
      <c r="A3040" t="s">
        <v>2799</v>
      </c>
      <c r="B3040" s="2">
        <v>44284</v>
      </c>
      <c r="C3040">
        <v>4</v>
      </c>
      <c r="D3040" t="s">
        <v>158</v>
      </c>
      <c r="E3040" t="s">
        <v>159</v>
      </c>
      <c r="F3040" t="s">
        <v>3</v>
      </c>
      <c r="G3040" t="s">
        <v>321</v>
      </c>
      <c r="H3040">
        <v>623</v>
      </c>
      <c r="I3040" t="s">
        <v>26</v>
      </c>
      <c r="J3040">
        <f>Table1_1[[#This Row],[quantity]]*Table1_1[[#This Row],[Price]]</f>
        <v>2492</v>
      </c>
    </row>
    <row r="3041" spans="1:10" x14ac:dyDescent="0.35">
      <c r="A3041" t="s">
        <v>2800</v>
      </c>
      <c r="B3041" s="2">
        <v>44218</v>
      </c>
      <c r="C3041">
        <v>2</v>
      </c>
      <c r="D3041" t="s">
        <v>357</v>
      </c>
      <c r="E3041" t="s">
        <v>358</v>
      </c>
      <c r="F3041" t="s">
        <v>152</v>
      </c>
      <c r="G3041" t="s">
        <v>30</v>
      </c>
      <c r="H3041">
        <v>1014</v>
      </c>
      <c r="I3041" t="s">
        <v>17</v>
      </c>
      <c r="J3041">
        <f>Table1_1[[#This Row],[quantity]]*Table1_1[[#This Row],[Price]]</f>
        <v>2028</v>
      </c>
    </row>
    <row r="3042" spans="1:10" x14ac:dyDescent="0.35">
      <c r="A3042" t="s">
        <v>2801</v>
      </c>
      <c r="B3042" s="2">
        <v>44240</v>
      </c>
      <c r="C3042">
        <v>10</v>
      </c>
      <c r="D3042" t="s">
        <v>1</v>
      </c>
      <c r="E3042" t="s">
        <v>2</v>
      </c>
      <c r="F3042" t="s">
        <v>3</v>
      </c>
      <c r="G3042" t="s">
        <v>270</v>
      </c>
      <c r="H3042">
        <v>1965</v>
      </c>
      <c r="I3042" t="s">
        <v>41</v>
      </c>
      <c r="J3042">
        <f>Table1_1[[#This Row],[quantity]]*Table1_1[[#This Row],[Price]]</f>
        <v>19650</v>
      </c>
    </row>
    <row r="3043" spans="1:10" x14ac:dyDescent="0.35">
      <c r="A3043" t="s">
        <v>2802</v>
      </c>
      <c r="B3043" s="2">
        <v>44588</v>
      </c>
      <c r="C3043">
        <v>10</v>
      </c>
      <c r="D3043" t="s">
        <v>174</v>
      </c>
      <c r="E3043" t="s">
        <v>175</v>
      </c>
      <c r="F3043" t="s">
        <v>39</v>
      </c>
      <c r="G3043" t="s">
        <v>113</v>
      </c>
      <c r="H3043">
        <v>1242</v>
      </c>
      <c r="I3043" t="s">
        <v>11</v>
      </c>
      <c r="J3043">
        <f>Table1_1[[#This Row],[quantity]]*Table1_1[[#This Row],[Price]]</f>
        <v>12420</v>
      </c>
    </row>
    <row r="3044" spans="1:10" x14ac:dyDescent="0.35">
      <c r="A3044" t="s">
        <v>2803</v>
      </c>
      <c r="B3044" s="2">
        <v>44814</v>
      </c>
      <c r="C3044">
        <v>4</v>
      </c>
      <c r="D3044" t="s">
        <v>13</v>
      </c>
      <c r="E3044" t="s">
        <v>14</v>
      </c>
      <c r="F3044" t="s">
        <v>15</v>
      </c>
      <c r="G3044" t="s">
        <v>338</v>
      </c>
      <c r="H3044">
        <v>1744</v>
      </c>
      <c r="I3044" t="s">
        <v>11</v>
      </c>
      <c r="J3044">
        <f>Table1_1[[#This Row],[quantity]]*Table1_1[[#This Row],[Price]]</f>
        <v>6976</v>
      </c>
    </row>
    <row r="3045" spans="1:10" x14ac:dyDescent="0.35">
      <c r="A3045" t="s">
        <v>2804</v>
      </c>
      <c r="B3045" s="2">
        <v>44596</v>
      </c>
      <c r="C3045">
        <v>10</v>
      </c>
      <c r="D3045" t="s">
        <v>110</v>
      </c>
      <c r="E3045" t="s">
        <v>111</v>
      </c>
      <c r="F3045" t="s">
        <v>112</v>
      </c>
      <c r="G3045" t="s">
        <v>468</v>
      </c>
      <c r="H3045">
        <v>1826</v>
      </c>
      <c r="I3045" t="s">
        <v>87</v>
      </c>
      <c r="J3045">
        <f>Table1_1[[#This Row],[quantity]]*Table1_1[[#This Row],[Price]]</f>
        <v>18260</v>
      </c>
    </row>
    <row r="3046" spans="1:10" x14ac:dyDescent="0.35">
      <c r="A3046" t="s">
        <v>2804</v>
      </c>
      <c r="B3046" s="2">
        <v>44596</v>
      </c>
      <c r="C3046">
        <v>10</v>
      </c>
      <c r="D3046" t="s">
        <v>110</v>
      </c>
      <c r="E3046" t="s">
        <v>111</v>
      </c>
      <c r="F3046" t="s">
        <v>112</v>
      </c>
      <c r="G3046" t="s">
        <v>468</v>
      </c>
      <c r="H3046">
        <v>1826</v>
      </c>
      <c r="I3046" t="s">
        <v>87</v>
      </c>
      <c r="J3046">
        <f>Table1_1[[#This Row],[quantity]]*Table1_1[[#This Row],[Price]]</f>
        <v>18260</v>
      </c>
    </row>
    <row r="3047" spans="1:10" x14ac:dyDescent="0.35">
      <c r="A3047" t="s">
        <v>2805</v>
      </c>
      <c r="B3047" s="2">
        <v>44206</v>
      </c>
      <c r="C3047">
        <v>9</v>
      </c>
      <c r="D3047" t="s">
        <v>329</v>
      </c>
      <c r="E3047" t="s">
        <v>14</v>
      </c>
      <c r="F3047" t="s">
        <v>15</v>
      </c>
      <c r="G3047" t="s">
        <v>270</v>
      </c>
      <c r="H3047">
        <v>1965</v>
      </c>
      <c r="I3047" t="s">
        <v>41</v>
      </c>
      <c r="J3047">
        <f>Table1_1[[#This Row],[quantity]]*Table1_1[[#This Row],[Price]]</f>
        <v>17685</v>
      </c>
    </row>
    <row r="3048" spans="1:10" x14ac:dyDescent="0.35">
      <c r="A3048" t="s">
        <v>2806</v>
      </c>
      <c r="B3048" s="2">
        <v>45375</v>
      </c>
      <c r="C3048">
        <v>2</v>
      </c>
      <c r="D3048" t="s">
        <v>64</v>
      </c>
      <c r="E3048" t="s">
        <v>65</v>
      </c>
      <c r="F3048" t="s">
        <v>9</v>
      </c>
      <c r="G3048" t="s">
        <v>215</v>
      </c>
      <c r="H3048">
        <v>1255</v>
      </c>
      <c r="I3048" t="s">
        <v>5</v>
      </c>
      <c r="J3048">
        <f>Table1_1[[#This Row],[quantity]]*Table1_1[[#This Row],[Price]]</f>
        <v>2510</v>
      </c>
    </row>
    <row r="3049" spans="1:10" x14ac:dyDescent="0.35">
      <c r="A3049" t="s">
        <v>2807</v>
      </c>
      <c r="B3049" s="2">
        <v>45476</v>
      </c>
      <c r="C3049">
        <v>3</v>
      </c>
      <c r="D3049" t="s">
        <v>236</v>
      </c>
      <c r="E3049" t="s">
        <v>237</v>
      </c>
      <c r="F3049" t="s">
        <v>238</v>
      </c>
      <c r="G3049" t="s">
        <v>391</v>
      </c>
      <c r="H3049">
        <v>884</v>
      </c>
      <c r="I3049" t="s">
        <v>17</v>
      </c>
      <c r="J3049">
        <f>Table1_1[[#This Row],[quantity]]*Table1_1[[#This Row],[Price]]</f>
        <v>2652</v>
      </c>
    </row>
    <row r="3050" spans="1:10" x14ac:dyDescent="0.35">
      <c r="A3050" t="s">
        <v>2807</v>
      </c>
      <c r="B3050" s="2">
        <v>45476</v>
      </c>
      <c r="C3050">
        <v>3</v>
      </c>
      <c r="D3050" t="s">
        <v>236</v>
      </c>
      <c r="E3050" t="s">
        <v>237</v>
      </c>
      <c r="F3050" t="s">
        <v>238</v>
      </c>
      <c r="G3050" t="s">
        <v>391</v>
      </c>
      <c r="H3050">
        <v>884</v>
      </c>
      <c r="I3050" t="s">
        <v>17</v>
      </c>
      <c r="J3050">
        <f>Table1_1[[#This Row],[quantity]]*Table1_1[[#This Row],[Price]]</f>
        <v>2652</v>
      </c>
    </row>
    <row r="3051" spans="1:10" x14ac:dyDescent="0.35">
      <c r="A3051" t="s">
        <v>2808</v>
      </c>
      <c r="B3051" s="2">
        <v>44806</v>
      </c>
      <c r="C3051">
        <v>8</v>
      </c>
      <c r="D3051" t="s">
        <v>295</v>
      </c>
      <c r="E3051" t="s">
        <v>105</v>
      </c>
      <c r="F3051" t="s">
        <v>3</v>
      </c>
      <c r="G3051" t="s">
        <v>141</v>
      </c>
      <c r="H3051">
        <v>1434</v>
      </c>
      <c r="I3051" t="s">
        <v>11</v>
      </c>
      <c r="J3051">
        <f>Table1_1[[#This Row],[quantity]]*Table1_1[[#This Row],[Price]]</f>
        <v>11472</v>
      </c>
    </row>
    <row r="3052" spans="1:10" x14ac:dyDescent="0.35">
      <c r="A3052" t="s">
        <v>2809</v>
      </c>
      <c r="B3052" s="2">
        <v>44188</v>
      </c>
      <c r="C3052">
        <v>8</v>
      </c>
      <c r="D3052" t="s">
        <v>143</v>
      </c>
      <c r="E3052" t="s">
        <v>144</v>
      </c>
      <c r="F3052" t="s">
        <v>9</v>
      </c>
      <c r="G3052" t="s">
        <v>178</v>
      </c>
      <c r="H3052">
        <v>1415</v>
      </c>
      <c r="I3052" t="s">
        <v>46</v>
      </c>
      <c r="J3052">
        <f>Table1_1[[#This Row],[quantity]]*Table1_1[[#This Row],[Price]]</f>
        <v>11320</v>
      </c>
    </row>
    <row r="3053" spans="1:10" x14ac:dyDescent="0.35">
      <c r="A3053" t="s">
        <v>2809</v>
      </c>
      <c r="B3053" s="2">
        <v>44188</v>
      </c>
      <c r="C3053">
        <v>8</v>
      </c>
      <c r="D3053" t="s">
        <v>143</v>
      </c>
      <c r="E3053" t="s">
        <v>144</v>
      </c>
      <c r="F3053" t="s">
        <v>9</v>
      </c>
      <c r="G3053" t="s">
        <v>178</v>
      </c>
      <c r="H3053">
        <v>1415</v>
      </c>
      <c r="I3053" t="s">
        <v>46</v>
      </c>
      <c r="J3053">
        <f>Table1_1[[#This Row],[quantity]]*Table1_1[[#This Row],[Price]]</f>
        <v>11320</v>
      </c>
    </row>
    <row r="3054" spans="1:10" x14ac:dyDescent="0.35">
      <c r="A3054" t="s">
        <v>2810</v>
      </c>
      <c r="B3054" s="2">
        <v>43883</v>
      </c>
      <c r="C3054">
        <v>5</v>
      </c>
      <c r="D3054" t="s">
        <v>240</v>
      </c>
      <c r="E3054" t="s">
        <v>237</v>
      </c>
      <c r="F3054" t="s">
        <v>238</v>
      </c>
      <c r="G3054" t="s">
        <v>4</v>
      </c>
      <c r="H3054">
        <v>477</v>
      </c>
      <c r="I3054" t="s">
        <v>5</v>
      </c>
      <c r="J3054">
        <f>Table1_1[[#This Row],[quantity]]*Table1_1[[#This Row],[Price]]</f>
        <v>2385</v>
      </c>
    </row>
    <row r="3055" spans="1:10" x14ac:dyDescent="0.35">
      <c r="A3055" t="s">
        <v>2811</v>
      </c>
      <c r="B3055" s="2">
        <v>44808</v>
      </c>
      <c r="C3055">
        <v>7</v>
      </c>
      <c r="D3055" t="s">
        <v>275</v>
      </c>
      <c r="E3055" t="s">
        <v>276</v>
      </c>
      <c r="F3055" t="s">
        <v>57</v>
      </c>
      <c r="G3055" t="s">
        <v>200</v>
      </c>
      <c r="H3055">
        <v>1342</v>
      </c>
      <c r="I3055" t="s">
        <v>26</v>
      </c>
      <c r="J3055">
        <f>Table1_1[[#This Row],[quantity]]*Table1_1[[#This Row],[Price]]</f>
        <v>9394</v>
      </c>
    </row>
    <row r="3056" spans="1:10" x14ac:dyDescent="0.35">
      <c r="A3056" t="s">
        <v>2812</v>
      </c>
      <c r="B3056" s="2">
        <v>44529</v>
      </c>
      <c r="C3056">
        <v>8</v>
      </c>
      <c r="D3056" t="s">
        <v>180</v>
      </c>
      <c r="E3056" t="s">
        <v>95</v>
      </c>
      <c r="F3056" t="s">
        <v>96</v>
      </c>
      <c r="G3056" t="s">
        <v>52</v>
      </c>
      <c r="H3056">
        <v>1304</v>
      </c>
      <c r="I3056" t="s">
        <v>53</v>
      </c>
      <c r="J3056">
        <f>Table1_1[[#This Row],[quantity]]*Table1_1[[#This Row],[Price]]</f>
        <v>10432</v>
      </c>
    </row>
    <row r="3057" spans="1:10" x14ac:dyDescent="0.35">
      <c r="A3057" t="s">
        <v>2813</v>
      </c>
      <c r="B3057" s="2">
        <v>45449</v>
      </c>
      <c r="C3057">
        <v>3</v>
      </c>
      <c r="D3057" t="s">
        <v>19</v>
      </c>
      <c r="E3057" t="s">
        <v>20</v>
      </c>
      <c r="F3057" t="s">
        <v>21</v>
      </c>
      <c r="G3057" t="s">
        <v>349</v>
      </c>
      <c r="H3057">
        <v>1603</v>
      </c>
      <c r="I3057" t="s">
        <v>82</v>
      </c>
      <c r="J3057">
        <f>Table1_1[[#This Row],[quantity]]*Table1_1[[#This Row],[Price]]</f>
        <v>4809</v>
      </c>
    </row>
    <row r="3058" spans="1:10" x14ac:dyDescent="0.35">
      <c r="A3058" t="s">
        <v>2814</v>
      </c>
      <c r="B3058" s="2">
        <v>44786</v>
      </c>
      <c r="C3058">
        <v>7</v>
      </c>
      <c r="D3058" t="s">
        <v>7</v>
      </c>
      <c r="E3058" t="s">
        <v>8</v>
      </c>
      <c r="F3058" t="s">
        <v>9</v>
      </c>
      <c r="G3058" t="s">
        <v>426</v>
      </c>
      <c r="H3058">
        <v>1949</v>
      </c>
      <c r="I3058" t="s">
        <v>87</v>
      </c>
      <c r="J3058">
        <f>Table1_1[[#This Row],[quantity]]*Table1_1[[#This Row],[Price]]</f>
        <v>13643</v>
      </c>
    </row>
    <row r="3059" spans="1:10" x14ac:dyDescent="0.35">
      <c r="A3059" t="s">
        <v>2814</v>
      </c>
      <c r="B3059" s="2">
        <v>44786</v>
      </c>
      <c r="C3059">
        <v>1</v>
      </c>
      <c r="D3059" t="s">
        <v>7</v>
      </c>
      <c r="E3059" t="s">
        <v>8</v>
      </c>
      <c r="F3059" t="s">
        <v>9</v>
      </c>
      <c r="G3059" t="s">
        <v>426</v>
      </c>
      <c r="H3059">
        <v>1949</v>
      </c>
      <c r="I3059" t="s">
        <v>87</v>
      </c>
      <c r="J3059">
        <f>Table1_1[[#This Row],[quantity]]*Table1_1[[#This Row],[Price]]</f>
        <v>1949</v>
      </c>
    </row>
    <row r="3060" spans="1:10" x14ac:dyDescent="0.35">
      <c r="A3060" t="s">
        <v>2815</v>
      </c>
      <c r="B3060" s="2">
        <v>44476</v>
      </c>
      <c r="C3060">
        <v>4</v>
      </c>
      <c r="D3060" t="s">
        <v>229</v>
      </c>
      <c r="E3060" t="s">
        <v>230</v>
      </c>
      <c r="F3060" t="s">
        <v>231</v>
      </c>
      <c r="G3060" t="s">
        <v>321</v>
      </c>
      <c r="H3060">
        <v>623</v>
      </c>
      <c r="I3060" t="s">
        <v>26</v>
      </c>
      <c r="J3060">
        <f>Table1_1[[#This Row],[quantity]]*Table1_1[[#This Row],[Price]]</f>
        <v>2492</v>
      </c>
    </row>
    <row r="3061" spans="1:10" x14ac:dyDescent="0.35">
      <c r="A3061" t="s">
        <v>2816</v>
      </c>
      <c r="B3061" s="2">
        <v>44367</v>
      </c>
      <c r="C3061">
        <v>6</v>
      </c>
      <c r="D3061" t="s">
        <v>101</v>
      </c>
      <c r="E3061" t="s">
        <v>56</v>
      </c>
      <c r="F3061" t="s">
        <v>57</v>
      </c>
      <c r="G3061" t="s">
        <v>435</v>
      </c>
      <c r="H3061">
        <v>925</v>
      </c>
      <c r="I3061" t="s">
        <v>11</v>
      </c>
      <c r="J3061">
        <f>Table1_1[[#This Row],[quantity]]*Table1_1[[#This Row],[Price]]</f>
        <v>5550</v>
      </c>
    </row>
    <row r="3062" spans="1:10" x14ac:dyDescent="0.35">
      <c r="A3062" t="s">
        <v>2817</v>
      </c>
      <c r="B3062" s="2">
        <v>44810</v>
      </c>
      <c r="C3062">
        <v>1</v>
      </c>
      <c r="D3062" t="s">
        <v>13</v>
      </c>
      <c r="E3062" t="s">
        <v>14</v>
      </c>
      <c r="F3062" t="s">
        <v>15</v>
      </c>
      <c r="G3062" t="s">
        <v>215</v>
      </c>
      <c r="H3062">
        <v>1255</v>
      </c>
      <c r="I3062" t="s">
        <v>5</v>
      </c>
      <c r="J3062">
        <f>Table1_1[[#This Row],[quantity]]*Table1_1[[#This Row],[Price]]</f>
        <v>1255</v>
      </c>
    </row>
    <row r="3063" spans="1:10" x14ac:dyDescent="0.35">
      <c r="A3063" t="s">
        <v>2818</v>
      </c>
      <c r="B3063" s="2">
        <v>43929</v>
      </c>
      <c r="C3063">
        <v>5</v>
      </c>
      <c r="D3063" t="s">
        <v>150</v>
      </c>
      <c r="E3063" t="s">
        <v>151</v>
      </c>
      <c r="F3063" t="s">
        <v>152</v>
      </c>
      <c r="G3063" t="s">
        <v>321</v>
      </c>
      <c r="H3063">
        <v>623</v>
      </c>
      <c r="I3063" t="s">
        <v>26</v>
      </c>
      <c r="J3063">
        <f>Table1_1[[#This Row],[quantity]]*Table1_1[[#This Row],[Price]]</f>
        <v>3115</v>
      </c>
    </row>
    <row r="3064" spans="1:10" x14ac:dyDescent="0.35">
      <c r="A3064" t="s">
        <v>2819</v>
      </c>
      <c r="B3064" s="2">
        <v>45599</v>
      </c>
      <c r="C3064">
        <v>6</v>
      </c>
      <c r="D3064" t="s">
        <v>37</v>
      </c>
      <c r="E3064" t="s">
        <v>38</v>
      </c>
      <c r="F3064" t="s">
        <v>39</v>
      </c>
      <c r="G3064" t="s">
        <v>172</v>
      </c>
      <c r="H3064">
        <v>1380</v>
      </c>
      <c r="I3064" t="s">
        <v>26</v>
      </c>
      <c r="J3064">
        <f>Table1_1[[#This Row],[quantity]]*Table1_1[[#This Row],[Price]]</f>
        <v>8280</v>
      </c>
    </row>
    <row r="3065" spans="1:10" x14ac:dyDescent="0.35">
      <c r="A3065" t="s">
        <v>2820</v>
      </c>
      <c r="B3065" s="2">
        <v>44158</v>
      </c>
      <c r="C3065">
        <v>3</v>
      </c>
      <c r="D3065" t="s">
        <v>150</v>
      </c>
      <c r="E3065" t="s">
        <v>151</v>
      </c>
      <c r="F3065" t="s">
        <v>152</v>
      </c>
      <c r="G3065" t="s">
        <v>264</v>
      </c>
      <c r="H3065">
        <v>1149</v>
      </c>
      <c r="I3065" t="s">
        <v>53</v>
      </c>
      <c r="J3065">
        <f>Table1_1[[#This Row],[quantity]]*Table1_1[[#This Row],[Price]]</f>
        <v>3447</v>
      </c>
    </row>
    <row r="3066" spans="1:10" x14ac:dyDescent="0.35">
      <c r="A3066" t="s">
        <v>2821</v>
      </c>
      <c r="B3066" s="2">
        <v>44663</v>
      </c>
      <c r="C3066">
        <v>5</v>
      </c>
      <c r="D3066" t="s">
        <v>127</v>
      </c>
      <c r="E3066" t="s">
        <v>128</v>
      </c>
      <c r="F3066" t="s">
        <v>57</v>
      </c>
      <c r="G3066" t="s">
        <v>245</v>
      </c>
      <c r="H3066">
        <v>1167</v>
      </c>
      <c r="I3066" t="s">
        <v>87</v>
      </c>
      <c r="J3066">
        <f>Table1_1[[#This Row],[quantity]]*Table1_1[[#This Row],[Price]]</f>
        <v>5835</v>
      </c>
    </row>
    <row r="3067" spans="1:10" x14ac:dyDescent="0.35">
      <c r="A3067" t="s">
        <v>2822</v>
      </c>
      <c r="B3067" s="2">
        <v>44787</v>
      </c>
      <c r="C3067">
        <v>7</v>
      </c>
      <c r="D3067" t="s">
        <v>225</v>
      </c>
      <c r="E3067" t="s">
        <v>226</v>
      </c>
      <c r="F3067" t="s">
        <v>152</v>
      </c>
      <c r="G3067" t="s">
        <v>250</v>
      </c>
      <c r="H3067">
        <v>1060</v>
      </c>
      <c r="I3067" t="s">
        <v>82</v>
      </c>
      <c r="J3067">
        <f>Table1_1[[#This Row],[quantity]]*Table1_1[[#This Row],[Price]]</f>
        <v>7420</v>
      </c>
    </row>
    <row r="3068" spans="1:10" x14ac:dyDescent="0.35">
      <c r="A3068" t="s">
        <v>2823</v>
      </c>
      <c r="B3068" s="2">
        <v>44571</v>
      </c>
      <c r="C3068">
        <v>10</v>
      </c>
      <c r="D3068" t="s">
        <v>193</v>
      </c>
      <c r="E3068" t="s">
        <v>194</v>
      </c>
      <c r="F3068" t="s">
        <v>39</v>
      </c>
      <c r="G3068" t="s">
        <v>227</v>
      </c>
      <c r="H3068">
        <v>681</v>
      </c>
      <c r="I3068" t="s">
        <v>46</v>
      </c>
      <c r="J3068">
        <f>Table1_1[[#This Row],[quantity]]*Table1_1[[#This Row],[Price]]</f>
        <v>6810</v>
      </c>
    </row>
    <row r="3069" spans="1:10" x14ac:dyDescent="0.35">
      <c r="A3069" t="s">
        <v>2823</v>
      </c>
      <c r="B3069" s="2">
        <v>44571</v>
      </c>
      <c r="C3069">
        <v>10</v>
      </c>
      <c r="D3069" t="s">
        <v>193</v>
      </c>
      <c r="E3069" t="s">
        <v>194</v>
      </c>
      <c r="F3069" t="s">
        <v>39</v>
      </c>
      <c r="G3069" t="s">
        <v>227</v>
      </c>
      <c r="H3069">
        <v>681</v>
      </c>
      <c r="I3069" t="s">
        <v>46</v>
      </c>
      <c r="J3069">
        <f>Table1_1[[#This Row],[quantity]]*Table1_1[[#This Row],[Price]]</f>
        <v>6810</v>
      </c>
    </row>
    <row r="3070" spans="1:10" x14ac:dyDescent="0.35">
      <c r="A3070" t="s">
        <v>2824</v>
      </c>
      <c r="B3070" s="2">
        <v>45036</v>
      </c>
      <c r="C3070">
        <v>2</v>
      </c>
      <c r="D3070" t="s">
        <v>101</v>
      </c>
      <c r="E3070" t="s">
        <v>56</v>
      </c>
      <c r="F3070" t="s">
        <v>57</v>
      </c>
      <c r="G3070" t="s">
        <v>245</v>
      </c>
      <c r="H3070">
        <v>1167</v>
      </c>
      <c r="I3070" t="s">
        <v>87</v>
      </c>
      <c r="J3070">
        <f>Table1_1[[#This Row],[quantity]]*Table1_1[[#This Row],[Price]]</f>
        <v>2334</v>
      </c>
    </row>
    <row r="3071" spans="1:10" x14ac:dyDescent="0.35">
      <c r="A3071" t="s">
        <v>2825</v>
      </c>
      <c r="B3071" s="2">
        <v>45529</v>
      </c>
      <c r="C3071">
        <v>4</v>
      </c>
      <c r="D3071" t="s">
        <v>161</v>
      </c>
      <c r="E3071" t="s">
        <v>33</v>
      </c>
      <c r="F3071" t="s">
        <v>34</v>
      </c>
      <c r="G3071" t="s">
        <v>106</v>
      </c>
      <c r="H3071">
        <v>449</v>
      </c>
      <c r="I3071" t="s">
        <v>46</v>
      </c>
      <c r="J3071">
        <f>Table1_1[[#This Row],[quantity]]*Table1_1[[#This Row],[Price]]</f>
        <v>1796</v>
      </c>
    </row>
    <row r="3072" spans="1:10" x14ac:dyDescent="0.35">
      <c r="A3072" t="s">
        <v>2825</v>
      </c>
      <c r="B3072" s="2">
        <v>45529</v>
      </c>
      <c r="C3072">
        <v>3</v>
      </c>
      <c r="D3072" t="s">
        <v>161</v>
      </c>
      <c r="E3072" t="s">
        <v>33</v>
      </c>
      <c r="F3072" t="s">
        <v>34</v>
      </c>
      <c r="G3072" t="s">
        <v>106</v>
      </c>
      <c r="H3072">
        <v>449</v>
      </c>
      <c r="I3072" t="s">
        <v>46</v>
      </c>
      <c r="J3072">
        <f>Table1_1[[#This Row],[quantity]]*Table1_1[[#This Row],[Price]]</f>
        <v>1347</v>
      </c>
    </row>
    <row r="3073" spans="1:10" x14ac:dyDescent="0.35">
      <c r="A3073" t="s">
        <v>2826</v>
      </c>
      <c r="B3073" s="2">
        <v>45225</v>
      </c>
      <c r="C3073">
        <v>4</v>
      </c>
      <c r="D3073" t="s">
        <v>1</v>
      </c>
      <c r="E3073" t="s">
        <v>2</v>
      </c>
      <c r="F3073" t="s">
        <v>3</v>
      </c>
      <c r="G3073" t="s">
        <v>435</v>
      </c>
      <c r="H3073">
        <v>925</v>
      </c>
      <c r="I3073" t="s">
        <v>11</v>
      </c>
      <c r="J3073">
        <f>Table1_1[[#This Row],[quantity]]*Table1_1[[#This Row],[Price]]</f>
        <v>3700</v>
      </c>
    </row>
    <row r="3074" spans="1:10" x14ac:dyDescent="0.35">
      <c r="A3074" t="s">
        <v>2826</v>
      </c>
      <c r="B3074" s="2">
        <v>45225</v>
      </c>
      <c r="C3074">
        <v>4</v>
      </c>
      <c r="D3074" t="s">
        <v>1</v>
      </c>
      <c r="E3074" t="s">
        <v>2</v>
      </c>
      <c r="F3074" t="s">
        <v>3</v>
      </c>
      <c r="G3074" t="s">
        <v>435</v>
      </c>
      <c r="H3074">
        <v>925</v>
      </c>
      <c r="I3074" t="s">
        <v>11</v>
      </c>
      <c r="J3074">
        <f>Table1_1[[#This Row],[quantity]]*Table1_1[[#This Row],[Price]]</f>
        <v>3700</v>
      </c>
    </row>
    <row r="3075" spans="1:10" x14ac:dyDescent="0.35">
      <c r="A3075" t="s">
        <v>2827</v>
      </c>
      <c r="B3075" s="2">
        <v>44446</v>
      </c>
      <c r="C3075">
        <v>9</v>
      </c>
      <c r="D3075" t="s">
        <v>37</v>
      </c>
      <c r="E3075" t="s">
        <v>38</v>
      </c>
      <c r="F3075" t="s">
        <v>39</v>
      </c>
      <c r="G3075" t="s">
        <v>312</v>
      </c>
      <c r="H3075">
        <v>1351</v>
      </c>
      <c r="I3075" t="s">
        <v>53</v>
      </c>
      <c r="J3075">
        <f>Table1_1[[#This Row],[quantity]]*Table1_1[[#This Row],[Price]]</f>
        <v>12159</v>
      </c>
    </row>
    <row r="3076" spans="1:10" x14ac:dyDescent="0.35">
      <c r="A3076" t="s">
        <v>2828</v>
      </c>
      <c r="B3076" s="2">
        <v>45051</v>
      </c>
      <c r="C3076">
        <v>2</v>
      </c>
      <c r="D3076" t="s">
        <v>295</v>
      </c>
      <c r="E3076" t="s">
        <v>105</v>
      </c>
      <c r="F3076" t="s">
        <v>3</v>
      </c>
      <c r="G3076" t="s">
        <v>86</v>
      </c>
      <c r="H3076">
        <v>573</v>
      </c>
      <c r="I3076" t="s">
        <v>87</v>
      </c>
      <c r="J3076">
        <f>Table1_1[[#This Row],[quantity]]*Table1_1[[#This Row],[Price]]</f>
        <v>1146</v>
      </c>
    </row>
    <row r="3077" spans="1:10" x14ac:dyDescent="0.35">
      <c r="A3077" t="s">
        <v>2829</v>
      </c>
      <c r="B3077" s="2">
        <v>44417</v>
      </c>
      <c r="C3077">
        <v>4</v>
      </c>
      <c r="D3077" t="s">
        <v>166</v>
      </c>
      <c r="E3077" t="s">
        <v>167</v>
      </c>
      <c r="F3077" t="s">
        <v>9</v>
      </c>
      <c r="G3077" t="s">
        <v>304</v>
      </c>
      <c r="H3077">
        <v>677</v>
      </c>
      <c r="I3077" t="s">
        <v>11</v>
      </c>
      <c r="J3077">
        <f>Table1_1[[#This Row],[quantity]]*Table1_1[[#This Row],[Price]]</f>
        <v>2708</v>
      </c>
    </row>
    <row r="3078" spans="1:10" x14ac:dyDescent="0.35">
      <c r="A3078" t="s">
        <v>2830</v>
      </c>
      <c r="B3078" s="2">
        <v>45119</v>
      </c>
      <c r="C3078">
        <v>6</v>
      </c>
      <c r="D3078" t="s">
        <v>146</v>
      </c>
      <c r="E3078" t="s">
        <v>147</v>
      </c>
      <c r="F3078" t="s">
        <v>148</v>
      </c>
      <c r="G3078" t="s">
        <v>207</v>
      </c>
      <c r="H3078">
        <v>308</v>
      </c>
      <c r="I3078" t="s">
        <v>26</v>
      </c>
      <c r="J3078">
        <f>Table1_1[[#This Row],[quantity]]*Table1_1[[#This Row],[Price]]</f>
        <v>1848</v>
      </c>
    </row>
    <row r="3079" spans="1:10" x14ac:dyDescent="0.35">
      <c r="A3079" t="s">
        <v>2831</v>
      </c>
      <c r="B3079" s="2">
        <v>43876</v>
      </c>
      <c r="C3079">
        <v>10</v>
      </c>
      <c r="D3079" t="s">
        <v>193</v>
      </c>
      <c r="E3079" t="s">
        <v>194</v>
      </c>
      <c r="F3079" t="s">
        <v>39</v>
      </c>
      <c r="G3079" t="s">
        <v>25</v>
      </c>
      <c r="H3079">
        <v>678</v>
      </c>
      <c r="I3079" t="s">
        <v>26</v>
      </c>
      <c r="J3079">
        <f>Table1_1[[#This Row],[quantity]]*Table1_1[[#This Row],[Price]]</f>
        <v>6780</v>
      </c>
    </row>
    <row r="3080" spans="1:10" x14ac:dyDescent="0.35">
      <c r="A3080" t="s">
        <v>2832</v>
      </c>
      <c r="B3080" s="2">
        <v>44734</v>
      </c>
      <c r="C3080">
        <v>2</v>
      </c>
      <c r="D3080" t="s">
        <v>161</v>
      </c>
      <c r="E3080" t="s">
        <v>33</v>
      </c>
      <c r="F3080" t="s">
        <v>34</v>
      </c>
      <c r="G3080" t="s">
        <v>138</v>
      </c>
      <c r="H3080">
        <v>313</v>
      </c>
      <c r="I3080" t="s">
        <v>11</v>
      </c>
      <c r="J3080">
        <f>Table1_1[[#This Row],[quantity]]*Table1_1[[#This Row],[Price]]</f>
        <v>626</v>
      </c>
    </row>
    <row r="3081" spans="1:10" x14ac:dyDescent="0.35">
      <c r="A3081" t="s">
        <v>2833</v>
      </c>
      <c r="B3081" s="2">
        <v>45528</v>
      </c>
      <c r="C3081">
        <v>8</v>
      </c>
      <c r="D3081" t="s">
        <v>464</v>
      </c>
      <c r="E3081" t="s">
        <v>95</v>
      </c>
      <c r="F3081" t="s">
        <v>96</v>
      </c>
      <c r="G3081" t="s">
        <v>245</v>
      </c>
      <c r="H3081">
        <v>1167</v>
      </c>
      <c r="I3081" t="s">
        <v>87</v>
      </c>
      <c r="J3081">
        <f>Table1_1[[#This Row],[quantity]]*Table1_1[[#This Row],[Price]]</f>
        <v>9336</v>
      </c>
    </row>
    <row r="3082" spans="1:10" x14ac:dyDescent="0.35">
      <c r="A3082" t="s">
        <v>2834</v>
      </c>
      <c r="B3082" s="2">
        <v>44440</v>
      </c>
      <c r="C3082">
        <v>10</v>
      </c>
      <c r="D3082" t="s">
        <v>275</v>
      </c>
      <c r="E3082" t="s">
        <v>276</v>
      </c>
      <c r="F3082" t="s">
        <v>57</v>
      </c>
      <c r="G3082" t="s">
        <v>195</v>
      </c>
      <c r="H3082">
        <v>768</v>
      </c>
      <c r="I3082" t="s">
        <v>53</v>
      </c>
      <c r="J3082">
        <f>Table1_1[[#This Row],[quantity]]*Table1_1[[#This Row],[Price]]</f>
        <v>7680</v>
      </c>
    </row>
    <row r="3083" spans="1:10" x14ac:dyDescent="0.35">
      <c r="A3083" t="s">
        <v>2835</v>
      </c>
      <c r="B3083" s="2">
        <v>45420</v>
      </c>
      <c r="C3083">
        <v>2</v>
      </c>
      <c r="D3083" t="s">
        <v>254</v>
      </c>
      <c r="E3083" t="s">
        <v>255</v>
      </c>
      <c r="F3083" t="s">
        <v>256</v>
      </c>
      <c r="G3083" t="s">
        <v>99</v>
      </c>
      <c r="H3083">
        <v>1081</v>
      </c>
      <c r="I3083" t="s">
        <v>46</v>
      </c>
      <c r="J3083">
        <f>Table1_1[[#This Row],[quantity]]*Table1_1[[#This Row],[Price]]</f>
        <v>2162</v>
      </c>
    </row>
    <row r="3084" spans="1:10" x14ac:dyDescent="0.35">
      <c r="A3084" t="s">
        <v>2836</v>
      </c>
      <c r="B3084" s="2">
        <v>44730</v>
      </c>
      <c r="C3084">
        <v>6</v>
      </c>
      <c r="D3084" t="s">
        <v>259</v>
      </c>
      <c r="E3084" t="s">
        <v>260</v>
      </c>
      <c r="F3084" t="s">
        <v>152</v>
      </c>
      <c r="G3084" t="s">
        <v>404</v>
      </c>
      <c r="H3084">
        <v>504</v>
      </c>
      <c r="I3084" t="s">
        <v>82</v>
      </c>
      <c r="J3084">
        <f>Table1_1[[#This Row],[quantity]]*Table1_1[[#This Row],[Price]]</f>
        <v>3024</v>
      </c>
    </row>
    <row r="3085" spans="1:10" x14ac:dyDescent="0.35">
      <c r="A3085" t="s">
        <v>2837</v>
      </c>
      <c r="B3085" s="2">
        <v>44534</v>
      </c>
      <c r="C3085">
        <v>6</v>
      </c>
      <c r="D3085" t="s">
        <v>13</v>
      </c>
      <c r="E3085" t="s">
        <v>14</v>
      </c>
      <c r="F3085" t="s">
        <v>15</v>
      </c>
      <c r="G3085" t="s">
        <v>50</v>
      </c>
      <c r="H3085">
        <v>613</v>
      </c>
      <c r="I3085" t="s">
        <v>46</v>
      </c>
      <c r="J3085">
        <f>Table1_1[[#This Row],[quantity]]*Table1_1[[#This Row],[Price]]</f>
        <v>3678</v>
      </c>
    </row>
    <row r="3086" spans="1:10" x14ac:dyDescent="0.35">
      <c r="A3086" t="s">
        <v>2837</v>
      </c>
      <c r="B3086" s="2">
        <v>44534</v>
      </c>
      <c r="C3086">
        <v>6</v>
      </c>
      <c r="D3086" t="s">
        <v>13</v>
      </c>
      <c r="E3086" t="s">
        <v>14</v>
      </c>
      <c r="F3086" t="s">
        <v>15</v>
      </c>
      <c r="G3086" t="s">
        <v>50</v>
      </c>
      <c r="H3086">
        <v>613</v>
      </c>
      <c r="I3086" t="s">
        <v>46</v>
      </c>
      <c r="J3086">
        <f>Table1_1[[#This Row],[quantity]]*Table1_1[[#This Row],[Price]]</f>
        <v>3678</v>
      </c>
    </row>
    <row r="3087" spans="1:10" x14ac:dyDescent="0.35">
      <c r="A3087" t="s">
        <v>2838</v>
      </c>
      <c r="B3087" s="2">
        <v>45354</v>
      </c>
      <c r="C3087">
        <v>6</v>
      </c>
      <c r="D3087" t="s">
        <v>569</v>
      </c>
      <c r="E3087" t="s">
        <v>230</v>
      </c>
      <c r="F3087" t="s">
        <v>231</v>
      </c>
      <c r="G3087" t="s">
        <v>188</v>
      </c>
      <c r="H3087">
        <v>1842</v>
      </c>
      <c r="I3087" t="s">
        <v>82</v>
      </c>
      <c r="J3087">
        <f>Table1_1[[#This Row],[quantity]]*Table1_1[[#This Row],[Price]]</f>
        <v>11052</v>
      </c>
    </row>
    <row r="3088" spans="1:10" x14ac:dyDescent="0.35">
      <c r="A3088" t="s">
        <v>2839</v>
      </c>
      <c r="B3088" s="2">
        <v>45389</v>
      </c>
      <c r="C3088">
        <v>8</v>
      </c>
      <c r="D3088" t="s">
        <v>74</v>
      </c>
      <c r="E3088" t="s">
        <v>75</v>
      </c>
      <c r="F3088" t="s">
        <v>75</v>
      </c>
      <c r="G3088" t="s">
        <v>58</v>
      </c>
      <c r="H3088">
        <v>343</v>
      </c>
      <c r="I3088" t="s">
        <v>46</v>
      </c>
      <c r="J3088">
        <f>Table1_1[[#This Row],[quantity]]*Table1_1[[#This Row],[Price]]</f>
        <v>2744</v>
      </c>
    </row>
    <row r="3089" spans="1:10" x14ac:dyDescent="0.35">
      <c r="A3089" t="s">
        <v>2840</v>
      </c>
      <c r="B3089" s="2">
        <v>44183</v>
      </c>
      <c r="C3089">
        <v>9</v>
      </c>
      <c r="D3089" t="s">
        <v>55</v>
      </c>
      <c r="E3089" t="s">
        <v>56</v>
      </c>
      <c r="F3089" t="s">
        <v>57</v>
      </c>
      <c r="G3089" t="s">
        <v>168</v>
      </c>
      <c r="H3089">
        <v>346</v>
      </c>
      <c r="I3089" t="s">
        <v>17</v>
      </c>
      <c r="J3089">
        <f>Table1_1[[#This Row],[quantity]]*Table1_1[[#This Row],[Price]]</f>
        <v>3114</v>
      </c>
    </row>
    <row r="3090" spans="1:10" x14ac:dyDescent="0.35">
      <c r="A3090" t="s">
        <v>2841</v>
      </c>
      <c r="B3090" s="2">
        <v>43925</v>
      </c>
      <c r="C3090">
        <v>8</v>
      </c>
      <c r="D3090" t="s">
        <v>55</v>
      </c>
      <c r="E3090" t="s">
        <v>56</v>
      </c>
      <c r="F3090" t="s">
        <v>57</v>
      </c>
      <c r="G3090" t="s">
        <v>435</v>
      </c>
      <c r="H3090">
        <v>925</v>
      </c>
      <c r="I3090" t="s">
        <v>11</v>
      </c>
      <c r="J3090">
        <f>Table1_1[[#This Row],[quantity]]*Table1_1[[#This Row],[Price]]</f>
        <v>7400</v>
      </c>
    </row>
    <row r="3091" spans="1:10" x14ac:dyDescent="0.35">
      <c r="A3091" t="s">
        <v>2842</v>
      </c>
      <c r="B3091" s="2">
        <v>44129</v>
      </c>
      <c r="C3091">
        <v>10</v>
      </c>
      <c r="D3091" t="s">
        <v>60</v>
      </c>
      <c r="E3091" t="s">
        <v>61</v>
      </c>
      <c r="F3091" t="s">
        <v>3</v>
      </c>
      <c r="G3091" t="s">
        <v>404</v>
      </c>
      <c r="H3091">
        <v>504</v>
      </c>
      <c r="I3091" t="s">
        <v>82</v>
      </c>
      <c r="J3091">
        <f>Table1_1[[#This Row],[quantity]]*Table1_1[[#This Row],[Price]]</f>
        <v>5040</v>
      </c>
    </row>
    <row r="3092" spans="1:10" x14ac:dyDescent="0.35">
      <c r="A3092" t="s">
        <v>2843</v>
      </c>
      <c r="B3092" s="2">
        <v>45023</v>
      </c>
      <c r="C3092">
        <v>1</v>
      </c>
      <c r="D3092" t="s">
        <v>43</v>
      </c>
      <c r="E3092" t="s">
        <v>44</v>
      </c>
      <c r="F3092" t="s">
        <v>9</v>
      </c>
      <c r="G3092" t="s">
        <v>304</v>
      </c>
      <c r="H3092">
        <v>677</v>
      </c>
      <c r="I3092" t="s">
        <v>11</v>
      </c>
      <c r="J3092">
        <f>Table1_1[[#This Row],[quantity]]*Table1_1[[#This Row],[Price]]</f>
        <v>677</v>
      </c>
    </row>
    <row r="3093" spans="1:10" x14ac:dyDescent="0.35">
      <c r="A3093" t="s">
        <v>2844</v>
      </c>
      <c r="B3093" s="2">
        <v>44412</v>
      </c>
      <c r="C3093">
        <v>1</v>
      </c>
      <c r="D3093" t="s">
        <v>357</v>
      </c>
      <c r="E3093" t="s">
        <v>358</v>
      </c>
      <c r="F3093" t="s">
        <v>152</v>
      </c>
      <c r="G3093" t="s">
        <v>241</v>
      </c>
      <c r="H3093">
        <v>1783</v>
      </c>
      <c r="I3093" t="s">
        <v>53</v>
      </c>
      <c r="J3093">
        <f>Table1_1[[#This Row],[quantity]]*Table1_1[[#This Row],[Price]]</f>
        <v>1783</v>
      </c>
    </row>
    <row r="3094" spans="1:10" x14ac:dyDescent="0.35">
      <c r="A3094" t="s">
        <v>2845</v>
      </c>
      <c r="B3094" s="2">
        <v>45156</v>
      </c>
      <c r="C3094">
        <v>4</v>
      </c>
      <c r="D3094" t="s">
        <v>60</v>
      </c>
      <c r="E3094" t="s">
        <v>61</v>
      </c>
      <c r="F3094" t="s">
        <v>3</v>
      </c>
      <c r="G3094" t="s">
        <v>45</v>
      </c>
      <c r="H3094">
        <v>874</v>
      </c>
      <c r="I3094" t="s">
        <v>46</v>
      </c>
      <c r="J3094">
        <f>Table1_1[[#This Row],[quantity]]*Table1_1[[#This Row],[Price]]</f>
        <v>3496</v>
      </c>
    </row>
    <row r="3095" spans="1:10" x14ac:dyDescent="0.35">
      <c r="A3095" t="s">
        <v>2846</v>
      </c>
      <c r="B3095" s="2">
        <v>45415</v>
      </c>
      <c r="C3095">
        <v>9</v>
      </c>
      <c r="D3095" t="s">
        <v>335</v>
      </c>
      <c r="E3095" t="s">
        <v>260</v>
      </c>
      <c r="F3095" t="s">
        <v>152</v>
      </c>
      <c r="G3095" t="s">
        <v>30</v>
      </c>
      <c r="H3095">
        <v>1014</v>
      </c>
      <c r="I3095" t="s">
        <v>17</v>
      </c>
      <c r="J3095">
        <f>Table1_1[[#This Row],[quantity]]*Table1_1[[#This Row],[Price]]</f>
        <v>9126</v>
      </c>
    </row>
    <row r="3096" spans="1:10" x14ac:dyDescent="0.35">
      <c r="A3096" t="s">
        <v>2847</v>
      </c>
      <c r="B3096" s="2">
        <v>44788</v>
      </c>
      <c r="C3096">
        <v>3</v>
      </c>
      <c r="D3096" t="s">
        <v>79</v>
      </c>
      <c r="E3096" t="s">
        <v>80</v>
      </c>
      <c r="F3096" t="s">
        <v>21</v>
      </c>
      <c r="G3096" t="s">
        <v>349</v>
      </c>
      <c r="H3096">
        <v>1603</v>
      </c>
      <c r="I3096" t="s">
        <v>82</v>
      </c>
      <c r="J3096">
        <f>Table1_1[[#This Row],[quantity]]*Table1_1[[#This Row],[Price]]</f>
        <v>4809</v>
      </c>
    </row>
    <row r="3097" spans="1:10" x14ac:dyDescent="0.35">
      <c r="A3097" t="s">
        <v>2848</v>
      </c>
      <c r="B3097" s="2">
        <v>45077</v>
      </c>
      <c r="C3097">
        <v>7</v>
      </c>
      <c r="D3097" t="s">
        <v>48</v>
      </c>
      <c r="E3097" t="s">
        <v>49</v>
      </c>
      <c r="F3097" t="s">
        <v>9</v>
      </c>
      <c r="G3097" t="s">
        <v>302</v>
      </c>
      <c r="H3097">
        <v>1735</v>
      </c>
      <c r="I3097" t="s">
        <v>87</v>
      </c>
      <c r="J3097">
        <f>Table1_1[[#This Row],[quantity]]*Table1_1[[#This Row],[Price]]</f>
        <v>12145</v>
      </c>
    </row>
    <row r="3098" spans="1:10" x14ac:dyDescent="0.35">
      <c r="A3098" t="s">
        <v>2849</v>
      </c>
      <c r="B3098" s="2">
        <v>44918</v>
      </c>
      <c r="C3098">
        <v>2</v>
      </c>
      <c r="D3098" t="s">
        <v>233</v>
      </c>
      <c r="E3098" t="s">
        <v>144</v>
      </c>
      <c r="F3098" t="s">
        <v>9</v>
      </c>
      <c r="G3098" t="s">
        <v>77</v>
      </c>
      <c r="H3098">
        <v>1258</v>
      </c>
      <c r="I3098" t="s">
        <v>5</v>
      </c>
      <c r="J3098">
        <f>Table1_1[[#This Row],[quantity]]*Table1_1[[#This Row],[Price]]</f>
        <v>2516</v>
      </c>
    </row>
    <row r="3099" spans="1:10" x14ac:dyDescent="0.35">
      <c r="A3099" t="s">
        <v>2850</v>
      </c>
      <c r="B3099" s="2">
        <v>45261</v>
      </c>
      <c r="C3099">
        <v>1</v>
      </c>
      <c r="D3099" t="s">
        <v>110</v>
      </c>
      <c r="E3099" t="s">
        <v>111</v>
      </c>
      <c r="F3099" t="s">
        <v>112</v>
      </c>
      <c r="G3099" t="s">
        <v>113</v>
      </c>
      <c r="H3099">
        <v>1242</v>
      </c>
      <c r="I3099" t="s">
        <v>11</v>
      </c>
      <c r="J3099">
        <f>Table1_1[[#This Row],[quantity]]*Table1_1[[#This Row],[Price]]</f>
        <v>1242</v>
      </c>
    </row>
    <row r="3100" spans="1:10" x14ac:dyDescent="0.35">
      <c r="A3100" t="s">
        <v>2851</v>
      </c>
      <c r="B3100" s="2">
        <v>44574</v>
      </c>
      <c r="C3100">
        <v>3</v>
      </c>
      <c r="D3100" t="s">
        <v>130</v>
      </c>
      <c r="E3100" t="s">
        <v>131</v>
      </c>
      <c r="F3100" t="s">
        <v>132</v>
      </c>
      <c r="G3100" t="s">
        <v>257</v>
      </c>
      <c r="H3100">
        <v>1436</v>
      </c>
      <c r="I3100" t="s">
        <v>26</v>
      </c>
      <c r="J3100">
        <f>Table1_1[[#This Row],[quantity]]*Table1_1[[#This Row],[Price]]</f>
        <v>4308</v>
      </c>
    </row>
    <row r="3101" spans="1:10" x14ac:dyDescent="0.35">
      <c r="A3101" t="s">
        <v>2852</v>
      </c>
      <c r="B3101" s="2">
        <v>45205</v>
      </c>
      <c r="C3101">
        <v>3</v>
      </c>
      <c r="D3101" t="s">
        <v>71</v>
      </c>
      <c r="E3101" t="s">
        <v>72</v>
      </c>
      <c r="F3101" t="s">
        <v>15</v>
      </c>
      <c r="G3101" t="s">
        <v>172</v>
      </c>
      <c r="H3101">
        <v>1380</v>
      </c>
      <c r="I3101" t="s">
        <v>26</v>
      </c>
      <c r="J3101">
        <f>Table1_1[[#This Row],[quantity]]*Table1_1[[#This Row],[Price]]</f>
        <v>4140</v>
      </c>
    </row>
    <row r="3102" spans="1:10" x14ac:dyDescent="0.35">
      <c r="A3102" t="s">
        <v>2853</v>
      </c>
      <c r="B3102" s="2">
        <v>45388</v>
      </c>
      <c r="C3102">
        <v>7</v>
      </c>
      <c r="D3102" t="s">
        <v>127</v>
      </c>
      <c r="E3102" t="s">
        <v>128</v>
      </c>
      <c r="F3102" t="s">
        <v>57</v>
      </c>
      <c r="G3102" t="s">
        <v>188</v>
      </c>
      <c r="H3102">
        <v>1842</v>
      </c>
      <c r="I3102" t="s">
        <v>82</v>
      </c>
      <c r="J3102">
        <f>Table1_1[[#This Row],[quantity]]*Table1_1[[#This Row],[Price]]</f>
        <v>12894</v>
      </c>
    </row>
    <row r="3103" spans="1:10" x14ac:dyDescent="0.35">
      <c r="A3103" t="s">
        <v>2853</v>
      </c>
      <c r="B3103" s="2">
        <v>45388</v>
      </c>
      <c r="C3103">
        <v>7</v>
      </c>
      <c r="D3103" t="s">
        <v>127</v>
      </c>
      <c r="E3103" t="s">
        <v>128</v>
      </c>
      <c r="F3103" t="s">
        <v>57</v>
      </c>
      <c r="G3103" t="s">
        <v>188</v>
      </c>
      <c r="H3103">
        <v>1842</v>
      </c>
      <c r="I3103" t="s">
        <v>82</v>
      </c>
      <c r="J3103">
        <f>Table1_1[[#This Row],[quantity]]*Table1_1[[#This Row],[Price]]</f>
        <v>12894</v>
      </c>
    </row>
    <row r="3104" spans="1:10" x14ac:dyDescent="0.35">
      <c r="A3104" t="s">
        <v>2854</v>
      </c>
      <c r="B3104" s="2">
        <v>44867</v>
      </c>
      <c r="C3104">
        <v>2</v>
      </c>
      <c r="D3104" t="s">
        <v>240</v>
      </c>
      <c r="E3104" t="s">
        <v>237</v>
      </c>
      <c r="F3104" t="s">
        <v>238</v>
      </c>
      <c r="G3104" t="s">
        <v>97</v>
      </c>
      <c r="H3104">
        <v>741</v>
      </c>
      <c r="I3104" t="s">
        <v>53</v>
      </c>
      <c r="J3104">
        <f>Table1_1[[#This Row],[quantity]]*Table1_1[[#This Row],[Price]]</f>
        <v>1482</v>
      </c>
    </row>
    <row r="3105" spans="1:10" x14ac:dyDescent="0.35">
      <c r="A3105" t="s">
        <v>2855</v>
      </c>
      <c r="B3105" s="2">
        <v>44614</v>
      </c>
      <c r="C3105">
        <v>3</v>
      </c>
      <c r="D3105" t="s">
        <v>248</v>
      </c>
      <c r="E3105" t="s">
        <v>120</v>
      </c>
      <c r="F3105" t="s">
        <v>121</v>
      </c>
      <c r="G3105" t="s">
        <v>302</v>
      </c>
      <c r="H3105">
        <v>1735</v>
      </c>
      <c r="I3105" t="s">
        <v>87</v>
      </c>
      <c r="J3105">
        <f>Table1_1[[#This Row],[quantity]]*Table1_1[[#This Row],[Price]]</f>
        <v>5205</v>
      </c>
    </row>
    <row r="3106" spans="1:10" x14ac:dyDescent="0.35">
      <c r="A3106" t="s">
        <v>2856</v>
      </c>
      <c r="B3106" s="2">
        <v>44346</v>
      </c>
      <c r="C3106">
        <v>5</v>
      </c>
      <c r="D3106" t="s">
        <v>60</v>
      </c>
      <c r="E3106" t="s">
        <v>61</v>
      </c>
      <c r="F3106" t="s">
        <v>3</v>
      </c>
      <c r="G3106" t="s">
        <v>302</v>
      </c>
      <c r="H3106">
        <v>1735</v>
      </c>
      <c r="I3106" t="s">
        <v>87</v>
      </c>
      <c r="J3106">
        <f>Table1_1[[#This Row],[quantity]]*Table1_1[[#This Row],[Price]]</f>
        <v>8675</v>
      </c>
    </row>
    <row r="3107" spans="1:10" x14ac:dyDescent="0.35">
      <c r="A3107" t="s">
        <v>2857</v>
      </c>
      <c r="B3107" s="2">
        <v>45020</v>
      </c>
      <c r="C3107">
        <v>2</v>
      </c>
      <c r="D3107" t="s">
        <v>184</v>
      </c>
      <c r="E3107" t="s">
        <v>185</v>
      </c>
      <c r="F3107" t="s">
        <v>9</v>
      </c>
      <c r="G3107" t="s">
        <v>213</v>
      </c>
      <c r="H3107">
        <v>404</v>
      </c>
      <c r="I3107" t="s">
        <v>41</v>
      </c>
      <c r="J3107">
        <f>Table1_1[[#This Row],[quantity]]*Table1_1[[#This Row],[Price]]</f>
        <v>808</v>
      </c>
    </row>
    <row r="3108" spans="1:10" x14ac:dyDescent="0.35">
      <c r="A3108" t="s">
        <v>2858</v>
      </c>
      <c r="B3108" s="2">
        <v>44518</v>
      </c>
      <c r="C3108">
        <v>9</v>
      </c>
      <c r="D3108" t="s">
        <v>397</v>
      </c>
      <c r="E3108" t="s">
        <v>230</v>
      </c>
      <c r="F3108" t="s">
        <v>231</v>
      </c>
      <c r="G3108" t="s">
        <v>270</v>
      </c>
      <c r="H3108">
        <v>1965</v>
      </c>
      <c r="I3108" t="s">
        <v>41</v>
      </c>
      <c r="J3108">
        <f>Table1_1[[#This Row],[quantity]]*Table1_1[[#This Row],[Price]]</f>
        <v>17685</v>
      </c>
    </row>
    <row r="3109" spans="1:10" x14ac:dyDescent="0.35">
      <c r="A3109" t="s">
        <v>2858</v>
      </c>
      <c r="B3109" s="2">
        <v>44518</v>
      </c>
      <c r="C3109">
        <v>9</v>
      </c>
      <c r="D3109" t="s">
        <v>397</v>
      </c>
      <c r="E3109" t="s">
        <v>230</v>
      </c>
      <c r="F3109" t="s">
        <v>231</v>
      </c>
      <c r="G3109" t="s">
        <v>270</v>
      </c>
      <c r="H3109">
        <v>1965</v>
      </c>
      <c r="I3109" t="s">
        <v>41</v>
      </c>
      <c r="J3109">
        <f>Table1_1[[#This Row],[quantity]]*Table1_1[[#This Row],[Price]]</f>
        <v>17685</v>
      </c>
    </row>
    <row r="3110" spans="1:10" x14ac:dyDescent="0.35">
      <c r="A3110" t="s">
        <v>2859</v>
      </c>
      <c r="B3110" s="2">
        <v>45226</v>
      </c>
      <c r="C3110">
        <v>5</v>
      </c>
      <c r="D3110" t="s">
        <v>32</v>
      </c>
      <c r="E3110" t="s">
        <v>33</v>
      </c>
      <c r="F3110" t="s">
        <v>34</v>
      </c>
      <c r="G3110" t="s">
        <v>10</v>
      </c>
      <c r="H3110">
        <v>1210</v>
      </c>
      <c r="I3110" t="s">
        <v>11</v>
      </c>
      <c r="J3110">
        <f>Table1_1[[#This Row],[quantity]]*Table1_1[[#This Row],[Price]]</f>
        <v>6050</v>
      </c>
    </row>
    <row r="3111" spans="1:10" x14ac:dyDescent="0.35">
      <c r="A3111" t="s">
        <v>2860</v>
      </c>
      <c r="B3111" s="2">
        <v>45307</v>
      </c>
      <c r="C3111">
        <v>3</v>
      </c>
      <c r="D3111" t="s">
        <v>295</v>
      </c>
      <c r="E3111" t="s">
        <v>105</v>
      </c>
      <c r="F3111" t="s">
        <v>3</v>
      </c>
      <c r="G3111" t="s">
        <v>35</v>
      </c>
      <c r="H3111">
        <v>462</v>
      </c>
      <c r="I3111" t="s">
        <v>17</v>
      </c>
      <c r="J3111">
        <f>Table1_1[[#This Row],[quantity]]*Table1_1[[#This Row],[Price]]</f>
        <v>1386</v>
      </c>
    </row>
    <row r="3112" spans="1:10" x14ac:dyDescent="0.35">
      <c r="A3112" t="s">
        <v>2861</v>
      </c>
      <c r="B3112" s="2">
        <v>44339</v>
      </c>
      <c r="C3112">
        <v>10</v>
      </c>
      <c r="D3112" t="s">
        <v>28</v>
      </c>
      <c r="E3112" t="s">
        <v>29</v>
      </c>
      <c r="F3112" t="s">
        <v>9</v>
      </c>
      <c r="G3112" t="s">
        <v>412</v>
      </c>
      <c r="H3112">
        <v>1591</v>
      </c>
      <c r="I3112" t="s">
        <v>87</v>
      </c>
      <c r="J3112">
        <f>Table1_1[[#This Row],[quantity]]*Table1_1[[#This Row],[Price]]</f>
        <v>15910</v>
      </c>
    </row>
    <row r="3113" spans="1:10" x14ac:dyDescent="0.35">
      <c r="A3113" t="s">
        <v>2862</v>
      </c>
      <c r="B3113" s="2">
        <v>44265</v>
      </c>
      <c r="C3113">
        <v>1</v>
      </c>
      <c r="D3113" t="s">
        <v>193</v>
      </c>
      <c r="E3113" t="s">
        <v>194</v>
      </c>
      <c r="F3113" t="s">
        <v>39</v>
      </c>
      <c r="G3113" t="s">
        <v>141</v>
      </c>
      <c r="H3113">
        <v>1434</v>
      </c>
      <c r="I3113" t="s">
        <v>11</v>
      </c>
      <c r="J3113">
        <f>Table1_1[[#This Row],[quantity]]*Table1_1[[#This Row],[Price]]</f>
        <v>1434</v>
      </c>
    </row>
    <row r="3114" spans="1:10" x14ac:dyDescent="0.35">
      <c r="A3114" t="s">
        <v>2863</v>
      </c>
      <c r="B3114" s="2">
        <v>44296</v>
      </c>
      <c r="C3114">
        <v>1</v>
      </c>
      <c r="D3114" t="s">
        <v>449</v>
      </c>
      <c r="E3114" t="s">
        <v>33</v>
      </c>
      <c r="F3114" t="s">
        <v>34</v>
      </c>
      <c r="G3114" t="s">
        <v>343</v>
      </c>
      <c r="H3114">
        <v>1506</v>
      </c>
      <c r="I3114" t="s">
        <v>11</v>
      </c>
      <c r="J3114">
        <f>Table1_1[[#This Row],[quantity]]*Table1_1[[#This Row],[Price]]</f>
        <v>1506</v>
      </c>
    </row>
    <row r="3115" spans="1:10" x14ac:dyDescent="0.35">
      <c r="A3115" t="s">
        <v>2863</v>
      </c>
      <c r="B3115" s="2">
        <v>44296</v>
      </c>
      <c r="C3115">
        <v>1</v>
      </c>
      <c r="D3115" t="s">
        <v>449</v>
      </c>
      <c r="E3115" t="s">
        <v>33</v>
      </c>
      <c r="F3115" t="s">
        <v>34</v>
      </c>
      <c r="G3115" t="s">
        <v>343</v>
      </c>
      <c r="H3115">
        <v>1506</v>
      </c>
      <c r="I3115" t="s">
        <v>11</v>
      </c>
      <c r="J3115">
        <f>Table1_1[[#This Row],[quantity]]*Table1_1[[#This Row],[Price]]</f>
        <v>1506</v>
      </c>
    </row>
    <row r="3116" spans="1:10" x14ac:dyDescent="0.35">
      <c r="A3116" t="s">
        <v>2864</v>
      </c>
      <c r="B3116" s="2">
        <v>44115</v>
      </c>
      <c r="C3116">
        <v>1</v>
      </c>
      <c r="D3116" t="s">
        <v>125</v>
      </c>
      <c r="E3116" t="s">
        <v>14</v>
      </c>
      <c r="F3116" t="s">
        <v>15</v>
      </c>
      <c r="G3116" t="s">
        <v>113</v>
      </c>
      <c r="H3116">
        <v>1242</v>
      </c>
      <c r="I3116" t="s">
        <v>11</v>
      </c>
      <c r="J3116">
        <f>Table1_1[[#This Row],[quantity]]*Table1_1[[#This Row],[Price]]</f>
        <v>1242</v>
      </c>
    </row>
    <row r="3117" spans="1:10" x14ac:dyDescent="0.35">
      <c r="A3117" t="s">
        <v>2865</v>
      </c>
      <c r="B3117" s="2">
        <v>45455</v>
      </c>
      <c r="C3117">
        <v>2</v>
      </c>
      <c r="D3117" t="s">
        <v>13</v>
      </c>
      <c r="E3117" t="s">
        <v>14</v>
      </c>
      <c r="F3117" t="s">
        <v>15</v>
      </c>
      <c r="G3117" t="s">
        <v>319</v>
      </c>
      <c r="H3117">
        <v>368</v>
      </c>
      <c r="I3117" t="s">
        <v>11</v>
      </c>
      <c r="J3117">
        <f>Table1_1[[#This Row],[quantity]]*Table1_1[[#This Row],[Price]]</f>
        <v>736</v>
      </c>
    </row>
    <row r="3118" spans="1:10" x14ac:dyDescent="0.35">
      <c r="A3118" t="s">
        <v>2865</v>
      </c>
      <c r="B3118" s="2">
        <v>45455</v>
      </c>
      <c r="C3118">
        <v>2</v>
      </c>
      <c r="D3118" t="s">
        <v>13</v>
      </c>
      <c r="E3118" t="s">
        <v>14</v>
      </c>
      <c r="F3118" t="s">
        <v>15</v>
      </c>
      <c r="G3118" t="s">
        <v>319</v>
      </c>
      <c r="H3118">
        <v>368</v>
      </c>
      <c r="I3118" t="s">
        <v>11</v>
      </c>
      <c r="J3118">
        <f>Table1_1[[#This Row],[quantity]]*Table1_1[[#This Row],[Price]]</f>
        <v>736</v>
      </c>
    </row>
    <row r="3119" spans="1:10" x14ac:dyDescent="0.35">
      <c r="A3119" t="s">
        <v>2866</v>
      </c>
      <c r="B3119" s="2">
        <v>45297</v>
      </c>
      <c r="C3119">
        <v>1</v>
      </c>
      <c r="D3119" t="s">
        <v>199</v>
      </c>
      <c r="E3119" t="s">
        <v>44</v>
      </c>
      <c r="F3119" t="s">
        <v>9</v>
      </c>
      <c r="G3119" t="s">
        <v>343</v>
      </c>
      <c r="H3119">
        <v>1506</v>
      </c>
      <c r="I3119" t="s">
        <v>11</v>
      </c>
      <c r="J3119">
        <f>Table1_1[[#This Row],[quantity]]*Table1_1[[#This Row],[Price]]</f>
        <v>1506</v>
      </c>
    </row>
    <row r="3120" spans="1:10" x14ac:dyDescent="0.35">
      <c r="A3120" t="s">
        <v>2867</v>
      </c>
      <c r="B3120" s="2">
        <v>44378</v>
      </c>
      <c r="C3120">
        <v>4</v>
      </c>
      <c r="D3120" t="s">
        <v>278</v>
      </c>
      <c r="E3120" t="s">
        <v>147</v>
      </c>
      <c r="F3120" t="s">
        <v>148</v>
      </c>
      <c r="G3120" t="s">
        <v>338</v>
      </c>
      <c r="H3120">
        <v>1744</v>
      </c>
      <c r="I3120" t="s">
        <v>11</v>
      </c>
      <c r="J3120">
        <f>Table1_1[[#This Row],[quantity]]*Table1_1[[#This Row],[Price]]</f>
        <v>6976</v>
      </c>
    </row>
    <row r="3121" spans="1:10" x14ac:dyDescent="0.35">
      <c r="A3121" t="s">
        <v>2868</v>
      </c>
      <c r="B3121" s="2">
        <v>44257</v>
      </c>
      <c r="C3121">
        <v>6</v>
      </c>
      <c r="D3121" t="s">
        <v>318</v>
      </c>
      <c r="E3121" t="s">
        <v>185</v>
      </c>
      <c r="F3121" t="s">
        <v>9</v>
      </c>
      <c r="G3121" t="s">
        <v>234</v>
      </c>
      <c r="H3121">
        <v>1259</v>
      </c>
      <c r="I3121" t="s">
        <v>26</v>
      </c>
      <c r="J3121">
        <f>Table1_1[[#This Row],[quantity]]*Table1_1[[#This Row],[Price]]</f>
        <v>7554</v>
      </c>
    </row>
    <row r="3122" spans="1:10" x14ac:dyDescent="0.35">
      <c r="A3122" t="s">
        <v>2869</v>
      </c>
      <c r="B3122" s="2">
        <v>44672</v>
      </c>
      <c r="C3122">
        <v>1</v>
      </c>
      <c r="D3122" t="s">
        <v>329</v>
      </c>
      <c r="E3122" t="s">
        <v>14</v>
      </c>
      <c r="F3122" t="s">
        <v>15</v>
      </c>
      <c r="G3122" t="s">
        <v>442</v>
      </c>
      <c r="H3122">
        <v>1839</v>
      </c>
      <c r="I3122" t="s">
        <v>82</v>
      </c>
      <c r="J3122">
        <f>Table1_1[[#This Row],[quantity]]*Table1_1[[#This Row],[Price]]</f>
        <v>1839</v>
      </c>
    </row>
    <row r="3123" spans="1:10" x14ac:dyDescent="0.35">
      <c r="A3123" t="s">
        <v>2869</v>
      </c>
      <c r="B3123" s="2">
        <v>44672</v>
      </c>
      <c r="C3123">
        <v>1</v>
      </c>
      <c r="D3123" t="s">
        <v>329</v>
      </c>
      <c r="E3123" t="s">
        <v>14</v>
      </c>
      <c r="F3123" t="s">
        <v>15</v>
      </c>
      <c r="G3123" t="s">
        <v>442</v>
      </c>
      <c r="H3123">
        <v>1839</v>
      </c>
      <c r="I3123" t="s">
        <v>82</v>
      </c>
      <c r="J3123">
        <f>Table1_1[[#This Row],[quantity]]*Table1_1[[#This Row],[Price]]</f>
        <v>1839</v>
      </c>
    </row>
    <row r="3124" spans="1:10" x14ac:dyDescent="0.35">
      <c r="A3124" t="s">
        <v>2870</v>
      </c>
      <c r="B3124" s="2">
        <v>44492</v>
      </c>
      <c r="C3124">
        <v>8</v>
      </c>
      <c r="D3124" t="s">
        <v>248</v>
      </c>
      <c r="E3124" t="s">
        <v>120</v>
      </c>
      <c r="F3124" t="s">
        <v>121</v>
      </c>
      <c r="G3124" t="s">
        <v>323</v>
      </c>
      <c r="H3124">
        <v>1179</v>
      </c>
      <c r="I3124" t="s">
        <v>53</v>
      </c>
      <c r="J3124">
        <f>Table1_1[[#This Row],[quantity]]*Table1_1[[#This Row],[Price]]</f>
        <v>9432</v>
      </c>
    </row>
    <row r="3125" spans="1:10" x14ac:dyDescent="0.35">
      <c r="A3125" t="s">
        <v>2871</v>
      </c>
      <c r="B3125" s="2">
        <v>45114</v>
      </c>
      <c r="C3125">
        <v>3</v>
      </c>
      <c r="D3125" t="s">
        <v>146</v>
      </c>
      <c r="E3125" t="s">
        <v>147</v>
      </c>
      <c r="F3125" t="s">
        <v>148</v>
      </c>
      <c r="G3125" t="s">
        <v>234</v>
      </c>
      <c r="H3125">
        <v>1259</v>
      </c>
      <c r="I3125" t="s">
        <v>26</v>
      </c>
      <c r="J3125">
        <f>Table1_1[[#This Row],[quantity]]*Table1_1[[#This Row],[Price]]</f>
        <v>3777</v>
      </c>
    </row>
    <row r="3126" spans="1:10" x14ac:dyDescent="0.35">
      <c r="A3126" t="s">
        <v>2872</v>
      </c>
      <c r="B3126" s="2">
        <v>45429</v>
      </c>
      <c r="C3126">
        <v>3</v>
      </c>
      <c r="D3126" t="s">
        <v>352</v>
      </c>
      <c r="E3126" t="s">
        <v>332</v>
      </c>
      <c r="F3126" t="s">
        <v>57</v>
      </c>
      <c r="G3126" t="s">
        <v>291</v>
      </c>
      <c r="H3126">
        <v>1092</v>
      </c>
      <c r="I3126" t="s">
        <v>26</v>
      </c>
      <c r="J3126">
        <f>Table1_1[[#This Row],[quantity]]*Table1_1[[#This Row],[Price]]</f>
        <v>3276</v>
      </c>
    </row>
    <row r="3127" spans="1:10" x14ac:dyDescent="0.35">
      <c r="A3127" t="s">
        <v>2873</v>
      </c>
      <c r="B3127" s="2">
        <v>45605</v>
      </c>
      <c r="C3127">
        <v>10</v>
      </c>
      <c r="D3127" t="s">
        <v>243</v>
      </c>
      <c r="E3127" t="s">
        <v>75</v>
      </c>
      <c r="F3127" t="s">
        <v>75</v>
      </c>
      <c r="G3127" t="s">
        <v>186</v>
      </c>
      <c r="H3127">
        <v>1847</v>
      </c>
      <c r="I3127" t="s">
        <v>53</v>
      </c>
      <c r="J3127">
        <f>Table1_1[[#This Row],[quantity]]*Table1_1[[#This Row],[Price]]</f>
        <v>18470</v>
      </c>
    </row>
    <row r="3128" spans="1:10" x14ac:dyDescent="0.35">
      <c r="A3128" t="s">
        <v>2874</v>
      </c>
      <c r="B3128" s="2">
        <v>44830</v>
      </c>
      <c r="C3128">
        <v>9</v>
      </c>
      <c r="D3128" t="s">
        <v>243</v>
      </c>
      <c r="E3128" t="s">
        <v>75</v>
      </c>
      <c r="F3128" t="s">
        <v>75</v>
      </c>
      <c r="G3128" t="s">
        <v>245</v>
      </c>
      <c r="H3128">
        <v>1167</v>
      </c>
      <c r="I3128" t="s">
        <v>87</v>
      </c>
      <c r="J3128">
        <f>Table1_1[[#This Row],[quantity]]*Table1_1[[#This Row],[Price]]</f>
        <v>10503</v>
      </c>
    </row>
    <row r="3129" spans="1:10" x14ac:dyDescent="0.35">
      <c r="A3129" t="s">
        <v>2875</v>
      </c>
      <c r="B3129" s="2">
        <v>44533</v>
      </c>
      <c r="C3129">
        <v>9</v>
      </c>
      <c r="D3129" t="s">
        <v>464</v>
      </c>
      <c r="E3129" t="s">
        <v>95</v>
      </c>
      <c r="F3129" t="s">
        <v>96</v>
      </c>
      <c r="G3129" t="s">
        <v>188</v>
      </c>
      <c r="H3129">
        <v>1842</v>
      </c>
      <c r="I3129" t="s">
        <v>82</v>
      </c>
      <c r="J3129">
        <f>Table1_1[[#This Row],[quantity]]*Table1_1[[#This Row],[Price]]</f>
        <v>16578</v>
      </c>
    </row>
    <row r="3130" spans="1:10" x14ac:dyDescent="0.35">
      <c r="A3130" t="s">
        <v>2876</v>
      </c>
      <c r="B3130" s="2">
        <v>45518</v>
      </c>
      <c r="C3130">
        <v>4</v>
      </c>
      <c r="D3130" t="s">
        <v>23</v>
      </c>
      <c r="E3130" t="s">
        <v>24</v>
      </c>
      <c r="F3130" t="s">
        <v>3</v>
      </c>
      <c r="G3130" t="s">
        <v>391</v>
      </c>
      <c r="H3130">
        <v>884</v>
      </c>
      <c r="I3130" t="s">
        <v>17</v>
      </c>
      <c r="J3130">
        <f>Table1_1[[#This Row],[quantity]]*Table1_1[[#This Row],[Price]]</f>
        <v>3536</v>
      </c>
    </row>
    <row r="3131" spans="1:10" x14ac:dyDescent="0.35">
      <c r="A3131" t="s">
        <v>2876</v>
      </c>
      <c r="B3131" s="2">
        <v>45518</v>
      </c>
      <c r="C3131">
        <v>8</v>
      </c>
      <c r="D3131" t="s">
        <v>1</v>
      </c>
      <c r="E3131" t="s">
        <v>2</v>
      </c>
      <c r="F3131" t="s">
        <v>3</v>
      </c>
      <c r="G3131" t="s">
        <v>272</v>
      </c>
      <c r="H3131">
        <v>689</v>
      </c>
      <c r="I3131" t="s">
        <v>82</v>
      </c>
      <c r="J3131">
        <f>Table1_1[[#This Row],[quantity]]*Table1_1[[#This Row],[Price]]</f>
        <v>5512</v>
      </c>
    </row>
    <row r="3132" spans="1:10" x14ac:dyDescent="0.35">
      <c r="A3132" t="s">
        <v>2877</v>
      </c>
      <c r="B3132" s="2">
        <v>44662</v>
      </c>
      <c r="C3132">
        <v>4</v>
      </c>
      <c r="D3132" t="s">
        <v>217</v>
      </c>
      <c r="E3132" t="s">
        <v>218</v>
      </c>
      <c r="F3132" t="s">
        <v>219</v>
      </c>
      <c r="G3132" t="s">
        <v>164</v>
      </c>
      <c r="H3132">
        <v>1912</v>
      </c>
      <c r="I3132" t="s">
        <v>87</v>
      </c>
      <c r="J3132">
        <f>Table1_1[[#This Row],[quantity]]*Table1_1[[#This Row],[Price]]</f>
        <v>7648</v>
      </c>
    </row>
    <row r="3133" spans="1:10" x14ac:dyDescent="0.35">
      <c r="A3133" t="s">
        <v>2878</v>
      </c>
      <c r="B3133" s="2">
        <v>44106</v>
      </c>
      <c r="C3133">
        <v>9</v>
      </c>
      <c r="D3133" t="s">
        <v>193</v>
      </c>
      <c r="E3133" t="s">
        <v>194</v>
      </c>
      <c r="F3133" t="s">
        <v>39</v>
      </c>
      <c r="G3133" t="s">
        <v>3573</v>
      </c>
      <c r="H3133">
        <v>1712</v>
      </c>
      <c r="I3133" t="s">
        <v>17</v>
      </c>
      <c r="J3133">
        <f>Table1_1[[#This Row],[quantity]]*Table1_1[[#This Row],[Price]]</f>
        <v>15408</v>
      </c>
    </row>
    <row r="3134" spans="1:10" x14ac:dyDescent="0.35">
      <c r="A3134" t="s">
        <v>2878</v>
      </c>
      <c r="B3134" s="2">
        <v>44106</v>
      </c>
      <c r="C3134">
        <v>9</v>
      </c>
      <c r="D3134" t="s">
        <v>193</v>
      </c>
      <c r="E3134" t="s">
        <v>194</v>
      </c>
      <c r="F3134" t="s">
        <v>39</v>
      </c>
      <c r="G3134" t="s">
        <v>3573</v>
      </c>
      <c r="H3134">
        <v>1712</v>
      </c>
      <c r="I3134" t="s">
        <v>17</v>
      </c>
      <c r="J3134">
        <f>Table1_1[[#This Row],[quantity]]*Table1_1[[#This Row],[Price]]</f>
        <v>15408</v>
      </c>
    </row>
    <row r="3135" spans="1:10" x14ac:dyDescent="0.35">
      <c r="A3135" t="s">
        <v>2879</v>
      </c>
      <c r="B3135" s="2">
        <v>43928</v>
      </c>
      <c r="C3135">
        <v>2</v>
      </c>
      <c r="D3135" t="s">
        <v>329</v>
      </c>
      <c r="E3135" t="s">
        <v>14</v>
      </c>
      <c r="F3135" t="s">
        <v>15</v>
      </c>
      <c r="G3135" t="s">
        <v>412</v>
      </c>
      <c r="H3135">
        <v>1591</v>
      </c>
      <c r="I3135" t="s">
        <v>87</v>
      </c>
      <c r="J3135">
        <f>Table1_1[[#This Row],[quantity]]*Table1_1[[#This Row],[Price]]</f>
        <v>3182</v>
      </c>
    </row>
    <row r="3136" spans="1:10" x14ac:dyDescent="0.35">
      <c r="A3136" t="s">
        <v>2880</v>
      </c>
      <c r="B3136" s="2">
        <v>44416</v>
      </c>
      <c r="C3136">
        <v>5</v>
      </c>
      <c r="D3136" t="s">
        <v>174</v>
      </c>
      <c r="E3136" t="s">
        <v>175</v>
      </c>
      <c r="F3136" t="s">
        <v>39</v>
      </c>
      <c r="G3136" t="s">
        <v>215</v>
      </c>
      <c r="H3136">
        <v>1255</v>
      </c>
      <c r="I3136" t="s">
        <v>5</v>
      </c>
      <c r="J3136">
        <f>Table1_1[[#This Row],[quantity]]*Table1_1[[#This Row],[Price]]</f>
        <v>6275</v>
      </c>
    </row>
    <row r="3137" spans="1:10" x14ac:dyDescent="0.35">
      <c r="A3137" t="s">
        <v>2881</v>
      </c>
      <c r="B3137" s="2">
        <v>44426</v>
      </c>
      <c r="C3137">
        <v>2</v>
      </c>
      <c r="D3137" t="s">
        <v>158</v>
      </c>
      <c r="E3137" t="s">
        <v>159</v>
      </c>
      <c r="F3137" t="s">
        <v>3</v>
      </c>
      <c r="G3137" t="s">
        <v>245</v>
      </c>
      <c r="H3137">
        <v>1167</v>
      </c>
      <c r="I3137" t="s">
        <v>87</v>
      </c>
      <c r="J3137">
        <f>Table1_1[[#This Row],[quantity]]*Table1_1[[#This Row],[Price]]</f>
        <v>2334</v>
      </c>
    </row>
    <row r="3138" spans="1:10" x14ac:dyDescent="0.35">
      <c r="A3138" t="s">
        <v>2882</v>
      </c>
      <c r="B3138" s="2">
        <v>45387</v>
      </c>
      <c r="C3138">
        <v>2</v>
      </c>
      <c r="D3138" t="s">
        <v>119</v>
      </c>
      <c r="E3138" t="s">
        <v>120</v>
      </c>
      <c r="F3138" t="s">
        <v>121</v>
      </c>
      <c r="G3138" t="s">
        <v>58</v>
      </c>
      <c r="H3138">
        <v>343</v>
      </c>
      <c r="I3138" t="s">
        <v>46</v>
      </c>
      <c r="J3138">
        <f>Table1_1[[#This Row],[quantity]]*Table1_1[[#This Row],[Price]]</f>
        <v>686</v>
      </c>
    </row>
    <row r="3139" spans="1:10" x14ac:dyDescent="0.35">
      <c r="A3139" t="s">
        <v>2883</v>
      </c>
      <c r="B3139" s="2">
        <v>45606</v>
      </c>
      <c r="C3139">
        <v>8</v>
      </c>
      <c r="D3139" t="s">
        <v>283</v>
      </c>
      <c r="E3139" t="s">
        <v>284</v>
      </c>
      <c r="F3139" t="s">
        <v>112</v>
      </c>
      <c r="G3139" t="s">
        <v>343</v>
      </c>
      <c r="H3139">
        <v>1506</v>
      </c>
      <c r="I3139" t="s">
        <v>11</v>
      </c>
      <c r="J3139">
        <f>Table1_1[[#This Row],[quantity]]*Table1_1[[#This Row],[Price]]</f>
        <v>12048</v>
      </c>
    </row>
    <row r="3140" spans="1:10" x14ac:dyDescent="0.35">
      <c r="A3140" t="s">
        <v>2884</v>
      </c>
      <c r="B3140" s="2">
        <v>44238</v>
      </c>
      <c r="C3140">
        <v>5</v>
      </c>
      <c r="D3140" t="s">
        <v>233</v>
      </c>
      <c r="E3140" t="s">
        <v>144</v>
      </c>
      <c r="F3140" t="s">
        <v>9</v>
      </c>
      <c r="G3140" t="s">
        <v>209</v>
      </c>
      <c r="H3140">
        <v>1476</v>
      </c>
      <c r="I3140" t="s">
        <v>26</v>
      </c>
      <c r="J3140">
        <f>Table1_1[[#This Row],[quantity]]*Table1_1[[#This Row],[Price]]</f>
        <v>7380</v>
      </c>
    </row>
    <row r="3141" spans="1:10" x14ac:dyDescent="0.35">
      <c r="A3141" t="s">
        <v>2885</v>
      </c>
      <c r="B3141" s="2">
        <v>45327</v>
      </c>
      <c r="C3141">
        <v>4</v>
      </c>
      <c r="D3141" t="s">
        <v>357</v>
      </c>
      <c r="E3141" t="s">
        <v>358</v>
      </c>
      <c r="F3141" t="s">
        <v>152</v>
      </c>
      <c r="G3141" t="s">
        <v>62</v>
      </c>
      <c r="H3141">
        <v>544</v>
      </c>
      <c r="I3141" t="s">
        <v>26</v>
      </c>
      <c r="J3141">
        <f>Table1_1[[#This Row],[quantity]]*Table1_1[[#This Row],[Price]]</f>
        <v>2176</v>
      </c>
    </row>
    <row r="3142" spans="1:10" x14ac:dyDescent="0.35">
      <c r="A3142" t="s">
        <v>2885</v>
      </c>
      <c r="B3142" s="2">
        <v>45327</v>
      </c>
      <c r="C3142">
        <v>4</v>
      </c>
      <c r="D3142" t="s">
        <v>357</v>
      </c>
      <c r="E3142" t="s">
        <v>358</v>
      </c>
      <c r="F3142" t="s">
        <v>152</v>
      </c>
      <c r="G3142" t="s">
        <v>62</v>
      </c>
      <c r="H3142">
        <v>544</v>
      </c>
      <c r="I3142" t="s">
        <v>26</v>
      </c>
      <c r="J3142">
        <f>Table1_1[[#This Row],[quantity]]*Table1_1[[#This Row],[Price]]</f>
        <v>2176</v>
      </c>
    </row>
    <row r="3143" spans="1:10" x14ac:dyDescent="0.35">
      <c r="A3143" t="s">
        <v>2886</v>
      </c>
      <c r="B3143" s="2">
        <v>44184</v>
      </c>
      <c r="C3143">
        <v>5</v>
      </c>
      <c r="D3143" t="s">
        <v>104</v>
      </c>
      <c r="E3143" t="s">
        <v>105</v>
      </c>
      <c r="F3143" t="s">
        <v>3</v>
      </c>
      <c r="G3143" t="s">
        <v>122</v>
      </c>
      <c r="H3143">
        <v>1202</v>
      </c>
      <c r="I3143" t="s">
        <v>123</v>
      </c>
      <c r="J3143">
        <f>Table1_1[[#This Row],[quantity]]*Table1_1[[#This Row],[Price]]</f>
        <v>6010</v>
      </c>
    </row>
    <row r="3144" spans="1:10" x14ac:dyDescent="0.35">
      <c r="A3144" t="s">
        <v>2887</v>
      </c>
      <c r="B3144" s="2">
        <v>43901</v>
      </c>
      <c r="C3144">
        <v>4</v>
      </c>
      <c r="D3144" t="s">
        <v>134</v>
      </c>
      <c r="E3144" t="s">
        <v>135</v>
      </c>
      <c r="F3144" t="s">
        <v>136</v>
      </c>
      <c r="G3144" t="s">
        <v>435</v>
      </c>
      <c r="H3144">
        <v>925</v>
      </c>
      <c r="I3144" t="s">
        <v>11</v>
      </c>
      <c r="J3144">
        <f>Table1_1[[#This Row],[quantity]]*Table1_1[[#This Row],[Price]]</f>
        <v>3700</v>
      </c>
    </row>
    <row r="3145" spans="1:10" x14ac:dyDescent="0.35">
      <c r="A3145" t="s">
        <v>2888</v>
      </c>
      <c r="B3145" s="2">
        <v>45260</v>
      </c>
      <c r="C3145">
        <v>1</v>
      </c>
      <c r="D3145" t="s">
        <v>307</v>
      </c>
      <c r="E3145" t="s">
        <v>260</v>
      </c>
      <c r="F3145" t="s">
        <v>152</v>
      </c>
      <c r="G3145" t="s">
        <v>280</v>
      </c>
      <c r="H3145">
        <v>488</v>
      </c>
      <c r="I3145" t="s">
        <v>41</v>
      </c>
      <c r="J3145">
        <f>Table1_1[[#This Row],[quantity]]*Table1_1[[#This Row],[Price]]</f>
        <v>488</v>
      </c>
    </row>
    <row r="3146" spans="1:10" x14ac:dyDescent="0.35">
      <c r="A3146" t="s">
        <v>2888</v>
      </c>
      <c r="B3146" s="2">
        <v>45260</v>
      </c>
      <c r="C3146">
        <v>9</v>
      </c>
      <c r="D3146" t="s">
        <v>307</v>
      </c>
      <c r="E3146" t="s">
        <v>260</v>
      </c>
      <c r="F3146" t="s">
        <v>152</v>
      </c>
      <c r="G3146" t="s">
        <v>280</v>
      </c>
      <c r="H3146">
        <v>488</v>
      </c>
      <c r="I3146" t="s">
        <v>41</v>
      </c>
      <c r="J3146">
        <f>Table1_1[[#This Row],[quantity]]*Table1_1[[#This Row],[Price]]</f>
        <v>4392</v>
      </c>
    </row>
    <row r="3147" spans="1:10" x14ac:dyDescent="0.35">
      <c r="A3147" t="s">
        <v>2889</v>
      </c>
      <c r="B3147" s="2">
        <v>44881</v>
      </c>
      <c r="C3147">
        <v>1</v>
      </c>
      <c r="D3147" t="s">
        <v>544</v>
      </c>
      <c r="E3147" t="s">
        <v>185</v>
      </c>
      <c r="F3147" t="s">
        <v>9</v>
      </c>
      <c r="G3147" t="s">
        <v>92</v>
      </c>
      <c r="H3147">
        <v>438</v>
      </c>
      <c r="I3147" t="s">
        <v>82</v>
      </c>
      <c r="J3147">
        <f>Table1_1[[#This Row],[quantity]]*Table1_1[[#This Row],[Price]]</f>
        <v>438</v>
      </c>
    </row>
    <row r="3148" spans="1:10" x14ac:dyDescent="0.35">
      <c r="A3148" t="s">
        <v>2890</v>
      </c>
      <c r="B3148" s="2">
        <v>43965</v>
      </c>
      <c r="C3148">
        <v>6</v>
      </c>
      <c r="D3148" t="s">
        <v>486</v>
      </c>
      <c r="E3148" t="s">
        <v>487</v>
      </c>
      <c r="F3148" t="s">
        <v>21</v>
      </c>
      <c r="G3148" t="s">
        <v>30</v>
      </c>
      <c r="H3148">
        <v>1014</v>
      </c>
      <c r="I3148" t="s">
        <v>17</v>
      </c>
      <c r="J3148">
        <f>Table1_1[[#This Row],[quantity]]*Table1_1[[#This Row],[Price]]</f>
        <v>6084</v>
      </c>
    </row>
    <row r="3149" spans="1:10" x14ac:dyDescent="0.35">
      <c r="A3149" t="s">
        <v>2891</v>
      </c>
      <c r="B3149" s="2">
        <v>45512</v>
      </c>
      <c r="C3149">
        <v>5</v>
      </c>
      <c r="D3149" t="s">
        <v>278</v>
      </c>
      <c r="E3149" t="s">
        <v>147</v>
      </c>
      <c r="F3149" t="s">
        <v>148</v>
      </c>
      <c r="G3149" t="s">
        <v>106</v>
      </c>
      <c r="H3149">
        <v>449</v>
      </c>
      <c r="I3149" t="s">
        <v>46</v>
      </c>
      <c r="J3149">
        <f>Table1_1[[#This Row],[quantity]]*Table1_1[[#This Row],[Price]]</f>
        <v>2245</v>
      </c>
    </row>
    <row r="3150" spans="1:10" x14ac:dyDescent="0.35">
      <c r="A3150" t="s">
        <v>2891</v>
      </c>
      <c r="B3150" s="2">
        <v>45512</v>
      </c>
      <c r="C3150">
        <v>5</v>
      </c>
      <c r="D3150" t="s">
        <v>278</v>
      </c>
      <c r="E3150" t="s">
        <v>147</v>
      </c>
      <c r="F3150" t="s">
        <v>148</v>
      </c>
      <c r="G3150" t="s">
        <v>106</v>
      </c>
      <c r="H3150">
        <v>449</v>
      </c>
      <c r="I3150" t="s">
        <v>46</v>
      </c>
      <c r="J3150">
        <f>Table1_1[[#This Row],[quantity]]*Table1_1[[#This Row],[Price]]</f>
        <v>2245</v>
      </c>
    </row>
    <row r="3151" spans="1:10" x14ac:dyDescent="0.35">
      <c r="A3151" t="s">
        <v>2892</v>
      </c>
      <c r="B3151" s="2">
        <v>44688</v>
      </c>
      <c r="C3151">
        <v>2</v>
      </c>
      <c r="D3151" t="s">
        <v>199</v>
      </c>
      <c r="E3151" t="s">
        <v>44</v>
      </c>
      <c r="F3151" t="s">
        <v>9</v>
      </c>
      <c r="G3151" t="s">
        <v>207</v>
      </c>
      <c r="H3151">
        <v>308</v>
      </c>
      <c r="I3151" t="s">
        <v>26</v>
      </c>
      <c r="J3151">
        <f>Table1_1[[#This Row],[quantity]]*Table1_1[[#This Row],[Price]]</f>
        <v>616</v>
      </c>
    </row>
    <row r="3152" spans="1:10" x14ac:dyDescent="0.35">
      <c r="A3152" t="s">
        <v>2893</v>
      </c>
      <c r="B3152" s="2">
        <v>45002</v>
      </c>
      <c r="C3152">
        <v>9</v>
      </c>
      <c r="D3152" t="s">
        <v>240</v>
      </c>
      <c r="E3152" t="s">
        <v>237</v>
      </c>
      <c r="F3152" t="s">
        <v>238</v>
      </c>
      <c r="G3152" t="s">
        <v>304</v>
      </c>
      <c r="H3152">
        <v>677</v>
      </c>
      <c r="I3152" t="s">
        <v>11</v>
      </c>
      <c r="J3152">
        <f>Table1_1[[#This Row],[quantity]]*Table1_1[[#This Row],[Price]]</f>
        <v>6093</v>
      </c>
    </row>
    <row r="3153" spans="1:10" x14ac:dyDescent="0.35">
      <c r="A3153" t="s">
        <v>2893</v>
      </c>
      <c r="B3153" s="2">
        <v>45002</v>
      </c>
      <c r="C3153">
        <v>9</v>
      </c>
      <c r="D3153" t="s">
        <v>240</v>
      </c>
      <c r="E3153" t="s">
        <v>237</v>
      </c>
      <c r="F3153" t="s">
        <v>238</v>
      </c>
      <c r="G3153" t="s">
        <v>304</v>
      </c>
      <c r="H3153">
        <v>677</v>
      </c>
      <c r="I3153" t="s">
        <v>11</v>
      </c>
      <c r="J3153">
        <f>Table1_1[[#This Row],[quantity]]*Table1_1[[#This Row],[Price]]</f>
        <v>6093</v>
      </c>
    </row>
    <row r="3154" spans="1:10" x14ac:dyDescent="0.35">
      <c r="A3154" t="s">
        <v>2894</v>
      </c>
      <c r="B3154" s="2">
        <v>45441</v>
      </c>
      <c r="C3154">
        <v>4</v>
      </c>
      <c r="D3154" t="s">
        <v>89</v>
      </c>
      <c r="E3154" t="s">
        <v>90</v>
      </c>
      <c r="F3154" t="s">
        <v>9</v>
      </c>
      <c r="G3154" t="s">
        <v>468</v>
      </c>
      <c r="H3154">
        <v>1826</v>
      </c>
      <c r="I3154" t="s">
        <v>87</v>
      </c>
      <c r="J3154">
        <f>Table1_1[[#This Row],[quantity]]*Table1_1[[#This Row],[Price]]</f>
        <v>7304</v>
      </c>
    </row>
    <row r="3155" spans="1:10" x14ac:dyDescent="0.35">
      <c r="A3155" t="s">
        <v>2894</v>
      </c>
      <c r="B3155" s="2">
        <v>45441</v>
      </c>
      <c r="C3155">
        <v>4</v>
      </c>
      <c r="D3155" t="s">
        <v>89</v>
      </c>
      <c r="E3155" t="s">
        <v>90</v>
      </c>
      <c r="F3155" t="s">
        <v>9</v>
      </c>
      <c r="G3155" t="s">
        <v>468</v>
      </c>
      <c r="H3155">
        <v>1826</v>
      </c>
      <c r="I3155" t="s">
        <v>87</v>
      </c>
      <c r="J3155">
        <f>Table1_1[[#This Row],[quantity]]*Table1_1[[#This Row],[Price]]</f>
        <v>7304</v>
      </c>
    </row>
    <row r="3156" spans="1:10" x14ac:dyDescent="0.35">
      <c r="A3156" t="s">
        <v>2895</v>
      </c>
      <c r="B3156" s="2">
        <v>44546</v>
      </c>
      <c r="C3156">
        <v>9</v>
      </c>
      <c r="D3156" t="s">
        <v>254</v>
      </c>
      <c r="E3156" t="s">
        <v>255</v>
      </c>
      <c r="F3156" t="s">
        <v>256</v>
      </c>
      <c r="G3156" t="s">
        <v>412</v>
      </c>
      <c r="H3156">
        <v>1591</v>
      </c>
      <c r="I3156" t="s">
        <v>87</v>
      </c>
      <c r="J3156">
        <f>Table1_1[[#This Row],[quantity]]*Table1_1[[#This Row],[Price]]</f>
        <v>14319</v>
      </c>
    </row>
    <row r="3157" spans="1:10" x14ac:dyDescent="0.35">
      <c r="A3157" t="s">
        <v>2896</v>
      </c>
      <c r="B3157" s="2">
        <v>44848</v>
      </c>
      <c r="C3157">
        <v>4</v>
      </c>
      <c r="D3157" t="s">
        <v>1</v>
      </c>
      <c r="E3157" t="s">
        <v>2</v>
      </c>
      <c r="F3157" t="s">
        <v>3</v>
      </c>
      <c r="G3157" t="s">
        <v>310</v>
      </c>
      <c r="H3157">
        <v>1014</v>
      </c>
      <c r="I3157" t="s">
        <v>11</v>
      </c>
      <c r="J3157">
        <f>Table1_1[[#This Row],[quantity]]*Table1_1[[#This Row],[Price]]</f>
        <v>4056</v>
      </c>
    </row>
    <row r="3158" spans="1:10" x14ac:dyDescent="0.35">
      <c r="A3158" t="s">
        <v>2897</v>
      </c>
      <c r="B3158" s="2">
        <v>44036</v>
      </c>
      <c r="C3158">
        <v>5</v>
      </c>
      <c r="D3158" t="s">
        <v>217</v>
      </c>
      <c r="E3158" t="s">
        <v>218</v>
      </c>
      <c r="F3158" t="s">
        <v>219</v>
      </c>
      <c r="G3158" t="s">
        <v>113</v>
      </c>
      <c r="H3158">
        <v>1242</v>
      </c>
      <c r="I3158" t="s">
        <v>11</v>
      </c>
      <c r="J3158">
        <f>Table1_1[[#This Row],[quantity]]*Table1_1[[#This Row],[Price]]</f>
        <v>6210</v>
      </c>
    </row>
    <row r="3159" spans="1:10" x14ac:dyDescent="0.35">
      <c r="A3159" t="s">
        <v>2898</v>
      </c>
      <c r="B3159" s="2">
        <v>44504</v>
      </c>
      <c r="C3159">
        <v>8</v>
      </c>
      <c r="D3159" t="s">
        <v>225</v>
      </c>
      <c r="E3159" t="s">
        <v>226</v>
      </c>
      <c r="F3159" t="s">
        <v>152</v>
      </c>
      <c r="G3159" t="s">
        <v>92</v>
      </c>
      <c r="H3159">
        <v>438</v>
      </c>
      <c r="I3159" t="s">
        <v>82</v>
      </c>
      <c r="J3159">
        <f>Table1_1[[#This Row],[quantity]]*Table1_1[[#This Row],[Price]]</f>
        <v>3504</v>
      </c>
    </row>
    <row r="3160" spans="1:10" x14ac:dyDescent="0.35">
      <c r="A3160" t="s">
        <v>2898</v>
      </c>
      <c r="B3160" s="2">
        <v>44504</v>
      </c>
      <c r="C3160">
        <v>3</v>
      </c>
      <c r="D3160" t="s">
        <v>225</v>
      </c>
      <c r="E3160" t="s">
        <v>226</v>
      </c>
      <c r="F3160" t="s">
        <v>152</v>
      </c>
      <c r="G3160" t="s">
        <v>92</v>
      </c>
      <c r="H3160">
        <v>438</v>
      </c>
      <c r="I3160" t="s">
        <v>82</v>
      </c>
      <c r="J3160">
        <f>Table1_1[[#This Row],[quantity]]*Table1_1[[#This Row],[Price]]</f>
        <v>1314</v>
      </c>
    </row>
    <row r="3161" spans="1:10" x14ac:dyDescent="0.35">
      <c r="A3161" t="s">
        <v>2899</v>
      </c>
      <c r="B3161" s="2">
        <v>44794</v>
      </c>
      <c r="C3161">
        <v>6</v>
      </c>
      <c r="D3161" t="s">
        <v>362</v>
      </c>
      <c r="E3161" t="s">
        <v>363</v>
      </c>
      <c r="F3161" t="s">
        <v>9</v>
      </c>
      <c r="G3161" t="s">
        <v>156</v>
      </c>
      <c r="H3161">
        <v>952</v>
      </c>
      <c r="I3161" t="s">
        <v>87</v>
      </c>
      <c r="J3161">
        <f>Table1_1[[#This Row],[quantity]]*Table1_1[[#This Row],[Price]]</f>
        <v>5712</v>
      </c>
    </row>
    <row r="3162" spans="1:10" x14ac:dyDescent="0.35">
      <c r="A3162" t="s">
        <v>2900</v>
      </c>
      <c r="B3162" s="2">
        <v>43841</v>
      </c>
      <c r="C3162">
        <v>3</v>
      </c>
      <c r="D3162" t="s">
        <v>225</v>
      </c>
      <c r="E3162" t="s">
        <v>226</v>
      </c>
      <c r="F3162" t="s">
        <v>152</v>
      </c>
      <c r="G3162" t="s">
        <v>349</v>
      </c>
      <c r="H3162">
        <v>1603</v>
      </c>
      <c r="I3162" t="s">
        <v>82</v>
      </c>
      <c r="J3162">
        <f>Table1_1[[#This Row],[quantity]]*Table1_1[[#This Row],[Price]]</f>
        <v>4809</v>
      </c>
    </row>
    <row r="3163" spans="1:10" x14ac:dyDescent="0.35">
      <c r="A3163" t="s">
        <v>2901</v>
      </c>
      <c r="B3163" s="2">
        <v>44987</v>
      </c>
      <c r="C3163">
        <v>9</v>
      </c>
      <c r="D3163" t="s">
        <v>458</v>
      </c>
      <c r="E3163" t="s">
        <v>80</v>
      </c>
      <c r="F3163" t="s">
        <v>21</v>
      </c>
      <c r="G3163" t="s">
        <v>302</v>
      </c>
      <c r="H3163">
        <v>1735</v>
      </c>
      <c r="I3163" t="s">
        <v>87</v>
      </c>
      <c r="J3163">
        <f>Table1_1[[#This Row],[quantity]]*Table1_1[[#This Row],[Price]]</f>
        <v>15615</v>
      </c>
    </row>
    <row r="3164" spans="1:10" x14ac:dyDescent="0.35">
      <c r="A3164" t="s">
        <v>2901</v>
      </c>
      <c r="B3164" s="2">
        <v>44987</v>
      </c>
      <c r="C3164">
        <v>9</v>
      </c>
      <c r="D3164" t="s">
        <v>458</v>
      </c>
      <c r="E3164" t="s">
        <v>80</v>
      </c>
      <c r="F3164" t="s">
        <v>21</v>
      </c>
      <c r="G3164" t="s">
        <v>302</v>
      </c>
      <c r="H3164">
        <v>1735</v>
      </c>
      <c r="I3164" t="s">
        <v>87</v>
      </c>
      <c r="J3164">
        <f>Table1_1[[#This Row],[quantity]]*Table1_1[[#This Row],[Price]]</f>
        <v>15615</v>
      </c>
    </row>
    <row r="3165" spans="1:10" x14ac:dyDescent="0.35">
      <c r="A3165" t="s">
        <v>2902</v>
      </c>
      <c r="B3165" s="2">
        <v>44084</v>
      </c>
      <c r="C3165">
        <v>2</v>
      </c>
      <c r="D3165" t="s">
        <v>161</v>
      </c>
      <c r="E3165" t="s">
        <v>33</v>
      </c>
      <c r="F3165" t="s">
        <v>34</v>
      </c>
      <c r="G3165" t="s">
        <v>92</v>
      </c>
      <c r="H3165">
        <v>438</v>
      </c>
      <c r="I3165" t="s">
        <v>82</v>
      </c>
      <c r="J3165">
        <f>Table1_1[[#This Row],[quantity]]*Table1_1[[#This Row],[Price]]</f>
        <v>876</v>
      </c>
    </row>
    <row r="3166" spans="1:10" x14ac:dyDescent="0.35">
      <c r="A3166" t="s">
        <v>2902</v>
      </c>
      <c r="B3166" s="2">
        <v>44084</v>
      </c>
      <c r="C3166">
        <v>2</v>
      </c>
      <c r="D3166" t="s">
        <v>161</v>
      </c>
      <c r="E3166" t="s">
        <v>33</v>
      </c>
      <c r="F3166" t="s">
        <v>34</v>
      </c>
      <c r="G3166" t="s">
        <v>92</v>
      </c>
      <c r="H3166">
        <v>438</v>
      </c>
      <c r="I3166" t="s">
        <v>82</v>
      </c>
      <c r="J3166">
        <f>Table1_1[[#This Row],[quantity]]*Table1_1[[#This Row],[Price]]</f>
        <v>876</v>
      </c>
    </row>
    <row r="3167" spans="1:10" x14ac:dyDescent="0.35">
      <c r="A3167" t="s">
        <v>2903</v>
      </c>
      <c r="B3167" s="2">
        <v>45155</v>
      </c>
      <c r="C3167">
        <v>1</v>
      </c>
      <c r="D3167" t="s">
        <v>240</v>
      </c>
      <c r="E3167" t="s">
        <v>237</v>
      </c>
      <c r="F3167" t="s">
        <v>238</v>
      </c>
      <c r="G3167" t="s">
        <v>168</v>
      </c>
      <c r="H3167">
        <v>346</v>
      </c>
      <c r="I3167" t="s">
        <v>17</v>
      </c>
      <c r="J3167">
        <f>Table1_1[[#This Row],[quantity]]*Table1_1[[#This Row],[Price]]</f>
        <v>346</v>
      </c>
    </row>
    <row r="3168" spans="1:10" x14ac:dyDescent="0.35">
      <c r="A3168" t="s">
        <v>2904</v>
      </c>
      <c r="B3168" s="2">
        <v>45050</v>
      </c>
      <c r="C3168">
        <v>10</v>
      </c>
      <c r="D3168" t="s">
        <v>362</v>
      </c>
      <c r="E3168" t="s">
        <v>363</v>
      </c>
      <c r="F3168" t="s">
        <v>9</v>
      </c>
      <c r="G3168" t="s">
        <v>304</v>
      </c>
      <c r="H3168">
        <v>677</v>
      </c>
      <c r="I3168" t="s">
        <v>11</v>
      </c>
      <c r="J3168">
        <f>Table1_1[[#This Row],[quantity]]*Table1_1[[#This Row],[Price]]</f>
        <v>6770</v>
      </c>
    </row>
    <row r="3169" spans="1:10" x14ac:dyDescent="0.35">
      <c r="A3169" t="s">
        <v>2905</v>
      </c>
      <c r="B3169" s="2">
        <v>44343</v>
      </c>
      <c r="C3169">
        <v>6</v>
      </c>
      <c r="D3169" t="s">
        <v>19</v>
      </c>
      <c r="E3169" t="s">
        <v>20</v>
      </c>
      <c r="F3169" t="s">
        <v>21</v>
      </c>
      <c r="G3169" t="s">
        <v>338</v>
      </c>
      <c r="H3169">
        <v>1744</v>
      </c>
      <c r="I3169" t="s">
        <v>11</v>
      </c>
      <c r="J3169">
        <f>Table1_1[[#This Row],[quantity]]*Table1_1[[#This Row],[Price]]</f>
        <v>10464</v>
      </c>
    </row>
    <row r="3170" spans="1:10" x14ac:dyDescent="0.35">
      <c r="A3170" t="s">
        <v>2906</v>
      </c>
      <c r="B3170" s="2">
        <v>44347</v>
      </c>
      <c r="C3170">
        <v>2</v>
      </c>
      <c r="D3170" t="s">
        <v>357</v>
      </c>
      <c r="E3170" t="s">
        <v>358</v>
      </c>
      <c r="F3170" t="s">
        <v>152</v>
      </c>
      <c r="G3170" t="s">
        <v>439</v>
      </c>
      <c r="H3170">
        <v>549</v>
      </c>
      <c r="I3170" t="s">
        <v>41</v>
      </c>
      <c r="J3170">
        <f>Table1_1[[#This Row],[quantity]]*Table1_1[[#This Row],[Price]]</f>
        <v>1098</v>
      </c>
    </row>
    <row r="3171" spans="1:10" x14ac:dyDescent="0.35">
      <c r="A3171" t="s">
        <v>2907</v>
      </c>
      <c r="B3171" s="2">
        <v>45064</v>
      </c>
      <c r="C3171">
        <v>4</v>
      </c>
      <c r="D3171" t="s">
        <v>134</v>
      </c>
      <c r="E3171" t="s">
        <v>135</v>
      </c>
      <c r="F3171" t="s">
        <v>136</v>
      </c>
      <c r="G3171" t="s">
        <v>302</v>
      </c>
      <c r="H3171">
        <v>1735</v>
      </c>
      <c r="I3171" t="s">
        <v>87</v>
      </c>
      <c r="J3171">
        <f>Table1_1[[#This Row],[quantity]]*Table1_1[[#This Row],[Price]]</f>
        <v>6940</v>
      </c>
    </row>
    <row r="3172" spans="1:10" x14ac:dyDescent="0.35">
      <c r="A3172" t="s">
        <v>2908</v>
      </c>
      <c r="B3172" s="2">
        <v>45495</v>
      </c>
      <c r="C3172">
        <v>1</v>
      </c>
      <c r="D3172" t="s">
        <v>193</v>
      </c>
      <c r="E3172" t="s">
        <v>194</v>
      </c>
      <c r="F3172" t="s">
        <v>39</v>
      </c>
      <c r="G3172" t="s">
        <v>52</v>
      </c>
      <c r="H3172">
        <v>1304</v>
      </c>
      <c r="I3172" t="s">
        <v>53</v>
      </c>
      <c r="J3172">
        <f>Table1_1[[#This Row],[quantity]]*Table1_1[[#This Row],[Price]]</f>
        <v>1304</v>
      </c>
    </row>
    <row r="3173" spans="1:10" x14ac:dyDescent="0.35">
      <c r="A3173" t="s">
        <v>2909</v>
      </c>
      <c r="B3173" s="2">
        <v>44582</v>
      </c>
      <c r="C3173">
        <v>7</v>
      </c>
      <c r="D3173" t="s">
        <v>1</v>
      </c>
      <c r="E3173" t="s">
        <v>2</v>
      </c>
      <c r="F3173" t="s">
        <v>3</v>
      </c>
      <c r="G3173" t="s">
        <v>117</v>
      </c>
      <c r="H3173">
        <v>1167</v>
      </c>
      <c r="I3173" t="s">
        <v>82</v>
      </c>
      <c r="J3173">
        <f>Table1_1[[#This Row],[quantity]]*Table1_1[[#This Row],[Price]]</f>
        <v>8169</v>
      </c>
    </row>
    <row r="3174" spans="1:10" x14ac:dyDescent="0.35">
      <c r="A3174" t="s">
        <v>2910</v>
      </c>
      <c r="B3174" s="2">
        <v>44007</v>
      </c>
      <c r="C3174">
        <v>5</v>
      </c>
      <c r="D3174" t="s">
        <v>233</v>
      </c>
      <c r="E3174" t="s">
        <v>144</v>
      </c>
      <c r="F3174" t="s">
        <v>9</v>
      </c>
      <c r="G3174" t="s">
        <v>291</v>
      </c>
      <c r="H3174">
        <v>1092</v>
      </c>
      <c r="I3174" t="s">
        <v>26</v>
      </c>
      <c r="J3174">
        <f>Table1_1[[#This Row],[quantity]]*Table1_1[[#This Row],[Price]]</f>
        <v>5460</v>
      </c>
    </row>
    <row r="3175" spans="1:10" x14ac:dyDescent="0.35">
      <c r="A3175" t="s">
        <v>2911</v>
      </c>
      <c r="B3175" s="2">
        <v>45225</v>
      </c>
      <c r="C3175">
        <v>2</v>
      </c>
      <c r="D3175" t="s">
        <v>329</v>
      </c>
      <c r="E3175" t="s">
        <v>14</v>
      </c>
      <c r="F3175" t="s">
        <v>15</v>
      </c>
      <c r="G3175" t="s">
        <v>69</v>
      </c>
      <c r="H3175">
        <v>866</v>
      </c>
      <c r="I3175" t="s">
        <v>11</v>
      </c>
      <c r="J3175">
        <f>Table1_1[[#This Row],[quantity]]*Table1_1[[#This Row],[Price]]</f>
        <v>1732</v>
      </c>
    </row>
    <row r="3176" spans="1:10" x14ac:dyDescent="0.35">
      <c r="A3176" t="s">
        <v>2912</v>
      </c>
      <c r="B3176" s="2">
        <v>44065</v>
      </c>
      <c r="C3176">
        <v>4</v>
      </c>
      <c r="D3176" t="s">
        <v>67</v>
      </c>
      <c r="E3176" t="s">
        <v>68</v>
      </c>
      <c r="F3176" t="s">
        <v>21</v>
      </c>
      <c r="G3176" t="s">
        <v>220</v>
      </c>
      <c r="H3176">
        <v>1181</v>
      </c>
      <c r="I3176" t="s">
        <v>41</v>
      </c>
      <c r="J3176">
        <f>Table1_1[[#This Row],[quantity]]*Table1_1[[#This Row],[Price]]</f>
        <v>4724</v>
      </c>
    </row>
    <row r="3177" spans="1:10" x14ac:dyDescent="0.35">
      <c r="A3177" t="s">
        <v>2912</v>
      </c>
      <c r="B3177" s="2">
        <v>44065</v>
      </c>
      <c r="C3177">
        <v>6</v>
      </c>
      <c r="D3177" t="s">
        <v>67</v>
      </c>
      <c r="E3177" t="s">
        <v>68</v>
      </c>
      <c r="F3177" t="s">
        <v>21</v>
      </c>
      <c r="G3177" t="s">
        <v>220</v>
      </c>
      <c r="H3177">
        <v>1181</v>
      </c>
      <c r="I3177" t="s">
        <v>41</v>
      </c>
      <c r="J3177">
        <f>Table1_1[[#This Row],[quantity]]*Table1_1[[#This Row],[Price]]</f>
        <v>7086</v>
      </c>
    </row>
    <row r="3178" spans="1:10" x14ac:dyDescent="0.35">
      <c r="A3178" t="s">
        <v>2913</v>
      </c>
      <c r="B3178" s="2">
        <v>44387</v>
      </c>
      <c r="C3178">
        <v>10</v>
      </c>
      <c r="D3178" t="s">
        <v>119</v>
      </c>
      <c r="E3178" t="s">
        <v>120</v>
      </c>
      <c r="F3178" t="s">
        <v>121</v>
      </c>
      <c r="G3178" t="s">
        <v>404</v>
      </c>
      <c r="H3178">
        <v>504</v>
      </c>
      <c r="I3178" t="s">
        <v>82</v>
      </c>
      <c r="J3178">
        <f>Table1_1[[#This Row],[quantity]]*Table1_1[[#This Row],[Price]]</f>
        <v>5040</v>
      </c>
    </row>
    <row r="3179" spans="1:10" x14ac:dyDescent="0.35">
      <c r="A3179" t="s">
        <v>2914</v>
      </c>
      <c r="B3179" s="2">
        <v>45203</v>
      </c>
      <c r="C3179">
        <v>10</v>
      </c>
      <c r="D3179" t="s">
        <v>243</v>
      </c>
      <c r="E3179" t="s">
        <v>75</v>
      </c>
      <c r="F3179" t="s">
        <v>75</v>
      </c>
      <c r="G3179" t="s">
        <v>280</v>
      </c>
      <c r="H3179">
        <v>488</v>
      </c>
      <c r="I3179" t="s">
        <v>41</v>
      </c>
      <c r="J3179">
        <f>Table1_1[[#This Row],[quantity]]*Table1_1[[#This Row],[Price]]</f>
        <v>4880</v>
      </c>
    </row>
    <row r="3180" spans="1:10" x14ac:dyDescent="0.35">
      <c r="A3180" t="s">
        <v>2915</v>
      </c>
      <c r="B3180" s="2">
        <v>45323</v>
      </c>
      <c r="C3180">
        <v>2</v>
      </c>
      <c r="D3180" t="s">
        <v>275</v>
      </c>
      <c r="E3180" t="s">
        <v>276</v>
      </c>
      <c r="F3180" t="s">
        <v>57</v>
      </c>
      <c r="G3180" t="s">
        <v>162</v>
      </c>
      <c r="H3180">
        <v>231</v>
      </c>
      <c r="I3180" t="s">
        <v>53</v>
      </c>
      <c r="J3180">
        <f>Table1_1[[#This Row],[quantity]]*Table1_1[[#This Row],[Price]]</f>
        <v>462</v>
      </c>
    </row>
    <row r="3181" spans="1:10" x14ac:dyDescent="0.35">
      <c r="A3181" t="s">
        <v>2915</v>
      </c>
      <c r="B3181" s="2">
        <v>45323</v>
      </c>
      <c r="C3181">
        <v>6</v>
      </c>
      <c r="D3181" t="s">
        <v>275</v>
      </c>
      <c r="E3181" t="s">
        <v>276</v>
      </c>
      <c r="F3181" t="s">
        <v>57</v>
      </c>
      <c r="G3181" t="s">
        <v>162</v>
      </c>
      <c r="H3181">
        <v>231</v>
      </c>
      <c r="I3181" t="s">
        <v>53</v>
      </c>
      <c r="J3181">
        <f>Table1_1[[#This Row],[quantity]]*Table1_1[[#This Row],[Price]]</f>
        <v>1386</v>
      </c>
    </row>
    <row r="3182" spans="1:10" x14ac:dyDescent="0.35">
      <c r="A3182" t="s">
        <v>2916</v>
      </c>
      <c r="B3182" s="2">
        <v>45307</v>
      </c>
      <c r="C3182">
        <v>4</v>
      </c>
      <c r="D3182" t="s">
        <v>233</v>
      </c>
      <c r="E3182" t="s">
        <v>144</v>
      </c>
      <c r="F3182" t="s">
        <v>9</v>
      </c>
      <c r="G3182" t="s">
        <v>197</v>
      </c>
      <c r="H3182">
        <v>555</v>
      </c>
      <c r="I3182" t="s">
        <v>46</v>
      </c>
      <c r="J3182">
        <f>Table1_1[[#This Row],[quantity]]*Table1_1[[#This Row],[Price]]</f>
        <v>2220</v>
      </c>
    </row>
    <row r="3183" spans="1:10" x14ac:dyDescent="0.35">
      <c r="A3183" t="s">
        <v>2917</v>
      </c>
      <c r="B3183" s="2">
        <v>45021</v>
      </c>
      <c r="C3183">
        <v>8</v>
      </c>
      <c r="D3183" t="s">
        <v>193</v>
      </c>
      <c r="E3183" t="s">
        <v>194</v>
      </c>
      <c r="F3183" t="s">
        <v>39</v>
      </c>
      <c r="G3183" t="s">
        <v>106</v>
      </c>
      <c r="H3183">
        <v>449</v>
      </c>
      <c r="I3183" t="s">
        <v>46</v>
      </c>
      <c r="J3183">
        <f>Table1_1[[#This Row],[quantity]]*Table1_1[[#This Row],[Price]]</f>
        <v>3592</v>
      </c>
    </row>
    <row r="3184" spans="1:10" x14ac:dyDescent="0.35">
      <c r="A3184" t="s">
        <v>2918</v>
      </c>
      <c r="B3184" s="2">
        <v>44838</v>
      </c>
      <c r="C3184">
        <v>6</v>
      </c>
      <c r="D3184" t="s">
        <v>79</v>
      </c>
      <c r="E3184" t="s">
        <v>80</v>
      </c>
      <c r="F3184" t="s">
        <v>21</v>
      </c>
      <c r="G3184" t="s">
        <v>280</v>
      </c>
      <c r="H3184">
        <v>488</v>
      </c>
      <c r="I3184" t="s">
        <v>41</v>
      </c>
      <c r="J3184">
        <f>Table1_1[[#This Row],[quantity]]*Table1_1[[#This Row],[Price]]</f>
        <v>2928</v>
      </c>
    </row>
    <row r="3185" spans="1:10" x14ac:dyDescent="0.35">
      <c r="A3185" t="s">
        <v>2919</v>
      </c>
      <c r="B3185" s="2">
        <v>44758</v>
      </c>
      <c r="C3185">
        <v>5</v>
      </c>
      <c r="D3185" t="s">
        <v>199</v>
      </c>
      <c r="E3185" t="s">
        <v>44</v>
      </c>
      <c r="F3185" t="s">
        <v>9</v>
      </c>
      <c r="G3185" t="s">
        <v>215</v>
      </c>
      <c r="H3185">
        <v>1255</v>
      </c>
      <c r="I3185" t="s">
        <v>5</v>
      </c>
      <c r="J3185">
        <f>Table1_1[[#This Row],[quantity]]*Table1_1[[#This Row],[Price]]</f>
        <v>6275</v>
      </c>
    </row>
    <row r="3186" spans="1:10" x14ac:dyDescent="0.35">
      <c r="A3186" t="s">
        <v>2920</v>
      </c>
      <c r="B3186" s="2">
        <v>44088</v>
      </c>
      <c r="C3186">
        <v>4</v>
      </c>
      <c r="D3186" t="s">
        <v>329</v>
      </c>
      <c r="E3186" t="s">
        <v>14</v>
      </c>
      <c r="F3186" t="s">
        <v>15</v>
      </c>
      <c r="G3186" t="s">
        <v>435</v>
      </c>
      <c r="H3186">
        <v>925</v>
      </c>
      <c r="I3186" t="s">
        <v>11</v>
      </c>
      <c r="J3186">
        <f>Table1_1[[#This Row],[quantity]]*Table1_1[[#This Row],[Price]]</f>
        <v>3700</v>
      </c>
    </row>
    <row r="3187" spans="1:10" x14ac:dyDescent="0.35">
      <c r="A3187" t="s">
        <v>2921</v>
      </c>
      <c r="B3187" s="2">
        <v>45256</v>
      </c>
      <c r="C3187">
        <v>9</v>
      </c>
      <c r="D3187" t="s">
        <v>233</v>
      </c>
      <c r="E3187" t="s">
        <v>144</v>
      </c>
      <c r="F3187" t="s">
        <v>9</v>
      </c>
      <c r="G3187" t="s">
        <v>58</v>
      </c>
      <c r="H3187">
        <v>343</v>
      </c>
      <c r="I3187" t="s">
        <v>46</v>
      </c>
      <c r="J3187">
        <f>Table1_1[[#This Row],[quantity]]*Table1_1[[#This Row],[Price]]</f>
        <v>3087</v>
      </c>
    </row>
    <row r="3188" spans="1:10" x14ac:dyDescent="0.35">
      <c r="A3188" t="s">
        <v>2922</v>
      </c>
      <c r="B3188" s="2">
        <v>44160</v>
      </c>
      <c r="C3188">
        <v>6</v>
      </c>
      <c r="D3188" t="s">
        <v>79</v>
      </c>
      <c r="E3188" t="s">
        <v>80</v>
      </c>
      <c r="F3188" t="s">
        <v>21</v>
      </c>
      <c r="G3188" t="s">
        <v>30</v>
      </c>
      <c r="H3188">
        <v>1014</v>
      </c>
      <c r="I3188" t="s">
        <v>17</v>
      </c>
      <c r="J3188">
        <f>Table1_1[[#This Row],[quantity]]*Table1_1[[#This Row],[Price]]</f>
        <v>6084</v>
      </c>
    </row>
    <row r="3189" spans="1:10" x14ac:dyDescent="0.35">
      <c r="A3189" t="s">
        <v>2923</v>
      </c>
      <c r="B3189" s="2">
        <v>44129</v>
      </c>
      <c r="C3189">
        <v>7</v>
      </c>
      <c r="D3189" t="s">
        <v>295</v>
      </c>
      <c r="E3189" t="s">
        <v>105</v>
      </c>
      <c r="F3189" t="s">
        <v>3</v>
      </c>
      <c r="G3189" t="s">
        <v>30</v>
      </c>
      <c r="H3189">
        <v>1014</v>
      </c>
      <c r="I3189" t="s">
        <v>17</v>
      </c>
      <c r="J3189">
        <f>Table1_1[[#This Row],[quantity]]*Table1_1[[#This Row],[Price]]</f>
        <v>7098</v>
      </c>
    </row>
    <row r="3190" spans="1:10" x14ac:dyDescent="0.35">
      <c r="A3190" t="s">
        <v>2924</v>
      </c>
      <c r="B3190" s="2">
        <v>45060</v>
      </c>
      <c r="C3190">
        <v>5</v>
      </c>
      <c r="D3190" t="s">
        <v>174</v>
      </c>
      <c r="E3190" t="s">
        <v>175</v>
      </c>
      <c r="F3190" t="s">
        <v>39</v>
      </c>
      <c r="G3190" t="s">
        <v>262</v>
      </c>
      <c r="H3190">
        <v>1588</v>
      </c>
      <c r="I3190" t="s">
        <v>53</v>
      </c>
      <c r="J3190">
        <f>Table1_1[[#This Row],[quantity]]*Table1_1[[#This Row],[Price]]</f>
        <v>7940</v>
      </c>
    </row>
    <row r="3191" spans="1:10" x14ac:dyDescent="0.35">
      <c r="A3191" t="s">
        <v>2925</v>
      </c>
      <c r="B3191" s="2">
        <v>43900</v>
      </c>
      <c r="C3191">
        <v>10</v>
      </c>
      <c r="D3191" t="s">
        <v>295</v>
      </c>
      <c r="E3191" t="s">
        <v>105</v>
      </c>
      <c r="F3191" t="s">
        <v>3</v>
      </c>
      <c r="G3191" t="s">
        <v>122</v>
      </c>
      <c r="H3191">
        <v>1202</v>
      </c>
      <c r="I3191" t="s">
        <v>123</v>
      </c>
      <c r="J3191">
        <f>Table1_1[[#This Row],[quantity]]*Table1_1[[#This Row],[Price]]</f>
        <v>12020</v>
      </c>
    </row>
    <row r="3192" spans="1:10" x14ac:dyDescent="0.35">
      <c r="A3192" t="s">
        <v>2926</v>
      </c>
      <c r="B3192" s="2">
        <v>44864</v>
      </c>
      <c r="C3192">
        <v>7</v>
      </c>
      <c r="D3192" t="s">
        <v>130</v>
      </c>
      <c r="E3192" t="s">
        <v>131</v>
      </c>
      <c r="F3192" t="s">
        <v>132</v>
      </c>
      <c r="G3192" t="s">
        <v>207</v>
      </c>
      <c r="H3192">
        <v>308</v>
      </c>
      <c r="I3192" t="s">
        <v>26</v>
      </c>
      <c r="J3192">
        <f>Table1_1[[#This Row],[quantity]]*Table1_1[[#This Row],[Price]]</f>
        <v>2156</v>
      </c>
    </row>
    <row r="3193" spans="1:10" x14ac:dyDescent="0.35">
      <c r="A3193" t="s">
        <v>2927</v>
      </c>
      <c r="B3193" s="2">
        <v>45070</v>
      </c>
      <c r="C3193">
        <v>3</v>
      </c>
      <c r="D3193" t="s">
        <v>184</v>
      </c>
      <c r="E3193" t="s">
        <v>185</v>
      </c>
      <c r="F3193" t="s">
        <v>9</v>
      </c>
      <c r="G3193" t="s">
        <v>25</v>
      </c>
      <c r="H3193">
        <v>678</v>
      </c>
      <c r="I3193" t="s">
        <v>26</v>
      </c>
      <c r="J3193">
        <f>Table1_1[[#This Row],[quantity]]*Table1_1[[#This Row],[Price]]</f>
        <v>2034</v>
      </c>
    </row>
    <row r="3194" spans="1:10" x14ac:dyDescent="0.35">
      <c r="A3194" t="s">
        <v>2928</v>
      </c>
      <c r="B3194" s="2">
        <v>44042</v>
      </c>
      <c r="C3194">
        <v>4</v>
      </c>
      <c r="D3194" t="s">
        <v>180</v>
      </c>
      <c r="E3194" t="s">
        <v>95</v>
      </c>
      <c r="F3194" t="s">
        <v>96</v>
      </c>
      <c r="G3194" t="s">
        <v>97</v>
      </c>
      <c r="H3194">
        <v>741</v>
      </c>
      <c r="I3194" t="s">
        <v>53</v>
      </c>
      <c r="J3194">
        <f>Table1_1[[#This Row],[quantity]]*Table1_1[[#This Row],[Price]]</f>
        <v>2964</v>
      </c>
    </row>
    <row r="3195" spans="1:10" x14ac:dyDescent="0.35">
      <c r="A3195" t="s">
        <v>2929</v>
      </c>
      <c r="B3195" s="2">
        <v>45474</v>
      </c>
      <c r="C3195">
        <v>10</v>
      </c>
      <c r="D3195" t="s">
        <v>254</v>
      </c>
      <c r="E3195" t="s">
        <v>255</v>
      </c>
      <c r="F3195" t="s">
        <v>256</v>
      </c>
      <c r="G3195" t="s">
        <v>241</v>
      </c>
      <c r="H3195">
        <v>1783</v>
      </c>
      <c r="I3195" t="s">
        <v>53</v>
      </c>
      <c r="J3195">
        <f>Table1_1[[#This Row],[quantity]]*Table1_1[[#This Row],[Price]]</f>
        <v>17830</v>
      </c>
    </row>
    <row r="3196" spans="1:10" x14ac:dyDescent="0.35">
      <c r="A3196" t="s">
        <v>2930</v>
      </c>
      <c r="B3196" s="2">
        <v>45387</v>
      </c>
      <c r="C3196">
        <v>7</v>
      </c>
      <c r="D3196" t="s">
        <v>64</v>
      </c>
      <c r="E3196" t="s">
        <v>65</v>
      </c>
      <c r="F3196" t="s">
        <v>9</v>
      </c>
      <c r="G3196" t="s">
        <v>52</v>
      </c>
      <c r="H3196">
        <v>1304</v>
      </c>
      <c r="I3196" t="s">
        <v>53</v>
      </c>
      <c r="J3196">
        <f>Table1_1[[#This Row],[quantity]]*Table1_1[[#This Row],[Price]]</f>
        <v>9128</v>
      </c>
    </row>
    <row r="3197" spans="1:10" x14ac:dyDescent="0.35">
      <c r="A3197" t="s">
        <v>2930</v>
      </c>
      <c r="B3197" s="2">
        <v>45387</v>
      </c>
      <c r="C3197">
        <v>1</v>
      </c>
      <c r="D3197" t="s">
        <v>64</v>
      </c>
      <c r="E3197" t="s">
        <v>65</v>
      </c>
      <c r="F3197" t="s">
        <v>9</v>
      </c>
      <c r="G3197" t="s">
        <v>302</v>
      </c>
      <c r="H3197">
        <v>1735</v>
      </c>
      <c r="I3197" t="s">
        <v>87</v>
      </c>
      <c r="J3197">
        <f>Table1_1[[#This Row],[quantity]]*Table1_1[[#This Row],[Price]]</f>
        <v>1735</v>
      </c>
    </row>
    <row r="3198" spans="1:10" x14ac:dyDescent="0.35">
      <c r="A3198" t="s">
        <v>2930</v>
      </c>
      <c r="B3198" s="2">
        <v>45387</v>
      </c>
      <c r="C3198">
        <v>5</v>
      </c>
      <c r="D3198" t="s">
        <v>64</v>
      </c>
      <c r="E3198" t="s">
        <v>65</v>
      </c>
      <c r="F3198" t="s">
        <v>9</v>
      </c>
      <c r="G3198" t="s">
        <v>227</v>
      </c>
      <c r="H3198">
        <v>681</v>
      </c>
      <c r="I3198" t="s">
        <v>46</v>
      </c>
      <c r="J3198">
        <f>Table1_1[[#This Row],[quantity]]*Table1_1[[#This Row],[Price]]</f>
        <v>3405</v>
      </c>
    </row>
    <row r="3199" spans="1:10" x14ac:dyDescent="0.35">
      <c r="A3199" t="s">
        <v>2931</v>
      </c>
      <c r="B3199" s="2">
        <v>45378</v>
      </c>
      <c r="C3199">
        <v>6</v>
      </c>
      <c r="D3199" t="s">
        <v>158</v>
      </c>
      <c r="E3199" t="s">
        <v>159</v>
      </c>
      <c r="F3199" t="s">
        <v>3</v>
      </c>
      <c r="G3199" t="s">
        <v>482</v>
      </c>
      <c r="H3199">
        <v>1329</v>
      </c>
      <c r="I3199" t="s">
        <v>87</v>
      </c>
      <c r="J3199">
        <f>Table1_1[[#This Row],[quantity]]*Table1_1[[#This Row],[Price]]</f>
        <v>7974</v>
      </c>
    </row>
    <row r="3200" spans="1:10" x14ac:dyDescent="0.35">
      <c r="A3200" t="s">
        <v>2932</v>
      </c>
      <c r="B3200" s="2">
        <v>44573</v>
      </c>
      <c r="C3200">
        <v>4</v>
      </c>
      <c r="D3200" t="s">
        <v>7</v>
      </c>
      <c r="E3200" t="s">
        <v>8</v>
      </c>
      <c r="F3200" t="s">
        <v>9</v>
      </c>
      <c r="G3200" t="s">
        <v>338</v>
      </c>
      <c r="H3200">
        <v>1744</v>
      </c>
      <c r="I3200" t="s">
        <v>11</v>
      </c>
      <c r="J3200">
        <f>Table1_1[[#This Row],[quantity]]*Table1_1[[#This Row],[Price]]</f>
        <v>6976</v>
      </c>
    </row>
    <row r="3201" spans="1:10" x14ac:dyDescent="0.35">
      <c r="A3201" t="s">
        <v>2932</v>
      </c>
      <c r="B3201" s="2">
        <v>44573</v>
      </c>
      <c r="C3201">
        <v>8</v>
      </c>
      <c r="D3201" t="s">
        <v>233</v>
      </c>
      <c r="E3201" t="s">
        <v>144</v>
      </c>
      <c r="F3201" t="s">
        <v>9</v>
      </c>
      <c r="G3201" t="s">
        <v>92</v>
      </c>
      <c r="H3201">
        <v>266</v>
      </c>
      <c r="I3201" t="s">
        <v>123</v>
      </c>
      <c r="J3201">
        <f>Table1_1[[#This Row],[quantity]]*Table1_1[[#This Row],[Price]]</f>
        <v>2128</v>
      </c>
    </row>
    <row r="3202" spans="1:10" x14ac:dyDescent="0.35">
      <c r="A3202" t="s">
        <v>2933</v>
      </c>
      <c r="B3202" s="2">
        <v>45037</v>
      </c>
      <c r="C3202">
        <v>1</v>
      </c>
      <c r="D3202" t="s">
        <v>217</v>
      </c>
      <c r="E3202" t="s">
        <v>218</v>
      </c>
      <c r="F3202" t="s">
        <v>219</v>
      </c>
      <c r="G3202" t="s">
        <v>92</v>
      </c>
      <c r="H3202">
        <v>266</v>
      </c>
      <c r="I3202" t="s">
        <v>123</v>
      </c>
      <c r="J3202">
        <f>Table1_1[[#This Row],[quantity]]*Table1_1[[#This Row],[Price]]</f>
        <v>266</v>
      </c>
    </row>
    <row r="3203" spans="1:10" x14ac:dyDescent="0.35">
      <c r="A3203" t="s">
        <v>2934</v>
      </c>
      <c r="B3203" s="2">
        <v>45206</v>
      </c>
      <c r="C3203">
        <v>3</v>
      </c>
      <c r="D3203" t="s">
        <v>32</v>
      </c>
      <c r="E3203" t="s">
        <v>33</v>
      </c>
      <c r="F3203" t="s">
        <v>34</v>
      </c>
      <c r="G3203" t="s">
        <v>272</v>
      </c>
      <c r="H3203">
        <v>689</v>
      </c>
      <c r="I3203" t="s">
        <v>82</v>
      </c>
      <c r="J3203">
        <f>Table1_1[[#This Row],[quantity]]*Table1_1[[#This Row],[Price]]</f>
        <v>2067</v>
      </c>
    </row>
    <row r="3204" spans="1:10" x14ac:dyDescent="0.35">
      <c r="A3204" t="s">
        <v>2935</v>
      </c>
      <c r="B3204" s="2">
        <v>45285</v>
      </c>
      <c r="C3204">
        <v>3</v>
      </c>
      <c r="D3204" t="s">
        <v>110</v>
      </c>
      <c r="E3204" t="s">
        <v>111</v>
      </c>
      <c r="F3204" t="s">
        <v>112</v>
      </c>
      <c r="G3204" t="s">
        <v>314</v>
      </c>
      <c r="H3204">
        <v>762</v>
      </c>
      <c r="I3204" t="s">
        <v>82</v>
      </c>
      <c r="J3204">
        <f>Table1_1[[#This Row],[quantity]]*Table1_1[[#This Row],[Price]]</f>
        <v>2286</v>
      </c>
    </row>
    <row r="3205" spans="1:10" x14ac:dyDescent="0.35">
      <c r="A3205" t="s">
        <v>2936</v>
      </c>
      <c r="B3205" s="2">
        <v>45234</v>
      </c>
      <c r="C3205">
        <v>1</v>
      </c>
      <c r="D3205" t="s">
        <v>94</v>
      </c>
      <c r="E3205" t="s">
        <v>95</v>
      </c>
      <c r="F3205" t="s">
        <v>96</v>
      </c>
      <c r="G3205" t="s">
        <v>81</v>
      </c>
      <c r="H3205">
        <v>696</v>
      </c>
      <c r="I3205" t="s">
        <v>82</v>
      </c>
      <c r="J3205">
        <f>Table1_1[[#This Row],[quantity]]*Table1_1[[#This Row],[Price]]</f>
        <v>696</v>
      </c>
    </row>
    <row r="3206" spans="1:10" x14ac:dyDescent="0.35">
      <c r="A3206" t="s">
        <v>2937</v>
      </c>
      <c r="B3206" s="2">
        <v>45222</v>
      </c>
      <c r="C3206">
        <v>3</v>
      </c>
      <c r="D3206" t="s">
        <v>64</v>
      </c>
      <c r="E3206" t="s">
        <v>65</v>
      </c>
      <c r="F3206" t="s">
        <v>9</v>
      </c>
      <c r="G3206" t="s">
        <v>227</v>
      </c>
      <c r="H3206">
        <v>681</v>
      </c>
      <c r="I3206" t="s">
        <v>46</v>
      </c>
      <c r="J3206">
        <f>Table1_1[[#This Row],[quantity]]*Table1_1[[#This Row],[Price]]</f>
        <v>2043</v>
      </c>
    </row>
    <row r="3207" spans="1:10" x14ac:dyDescent="0.35">
      <c r="A3207" t="s">
        <v>2938</v>
      </c>
      <c r="B3207" s="2">
        <v>45329</v>
      </c>
      <c r="C3207">
        <v>1</v>
      </c>
      <c r="D3207" t="s">
        <v>278</v>
      </c>
      <c r="E3207" t="s">
        <v>147</v>
      </c>
      <c r="F3207" t="s">
        <v>148</v>
      </c>
      <c r="G3207" t="s">
        <v>312</v>
      </c>
      <c r="H3207">
        <v>1351</v>
      </c>
      <c r="I3207" t="s">
        <v>53</v>
      </c>
      <c r="J3207">
        <f>Table1_1[[#This Row],[quantity]]*Table1_1[[#This Row],[Price]]</f>
        <v>1351</v>
      </c>
    </row>
    <row r="3208" spans="1:10" x14ac:dyDescent="0.35">
      <c r="A3208" t="s">
        <v>2939</v>
      </c>
      <c r="B3208" s="2">
        <v>45511</v>
      </c>
      <c r="C3208">
        <v>10</v>
      </c>
      <c r="D3208" t="s">
        <v>259</v>
      </c>
      <c r="E3208" t="s">
        <v>260</v>
      </c>
      <c r="F3208" t="s">
        <v>152</v>
      </c>
      <c r="G3208" t="s">
        <v>319</v>
      </c>
      <c r="H3208">
        <v>368</v>
      </c>
      <c r="I3208" t="s">
        <v>11</v>
      </c>
      <c r="J3208">
        <f>Table1_1[[#This Row],[quantity]]*Table1_1[[#This Row],[Price]]</f>
        <v>3680</v>
      </c>
    </row>
    <row r="3209" spans="1:10" x14ac:dyDescent="0.35">
      <c r="A3209" t="s">
        <v>2940</v>
      </c>
      <c r="B3209" s="2">
        <v>43865</v>
      </c>
      <c r="C3209">
        <v>2</v>
      </c>
      <c r="D3209" t="s">
        <v>174</v>
      </c>
      <c r="E3209" t="s">
        <v>175</v>
      </c>
      <c r="F3209" t="s">
        <v>39</v>
      </c>
      <c r="G3209" t="s">
        <v>245</v>
      </c>
      <c r="H3209">
        <v>1167</v>
      </c>
      <c r="I3209" t="s">
        <v>87</v>
      </c>
      <c r="J3209">
        <f>Table1_1[[#This Row],[quantity]]*Table1_1[[#This Row],[Price]]</f>
        <v>2334</v>
      </c>
    </row>
    <row r="3210" spans="1:10" x14ac:dyDescent="0.35">
      <c r="A3210" t="s">
        <v>2941</v>
      </c>
      <c r="B3210" s="2">
        <v>44083</v>
      </c>
      <c r="C3210">
        <v>7</v>
      </c>
      <c r="D3210" t="s">
        <v>362</v>
      </c>
      <c r="E3210" t="s">
        <v>363</v>
      </c>
      <c r="F3210" t="s">
        <v>9</v>
      </c>
      <c r="G3210" t="s">
        <v>58</v>
      </c>
      <c r="H3210">
        <v>343</v>
      </c>
      <c r="I3210" t="s">
        <v>46</v>
      </c>
      <c r="J3210">
        <f>Table1_1[[#This Row],[quantity]]*Table1_1[[#This Row],[Price]]</f>
        <v>2401</v>
      </c>
    </row>
    <row r="3211" spans="1:10" x14ac:dyDescent="0.35">
      <c r="A3211" t="s">
        <v>2942</v>
      </c>
      <c r="B3211" s="2">
        <v>45582</v>
      </c>
      <c r="C3211">
        <v>4</v>
      </c>
      <c r="D3211" t="s">
        <v>229</v>
      </c>
      <c r="E3211" t="s">
        <v>230</v>
      </c>
      <c r="F3211" t="s">
        <v>231</v>
      </c>
      <c r="G3211" t="s">
        <v>245</v>
      </c>
      <c r="H3211">
        <v>1167</v>
      </c>
      <c r="I3211" t="s">
        <v>87</v>
      </c>
      <c r="J3211">
        <f>Table1_1[[#This Row],[quantity]]*Table1_1[[#This Row],[Price]]</f>
        <v>4668</v>
      </c>
    </row>
    <row r="3212" spans="1:10" x14ac:dyDescent="0.35">
      <c r="A3212" t="s">
        <v>2943</v>
      </c>
      <c r="B3212" s="2">
        <v>45431</v>
      </c>
      <c r="C3212">
        <v>3</v>
      </c>
      <c r="D3212" t="s">
        <v>233</v>
      </c>
      <c r="E3212" t="s">
        <v>144</v>
      </c>
      <c r="F3212" t="s">
        <v>9</v>
      </c>
      <c r="G3212" t="s">
        <v>439</v>
      </c>
      <c r="H3212">
        <v>549</v>
      </c>
      <c r="I3212" t="s">
        <v>41</v>
      </c>
      <c r="J3212">
        <f>Table1_1[[#This Row],[quantity]]*Table1_1[[#This Row],[Price]]</f>
        <v>1647</v>
      </c>
    </row>
    <row r="3213" spans="1:10" x14ac:dyDescent="0.35">
      <c r="A3213" t="s">
        <v>2944</v>
      </c>
      <c r="B3213" s="2">
        <v>43975</v>
      </c>
      <c r="C3213">
        <v>9</v>
      </c>
      <c r="D3213" t="s">
        <v>458</v>
      </c>
      <c r="E3213" t="s">
        <v>80</v>
      </c>
      <c r="F3213" t="s">
        <v>21</v>
      </c>
      <c r="G3213" t="s">
        <v>435</v>
      </c>
      <c r="H3213">
        <v>925</v>
      </c>
      <c r="I3213" t="s">
        <v>11</v>
      </c>
      <c r="J3213">
        <f>Table1_1[[#This Row],[quantity]]*Table1_1[[#This Row],[Price]]</f>
        <v>8325</v>
      </c>
    </row>
    <row r="3214" spans="1:10" x14ac:dyDescent="0.35">
      <c r="A3214" t="s">
        <v>2945</v>
      </c>
      <c r="B3214" s="2">
        <v>43968</v>
      </c>
      <c r="C3214">
        <v>3</v>
      </c>
      <c r="D3214" t="s">
        <v>458</v>
      </c>
      <c r="E3214" t="s">
        <v>80</v>
      </c>
      <c r="F3214" t="s">
        <v>21</v>
      </c>
      <c r="G3214" t="s">
        <v>92</v>
      </c>
      <c r="H3214">
        <v>438</v>
      </c>
      <c r="I3214" t="s">
        <v>82</v>
      </c>
      <c r="J3214">
        <f>Table1_1[[#This Row],[quantity]]*Table1_1[[#This Row],[Price]]</f>
        <v>1314</v>
      </c>
    </row>
    <row r="3215" spans="1:10" x14ac:dyDescent="0.35">
      <c r="A3215" t="s">
        <v>2946</v>
      </c>
      <c r="B3215" s="2">
        <v>45250</v>
      </c>
      <c r="C3215">
        <v>4</v>
      </c>
      <c r="D3215" t="s">
        <v>248</v>
      </c>
      <c r="E3215" t="s">
        <v>120</v>
      </c>
      <c r="F3215" t="s">
        <v>121</v>
      </c>
      <c r="G3215" t="s">
        <v>312</v>
      </c>
      <c r="H3215">
        <v>1351</v>
      </c>
      <c r="I3215" t="s">
        <v>53</v>
      </c>
      <c r="J3215">
        <f>Table1_1[[#This Row],[quantity]]*Table1_1[[#This Row],[Price]]</f>
        <v>5404</v>
      </c>
    </row>
    <row r="3216" spans="1:10" x14ac:dyDescent="0.35">
      <c r="A3216" t="s">
        <v>2947</v>
      </c>
      <c r="B3216" s="2">
        <v>44515</v>
      </c>
      <c r="C3216">
        <v>4</v>
      </c>
      <c r="D3216" t="s">
        <v>318</v>
      </c>
      <c r="E3216" t="s">
        <v>185</v>
      </c>
      <c r="F3216" t="s">
        <v>9</v>
      </c>
      <c r="G3216" t="s">
        <v>312</v>
      </c>
      <c r="H3216">
        <v>1351</v>
      </c>
      <c r="I3216" t="s">
        <v>53</v>
      </c>
      <c r="J3216">
        <f>Table1_1[[#This Row],[quantity]]*Table1_1[[#This Row],[Price]]</f>
        <v>5404</v>
      </c>
    </row>
    <row r="3217" spans="1:10" x14ac:dyDescent="0.35">
      <c r="A3217" t="s">
        <v>2948</v>
      </c>
      <c r="B3217" s="2">
        <v>45549</v>
      </c>
      <c r="C3217">
        <v>9</v>
      </c>
      <c r="D3217" t="s">
        <v>240</v>
      </c>
      <c r="E3217" t="s">
        <v>237</v>
      </c>
      <c r="F3217" t="s">
        <v>238</v>
      </c>
      <c r="G3217" t="s">
        <v>215</v>
      </c>
      <c r="H3217">
        <v>1255</v>
      </c>
      <c r="I3217" t="s">
        <v>5</v>
      </c>
      <c r="J3217">
        <f>Table1_1[[#This Row],[quantity]]*Table1_1[[#This Row],[Price]]</f>
        <v>11295</v>
      </c>
    </row>
    <row r="3218" spans="1:10" x14ac:dyDescent="0.35">
      <c r="A3218" t="s">
        <v>2949</v>
      </c>
      <c r="B3218" s="2">
        <v>45300</v>
      </c>
      <c r="C3218">
        <v>3</v>
      </c>
      <c r="D3218" t="s">
        <v>119</v>
      </c>
      <c r="E3218" t="s">
        <v>120</v>
      </c>
      <c r="F3218" t="s">
        <v>121</v>
      </c>
      <c r="G3218" t="s">
        <v>426</v>
      </c>
      <c r="H3218">
        <v>1949</v>
      </c>
      <c r="I3218" t="s">
        <v>87</v>
      </c>
      <c r="J3218">
        <f>Table1_1[[#This Row],[quantity]]*Table1_1[[#This Row],[Price]]</f>
        <v>5847</v>
      </c>
    </row>
    <row r="3219" spans="1:10" x14ac:dyDescent="0.35">
      <c r="A3219" t="s">
        <v>2950</v>
      </c>
      <c r="B3219" s="2">
        <v>45102</v>
      </c>
      <c r="C3219">
        <v>3</v>
      </c>
      <c r="D3219" t="s">
        <v>193</v>
      </c>
      <c r="E3219" t="s">
        <v>194</v>
      </c>
      <c r="F3219" t="s">
        <v>39</v>
      </c>
      <c r="G3219" t="s">
        <v>195</v>
      </c>
      <c r="H3219">
        <v>768</v>
      </c>
      <c r="I3219" t="s">
        <v>53</v>
      </c>
      <c r="J3219">
        <f>Table1_1[[#This Row],[quantity]]*Table1_1[[#This Row],[Price]]</f>
        <v>2304</v>
      </c>
    </row>
    <row r="3220" spans="1:10" x14ac:dyDescent="0.35">
      <c r="A3220" t="s">
        <v>2951</v>
      </c>
      <c r="B3220" s="2">
        <v>45113</v>
      </c>
      <c r="C3220">
        <v>7</v>
      </c>
      <c r="D3220" t="s">
        <v>464</v>
      </c>
      <c r="E3220" t="s">
        <v>95</v>
      </c>
      <c r="F3220" t="s">
        <v>96</v>
      </c>
      <c r="G3220" t="s">
        <v>304</v>
      </c>
      <c r="H3220">
        <v>677</v>
      </c>
      <c r="I3220" t="s">
        <v>11</v>
      </c>
      <c r="J3220">
        <f>Table1_1[[#This Row],[quantity]]*Table1_1[[#This Row],[Price]]</f>
        <v>4739</v>
      </c>
    </row>
    <row r="3221" spans="1:10" x14ac:dyDescent="0.35">
      <c r="A3221" t="s">
        <v>2952</v>
      </c>
      <c r="B3221" s="2">
        <v>45561</v>
      </c>
      <c r="C3221">
        <v>3</v>
      </c>
      <c r="D3221" t="s">
        <v>240</v>
      </c>
      <c r="E3221" t="s">
        <v>237</v>
      </c>
      <c r="F3221" t="s">
        <v>238</v>
      </c>
      <c r="G3221" t="s">
        <v>77</v>
      </c>
      <c r="H3221">
        <v>1258</v>
      </c>
      <c r="I3221" t="s">
        <v>5</v>
      </c>
      <c r="J3221">
        <f>Table1_1[[#This Row],[quantity]]*Table1_1[[#This Row],[Price]]</f>
        <v>3774</v>
      </c>
    </row>
    <row r="3222" spans="1:10" x14ac:dyDescent="0.35">
      <c r="A3222" t="s">
        <v>2953</v>
      </c>
      <c r="B3222" s="2">
        <v>44963</v>
      </c>
      <c r="C3222">
        <v>8</v>
      </c>
      <c r="D3222" t="s">
        <v>166</v>
      </c>
      <c r="E3222" t="s">
        <v>167</v>
      </c>
      <c r="F3222" t="s">
        <v>9</v>
      </c>
      <c r="G3222" t="s">
        <v>359</v>
      </c>
      <c r="H3222">
        <v>458</v>
      </c>
      <c r="I3222" t="s">
        <v>46</v>
      </c>
      <c r="J3222">
        <f>Table1_1[[#This Row],[quantity]]*Table1_1[[#This Row],[Price]]</f>
        <v>3664</v>
      </c>
    </row>
    <row r="3223" spans="1:10" x14ac:dyDescent="0.35">
      <c r="A3223" t="s">
        <v>2954</v>
      </c>
      <c r="B3223" s="2">
        <v>45420</v>
      </c>
      <c r="C3223">
        <v>3</v>
      </c>
      <c r="D3223" t="s">
        <v>89</v>
      </c>
      <c r="E3223" t="s">
        <v>90</v>
      </c>
      <c r="F3223" t="s">
        <v>9</v>
      </c>
      <c r="G3223" t="s">
        <v>86</v>
      </c>
      <c r="H3223">
        <v>573</v>
      </c>
      <c r="I3223" t="s">
        <v>87</v>
      </c>
      <c r="J3223">
        <f>Table1_1[[#This Row],[quantity]]*Table1_1[[#This Row],[Price]]</f>
        <v>1719</v>
      </c>
    </row>
    <row r="3224" spans="1:10" x14ac:dyDescent="0.35">
      <c r="A3224" t="s">
        <v>2955</v>
      </c>
      <c r="B3224" s="2">
        <v>45177</v>
      </c>
      <c r="C3224">
        <v>1</v>
      </c>
      <c r="D3224" t="s">
        <v>94</v>
      </c>
      <c r="E3224" t="s">
        <v>95</v>
      </c>
      <c r="F3224" t="s">
        <v>96</v>
      </c>
      <c r="G3224" t="s">
        <v>10</v>
      </c>
      <c r="H3224">
        <v>1210</v>
      </c>
      <c r="I3224" t="s">
        <v>11</v>
      </c>
      <c r="J3224">
        <f>Table1_1[[#This Row],[quantity]]*Table1_1[[#This Row],[Price]]</f>
        <v>1210</v>
      </c>
    </row>
    <row r="3225" spans="1:10" x14ac:dyDescent="0.35">
      <c r="A3225" t="s">
        <v>2956</v>
      </c>
      <c r="B3225" s="2">
        <v>45199</v>
      </c>
      <c r="C3225">
        <v>10</v>
      </c>
      <c r="D3225" t="s">
        <v>240</v>
      </c>
      <c r="E3225" t="s">
        <v>237</v>
      </c>
      <c r="F3225" t="s">
        <v>238</v>
      </c>
      <c r="G3225" t="s">
        <v>391</v>
      </c>
      <c r="H3225">
        <v>884</v>
      </c>
      <c r="I3225" t="s">
        <v>17</v>
      </c>
      <c r="J3225">
        <f>Table1_1[[#This Row],[quantity]]*Table1_1[[#This Row],[Price]]</f>
        <v>8840</v>
      </c>
    </row>
    <row r="3226" spans="1:10" x14ac:dyDescent="0.35">
      <c r="A3226" t="s">
        <v>2957</v>
      </c>
      <c r="B3226" s="2">
        <v>45196</v>
      </c>
      <c r="C3226">
        <v>8</v>
      </c>
      <c r="D3226" t="s">
        <v>84</v>
      </c>
      <c r="E3226" t="s">
        <v>85</v>
      </c>
      <c r="F3226" t="s">
        <v>9</v>
      </c>
      <c r="G3226" t="s">
        <v>202</v>
      </c>
      <c r="H3226">
        <v>1389</v>
      </c>
      <c r="I3226" t="s">
        <v>11</v>
      </c>
      <c r="J3226">
        <f>Table1_1[[#This Row],[quantity]]*Table1_1[[#This Row],[Price]]</f>
        <v>11112</v>
      </c>
    </row>
    <row r="3227" spans="1:10" x14ac:dyDescent="0.35">
      <c r="A3227" t="s">
        <v>2958</v>
      </c>
      <c r="B3227" s="2">
        <v>44408</v>
      </c>
      <c r="C3227">
        <v>10</v>
      </c>
      <c r="D3227" t="s">
        <v>158</v>
      </c>
      <c r="E3227" t="s">
        <v>159</v>
      </c>
      <c r="F3227" t="s">
        <v>3</v>
      </c>
      <c r="G3227" t="s">
        <v>40</v>
      </c>
      <c r="H3227">
        <v>253</v>
      </c>
      <c r="I3227" t="s">
        <v>41</v>
      </c>
      <c r="J3227">
        <f>Table1_1[[#This Row],[quantity]]*Table1_1[[#This Row],[Price]]</f>
        <v>2530</v>
      </c>
    </row>
    <row r="3228" spans="1:10" x14ac:dyDescent="0.35">
      <c r="A3228" t="s">
        <v>2958</v>
      </c>
      <c r="B3228" s="2">
        <v>44408</v>
      </c>
      <c r="C3228">
        <v>10</v>
      </c>
      <c r="D3228" t="s">
        <v>158</v>
      </c>
      <c r="E3228" t="s">
        <v>159</v>
      </c>
      <c r="F3228" t="s">
        <v>3</v>
      </c>
      <c r="G3228" t="s">
        <v>40</v>
      </c>
      <c r="H3228">
        <v>253</v>
      </c>
      <c r="I3228" t="s">
        <v>41</v>
      </c>
      <c r="J3228">
        <f>Table1_1[[#This Row],[quantity]]*Table1_1[[#This Row],[Price]]</f>
        <v>2530</v>
      </c>
    </row>
    <row r="3229" spans="1:10" x14ac:dyDescent="0.35">
      <c r="A3229" t="s">
        <v>2959</v>
      </c>
      <c r="B3229" s="2">
        <v>44967</v>
      </c>
      <c r="C3229">
        <v>9</v>
      </c>
      <c r="D3229" t="s">
        <v>229</v>
      </c>
      <c r="E3229" t="s">
        <v>230</v>
      </c>
      <c r="F3229" t="s">
        <v>231</v>
      </c>
      <c r="G3229" t="s">
        <v>200</v>
      </c>
      <c r="H3229">
        <v>1342</v>
      </c>
      <c r="I3229" t="s">
        <v>26</v>
      </c>
      <c r="J3229">
        <f>Table1_1[[#This Row],[quantity]]*Table1_1[[#This Row],[Price]]</f>
        <v>12078</v>
      </c>
    </row>
    <row r="3230" spans="1:10" x14ac:dyDescent="0.35">
      <c r="A3230" t="s">
        <v>2960</v>
      </c>
      <c r="B3230" s="2">
        <v>44057</v>
      </c>
      <c r="C3230">
        <v>7</v>
      </c>
      <c r="D3230" t="s">
        <v>119</v>
      </c>
      <c r="E3230" t="s">
        <v>120</v>
      </c>
      <c r="F3230" t="s">
        <v>121</v>
      </c>
      <c r="G3230" t="s">
        <v>176</v>
      </c>
      <c r="H3230">
        <v>1431</v>
      </c>
      <c r="I3230" t="s">
        <v>17</v>
      </c>
      <c r="J3230">
        <f>Table1_1[[#This Row],[quantity]]*Table1_1[[#This Row],[Price]]</f>
        <v>10017</v>
      </c>
    </row>
    <row r="3231" spans="1:10" x14ac:dyDescent="0.35">
      <c r="A3231" t="s">
        <v>2961</v>
      </c>
      <c r="B3231" s="2">
        <v>45042</v>
      </c>
      <c r="C3231">
        <v>1</v>
      </c>
      <c r="D3231" t="s">
        <v>19</v>
      </c>
      <c r="E3231" t="s">
        <v>20</v>
      </c>
      <c r="F3231" t="s">
        <v>21</v>
      </c>
      <c r="G3231" t="s">
        <v>338</v>
      </c>
      <c r="H3231">
        <v>1744</v>
      </c>
      <c r="I3231" t="s">
        <v>11</v>
      </c>
      <c r="J3231">
        <f>Table1_1[[#This Row],[quantity]]*Table1_1[[#This Row],[Price]]</f>
        <v>1744</v>
      </c>
    </row>
    <row r="3232" spans="1:10" x14ac:dyDescent="0.35">
      <c r="A3232" t="s">
        <v>2962</v>
      </c>
      <c r="B3232" s="2">
        <v>44714</v>
      </c>
      <c r="C3232">
        <v>8</v>
      </c>
      <c r="D3232" t="s">
        <v>199</v>
      </c>
      <c r="E3232" t="s">
        <v>44</v>
      </c>
      <c r="F3232" t="s">
        <v>9</v>
      </c>
      <c r="G3232" t="s">
        <v>209</v>
      </c>
      <c r="H3232">
        <v>1476</v>
      </c>
      <c r="I3232" t="s">
        <v>26</v>
      </c>
      <c r="J3232">
        <f>Table1_1[[#This Row],[quantity]]*Table1_1[[#This Row],[Price]]</f>
        <v>11808</v>
      </c>
    </row>
    <row r="3233" spans="1:10" x14ac:dyDescent="0.35">
      <c r="A3233" t="s">
        <v>2963</v>
      </c>
      <c r="B3233" s="2">
        <v>44958</v>
      </c>
      <c r="C3233">
        <v>6</v>
      </c>
      <c r="D3233" t="s">
        <v>275</v>
      </c>
      <c r="E3233" t="s">
        <v>276</v>
      </c>
      <c r="F3233" t="s">
        <v>57</v>
      </c>
      <c r="G3233" t="s">
        <v>319</v>
      </c>
      <c r="H3233">
        <v>368</v>
      </c>
      <c r="I3233" t="s">
        <v>11</v>
      </c>
      <c r="J3233">
        <f>Table1_1[[#This Row],[quantity]]*Table1_1[[#This Row],[Price]]</f>
        <v>2208</v>
      </c>
    </row>
    <row r="3234" spans="1:10" x14ac:dyDescent="0.35">
      <c r="A3234" t="s">
        <v>2964</v>
      </c>
      <c r="B3234" s="2">
        <v>44015</v>
      </c>
      <c r="C3234">
        <v>7</v>
      </c>
      <c r="D3234" t="s">
        <v>362</v>
      </c>
      <c r="E3234" t="s">
        <v>363</v>
      </c>
      <c r="F3234" t="s">
        <v>9</v>
      </c>
      <c r="G3234" t="s">
        <v>227</v>
      </c>
      <c r="H3234">
        <v>681</v>
      </c>
      <c r="I3234" t="s">
        <v>46</v>
      </c>
      <c r="J3234">
        <f>Table1_1[[#This Row],[quantity]]*Table1_1[[#This Row],[Price]]</f>
        <v>4767</v>
      </c>
    </row>
    <row r="3235" spans="1:10" x14ac:dyDescent="0.35">
      <c r="A3235" t="s">
        <v>2965</v>
      </c>
      <c r="B3235" s="2">
        <v>45099</v>
      </c>
      <c r="C3235">
        <v>5</v>
      </c>
      <c r="D3235" t="s">
        <v>43</v>
      </c>
      <c r="E3235" t="s">
        <v>44</v>
      </c>
      <c r="F3235" t="s">
        <v>9</v>
      </c>
      <c r="G3235" t="s">
        <v>4</v>
      </c>
      <c r="H3235">
        <v>477</v>
      </c>
      <c r="I3235" t="s">
        <v>5</v>
      </c>
      <c r="J3235">
        <f>Table1_1[[#This Row],[quantity]]*Table1_1[[#This Row],[Price]]</f>
        <v>2385</v>
      </c>
    </row>
    <row r="3236" spans="1:10" x14ac:dyDescent="0.35">
      <c r="A3236" t="s">
        <v>2965</v>
      </c>
      <c r="B3236" s="2">
        <v>45099</v>
      </c>
      <c r="C3236">
        <v>5</v>
      </c>
      <c r="D3236" t="s">
        <v>43</v>
      </c>
      <c r="E3236" t="s">
        <v>44</v>
      </c>
      <c r="F3236" t="s">
        <v>9</v>
      </c>
      <c r="G3236" t="s">
        <v>4</v>
      </c>
      <c r="H3236">
        <v>477</v>
      </c>
      <c r="I3236" t="s">
        <v>5</v>
      </c>
      <c r="J3236">
        <f>Table1_1[[#This Row],[quantity]]*Table1_1[[#This Row],[Price]]</f>
        <v>2385</v>
      </c>
    </row>
    <row r="3237" spans="1:10" x14ac:dyDescent="0.35">
      <c r="A3237" t="s">
        <v>2966</v>
      </c>
      <c r="B3237" s="2">
        <v>45302</v>
      </c>
      <c r="C3237">
        <v>10</v>
      </c>
      <c r="D3237" t="s">
        <v>248</v>
      </c>
      <c r="E3237" t="s">
        <v>120</v>
      </c>
      <c r="F3237" t="s">
        <v>121</v>
      </c>
      <c r="G3237" t="s">
        <v>3573</v>
      </c>
      <c r="H3237">
        <v>1712</v>
      </c>
      <c r="I3237" t="s">
        <v>17</v>
      </c>
      <c r="J3237">
        <f>Table1_1[[#This Row],[quantity]]*Table1_1[[#This Row],[Price]]</f>
        <v>17120</v>
      </c>
    </row>
    <row r="3238" spans="1:10" x14ac:dyDescent="0.35">
      <c r="A3238" t="s">
        <v>2967</v>
      </c>
      <c r="B3238" s="2">
        <v>44395</v>
      </c>
      <c r="C3238">
        <v>1</v>
      </c>
      <c r="D3238" t="s">
        <v>278</v>
      </c>
      <c r="E3238" t="s">
        <v>147</v>
      </c>
      <c r="F3238" t="s">
        <v>148</v>
      </c>
      <c r="G3238" t="s">
        <v>304</v>
      </c>
      <c r="H3238">
        <v>677</v>
      </c>
      <c r="I3238" t="s">
        <v>11</v>
      </c>
      <c r="J3238">
        <f>Table1_1[[#This Row],[quantity]]*Table1_1[[#This Row],[Price]]</f>
        <v>677</v>
      </c>
    </row>
    <row r="3239" spans="1:10" x14ac:dyDescent="0.35">
      <c r="A3239" t="s">
        <v>2967</v>
      </c>
      <c r="B3239" s="2">
        <v>44395</v>
      </c>
      <c r="C3239">
        <v>1</v>
      </c>
      <c r="D3239" t="s">
        <v>278</v>
      </c>
      <c r="E3239" t="s">
        <v>147</v>
      </c>
      <c r="F3239" t="s">
        <v>148</v>
      </c>
      <c r="G3239" t="s">
        <v>304</v>
      </c>
      <c r="H3239">
        <v>677</v>
      </c>
      <c r="I3239" t="s">
        <v>11</v>
      </c>
      <c r="J3239">
        <f>Table1_1[[#This Row],[quantity]]*Table1_1[[#This Row],[Price]]</f>
        <v>677</v>
      </c>
    </row>
    <row r="3240" spans="1:10" x14ac:dyDescent="0.35">
      <c r="A3240" t="s">
        <v>2968</v>
      </c>
      <c r="B3240" s="2">
        <v>44749</v>
      </c>
      <c r="C3240">
        <v>5</v>
      </c>
      <c r="D3240" t="s">
        <v>125</v>
      </c>
      <c r="E3240" t="s">
        <v>14</v>
      </c>
      <c r="F3240" t="s">
        <v>15</v>
      </c>
      <c r="G3240" t="s">
        <v>106</v>
      </c>
      <c r="H3240">
        <v>449</v>
      </c>
      <c r="I3240" t="s">
        <v>46</v>
      </c>
      <c r="J3240">
        <f>Table1_1[[#This Row],[quantity]]*Table1_1[[#This Row],[Price]]</f>
        <v>2245</v>
      </c>
    </row>
    <row r="3241" spans="1:10" x14ac:dyDescent="0.35">
      <c r="A3241" t="s">
        <v>2969</v>
      </c>
      <c r="B3241" s="2">
        <v>43871</v>
      </c>
      <c r="C3241">
        <v>10</v>
      </c>
      <c r="D3241" t="s">
        <v>225</v>
      </c>
      <c r="E3241" t="s">
        <v>226</v>
      </c>
      <c r="F3241" t="s">
        <v>152</v>
      </c>
      <c r="G3241" t="s">
        <v>359</v>
      </c>
      <c r="H3241">
        <v>458</v>
      </c>
      <c r="I3241" t="s">
        <v>46</v>
      </c>
      <c r="J3241">
        <f>Table1_1[[#This Row],[quantity]]*Table1_1[[#This Row],[Price]]</f>
        <v>4580</v>
      </c>
    </row>
    <row r="3242" spans="1:10" x14ac:dyDescent="0.35">
      <c r="A3242" t="s">
        <v>2970</v>
      </c>
      <c r="B3242" s="2">
        <v>45181</v>
      </c>
      <c r="C3242">
        <v>1</v>
      </c>
      <c r="D3242" t="s">
        <v>464</v>
      </c>
      <c r="E3242" t="s">
        <v>95</v>
      </c>
      <c r="F3242" t="s">
        <v>96</v>
      </c>
      <c r="G3242" t="s">
        <v>223</v>
      </c>
      <c r="H3242">
        <v>1296</v>
      </c>
      <c r="I3242" t="s">
        <v>17</v>
      </c>
      <c r="J3242">
        <f>Table1_1[[#This Row],[quantity]]*Table1_1[[#This Row],[Price]]</f>
        <v>1296</v>
      </c>
    </row>
    <row r="3243" spans="1:10" x14ac:dyDescent="0.35">
      <c r="A3243" t="s">
        <v>2971</v>
      </c>
      <c r="B3243" s="2">
        <v>45451</v>
      </c>
      <c r="C3243">
        <v>8</v>
      </c>
      <c r="D3243" t="s">
        <v>43</v>
      </c>
      <c r="E3243" t="s">
        <v>44</v>
      </c>
      <c r="F3243" t="s">
        <v>9</v>
      </c>
      <c r="G3243" t="s">
        <v>45</v>
      </c>
      <c r="H3243">
        <v>874</v>
      </c>
      <c r="I3243" t="s">
        <v>46</v>
      </c>
      <c r="J3243">
        <f>Table1_1[[#This Row],[quantity]]*Table1_1[[#This Row],[Price]]</f>
        <v>6992</v>
      </c>
    </row>
    <row r="3244" spans="1:10" x14ac:dyDescent="0.35">
      <c r="A3244" t="s">
        <v>2972</v>
      </c>
      <c r="B3244" s="2">
        <v>44243</v>
      </c>
      <c r="C3244">
        <v>4</v>
      </c>
      <c r="D3244" t="s">
        <v>240</v>
      </c>
      <c r="E3244" t="s">
        <v>237</v>
      </c>
      <c r="F3244" t="s">
        <v>238</v>
      </c>
      <c r="G3244" t="s">
        <v>314</v>
      </c>
      <c r="H3244">
        <v>762</v>
      </c>
      <c r="I3244" t="s">
        <v>82</v>
      </c>
      <c r="J3244">
        <f>Table1_1[[#This Row],[quantity]]*Table1_1[[#This Row],[Price]]</f>
        <v>3048</v>
      </c>
    </row>
    <row r="3245" spans="1:10" x14ac:dyDescent="0.35">
      <c r="A3245" t="s">
        <v>2972</v>
      </c>
      <c r="B3245" s="2">
        <v>44243</v>
      </c>
      <c r="C3245">
        <v>4</v>
      </c>
      <c r="D3245" t="s">
        <v>240</v>
      </c>
      <c r="E3245" t="s">
        <v>237</v>
      </c>
      <c r="F3245" t="s">
        <v>238</v>
      </c>
      <c r="G3245" t="s">
        <v>314</v>
      </c>
      <c r="H3245">
        <v>762</v>
      </c>
      <c r="I3245" t="s">
        <v>82</v>
      </c>
      <c r="J3245">
        <f>Table1_1[[#This Row],[quantity]]*Table1_1[[#This Row],[Price]]</f>
        <v>3048</v>
      </c>
    </row>
    <row r="3246" spans="1:10" x14ac:dyDescent="0.35">
      <c r="A3246" t="s">
        <v>2973</v>
      </c>
      <c r="B3246" s="2">
        <v>44960</v>
      </c>
      <c r="C3246">
        <v>9</v>
      </c>
      <c r="D3246" t="s">
        <v>254</v>
      </c>
      <c r="E3246" t="s">
        <v>255</v>
      </c>
      <c r="F3246" t="s">
        <v>256</v>
      </c>
      <c r="G3246" t="s">
        <v>442</v>
      </c>
      <c r="H3246">
        <v>1839</v>
      </c>
      <c r="I3246" t="s">
        <v>82</v>
      </c>
      <c r="J3246">
        <f>Table1_1[[#This Row],[quantity]]*Table1_1[[#This Row],[Price]]</f>
        <v>16551</v>
      </c>
    </row>
    <row r="3247" spans="1:10" x14ac:dyDescent="0.35">
      <c r="A3247" t="s">
        <v>2973</v>
      </c>
      <c r="B3247" s="2">
        <v>44960</v>
      </c>
      <c r="C3247">
        <v>4</v>
      </c>
      <c r="D3247" t="s">
        <v>254</v>
      </c>
      <c r="E3247" t="s">
        <v>255</v>
      </c>
      <c r="F3247" t="s">
        <v>256</v>
      </c>
      <c r="G3247" t="s">
        <v>442</v>
      </c>
      <c r="H3247">
        <v>1839</v>
      </c>
      <c r="I3247" t="s">
        <v>82</v>
      </c>
      <c r="J3247">
        <f>Table1_1[[#This Row],[quantity]]*Table1_1[[#This Row],[Price]]</f>
        <v>7356</v>
      </c>
    </row>
    <row r="3248" spans="1:10" x14ac:dyDescent="0.35">
      <c r="A3248" t="s">
        <v>2974</v>
      </c>
      <c r="B3248" s="2">
        <v>44658</v>
      </c>
      <c r="C3248">
        <v>8</v>
      </c>
      <c r="D3248" t="s">
        <v>199</v>
      </c>
      <c r="E3248" t="s">
        <v>44</v>
      </c>
      <c r="F3248" t="s">
        <v>9</v>
      </c>
      <c r="G3248" t="s">
        <v>97</v>
      </c>
      <c r="H3248">
        <v>741</v>
      </c>
      <c r="I3248" t="s">
        <v>53</v>
      </c>
      <c r="J3248">
        <f>Table1_1[[#This Row],[quantity]]*Table1_1[[#This Row],[Price]]</f>
        <v>5928</v>
      </c>
    </row>
    <row r="3249" spans="1:10" x14ac:dyDescent="0.35">
      <c r="A3249" t="s">
        <v>2974</v>
      </c>
      <c r="B3249" s="2">
        <v>44658</v>
      </c>
      <c r="C3249">
        <v>8</v>
      </c>
      <c r="D3249" t="s">
        <v>199</v>
      </c>
      <c r="E3249" t="s">
        <v>44</v>
      </c>
      <c r="F3249" t="s">
        <v>9</v>
      </c>
      <c r="G3249" t="s">
        <v>97</v>
      </c>
      <c r="H3249">
        <v>741</v>
      </c>
      <c r="I3249" t="s">
        <v>53</v>
      </c>
      <c r="J3249">
        <f>Table1_1[[#This Row],[quantity]]*Table1_1[[#This Row],[Price]]</f>
        <v>5928</v>
      </c>
    </row>
    <row r="3250" spans="1:10" x14ac:dyDescent="0.35">
      <c r="A3250" t="s">
        <v>2975</v>
      </c>
      <c r="B3250" s="2">
        <v>45475</v>
      </c>
      <c r="C3250">
        <v>7</v>
      </c>
      <c r="D3250" t="s">
        <v>23</v>
      </c>
      <c r="E3250" t="s">
        <v>24</v>
      </c>
      <c r="F3250" t="s">
        <v>3</v>
      </c>
      <c r="G3250" t="s">
        <v>442</v>
      </c>
      <c r="H3250">
        <v>1839</v>
      </c>
      <c r="I3250" t="s">
        <v>82</v>
      </c>
      <c r="J3250">
        <f>Table1_1[[#This Row],[quantity]]*Table1_1[[#This Row],[Price]]</f>
        <v>12873</v>
      </c>
    </row>
    <row r="3251" spans="1:10" x14ac:dyDescent="0.35">
      <c r="A3251" t="s">
        <v>2976</v>
      </c>
      <c r="B3251" s="2">
        <v>43975</v>
      </c>
      <c r="C3251">
        <v>5</v>
      </c>
      <c r="D3251" t="s">
        <v>193</v>
      </c>
      <c r="E3251" t="s">
        <v>194</v>
      </c>
      <c r="F3251" t="s">
        <v>39</v>
      </c>
      <c r="G3251" t="s">
        <v>310</v>
      </c>
      <c r="H3251">
        <v>1014</v>
      </c>
      <c r="I3251" t="s">
        <v>11</v>
      </c>
      <c r="J3251">
        <f>Table1_1[[#This Row],[quantity]]*Table1_1[[#This Row],[Price]]</f>
        <v>5070</v>
      </c>
    </row>
    <row r="3252" spans="1:10" x14ac:dyDescent="0.35">
      <c r="A3252" t="s">
        <v>2976</v>
      </c>
      <c r="B3252" s="2">
        <v>43975</v>
      </c>
      <c r="C3252">
        <v>5</v>
      </c>
      <c r="D3252" t="s">
        <v>193</v>
      </c>
      <c r="E3252" t="s">
        <v>194</v>
      </c>
      <c r="F3252" t="s">
        <v>39</v>
      </c>
      <c r="G3252" t="s">
        <v>310</v>
      </c>
      <c r="H3252">
        <v>1014</v>
      </c>
      <c r="I3252" t="s">
        <v>11</v>
      </c>
      <c r="J3252">
        <f>Table1_1[[#This Row],[quantity]]*Table1_1[[#This Row],[Price]]</f>
        <v>5070</v>
      </c>
    </row>
    <row r="3253" spans="1:10" x14ac:dyDescent="0.35">
      <c r="A3253" t="s">
        <v>2977</v>
      </c>
      <c r="B3253" s="2">
        <v>44989</v>
      </c>
      <c r="C3253">
        <v>8</v>
      </c>
      <c r="D3253" t="s">
        <v>104</v>
      </c>
      <c r="E3253" t="s">
        <v>105</v>
      </c>
      <c r="F3253" t="s">
        <v>3</v>
      </c>
      <c r="G3253" t="s">
        <v>168</v>
      </c>
      <c r="H3253">
        <v>346</v>
      </c>
      <c r="I3253" t="s">
        <v>17</v>
      </c>
      <c r="J3253">
        <f>Table1_1[[#This Row],[quantity]]*Table1_1[[#This Row],[Price]]</f>
        <v>2768</v>
      </c>
    </row>
    <row r="3254" spans="1:10" x14ac:dyDescent="0.35">
      <c r="A3254" t="s">
        <v>2978</v>
      </c>
      <c r="B3254" s="2">
        <v>44995</v>
      </c>
      <c r="C3254">
        <v>8</v>
      </c>
      <c r="D3254" t="s">
        <v>43</v>
      </c>
      <c r="E3254" t="s">
        <v>44</v>
      </c>
      <c r="F3254" t="s">
        <v>9</v>
      </c>
      <c r="G3254" t="s">
        <v>162</v>
      </c>
      <c r="H3254">
        <v>231</v>
      </c>
      <c r="I3254" t="s">
        <v>53</v>
      </c>
      <c r="J3254">
        <f>Table1_1[[#This Row],[quantity]]*Table1_1[[#This Row],[Price]]</f>
        <v>1848</v>
      </c>
    </row>
    <row r="3255" spans="1:10" x14ac:dyDescent="0.35">
      <c r="A3255" t="s">
        <v>2979</v>
      </c>
      <c r="B3255" s="2">
        <v>44162</v>
      </c>
      <c r="C3255">
        <v>5</v>
      </c>
      <c r="D3255" t="s">
        <v>94</v>
      </c>
      <c r="E3255" t="s">
        <v>95</v>
      </c>
      <c r="F3255" t="s">
        <v>96</v>
      </c>
      <c r="G3255" t="s">
        <v>220</v>
      </c>
      <c r="H3255">
        <v>1181</v>
      </c>
      <c r="I3255" t="s">
        <v>41</v>
      </c>
      <c r="J3255">
        <f>Table1_1[[#This Row],[quantity]]*Table1_1[[#This Row],[Price]]</f>
        <v>5905</v>
      </c>
    </row>
    <row r="3256" spans="1:10" x14ac:dyDescent="0.35">
      <c r="A3256" t="s">
        <v>2980</v>
      </c>
      <c r="B3256" s="2">
        <v>44019</v>
      </c>
      <c r="C3256">
        <v>4</v>
      </c>
      <c r="D3256" t="s">
        <v>362</v>
      </c>
      <c r="E3256" t="s">
        <v>363</v>
      </c>
      <c r="F3256" t="s">
        <v>9</v>
      </c>
      <c r="G3256" t="s">
        <v>108</v>
      </c>
      <c r="H3256">
        <v>1546</v>
      </c>
      <c r="I3256" t="s">
        <v>17</v>
      </c>
      <c r="J3256">
        <f>Table1_1[[#This Row],[quantity]]*Table1_1[[#This Row],[Price]]</f>
        <v>6184</v>
      </c>
    </row>
    <row r="3257" spans="1:10" x14ac:dyDescent="0.35">
      <c r="A3257" t="s">
        <v>2981</v>
      </c>
      <c r="B3257" s="2">
        <v>44525</v>
      </c>
      <c r="C3257">
        <v>2</v>
      </c>
      <c r="D3257" t="s">
        <v>295</v>
      </c>
      <c r="E3257" t="s">
        <v>105</v>
      </c>
      <c r="F3257" t="s">
        <v>3</v>
      </c>
      <c r="G3257" t="s">
        <v>452</v>
      </c>
      <c r="H3257">
        <v>572</v>
      </c>
      <c r="I3257" t="s">
        <v>11</v>
      </c>
      <c r="J3257">
        <f>Table1_1[[#This Row],[quantity]]*Table1_1[[#This Row],[Price]]</f>
        <v>1144</v>
      </c>
    </row>
    <row r="3258" spans="1:10" x14ac:dyDescent="0.35">
      <c r="A3258" t="s">
        <v>2982</v>
      </c>
      <c r="B3258" s="2">
        <v>44733</v>
      </c>
      <c r="C3258">
        <v>6</v>
      </c>
      <c r="D3258" t="s">
        <v>464</v>
      </c>
      <c r="E3258" t="s">
        <v>95</v>
      </c>
      <c r="F3258" t="s">
        <v>96</v>
      </c>
      <c r="G3258" t="s">
        <v>267</v>
      </c>
      <c r="H3258">
        <v>923</v>
      </c>
      <c r="I3258" t="s">
        <v>26</v>
      </c>
      <c r="J3258">
        <f>Table1_1[[#This Row],[quantity]]*Table1_1[[#This Row],[Price]]</f>
        <v>5538</v>
      </c>
    </row>
    <row r="3259" spans="1:10" x14ac:dyDescent="0.35">
      <c r="A3259" t="s">
        <v>2983</v>
      </c>
      <c r="B3259" s="2">
        <v>45119</v>
      </c>
      <c r="C3259">
        <v>1</v>
      </c>
      <c r="D3259" t="s">
        <v>174</v>
      </c>
      <c r="E3259" t="s">
        <v>175</v>
      </c>
      <c r="F3259" t="s">
        <v>39</v>
      </c>
      <c r="G3259" t="s">
        <v>435</v>
      </c>
      <c r="H3259">
        <v>925</v>
      </c>
      <c r="I3259" t="s">
        <v>11</v>
      </c>
      <c r="J3259">
        <f>Table1_1[[#This Row],[quantity]]*Table1_1[[#This Row],[Price]]</f>
        <v>925</v>
      </c>
    </row>
    <row r="3260" spans="1:10" x14ac:dyDescent="0.35">
      <c r="A3260" t="s">
        <v>2984</v>
      </c>
      <c r="B3260" s="2">
        <v>44355</v>
      </c>
      <c r="C3260">
        <v>6</v>
      </c>
      <c r="D3260" t="s">
        <v>335</v>
      </c>
      <c r="E3260" t="s">
        <v>260</v>
      </c>
      <c r="F3260" t="s">
        <v>152</v>
      </c>
      <c r="G3260" t="s">
        <v>108</v>
      </c>
      <c r="H3260">
        <v>1546</v>
      </c>
      <c r="I3260" t="s">
        <v>17</v>
      </c>
      <c r="J3260">
        <f>Table1_1[[#This Row],[quantity]]*Table1_1[[#This Row],[Price]]</f>
        <v>9276</v>
      </c>
    </row>
    <row r="3261" spans="1:10" x14ac:dyDescent="0.35">
      <c r="A3261" t="s">
        <v>2985</v>
      </c>
      <c r="B3261" s="2">
        <v>44044</v>
      </c>
      <c r="C3261">
        <v>4</v>
      </c>
      <c r="D3261" t="s">
        <v>193</v>
      </c>
      <c r="E3261" t="s">
        <v>194</v>
      </c>
      <c r="F3261" t="s">
        <v>39</v>
      </c>
      <c r="G3261" t="s">
        <v>141</v>
      </c>
      <c r="H3261">
        <v>1434</v>
      </c>
      <c r="I3261" t="s">
        <v>11</v>
      </c>
      <c r="J3261">
        <f>Table1_1[[#This Row],[quantity]]*Table1_1[[#This Row],[Price]]</f>
        <v>5736</v>
      </c>
    </row>
    <row r="3262" spans="1:10" x14ac:dyDescent="0.35">
      <c r="A3262" t="s">
        <v>2986</v>
      </c>
      <c r="B3262" s="2">
        <v>44369</v>
      </c>
      <c r="C3262">
        <v>2</v>
      </c>
      <c r="D3262" t="s">
        <v>125</v>
      </c>
      <c r="E3262" t="s">
        <v>14</v>
      </c>
      <c r="F3262" t="s">
        <v>15</v>
      </c>
      <c r="G3262" t="s">
        <v>200</v>
      </c>
      <c r="H3262">
        <v>1342</v>
      </c>
      <c r="I3262" t="s">
        <v>26</v>
      </c>
      <c r="J3262">
        <f>Table1_1[[#This Row],[quantity]]*Table1_1[[#This Row],[Price]]</f>
        <v>2684</v>
      </c>
    </row>
    <row r="3263" spans="1:10" x14ac:dyDescent="0.35">
      <c r="A3263" t="s">
        <v>2987</v>
      </c>
      <c r="B3263" s="2">
        <v>45211</v>
      </c>
      <c r="C3263">
        <v>3</v>
      </c>
      <c r="D3263" t="s">
        <v>275</v>
      </c>
      <c r="E3263" t="s">
        <v>276</v>
      </c>
      <c r="F3263" t="s">
        <v>57</v>
      </c>
      <c r="G3263" t="s">
        <v>319</v>
      </c>
      <c r="H3263">
        <v>368</v>
      </c>
      <c r="I3263" t="s">
        <v>11</v>
      </c>
      <c r="J3263">
        <f>Table1_1[[#This Row],[quantity]]*Table1_1[[#This Row],[Price]]</f>
        <v>1104</v>
      </c>
    </row>
    <row r="3264" spans="1:10" x14ac:dyDescent="0.35">
      <c r="A3264" t="s">
        <v>2988</v>
      </c>
      <c r="B3264" s="2">
        <v>44592</v>
      </c>
      <c r="C3264">
        <v>4</v>
      </c>
      <c r="D3264" t="s">
        <v>23</v>
      </c>
      <c r="E3264" t="s">
        <v>24</v>
      </c>
      <c r="F3264" t="s">
        <v>3</v>
      </c>
      <c r="G3264" t="s">
        <v>108</v>
      </c>
      <c r="H3264">
        <v>1546</v>
      </c>
      <c r="I3264" t="s">
        <v>17</v>
      </c>
      <c r="J3264">
        <f>Table1_1[[#This Row],[quantity]]*Table1_1[[#This Row],[Price]]</f>
        <v>6184</v>
      </c>
    </row>
    <row r="3265" spans="1:10" x14ac:dyDescent="0.35">
      <c r="A3265" t="s">
        <v>2989</v>
      </c>
      <c r="B3265" s="2">
        <v>44402</v>
      </c>
      <c r="C3265">
        <v>2</v>
      </c>
      <c r="D3265" t="s">
        <v>295</v>
      </c>
      <c r="E3265" t="s">
        <v>105</v>
      </c>
      <c r="F3265" t="s">
        <v>3</v>
      </c>
      <c r="G3265" t="s">
        <v>102</v>
      </c>
      <c r="H3265">
        <v>923</v>
      </c>
      <c r="I3265" t="s">
        <v>41</v>
      </c>
      <c r="J3265">
        <f>Table1_1[[#This Row],[quantity]]*Table1_1[[#This Row],[Price]]</f>
        <v>1846</v>
      </c>
    </row>
    <row r="3266" spans="1:10" x14ac:dyDescent="0.35">
      <c r="A3266" t="s">
        <v>2990</v>
      </c>
      <c r="B3266" s="2">
        <v>44238</v>
      </c>
      <c r="C3266">
        <v>8</v>
      </c>
      <c r="D3266" t="s">
        <v>60</v>
      </c>
      <c r="E3266" t="s">
        <v>61</v>
      </c>
      <c r="F3266" t="s">
        <v>3</v>
      </c>
      <c r="G3266" t="s">
        <v>86</v>
      </c>
      <c r="H3266">
        <v>573</v>
      </c>
      <c r="I3266" t="s">
        <v>87</v>
      </c>
      <c r="J3266">
        <f>Table1_1[[#This Row],[quantity]]*Table1_1[[#This Row],[Price]]</f>
        <v>4584</v>
      </c>
    </row>
    <row r="3267" spans="1:10" x14ac:dyDescent="0.35">
      <c r="A3267" t="s">
        <v>2991</v>
      </c>
      <c r="B3267" s="2">
        <v>43974</v>
      </c>
      <c r="C3267">
        <v>1</v>
      </c>
      <c r="D3267" t="s">
        <v>295</v>
      </c>
      <c r="E3267" t="s">
        <v>105</v>
      </c>
      <c r="F3267" t="s">
        <v>3</v>
      </c>
      <c r="G3267" t="s">
        <v>349</v>
      </c>
      <c r="H3267">
        <v>1603</v>
      </c>
      <c r="I3267" t="s">
        <v>82</v>
      </c>
      <c r="J3267">
        <f>Table1_1[[#This Row],[quantity]]*Table1_1[[#This Row],[Price]]</f>
        <v>1603</v>
      </c>
    </row>
    <row r="3268" spans="1:10" x14ac:dyDescent="0.35">
      <c r="A3268" t="s">
        <v>2992</v>
      </c>
      <c r="B3268" s="2">
        <v>45388</v>
      </c>
      <c r="C3268">
        <v>5</v>
      </c>
      <c r="D3268" t="s">
        <v>166</v>
      </c>
      <c r="E3268" t="s">
        <v>167</v>
      </c>
      <c r="F3268" t="s">
        <v>9</v>
      </c>
      <c r="G3268" t="s">
        <v>338</v>
      </c>
      <c r="H3268">
        <v>1744</v>
      </c>
      <c r="I3268" t="s">
        <v>11</v>
      </c>
      <c r="J3268">
        <f>Table1_1[[#This Row],[quantity]]*Table1_1[[#This Row],[Price]]</f>
        <v>8720</v>
      </c>
    </row>
    <row r="3269" spans="1:10" x14ac:dyDescent="0.35">
      <c r="A3269" t="s">
        <v>2992</v>
      </c>
      <c r="B3269" s="2">
        <v>45388</v>
      </c>
      <c r="C3269">
        <v>6</v>
      </c>
      <c r="D3269" t="s">
        <v>166</v>
      </c>
      <c r="E3269" t="s">
        <v>167</v>
      </c>
      <c r="F3269" t="s">
        <v>9</v>
      </c>
      <c r="G3269" t="s">
        <v>338</v>
      </c>
      <c r="H3269">
        <v>1744</v>
      </c>
      <c r="I3269" t="s">
        <v>11</v>
      </c>
      <c r="J3269">
        <f>Table1_1[[#This Row],[quantity]]*Table1_1[[#This Row],[Price]]</f>
        <v>10464</v>
      </c>
    </row>
    <row r="3270" spans="1:10" x14ac:dyDescent="0.35">
      <c r="A3270" t="s">
        <v>2993</v>
      </c>
      <c r="B3270" s="2">
        <v>45522</v>
      </c>
      <c r="C3270">
        <v>1</v>
      </c>
      <c r="D3270" t="s">
        <v>134</v>
      </c>
      <c r="E3270" t="s">
        <v>135</v>
      </c>
      <c r="F3270" t="s">
        <v>136</v>
      </c>
      <c r="G3270" t="s">
        <v>77</v>
      </c>
      <c r="H3270">
        <v>1258</v>
      </c>
      <c r="I3270" t="s">
        <v>5</v>
      </c>
      <c r="J3270">
        <f>Table1_1[[#This Row],[quantity]]*Table1_1[[#This Row],[Price]]</f>
        <v>1258</v>
      </c>
    </row>
    <row r="3271" spans="1:10" x14ac:dyDescent="0.35">
      <c r="A3271" t="s">
        <v>2994</v>
      </c>
      <c r="B3271" s="2">
        <v>44980</v>
      </c>
      <c r="C3271">
        <v>4</v>
      </c>
      <c r="D3271" t="s">
        <v>180</v>
      </c>
      <c r="E3271" t="s">
        <v>95</v>
      </c>
      <c r="F3271" t="s">
        <v>96</v>
      </c>
      <c r="G3271" t="s">
        <v>412</v>
      </c>
      <c r="H3271">
        <v>1591</v>
      </c>
      <c r="I3271" t="s">
        <v>87</v>
      </c>
      <c r="J3271">
        <f>Table1_1[[#This Row],[quantity]]*Table1_1[[#This Row],[Price]]</f>
        <v>6364</v>
      </c>
    </row>
    <row r="3272" spans="1:10" x14ac:dyDescent="0.35">
      <c r="A3272" t="s">
        <v>2995</v>
      </c>
      <c r="B3272" s="2">
        <v>45301</v>
      </c>
      <c r="C3272">
        <v>3</v>
      </c>
      <c r="D3272" t="s">
        <v>67</v>
      </c>
      <c r="E3272" t="s">
        <v>68</v>
      </c>
      <c r="F3272" t="s">
        <v>21</v>
      </c>
      <c r="G3272" t="s">
        <v>314</v>
      </c>
      <c r="H3272">
        <v>762</v>
      </c>
      <c r="I3272" t="s">
        <v>82</v>
      </c>
      <c r="J3272">
        <f>Table1_1[[#This Row],[quantity]]*Table1_1[[#This Row],[Price]]</f>
        <v>2286</v>
      </c>
    </row>
    <row r="3273" spans="1:10" x14ac:dyDescent="0.35">
      <c r="A3273" t="s">
        <v>2996</v>
      </c>
      <c r="B3273" s="2">
        <v>44756</v>
      </c>
      <c r="C3273">
        <v>10</v>
      </c>
      <c r="D3273" t="s">
        <v>110</v>
      </c>
      <c r="E3273" t="s">
        <v>111</v>
      </c>
      <c r="F3273" t="s">
        <v>112</v>
      </c>
      <c r="G3273" t="s">
        <v>391</v>
      </c>
      <c r="H3273">
        <v>884</v>
      </c>
      <c r="I3273" t="s">
        <v>17</v>
      </c>
      <c r="J3273">
        <f>Table1_1[[#This Row],[quantity]]*Table1_1[[#This Row],[Price]]</f>
        <v>8840</v>
      </c>
    </row>
    <row r="3274" spans="1:10" x14ac:dyDescent="0.35">
      <c r="A3274" t="s">
        <v>2996</v>
      </c>
      <c r="B3274" s="2">
        <v>44756</v>
      </c>
      <c r="C3274">
        <v>10</v>
      </c>
      <c r="D3274" t="s">
        <v>110</v>
      </c>
      <c r="E3274" t="s">
        <v>111</v>
      </c>
      <c r="F3274" t="s">
        <v>112</v>
      </c>
      <c r="G3274" t="s">
        <v>391</v>
      </c>
      <c r="H3274">
        <v>884</v>
      </c>
      <c r="I3274" t="s">
        <v>17</v>
      </c>
      <c r="J3274">
        <f>Table1_1[[#This Row],[quantity]]*Table1_1[[#This Row],[Price]]</f>
        <v>8840</v>
      </c>
    </row>
    <row r="3275" spans="1:10" x14ac:dyDescent="0.35">
      <c r="A3275" t="s">
        <v>2997</v>
      </c>
      <c r="B3275" s="2">
        <v>45455</v>
      </c>
      <c r="C3275">
        <v>8</v>
      </c>
      <c r="D3275" t="s">
        <v>233</v>
      </c>
      <c r="E3275" t="s">
        <v>144</v>
      </c>
      <c r="F3275" t="s">
        <v>9</v>
      </c>
      <c r="G3275" t="s">
        <v>117</v>
      </c>
      <c r="H3275">
        <v>1167</v>
      </c>
      <c r="I3275" t="s">
        <v>82</v>
      </c>
      <c r="J3275">
        <f>Table1_1[[#This Row],[quantity]]*Table1_1[[#This Row],[Price]]</f>
        <v>9336</v>
      </c>
    </row>
    <row r="3276" spans="1:10" x14ac:dyDescent="0.35">
      <c r="A3276" t="s">
        <v>2998</v>
      </c>
      <c r="B3276" s="2">
        <v>44066</v>
      </c>
      <c r="C3276">
        <v>8</v>
      </c>
      <c r="D3276" t="s">
        <v>259</v>
      </c>
      <c r="E3276" t="s">
        <v>260</v>
      </c>
      <c r="F3276" t="s">
        <v>152</v>
      </c>
      <c r="G3276" t="s">
        <v>92</v>
      </c>
      <c r="H3276">
        <v>266</v>
      </c>
      <c r="I3276" t="s">
        <v>123</v>
      </c>
      <c r="J3276">
        <f>Table1_1[[#This Row],[quantity]]*Table1_1[[#This Row],[Price]]</f>
        <v>2128</v>
      </c>
    </row>
    <row r="3277" spans="1:10" x14ac:dyDescent="0.35">
      <c r="A3277" t="s">
        <v>2999</v>
      </c>
      <c r="B3277" s="2">
        <v>44024</v>
      </c>
      <c r="C3277">
        <v>9</v>
      </c>
      <c r="D3277" t="s">
        <v>569</v>
      </c>
      <c r="E3277" t="s">
        <v>230</v>
      </c>
      <c r="F3277" t="s">
        <v>231</v>
      </c>
      <c r="G3277" t="s">
        <v>106</v>
      </c>
      <c r="H3277">
        <v>449</v>
      </c>
      <c r="I3277" t="s">
        <v>46</v>
      </c>
      <c r="J3277">
        <f>Table1_1[[#This Row],[quantity]]*Table1_1[[#This Row],[Price]]</f>
        <v>4041</v>
      </c>
    </row>
    <row r="3278" spans="1:10" x14ac:dyDescent="0.35">
      <c r="A3278" t="s">
        <v>3000</v>
      </c>
      <c r="B3278" s="2">
        <v>44444</v>
      </c>
      <c r="C3278">
        <v>8</v>
      </c>
      <c r="D3278" t="s">
        <v>13</v>
      </c>
      <c r="E3278" t="s">
        <v>14</v>
      </c>
      <c r="F3278" t="s">
        <v>15</v>
      </c>
      <c r="G3278" t="s">
        <v>245</v>
      </c>
      <c r="H3278">
        <v>1167</v>
      </c>
      <c r="I3278" t="s">
        <v>87</v>
      </c>
      <c r="J3278">
        <f>Table1_1[[#This Row],[quantity]]*Table1_1[[#This Row],[Price]]</f>
        <v>9336</v>
      </c>
    </row>
    <row r="3279" spans="1:10" x14ac:dyDescent="0.35">
      <c r="A3279" t="s">
        <v>3001</v>
      </c>
      <c r="B3279" s="2">
        <v>44077</v>
      </c>
      <c r="C3279">
        <v>4</v>
      </c>
      <c r="D3279" t="s">
        <v>134</v>
      </c>
      <c r="E3279" t="s">
        <v>135</v>
      </c>
      <c r="F3279" t="s">
        <v>136</v>
      </c>
      <c r="G3279" t="s">
        <v>234</v>
      </c>
      <c r="H3279">
        <v>1259</v>
      </c>
      <c r="I3279" t="s">
        <v>26</v>
      </c>
      <c r="J3279">
        <f>Table1_1[[#This Row],[quantity]]*Table1_1[[#This Row],[Price]]</f>
        <v>5036</v>
      </c>
    </row>
    <row r="3280" spans="1:10" x14ac:dyDescent="0.35">
      <c r="A3280" t="s">
        <v>3002</v>
      </c>
      <c r="B3280" s="2">
        <v>44660</v>
      </c>
      <c r="C3280">
        <v>6</v>
      </c>
      <c r="D3280" t="s">
        <v>143</v>
      </c>
      <c r="E3280" t="s">
        <v>144</v>
      </c>
      <c r="F3280" t="s">
        <v>9</v>
      </c>
      <c r="G3280" t="s">
        <v>50</v>
      </c>
      <c r="H3280">
        <v>613</v>
      </c>
      <c r="I3280" t="s">
        <v>46</v>
      </c>
      <c r="J3280">
        <f>Table1_1[[#This Row],[quantity]]*Table1_1[[#This Row],[Price]]</f>
        <v>3678</v>
      </c>
    </row>
    <row r="3281" spans="1:10" x14ac:dyDescent="0.35">
      <c r="A3281" t="s">
        <v>3003</v>
      </c>
      <c r="B3281" s="2">
        <v>45436</v>
      </c>
      <c r="C3281">
        <v>5</v>
      </c>
      <c r="D3281" t="s">
        <v>64</v>
      </c>
      <c r="E3281" t="s">
        <v>65</v>
      </c>
      <c r="F3281" t="s">
        <v>9</v>
      </c>
      <c r="G3281" t="s">
        <v>99</v>
      </c>
      <c r="H3281">
        <v>1081</v>
      </c>
      <c r="I3281" t="s">
        <v>46</v>
      </c>
      <c r="J3281">
        <f>Table1_1[[#This Row],[quantity]]*Table1_1[[#This Row],[Price]]</f>
        <v>5405</v>
      </c>
    </row>
    <row r="3282" spans="1:10" x14ac:dyDescent="0.35">
      <c r="A3282" t="s">
        <v>3004</v>
      </c>
      <c r="B3282" s="2">
        <v>44861</v>
      </c>
      <c r="C3282">
        <v>1</v>
      </c>
      <c r="D3282" t="s">
        <v>225</v>
      </c>
      <c r="E3282" t="s">
        <v>226</v>
      </c>
      <c r="F3282" t="s">
        <v>152</v>
      </c>
      <c r="G3282" t="s">
        <v>164</v>
      </c>
      <c r="H3282">
        <v>1912</v>
      </c>
      <c r="I3282" t="s">
        <v>87</v>
      </c>
      <c r="J3282">
        <f>Table1_1[[#This Row],[quantity]]*Table1_1[[#This Row],[Price]]</f>
        <v>1912</v>
      </c>
    </row>
    <row r="3283" spans="1:10" x14ac:dyDescent="0.35">
      <c r="A3283" t="s">
        <v>3005</v>
      </c>
      <c r="B3283" s="2">
        <v>44054</v>
      </c>
      <c r="C3283">
        <v>7</v>
      </c>
      <c r="D3283" t="s">
        <v>94</v>
      </c>
      <c r="E3283" t="s">
        <v>95</v>
      </c>
      <c r="F3283" t="s">
        <v>96</v>
      </c>
      <c r="G3283" t="s">
        <v>319</v>
      </c>
      <c r="H3283">
        <v>368</v>
      </c>
      <c r="I3283" t="s">
        <v>11</v>
      </c>
      <c r="J3283">
        <f>Table1_1[[#This Row],[quantity]]*Table1_1[[#This Row],[Price]]</f>
        <v>2576</v>
      </c>
    </row>
    <row r="3284" spans="1:10" x14ac:dyDescent="0.35">
      <c r="A3284" t="s">
        <v>3006</v>
      </c>
      <c r="B3284" s="2">
        <v>45173</v>
      </c>
      <c r="C3284">
        <v>2</v>
      </c>
      <c r="D3284" t="s">
        <v>458</v>
      </c>
      <c r="E3284" t="s">
        <v>80</v>
      </c>
      <c r="F3284" t="s">
        <v>21</v>
      </c>
      <c r="G3284" t="s">
        <v>312</v>
      </c>
      <c r="H3284">
        <v>1351</v>
      </c>
      <c r="I3284" t="s">
        <v>53</v>
      </c>
      <c r="J3284">
        <f>Table1_1[[#This Row],[quantity]]*Table1_1[[#This Row],[Price]]</f>
        <v>2702</v>
      </c>
    </row>
    <row r="3285" spans="1:10" x14ac:dyDescent="0.35">
      <c r="A3285" t="s">
        <v>3007</v>
      </c>
      <c r="B3285" s="2">
        <v>44206</v>
      </c>
      <c r="C3285">
        <v>7</v>
      </c>
      <c r="D3285" t="s">
        <v>236</v>
      </c>
      <c r="E3285" t="s">
        <v>237</v>
      </c>
      <c r="F3285" t="s">
        <v>238</v>
      </c>
      <c r="G3285" t="s">
        <v>338</v>
      </c>
      <c r="H3285">
        <v>1744</v>
      </c>
      <c r="I3285" t="s">
        <v>11</v>
      </c>
      <c r="J3285">
        <f>Table1_1[[#This Row],[quantity]]*Table1_1[[#This Row],[Price]]</f>
        <v>12208</v>
      </c>
    </row>
    <row r="3286" spans="1:10" x14ac:dyDescent="0.35">
      <c r="A3286" t="s">
        <v>3008</v>
      </c>
      <c r="B3286" s="2">
        <v>44523</v>
      </c>
      <c r="C3286">
        <v>2</v>
      </c>
      <c r="D3286" t="s">
        <v>278</v>
      </c>
      <c r="E3286" t="s">
        <v>147</v>
      </c>
      <c r="F3286" t="s">
        <v>148</v>
      </c>
      <c r="G3286" t="s">
        <v>190</v>
      </c>
      <c r="H3286">
        <v>1773</v>
      </c>
      <c r="I3286" t="s">
        <v>82</v>
      </c>
      <c r="J3286">
        <f>Table1_1[[#This Row],[quantity]]*Table1_1[[#This Row],[Price]]</f>
        <v>3546</v>
      </c>
    </row>
    <row r="3287" spans="1:10" x14ac:dyDescent="0.35">
      <c r="A3287" t="s">
        <v>3009</v>
      </c>
      <c r="B3287" s="2">
        <v>44735</v>
      </c>
      <c r="C3287">
        <v>3</v>
      </c>
      <c r="D3287" t="s">
        <v>110</v>
      </c>
      <c r="E3287" t="s">
        <v>111</v>
      </c>
      <c r="F3287" t="s">
        <v>112</v>
      </c>
      <c r="G3287" t="s">
        <v>220</v>
      </c>
      <c r="H3287">
        <v>1181</v>
      </c>
      <c r="I3287" t="s">
        <v>41</v>
      </c>
      <c r="J3287">
        <f>Table1_1[[#This Row],[quantity]]*Table1_1[[#This Row],[Price]]</f>
        <v>3543</v>
      </c>
    </row>
    <row r="3288" spans="1:10" x14ac:dyDescent="0.35">
      <c r="A3288" t="s">
        <v>3010</v>
      </c>
      <c r="B3288" s="2">
        <v>44351</v>
      </c>
      <c r="C3288">
        <v>6</v>
      </c>
      <c r="D3288" t="s">
        <v>104</v>
      </c>
      <c r="E3288" t="s">
        <v>105</v>
      </c>
      <c r="F3288" t="s">
        <v>3</v>
      </c>
      <c r="G3288" t="s">
        <v>241</v>
      </c>
      <c r="H3288">
        <v>1783</v>
      </c>
      <c r="I3288" t="s">
        <v>53</v>
      </c>
      <c r="J3288">
        <f>Table1_1[[#This Row],[quantity]]*Table1_1[[#This Row],[Price]]</f>
        <v>10698</v>
      </c>
    </row>
    <row r="3289" spans="1:10" x14ac:dyDescent="0.35">
      <c r="A3289" t="s">
        <v>3011</v>
      </c>
      <c r="B3289" s="2">
        <v>44453</v>
      </c>
      <c r="C3289">
        <v>6</v>
      </c>
      <c r="D3289" t="s">
        <v>458</v>
      </c>
      <c r="E3289" t="s">
        <v>80</v>
      </c>
      <c r="F3289" t="s">
        <v>21</v>
      </c>
      <c r="G3289" t="s">
        <v>106</v>
      </c>
      <c r="H3289">
        <v>449</v>
      </c>
      <c r="I3289" t="s">
        <v>46</v>
      </c>
      <c r="J3289">
        <f>Table1_1[[#This Row],[quantity]]*Table1_1[[#This Row],[Price]]</f>
        <v>2694</v>
      </c>
    </row>
    <row r="3290" spans="1:10" x14ac:dyDescent="0.35">
      <c r="A3290" t="s">
        <v>3012</v>
      </c>
      <c r="B3290" s="2">
        <v>45014</v>
      </c>
      <c r="C3290">
        <v>5</v>
      </c>
      <c r="D3290" t="s">
        <v>161</v>
      </c>
      <c r="E3290" t="s">
        <v>33</v>
      </c>
      <c r="F3290" t="s">
        <v>34</v>
      </c>
      <c r="G3290" t="s">
        <v>241</v>
      </c>
      <c r="H3290">
        <v>1783</v>
      </c>
      <c r="I3290" t="s">
        <v>53</v>
      </c>
      <c r="J3290">
        <f>Table1_1[[#This Row],[quantity]]*Table1_1[[#This Row],[Price]]</f>
        <v>8915</v>
      </c>
    </row>
    <row r="3291" spans="1:10" x14ac:dyDescent="0.35">
      <c r="A3291" t="s">
        <v>3013</v>
      </c>
      <c r="B3291" s="2">
        <v>44378</v>
      </c>
      <c r="C3291">
        <v>4</v>
      </c>
      <c r="D3291" t="s">
        <v>67</v>
      </c>
      <c r="E3291" t="s">
        <v>68</v>
      </c>
      <c r="F3291" t="s">
        <v>21</v>
      </c>
      <c r="G3291" t="s">
        <v>227</v>
      </c>
      <c r="H3291">
        <v>681</v>
      </c>
      <c r="I3291" t="s">
        <v>46</v>
      </c>
      <c r="J3291">
        <f>Table1_1[[#This Row],[quantity]]*Table1_1[[#This Row],[Price]]</f>
        <v>2724</v>
      </c>
    </row>
    <row r="3292" spans="1:10" x14ac:dyDescent="0.35">
      <c r="A3292" t="s">
        <v>3014</v>
      </c>
      <c r="B3292" s="2">
        <v>44634</v>
      </c>
      <c r="C3292">
        <v>5</v>
      </c>
      <c r="D3292" t="s">
        <v>23</v>
      </c>
      <c r="E3292" t="s">
        <v>24</v>
      </c>
      <c r="F3292" t="s">
        <v>3</v>
      </c>
      <c r="G3292" t="s">
        <v>213</v>
      </c>
      <c r="H3292">
        <v>404</v>
      </c>
      <c r="I3292" t="s">
        <v>41</v>
      </c>
      <c r="J3292">
        <f>Table1_1[[#This Row],[quantity]]*Table1_1[[#This Row],[Price]]</f>
        <v>2020</v>
      </c>
    </row>
    <row r="3293" spans="1:10" x14ac:dyDescent="0.35">
      <c r="A3293" t="s">
        <v>3014</v>
      </c>
      <c r="B3293" s="2">
        <v>44634</v>
      </c>
      <c r="C3293">
        <v>6</v>
      </c>
      <c r="D3293" t="s">
        <v>23</v>
      </c>
      <c r="E3293" t="s">
        <v>24</v>
      </c>
      <c r="F3293" t="s">
        <v>3</v>
      </c>
      <c r="G3293" t="s">
        <v>213</v>
      </c>
      <c r="H3293">
        <v>404</v>
      </c>
      <c r="I3293" t="s">
        <v>41</v>
      </c>
      <c r="J3293">
        <f>Table1_1[[#This Row],[quantity]]*Table1_1[[#This Row],[Price]]</f>
        <v>2424</v>
      </c>
    </row>
    <row r="3294" spans="1:10" x14ac:dyDescent="0.35">
      <c r="A3294" t="s">
        <v>3015</v>
      </c>
      <c r="B3294" s="2">
        <v>44605</v>
      </c>
      <c r="C3294">
        <v>3</v>
      </c>
      <c r="D3294" t="s">
        <v>79</v>
      </c>
      <c r="E3294" t="s">
        <v>80</v>
      </c>
      <c r="F3294" t="s">
        <v>21</v>
      </c>
      <c r="G3294" t="s">
        <v>267</v>
      </c>
      <c r="H3294">
        <v>923</v>
      </c>
      <c r="I3294" t="s">
        <v>26</v>
      </c>
      <c r="J3294">
        <f>Table1_1[[#This Row],[quantity]]*Table1_1[[#This Row],[Price]]</f>
        <v>2769</v>
      </c>
    </row>
    <row r="3295" spans="1:10" x14ac:dyDescent="0.35">
      <c r="A3295" t="s">
        <v>3015</v>
      </c>
      <c r="B3295" s="2">
        <v>44605</v>
      </c>
      <c r="C3295">
        <v>3</v>
      </c>
      <c r="D3295" t="s">
        <v>79</v>
      </c>
      <c r="E3295" t="s">
        <v>80</v>
      </c>
      <c r="F3295" t="s">
        <v>21</v>
      </c>
      <c r="G3295" t="s">
        <v>267</v>
      </c>
      <c r="H3295">
        <v>923</v>
      </c>
      <c r="I3295" t="s">
        <v>26</v>
      </c>
      <c r="J3295">
        <f>Table1_1[[#This Row],[quantity]]*Table1_1[[#This Row],[Price]]</f>
        <v>2769</v>
      </c>
    </row>
    <row r="3296" spans="1:10" x14ac:dyDescent="0.35">
      <c r="A3296" t="s">
        <v>3016</v>
      </c>
      <c r="B3296" s="2">
        <v>44175</v>
      </c>
      <c r="C3296">
        <v>6</v>
      </c>
      <c r="D3296" t="s">
        <v>243</v>
      </c>
      <c r="E3296" t="s">
        <v>75</v>
      </c>
      <c r="F3296" t="s">
        <v>75</v>
      </c>
      <c r="G3296" t="s">
        <v>92</v>
      </c>
      <c r="H3296">
        <v>266</v>
      </c>
      <c r="I3296" t="s">
        <v>123</v>
      </c>
      <c r="J3296">
        <f>Table1_1[[#This Row],[quantity]]*Table1_1[[#This Row],[Price]]</f>
        <v>1596</v>
      </c>
    </row>
    <row r="3297" spans="1:10" x14ac:dyDescent="0.35">
      <c r="A3297" t="s">
        <v>3017</v>
      </c>
      <c r="B3297" s="2">
        <v>44392</v>
      </c>
      <c r="C3297">
        <v>10</v>
      </c>
      <c r="D3297" t="s">
        <v>154</v>
      </c>
      <c r="E3297" t="s">
        <v>155</v>
      </c>
      <c r="F3297" t="s">
        <v>57</v>
      </c>
      <c r="G3297" t="s">
        <v>302</v>
      </c>
      <c r="H3297">
        <v>1735</v>
      </c>
      <c r="I3297" t="s">
        <v>87</v>
      </c>
      <c r="J3297">
        <f>Table1_1[[#This Row],[quantity]]*Table1_1[[#This Row],[Price]]</f>
        <v>17350</v>
      </c>
    </row>
    <row r="3298" spans="1:10" x14ac:dyDescent="0.35">
      <c r="A3298" t="s">
        <v>3017</v>
      </c>
      <c r="B3298" s="2">
        <v>44392</v>
      </c>
      <c r="C3298">
        <v>10</v>
      </c>
      <c r="D3298" t="s">
        <v>154</v>
      </c>
      <c r="E3298" t="s">
        <v>155</v>
      </c>
      <c r="F3298" t="s">
        <v>57</v>
      </c>
      <c r="G3298" t="s">
        <v>302</v>
      </c>
      <c r="H3298">
        <v>1735</v>
      </c>
      <c r="I3298" t="s">
        <v>87</v>
      </c>
      <c r="J3298">
        <f>Table1_1[[#This Row],[quantity]]*Table1_1[[#This Row],[Price]]</f>
        <v>17350</v>
      </c>
    </row>
    <row r="3299" spans="1:10" x14ac:dyDescent="0.35">
      <c r="A3299" t="s">
        <v>3018</v>
      </c>
      <c r="B3299" s="2">
        <v>45366</v>
      </c>
      <c r="C3299">
        <v>4</v>
      </c>
      <c r="D3299" t="s">
        <v>71</v>
      </c>
      <c r="E3299" t="s">
        <v>72</v>
      </c>
      <c r="F3299" t="s">
        <v>15</v>
      </c>
      <c r="G3299" t="s">
        <v>195</v>
      </c>
      <c r="H3299">
        <v>768</v>
      </c>
      <c r="I3299" t="s">
        <v>53</v>
      </c>
      <c r="J3299">
        <f>Table1_1[[#This Row],[quantity]]*Table1_1[[#This Row],[Price]]</f>
        <v>3072</v>
      </c>
    </row>
    <row r="3300" spans="1:10" x14ac:dyDescent="0.35">
      <c r="A3300" t="s">
        <v>3019</v>
      </c>
      <c r="B3300" s="2">
        <v>44706</v>
      </c>
      <c r="C3300">
        <v>8</v>
      </c>
      <c r="D3300" t="s">
        <v>37</v>
      </c>
      <c r="E3300" t="s">
        <v>38</v>
      </c>
      <c r="F3300" t="s">
        <v>39</v>
      </c>
      <c r="G3300" t="s">
        <v>213</v>
      </c>
      <c r="H3300">
        <v>404</v>
      </c>
      <c r="I3300" t="s">
        <v>41</v>
      </c>
      <c r="J3300">
        <f>Table1_1[[#This Row],[quantity]]*Table1_1[[#This Row],[Price]]</f>
        <v>3232</v>
      </c>
    </row>
    <row r="3301" spans="1:10" x14ac:dyDescent="0.35">
      <c r="A3301" t="s">
        <v>3020</v>
      </c>
      <c r="B3301" s="2">
        <v>45526</v>
      </c>
      <c r="C3301">
        <v>4</v>
      </c>
      <c r="D3301" t="s">
        <v>199</v>
      </c>
      <c r="E3301" t="s">
        <v>44</v>
      </c>
      <c r="F3301" t="s">
        <v>9</v>
      </c>
      <c r="G3301" t="s">
        <v>435</v>
      </c>
      <c r="H3301">
        <v>925</v>
      </c>
      <c r="I3301" t="s">
        <v>11</v>
      </c>
      <c r="J3301">
        <f>Table1_1[[#This Row],[quantity]]*Table1_1[[#This Row],[Price]]</f>
        <v>3700</v>
      </c>
    </row>
    <row r="3302" spans="1:10" x14ac:dyDescent="0.35">
      <c r="A3302" t="s">
        <v>3020</v>
      </c>
      <c r="B3302" s="2">
        <v>45526</v>
      </c>
      <c r="C3302">
        <v>4</v>
      </c>
      <c r="D3302" t="s">
        <v>199</v>
      </c>
      <c r="E3302" t="s">
        <v>44</v>
      </c>
      <c r="F3302" t="s">
        <v>9</v>
      </c>
      <c r="G3302" t="s">
        <v>435</v>
      </c>
      <c r="H3302">
        <v>925</v>
      </c>
      <c r="I3302" t="s">
        <v>11</v>
      </c>
      <c r="J3302">
        <f>Table1_1[[#This Row],[quantity]]*Table1_1[[#This Row],[Price]]</f>
        <v>3700</v>
      </c>
    </row>
    <row r="3303" spans="1:10" x14ac:dyDescent="0.35">
      <c r="A3303" t="s">
        <v>3021</v>
      </c>
      <c r="B3303" s="2">
        <v>45377</v>
      </c>
      <c r="C3303">
        <v>8</v>
      </c>
      <c r="D3303" t="s">
        <v>569</v>
      </c>
      <c r="E3303" t="s">
        <v>230</v>
      </c>
      <c r="F3303" t="s">
        <v>231</v>
      </c>
      <c r="G3303" t="s">
        <v>52</v>
      </c>
      <c r="H3303">
        <v>1304</v>
      </c>
      <c r="I3303" t="s">
        <v>53</v>
      </c>
      <c r="J3303">
        <f>Table1_1[[#This Row],[quantity]]*Table1_1[[#This Row],[Price]]</f>
        <v>10432</v>
      </c>
    </row>
    <row r="3304" spans="1:10" x14ac:dyDescent="0.35">
      <c r="A3304" t="s">
        <v>3022</v>
      </c>
      <c r="B3304" s="2">
        <v>44454</v>
      </c>
      <c r="C3304">
        <v>7</v>
      </c>
      <c r="D3304" t="s">
        <v>64</v>
      </c>
      <c r="E3304" t="s">
        <v>65</v>
      </c>
      <c r="F3304" t="s">
        <v>9</v>
      </c>
      <c r="G3304" t="s">
        <v>35</v>
      </c>
      <c r="H3304">
        <v>462</v>
      </c>
      <c r="I3304" t="s">
        <v>17</v>
      </c>
      <c r="J3304">
        <f>Table1_1[[#This Row],[quantity]]*Table1_1[[#This Row],[Price]]</f>
        <v>3234</v>
      </c>
    </row>
    <row r="3305" spans="1:10" x14ac:dyDescent="0.35">
      <c r="A3305" t="s">
        <v>3022</v>
      </c>
      <c r="B3305" s="2">
        <v>44454</v>
      </c>
      <c r="C3305">
        <v>7</v>
      </c>
      <c r="D3305" t="s">
        <v>64</v>
      </c>
      <c r="E3305" t="s">
        <v>65</v>
      </c>
      <c r="F3305" t="s">
        <v>9</v>
      </c>
      <c r="G3305" t="s">
        <v>35</v>
      </c>
      <c r="H3305">
        <v>462</v>
      </c>
      <c r="I3305" t="s">
        <v>17</v>
      </c>
      <c r="J3305">
        <f>Table1_1[[#This Row],[quantity]]*Table1_1[[#This Row],[Price]]</f>
        <v>3234</v>
      </c>
    </row>
    <row r="3306" spans="1:10" x14ac:dyDescent="0.35">
      <c r="A3306" t="s">
        <v>3023</v>
      </c>
      <c r="B3306" s="2">
        <v>45077</v>
      </c>
      <c r="C3306">
        <v>5</v>
      </c>
      <c r="D3306" t="s">
        <v>233</v>
      </c>
      <c r="E3306" t="s">
        <v>144</v>
      </c>
      <c r="F3306" t="s">
        <v>9</v>
      </c>
      <c r="G3306" t="s">
        <v>209</v>
      </c>
      <c r="H3306">
        <v>1476</v>
      </c>
      <c r="I3306" t="s">
        <v>26</v>
      </c>
      <c r="J3306">
        <f>Table1_1[[#This Row],[quantity]]*Table1_1[[#This Row],[Price]]</f>
        <v>7380</v>
      </c>
    </row>
    <row r="3307" spans="1:10" x14ac:dyDescent="0.35">
      <c r="A3307" t="s">
        <v>3024</v>
      </c>
      <c r="B3307" s="2">
        <v>45102</v>
      </c>
      <c r="C3307">
        <v>7</v>
      </c>
      <c r="D3307" t="s">
        <v>74</v>
      </c>
      <c r="E3307" t="s">
        <v>75</v>
      </c>
      <c r="F3307" t="s">
        <v>75</v>
      </c>
      <c r="G3307" t="s">
        <v>172</v>
      </c>
      <c r="H3307">
        <v>1380</v>
      </c>
      <c r="I3307" t="s">
        <v>26</v>
      </c>
      <c r="J3307">
        <f>Table1_1[[#This Row],[quantity]]*Table1_1[[#This Row],[Price]]</f>
        <v>9660</v>
      </c>
    </row>
    <row r="3308" spans="1:10" x14ac:dyDescent="0.35">
      <c r="A3308" t="s">
        <v>3025</v>
      </c>
      <c r="B3308" s="2">
        <v>45204</v>
      </c>
      <c r="C3308">
        <v>6</v>
      </c>
      <c r="D3308" t="s">
        <v>248</v>
      </c>
      <c r="E3308" t="s">
        <v>120</v>
      </c>
      <c r="F3308" t="s">
        <v>121</v>
      </c>
      <c r="G3308" t="s">
        <v>701</v>
      </c>
      <c r="H3308">
        <v>1918</v>
      </c>
      <c r="I3308" t="s">
        <v>46</v>
      </c>
      <c r="J3308">
        <f>Table1_1[[#This Row],[quantity]]*Table1_1[[#This Row],[Price]]</f>
        <v>11508</v>
      </c>
    </row>
    <row r="3309" spans="1:10" x14ac:dyDescent="0.35">
      <c r="A3309" t="s">
        <v>3026</v>
      </c>
      <c r="B3309" s="2">
        <v>45407</v>
      </c>
      <c r="C3309">
        <v>9</v>
      </c>
      <c r="D3309" t="s">
        <v>283</v>
      </c>
      <c r="E3309" t="s">
        <v>284</v>
      </c>
      <c r="F3309" t="s">
        <v>112</v>
      </c>
      <c r="G3309" t="s">
        <v>178</v>
      </c>
      <c r="H3309">
        <v>1415</v>
      </c>
      <c r="I3309" t="s">
        <v>46</v>
      </c>
      <c r="J3309">
        <f>Table1_1[[#This Row],[quantity]]*Table1_1[[#This Row],[Price]]</f>
        <v>12735</v>
      </c>
    </row>
    <row r="3310" spans="1:10" x14ac:dyDescent="0.35">
      <c r="A3310" t="s">
        <v>3027</v>
      </c>
      <c r="B3310" s="2">
        <v>44167</v>
      </c>
      <c r="C3310">
        <v>10</v>
      </c>
      <c r="D3310" t="s">
        <v>7</v>
      </c>
      <c r="E3310" t="s">
        <v>8</v>
      </c>
      <c r="F3310" t="s">
        <v>9</v>
      </c>
      <c r="G3310" t="s">
        <v>304</v>
      </c>
      <c r="H3310">
        <v>677</v>
      </c>
      <c r="I3310" t="s">
        <v>11</v>
      </c>
      <c r="J3310">
        <f>Table1_1[[#This Row],[quantity]]*Table1_1[[#This Row],[Price]]</f>
        <v>6770</v>
      </c>
    </row>
    <row r="3311" spans="1:10" x14ac:dyDescent="0.35">
      <c r="A3311" t="s">
        <v>3028</v>
      </c>
      <c r="B3311" s="2">
        <v>44478</v>
      </c>
      <c r="C3311">
        <v>1</v>
      </c>
      <c r="D3311" t="s">
        <v>217</v>
      </c>
      <c r="E3311" t="s">
        <v>218</v>
      </c>
      <c r="F3311" t="s">
        <v>219</v>
      </c>
      <c r="G3311" t="s">
        <v>701</v>
      </c>
      <c r="H3311">
        <v>1918</v>
      </c>
      <c r="I3311" t="s">
        <v>46</v>
      </c>
      <c r="J3311">
        <f>Table1_1[[#This Row],[quantity]]*Table1_1[[#This Row],[Price]]</f>
        <v>1918</v>
      </c>
    </row>
    <row r="3312" spans="1:10" x14ac:dyDescent="0.35">
      <c r="A3312" t="s">
        <v>3029</v>
      </c>
      <c r="B3312" s="2">
        <v>44243</v>
      </c>
      <c r="C3312">
        <v>8</v>
      </c>
      <c r="D3312" t="s">
        <v>143</v>
      </c>
      <c r="E3312" t="s">
        <v>144</v>
      </c>
      <c r="F3312" t="s">
        <v>9</v>
      </c>
      <c r="G3312" t="s">
        <v>122</v>
      </c>
      <c r="H3312">
        <v>1202</v>
      </c>
      <c r="I3312" t="s">
        <v>123</v>
      </c>
      <c r="J3312">
        <f>Table1_1[[#This Row],[quantity]]*Table1_1[[#This Row],[Price]]</f>
        <v>9616</v>
      </c>
    </row>
    <row r="3313" spans="1:10" x14ac:dyDescent="0.35">
      <c r="A3313" t="s">
        <v>3030</v>
      </c>
      <c r="B3313" s="2">
        <v>44597</v>
      </c>
      <c r="C3313">
        <v>5</v>
      </c>
      <c r="D3313" t="s">
        <v>307</v>
      </c>
      <c r="E3313" t="s">
        <v>260</v>
      </c>
      <c r="F3313" t="s">
        <v>152</v>
      </c>
      <c r="G3313" t="s">
        <v>188</v>
      </c>
      <c r="H3313">
        <v>1842</v>
      </c>
      <c r="I3313" t="s">
        <v>82</v>
      </c>
      <c r="J3313">
        <f>Table1_1[[#This Row],[quantity]]*Table1_1[[#This Row],[Price]]</f>
        <v>9210</v>
      </c>
    </row>
    <row r="3314" spans="1:10" x14ac:dyDescent="0.35">
      <c r="A3314" t="s">
        <v>3031</v>
      </c>
      <c r="B3314" s="2">
        <v>45174</v>
      </c>
      <c r="C3314">
        <v>1</v>
      </c>
      <c r="D3314" t="s">
        <v>119</v>
      </c>
      <c r="E3314" t="s">
        <v>120</v>
      </c>
      <c r="F3314" t="s">
        <v>121</v>
      </c>
      <c r="G3314" t="s">
        <v>404</v>
      </c>
      <c r="H3314">
        <v>504</v>
      </c>
      <c r="I3314" t="s">
        <v>82</v>
      </c>
      <c r="J3314">
        <f>Table1_1[[#This Row],[quantity]]*Table1_1[[#This Row],[Price]]</f>
        <v>504</v>
      </c>
    </row>
    <row r="3315" spans="1:10" x14ac:dyDescent="0.35">
      <c r="A3315" t="s">
        <v>3032</v>
      </c>
      <c r="B3315" s="2">
        <v>45470</v>
      </c>
      <c r="C3315">
        <v>7</v>
      </c>
      <c r="D3315" t="s">
        <v>240</v>
      </c>
      <c r="E3315" t="s">
        <v>237</v>
      </c>
      <c r="F3315" t="s">
        <v>238</v>
      </c>
      <c r="G3315" t="s">
        <v>482</v>
      </c>
      <c r="H3315">
        <v>1329</v>
      </c>
      <c r="I3315" t="s">
        <v>87</v>
      </c>
      <c r="J3315">
        <f>Table1_1[[#This Row],[quantity]]*Table1_1[[#This Row],[Price]]</f>
        <v>9303</v>
      </c>
    </row>
    <row r="3316" spans="1:10" x14ac:dyDescent="0.35">
      <c r="A3316" t="s">
        <v>3033</v>
      </c>
      <c r="B3316" s="2">
        <v>44106</v>
      </c>
      <c r="C3316">
        <v>10</v>
      </c>
      <c r="D3316" t="s">
        <v>199</v>
      </c>
      <c r="E3316" t="s">
        <v>44</v>
      </c>
      <c r="F3316" t="s">
        <v>9</v>
      </c>
      <c r="G3316" t="s">
        <v>3573</v>
      </c>
      <c r="H3316">
        <v>1712</v>
      </c>
      <c r="I3316" t="s">
        <v>17</v>
      </c>
      <c r="J3316">
        <f>Table1_1[[#This Row],[quantity]]*Table1_1[[#This Row],[Price]]</f>
        <v>17120</v>
      </c>
    </row>
    <row r="3317" spans="1:10" x14ac:dyDescent="0.35">
      <c r="A3317" t="s">
        <v>3034</v>
      </c>
      <c r="B3317" s="2">
        <v>44848</v>
      </c>
      <c r="C3317">
        <v>8</v>
      </c>
      <c r="D3317" t="s">
        <v>243</v>
      </c>
      <c r="E3317" t="s">
        <v>75</v>
      </c>
      <c r="F3317" t="s">
        <v>75</v>
      </c>
      <c r="G3317" t="s">
        <v>207</v>
      </c>
      <c r="H3317">
        <v>308</v>
      </c>
      <c r="I3317" t="s">
        <v>26</v>
      </c>
      <c r="J3317">
        <f>Table1_1[[#This Row],[quantity]]*Table1_1[[#This Row],[Price]]</f>
        <v>2464</v>
      </c>
    </row>
    <row r="3318" spans="1:10" x14ac:dyDescent="0.35">
      <c r="A3318" t="s">
        <v>3035</v>
      </c>
      <c r="B3318" s="2">
        <v>44082</v>
      </c>
      <c r="C3318">
        <v>7</v>
      </c>
      <c r="D3318" t="s">
        <v>275</v>
      </c>
      <c r="E3318" t="s">
        <v>276</v>
      </c>
      <c r="F3318" t="s">
        <v>57</v>
      </c>
      <c r="G3318" t="s">
        <v>412</v>
      </c>
      <c r="H3318">
        <v>1591</v>
      </c>
      <c r="I3318" t="s">
        <v>87</v>
      </c>
      <c r="J3318">
        <f>Table1_1[[#This Row],[quantity]]*Table1_1[[#This Row],[Price]]</f>
        <v>11137</v>
      </c>
    </row>
    <row r="3319" spans="1:10" x14ac:dyDescent="0.35">
      <c r="A3319" t="s">
        <v>3036</v>
      </c>
      <c r="B3319" s="2">
        <v>44075</v>
      </c>
      <c r="C3319">
        <v>7</v>
      </c>
      <c r="D3319" t="s">
        <v>154</v>
      </c>
      <c r="E3319" t="s">
        <v>155</v>
      </c>
      <c r="F3319" t="s">
        <v>57</v>
      </c>
      <c r="G3319" t="s">
        <v>99</v>
      </c>
      <c r="H3319">
        <v>1081</v>
      </c>
      <c r="I3319" t="s">
        <v>46</v>
      </c>
      <c r="J3319">
        <f>Table1_1[[#This Row],[quantity]]*Table1_1[[#This Row],[Price]]</f>
        <v>7567</v>
      </c>
    </row>
    <row r="3320" spans="1:10" x14ac:dyDescent="0.35">
      <c r="A3320" t="s">
        <v>3037</v>
      </c>
      <c r="B3320" s="2">
        <v>44118</v>
      </c>
      <c r="C3320">
        <v>2</v>
      </c>
      <c r="D3320" t="s">
        <v>233</v>
      </c>
      <c r="E3320" t="s">
        <v>144</v>
      </c>
      <c r="F3320" t="s">
        <v>9</v>
      </c>
      <c r="G3320" t="s">
        <v>4</v>
      </c>
      <c r="H3320">
        <v>477</v>
      </c>
      <c r="I3320" t="s">
        <v>5</v>
      </c>
      <c r="J3320">
        <f>Table1_1[[#This Row],[quantity]]*Table1_1[[#This Row],[Price]]</f>
        <v>954</v>
      </c>
    </row>
    <row r="3321" spans="1:10" x14ac:dyDescent="0.35">
      <c r="A3321" t="s">
        <v>3037</v>
      </c>
      <c r="B3321" s="2">
        <v>44118</v>
      </c>
      <c r="C3321">
        <v>2</v>
      </c>
      <c r="D3321" t="s">
        <v>233</v>
      </c>
      <c r="E3321" t="s">
        <v>144</v>
      </c>
      <c r="F3321" t="s">
        <v>9</v>
      </c>
      <c r="G3321" t="s">
        <v>4</v>
      </c>
      <c r="H3321">
        <v>477</v>
      </c>
      <c r="I3321" t="s">
        <v>5</v>
      </c>
      <c r="J3321">
        <f>Table1_1[[#This Row],[quantity]]*Table1_1[[#This Row],[Price]]</f>
        <v>954</v>
      </c>
    </row>
    <row r="3322" spans="1:10" x14ac:dyDescent="0.35">
      <c r="A3322" t="s">
        <v>3038</v>
      </c>
      <c r="B3322" s="2">
        <v>43901</v>
      </c>
      <c r="C3322">
        <v>5</v>
      </c>
      <c r="D3322" t="s">
        <v>229</v>
      </c>
      <c r="E3322" t="s">
        <v>230</v>
      </c>
      <c r="F3322" t="s">
        <v>231</v>
      </c>
      <c r="G3322" t="s">
        <v>310</v>
      </c>
      <c r="H3322">
        <v>1014</v>
      </c>
      <c r="I3322" t="s">
        <v>11</v>
      </c>
      <c r="J3322">
        <f>Table1_1[[#This Row],[quantity]]*Table1_1[[#This Row],[Price]]</f>
        <v>5070</v>
      </c>
    </row>
    <row r="3323" spans="1:10" x14ac:dyDescent="0.35">
      <c r="A3323" t="s">
        <v>3039</v>
      </c>
      <c r="B3323" s="2">
        <v>45061</v>
      </c>
      <c r="C3323">
        <v>10</v>
      </c>
      <c r="D3323" t="s">
        <v>13</v>
      </c>
      <c r="E3323" t="s">
        <v>14</v>
      </c>
      <c r="F3323" t="s">
        <v>15</v>
      </c>
      <c r="G3323" t="s">
        <v>156</v>
      </c>
      <c r="H3323">
        <v>952</v>
      </c>
      <c r="I3323" t="s">
        <v>87</v>
      </c>
      <c r="J3323">
        <f>Table1_1[[#This Row],[quantity]]*Table1_1[[#This Row],[Price]]</f>
        <v>9520</v>
      </c>
    </row>
    <row r="3324" spans="1:10" x14ac:dyDescent="0.35">
      <c r="A3324" t="s">
        <v>3040</v>
      </c>
      <c r="B3324" s="2">
        <v>44020</v>
      </c>
      <c r="C3324">
        <v>10</v>
      </c>
      <c r="D3324" t="s">
        <v>104</v>
      </c>
      <c r="E3324" t="s">
        <v>105</v>
      </c>
      <c r="F3324" t="s">
        <v>3</v>
      </c>
      <c r="G3324" t="s">
        <v>321</v>
      </c>
      <c r="H3324">
        <v>623</v>
      </c>
      <c r="I3324" t="s">
        <v>26</v>
      </c>
      <c r="J3324">
        <f>Table1_1[[#This Row],[quantity]]*Table1_1[[#This Row],[Price]]</f>
        <v>6230</v>
      </c>
    </row>
    <row r="3325" spans="1:10" x14ac:dyDescent="0.35">
      <c r="A3325" t="s">
        <v>3040</v>
      </c>
      <c r="B3325" s="2">
        <v>44020</v>
      </c>
      <c r="C3325">
        <v>10</v>
      </c>
      <c r="D3325" t="s">
        <v>104</v>
      </c>
      <c r="E3325" t="s">
        <v>105</v>
      </c>
      <c r="F3325" t="s">
        <v>3</v>
      </c>
      <c r="G3325" t="s">
        <v>321</v>
      </c>
      <c r="H3325">
        <v>623</v>
      </c>
      <c r="I3325" t="s">
        <v>26</v>
      </c>
      <c r="J3325">
        <f>Table1_1[[#This Row],[quantity]]*Table1_1[[#This Row],[Price]]</f>
        <v>6230</v>
      </c>
    </row>
    <row r="3326" spans="1:10" x14ac:dyDescent="0.35">
      <c r="A3326" t="s">
        <v>3041</v>
      </c>
      <c r="B3326" s="2">
        <v>44390</v>
      </c>
      <c r="C3326">
        <v>4</v>
      </c>
      <c r="D3326" t="s">
        <v>352</v>
      </c>
      <c r="E3326" t="s">
        <v>332</v>
      </c>
      <c r="F3326" t="s">
        <v>57</v>
      </c>
      <c r="G3326" t="s">
        <v>227</v>
      </c>
      <c r="H3326">
        <v>681</v>
      </c>
      <c r="I3326" t="s">
        <v>46</v>
      </c>
      <c r="J3326">
        <f>Table1_1[[#This Row],[quantity]]*Table1_1[[#This Row],[Price]]</f>
        <v>2724</v>
      </c>
    </row>
    <row r="3327" spans="1:10" x14ac:dyDescent="0.35">
      <c r="A3327" t="s">
        <v>3042</v>
      </c>
      <c r="B3327" s="2">
        <v>44795</v>
      </c>
      <c r="C3327">
        <v>4</v>
      </c>
      <c r="D3327" t="s">
        <v>67</v>
      </c>
      <c r="E3327" t="s">
        <v>68</v>
      </c>
      <c r="F3327" t="s">
        <v>21</v>
      </c>
      <c r="G3327" t="s">
        <v>321</v>
      </c>
      <c r="H3327">
        <v>623</v>
      </c>
      <c r="I3327" t="s">
        <v>26</v>
      </c>
      <c r="J3327">
        <f>Table1_1[[#This Row],[quantity]]*Table1_1[[#This Row],[Price]]</f>
        <v>2492</v>
      </c>
    </row>
    <row r="3328" spans="1:10" x14ac:dyDescent="0.35">
      <c r="A3328" t="s">
        <v>3042</v>
      </c>
      <c r="B3328" s="2">
        <v>44795</v>
      </c>
      <c r="C3328">
        <v>4</v>
      </c>
      <c r="D3328" t="s">
        <v>67</v>
      </c>
      <c r="E3328" t="s">
        <v>68</v>
      </c>
      <c r="F3328" t="s">
        <v>21</v>
      </c>
      <c r="G3328" t="s">
        <v>321</v>
      </c>
      <c r="H3328">
        <v>623</v>
      </c>
      <c r="I3328" t="s">
        <v>26</v>
      </c>
      <c r="J3328">
        <f>Table1_1[[#This Row],[quantity]]*Table1_1[[#This Row],[Price]]</f>
        <v>2492</v>
      </c>
    </row>
    <row r="3329" spans="1:10" x14ac:dyDescent="0.35">
      <c r="A3329" t="s">
        <v>3043</v>
      </c>
      <c r="B3329" s="2">
        <v>45536</v>
      </c>
      <c r="C3329">
        <v>5</v>
      </c>
      <c r="D3329" t="s">
        <v>229</v>
      </c>
      <c r="E3329" t="s">
        <v>230</v>
      </c>
      <c r="F3329" t="s">
        <v>231</v>
      </c>
      <c r="G3329" t="s">
        <v>234</v>
      </c>
      <c r="H3329">
        <v>1259</v>
      </c>
      <c r="I3329" t="s">
        <v>26</v>
      </c>
      <c r="J3329">
        <f>Table1_1[[#This Row],[quantity]]*Table1_1[[#This Row],[Price]]</f>
        <v>6295</v>
      </c>
    </row>
    <row r="3330" spans="1:10" x14ac:dyDescent="0.35">
      <c r="A3330" t="s">
        <v>3044</v>
      </c>
      <c r="B3330" s="2">
        <v>44757</v>
      </c>
      <c r="C3330">
        <v>6</v>
      </c>
      <c r="D3330" t="s">
        <v>64</v>
      </c>
      <c r="E3330" t="s">
        <v>65</v>
      </c>
      <c r="F3330" t="s">
        <v>9</v>
      </c>
      <c r="G3330" t="s">
        <v>209</v>
      </c>
      <c r="H3330">
        <v>1476</v>
      </c>
      <c r="I3330" t="s">
        <v>26</v>
      </c>
      <c r="J3330">
        <f>Table1_1[[#This Row],[quantity]]*Table1_1[[#This Row],[Price]]</f>
        <v>8856</v>
      </c>
    </row>
    <row r="3331" spans="1:10" x14ac:dyDescent="0.35">
      <c r="A3331" t="s">
        <v>3045</v>
      </c>
      <c r="B3331" s="2">
        <v>44161</v>
      </c>
      <c r="C3331">
        <v>8</v>
      </c>
      <c r="D3331" t="s">
        <v>101</v>
      </c>
      <c r="E3331" t="s">
        <v>56</v>
      </c>
      <c r="F3331" t="s">
        <v>57</v>
      </c>
      <c r="G3331" t="s">
        <v>52</v>
      </c>
      <c r="H3331">
        <v>1304</v>
      </c>
      <c r="I3331" t="s">
        <v>53</v>
      </c>
      <c r="J3331">
        <f>Table1_1[[#This Row],[quantity]]*Table1_1[[#This Row],[Price]]</f>
        <v>10432</v>
      </c>
    </row>
    <row r="3332" spans="1:10" x14ac:dyDescent="0.35">
      <c r="A3332" t="s">
        <v>3046</v>
      </c>
      <c r="B3332" s="2">
        <v>45028</v>
      </c>
      <c r="C3332">
        <v>7</v>
      </c>
      <c r="D3332" t="s">
        <v>64</v>
      </c>
      <c r="E3332" t="s">
        <v>65</v>
      </c>
      <c r="F3332" t="s">
        <v>9</v>
      </c>
      <c r="G3332" t="s">
        <v>314</v>
      </c>
      <c r="H3332">
        <v>762</v>
      </c>
      <c r="I3332" t="s">
        <v>82</v>
      </c>
      <c r="J3332">
        <f>Table1_1[[#This Row],[quantity]]*Table1_1[[#This Row],[Price]]</f>
        <v>5334</v>
      </c>
    </row>
    <row r="3333" spans="1:10" x14ac:dyDescent="0.35">
      <c r="A3333" t="s">
        <v>3047</v>
      </c>
      <c r="B3333" s="2">
        <v>44407</v>
      </c>
      <c r="C3333">
        <v>5</v>
      </c>
      <c r="D3333" t="s">
        <v>544</v>
      </c>
      <c r="E3333" t="s">
        <v>185</v>
      </c>
      <c r="F3333" t="s">
        <v>9</v>
      </c>
      <c r="G3333" t="s">
        <v>220</v>
      </c>
      <c r="H3333">
        <v>1181</v>
      </c>
      <c r="I3333" t="s">
        <v>41</v>
      </c>
      <c r="J3333">
        <f>Table1_1[[#This Row],[quantity]]*Table1_1[[#This Row],[Price]]</f>
        <v>5905</v>
      </c>
    </row>
    <row r="3334" spans="1:10" x14ac:dyDescent="0.35">
      <c r="A3334" t="s">
        <v>3048</v>
      </c>
      <c r="B3334" s="2">
        <v>43851</v>
      </c>
      <c r="C3334">
        <v>7</v>
      </c>
      <c r="D3334" t="s">
        <v>464</v>
      </c>
      <c r="E3334" t="s">
        <v>95</v>
      </c>
      <c r="F3334" t="s">
        <v>96</v>
      </c>
      <c r="G3334" t="s">
        <v>262</v>
      </c>
      <c r="H3334">
        <v>1588</v>
      </c>
      <c r="I3334" t="s">
        <v>53</v>
      </c>
      <c r="J3334">
        <f>Table1_1[[#This Row],[quantity]]*Table1_1[[#This Row],[Price]]</f>
        <v>11116</v>
      </c>
    </row>
    <row r="3335" spans="1:10" x14ac:dyDescent="0.35">
      <c r="A3335" t="s">
        <v>3049</v>
      </c>
      <c r="B3335" s="2">
        <v>45096</v>
      </c>
      <c r="C3335">
        <v>6</v>
      </c>
      <c r="D3335" t="s">
        <v>199</v>
      </c>
      <c r="E3335" t="s">
        <v>44</v>
      </c>
      <c r="F3335" t="s">
        <v>9</v>
      </c>
      <c r="G3335" t="s">
        <v>164</v>
      </c>
      <c r="H3335">
        <v>1912</v>
      </c>
      <c r="I3335" t="s">
        <v>87</v>
      </c>
      <c r="J3335">
        <f>Table1_1[[#This Row],[quantity]]*Table1_1[[#This Row],[Price]]</f>
        <v>11472</v>
      </c>
    </row>
    <row r="3336" spans="1:10" x14ac:dyDescent="0.35">
      <c r="A3336" t="s">
        <v>3050</v>
      </c>
      <c r="B3336" s="2">
        <v>45009</v>
      </c>
      <c r="C3336">
        <v>10</v>
      </c>
      <c r="D3336" t="s">
        <v>161</v>
      </c>
      <c r="E3336" t="s">
        <v>33</v>
      </c>
      <c r="F3336" t="s">
        <v>34</v>
      </c>
      <c r="G3336" t="s">
        <v>197</v>
      </c>
      <c r="H3336">
        <v>555</v>
      </c>
      <c r="I3336" t="s">
        <v>46</v>
      </c>
      <c r="J3336">
        <f>Table1_1[[#This Row],[quantity]]*Table1_1[[#This Row],[Price]]</f>
        <v>5550</v>
      </c>
    </row>
    <row r="3337" spans="1:10" x14ac:dyDescent="0.35">
      <c r="A3337" t="s">
        <v>3051</v>
      </c>
      <c r="B3337" s="2">
        <v>44735</v>
      </c>
      <c r="C3337">
        <v>5</v>
      </c>
      <c r="D3337" t="s">
        <v>125</v>
      </c>
      <c r="E3337" t="s">
        <v>14</v>
      </c>
      <c r="F3337" t="s">
        <v>15</v>
      </c>
      <c r="G3337" t="s">
        <v>435</v>
      </c>
      <c r="H3337">
        <v>925</v>
      </c>
      <c r="I3337" t="s">
        <v>11</v>
      </c>
      <c r="J3337">
        <f>Table1_1[[#This Row],[quantity]]*Table1_1[[#This Row],[Price]]</f>
        <v>4625</v>
      </c>
    </row>
    <row r="3338" spans="1:10" x14ac:dyDescent="0.35">
      <c r="A3338" t="s">
        <v>3052</v>
      </c>
      <c r="B3338" s="2">
        <v>44285</v>
      </c>
      <c r="C3338">
        <v>4</v>
      </c>
      <c r="D3338" t="s">
        <v>161</v>
      </c>
      <c r="E3338" t="s">
        <v>33</v>
      </c>
      <c r="F3338" t="s">
        <v>34</v>
      </c>
      <c r="G3338" t="s">
        <v>209</v>
      </c>
      <c r="H3338">
        <v>1476</v>
      </c>
      <c r="I3338" t="s">
        <v>26</v>
      </c>
      <c r="J3338">
        <f>Table1_1[[#This Row],[quantity]]*Table1_1[[#This Row],[Price]]</f>
        <v>5904</v>
      </c>
    </row>
    <row r="3339" spans="1:10" x14ac:dyDescent="0.35">
      <c r="A3339" t="s">
        <v>3053</v>
      </c>
      <c r="B3339" s="2">
        <v>44662</v>
      </c>
      <c r="C3339">
        <v>3</v>
      </c>
      <c r="D3339" t="s">
        <v>64</v>
      </c>
      <c r="E3339" t="s">
        <v>65</v>
      </c>
      <c r="F3339" t="s">
        <v>9</v>
      </c>
      <c r="G3339" t="s">
        <v>227</v>
      </c>
      <c r="H3339">
        <v>681</v>
      </c>
      <c r="I3339" t="s">
        <v>46</v>
      </c>
      <c r="J3339">
        <f>Table1_1[[#This Row],[quantity]]*Table1_1[[#This Row],[Price]]</f>
        <v>2043</v>
      </c>
    </row>
    <row r="3340" spans="1:10" x14ac:dyDescent="0.35">
      <c r="A3340" t="s">
        <v>3054</v>
      </c>
      <c r="B3340" s="2">
        <v>44730</v>
      </c>
      <c r="C3340">
        <v>1</v>
      </c>
      <c r="D3340" t="s">
        <v>259</v>
      </c>
      <c r="E3340" t="s">
        <v>260</v>
      </c>
      <c r="F3340" t="s">
        <v>152</v>
      </c>
      <c r="G3340" t="s">
        <v>404</v>
      </c>
      <c r="H3340">
        <v>504</v>
      </c>
      <c r="I3340" t="s">
        <v>82</v>
      </c>
      <c r="J3340">
        <f>Table1_1[[#This Row],[quantity]]*Table1_1[[#This Row],[Price]]</f>
        <v>504</v>
      </c>
    </row>
    <row r="3341" spans="1:10" x14ac:dyDescent="0.35">
      <c r="A3341" t="s">
        <v>3055</v>
      </c>
      <c r="B3341" s="2">
        <v>45382</v>
      </c>
      <c r="C3341">
        <v>8</v>
      </c>
      <c r="D3341" t="s">
        <v>32</v>
      </c>
      <c r="E3341" t="s">
        <v>33</v>
      </c>
      <c r="F3341" t="s">
        <v>34</v>
      </c>
      <c r="G3341" t="s">
        <v>35</v>
      </c>
      <c r="H3341">
        <v>462</v>
      </c>
      <c r="I3341" t="s">
        <v>17</v>
      </c>
      <c r="J3341">
        <f>Table1_1[[#This Row],[quantity]]*Table1_1[[#This Row],[Price]]</f>
        <v>3696</v>
      </c>
    </row>
    <row r="3342" spans="1:10" x14ac:dyDescent="0.35">
      <c r="A3342" t="s">
        <v>3056</v>
      </c>
      <c r="B3342" s="2">
        <v>44647</v>
      </c>
      <c r="C3342">
        <v>3</v>
      </c>
      <c r="D3342" t="s">
        <v>84</v>
      </c>
      <c r="E3342" t="s">
        <v>85</v>
      </c>
      <c r="F3342" t="s">
        <v>9</v>
      </c>
      <c r="G3342" t="s">
        <v>692</v>
      </c>
      <c r="H3342">
        <v>820</v>
      </c>
      <c r="I3342" t="s">
        <v>26</v>
      </c>
      <c r="J3342">
        <f>Table1_1[[#This Row],[quantity]]*Table1_1[[#This Row],[Price]]</f>
        <v>2460</v>
      </c>
    </row>
    <row r="3343" spans="1:10" x14ac:dyDescent="0.35">
      <c r="A3343" t="s">
        <v>3057</v>
      </c>
      <c r="B3343" s="2">
        <v>44345</v>
      </c>
      <c r="C3343">
        <v>5</v>
      </c>
      <c r="D3343" t="s">
        <v>127</v>
      </c>
      <c r="E3343" t="s">
        <v>128</v>
      </c>
      <c r="F3343" t="s">
        <v>57</v>
      </c>
      <c r="G3343" t="s">
        <v>349</v>
      </c>
      <c r="H3343">
        <v>1603</v>
      </c>
      <c r="I3343" t="s">
        <v>82</v>
      </c>
      <c r="J3343">
        <f>Table1_1[[#This Row],[quantity]]*Table1_1[[#This Row],[Price]]</f>
        <v>8015</v>
      </c>
    </row>
    <row r="3344" spans="1:10" x14ac:dyDescent="0.35">
      <c r="A3344" t="s">
        <v>3058</v>
      </c>
      <c r="B3344" s="2">
        <v>44029</v>
      </c>
      <c r="C3344">
        <v>1</v>
      </c>
      <c r="D3344" t="s">
        <v>275</v>
      </c>
      <c r="E3344" t="s">
        <v>276</v>
      </c>
      <c r="F3344" t="s">
        <v>57</v>
      </c>
      <c r="G3344" t="s">
        <v>227</v>
      </c>
      <c r="H3344">
        <v>681</v>
      </c>
      <c r="I3344" t="s">
        <v>46</v>
      </c>
      <c r="J3344">
        <f>Table1_1[[#This Row],[quantity]]*Table1_1[[#This Row],[Price]]</f>
        <v>681</v>
      </c>
    </row>
    <row r="3345" spans="1:10" x14ac:dyDescent="0.35">
      <c r="A3345" t="s">
        <v>3058</v>
      </c>
      <c r="B3345" s="2">
        <v>44029</v>
      </c>
      <c r="C3345">
        <v>1</v>
      </c>
      <c r="D3345" t="s">
        <v>275</v>
      </c>
      <c r="E3345" t="s">
        <v>276</v>
      </c>
      <c r="F3345" t="s">
        <v>57</v>
      </c>
      <c r="G3345" t="s">
        <v>227</v>
      </c>
      <c r="H3345">
        <v>681</v>
      </c>
      <c r="I3345" t="s">
        <v>46</v>
      </c>
      <c r="J3345">
        <f>Table1_1[[#This Row],[quantity]]*Table1_1[[#This Row],[Price]]</f>
        <v>681</v>
      </c>
    </row>
    <row r="3346" spans="1:10" x14ac:dyDescent="0.35">
      <c r="A3346" t="s">
        <v>3059</v>
      </c>
      <c r="B3346" s="2">
        <v>44869</v>
      </c>
      <c r="C3346">
        <v>5</v>
      </c>
      <c r="D3346" t="s">
        <v>161</v>
      </c>
      <c r="E3346" t="s">
        <v>33</v>
      </c>
      <c r="F3346" t="s">
        <v>34</v>
      </c>
      <c r="G3346" t="s">
        <v>359</v>
      </c>
      <c r="H3346">
        <v>458</v>
      </c>
      <c r="I3346" t="s">
        <v>46</v>
      </c>
      <c r="J3346">
        <f>Table1_1[[#This Row],[quantity]]*Table1_1[[#This Row],[Price]]</f>
        <v>2290</v>
      </c>
    </row>
    <row r="3347" spans="1:10" x14ac:dyDescent="0.35">
      <c r="A3347" t="s">
        <v>3060</v>
      </c>
      <c r="B3347" s="2">
        <v>44936</v>
      </c>
      <c r="C3347">
        <v>9</v>
      </c>
      <c r="D3347" t="s">
        <v>125</v>
      </c>
      <c r="E3347" t="s">
        <v>14</v>
      </c>
      <c r="F3347" t="s">
        <v>15</v>
      </c>
      <c r="G3347" t="s">
        <v>176</v>
      </c>
      <c r="H3347">
        <v>1431</v>
      </c>
      <c r="I3347" t="s">
        <v>17</v>
      </c>
      <c r="J3347">
        <f>Table1_1[[#This Row],[quantity]]*Table1_1[[#This Row],[Price]]</f>
        <v>12879</v>
      </c>
    </row>
    <row r="3348" spans="1:10" x14ac:dyDescent="0.35">
      <c r="A3348" t="s">
        <v>3060</v>
      </c>
      <c r="B3348" s="2">
        <v>44936</v>
      </c>
      <c r="C3348">
        <v>9</v>
      </c>
      <c r="D3348" t="s">
        <v>125</v>
      </c>
      <c r="E3348" t="s">
        <v>14</v>
      </c>
      <c r="F3348" t="s">
        <v>15</v>
      </c>
      <c r="G3348" t="s">
        <v>176</v>
      </c>
      <c r="H3348">
        <v>1431</v>
      </c>
      <c r="I3348" t="s">
        <v>17</v>
      </c>
      <c r="J3348">
        <f>Table1_1[[#This Row],[quantity]]*Table1_1[[#This Row],[Price]]</f>
        <v>12879</v>
      </c>
    </row>
    <row r="3349" spans="1:10" x14ac:dyDescent="0.35">
      <c r="A3349" t="s">
        <v>3061</v>
      </c>
      <c r="B3349" s="2">
        <v>45591</v>
      </c>
      <c r="C3349">
        <v>8</v>
      </c>
      <c r="D3349" t="s">
        <v>544</v>
      </c>
      <c r="E3349" t="s">
        <v>185</v>
      </c>
      <c r="F3349" t="s">
        <v>9</v>
      </c>
      <c r="G3349" t="s">
        <v>197</v>
      </c>
      <c r="H3349">
        <v>555</v>
      </c>
      <c r="I3349" t="s">
        <v>46</v>
      </c>
      <c r="J3349">
        <f>Table1_1[[#This Row],[quantity]]*Table1_1[[#This Row],[Price]]</f>
        <v>4440</v>
      </c>
    </row>
    <row r="3350" spans="1:10" x14ac:dyDescent="0.35">
      <c r="A3350" t="s">
        <v>3062</v>
      </c>
      <c r="B3350" s="2">
        <v>44777</v>
      </c>
      <c r="C3350">
        <v>7</v>
      </c>
      <c r="D3350" t="s">
        <v>352</v>
      </c>
      <c r="E3350" t="s">
        <v>332</v>
      </c>
      <c r="F3350" t="s">
        <v>57</v>
      </c>
      <c r="G3350" t="s">
        <v>3573</v>
      </c>
      <c r="H3350">
        <v>1712</v>
      </c>
      <c r="I3350" t="s">
        <v>17</v>
      </c>
      <c r="J3350">
        <f>Table1_1[[#This Row],[quantity]]*Table1_1[[#This Row],[Price]]</f>
        <v>11984</v>
      </c>
    </row>
    <row r="3351" spans="1:10" x14ac:dyDescent="0.35">
      <c r="A3351" t="s">
        <v>3063</v>
      </c>
      <c r="B3351" s="2">
        <v>44262</v>
      </c>
      <c r="C3351">
        <v>8</v>
      </c>
      <c r="D3351" t="s">
        <v>278</v>
      </c>
      <c r="E3351" t="s">
        <v>147</v>
      </c>
      <c r="F3351" t="s">
        <v>148</v>
      </c>
      <c r="G3351" t="s">
        <v>69</v>
      </c>
      <c r="H3351">
        <v>866</v>
      </c>
      <c r="I3351" t="s">
        <v>11</v>
      </c>
      <c r="J3351">
        <f>Table1_1[[#This Row],[quantity]]*Table1_1[[#This Row],[Price]]</f>
        <v>6928</v>
      </c>
    </row>
    <row r="3352" spans="1:10" x14ac:dyDescent="0.35">
      <c r="A3352" t="s">
        <v>3064</v>
      </c>
      <c r="B3352" s="2">
        <v>45014</v>
      </c>
      <c r="C3352">
        <v>10</v>
      </c>
      <c r="D3352" t="s">
        <v>37</v>
      </c>
      <c r="E3352" t="s">
        <v>38</v>
      </c>
      <c r="F3352" t="s">
        <v>39</v>
      </c>
      <c r="G3352" t="s">
        <v>452</v>
      </c>
      <c r="H3352">
        <v>572</v>
      </c>
      <c r="I3352" t="s">
        <v>11</v>
      </c>
      <c r="J3352">
        <f>Table1_1[[#This Row],[quantity]]*Table1_1[[#This Row],[Price]]</f>
        <v>5720</v>
      </c>
    </row>
    <row r="3353" spans="1:10" x14ac:dyDescent="0.35">
      <c r="A3353" t="s">
        <v>3065</v>
      </c>
      <c r="B3353" s="2">
        <v>44084</v>
      </c>
      <c r="C3353">
        <v>7</v>
      </c>
      <c r="D3353" t="s">
        <v>184</v>
      </c>
      <c r="E3353" t="s">
        <v>185</v>
      </c>
      <c r="F3353" t="s">
        <v>9</v>
      </c>
      <c r="G3353" t="s">
        <v>412</v>
      </c>
      <c r="H3353">
        <v>1591</v>
      </c>
      <c r="I3353" t="s">
        <v>87</v>
      </c>
      <c r="J3353">
        <f>Table1_1[[#This Row],[quantity]]*Table1_1[[#This Row],[Price]]</f>
        <v>11137</v>
      </c>
    </row>
    <row r="3354" spans="1:10" x14ac:dyDescent="0.35">
      <c r="A3354" t="s">
        <v>3066</v>
      </c>
      <c r="B3354" s="2">
        <v>45004</v>
      </c>
      <c r="C3354">
        <v>1</v>
      </c>
      <c r="D3354" t="s">
        <v>94</v>
      </c>
      <c r="E3354" t="s">
        <v>95</v>
      </c>
      <c r="F3354" t="s">
        <v>96</v>
      </c>
      <c r="G3354" t="s">
        <v>186</v>
      </c>
      <c r="H3354">
        <v>1847</v>
      </c>
      <c r="I3354" t="s">
        <v>53</v>
      </c>
      <c r="J3354">
        <f>Table1_1[[#This Row],[quantity]]*Table1_1[[#This Row],[Price]]</f>
        <v>1847</v>
      </c>
    </row>
    <row r="3355" spans="1:10" x14ac:dyDescent="0.35">
      <c r="A3355" t="s">
        <v>3067</v>
      </c>
      <c r="B3355" s="2">
        <v>45327</v>
      </c>
      <c r="C3355">
        <v>6</v>
      </c>
      <c r="D3355" t="s">
        <v>240</v>
      </c>
      <c r="E3355" t="s">
        <v>237</v>
      </c>
      <c r="F3355" t="s">
        <v>238</v>
      </c>
      <c r="G3355" t="s">
        <v>58</v>
      </c>
      <c r="H3355">
        <v>343</v>
      </c>
      <c r="I3355" t="s">
        <v>46</v>
      </c>
      <c r="J3355">
        <f>Table1_1[[#This Row],[quantity]]*Table1_1[[#This Row],[Price]]</f>
        <v>2058</v>
      </c>
    </row>
    <row r="3356" spans="1:10" x14ac:dyDescent="0.35">
      <c r="A3356" t="s">
        <v>3068</v>
      </c>
      <c r="B3356" s="2">
        <v>44565</v>
      </c>
      <c r="C3356">
        <v>9</v>
      </c>
      <c r="D3356" t="s">
        <v>329</v>
      </c>
      <c r="E3356" t="s">
        <v>14</v>
      </c>
      <c r="F3356" t="s">
        <v>15</v>
      </c>
      <c r="G3356" t="s">
        <v>349</v>
      </c>
      <c r="H3356">
        <v>1603</v>
      </c>
      <c r="I3356" t="s">
        <v>82</v>
      </c>
      <c r="J3356">
        <f>Table1_1[[#This Row],[quantity]]*Table1_1[[#This Row],[Price]]</f>
        <v>14427</v>
      </c>
    </row>
    <row r="3357" spans="1:10" x14ac:dyDescent="0.35">
      <c r="A3357" t="s">
        <v>3069</v>
      </c>
      <c r="B3357" s="2">
        <v>44196</v>
      </c>
      <c r="C3357">
        <v>10</v>
      </c>
      <c r="D3357" t="s">
        <v>259</v>
      </c>
      <c r="E3357" t="s">
        <v>260</v>
      </c>
      <c r="F3357" t="s">
        <v>152</v>
      </c>
      <c r="G3357" t="s">
        <v>359</v>
      </c>
      <c r="H3357">
        <v>458</v>
      </c>
      <c r="I3357" t="s">
        <v>46</v>
      </c>
      <c r="J3357">
        <f>Table1_1[[#This Row],[quantity]]*Table1_1[[#This Row],[Price]]</f>
        <v>4580</v>
      </c>
    </row>
    <row r="3358" spans="1:10" x14ac:dyDescent="0.35">
      <c r="A3358" t="s">
        <v>3070</v>
      </c>
      <c r="B3358" s="2">
        <v>44714</v>
      </c>
      <c r="C3358">
        <v>6</v>
      </c>
      <c r="D3358" t="s">
        <v>464</v>
      </c>
      <c r="E3358" t="s">
        <v>95</v>
      </c>
      <c r="F3358" t="s">
        <v>96</v>
      </c>
      <c r="G3358" t="s">
        <v>391</v>
      </c>
      <c r="H3358">
        <v>884</v>
      </c>
      <c r="I3358" t="s">
        <v>17</v>
      </c>
      <c r="J3358">
        <f>Table1_1[[#This Row],[quantity]]*Table1_1[[#This Row],[Price]]</f>
        <v>5304</v>
      </c>
    </row>
    <row r="3359" spans="1:10" x14ac:dyDescent="0.35">
      <c r="A3359" t="s">
        <v>3071</v>
      </c>
      <c r="B3359" s="2">
        <v>44330</v>
      </c>
      <c r="C3359">
        <v>1</v>
      </c>
      <c r="D3359" t="s">
        <v>67</v>
      </c>
      <c r="E3359" t="s">
        <v>68</v>
      </c>
      <c r="F3359" t="s">
        <v>21</v>
      </c>
      <c r="G3359" t="s">
        <v>106</v>
      </c>
      <c r="H3359">
        <v>449</v>
      </c>
      <c r="I3359" t="s">
        <v>46</v>
      </c>
      <c r="J3359">
        <f>Table1_1[[#This Row],[quantity]]*Table1_1[[#This Row],[Price]]</f>
        <v>449</v>
      </c>
    </row>
    <row r="3360" spans="1:10" x14ac:dyDescent="0.35">
      <c r="A3360" t="s">
        <v>3071</v>
      </c>
      <c r="B3360" s="2">
        <v>44330</v>
      </c>
      <c r="C3360">
        <v>1</v>
      </c>
      <c r="D3360" t="s">
        <v>67</v>
      </c>
      <c r="E3360" t="s">
        <v>68</v>
      </c>
      <c r="F3360" t="s">
        <v>21</v>
      </c>
      <c r="G3360" t="s">
        <v>106</v>
      </c>
      <c r="H3360">
        <v>449</v>
      </c>
      <c r="I3360" t="s">
        <v>46</v>
      </c>
      <c r="J3360">
        <f>Table1_1[[#This Row],[quantity]]*Table1_1[[#This Row],[Price]]</f>
        <v>449</v>
      </c>
    </row>
    <row r="3361" spans="1:10" x14ac:dyDescent="0.35">
      <c r="A3361" t="s">
        <v>3072</v>
      </c>
      <c r="B3361" s="2">
        <v>44731</v>
      </c>
      <c r="C3361">
        <v>7</v>
      </c>
      <c r="D3361" t="s">
        <v>295</v>
      </c>
      <c r="E3361" t="s">
        <v>105</v>
      </c>
      <c r="F3361" t="s">
        <v>3</v>
      </c>
      <c r="G3361" t="s">
        <v>102</v>
      </c>
      <c r="H3361">
        <v>923</v>
      </c>
      <c r="I3361" t="s">
        <v>41</v>
      </c>
      <c r="J3361">
        <f>Table1_1[[#This Row],[quantity]]*Table1_1[[#This Row],[Price]]</f>
        <v>6461</v>
      </c>
    </row>
    <row r="3362" spans="1:10" x14ac:dyDescent="0.35">
      <c r="A3362" t="s">
        <v>3073</v>
      </c>
      <c r="B3362" s="2">
        <v>45387</v>
      </c>
      <c r="C3362">
        <v>8</v>
      </c>
      <c r="D3362" t="s">
        <v>48</v>
      </c>
      <c r="E3362" t="s">
        <v>49</v>
      </c>
      <c r="F3362" t="s">
        <v>9</v>
      </c>
      <c r="G3362" t="s">
        <v>30</v>
      </c>
      <c r="H3362">
        <v>1014</v>
      </c>
      <c r="I3362" t="s">
        <v>17</v>
      </c>
      <c r="J3362">
        <f>Table1_1[[#This Row],[quantity]]*Table1_1[[#This Row],[Price]]</f>
        <v>8112</v>
      </c>
    </row>
    <row r="3363" spans="1:10" x14ac:dyDescent="0.35">
      <c r="A3363" t="s">
        <v>3074</v>
      </c>
      <c r="B3363" s="2">
        <v>45249</v>
      </c>
      <c r="C3363">
        <v>1</v>
      </c>
      <c r="D3363" t="s">
        <v>458</v>
      </c>
      <c r="E3363" t="s">
        <v>80</v>
      </c>
      <c r="F3363" t="s">
        <v>21</v>
      </c>
      <c r="G3363" t="s">
        <v>412</v>
      </c>
      <c r="H3363">
        <v>1591</v>
      </c>
      <c r="I3363" t="s">
        <v>87</v>
      </c>
      <c r="J3363">
        <f>Table1_1[[#This Row],[quantity]]*Table1_1[[#This Row],[Price]]</f>
        <v>1591</v>
      </c>
    </row>
    <row r="3364" spans="1:10" x14ac:dyDescent="0.35">
      <c r="A3364" t="s">
        <v>3074</v>
      </c>
      <c r="B3364" s="2">
        <v>45249</v>
      </c>
      <c r="C3364">
        <v>1</v>
      </c>
      <c r="D3364" t="s">
        <v>458</v>
      </c>
      <c r="E3364" t="s">
        <v>80</v>
      </c>
      <c r="F3364" t="s">
        <v>21</v>
      </c>
      <c r="G3364" t="s">
        <v>412</v>
      </c>
      <c r="H3364">
        <v>1591</v>
      </c>
      <c r="I3364" t="s">
        <v>87</v>
      </c>
      <c r="J3364">
        <f>Table1_1[[#This Row],[quantity]]*Table1_1[[#This Row],[Price]]</f>
        <v>1591</v>
      </c>
    </row>
    <row r="3365" spans="1:10" x14ac:dyDescent="0.35">
      <c r="A3365" t="s">
        <v>3075</v>
      </c>
      <c r="B3365" s="2">
        <v>44651</v>
      </c>
      <c r="C3365">
        <v>6</v>
      </c>
      <c r="D3365" t="s">
        <v>486</v>
      </c>
      <c r="E3365" t="s">
        <v>487</v>
      </c>
      <c r="F3365" t="s">
        <v>21</v>
      </c>
      <c r="G3365" t="s">
        <v>92</v>
      </c>
      <c r="H3365">
        <v>438</v>
      </c>
      <c r="I3365" t="s">
        <v>82</v>
      </c>
      <c r="J3365">
        <f>Table1_1[[#This Row],[quantity]]*Table1_1[[#This Row],[Price]]</f>
        <v>2628</v>
      </c>
    </row>
    <row r="3366" spans="1:10" x14ac:dyDescent="0.35">
      <c r="A3366" t="s">
        <v>3076</v>
      </c>
      <c r="B3366" s="2">
        <v>44239</v>
      </c>
      <c r="C3366">
        <v>3</v>
      </c>
      <c r="D3366" t="s">
        <v>150</v>
      </c>
      <c r="E3366" t="s">
        <v>151</v>
      </c>
      <c r="F3366" t="s">
        <v>152</v>
      </c>
      <c r="G3366" t="s">
        <v>141</v>
      </c>
      <c r="H3366">
        <v>1434</v>
      </c>
      <c r="I3366" t="s">
        <v>11</v>
      </c>
      <c r="J3366">
        <f>Table1_1[[#This Row],[quantity]]*Table1_1[[#This Row],[Price]]</f>
        <v>4302</v>
      </c>
    </row>
    <row r="3367" spans="1:10" x14ac:dyDescent="0.35">
      <c r="A3367" t="s">
        <v>3077</v>
      </c>
      <c r="B3367" s="2">
        <v>44129</v>
      </c>
      <c r="C3367">
        <v>7</v>
      </c>
      <c r="D3367" t="s">
        <v>60</v>
      </c>
      <c r="E3367" t="s">
        <v>61</v>
      </c>
      <c r="F3367" t="s">
        <v>3</v>
      </c>
      <c r="G3367" t="s">
        <v>291</v>
      </c>
      <c r="H3367">
        <v>1092</v>
      </c>
      <c r="I3367" t="s">
        <v>26</v>
      </c>
      <c r="J3367">
        <f>Table1_1[[#This Row],[quantity]]*Table1_1[[#This Row],[Price]]</f>
        <v>7644</v>
      </c>
    </row>
    <row r="3368" spans="1:10" x14ac:dyDescent="0.35">
      <c r="A3368" t="s">
        <v>3078</v>
      </c>
      <c r="B3368" s="2">
        <v>44154</v>
      </c>
      <c r="C3368">
        <v>3</v>
      </c>
      <c r="D3368" t="s">
        <v>60</v>
      </c>
      <c r="E3368" t="s">
        <v>61</v>
      </c>
      <c r="F3368" t="s">
        <v>3</v>
      </c>
      <c r="G3368" t="s">
        <v>692</v>
      </c>
      <c r="H3368">
        <v>820</v>
      </c>
      <c r="I3368" t="s">
        <v>26</v>
      </c>
      <c r="J3368">
        <f>Table1_1[[#This Row],[quantity]]*Table1_1[[#This Row],[Price]]</f>
        <v>2460</v>
      </c>
    </row>
    <row r="3369" spans="1:10" x14ac:dyDescent="0.35">
      <c r="A3369" t="s">
        <v>3079</v>
      </c>
      <c r="B3369" s="2">
        <v>45449</v>
      </c>
      <c r="C3369">
        <v>3</v>
      </c>
      <c r="D3369" t="s">
        <v>217</v>
      </c>
      <c r="E3369" t="s">
        <v>218</v>
      </c>
      <c r="F3369" t="s">
        <v>219</v>
      </c>
      <c r="G3369" t="s">
        <v>10</v>
      </c>
      <c r="H3369">
        <v>1210</v>
      </c>
      <c r="I3369" t="s">
        <v>11</v>
      </c>
      <c r="J3369">
        <f>Table1_1[[#This Row],[quantity]]*Table1_1[[#This Row],[Price]]</f>
        <v>3630</v>
      </c>
    </row>
    <row r="3370" spans="1:10" x14ac:dyDescent="0.35">
      <c r="A3370" t="s">
        <v>3080</v>
      </c>
      <c r="B3370" s="2">
        <v>45351</v>
      </c>
      <c r="C3370">
        <v>9</v>
      </c>
      <c r="D3370" t="s">
        <v>64</v>
      </c>
      <c r="E3370" t="s">
        <v>65</v>
      </c>
      <c r="F3370" t="s">
        <v>9</v>
      </c>
      <c r="G3370" t="s">
        <v>267</v>
      </c>
      <c r="H3370">
        <v>923</v>
      </c>
      <c r="I3370" t="s">
        <v>26</v>
      </c>
      <c r="J3370">
        <f>Table1_1[[#This Row],[quantity]]*Table1_1[[#This Row],[Price]]</f>
        <v>8307</v>
      </c>
    </row>
    <row r="3371" spans="1:10" x14ac:dyDescent="0.35">
      <c r="A3371" t="s">
        <v>3081</v>
      </c>
      <c r="B3371" s="2">
        <v>45173</v>
      </c>
      <c r="C3371">
        <v>1</v>
      </c>
      <c r="D3371" t="s">
        <v>154</v>
      </c>
      <c r="E3371" t="s">
        <v>155</v>
      </c>
      <c r="F3371" t="s">
        <v>57</v>
      </c>
      <c r="G3371" t="s">
        <v>172</v>
      </c>
      <c r="H3371">
        <v>1380</v>
      </c>
      <c r="I3371" t="s">
        <v>26</v>
      </c>
      <c r="J3371">
        <f>Table1_1[[#This Row],[quantity]]*Table1_1[[#This Row],[Price]]</f>
        <v>1380</v>
      </c>
    </row>
    <row r="3372" spans="1:10" x14ac:dyDescent="0.35">
      <c r="A3372" t="s">
        <v>3081</v>
      </c>
      <c r="B3372" s="2">
        <v>45173</v>
      </c>
      <c r="C3372">
        <v>9</v>
      </c>
      <c r="D3372" t="s">
        <v>154</v>
      </c>
      <c r="E3372" t="s">
        <v>155</v>
      </c>
      <c r="F3372" t="s">
        <v>57</v>
      </c>
      <c r="G3372" t="s">
        <v>172</v>
      </c>
      <c r="H3372">
        <v>1380</v>
      </c>
      <c r="I3372" t="s">
        <v>26</v>
      </c>
      <c r="J3372">
        <f>Table1_1[[#This Row],[quantity]]*Table1_1[[#This Row],[Price]]</f>
        <v>12420</v>
      </c>
    </row>
    <row r="3373" spans="1:10" x14ac:dyDescent="0.35">
      <c r="A3373" t="s">
        <v>3082</v>
      </c>
      <c r="B3373" s="2">
        <v>44553</v>
      </c>
      <c r="C3373">
        <v>10</v>
      </c>
      <c r="D3373" t="s">
        <v>13</v>
      </c>
      <c r="E3373" t="s">
        <v>14</v>
      </c>
      <c r="F3373" t="s">
        <v>15</v>
      </c>
      <c r="G3373" t="s">
        <v>197</v>
      </c>
      <c r="H3373">
        <v>555</v>
      </c>
      <c r="I3373" t="s">
        <v>46</v>
      </c>
      <c r="J3373">
        <f>Table1_1[[#This Row],[quantity]]*Table1_1[[#This Row],[Price]]</f>
        <v>5550</v>
      </c>
    </row>
    <row r="3374" spans="1:10" x14ac:dyDescent="0.35">
      <c r="A3374" t="s">
        <v>3082</v>
      </c>
      <c r="B3374" s="2">
        <v>44553</v>
      </c>
      <c r="C3374">
        <v>1</v>
      </c>
      <c r="D3374" t="s">
        <v>13</v>
      </c>
      <c r="E3374" t="s">
        <v>14</v>
      </c>
      <c r="F3374" t="s">
        <v>15</v>
      </c>
      <c r="G3374" t="s">
        <v>197</v>
      </c>
      <c r="H3374">
        <v>555</v>
      </c>
      <c r="I3374" t="s">
        <v>46</v>
      </c>
      <c r="J3374">
        <f>Table1_1[[#This Row],[quantity]]*Table1_1[[#This Row],[Price]]</f>
        <v>555</v>
      </c>
    </row>
    <row r="3375" spans="1:10" x14ac:dyDescent="0.35">
      <c r="A3375" t="s">
        <v>3083</v>
      </c>
      <c r="B3375" s="2">
        <v>45501</v>
      </c>
      <c r="C3375">
        <v>5</v>
      </c>
      <c r="D3375" t="s">
        <v>158</v>
      </c>
      <c r="E3375" t="s">
        <v>159</v>
      </c>
      <c r="F3375" t="s">
        <v>3</v>
      </c>
      <c r="G3375" t="s">
        <v>220</v>
      </c>
      <c r="H3375">
        <v>1181</v>
      </c>
      <c r="I3375" t="s">
        <v>41</v>
      </c>
      <c r="J3375">
        <f>Table1_1[[#This Row],[quantity]]*Table1_1[[#This Row],[Price]]</f>
        <v>5905</v>
      </c>
    </row>
    <row r="3376" spans="1:10" x14ac:dyDescent="0.35">
      <c r="A3376" t="s">
        <v>3084</v>
      </c>
      <c r="B3376" s="2">
        <v>44715</v>
      </c>
      <c r="C3376">
        <v>1</v>
      </c>
      <c r="D3376" t="s">
        <v>174</v>
      </c>
      <c r="E3376" t="s">
        <v>175</v>
      </c>
      <c r="F3376" t="s">
        <v>39</v>
      </c>
      <c r="G3376" t="s">
        <v>241</v>
      </c>
      <c r="H3376">
        <v>1783</v>
      </c>
      <c r="I3376" t="s">
        <v>53</v>
      </c>
      <c r="J3376">
        <f>Table1_1[[#This Row],[quantity]]*Table1_1[[#This Row],[Price]]</f>
        <v>1783</v>
      </c>
    </row>
    <row r="3377" spans="1:10" x14ac:dyDescent="0.35">
      <c r="A3377" t="s">
        <v>3085</v>
      </c>
      <c r="B3377" s="2">
        <v>45174</v>
      </c>
      <c r="C3377">
        <v>10</v>
      </c>
      <c r="D3377" t="s">
        <v>32</v>
      </c>
      <c r="E3377" t="s">
        <v>33</v>
      </c>
      <c r="F3377" t="s">
        <v>34</v>
      </c>
      <c r="G3377" t="s">
        <v>272</v>
      </c>
      <c r="H3377">
        <v>689</v>
      </c>
      <c r="I3377" t="s">
        <v>82</v>
      </c>
      <c r="J3377">
        <f>Table1_1[[#This Row],[quantity]]*Table1_1[[#This Row],[Price]]</f>
        <v>6890</v>
      </c>
    </row>
    <row r="3378" spans="1:10" x14ac:dyDescent="0.35">
      <c r="A3378" t="s">
        <v>3085</v>
      </c>
      <c r="B3378" s="2">
        <v>45174</v>
      </c>
      <c r="C3378">
        <v>9</v>
      </c>
      <c r="D3378" t="s">
        <v>32</v>
      </c>
      <c r="E3378" t="s">
        <v>33</v>
      </c>
      <c r="F3378" t="s">
        <v>34</v>
      </c>
      <c r="G3378" t="s">
        <v>272</v>
      </c>
      <c r="H3378">
        <v>689</v>
      </c>
      <c r="I3378" t="s">
        <v>82</v>
      </c>
      <c r="J3378">
        <f>Table1_1[[#This Row],[quantity]]*Table1_1[[#This Row],[Price]]</f>
        <v>6201</v>
      </c>
    </row>
    <row r="3379" spans="1:10" x14ac:dyDescent="0.35">
      <c r="A3379" t="s">
        <v>3086</v>
      </c>
      <c r="B3379" s="2">
        <v>45310</v>
      </c>
      <c r="C3379">
        <v>10</v>
      </c>
      <c r="D3379" t="s">
        <v>240</v>
      </c>
      <c r="E3379" t="s">
        <v>237</v>
      </c>
      <c r="F3379" t="s">
        <v>238</v>
      </c>
      <c r="G3379" t="s">
        <v>241</v>
      </c>
      <c r="H3379">
        <v>1783</v>
      </c>
      <c r="I3379" t="s">
        <v>53</v>
      </c>
      <c r="J3379">
        <f>Table1_1[[#This Row],[quantity]]*Table1_1[[#This Row],[Price]]</f>
        <v>17830</v>
      </c>
    </row>
    <row r="3380" spans="1:10" x14ac:dyDescent="0.35">
      <c r="A3380" t="s">
        <v>3087</v>
      </c>
      <c r="B3380" s="2">
        <v>44920</v>
      </c>
      <c r="C3380">
        <v>6</v>
      </c>
      <c r="D3380" t="s">
        <v>295</v>
      </c>
      <c r="E3380" t="s">
        <v>105</v>
      </c>
      <c r="F3380" t="s">
        <v>3</v>
      </c>
      <c r="G3380" t="s">
        <v>245</v>
      </c>
      <c r="H3380">
        <v>1167</v>
      </c>
      <c r="I3380" t="s">
        <v>87</v>
      </c>
      <c r="J3380">
        <f>Table1_1[[#This Row],[quantity]]*Table1_1[[#This Row],[Price]]</f>
        <v>7002</v>
      </c>
    </row>
    <row r="3381" spans="1:10" x14ac:dyDescent="0.35">
      <c r="A3381" t="s">
        <v>3088</v>
      </c>
      <c r="B3381" s="2">
        <v>44448</v>
      </c>
      <c r="C3381">
        <v>1</v>
      </c>
      <c r="D3381" t="s">
        <v>240</v>
      </c>
      <c r="E3381" t="s">
        <v>237</v>
      </c>
      <c r="F3381" t="s">
        <v>238</v>
      </c>
      <c r="G3381" t="s">
        <v>314</v>
      </c>
      <c r="H3381">
        <v>762</v>
      </c>
      <c r="I3381" t="s">
        <v>82</v>
      </c>
      <c r="J3381">
        <f>Table1_1[[#This Row],[quantity]]*Table1_1[[#This Row],[Price]]</f>
        <v>762</v>
      </c>
    </row>
    <row r="3382" spans="1:10" x14ac:dyDescent="0.35">
      <c r="A3382" t="s">
        <v>3089</v>
      </c>
      <c r="B3382" s="2">
        <v>45395</v>
      </c>
      <c r="C3382">
        <v>8</v>
      </c>
      <c r="D3382" t="s">
        <v>240</v>
      </c>
      <c r="E3382" t="s">
        <v>237</v>
      </c>
      <c r="F3382" t="s">
        <v>238</v>
      </c>
      <c r="G3382" t="s">
        <v>310</v>
      </c>
      <c r="H3382">
        <v>1014</v>
      </c>
      <c r="I3382" t="s">
        <v>11</v>
      </c>
      <c r="J3382">
        <f>Table1_1[[#This Row],[quantity]]*Table1_1[[#This Row],[Price]]</f>
        <v>8112</v>
      </c>
    </row>
    <row r="3383" spans="1:10" x14ac:dyDescent="0.35">
      <c r="A3383" t="s">
        <v>3090</v>
      </c>
      <c r="B3383" s="2">
        <v>44508</v>
      </c>
      <c r="C3383">
        <v>6</v>
      </c>
      <c r="D3383" t="s">
        <v>1</v>
      </c>
      <c r="E3383" t="s">
        <v>2</v>
      </c>
      <c r="F3383" t="s">
        <v>3</v>
      </c>
      <c r="G3383" t="s">
        <v>30</v>
      </c>
      <c r="H3383">
        <v>1014</v>
      </c>
      <c r="I3383" t="s">
        <v>17</v>
      </c>
      <c r="J3383">
        <f>Table1_1[[#This Row],[quantity]]*Table1_1[[#This Row],[Price]]</f>
        <v>6084</v>
      </c>
    </row>
    <row r="3384" spans="1:10" x14ac:dyDescent="0.35">
      <c r="A3384" t="s">
        <v>3091</v>
      </c>
      <c r="B3384" s="2">
        <v>43930</v>
      </c>
      <c r="C3384">
        <v>4</v>
      </c>
      <c r="D3384" t="s">
        <v>32</v>
      </c>
      <c r="E3384" t="s">
        <v>33</v>
      </c>
      <c r="F3384" t="s">
        <v>34</v>
      </c>
      <c r="G3384" t="s">
        <v>446</v>
      </c>
      <c r="H3384">
        <v>1761</v>
      </c>
      <c r="I3384" t="s">
        <v>87</v>
      </c>
      <c r="J3384">
        <f>Table1_1[[#This Row],[quantity]]*Table1_1[[#This Row],[Price]]</f>
        <v>7044</v>
      </c>
    </row>
    <row r="3385" spans="1:10" x14ac:dyDescent="0.35">
      <c r="A3385" t="s">
        <v>3091</v>
      </c>
      <c r="B3385" s="2">
        <v>43930</v>
      </c>
      <c r="C3385">
        <v>5</v>
      </c>
      <c r="D3385" t="s">
        <v>32</v>
      </c>
      <c r="E3385" t="s">
        <v>33</v>
      </c>
      <c r="F3385" t="s">
        <v>34</v>
      </c>
      <c r="G3385" t="s">
        <v>446</v>
      </c>
      <c r="H3385">
        <v>1761</v>
      </c>
      <c r="I3385" t="s">
        <v>87</v>
      </c>
      <c r="J3385">
        <f>Table1_1[[#This Row],[quantity]]*Table1_1[[#This Row],[Price]]</f>
        <v>8805</v>
      </c>
    </row>
    <row r="3386" spans="1:10" x14ac:dyDescent="0.35">
      <c r="A3386" t="s">
        <v>3092</v>
      </c>
      <c r="B3386" s="2">
        <v>44453</v>
      </c>
      <c r="C3386">
        <v>1</v>
      </c>
      <c r="D3386" t="s">
        <v>458</v>
      </c>
      <c r="E3386" t="s">
        <v>80</v>
      </c>
      <c r="F3386" t="s">
        <v>21</v>
      </c>
      <c r="G3386" t="s">
        <v>106</v>
      </c>
      <c r="H3386">
        <v>449</v>
      </c>
      <c r="I3386" t="s">
        <v>46</v>
      </c>
      <c r="J3386">
        <f>Table1_1[[#This Row],[quantity]]*Table1_1[[#This Row],[Price]]</f>
        <v>449</v>
      </c>
    </row>
    <row r="3387" spans="1:10" x14ac:dyDescent="0.35">
      <c r="A3387" t="s">
        <v>3093</v>
      </c>
      <c r="B3387" s="2">
        <v>45435</v>
      </c>
      <c r="C3387">
        <v>5</v>
      </c>
      <c r="D3387" t="s">
        <v>243</v>
      </c>
      <c r="E3387" t="s">
        <v>75</v>
      </c>
      <c r="F3387" t="s">
        <v>75</v>
      </c>
      <c r="G3387" t="s">
        <v>442</v>
      </c>
      <c r="H3387">
        <v>1839</v>
      </c>
      <c r="I3387" t="s">
        <v>82</v>
      </c>
      <c r="J3387">
        <f>Table1_1[[#This Row],[quantity]]*Table1_1[[#This Row],[Price]]</f>
        <v>9195</v>
      </c>
    </row>
    <row r="3388" spans="1:10" x14ac:dyDescent="0.35">
      <c r="A3388" t="s">
        <v>3094</v>
      </c>
      <c r="B3388" s="2">
        <v>44542</v>
      </c>
      <c r="C3388">
        <v>10</v>
      </c>
      <c r="D3388" t="s">
        <v>199</v>
      </c>
      <c r="E3388" t="s">
        <v>44</v>
      </c>
      <c r="F3388" t="s">
        <v>9</v>
      </c>
      <c r="G3388" t="s">
        <v>245</v>
      </c>
      <c r="H3388">
        <v>1167</v>
      </c>
      <c r="I3388" t="s">
        <v>87</v>
      </c>
      <c r="J3388">
        <f>Table1_1[[#This Row],[quantity]]*Table1_1[[#This Row],[Price]]</f>
        <v>11670</v>
      </c>
    </row>
    <row r="3389" spans="1:10" x14ac:dyDescent="0.35">
      <c r="A3389" t="s">
        <v>3094</v>
      </c>
      <c r="B3389" s="2">
        <v>44542</v>
      </c>
      <c r="C3389">
        <v>10</v>
      </c>
      <c r="D3389" t="s">
        <v>199</v>
      </c>
      <c r="E3389" t="s">
        <v>44</v>
      </c>
      <c r="F3389" t="s">
        <v>9</v>
      </c>
      <c r="G3389" t="s">
        <v>245</v>
      </c>
      <c r="H3389">
        <v>1167</v>
      </c>
      <c r="I3389" t="s">
        <v>87</v>
      </c>
      <c r="J3389">
        <f>Table1_1[[#This Row],[quantity]]*Table1_1[[#This Row],[Price]]</f>
        <v>11670</v>
      </c>
    </row>
    <row r="3390" spans="1:10" x14ac:dyDescent="0.35">
      <c r="A3390" t="s">
        <v>3095</v>
      </c>
      <c r="B3390" s="2">
        <v>44785</v>
      </c>
      <c r="C3390">
        <v>10</v>
      </c>
      <c r="D3390" t="s">
        <v>458</v>
      </c>
      <c r="E3390" t="s">
        <v>80</v>
      </c>
      <c r="F3390" t="s">
        <v>21</v>
      </c>
      <c r="G3390" t="s">
        <v>97</v>
      </c>
      <c r="H3390">
        <v>741</v>
      </c>
      <c r="I3390" t="s">
        <v>53</v>
      </c>
      <c r="J3390">
        <f>Table1_1[[#This Row],[quantity]]*Table1_1[[#This Row],[Price]]</f>
        <v>7410</v>
      </c>
    </row>
    <row r="3391" spans="1:10" x14ac:dyDescent="0.35">
      <c r="A3391" t="s">
        <v>3096</v>
      </c>
      <c r="B3391" s="2">
        <v>45134</v>
      </c>
      <c r="C3391">
        <v>4</v>
      </c>
      <c r="D3391" t="s">
        <v>240</v>
      </c>
      <c r="E3391" t="s">
        <v>237</v>
      </c>
      <c r="F3391" t="s">
        <v>238</v>
      </c>
      <c r="G3391" t="s">
        <v>176</v>
      </c>
      <c r="H3391">
        <v>1431</v>
      </c>
      <c r="I3391" t="s">
        <v>17</v>
      </c>
      <c r="J3391">
        <f>Table1_1[[#This Row],[quantity]]*Table1_1[[#This Row],[Price]]</f>
        <v>5724</v>
      </c>
    </row>
    <row r="3392" spans="1:10" x14ac:dyDescent="0.35">
      <c r="A3392" t="s">
        <v>3097</v>
      </c>
      <c r="B3392" s="2">
        <v>43851</v>
      </c>
      <c r="C3392">
        <v>5</v>
      </c>
      <c r="D3392" t="s">
        <v>254</v>
      </c>
      <c r="E3392" t="s">
        <v>255</v>
      </c>
      <c r="F3392" t="s">
        <v>256</v>
      </c>
      <c r="G3392" t="s">
        <v>40</v>
      </c>
      <c r="H3392">
        <v>253</v>
      </c>
      <c r="I3392" t="s">
        <v>41</v>
      </c>
      <c r="J3392">
        <f>Table1_1[[#This Row],[quantity]]*Table1_1[[#This Row],[Price]]</f>
        <v>1265</v>
      </c>
    </row>
    <row r="3393" spans="1:10" x14ac:dyDescent="0.35">
      <c r="A3393" t="s">
        <v>3098</v>
      </c>
      <c r="B3393" s="2">
        <v>45564</v>
      </c>
      <c r="C3393">
        <v>2</v>
      </c>
      <c r="D3393" t="s">
        <v>243</v>
      </c>
      <c r="E3393" t="s">
        <v>75</v>
      </c>
      <c r="F3393" t="s">
        <v>75</v>
      </c>
      <c r="G3393" t="s">
        <v>391</v>
      </c>
      <c r="H3393">
        <v>884</v>
      </c>
      <c r="I3393" t="s">
        <v>17</v>
      </c>
      <c r="J3393">
        <f>Table1_1[[#This Row],[quantity]]*Table1_1[[#This Row],[Price]]</f>
        <v>1768</v>
      </c>
    </row>
    <row r="3394" spans="1:10" x14ac:dyDescent="0.35">
      <c r="A3394" t="s">
        <v>3099</v>
      </c>
      <c r="B3394" s="2">
        <v>43887</v>
      </c>
      <c r="C3394">
        <v>4</v>
      </c>
      <c r="D3394" t="s">
        <v>174</v>
      </c>
      <c r="E3394" t="s">
        <v>175</v>
      </c>
      <c r="F3394" t="s">
        <v>39</v>
      </c>
      <c r="G3394" t="s">
        <v>302</v>
      </c>
      <c r="H3394">
        <v>1735</v>
      </c>
      <c r="I3394" t="s">
        <v>87</v>
      </c>
      <c r="J3394">
        <f>Table1_1[[#This Row],[quantity]]*Table1_1[[#This Row],[Price]]</f>
        <v>6940</v>
      </c>
    </row>
    <row r="3395" spans="1:10" x14ac:dyDescent="0.35">
      <c r="A3395" t="s">
        <v>3100</v>
      </c>
      <c r="B3395" s="2">
        <v>45575</v>
      </c>
      <c r="C3395">
        <v>9</v>
      </c>
      <c r="D3395" t="s">
        <v>150</v>
      </c>
      <c r="E3395" t="s">
        <v>151</v>
      </c>
      <c r="F3395" t="s">
        <v>152</v>
      </c>
      <c r="G3395" t="s">
        <v>209</v>
      </c>
      <c r="H3395">
        <v>1476</v>
      </c>
      <c r="I3395" t="s">
        <v>26</v>
      </c>
      <c r="J3395">
        <f>Table1_1[[#This Row],[quantity]]*Table1_1[[#This Row],[Price]]</f>
        <v>13284</v>
      </c>
    </row>
    <row r="3396" spans="1:10" x14ac:dyDescent="0.35">
      <c r="A3396" t="s">
        <v>3101</v>
      </c>
      <c r="B3396" s="2">
        <v>44153</v>
      </c>
      <c r="C3396">
        <v>4</v>
      </c>
      <c r="D3396" t="s">
        <v>161</v>
      </c>
      <c r="E3396" t="s">
        <v>33</v>
      </c>
      <c r="F3396" t="s">
        <v>34</v>
      </c>
      <c r="G3396" t="s">
        <v>349</v>
      </c>
      <c r="H3396">
        <v>1603</v>
      </c>
      <c r="I3396" t="s">
        <v>82</v>
      </c>
      <c r="J3396">
        <f>Table1_1[[#This Row],[quantity]]*Table1_1[[#This Row],[Price]]</f>
        <v>6412</v>
      </c>
    </row>
    <row r="3397" spans="1:10" x14ac:dyDescent="0.35">
      <c r="A3397" t="s">
        <v>3102</v>
      </c>
      <c r="B3397" s="2">
        <v>43908</v>
      </c>
      <c r="C3397">
        <v>7</v>
      </c>
      <c r="D3397" t="s">
        <v>329</v>
      </c>
      <c r="E3397" t="s">
        <v>14</v>
      </c>
      <c r="F3397" t="s">
        <v>15</v>
      </c>
      <c r="G3397" t="s">
        <v>97</v>
      </c>
      <c r="H3397">
        <v>741</v>
      </c>
      <c r="I3397" t="s">
        <v>53</v>
      </c>
      <c r="J3397">
        <f>Table1_1[[#This Row],[quantity]]*Table1_1[[#This Row],[Price]]</f>
        <v>5187</v>
      </c>
    </row>
    <row r="3398" spans="1:10" x14ac:dyDescent="0.35">
      <c r="A3398" t="s">
        <v>3103</v>
      </c>
      <c r="B3398" s="2">
        <v>44577</v>
      </c>
      <c r="C3398">
        <v>10</v>
      </c>
      <c r="D3398" t="s">
        <v>458</v>
      </c>
      <c r="E3398" t="s">
        <v>80</v>
      </c>
      <c r="F3398" t="s">
        <v>21</v>
      </c>
      <c r="G3398" t="s">
        <v>168</v>
      </c>
      <c r="H3398">
        <v>346</v>
      </c>
      <c r="I3398" t="s">
        <v>17</v>
      </c>
      <c r="J3398">
        <f>Table1_1[[#This Row],[quantity]]*Table1_1[[#This Row],[Price]]</f>
        <v>3460</v>
      </c>
    </row>
    <row r="3399" spans="1:10" x14ac:dyDescent="0.35">
      <c r="A3399" t="s">
        <v>3104</v>
      </c>
      <c r="B3399" s="2">
        <v>45396</v>
      </c>
      <c r="C3399">
        <v>1</v>
      </c>
      <c r="D3399" t="s">
        <v>74</v>
      </c>
      <c r="E3399" t="s">
        <v>75</v>
      </c>
      <c r="F3399" t="s">
        <v>75</v>
      </c>
      <c r="G3399" t="s">
        <v>241</v>
      </c>
      <c r="H3399">
        <v>1783</v>
      </c>
      <c r="I3399" t="s">
        <v>53</v>
      </c>
      <c r="J3399">
        <f>Table1_1[[#This Row],[quantity]]*Table1_1[[#This Row],[Price]]</f>
        <v>1783</v>
      </c>
    </row>
    <row r="3400" spans="1:10" x14ac:dyDescent="0.35">
      <c r="A3400" t="s">
        <v>3105</v>
      </c>
      <c r="B3400" s="2">
        <v>44536</v>
      </c>
      <c r="C3400">
        <v>4</v>
      </c>
      <c r="D3400" t="s">
        <v>199</v>
      </c>
      <c r="E3400" t="s">
        <v>44</v>
      </c>
      <c r="F3400" t="s">
        <v>9</v>
      </c>
      <c r="G3400" t="s">
        <v>468</v>
      </c>
      <c r="H3400">
        <v>1826</v>
      </c>
      <c r="I3400" t="s">
        <v>87</v>
      </c>
      <c r="J3400">
        <f>Table1_1[[#This Row],[quantity]]*Table1_1[[#This Row],[Price]]</f>
        <v>7304</v>
      </c>
    </row>
    <row r="3401" spans="1:10" x14ac:dyDescent="0.35">
      <c r="A3401" t="s">
        <v>3106</v>
      </c>
      <c r="B3401" s="2">
        <v>43906</v>
      </c>
      <c r="C3401">
        <v>2</v>
      </c>
      <c r="D3401" t="s">
        <v>125</v>
      </c>
      <c r="E3401" t="s">
        <v>14</v>
      </c>
      <c r="F3401" t="s">
        <v>15</v>
      </c>
      <c r="G3401" t="s">
        <v>3573</v>
      </c>
      <c r="H3401">
        <v>1712</v>
      </c>
      <c r="I3401" t="s">
        <v>17</v>
      </c>
      <c r="J3401">
        <f>Table1_1[[#This Row],[quantity]]*Table1_1[[#This Row],[Price]]</f>
        <v>3424</v>
      </c>
    </row>
    <row r="3402" spans="1:10" x14ac:dyDescent="0.35">
      <c r="A3402" t="s">
        <v>3106</v>
      </c>
      <c r="B3402" s="2">
        <v>43906</v>
      </c>
      <c r="C3402">
        <v>9</v>
      </c>
      <c r="D3402" t="s">
        <v>125</v>
      </c>
      <c r="E3402" t="s">
        <v>14</v>
      </c>
      <c r="F3402" t="s">
        <v>15</v>
      </c>
      <c r="G3402" t="s">
        <v>264</v>
      </c>
      <c r="H3402">
        <v>1149</v>
      </c>
      <c r="I3402" t="s">
        <v>53</v>
      </c>
      <c r="J3402">
        <f>Table1_1[[#This Row],[quantity]]*Table1_1[[#This Row],[Price]]</f>
        <v>10341</v>
      </c>
    </row>
    <row r="3403" spans="1:10" x14ac:dyDescent="0.35">
      <c r="A3403" t="s">
        <v>3107</v>
      </c>
      <c r="B3403" s="2">
        <v>44940</v>
      </c>
      <c r="C3403">
        <v>7</v>
      </c>
      <c r="D3403" t="s">
        <v>119</v>
      </c>
      <c r="E3403" t="s">
        <v>120</v>
      </c>
      <c r="F3403" t="s">
        <v>121</v>
      </c>
      <c r="G3403" t="s">
        <v>113</v>
      </c>
      <c r="H3403">
        <v>1242</v>
      </c>
      <c r="I3403" t="s">
        <v>11</v>
      </c>
      <c r="J3403">
        <f>Table1_1[[#This Row],[quantity]]*Table1_1[[#This Row],[Price]]</f>
        <v>8694</v>
      </c>
    </row>
    <row r="3404" spans="1:10" x14ac:dyDescent="0.35">
      <c r="A3404" t="s">
        <v>3108</v>
      </c>
      <c r="B3404" s="2">
        <v>43865</v>
      </c>
      <c r="C3404">
        <v>6</v>
      </c>
      <c r="D3404" t="s">
        <v>174</v>
      </c>
      <c r="E3404" t="s">
        <v>175</v>
      </c>
      <c r="F3404" t="s">
        <v>39</v>
      </c>
      <c r="G3404" t="s">
        <v>343</v>
      </c>
      <c r="H3404">
        <v>1506</v>
      </c>
      <c r="I3404" t="s">
        <v>11</v>
      </c>
      <c r="J3404">
        <f>Table1_1[[#This Row],[quantity]]*Table1_1[[#This Row],[Price]]</f>
        <v>9036</v>
      </c>
    </row>
    <row r="3405" spans="1:10" x14ac:dyDescent="0.35">
      <c r="A3405" t="s">
        <v>3109</v>
      </c>
      <c r="B3405" s="2">
        <v>45205</v>
      </c>
      <c r="C3405">
        <v>3</v>
      </c>
      <c r="D3405" t="s">
        <v>71</v>
      </c>
      <c r="E3405" t="s">
        <v>72</v>
      </c>
      <c r="F3405" t="s">
        <v>15</v>
      </c>
      <c r="G3405" t="s">
        <v>172</v>
      </c>
      <c r="H3405">
        <v>1380</v>
      </c>
      <c r="I3405" t="s">
        <v>26</v>
      </c>
      <c r="J3405">
        <f>Table1_1[[#This Row],[quantity]]*Table1_1[[#This Row],[Price]]</f>
        <v>4140</v>
      </c>
    </row>
    <row r="3406" spans="1:10" x14ac:dyDescent="0.35">
      <c r="A3406" t="s">
        <v>3110</v>
      </c>
      <c r="B3406" s="2">
        <v>45261</v>
      </c>
      <c r="C3406">
        <v>1</v>
      </c>
      <c r="D3406" t="s">
        <v>199</v>
      </c>
      <c r="E3406" t="s">
        <v>44</v>
      </c>
      <c r="F3406" t="s">
        <v>9</v>
      </c>
      <c r="G3406" t="s">
        <v>280</v>
      </c>
      <c r="H3406">
        <v>488</v>
      </c>
      <c r="I3406" t="s">
        <v>41</v>
      </c>
      <c r="J3406">
        <f>Table1_1[[#This Row],[quantity]]*Table1_1[[#This Row],[Price]]</f>
        <v>488</v>
      </c>
    </row>
    <row r="3407" spans="1:10" x14ac:dyDescent="0.35">
      <c r="A3407" t="s">
        <v>3111</v>
      </c>
      <c r="B3407" s="2">
        <v>44406</v>
      </c>
      <c r="C3407">
        <v>4</v>
      </c>
      <c r="D3407" t="s">
        <v>449</v>
      </c>
      <c r="E3407" t="s">
        <v>33</v>
      </c>
      <c r="F3407" t="s">
        <v>34</v>
      </c>
      <c r="G3407" t="s">
        <v>213</v>
      </c>
      <c r="H3407">
        <v>404</v>
      </c>
      <c r="I3407" t="s">
        <v>41</v>
      </c>
      <c r="J3407">
        <f>Table1_1[[#This Row],[quantity]]*Table1_1[[#This Row],[Price]]</f>
        <v>1616</v>
      </c>
    </row>
    <row r="3408" spans="1:10" x14ac:dyDescent="0.35">
      <c r="A3408" t="s">
        <v>3112</v>
      </c>
      <c r="B3408" s="2">
        <v>44640</v>
      </c>
      <c r="C3408">
        <v>4</v>
      </c>
      <c r="D3408" t="s">
        <v>357</v>
      </c>
      <c r="E3408" t="s">
        <v>358</v>
      </c>
      <c r="F3408" t="s">
        <v>152</v>
      </c>
      <c r="G3408" t="s">
        <v>178</v>
      </c>
      <c r="H3408">
        <v>1415</v>
      </c>
      <c r="I3408" t="s">
        <v>46</v>
      </c>
      <c r="J3408">
        <f>Table1_1[[#This Row],[quantity]]*Table1_1[[#This Row],[Price]]</f>
        <v>5660</v>
      </c>
    </row>
    <row r="3409" spans="1:10" x14ac:dyDescent="0.35">
      <c r="A3409" t="s">
        <v>3113</v>
      </c>
      <c r="B3409" s="2">
        <v>44516</v>
      </c>
      <c r="C3409">
        <v>5</v>
      </c>
      <c r="D3409" t="s">
        <v>1</v>
      </c>
      <c r="E3409" t="s">
        <v>2</v>
      </c>
      <c r="F3409" t="s">
        <v>3</v>
      </c>
      <c r="G3409" t="s">
        <v>77</v>
      </c>
      <c r="H3409">
        <v>1258</v>
      </c>
      <c r="I3409" t="s">
        <v>5</v>
      </c>
      <c r="J3409">
        <f>Table1_1[[#This Row],[quantity]]*Table1_1[[#This Row],[Price]]</f>
        <v>6290</v>
      </c>
    </row>
    <row r="3410" spans="1:10" x14ac:dyDescent="0.35">
      <c r="A3410" t="s">
        <v>3114</v>
      </c>
      <c r="B3410" s="2">
        <v>44701</v>
      </c>
      <c r="C3410">
        <v>6</v>
      </c>
      <c r="D3410" t="s">
        <v>449</v>
      </c>
      <c r="E3410" t="s">
        <v>33</v>
      </c>
      <c r="F3410" t="s">
        <v>34</v>
      </c>
      <c r="G3410" t="s">
        <v>92</v>
      </c>
      <c r="H3410">
        <v>438</v>
      </c>
      <c r="I3410" t="s">
        <v>82</v>
      </c>
      <c r="J3410">
        <f>Table1_1[[#This Row],[quantity]]*Table1_1[[#This Row],[Price]]</f>
        <v>2628</v>
      </c>
    </row>
    <row r="3411" spans="1:10" x14ac:dyDescent="0.35">
      <c r="A3411" t="s">
        <v>3115</v>
      </c>
      <c r="B3411" s="2">
        <v>44827</v>
      </c>
      <c r="C3411">
        <v>1</v>
      </c>
      <c r="D3411" t="s">
        <v>329</v>
      </c>
      <c r="E3411" t="s">
        <v>14</v>
      </c>
      <c r="F3411" t="s">
        <v>15</v>
      </c>
      <c r="G3411" t="s">
        <v>245</v>
      </c>
      <c r="H3411">
        <v>1167</v>
      </c>
      <c r="I3411" t="s">
        <v>87</v>
      </c>
      <c r="J3411">
        <f>Table1_1[[#This Row],[quantity]]*Table1_1[[#This Row],[Price]]</f>
        <v>1167</v>
      </c>
    </row>
    <row r="3412" spans="1:10" x14ac:dyDescent="0.35">
      <c r="A3412" t="s">
        <v>3116</v>
      </c>
      <c r="B3412" s="2">
        <v>45286</v>
      </c>
      <c r="C3412">
        <v>4</v>
      </c>
      <c r="D3412" t="s">
        <v>307</v>
      </c>
      <c r="E3412" t="s">
        <v>260</v>
      </c>
      <c r="F3412" t="s">
        <v>152</v>
      </c>
      <c r="G3412" t="s">
        <v>182</v>
      </c>
      <c r="H3412">
        <v>1162</v>
      </c>
      <c r="I3412" t="s">
        <v>11</v>
      </c>
      <c r="J3412">
        <f>Table1_1[[#This Row],[quantity]]*Table1_1[[#This Row],[Price]]</f>
        <v>4648</v>
      </c>
    </row>
    <row r="3413" spans="1:10" x14ac:dyDescent="0.35">
      <c r="A3413" t="s">
        <v>3117</v>
      </c>
      <c r="B3413" s="2">
        <v>45549</v>
      </c>
      <c r="C3413">
        <v>3</v>
      </c>
      <c r="D3413" t="s">
        <v>248</v>
      </c>
      <c r="E3413" t="s">
        <v>120</v>
      </c>
      <c r="F3413" t="s">
        <v>121</v>
      </c>
      <c r="G3413" t="s">
        <v>200</v>
      </c>
      <c r="H3413">
        <v>1342</v>
      </c>
      <c r="I3413" t="s">
        <v>26</v>
      </c>
      <c r="J3413">
        <f>Table1_1[[#This Row],[quantity]]*Table1_1[[#This Row],[Price]]</f>
        <v>4026</v>
      </c>
    </row>
    <row r="3414" spans="1:10" x14ac:dyDescent="0.35">
      <c r="A3414" t="s">
        <v>3118</v>
      </c>
      <c r="B3414" s="2">
        <v>44323</v>
      </c>
      <c r="C3414">
        <v>8</v>
      </c>
      <c r="D3414" t="s">
        <v>544</v>
      </c>
      <c r="E3414" t="s">
        <v>185</v>
      </c>
      <c r="F3414" t="s">
        <v>9</v>
      </c>
      <c r="G3414" t="s">
        <v>209</v>
      </c>
      <c r="H3414">
        <v>1476</v>
      </c>
      <c r="I3414" t="s">
        <v>26</v>
      </c>
      <c r="J3414">
        <f>Table1_1[[#This Row],[quantity]]*Table1_1[[#This Row],[Price]]</f>
        <v>11808</v>
      </c>
    </row>
    <row r="3415" spans="1:10" x14ac:dyDescent="0.35">
      <c r="A3415" t="s">
        <v>3118</v>
      </c>
      <c r="B3415" s="2">
        <v>44323</v>
      </c>
      <c r="C3415">
        <v>8</v>
      </c>
      <c r="D3415" t="s">
        <v>544</v>
      </c>
      <c r="E3415" t="s">
        <v>185</v>
      </c>
      <c r="F3415" t="s">
        <v>9</v>
      </c>
      <c r="G3415" t="s">
        <v>209</v>
      </c>
      <c r="H3415">
        <v>1476</v>
      </c>
      <c r="I3415" t="s">
        <v>26</v>
      </c>
      <c r="J3415">
        <f>Table1_1[[#This Row],[quantity]]*Table1_1[[#This Row],[Price]]</f>
        <v>11808</v>
      </c>
    </row>
    <row r="3416" spans="1:10" x14ac:dyDescent="0.35">
      <c r="A3416" t="s">
        <v>3119</v>
      </c>
      <c r="B3416" s="2">
        <v>45563</v>
      </c>
      <c r="C3416">
        <v>2</v>
      </c>
      <c r="D3416" t="s">
        <v>254</v>
      </c>
      <c r="E3416" t="s">
        <v>255</v>
      </c>
      <c r="F3416" t="s">
        <v>256</v>
      </c>
      <c r="G3416" t="s">
        <v>304</v>
      </c>
      <c r="H3416">
        <v>677</v>
      </c>
      <c r="I3416" t="s">
        <v>11</v>
      </c>
      <c r="J3416">
        <f>Table1_1[[#This Row],[quantity]]*Table1_1[[#This Row],[Price]]</f>
        <v>1354</v>
      </c>
    </row>
    <row r="3417" spans="1:10" x14ac:dyDescent="0.35">
      <c r="A3417" t="s">
        <v>3119</v>
      </c>
      <c r="B3417" s="2">
        <v>45563</v>
      </c>
      <c r="C3417">
        <v>2</v>
      </c>
      <c r="D3417" t="s">
        <v>254</v>
      </c>
      <c r="E3417" t="s">
        <v>255</v>
      </c>
      <c r="F3417" t="s">
        <v>256</v>
      </c>
      <c r="G3417" t="s">
        <v>304</v>
      </c>
      <c r="H3417">
        <v>677</v>
      </c>
      <c r="I3417" t="s">
        <v>11</v>
      </c>
      <c r="J3417">
        <f>Table1_1[[#This Row],[quantity]]*Table1_1[[#This Row],[Price]]</f>
        <v>1354</v>
      </c>
    </row>
    <row r="3418" spans="1:10" x14ac:dyDescent="0.35">
      <c r="A3418" t="s">
        <v>3120</v>
      </c>
      <c r="B3418" s="2">
        <v>44156</v>
      </c>
      <c r="C3418">
        <v>7</v>
      </c>
      <c r="D3418" t="s">
        <v>295</v>
      </c>
      <c r="E3418" t="s">
        <v>105</v>
      </c>
      <c r="F3418" t="s">
        <v>3</v>
      </c>
      <c r="G3418" t="s">
        <v>86</v>
      </c>
      <c r="H3418">
        <v>573</v>
      </c>
      <c r="I3418" t="s">
        <v>87</v>
      </c>
      <c r="J3418">
        <f>Table1_1[[#This Row],[quantity]]*Table1_1[[#This Row],[Price]]</f>
        <v>4011</v>
      </c>
    </row>
    <row r="3419" spans="1:10" x14ac:dyDescent="0.35">
      <c r="A3419" t="s">
        <v>3121</v>
      </c>
      <c r="B3419" s="2">
        <v>44088</v>
      </c>
      <c r="C3419">
        <v>1</v>
      </c>
      <c r="D3419" t="s">
        <v>225</v>
      </c>
      <c r="E3419" t="s">
        <v>226</v>
      </c>
      <c r="F3419" t="s">
        <v>152</v>
      </c>
      <c r="G3419" t="s">
        <v>188</v>
      </c>
      <c r="H3419">
        <v>1842</v>
      </c>
      <c r="I3419" t="s">
        <v>82</v>
      </c>
      <c r="J3419">
        <f>Table1_1[[#This Row],[quantity]]*Table1_1[[#This Row],[Price]]</f>
        <v>1842</v>
      </c>
    </row>
    <row r="3420" spans="1:10" x14ac:dyDescent="0.35">
      <c r="A3420" t="s">
        <v>3122</v>
      </c>
      <c r="B3420" s="2">
        <v>43878</v>
      </c>
      <c r="C3420">
        <v>2</v>
      </c>
      <c r="D3420" t="s">
        <v>67</v>
      </c>
      <c r="E3420" t="s">
        <v>68</v>
      </c>
      <c r="F3420" t="s">
        <v>21</v>
      </c>
      <c r="G3420" t="s">
        <v>452</v>
      </c>
      <c r="H3420">
        <v>572</v>
      </c>
      <c r="I3420" t="s">
        <v>11</v>
      </c>
      <c r="J3420">
        <f>Table1_1[[#This Row],[quantity]]*Table1_1[[#This Row],[Price]]</f>
        <v>1144</v>
      </c>
    </row>
    <row r="3421" spans="1:10" x14ac:dyDescent="0.35">
      <c r="A3421" t="s">
        <v>3123</v>
      </c>
      <c r="B3421" s="2">
        <v>44769</v>
      </c>
      <c r="C3421">
        <v>8</v>
      </c>
      <c r="D3421" t="s">
        <v>84</v>
      </c>
      <c r="E3421" t="s">
        <v>85</v>
      </c>
      <c r="F3421" t="s">
        <v>9</v>
      </c>
      <c r="G3421" t="s">
        <v>213</v>
      </c>
      <c r="H3421">
        <v>404</v>
      </c>
      <c r="I3421" t="s">
        <v>41</v>
      </c>
      <c r="J3421">
        <f>Table1_1[[#This Row],[quantity]]*Table1_1[[#This Row],[Price]]</f>
        <v>3232</v>
      </c>
    </row>
    <row r="3422" spans="1:10" x14ac:dyDescent="0.35">
      <c r="A3422" t="s">
        <v>3123</v>
      </c>
      <c r="B3422" s="2">
        <v>44769</v>
      </c>
      <c r="C3422">
        <v>8</v>
      </c>
      <c r="D3422" t="s">
        <v>84</v>
      </c>
      <c r="E3422" t="s">
        <v>85</v>
      </c>
      <c r="F3422" t="s">
        <v>9</v>
      </c>
      <c r="G3422" t="s">
        <v>213</v>
      </c>
      <c r="H3422">
        <v>404</v>
      </c>
      <c r="I3422" t="s">
        <v>41</v>
      </c>
      <c r="J3422">
        <f>Table1_1[[#This Row],[quantity]]*Table1_1[[#This Row],[Price]]</f>
        <v>3232</v>
      </c>
    </row>
    <row r="3423" spans="1:10" x14ac:dyDescent="0.35">
      <c r="A3423" t="s">
        <v>3124</v>
      </c>
      <c r="B3423" s="2">
        <v>44766</v>
      </c>
      <c r="C3423">
        <v>3</v>
      </c>
      <c r="D3423" t="s">
        <v>193</v>
      </c>
      <c r="E3423" t="s">
        <v>194</v>
      </c>
      <c r="F3423" t="s">
        <v>39</v>
      </c>
      <c r="G3423" t="s">
        <v>25</v>
      </c>
      <c r="H3423">
        <v>678</v>
      </c>
      <c r="I3423" t="s">
        <v>26</v>
      </c>
      <c r="J3423">
        <f>Table1_1[[#This Row],[quantity]]*Table1_1[[#This Row],[Price]]</f>
        <v>2034</v>
      </c>
    </row>
    <row r="3424" spans="1:10" x14ac:dyDescent="0.35">
      <c r="A3424" t="s">
        <v>3125</v>
      </c>
      <c r="B3424" s="2">
        <v>44083</v>
      </c>
      <c r="C3424">
        <v>4</v>
      </c>
      <c r="D3424" t="s">
        <v>71</v>
      </c>
      <c r="E3424" t="s">
        <v>72</v>
      </c>
      <c r="F3424" t="s">
        <v>15</v>
      </c>
      <c r="G3424" t="s">
        <v>215</v>
      </c>
      <c r="H3424">
        <v>1255</v>
      </c>
      <c r="I3424" t="s">
        <v>5</v>
      </c>
      <c r="J3424">
        <f>Table1_1[[#This Row],[quantity]]*Table1_1[[#This Row],[Price]]</f>
        <v>5020</v>
      </c>
    </row>
    <row r="3425" spans="1:10" x14ac:dyDescent="0.35">
      <c r="A3425" t="s">
        <v>3126</v>
      </c>
      <c r="B3425" s="2">
        <v>45168</v>
      </c>
      <c r="C3425">
        <v>8</v>
      </c>
      <c r="D3425" t="s">
        <v>94</v>
      </c>
      <c r="E3425" t="s">
        <v>95</v>
      </c>
      <c r="F3425" t="s">
        <v>96</v>
      </c>
      <c r="G3425" t="s">
        <v>312</v>
      </c>
      <c r="H3425">
        <v>1351</v>
      </c>
      <c r="I3425" t="s">
        <v>53</v>
      </c>
      <c r="J3425">
        <f>Table1_1[[#This Row],[quantity]]*Table1_1[[#This Row],[Price]]</f>
        <v>10808</v>
      </c>
    </row>
    <row r="3426" spans="1:10" x14ac:dyDescent="0.35">
      <c r="A3426" t="s">
        <v>3127</v>
      </c>
      <c r="B3426" s="2">
        <v>44969</v>
      </c>
      <c r="C3426">
        <v>2</v>
      </c>
      <c r="D3426" t="s">
        <v>240</v>
      </c>
      <c r="E3426" t="s">
        <v>237</v>
      </c>
      <c r="F3426" t="s">
        <v>238</v>
      </c>
      <c r="G3426" t="s">
        <v>10</v>
      </c>
      <c r="H3426">
        <v>1210</v>
      </c>
      <c r="I3426" t="s">
        <v>11</v>
      </c>
      <c r="J3426">
        <f>Table1_1[[#This Row],[quantity]]*Table1_1[[#This Row],[Price]]</f>
        <v>2420</v>
      </c>
    </row>
    <row r="3427" spans="1:10" x14ac:dyDescent="0.35">
      <c r="A3427" t="s">
        <v>3127</v>
      </c>
      <c r="B3427" s="2">
        <v>44969</v>
      </c>
      <c r="C3427">
        <v>10</v>
      </c>
      <c r="D3427" t="s">
        <v>240</v>
      </c>
      <c r="E3427" t="s">
        <v>237</v>
      </c>
      <c r="F3427" t="s">
        <v>238</v>
      </c>
      <c r="G3427" t="s">
        <v>10</v>
      </c>
      <c r="H3427">
        <v>1210</v>
      </c>
      <c r="I3427" t="s">
        <v>11</v>
      </c>
      <c r="J3427">
        <f>Table1_1[[#This Row],[quantity]]*Table1_1[[#This Row],[Price]]</f>
        <v>12100</v>
      </c>
    </row>
    <row r="3428" spans="1:10" x14ac:dyDescent="0.35">
      <c r="A3428" t="s">
        <v>3128</v>
      </c>
      <c r="B3428" s="2">
        <v>45555</v>
      </c>
      <c r="C3428">
        <v>2</v>
      </c>
      <c r="D3428" t="s">
        <v>154</v>
      </c>
      <c r="E3428" t="s">
        <v>155</v>
      </c>
      <c r="F3428" t="s">
        <v>57</v>
      </c>
      <c r="G3428" t="s">
        <v>245</v>
      </c>
      <c r="H3428">
        <v>1167</v>
      </c>
      <c r="I3428" t="s">
        <v>87</v>
      </c>
      <c r="J3428">
        <f>Table1_1[[#This Row],[quantity]]*Table1_1[[#This Row],[Price]]</f>
        <v>2334</v>
      </c>
    </row>
    <row r="3429" spans="1:10" x14ac:dyDescent="0.35">
      <c r="A3429" t="s">
        <v>3129</v>
      </c>
      <c r="B3429" s="2">
        <v>43913</v>
      </c>
      <c r="C3429">
        <v>3</v>
      </c>
      <c r="D3429" t="s">
        <v>199</v>
      </c>
      <c r="E3429" t="s">
        <v>44</v>
      </c>
      <c r="F3429" t="s">
        <v>9</v>
      </c>
      <c r="G3429" t="s">
        <v>186</v>
      </c>
      <c r="H3429">
        <v>1847</v>
      </c>
      <c r="I3429" t="s">
        <v>53</v>
      </c>
      <c r="J3429">
        <f>Table1_1[[#This Row],[quantity]]*Table1_1[[#This Row],[Price]]</f>
        <v>5541</v>
      </c>
    </row>
    <row r="3430" spans="1:10" x14ac:dyDescent="0.35">
      <c r="A3430" t="s">
        <v>3130</v>
      </c>
      <c r="B3430" s="2">
        <v>44787</v>
      </c>
      <c r="C3430">
        <v>7</v>
      </c>
      <c r="D3430" t="s">
        <v>229</v>
      </c>
      <c r="E3430" t="s">
        <v>230</v>
      </c>
      <c r="F3430" t="s">
        <v>231</v>
      </c>
      <c r="G3430" t="s">
        <v>77</v>
      </c>
      <c r="H3430">
        <v>1258</v>
      </c>
      <c r="I3430" t="s">
        <v>5</v>
      </c>
      <c r="J3430">
        <f>Table1_1[[#This Row],[quantity]]*Table1_1[[#This Row],[Price]]</f>
        <v>8806</v>
      </c>
    </row>
    <row r="3431" spans="1:10" x14ac:dyDescent="0.35">
      <c r="A3431" t="s">
        <v>3131</v>
      </c>
      <c r="B3431" s="2">
        <v>43981</v>
      </c>
      <c r="C3431">
        <v>10</v>
      </c>
      <c r="D3431" t="s">
        <v>259</v>
      </c>
      <c r="E3431" t="s">
        <v>260</v>
      </c>
      <c r="F3431" t="s">
        <v>152</v>
      </c>
      <c r="G3431" t="s">
        <v>468</v>
      </c>
      <c r="H3431">
        <v>1826</v>
      </c>
      <c r="I3431" t="s">
        <v>87</v>
      </c>
      <c r="J3431">
        <f>Table1_1[[#This Row],[quantity]]*Table1_1[[#This Row],[Price]]</f>
        <v>18260</v>
      </c>
    </row>
    <row r="3432" spans="1:10" x14ac:dyDescent="0.35">
      <c r="A3432" t="s">
        <v>3131</v>
      </c>
      <c r="B3432" s="2">
        <v>43981</v>
      </c>
      <c r="C3432">
        <v>10</v>
      </c>
      <c r="D3432" t="s">
        <v>259</v>
      </c>
      <c r="E3432" t="s">
        <v>260</v>
      </c>
      <c r="F3432" t="s">
        <v>152</v>
      </c>
      <c r="G3432" t="s">
        <v>468</v>
      </c>
      <c r="H3432">
        <v>1826</v>
      </c>
      <c r="I3432" t="s">
        <v>87</v>
      </c>
      <c r="J3432">
        <f>Table1_1[[#This Row],[quantity]]*Table1_1[[#This Row],[Price]]</f>
        <v>18260</v>
      </c>
    </row>
    <row r="3433" spans="1:10" x14ac:dyDescent="0.35">
      <c r="A3433" t="s">
        <v>3132</v>
      </c>
      <c r="B3433" s="2">
        <v>45359</v>
      </c>
      <c r="C3433">
        <v>1</v>
      </c>
      <c r="D3433" t="s">
        <v>486</v>
      </c>
      <c r="E3433" t="s">
        <v>487</v>
      </c>
      <c r="F3433" t="s">
        <v>21</v>
      </c>
      <c r="G3433" t="s">
        <v>482</v>
      </c>
      <c r="H3433">
        <v>1329</v>
      </c>
      <c r="I3433" t="s">
        <v>87</v>
      </c>
      <c r="J3433">
        <f>Table1_1[[#This Row],[quantity]]*Table1_1[[#This Row],[Price]]</f>
        <v>1329</v>
      </c>
    </row>
    <row r="3434" spans="1:10" x14ac:dyDescent="0.35">
      <c r="A3434" t="s">
        <v>3133</v>
      </c>
      <c r="B3434" s="2">
        <v>45580</v>
      </c>
      <c r="C3434">
        <v>10</v>
      </c>
      <c r="D3434" t="s">
        <v>397</v>
      </c>
      <c r="E3434" t="s">
        <v>230</v>
      </c>
      <c r="F3434" t="s">
        <v>231</v>
      </c>
      <c r="G3434" t="s">
        <v>81</v>
      </c>
      <c r="H3434">
        <v>696</v>
      </c>
      <c r="I3434" t="s">
        <v>82</v>
      </c>
      <c r="J3434">
        <f>Table1_1[[#This Row],[quantity]]*Table1_1[[#This Row],[Price]]</f>
        <v>6960</v>
      </c>
    </row>
    <row r="3435" spans="1:10" x14ac:dyDescent="0.35">
      <c r="A3435" t="s">
        <v>3134</v>
      </c>
      <c r="B3435" s="2">
        <v>44681</v>
      </c>
      <c r="C3435">
        <v>2</v>
      </c>
      <c r="D3435" t="s">
        <v>464</v>
      </c>
      <c r="E3435" t="s">
        <v>95</v>
      </c>
      <c r="F3435" t="s">
        <v>96</v>
      </c>
      <c r="G3435" t="s">
        <v>234</v>
      </c>
      <c r="H3435">
        <v>1259</v>
      </c>
      <c r="I3435" t="s">
        <v>26</v>
      </c>
      <c r="J3435">
        <f>Table1_1[[#This Row],[quantity]]*Table1_1[[#This Row],[Price]]</f>
        <v>2518</v>
      </c>
    </row>
    <row r="3436" spans="1:10" x14ac:dyDescent="0.35">
      <c r="A3436" t="s">
        <v>3135</v>
      </c>
      <c r="B3436" s="2">
        <v>45606</v>
      </c>
      <c r="C3436">
        <v>5</v>
      </c>
      <c r="D3436" t="s">
        <v>335</v>
      </c>
      <c r="E3436" t="s">
        <v>260</v>
      </c>
      <c r="F3436" t="s">
        <v>152</v>
      </c>
      <c r="G3436" t="s">
        <v>391</v>
      </c>
      <c r="H3436">
        <v>884</v>
      </c>
      <c r="I3436" t="s">
        <v>17</v>
      </c>
      <c r="J3436">
        <f>Table1_1[[#This Row],[quantity]]*Table1_1[[#This Row],[Price]]</f>
        <v>4420</v>
      </c>
    </row>
    <row r="3437" spans="1:10" x14ac:dyDescent="0.35">
      <c r="A3437" t="s">
        <v>3136</v>
      </c>
      <c r="B3437" s="2">
        <v>45198</v>
      </c>
      <c r="C3437">
        <v>2</v>
      </c>
      <c r="D3437" t="s">
        <v>146</v>
      </c>
      <c r="E3437" t="s">
        <v>147</v>
      </c>
      <c r="F3437" t="s">
        <v>148</v>
      </c>
      <c r="G3437" t="s">
        <v>178</v>
      </c>
      <c r="H3437">
        <v>1415</v>
      </c>
      <c r="I3437" t="s">
        <v>46</v>
      </c>
      <c r="J3437">
        <f>Table1_1[[#This Row],[quantity]]*Table1_1[[#This Row],[Price]]</f>
        <v>2830</v>
      </c>
    </row>
    <row r="3438" spans="1:10" x14ac:dyDescent="0.35">
      <c r="A3438" t="s">
        <v>3137</v>
      </c>
      <c r="B3438" s="2">
        <v>43834</v>
      </c>
      <c r="C3438">
        <v>6</v>
      </c>
      <c r="D3438" t="s">
        <v>130</v>
      </c>
      <c r="E3438" t="s">
        <v>131</v>
      </c>
      <c r="F3438" t="s">
        <v>132</v>
      </c>
      <c r="G3438" t="s">
        <v>241</v>
      </c>
      <c r="H3438">
        <v>1783</v>
      </c>
      <c r="I3438" t="s">
        <v>53</v>
      </c>
      <c r="J3438">
        <f>Table1_1[[#This Row],[quantity]]*Table1_1[[#This Row],[Price]]</f>
        <v>10698</v>
      </c>
    </row>
    <row r="3439" spans="1:10" x14ac:dyDescent="0.35">
      <c r="A3439" t="s">
        <v>3138</v>
      </c>
      <c r="B3439" s="2">
        <v>44018</v>
      </c>
      <c r="C3439">
        <v>3</v>
      </c>
      <c r="D3439" t="s">
        <v>259</v>
      </c>
      <c r="E3439" t="s">
        <v>260</v>
      </c>
      <c r="F3439" t="s">
        <v>152</v>
      </c>
      <c r="G3439" t="s">
        <v>190</v>
      </c>
      <c r="H3439">
        <v>1773</v>
      </c>
      <c r="I3439" t="s">
        <v>82</v>
      </c>
      <c r="J3439">
        <f>Table1_1[[#This Row],[quantity]]*Table1_1[[#This Row],[Price]]</f>
        <v>5319</v>
      </c>
    </row>
    <row r="3440" spans="1:10" x14ac:dyDescent="0.35">
      <c r="A3440" t="s">
        <v>3139</v>
      </c>
      <c r="B3440" s="2">
        <v>44907</v>
      </c>
      <c r="C3440">
        <v>9</v>
      </c>
      <c r="D3440" t="s">
        <v>134</v>
      </c>
      <c r="E3440" t="s">
        <v>135</v>
      </c>
      <c r="F3440" t="s">
        <v>136</v>
      </c>
      <c r="G3440" t="s">
        <v>338</v>
      </c>
      <c r="H3440">
        <v>1744</v>
      </c>
      <c r="I3440" t="s">
        <v>11</v>
      </c>
      <c r="J3440">
        <f>Table1_1[[#This Row],[quantity]]*Table1_1[[#This Row],[Price]]</f>
        <v>15696</v>
      </c>
    </row>
    <row r="3441" spans="1:10" x14ac:dyDescent="0.35">
      <c r="A3441" t="s">
        <v>3140</v>
      </c>
      <c r="B3441" s="2">
        <v>45291</v>
      </c>
      <c r="C3441">
        <v>4</v>
      </c>
      <c r="D3441" t="s">
        <v>32</v>
      </c>
      <c r="E3441" t="s">
        <v>33</v>
      </c>
      <c r="F3441" t="s">
        <v>34</v>
      </c>
      <c r="G3441" t="s">
        <v>257</v>
      </c>
      <c r="H3441">
        <v>1436</v>
      </c>
      <c r="I3441" t="s">
        <v>26</v>
      </c>
      <c r="J3441">
        <f>Table1_1[[#This Row],[quantity]]*Table1_1[[#This Row],[Price]]</f>
        <v>5744</v>
      </c>
    </row>
    <row r="3442" spans="1:10" x14ac:dyDescent="0.35">
      <c r="A3442" t="s">
        <v>3141</v>
      </c>
      <c r="B3442" s="2">
        <v>44899</v>
      </c>
      <c r="C3442">
        <v>6</v>
      </c>
      <c r="D3442" t="s">
        <v>275</v>
      </c>
      <c r="E3442" t="s">
        <v>276</v>
      </c>
      <c r="F3442" t="s">
        <v>57</v>
      </c>
      <c r="G3442" t="s">
        <v>190</v>
      </c>
      <c r="H3442">
        <v>1773</v>
      </c>
      <c r="I3442" t="s">
        <v>82</v>
      </c>
      <c r="J3442">
        <f>Table1_1[[#This Row],[quantity]]*Table1_1[[#This Row],[Price]]</f>
        <v>10638</v>
      </c>
    </row>
    <row r="3443" spans="1:10" x14ac:dyDescent="0.35">
      <c r="A3443" t="s">
        <v>3141</v>
      </c>
      <c r="B3443" s="2">
        <v>44899</v>
      </c>
      <c r="C3443">
        <v>6</v>
      </c>
      <c r="D3443" t="s">
        <v>275</v>
      </c>
      <c r="E3443" t="s">
        <v>276</v>
      </c>
      <c r="F3443" t="s">
        <v>57</v>
      </c>
      <c r="G3443" t="s">
        <v>190</v>
      </c>
      <c r="H3443">
        <v>1773</v>
      </c>
      <c r="I3443" t="s">
        <v>82</v>
      </c>
      <c r="J3443">
        <f>Table1_1[[#This Row],[quantity]]*Table1_1[[#This Row],[Price]]</f>
        <v>10638</v>
      </c>
    </row>
    <row r="3444" spans="1:10" x14ac:dyDescent="0.35">
      <c r="A3444" t="s">
        <v>3142</v>
      </c>
      <c r="B3444" s="2">
        <v>44779</v>
      </c>
      <c r="C3444">
        <v>10</v>
      </c>
      <c r="D3444" t="s">
        <v>259</v>
      </c>
      <c r="E3444" t="s">
        <v>260</v>
      </c>
      <c r="F3444" t="s">
        <v>152</v>
      </c>
      <c r="G3444" t="s">
        <v>122</v>
      </c>
      <c r="H3444">
        <v>1202</v>
      </c>
      <c r="I3444" t="s">
        <v>123</v>
      </c>
      <c r="J3444">
        <f>Table1_1[[#This Row],[quantity]]*Table1_1[[#This Row],[Price]]</f>
        <v>12020</v>
      </c>
    </row>
    <row r="3445" spans="1:10" x14ac:dyDescent="0.35">
      <c r="A3445" t="s">
        <v>3143</v>
      </c>
      <c r="B3445" s="2">
        <v>45093</v>
      </c>
      <c r="C3445">
        <v>10</v>
      </c>
      <c r="D3445" t="s">
        <v>331</v>
      </c>
      <c r="E3445" t="s">
        <v>332</v>
      </c>
      <c r="F3445" t="s">
        <v>57</v>
      </c>
      <c r="G3445" t="s">
        <v>25</v>
      </c>
      <c r="H3445">
        <v>678</v>
      </c>
      <c r="I3445" t="s">
        <v>26</v>
      </c>
      <c r="J3445">
        <f>Table1_1[[#This Row],[quantity]]*Table1_1[[#This Row],[Price]]</f>
        <v>6780</v>
      </c>
    </row>
    <row r="3446" spans="1:10" x14ac:dyDescent="0.35">
      <c r="A3446" t="s">
        <v>3144</v>
      </c>
      <c r="B3446" s="2">
        <v>44311</v>
      </c>
      <c r="C3446">
        <v>4</v>
      </c>
      <c r="D3446" t="s">
        <v>243</v>
      </c>
      <c r="E3446" t="s">
        <v>75</v>
      </c>
      <c r="F3446" t="s">
        <v>75</v>
      </c>
      <c r="G3446" t="s">
        <v>138</v>
      </c>
      <c r="H3446">
        <v>313</v>
      </c>
      <c r="I3446" t="s">
        <v>11</v>
      </c>
      <c r="J3446">
        <f>Table1_1[[#This Row],[quantity]]*Table1_1[[#This Row],[Price]]</f>
        <v>1252</v>
      </c>
    </row>
    <row r="3447" spans="1:10" x14ac:dyDescent="0.35">
      <c r="A3447" t="s">
        <v>3145</v>
      </c>
      <c r="B3447" s="2">
        <v>45416</v>
      </c>
      <c r="C3447">
        <v>10</v>
      </c>
      <c r="D3447" t="s">
        <v>193</v>
      </c>
      <c r="E3447" t="s">
        <v>194</v>
      </c>
      <c r="F3447" t="s">
        <v>39</v>
      </c>
      <c r="G3447" t="s">
        <v>439</v>
      </c>
      <c r="H3447">
        <v>549</v>
      </c>
      <c r="I3447" t="s">
        <v>41</v>
      </c>
      <c r="J3447">
        <f>Table1_1[[#This Row],[quantity]]*Table1_1[[#This Row],[Price]]</f>
        <v>5490</v>
      </c>
    </row>
    <row r="3448" spans="1:10" x14ac:dyDescent="0.35">
      <c r="A3448" t="s">
        <v>3146</v>
      </c>
      <c r="B3448" s="2">
        <v>45390</v>
      </c>
      <c r="C3448">
        <v>5</v>
      </c>
      <c r="D3448" t="s">
        <v>150</v>
      </c>
      <c r="E3448" t="s">
        <v>151</v>
      </c>
      <c r="F3448" t="s">
        <v>152</v>
      </c>
      <c r="G3448" t="s">
        <v>117</v>
      </c>
      <c r="H3448">
        <v>1167</v>
      </c>
      <c r="I3448" t="s">
        <v>82</v>
      </c>
      <c r="J3448">
        <f>Table1_1[[#This Row],[quantity]]*Table1_1[[#This Row],[Price]]</f>
        <v>5835</v>
      </c>
    </row>
    <row r="3449" spans="1:10" x14ac:dyDescent="0.35">
      <c r="A3449" t="s">
        <v>3147</v>
      </c>
      <c r="B3449" s="2">
        <v>45236</v>
      </c>
      <c r="C3449">
        <v>1</v>
      </c>
      <c r="D3449" t="s">
        <v>544</v>
      </c>
      <c r="E3449" t="s">
        <v>185</v>
      </c>
      <c r="F3449" t="s">
        <v>9</v>
      </c>
      <c r="G3449" t="s">
        <v>178</v>
      </c>
      <c r="H3449">
        <v>1415</v>
      </c>
      <c r="I3449" t="s">
        <v>46</v>
      </c>
      <c r="J3449">
        <f>Table1_1[[#This Row],[quantity]]*Table1_1[[#This Row],[Price]]</f>
        <v>1415</v>
      </c>
    </row>
    <row r="3450" spans="1:10" x14ac:dyDescent="0.35">
      <c r="A3450" t="s">
        <v>3148</v>
      </c>
      <c r="B3450" s="2">
        <v>44873</v>
      </c>
      <c r="C3450">
        <v>3</v>
      </c>
      <c r="D3450" t="s">
        <v>569</v>
      </c>
      <c r="E3450" t="s">
        <v>230</v>
      </c>
      <c r="F3450" t="s">
        <v>231</v>
      </c>
      <c r="G3450" t="s">
        <v>412</v>
      </c>
      <c r="H3450">
        <v>1591</v>
      </c>
      <c r="I3450" t="s">
        <v>87</v>
      </c>
      <c r="J3450">
        <f>Table1_1[[#This Row],[quantity]]*Table1_1[[#This Row],[Price]]</f>
        <v>4773</v>
      </c>
    </row>
    <row r="3451" spans="1:10" x14ac:dyDescent="0.35">
      <c r="A3451" t="s">
        <v>3149</v>
      </c>
      <c r="B3451" s="2">
        <v>45410</v>
      </c>
      <c r="C3451">
        <v>6</v>
      </c>
      <c r="D3451" t="s">
        <v>119</v>
      </c>
      <c r="E3451" t="s">
        <v>120</v>
      </c>
      <c r="F3451" t="s">
        <v>121</v>
      </c>
      <c r="G3451" t="s">
        <v>50</v>
      </c>
      <c r="H3451">
        <v>613</v>
      </c>
      <c r="I3451" t="s">
        <v>46</v>
      </c>
      <c r="J3451">
        <f>Table1_1[[#This Row],[quantity]]*Table1_1[[#This Row],[Price]]</f>
        <v>3678</v>
      </c>
    </row>
    <row r="3452" spans="1:10" x14ac:dyDescent="0.35">
      <c r="A3452" t="s">
        <v>3149</v>
      </c>
      <c r="B3452" s="2">
        <v>45410</v>
      </c>
      <c r="C3452">
        <v>6</v>
      </c>
      <c r="D3452" t="s">
        <v>119</v>
      </c>
      <c r="E3452" t="s">
        <v>120</v>
      </c>
      <c r="F3452" t="s">
        <v>121</v>
      </c>
      <c r="G3452" t="s">
        <v>50</v>
      </c>
      <c r="H3452">
        <v>613</v>
      </c>
      <c r="I3452" t="s">
        <v>46</v>
      </c>
      <c r="J3452">
        <f>Table1_1[[#This Row],[quantity]]*Table1_1[[#This Row],[Price]]</f>
        <v>3678</v>
      </c>
    </row>
    <row r="3453" spans="1:10" x14ac:dyDescent="0.35">
      <c r="A3453" t="s">
        <v>3150</v>
      </c>
      <c r="B3453" s="2">
        <v>44712</v>
      </c>
      <c r="C3453">
        <v>5</v>
      </c>
      <c r="D3453" t="s">
        <v>67</v>
      </c>
      <c r="E3453" t="s">
        <v>68</v>
      </c>
      <c r="F3453" t="s">
        <v>21</v>
      </c>
      <c r="G3453" t="s">
        <v>435</v>
      </c>
      <c r="H3453">
        <v>925</v>
      </c>
      <c r="I3453" t="s">
        <v>11</v>
      </c>
      <c r="J3453">
        <f>Table1_1[[#This Row],[quantity]]*Table1_1[[#This Row],[Price]]</f>
        <v>4625</v>
      </c>
    </row>
    <row r="3454" spans="1:10" x14ac:dyDescent="0.35">
      <c r="A3454" t="s">
        <v>3150</v>
      </c>
      <c r="B3454" s="2">
        <v>44712</v>
      </c>
      <c r="C3454">
        <v>6</v>
      </c>
      <c r="D3454" t="s">
        <v>67</v>
      </c>
      <c r="E3454" t="s">
        <v>68</v>
      </c>
      <c r="F3454" t="s">
        <v>21</v>
      </c>
      <c r="G3454" t="s">
        <v>435</v>
      </c>
      <c r="H3454">
        <v>925</v>
      </c>
      <c r="I3454" t="s">
        <v>11</v>
      </c>
      <c r="J3454">
        <f>Table1_1[[#This Row],[quantity]]*Table1_1[[#This Row],[Price]]</f>
        <v>5550</v>
      </c>
    </row>
    <row r="3455" spans="1:10" x14ac:dyDescent="0.35">
      <c r="A3455" t="s">
        <v>3150</v>
      </c>
      <c r="B3455" s="2">
        <v>44712</v>
      </c>
      <c r="C3455">
        <v>6</v>
      </c>
      <c r="D3455" t="s">
        <v>67</v>
      </c>
      <c r="E3455" t="s">
        <v>68</v>
      </c>
      <c r="F3455" t="s">
        <v>21</v>
      </c>
      <c r="G3455" t="s">
        <v>435</v>
      </c>
      <c r="H3455">
        <v>925</v>
      </c>
      <c r="I3455" t="s">
        <v>11</v>
      </c>
      <c r="J3455">
        <f>Table1_1[[#This Row],[quantity]]*Table1_1[[#This Row],[Price]]</f>
        <v>5550</v>
      </c>
    </row>
    <row r="3456" spans="1:10" x14ac:dyDescent="0.35">
      <c r="A3456" t="s">
        <v>3151</v>
      </c>
      <c r="B3456" s="2">
        <v>44681</v>
      </c>
      <c r="C3456">
        <v>10</v>
      </c>
      <c r="D3456" t="s">
        <v>295</v>
      </c>
      <c r="E3456" t="s">
        <v>105</v>
      </c>
      <c r="F3456" t="s">
        <v>3</v>
      </c>
      <c r="G3456" t="s">
        <v>227</v>
      </c>
      <c r="H3456">
        <v>681</v>
      </c>
      <c r="I3456" t="s">
        <v>46</v>
      </c>
      <c r="J3456">
        <f>Table1_1[[#This Row],[quantity]]*Table1_1[[#This Row],[Price]]</f>
        <v>6810</v>
      </c>
    </row>
    <row r="3457" spans="1:10" x14ac:dyDescent="0.35">
      <c r="A3457" t="s">
        <v>3152</v>
      </c>
      <c r="B3457" s="2">
        <v>44257</v>
      </c>
      <c r="C3457">
        <v>3</v>
      </c>
      <c r="D3457" t="s">
        <v>329</v>
      </c>
      <c r="E3457" t="s">
        <v>14</v>
      </c>
      <c r="F3457" t="s">
        <v>15</v>
      </c>
      <c r="G3457" t="s">
        <v>426</v>
      </c>
      <c r="H3457">
        <v>1949</v>
      </c>
      <c r="I3457" t="s">
        <v>87</v>
      </c>
      <c r="J3457">
        <f>Table1_1[[#This Row],[quantity]]*Table1_1[[#This Row],[Price]]</f>
        <v>5847</v>
      </c>
    </row>
    <row r="3458" spans="1:10" x14ac:dyDescent="0.35">
      <c r="A3458" t="s">
        <v>3153</v>
      </c>
      <c r="B3458" s="2">
        <v>44107</v>
      </c>
      <c r="C3458">
        <v>2</v>
      </c>
      <c r="D3458" t="s">
        <v>19</v>
      </c>
      <c r="E3458" t="s">
        <v>20</v>
      </c>
      <c r="F3458" t="s">
        <v>21</v>
      </c>
      <c r="G3458" t="s">
        <v>113</v>
      </c>
      <c r="H3458">
        <v>1242</v>
      </c>
      <c r="I3458" t="s">
        <v>11</v>
      </c>
      <c r="J3458">
        <f>Table1_1[[#This Row],[quantity]]*Table1_1[[#This Row],[Price]]</f>
        <v>2484</v>
      </c>
    </row>
    <row r="3459" spans="1:10" x14ac:dyDescent="0.35">
      <c r="A3459" t="s">
        <v>3154</v>
      </c>
      <c r="B3459" s="2">
        <v>44573</v>
      </c>
      <c r="C3459">
        <v>7</v>
      </c>
      <c r="D3459" t="s">
        <v>74</v>
      </c>
      <c r="E3459" t="s">
        <v>75</v>
      </c>
      <c r="F3459" t="s">
        <v>75</v>
      </c>
      <c r="G3459" t="s">
        <v>69</v>
      </c>
      <c r="H3459">
        <v>866</v>
      </c>
      <c r="I3459" t="s">
        <v>11</v>
      </c>
      <c r="J3459">
        <f>Table1_1[[#This Row],[quantity]]*Table1_1[[#This Row],[Price]]</f>
        <v>6062</v>
      </c>
    </row>
    <row r="3460" spans="1:10" x14ac:dyDescent="0.35">
      <c r="A3460" t="s">
        <v>3155</v>
      </c>
      <c r="B3460" s="2">
        <v>44137</v>
      </c>
      <c r="C3460">
        <v>6</v>
      </c>
      <c r="D3460" t="s">
        <v>352</v>
      </c>
      <c r="E3460" t="s">
        <v>332</v>
      </c>
      <c r="F3460" t="s">
        <v>57</v>
      </c>
      <c r="G3460" t="s">
        <v>92</v>
      </c>
      <c r="H3460">
        <v>438</v>
      </c>
      <c r="I3460" t="s">
        <v>82</v>
      </c>
      <c r="J3460">
        <f>Table1_1[[#This Row],[quantity]]*Table1_1[[#This Row],[Price]]</f>
        <v>2628</v>
      </c>
    </row>
    <row r="3461" spans="1:10" x14ac:dyDescent="0.35">
      <c r="A3461" t="s">
        <v>3156</v>
      </c>
      <c r="B3461" s="2">
        <v>44822</v>
      </c>
      <c r="C3461">
        <v>3</v>
      </c>
      <c r="D3461" t="s">
        <v>307</v>
      </c>
      <c r="E3461" t="s">
        <v>260</v>
      </c>
      <c r="F3461" t="s">
        <v>152</v>
      </c>
      <c r="G3461" t="s">
        <v>213</v>
      </c>
      <c r="H3461">
        <v>404</v>
      </c>
      <c r="I3461" t="s">
        <v>41</v>
      </c>
      <c r="J3461">
        <f>Table1_1[[#This Row],[quantity]]*Table1_1[[#This Row],[Price]]</f>
        <v>1212</v>
      </c>
    </row>
    <row r="3462" spans="1:10" x14ac:dyDescent="0.35">
      <c r="A3462" t="s">
        <v>3157</v>
      </c>
      <c r="B3462" s="2">
        <v>45308</v>
      </c>
      <c r="C3462">
        <v>1</v>
      </c>
      <c r="D3462" t="s">
        <v>458</v>
      </c>
      <c r="E3462" t="s">
        <v>80</v>
      </c>
      <c r="F3462" t="s">
        <v>21</v>
      </c>
      <c r="G3462" t="s">
        <v>178</v>
      </c>
      <c r="H3462">
        <v>1415</v>
      </c>
      <c r="I3462" t="s">
        <v>46</v>
      </c>
      <c r="J3462">
        <f>Table1_1[[#This Row],[quantity]]*Table1_1[[#This Row],[Price]]</f>
        <v>1415</v>
      </c>
    </row>
    <row r="3463" spans="1:10" x14ac:dyDescent="0.35">
      <c r="A3463" t="s">
        <v>3158</v>
      </c>
      <c r="B3463" s="2">
        <v>44489</v>
      </c>
      <c r="C3463">
        <v>10</v>
      </c>
      <c r="D3463" t="s">
        <v>199</v>
      </c>
      <c r="E3463" t="s">
        <v>44</v>
      </c>
      <c r="F3463" t="s">
        <v>9</v>
      </c>
      <c r="G3463" t="s">
        <v>195</v>
      </c>
      <c r="H3463">
        <v>768</v>
      </c>
      <c r="I3463" t="s">
        <v>53</v>
      </c>
      <c r="J3463">
        <f>Table1_1[[#This Row],[quantity]]*Table1_1[[#This Row],[Price]]</f>
        <v>7680</v>
      </c>
    </row>
    <row r="3464" spans="1:10" x14ac:dyDescent="0.35">
      <c r="A3464" t="s">
        <v>3159</v>
      </c>
      <c r="B3464" s="2">
        <v>45219</v>
      </c>
      <c r="C3464">
        <v>3</v>
      </c>
      <c r="D3464" t="s">
        <v>130</v>
      </c>
      <c r="E3464" t="s">
        <v>131</v>
      </c>
      <c r="F3464" t="s">
        <v>132</v>
      </c>
      <c r="G3464" t="s">
        <v>117</v>
      </c>
      <c r="H3464">
        <v>1167</v>
      </c>
      <c r="I3464" t="s">
        <v>82</v>
      </c>
      <c r="J3464">
        <f>Table1_1[[#This Row],[quantity]]*Table1_1[[#This Row],[Price]]</f>
        <v>3501</v>
      </c>
    </row>
    <row r="3465" spans="1:10" x14ac:dyDescent="0.35">
      <c r="A3465" t="s">
        <v>3160</v>
      </c>
      <c r="B3465" s="2">
        <v>43849</v>
      </c>
      <c r="C3465">
        <v>7</v>
      </c>
      <c r="D3465" t="s">
        <v>125</v>
      </c>
      <c r="E3465" t="s">
        <v>14</v>
      </c>
      <c r="F3465" t="s">
        <v>15</v>
      </c>
      <c r="G3465" t="s">
        <v>321</v>
      </c>
      <c r="H3465">
        <v>623</v>
      </c>
      <c r="I3465" t="s">
        <v>26</v>
      </c>
      <c r="J3465">
        <f>Table1_1[[#This Row],[quantity]]*Table1_1[[#This Row],[Price]]</f>
        <v>4361</v>
      </c>
    </row>
    <row r="3466" spans="1:10" x14ac:dyDescent="0.35">
      <c r="A3466" t="s">
        <v>3160</v>
      </c>
      <c r="B3466" s="2">
        <v>43849</v>
      </c>
      <c r="C3466">
        <v>7</v>
      </c>
      <c r="D3466" t="s">
        <v>125</v>
      </c>
      <c r="E3466" t="s">
        <v>14</v>
      </c>
      <c r="F3466" t="s">
        <v>15</v>
      </c>
      <c r="G3466" t="s">
        <v>321</v>
      </c>
      <c r="H3466">
        <v>623</v>
      </c>
      <c r="I3466" t="s">
        <v>26</v>
      </c>
      <c r="J3466">
        <f>Table1_1[[#This Row],[quantity]]*Table1_1[[#This Row],[Price]]</f>
        <v>4361</v>
      </c>
    </row>
    <row r="3467" spans="1:10" x14ac:dyDescent="0.35">
      <c r="A3467" t="s">
        <v>3161</v>
      </c>
      <c r="B3467" s="2">
        <v>44326</v>
      </c>
      <c r="C3467">
        <v>3</v>
      </c>
      <c r="D3467" t="s">
        <v>225</v>
      </c>
      <c r="E3467" t="s">
        <v>226</v>
      </c>
      <c r="F3467" t="s">
        <v>152</v>
      </c>
      <c r="G3467" t="s">
        <v>319</v>
      </c>
      <c r="H3467">
        <v>368</v>
      </c>
      <c r="I3467" t="s">
        <v>11</v>
      </c>
      <c r="J3467">
        <f>Table1_1[[#This Row],[quantity]]*Table1_1[[#This Row],[Price]]</f>
        <v>1104</v>
      </c>
    </row>
    <row r="3468" spans="1:10" x14ac:dyDescent="0.35">
      <c r="A3468" t="s">
        <v>3162</v>
      </c>
      <c r="B3468" s="2">
        <v>44768</v>
      </c>
      <c r="C3468">
        <v>10</v>
      </c>
      <c r="D3468" t="s">
        <v>243</v>
      </c>
      <c r="E3468" t="s">
        <v>75</v>
      </c>
      <c r="F3468" t="s">
        <v>75</v>
      </c>
      <c r="G3468" t="s">
        <v>234</v>
      </c>
      <c r="H3468">
        <v>1259</v>
      </c>
      <c r="I3468" t="s">
        <v>26</v>
      </c>
      <c r="J3468">
        <f>Table1_1[[#This Row],[quantity]]*Table1_1[[#This Row],[Price]]</f>
        <v>12590</v>
      </c>
    </row>
    <row r="3469" spans="1:10" x14ac:dyDescent="0.35">
      <c r="A3469" t="s">
        <v>3163</v>
      </c>
      <c r="B3469" s="2">
        <v>44015</v>
      </c>
      <c r="C3469">
        <v>10</v>
      </c>
      <c r="D3469" t="s">
        <v>13</v>
      </c>
      <c r="E3469" t="s">
        <v>14</v>
      </c>
      <c r="F3469" t="s">
        <v>15</v>
      </c>
      <c r="G3469" t="s">
        <v>35</v>
      </c>
      <c r="H3469">
        <v>462</v>
      </c>
      <c r="I3469" t="s">
        <v>17</v>
      </c>
      <c r="J3469">
        <f>Table1_1[[#This Row],[quantity]]*Table1_1[[#This Row],[Price]]</f>
        <v>4620</v>
      </c>
    </row>
    <row r="3470" spans="1:10" x14ac:dyDescent="0.35">
      <c r="A3470" t="s">
        <v>3164</v>
      </c>
      <c r="B3470" s="2">
        <v>43975</v>
      </c>
      <c r="C3470">
        <v>10</v>
      </c>
      <c r="D3470" t="s">
        <v>130</v>
      </c>
      <c r="E3470" t="s">
        <v>131</v>
      </c>
      <c r="F3470" t="s">
        <v>132</v>
      </c>
      <c r="G3470" t="s">
        <v>412</v>
      </c>
      <c r="H3470">
        <v>1591</v>
      </c>
      <c r="I3470" t="s">
        <v>87</v>
      </c>
      <c r="J3470">
        <f>Table1_1[[#This Row],[quantity]]*Table1_1[[#This Row],[Price]]</f>
        <v>15910</v>
      </c>
    </row>
    <row r="3471" spans="1:10" x14ac:dyDescent="0.35">
      <c r="A3471" t="s">
        <v>3165</v>
      </c>
      <c r="B3471" s="2">
        <v>44859</v>
      </c>
      <c r="C3471">
        <v>1</v>
      </c>
      <c r="D3471" t="s">
        <v>236</v>
      </c>
      <c r="E3471" t="s">
        <v>237</v>
      </c>
      <c r="F3471" t="s">
        <v>238</v>
      </c>
      <c r="G3471" t="s">
        <v>168</v>
      </c>
      <c r="H3471">
        <v>346</v>
      </c>
      <c r="I3471" t="s">
        <v>17</v>
      </c>
      <c r="J3471">
        <f>Table1_1[[#This Row],[quantity]]*Table1_1[[#This Row],[Price]]</f>
        <v>346</v>
      </c>
    </row>
    <row r="3472" spans="1:10" x14ac:dyDescent="0.35">
      <c r="A3472" t="s">
        <v>3165</v>
      </c>
      <c r="B3472" s="2">
        <v>44859</v>
      </c>
      <c r="C3472">
        <v>1</v>
      </c>
      <c r="D3472" t="s">
        <v>236</v>
      </c>
      <c r="E3472" t="s">
        <v>237</v>
      </c>
      <c r="F3472" t="s">
        <v>238</v>
      </c>
      <c r="G3472" t="s">
        <v>168</v>
      </c>
      <c r="H3472">
        <v>346</v>
      </c>
      <c r="I3472" t="s">
        <v>17</v>
      </c>
      <c r="J3472">
        <f>Table1_1[[#This Row],[quantity]]*Table1_1[[#This Row],[Price]]</f>
        <v>346</v>
      </c>
    </row>
    <row r="3473" spans="1:10" x14ac:dyDescent="0.35">
      <c r="A3473" t="s">
        <v>3166</v>
      </c>
      <c r="B3473" s="2">
        <v>44690</v>
      </c>
      <c r="C3473">
        <v>10</v>
      </c>
      <c r="D3473" t="s">
        <v>248</v>
      </c>
      <c r="E3473" t="s">
        <v>120</v>
      </c>
      <c r="F3473" t="s">
        <v>121</v>
      </c>
      <c r="G3473" t="s">
        <v>264</v>
      </c>
      <c r="H3473">
        <v>1149</v>
      </c>
      <c r="I3473" t="s">
        <v>53</v>
      </c>
      <c r="J3473">
        <f>Table1_1[[#This Row],[quantity]]*Table1_1[[#This Row],[Price]]</f>
        <v>11490</v>
      </c>
    </row>
    <row r="3474" spans="1:10" x14ac:dyDescent="0.35">
      <c r="A3474" t="s">
        <v>3167</v>
      </c>
      <c r="B3474" s="2">
        <v>45517</v>
      </c>
      <c r="C3474">
        <v>6</v>
      </c>
      <c r="D3474" t="s">
        <v>217</v>
      </c>
      <c r="E3474" t="s">
        <v>218</v>
      </c>
      <c r="F3474" t="s">
        <v>219</v>
      </c>
      <c r="G3474" t="s">
        <v>86</v>
      </c>
      <c r="H3474">
        <v>573</v>
      </c>
      <c r="I3474" t="s">
        <v>87</v>
      </c>
      <c r="J3474">
        <f>Table1_1[[#This Row],[quantity]]*Table1_1[[#This Row],[Price]]</f>
        <v>3438</v>
      </c>
    </row>
    <row r="3475" spans="1:10" x14ac:dyDescent="0.35">
      <c r="A3475" t="s">
        <v>3167</v>
      </c>
      <c r="B3475" s="2">
        <v>45517</v>
      </c>
      <c r="C3475">
        <v>6</v>
      </c>
      <c r="D3475" t="s">
        <v>217</v>
      </c>
      <c r="E3475" t="s">
        <v>218</v>
      </c>
      <c r="F3475" t="s">
        <v>219</v>
      </c>
      <c r="G3475" t="s">
        <v>86</v>
      </c>
      <c r="H3475">
        <v>573</v>
      </c>
      <c r="I3475" t="s">
        <v>87</v>
      </c>
      <c r="J3475">
        <f>Table1_1[[#This Row],[quantity]]*Table1_1[[#This Row],[Price]]</f>
        <v>3438</v>
      </c>
    </row>
    <row r="3476" spans="1:10" x14ac:dyDescent="0.35">
      <c r="A3476" t="s">
        <v>3168</v>
      </c>
      <c r="B3476" s="2">
        <v>44030</v>
      </c>
      <c r="C3476">
        <v>3</v>
      </c>
      <c r="D3476" t="s">
        <v>13</v>
      </c>
      <c r="E3476" t="s">
        <v>14</v>
      </c>
      <c r="F3476" t="s">
        <v>15</v>
      </c>
      <c r="G3476" t="s">
        <v>280</v>
      </c>
      <c r="H3476">
        <v>488</v>
      </c>
      <c r="I3476" t="s">
        <v>41</v>
      </c>
      <c r="J3476">
        <f>Table1_1[[#This Row],[quantity]]*Table1_1[[#This Row],[Price]]</f>
        <v>1464</v>
      </c>
    </row>
    <row r="3477" spans="1:10" x14ac:dyDescent="0.35">
      <c r="A3477" t="s">
        <v>3168</v>
      </c>
      <c r="B3477" s="2">
        <v>44030</v>
      </c>
      <c r="C3477">
        <v>3</v>
      </c>
      <c r="D3477" t="s">
        <v>13</v>
      </c>
      <c r="E3477" t="s">
        <v>14</v>
      </c>
      <c r="F3477" t="s">
        <v>15</v>
      </c>
      <c r="G3477" t="s">
        <v>280</v>
      </c>
      <c r="H3477">
        <v>488</v>
      </c>
      <c r="I3477" t="s">
        <v>41</v>
      </c>
      <c r="J3477">
        <f>Table1_1[[#This Row],[quantity]]*Table1_1[[#This Row],[Price]]</f>
        <v>1464</v>
      </c>
    </row>
    <row r="3478" spans="1:10" x14ac:dyDescent="0.35">
      <c r="A3478" t="s">
        <v>3169</v>
      </c>
      <c r="B3478" s="2">
        <v>44301</v>
      </c>
      <c r="C3478">
        <v>8</v>
      </c>
      <c r="D3478" t="s">
        <v>259</v>
      </c>
      <c r="E3478" t="s">
        <v>260</v>
      </c>
      <c r="F3478" t="s">
        <v>152</v>
      </c>
      <c r="G3478" t="s">
        <v>692</v>
      </c>
      <c r="H3478">
        <v>820</v>
      </c>
      <c r="I3478" t="s">
        <v>26</v>
      </c>
      <c r="J3478">
        <f>Table1_1[[#This Row],[quantity]]*Table1_1[[#This Row],[Price]]</f>
        <v>6560</v>
      </c>
    </row>
    <row r="3479" spans="1:10" x14ac:dyDescent="0.35">
      <c r="A3479" t="s">
        <v>3170</v>
      </c>
      <c r="B3479" s="2">
        <v>45549</v>
      </c>
      <c r="C3479">
        <v>4</v>
      </c>
      <c r="D3479" t="s">
        <v>127</v>
      </c>
      <c r="E3479" t="s">
        <v>128</v>
      </c>
      <c r="F3479" t="s">
        <v>57</v>
      </c>
      <c r="G3479" t="s">
        <v>272</v>
      </c>
      <c r="H3479">
        <v>689</v>
      </c>
      <c r="I3479" t="s">
        <v>82</v>
      </c>
      <c r="J3479">
        <f>Table1_1[[#This Row],[quantity]]*Table1_1[[#This Row],[Price]]</f>
        <v>2756</v>
      </c>
    </row>
    <row r="3480" spans="1:10" x14ac:dyDescent="0.35">
      <c r="A3480" t="s">
        <v>3170</v>
      </c>
      <c r="B3480" s="2">
        <v>45549</v>
      </c>
      <c r="C3480">
        <v>4</v>
      </c>
      <c r="D3480" t="s">
        <v>127</v>
      </c>
      <c r="E3480" t="s">
        <v>128</v>
      </c>
      <c r="F3480" t="s">
        <v>57</v>
      </c>
      <c r="G3480" t="s">
        <v>272</v>
      </c>
      <c r="H3480">
        <v>689</v>
      </c>
      <c r="I3480" t="s">
        <v>82</v>
      </c>
      <c r="J3480">
        <f>Table1_1[[#This Row],[quantity]]*Table1_1[[#This Row],[Price]]</f>
        <v>2756</v>
      </c>
    </row>
    <row r="3481" spans="1:10" x14ac:dyDescent="0.35">
      <c r="A3481" t="s">
        <v>3171</v>
      </c>
      <c r="B3481" s="2">
        <v>45074</v>
      </c>
      <c r="C3481">
        <v>9</v>
      </c>
      <c r="D3481" t="s">
        <v>243</v>
      </c>
      <c r="E3481" t="s">
        <v>75</v>
      </c>
      <c r="F3481" t="s">
        <v>75</v>
      </c>
      <c r="G3481" t="s">
        <v>50</v>
      </c>
      <c r="H3481">
        <v>613</v>
      </c>
      <c r="I3481" t="s">
        <v>46</v>
      </c>
      <c r="J3481">
        <f>Table1_1[[#This Row],[quantity]]*Table1_1[[#This Row],[Price]]</f>
        <v>5517</v>
      </c>
    </row>
    <row r="3482" spans="1:10" x14ac:dyDescent="0.35">
      <c r="A3482" t="s">
        <v>3172</v>
      </c>
      <c r="B3482" s="2">
        <v>44833</v>
      </c>
      <c r="C3482">
        <v>1</v>
      </c>
      <c r="D3482" t="s">
        <v>158</v>
      </c>
      <c r="E3482" t="s">
        <v>159</v>
      </c>
      <c r="F3482" t="s">
        <v>3</v>
      </c>
      <c r="G3482" t="s">
        <v>99</v>
      </c>
      <c r="H3482">
        <v>1081</v>
      </c>
      <c r="I3482" t="s">
        <v>46</v>
      </c>
      <c r="J3482">
        <f>Table1_1[[#This Row],[quantity]]*Table1_1[[#This Row],[Price]]</f>
        <v>1081</v>
      </c>
    </row>
    <row r="3483" spans="1:10" x14ac:dyDescent="0.35">
      <c r="A3483" t="s">
        <v>3173</v>
      </c>
      <c r="B3483" s="2">
        <v>44666</v>
      </c>
      <c r="C3483">
        <v>2</v>
      </c>
      <c r="D3483" t="s">
        <v>1</v>
      </c>
      <c r="E3483" t="s">
        <v>2</v>
      </c>
      <c r="F3483" t="s">
        <v>3</v>
      </c>
      <c r="G3483" t="s">
        <v>178</v>
      </c>
      <c r="H3483">
        <v>1415</v>
      </c>
      <c r="I3483" t="s">
        <v>46</v>
      </c>
      <c r="J3483">
        <f>Table1_1[[#This Row],[quantity]]*Table1_1[[#This Row],[Price]]</f>
        <v>2830</v>
      </c>
    </row>
    <row r="3484" spans="1:10" x14ac:dyDescent="0.35">
      <c r="A3484" t="s">
        <v>3174</v>
      </c>
      <c r="B3484" s="2">
        <v>45055</v>
      </c>
      <c r="C3484">
        <v>5</v>
      </c>
      <c r="D3484" t="s">
        <v>352</v>
      </c>
      <c r="E3484" t="s">
        <v>332</v>
      </c>
      <c r="F3484" t="s">
        <v>57</v>
      </c>
      <c r="G3484" t="s">
        <v>412</v>
      </c>
      <c r="H3484">
        <v>1591</v>
      </c>
      <c r="I3484" t="s">
        <v>87</v>
      </c>
      <c r="J3484">
        <f>Table1_1[[#This Row],[quantity]]*Table1_1[[#This Row],[Price]]</f>
        <v>7955</v>
      </c>
    </row>
    <row r="3485" spans="1:10" x14ac:dyDescent="0.35">
      <c r="A3485" t="s">
        <v>3175</v>
      </c>
      <c r="B3485" s="2">
        <v>44660</v>
      </c>
      <c r="C3485">
        <v>7</v>
      </c>
      <c r="D3485" t="s">
        <v>143</v>
      </c>
      <c r="E3485" t="s">
        <v>144</v>
      </c>
      <c r="F3485" t="s">
        <v>9</v>
      </c>
      <c r="G3485" t="s">
        <v>50</v>
      </c>
      <c r="H3485">
        <v>613</v>
      </c>
      <c r="I3485" t="s">
        <v>46</v>
      </c>
      <c r="J3485">
        <f>Table1_1[[#This Row],[quantity]]*Table1_1[[#This Row],[Price]]</f>
        <v>4291</v>
      </c>
    </row>
    <row r="3486" spans="1:10" x14ac:dyDescent="0.35">
      <c r="A3486" t="s">
        <v>3176</v>
      </c>
      <c r="B3486" s="2">
        <v>44302</v>
      </c>
      <c r="C3486">
        <v>1</v>
      </c>
      <c r="D3486" t="s">
        <v>13</v>
      </c>
      <c r="E3486" t="s">
        <v>14</v>
      </c>
      <c r="F3486" t="s">
        <v>15</v>
      </c>
      <c r="G3486" t="s">
        <v>338</v>
      </c>
      <c r="H3486">
        <v>1744</v>
      </c>
      <c r="I3486" t="s">
        <v>11</v>
      </c>
      <c r="J3486">
        <f>Table1_1[[#This Row],[quantity]]*Table1_1[[#This Row],[Price]]</f>
        <v>1744</v>
      </c>
    </row>
    <row r="3487" spans="1:10" x14ac:dyDescent="0.35">
      <c r="A3487" t="s">
        <v>3177</v>
      </c>
      <c r="B3487" s="2">
        <v>44455</v>
      </c>
      <c r="C3487">
        <v>10</v>
      </c>
      <c r="D3487" t="s">
        <v>55</v>
      </c>
      <c r="E3487" t="s">
        <v>56</v>
      </c>
      <c r="F3487" t="s">
        <v>57</v>
      </c>
      <c r="G3487" t="s">
        <v>106</v>
      </c>
      <c r="H3487">
        <v>449</v>
      </c>
      <c r="I3487" t="s">
        <v>46</v>
      </c>
      <c r="J3487">
        <f>Table1_1[[#This Row],[quantity]]*Table1_1[[#This Row],[Price]]</f>
        <v>4490</v>
      </c>
    </row>
    <row r="3488" spans="1:10" x14ac:dyDescent="0.35">
      <c r="A3488" t="s">
        <v>3178</v>
      </c>
      <c r="B3488" s="2">
        <v>45293</v>
      </c>
      <c r="C3488">
        <v>9</v>
      </c>
      <c r="D3488" t="s">
        <v>158</v>
      </c>
      <c r="E3488" t="s">
        <v>159</v>
      </c>
      <c r="F3488" t="s">
        <v>3</v>
      </c>
      <c r="G3488" t="s">
        <v>319</v>
      </c>
      <c r="H3488">
        <v>368</v>
      </c>
      <c r="I3488" t="s">
        <v>11</v>
      </c>
      <c r="J3488">
        <f>Table1_1[[#This Row],[quantity]]*Table1_1[[#This Row],[Price]]</f>
        <v>3312</v>
      </c>
    </row>
    <row r="3489" spans="1:10" x14ac:dyDescent="0.35">
      <c r="A3489" t="s">
        <v>3179</v>
      </c>
      <c r="B3489" s="2">
        <v>44758</v>
      </c>
      <c r="C3489">
        <v>6</v>
      </c>
      <c r="D3489" t="s">
        <v>357</v>
      </c>
      <c r="E3489" t="s">
        <v>358</v>
      </c>
      <c r="F3489" t="s">
        <v>152</v>
      </c>
      <c r="G3489" t="s">
        <v>310</v>
      </c>
      <c r="H3489">
        <v>1014</v>
      </c>
      <c r="I3489" t="s">
        <v>11</v>
      </c>
      <c r="J3489">
        <f>Table1_1[[#This Row],[quantity]]*Table1_1[[#This Row],[Price]]</f>
        <v>6084</v>
      </c>
    </row>
    <row r="3490" spans="1:10" x14ac:dyDescent="0.35">
      <c r="A3490" t="s">
        <v>3180</v>
      </c>
      <c r="B3490" s="2">
        <v>44081</v>
      </c>
      <c r="C3490">
        <v>2</v>
      </c>
      <c r="D3490" t="s">
        <v>193</v>
      </c>
      <c r="E3490" t="s">
        <v>194</v>
      </c>
      <c r="F3490" t="s">
        <v>39</v>
      </c>
      <c r="G3490" t="s">
        <v>291</v>
      </c>
      <c r="H3490">
        <v>1092</v>
      </c>
      <c r="I3490" t="s">
        <v>26</v>
      </c>
      <c r="J3490">
        <f>Table1_1[[#This Row],[quantity]]*Table1_1[[#This Row],[Price]]</f>
        <v>2184</v>
      </c>
    </row>
    <row r="3491" spans="1:10" x14ac:dyDescent="0.35">
      <c r="A3491" t="s">
        <v>3181</v>
      </c>
      <c r="B3491" s="2">
        <v>43987</v>
      </c>
      <c r="C3491">
        <v>5</v>
      </c>
      <c r="D3491" t="s">
        <v>28</v>
      </c>
      <c r="E3491" t="s">
        <v>29</v>
      </c>
      <c r="F3491" t="s">
        <v>9</v>
      </c>
      <c r="G3491" t="s">
        <v>321</v>
      </c>
      <c r="H3491">
        <v>623</v>
      </c>
      <c r="I3491" t="s">
        <v>26</v>
      </c>
      <c r="J3491">
        <f>Table1_1[[#This Row],[quantity]]*Table1_1[[#This Row],[Price]]</f>
        <v>3115</v>
      </c>
    </row>
    <row r="3492" spans="1:10" x14ac:dyDescent="0.35">
      <c r="A3492" t="s">
        <v>3181</v>
      </c>
      <c r="B3492" s="2">
        <v>43987</v>
      </c>
      <c r="C3492">
        <v>5</v>
      </c>
      <c r="D3492" t="s">
        <v>28</v>
      </c>
      <c r="E3492" t="s">
        <v>29</v>
      </c>
      <c r="F3492" t="s">
        <v>9</v>
      </c>
      <c r="G3492" t="s">
        <v>321</v>
      </c>
      <c r="H3492">
        <v>623</v>
      </c>
      <c r="I3492" t="s">
        <v>26</v>
      </c>
      <c r="J3492">
        <f>Table1_1[[#This Row],[quantity]]*Table1_1[[#This Row],[Price]]</f>
        <v>3115</v>
      </c>
    </row>
    <row r="3493" spans="1:10" x14ac:dyDescent="0.35">
      <c r="A3493" t="s">
        <v>3182</v>
      </c>
      <c r="B3493" s="2">
        <v>44019</v>
      </c>
      <c r="C3493">
        <v>2</v>
      </c>
      <c r="D3493" t="s">
        <v>32</v>
      </c>
      <c r="E3493" t="s">
        <v>33</v>
      </c>
      <c r="F3493" t="s">
        <v>34</v>
      </c>
      <c r="G3493" t="s">
        <v>164</v>
      </c>
      <c r="H3493">
        <v>1912</v>
      </c>
      <c r="I3493" t="s">
        <v>87</v>
      </c>
      <c r="J3493">
        <f>Table1_1[[#This Row],[quantity]]*Table1_1[[#This Row],[Price]]</f>
        <v>3824</v>
      </c>
    </row>
    <row r="3494" spans="1:10" x14ac:dyDescent="0.35">
      <c r="A3494" t="s">
        <v>3183</v>
      </c>
      <c r="B3494" s="2">
        <v>44250</v>
      </c>
      <c r="C3494">
        <v>10</v>
      </c>
      <c r="D3494" t="s">
        <v>254</v>
      </c>
      <c r="E3494" t="s">
        <v>255</v>
      </c>
      <c r="F3494" t="s">
        <v>256</v>
      </c>
      <c r="G3494" t="s">
        <v>439</v>
      </c>
      <c r="H3494">
        <v>549</v>
      </c>
      <c r="I3494" t="s">
        <v>41</v>
      </c>
      <c r="J3494">
        <f>Table1_1[[#This Row],[quantity]]*Table1_1[[#This Row],[Price]]</f>
        <v>5490</v>
      </c>
    </row>
    <row r="3495" spans="1:10" x14ac:dyDescent="0.35">
      <c r="A3495" t="s">
        <v>3184</v>
      </c>
      <c r="B3495" s="2">
        <v>45383</v>
      </c>
      <c r="C3495">
        <v>10</v>
      </c>
      <c r="D3495" t="s">
        <v>464</v>
      </c>
      <c r="E3495" t="s">
        <v>95</v>
      </c>
      <c r="F3495" t="s">
        <v>96</v>
      </c>
      <c r="G3495" t="s">
        <v>81</v>
      </c>
      <c r="H3495">
        <v>696</v>
      </c>
      <c r="I3495" t="s">
        <v>82</v>
      </c>
      <c r="J3495">
        <f>Table1_1[[#This Row],[quantity]]*Table1_1[[#This Row],[Price]]</f>
        <v>6960</v>
      </c>
    </row>
    <row r="3496" spans="1:10" x14ac:dyDescent="0.35">
      <c r="A3496" t="s">
        <v>3185</v>
      </c>
      <c r="B3496" s="2">
        <v>45222</v>
      </c>
      <c r="C3496">
        <v>9</v>
      </c>
      <c r="D3496" t="s">
        <v>458</v>
      </c>
      <c r="E3496" t="s">
        <v>80</v>
      </c>
      <c r="F3496" t="s">
        <v>21</v>
      </c>
      <c r="G3496" t="s">
        <v>349</v>
      </c>
      <c r="H3496">
        <v>1603</v>
      </c>
      <c r="I3496" t="s">
        <v>82</v>
      </c>
      <c r="J3496">
        <f>Table1_1[[#This Row],[quantity]]*Table1_1[[#This Row],[Price]]</f>
        <v>14427</v>
      </c>
    </row>
    <row r="3497" spans="1:10" x14ac:dyDescent="0.35">
      <c r="A3497" t="s">
        <v>3186</v>
      </c>
      <c r="B3497" s="2">
        <v>45276</v>
      </c>
      <c r="C3497">
        <v>6</v>
      </c>
      <c r="D3497" t="s">
        <v>278</v>
      </c>
      <c r="E3497" t="s">
        <v>147</v>
      </c>
      <c r="F3497" t="s">
        <v>148</v>
      </c>
      <c r="G3497" t="s">
        <v>272</v>
      </c>
      <c r="H3497">
        <v>689</v>
      </c>
      <c r="I3497" t="s">
        <v>82</v>
      </c>
      <c r="J3497">
        <f>Table1_1[[#This Row],[quantity]]*Table1_1[[#This Row],[Price]]</f>
        <v>4134</v>
      </c>
    </row>
    <row r="3498" spans="1:10" x14ac:dyDescent="0.35">
      <c r="A3498" t="s">
        <v>3187</v>
      </c>
      <c r="B3498" s="2">
        <v>45381</v>
      </c>
      <c r="C3498">
        <v>2</v>
      </c>
      <c r="D3498" t="s">
        <v>199</v>
      </c>
      <c r="E3498" t="s">
        <v>44</v>
      </c>
      <c r="F3498" t="s">
        <v>9</v>
      </c>
      <c r="G3498" t="s">
        <v>468</v>
      </c>
      <c r="H3498">
        <v>1826</v>
      </c>
      <c r="I3498" t="s">
        <v>87</v>
      </c>
      <c r="J3498">
        <f>Table1_1[[#This Row],[quantity]]*Table1_1[[#This Row],[Price]]</f>
        <v>3652</v>
      </c>
    </row>
    <row r="3499" spans="1:10" x14ac:dyDescent="0.35">
      <c r="A3499" t="s">
        <v>3188</v>
      </c>
      <c r="B3499" s="2">
        <v>44100</v>
      </c>
      <c r="C3499">
        <v>3</v>
      </c>
      <c r="D3499" t="s">
        <v>161</v>
      </c>
      <c r="E3499" t="s">
        <v>33</v>
      </c>
      <c r="F3499" t="s">
        <v>34</v>
      </c>
      <c r="G3499" t="s">
        <v>412</v>
      </c>
      <c r="H3499">
        <v>1591</v>
      </c>
      <c r="I3499" t="s">
        <v>87</v>
      </c>
      <c r="J3499">
        <f>Table1_1[[#This Row],[quantity]]*Table1_1[[#This Row],[Price]]</f>
        <v>4773</v>
      </c>
    </row>
    <row r="3500" spans="1:10" x14ac:dyDescent="0.35">
      <c r="A3500" t="s">
        <v>3189</v>
      </c>
      <c r="B3500" s="2">
        <v>45522</v>
      </c>
      <c r="C3500">
        <v>8</v>
      </c>
      <c r="D3500" t="s">
        <v>134</v>
      </c>
      <c r="E3500" t="s">
        <v>135</v>
      </c>
      <c r="F3500" t="s">
        <v>136</v>
      </c>
      <c r="G3500" t="s">
        <v>77</v>
      </c>
      <c r="H3500">
        <v>1258</v>
      </c>
      <c r="I3500" t="s">
        <v>5</v>
      </c>
      <c r="J3500">
        <f>Table1_1[[#This Row],[quantity]]*Table1_1[[#This Row],[Price]]</f>
        <v>10064</v>
      </c>
    </row>
    <row r="3501" spans="1:10" x14ac:dyDescent="0.35">
      <c r="A3501" t="s">
        <v>3190</v>
      </c>
      <c r="B3501" s="2">
        <v>44103</v>
      </c>
      <c r="C3501">
        <v>8</v>
      </c>
      <c r="D3501" t="s">
        <v>275</v>
      </c>
      <c r="E3501" t="s">
        <v>276</v>
      </c>
      <c r="F3501" t="s">
        <v>57</v>
      </c>
      <c r="G3501" t="s">
        <v>404</v>
      </c>
      <c r="H3501">
        <v>504</v>
      </c>
      <c r="I3501" t="s">
        <v>82</v>
      </c>
      <c r="J3501">
        <f>Table1_1[[#This Row],[quantity]]*Table1_1[[#This Row],[Price]]</f>
        <v>4032</v>
      </c>
    </row>
    <row r="3502" spans="1:10" x14ac:dyDescent="0.35">
      <c r="A3502" t="s">
        <v>3191</v>
      </c>
      <c r="B3502" s="2">
        <v>45464</v>
      </c>
      <c r="C3502">
        <v>8</v>
      </c>
      <c r="D3502" t="s">
        <v>13</v>
      </c>
      <c r="E3502" t="s">
        <v>14</v>
      </c>
      <c r="F3502" t="s">
        <v>15</v>
      </c>
      <c r="G3502" t="s">
        <v>257</v>
      </c>
      <c r="H3502">
        <v>1436</v>
      </c>
      <c r="I3502" t="s">
        <v>26</v>
      </c>
      <c r="J3502">
        <f>Table1_1[[#This Row],[quantity]]*Table1_1[[#This Row],[Price]]</f>
        <v>11488</v>
      </c>
    </row>
    <row r="3503" spans="1:10" x14ac:dyDescent="0.35">
      <c r="A3503" t="s">
        <v>3192</v>
      </c>
      <c r="B3503" s="2">
        <v>44770</v>
      </c>
      <c r="C3503">
        <v>1</v>
      </c>
      <c r="D3503" t="s">
        <v>125</v>
      </c>
      <c r="E3503" t="s">
        <v>14</v>
      </c>
      <c r="F3503" t="s">
        <v>15</v>
      </c>
      <c r="G3503" t="s">
        <v>442</v>
      </c>
      <c r="H3503">
        <v>1839</v>
      </c>
      <c r="I3503" t="s">
        <v>82</v>
      </c>
      <c r="J3503">
        <f>Table1_1[[#This Row],[quantity]]*Table1_1[[#This Row],[Price]]</f>
        <v>1839</v>
      </c>
    </row>
    <row r="3504" spans="1:10" x14ac:dyDescent="0.35">
      <c r="A3504" t="s">
        <v>3192</v>
      </c>
      <c r="B3504" s="2">
        <v>44770</v>
      </c>
      <c r="C3504">
        <v>3</v>
      </c>
      <c r="D3504" t="s">
        <v>125</v>
      </c>
      <c r="E3504" t="s">
        <v>14</v>
      </c>
      <c r="F3504" t="s">
        <v>15</v>
      </c>
      <c r="G3504" t="s">
        <v>442</v>
      </c>
      <c r="H3504">
        <v>1839</v>
      </c>
      <c r="I3504" t="s">
        <v>82</v>
      </c>
      <c r="J3504">
        <f>Table1_1[[#This Row],[quantity]]*Table1_1[[#This Row],[Price]]</f>
        <v>5517</v>
      </c>
    </row>
    <row r="3505" spans="1:10" x14ac:dyDescent="0.35">
      <c r="A3505" t="s">
        <v>3193</v>
      </c>
      <c r="B3505" s="2">
        <v>44730</v>
      </c>
      <c r="C3505">
        <v>7</v>
      </c>
      <c r="D3505" t="s">
        <v>217</v>
      </c>
      <c r="E3505" t="s">
        <v>218</v>
      </c>
      <c r="F3505" t="s">
        <v>219</v>
      </c>
      <c r="G3505" t="s">
        <v>262</v>
      </c>
      <c r="H3505">
        <v>1588</v>
      </c>
      <c r="I3505" t="s">
        <v>53</v>
      </c>
      <c r="J3505">
        <f>Table1_1[[#This Row],[quantity]]*Table1_1[[#This Row],[Price]]</f>
        <v>11116</v>
      </c>
    </row>
    <row r="3506" spans="1:10" x14ac:dyDescent="0.35">
      <c r="A3506" t="s">
        <v>3194</v>
      </c>
      <c r="B3506" s="2">
        <v>45604</v>
      </c>
      <c r="C3506">
        <v>10</v>
      </c>
      <c r="D3506" t="s">
        <v>71</v>
      </c>
      <c r="E3506" t="s">
        <v>72</v>
      </c>
      <c r="F3506" t="s">
        <v>15</v>
      </c>
      <c r="G3506" t="s">
        <v>264</v>
      </c>
      <c r="H3506">
        <v>1149</v>
      </c>
      <c r="I3506" t="s">
        <v>53</v>
      </c>
      <c r="J3506">
        <f>Table1_1[[#This Row],[quantity]]*Table1_1[[#This Row],[Price]]</f>
        <v>11490</v>
      </c>
    </row>
    <row r="3507" spans="1:10" x14ac:dyDescent="0.35">
      <c r="A3507" t="s">
        <v>3195</v>
      </c>
      <c r="B3507" s="2">
        <v>44415</v>
      </c>
      <c r="C3507">
        <v>6</v>
      </c>
      <c r="D3507" t="s">
        <v>233</v>
      </c>
      <c r="E3507" t="s">
        <v>144</v>
      </c>
      <c r="F3507" t="s">
        <v>9</v>
      </c>
      <c r="G3507" t="s">
        <v>262</v>
      </c>
      <c r="H3507">
        <v>1588</v>
      </c>
      <c r="I3507" t="s">
        <v>53</v>
      </c>
      <c r="J3507">
        <f>Table1_1[[#This Row],[quantity]]*Table1_1[[#This Row],[Price]]</f>
        <v>9528</v>
      </c>
    </row>
    <row r="3508" spans="1:10" x14ac:dyDescent="0.35">
      <c r="A3508" t="s">
        <v>3196</v>
      </c>
      <c r="B3508" s="2">
        <v>45533</v>
      </c>
      <c r="C3508">
        <v>7</v>
      </c>
      <c r="D3508" t="s">
        <v>55</v>
      </c>
      <c r="E3508" t="s">
        <v>56</v>
      </c>
      <c r="F3508" t="s">
        <v>57</v>
      </c>
      <c r="G3508" t="s">
        <v>250</v>
      </c>
      <c r="H3508">
        <v>1060</v>
      </c>
      <c r="I3508" t="s">
        <v>82</v>
      </c>
      <c r="J3508">
        <f>Table1_1[[#This Row],[quantity]]*Table1_1[[#This Row],[Price]]</f>
        <v>7420</v>
      </c>
    </row>
    <row r="3509" spans="1:10" x14ac:dyDescent="0.35">
      <c r="A3509" t="s">
        <v>3197</v>
      </c>
      <c r="B3509" s="2">
        <v>44148</v>
      </c>
      <c r="C3509">
        <v>1</v>
      </c>
      <c r="D3509" t="s">
        <v>28</v>
      </c>
      <c r="E3509" t="s">
        <v>29</v>
      </c>
      <c r="F3509" t="s">
        <v>9</v>
      </c>
      <c r="G3509" t="s">
        <v>62</v>
      </c>
      <c r="H3509">
        <v>544</v>
      </c>
      <c r="I3509" t="s">
        <v>26</v>
      </c>
      <c r="J3509">
        <f>Table1_1[[#This Row],[quantity]]*Table1_1[[#This Row],[Price]]</f>
        <v>544</v>
      </c>
    </row>
    <row r="3510" spans="1:10" x14ac:dyDescent="0.35">
      <c r="A3510" t="s">
        <v>3198</v>
      </c>
      <c r="B3510" s="2">
        <v>45408</v>
      </c>
      <c r="C3510">
        <v>7</v>
      </c>
      <c r="D3510" t="s">
        <v>19</v>
      </c>
      <c r="E3510" t="s">
        <v>20</v>
      </c>
      <c r="F3510" t="s">
        <v>21</v>
      </c>
      <c r="G3510" t="s">
        <v>50</v>
      </c>
      <c r="H3510">
        <v>613</v>
      </c>
      <c r="I3510" t="s">
        <v>46</v>
      </c>
      <c r="J3510">
        <f>Table1_1[[#This Row],[quantity]]*Table1_1[[#This Row],[Price]]</f>
        <v>4291</v>
      </c>
    </row>
    <row r="3511" spans="1:10" x14ac:dyDescent="0.35">
      <c r="A3511" t="s">
        <v>3199</v>
      </c>
      <c r="B3511" s="2">
        <v>44834</v>
      </c>
      <c r="C3511">
        <v>2</v>
      </c>
      <c r="D3511" t="s">
        <v>229</v>
      </c>
      <c r="E3511" t="s">
        <v>230</v>
      </c>
      <c r="F3511" t="s">
        <v>231</v>
      </c>
      <c r="G3511" t="s">
        <v>10</v>
      </c>
      <c r="H3511">
        <v>1210</v>
      </c>
      <c r="I3511" t="s">
        <v>11</v>
      </c>
      <c r="J3511">
        <f>Table1_1[[#This Row],[quantity]]*Table1_1[[#This Row],[Price]]</f>
        <v>2420</v>
      </c>
    </row>
    <row r="3512" spans="1:10" x14ac:dyDescent="0.35">
      <c r="A3512" t="s">
        <v>3200</v>
      </c>
      <c r="B3512" s="2">
        <v>44035</v>
      </c>
      <c r="C3512">
        <v>7</v>
      </c>
      <c r="D3512" t="s">
        <v>295</v>
      </c>
      <c r="E3512" t="s">
        <v>105</v>
      </c>
      <c r="F3512" t="s">
        <v>3</v>
      </c>
      <c r="G3512" t="s">
        <v>122</v>
      </c>
      <c r="H3512">
        <v>1202</v>
      </c>
      <c r="I3512" t="s">
        <v>123</v>
      </c>
      <c r="J3512">
        <f>Table1_1[[#This Row],[quantity]]*Table1_1[[#This Row],[Price]]</f>
        <v>8414</v>
      </c>
    </row>
    <row r="3513" spans="1:10" x14ac:dyDescent="0.35">
      <c r="A3513" t="s">
        <v>3201</v>
      </c>
      <c r="B3513" s="2">
        <v>44475</v>
      </c>
      <c r="C3513">
        <v>1</v>
      </c>
      <c r="D3513" t="s">
        <v>32</v>
      </c>
      <c r="E3513" t="s">
        <v>33</v>
      </c>
      <c r="F3513" t="s">
        <v>34</v>
      </c>
      <c r="G3513" t="s">
        <v>4</v>
      </c>
      <c r="H3513">
        <v>477</v>
      </c>
      <c r="I3513" t="s">
        <v>5</v>
      </c>
      <c r="J3513">
        <f>Table1_1[[#This Row],[quantity]]*Table1_1[[#This Row],[Price]]</f>
        <v>477</v>
      </c>
    </row>
    <row r="3514" spans="1:10" x14ac:dyDescent="0.35">
      <c r="A3514" t="s">
        <v>3201</v>
      </c>
      <c r="B3514" s="2">
        <v>44475</v>
      </c>
      <c r="C3514">
        <v>7</v>
      </c>
      <c r="D3514" t="s">
        <v>32</v>
      </c>
      <c r="E3514" t="s">
        <v>33</v>
      </c>
      <c r="F3514" t="s">
        <v>34</v>
      </c>
      <c r="G3514" t="s">
        <v>4</v>
      </c>
      <c r="H3514">
        <v>477</v>
      </c>
      <c r="I3514" t="s">
        <v>5</v>
      </c>
      <c r="J3514">
        <f>Table1_1[[#This Row],[quantity]]*Table1_1[[#This Row],[Price]]</f>
        <v>3339</v>
      </c>
    </row>
    <row r="3515" spans="1:10" x14ac:dyDescent="0.35">
      <c r="A3515" t="s">
        <v>3202</v>
      </c>
      <c r="B3515" s="2">
        <v>45064</v>
      </c>
      <c r="C3515">
        <v>10</v>
      </c>
      <c r="D3515" t="s">
        <v>134</v>
      </c>
      <c r="E3515" t="s">
        <v>135</v>
      </c>
      <c r="F3515" t="s">
        <v>136</v>
      </c>
      <c r="G3515" t="s">
        <v>302</v>
      </c>
      <c r="H3515">
        <v>1735</v>
      </c>
      <c r="I3515" t="s">
        <v>87</v>
      </c>
      <c r="J3515">
        <f>Table1_1[[#This Row],[quantity]]*Table1_1[[#This Row],[Price]]</f>
        <v>17350</v>
      </c>
    </row>
    <row r="3516" spans="1:10" x14ac:dyDescent="0.35">
      <c r="A3516" t="s">
        <v>3203</v>
      </c>
      <c r="B3516" s="2">
        <v>44500</v>
      </c>
      <c r="C3516">
        <v>5</v>
      </c>
      <c r="D3516" t="s">
        <v>104</v>
      </c>
      <c r="E3516" t="s">
        <v>105</v>
      </c>
      <c r="F3516" t="s">
        <v>3</v>
      </c>
      <c r="G3516" t="s">
        <v>241</v>
      </c>
      <c r="H3516">
        <v>1783</v>
      </c>
      <c r="I3516" t="s">
        <v>53</v>
      </c>
      <c r="J3516">
        <f>Table1_1[[#This Row],[quantity]]*Table1_1[[#This Row],[Price]]</f>
        <v>8915</v>
      </c>
    </row>
    <row r="3517" spans="1:10" x14ac:dyDescent="0.35">
      <c r="A3517" t="s">
        <v>3204</v>
      </c>
      <c r="B3517" s="2">
        <v>45203</v>
      </c>
      <c r="C3517">
        <v>3</v>
      </c>
      <c r="D3517" t="s">
        <v>307</v>
      </c>
      <c r="E3517" t="s">
        <v>260</v>
      </c>
      <c r="F3517" t="s">
        <v>152</v>
      </c>
      <c r="G3517" t="s">
        <v>86</v>
      </c>
      <c r="H3517">
        <v>573</v>
      </c>
      <c r="I3517" t="s">
        <v>87</v>
      </c>
      <c r="J3517">
        <f>Table1_1[[#This Row],[quantity]]*Table1_1[[#This Row],[Price]]</f>
        <v>1719</v>
      </c>
    </row>
    <row r="3518" spans="1:10" x14ac:dyDescent="0.35">
      <c r="A3518" t="s">
        <v>3205</v>
      </c>
      <c r="B3518" s="2">
        <v>44494</v>
      </c>
      <c r="C3518">
        <v>7</v>
      </c>
      <c r="D3518" t="s">
        <v>243</v>
      </c>
      <c r="E3518" t="s">
        <v>75</v>
      </c>
      <c r="F3518" t="s">
        <v>75</v>
      </c>
      <c r="G3518" t="s">
        <v>50</v>
      </c>
      <c r="H3518">
        <v>613</v>
      </c>
      <c r="I3518" t="s">
        <v>46</v>
      </c>
      <c r="J3518">
        <f>Table1_1[[#This Row],[quantity]]*Table1_1[[#This Row],[Price]]</f>
        <v>4291</v>
      </c>
    </row>
    <row r="3519" spans="1:10" x14ac:dyDescent="0.35">
      <c r="A3519" t="s">
        <v>3206</v>
      </c>
      <c r="B3519" s="2">
        <v>44253</v>
      </c>
      <c r="C3519">
        <v>5</v>
      </c>
      <c r="D3519" t="s">
        <v>318</v>
      </c>
      <c r="E3519" t="s">
        <v>185</v>
      </c>
      <c r="F3519" t="s">
        <v>9</v>
      </c>
      <c r="G3519" t="s">
        <v>35</v>
      </c>
      <c r="H3519">
        <v>462</v>
      </c>
      <c r="I3519" t="s">
        <v>17</v>
      </c>
      <c r="J3519">
        <f>Table1_1[[#This Row],[quantity]]*Table1_1[[#This Row],[Price]]</f>
        <v>2310</v>
      </c>
    </row>
    <row r="3520" spans="1:10" x14ac:dyDescent="0.35">
      <c r="A3520" t="s">
        <v>3207</v>
      </c>
      <c r="B3520" s="2">
        <v>44098</v>
      </c>
      <c r="C3520">
        <v>9</v>
      </c>
      <c r="D3520" t="s">
        <v>544</v>
      </c>
      <c r="E3520" t="s">
        <v>185</v>
      </c>
      <c r="F3520" t="s">
        <v>9</v>
      </c>
      <c r="G3520" t="s">
        <v>77</v>
      </c>
      <c r="H3520">
        <v>1258</v>
      </c>
      <c r="I3520" t="s">
        <v>5</v>
      </c>
      <c r="J3520">
        <f>Table1_1[[#This Row],[quantity]]*Table1_1[[#This Row],[Price]]</f>
        <v>11322</v>
      </c>
    </row>
    <row r="3521" spans="1:10" x14ac:dyDescent="0.35">
      <c r="A3521" t="s">
        <v>3208</v>
      </c>
      <c r="B3521" s="2">
        <v>44719</v>
      </c>
      <c r="C3521">
        <v>2</v>
      </c>
      <c r="D3521" t="s">
        <v>449</v>
      </c>
      <c r="E3521" t="s">
        <v>33</v>
      </c>
      <c r="F3521" t="s">
        <v>34</v>
      </c>
      <c r="G3521" t="s">
        <v>270</v>
      </c>
      <c r="H3521">
        <v>1965</v>
      </c>
      <c r="I3521" t="s">
        <v>41</v>
      </c>
      <c r="J3521">
        <f>Table1_1[[#This Row],[quantity]]*Table1_1[[#This Row],[Price]]</f>
        <v>3930</v>
      </c>
    </row>
    <row r="3522" spans="1:10" x14ac:dyDescent="0.35">
      <c r="A3522" t="s">
        <v>3209</v>
      </c>
      <c r="B3522" s="2">
        <v>44170</v>
      </c>
      <c r="C3522">
        <v>8</v>
      </c>
      <c r="D3522" t="s">
        <v>248</v>
      </c>
      <c r="E3522" t="s">
        <v>120</v>
      </c>
      <c r="F3522" t="s">
        <v>121</v>
      </c>
      <c r="G3522" t="s">
        <v>312</v>
      </c>
      <c r="H3522">
        <v>1351</v>
      </c>
      <c r="I3522" t="s">
        <v>53</v>
      </c>
      <c r="J3522">
        <f>Table1_1[[#This Row],[quantity]]*Table1_1[[#This Row],[Price]]</f>
        <v>10808</v>
      </c>
    </row>
    <row r="3523" spans="1:10" x14ac:dyDescent="0.35">
      <c r="A3523" t="s">
        <v>3210</v>
      </c>
      <c r="B3523" s="2">
        <v>44384</v>
      </c>
      <c r="C3523">
        <v>2</v>
      </c>
      <c r="D3523" t="s">
        <v>150</v>
      </c>
      <c r="E3523" t="s">
        <v>151</v>
      </c>
      <c r="F3523" t="s">
        <v>152</v>
      </c>
      <c r="G3523" t="s">
        <v>223</v>
      </c>
      <c r="H3523">
        <v>1296</v>
      </c>
      <c r="I3523" t="s">
        <v>17</v>
      </c>
      <c r="J3523">
        <f>Table1_1[[#This Row],[quantity]]*Table1_1[[#This Row],[Price]]</f>
        <v>2592</v>
      </c>
    </row>
    <row r="3524" spans="1:10" x14ac:dyDescent="0.35">
      <c r="A3524" t="s">
        <v>3211</v>
      </c>
      <c r="B3524" s="2">
        <v>45556</v>
      </c>
      <c r="C3524">
        <v>8</v>
      </c>
      <c r="D3524" t="s">
        <v>130</v>
      </c>
      <c r="E3524" t="s">
        <v>131</v>
      </c>
      <c r="F3524" t="s">
        <v>132</v>
      </c>
      <c r="G3524" t="s">
        <v>92</v>
      </c>
      <c r="H3524">
        <v>438</v>
      </c>
      <c r="I3524" t="s">
        <v>82</v>
      </c>
      <c r="J3524">
        <f>Table1_1[[#This Row],[quantity]]*Table1_1[[#This Row],[Price]]</f>
        <v>3504</v>
      </c>
    </row>
    <row r="3525" spans="1:10" x14ac:dyDescent="0.35">
      <c r="A3525" t="s">
        <v>3212</v>
      </c>
      <c r="B3525" s="2">
        <v>44907</v>
      </c>
      <c r="C3525">
        <v>2</v>
      </c>
      <c r="D3525" t="s">
        <v>101</v>
      </c>
      <c r="E3525" t="s">
        <v>56</v>
      </c>
      <c r="F3525" t="s">
        <v>57</v>
      </c>
      <c r="G3525" t="s">
        <v>482</v>
      </c>
      <c r="H3525">
        <v>1329</v>
      </c>
      <c r="I3525" t="s">
        <v>87</v>
      </c>
      <c r="J3525">
        <f>Table1_1[[#This Row],[quantity]]*Table1_1[[#This Row],[Price]]</f>
        <v>2658</v>
      </c>
    </row>
    <row r="3526" spans="1:10" x14ac:dyDescent="0.35">
      <c r="A3526" t="s">
        <v>3213</v>
      </c>
      <c r="B3526" s="2">
        <v>44712</v>
      </c>
      <c r="C3526">
        <v>6</v>
      </c>
      <c r="D3526" t="s">
        <v>67</v>
      </c>
      <c r="E3526" t="s">
        <v>68</v>
      </c>
      <c r="F3526" t="s">
        <v>21</v>
      </c>
      <c r="G3526" t="s">
        <v>435</v>
      </c>
      <c r="H3526">
        <v>925</v>
      </c>
      <c r="I3526" t="s">
        <v>11</v>
      </c>
      <c r="J3526">
        <f>Table1_1[[#This Row],[quantity]]*Table1_1[[#This Row],[Price]]</f>
        <v>5550</v>
      </c>
    </row>
    <row r="3527" spans="1:10" x14ac:dyDescent="0.35">
      <c r="A3527" t="s">
        <v>3214</v>
      </c>
      <c r="B3527" s="2">
        <v>44588</v>
      </c>
      <c r="C3527">
        <v>1</v>
      </c>
      <c r="D3527" t="s">
        <v>1</v>
      </c>
      <c r="E3527" t="s">
        <v>2</v>
      </c>
      <c r="F3527" t="s">
        <v>3</v>
      </c>
      <c r="G3527" t="s">
        <v>314</v>
      </c>
      <c r="H3527">
        <v>762</v>
      </c>
      <c r="I3527" t="s">
        <v>82</v>
      </c>
      <c r="J3527">
        <f>Table1_1[[#This Row],[quantity]]*Table1_1[[#This Row],[Price]]</f>
        <v>762</v>
      </c>
    </row>
    <row r="3528" spans="1:10" x14ac:dyDescent="0.35">
      <c r="A3528" t="s">
        <v>3214</v>
      </c>
      <c r="B3528" s="2">
        <v>44588</v>
      </c>
      <c r="C3528">
        <v>1</v>
      </c>
      <c r="D3528" t="s">
        <v>1</v>
      </c>
      <c r="E3528" t="s">
        <v>2</v>
      </c>
      <c r="F3528" t="s">
        <v>3</v>
      </c>
      <c r="G3528" t="s">
        <v>314</v>
      </c>
      <c r="H3528">
        <v>762</v>
      </c>
      <c r="I3528" t="s">
        <v>82</v>
      </c>
      <c r="J3528">
        <f>Table1_1[[#This Row],[quantity]]*Table1_1[[#This Row],[Price]]</f>
        <v>762</v>
      </c>
    </row>
    <row r="3529" spans="1:10" x14ac:dyDescent="0.35">
      <c r="A3529" t="s">
        <v>3215</v>
      </c>
      <c r="B3529" s="2">
        <v>45578</v>
      </c>
      <c r="C3529">
        <v>3</v>
      </c>
      <c r="D3529" t="s">
        <v>199</v>
      </c>
      <c r="E3529" t="s">
        <v>44</v>
      </c>
      <c r="F3529" t="s">
        <v>9</v>
      </c>
      <c r="G3529" t="s">
        <v>234</v>
      </c>
      <c r="H3529">
        <v>1259</v>
      </c>
      <c r="I3529" t="s">
        <v>26</v>
      </c>
      <c r="J3529">
        <f>Table1_1[[#This Row],[quantity]]*Table1_1[[#This Row],[Price]]</f>
        <v>3777</v>
      </c>
    </row>
    <row r="3530" spans="1:10" x14ac:dyDescent="0.35">
      <c r="A3530" t="s">
        <v>3216</v>
      </c>
      <c r="B3530" s="2">
        <v>44146</v>
      </c>
      <c r="C3530">
        <v>4</v>
      </c>
      <c r="D3530" t="s">
        <v>130</v>
      </c>
      <c r="E3530" t="s">
        <v>131</v>
      </c>
      <c r="F3530" t="s">
        <v>132</v>
      </c>
      <c r="G3530" t="s">
        <v>338</v>
      </c>
      <c r="H3530">
        <v>1744</v>
      </c>
      <c r="I3530" t="s">
        <v>11</v>
      </c>
      <c r="J3530">
        <f>Table1_1[[#This Row],[quantity]]*Table1_1[[#This Row],[Price]]</f>
        <v>6976</v>
      </c>
    </row>
    <row r="3531" spans="1:10" x14ac:dyDescent="0.35">
      <c r="A3531" t="s">
        <v>3217</v>
      </c>
      <c r="B3531" s="2">
        <v>45268</v>
      </c>
      <c r="C3531">
        <v>5</v>
      </c>
      <c r="D3531" t="s">
        <v>335</v>
      </c>
      <c r="E3531" t="s">
        <v>260</v>
      </c>
      <c r="F3531" t="s">
        <v>152</v>
      </c>
      <c r="G3531" t="s">
        <v>314</v>
      </c>
      <c r="H3531">
        <v>762</v>
      </c>
      <c r="I3531" t="s">
        <v>82</v>
      </c>
      <c r="J3531">
        <f>Table1_1[[#This Row],[quantity]]*Table1_1[[#This Row],[Price]]</f>
        <v>3810</v>
      </c>
    </row>
    <row r="3532" spans="1:10" x14ac:dyDescent="0.35">
      <c r="A3532" t="s">
        <v>3218</v>
      </c>
      <c r="B3532" s="2">
        <v>44648</v>
      </c>
      <c r="C3532">
        <v>4</v>
      </c>
      <c r="D3532" t="s">
        <v>331</v>
      </c>
      <c r="E3532" t="s">
        <v>332</v>
      </c>
      <c r="F3532" t="s">
        <v>57</v>
      </c>
      <c r="G3532" t="s">
        <v>50</v>
      </c>
      <c r="H3532">
        <v>613</v>
      </c>
      <c r="I3532" t="s">
        <v>46</v>
      </c>
      <c r="J3532">
        <f>Table1_1[[#This Row],[quantity]]*Table1_1[[#This Row],[Price]]</f>
        <v>2452</v>
      </c>
    </row>
    <row r="3533" spans="1:10" x14ac:dyDescent="0.35">
      <c r="A3533" t="s">
        <v>3219</v>
      </c>
      <c r="B3533" s="2">
        <v>44376</v>
      </c>
      <c r="C3533">
        <v>5</v>
      </c>
      <c r="D3533" t="s">
        <v>94</v>
      </c>
      <c r="E3533" t="s">
        <v>95</v>
      </c>
      <c r="F3533" t="s">
        <v>96</v>
      </c>
      <c r="G3533" t="s">
        <v>343</v>
      </c>
      <c r="H3533">
        <v>1506</v>
      </c>
      <c r="I3533" t="s">
        <v>11</v>
      </c>
      <c r="J3533">
        <f>Table1_1[[#This Row],[quantity]]*Table1_1[[#This Row],[Price]]</f>
        <v>7530</v>
      </c>
    </row>
    <row r="3534" spans="1:10" x14ac:dyDescent="0.35">
      <c r="A3534" t="s">
        <v>3220</v>
      </c>
      <c r="B3534" s="2">
        <v>44915</v>
      </c>
      <c r="C3534">
        <v>8</v>
      </c>
      <c r="D3534" t="s">
        <v>486</v>
      </c>
      <c r="E3534" t="s">
        <v>487</v>
      </c>
      <c r="F3534" t="s">
        <v>21</v>
      </c>
      <c r="G3534" t="s">
        <v>156</v>
      </c>
      <c r="H3534">
        <v>952</v>
      </c>
      <c r="I3534" t="s">
        <v>87</v>
      </c>
      <c r="J3534">
        <f>Table1_1[[#This Row],[quantity]]*Table1_1[[#This Row],[Price]]</f>
        <v>7616</v>
      </c>
    </row>
    <row r="3535" spans="1:10" x14ac:dyDescent="0.35">
      <c r="A3535" t="s">
        <v>3220</v>
      </c>
      <c r="B3535" s="2">
        <v>44915</v>
      </c>
      <c r="C3535">
        <v>8</v>
      </c>
      <c r="D3535" t="s">
        <v>486</v>
      </c>
      <c r="E3535" t="s">
        <v>487</v>
      </c>
      <c r="F3535" t="s">
        <v>21</v>
      </c>
      <c r="G3535" t="s">
        <v>156</v>
      </c>
      <c r="H3535">
        <v>952</v>
      </c>
      <c r="I3535" t="s">
        <v>87</v>
      </c>
      <c r="J3535">
        <f>Table1_1[[#This Row],[quantity]]*Table1_1[[#This Row],[Price]]</f>
        <v>7616</v>
      </c>
    </row>
    <row r="3536" spans="1:10" x14ac:dyDescent="0.35">
      <c r="A3536" t="s">
        <v>3221</v>
      </c>
      <c r="B3536" s="2">
        <v>44432</v>
      </c>
      <c r="C3536">
        <v>6</v>
      </c>
      <c r="D3536" t="s">
        <v>357</v>
      </c>
      <c r="E3536" t="s">
        <v>358</v>
      </c>
      <c r="F3536" t="s">
        <v>152</v>
      </c>
      <c r="G3536" t="s">
        <v>30</v>
      </c>
      <c r="H3536">
        <v>1014</v>
      </c>
      <c r="I3536" t="s">
        <v>17</v>
      </c>
      <c r="J3536">
        <f>Table1_1[[#This Row],[quantity]]*Table1_1[[#This Row],[Price]]</f>
        <v>6084</v>
      </c>
    </row>
    <row r="3537" spans="1:10" x14ac:dyDescent="0.35">
      <c r="A3537" t="s">
        <v>3222</v>
      </c>
      <c r="B3537" s="2">
        <v>45462</v>
      </c>
      <c r="C3537">
        <v>7</v>
      </c>
      <c r="D3537" t="s">
        <v>335</v>
      </c>
      <c r="E3537" t="s">
        <v>260</v>
      </c>
      <c r="F3537" t="s">
        <v>152</v>
      </c>
      <c r="G3537" t="s">
        <v>77</v>
      </c>
      <c r="H3537">
        <v>1258</v>
      </c>
      <c r="I3537" t="s">
        <v>5</v>
      </c>
      <c r="J3537">
        <f>Table1_1[[#This Row],[quantity]]*Table1_1[[#This Row],[Price]]</f>
        <v>8806</v>
      </c>
    </row>
    <row r="3538" spans="1:10" x14ac:dyDescent="0.35">
      <c r="A3538" t="s">
        <v>3223</v>
      </c>
      <c r="B3538" s="2">
        <v>44345</v>
      </c>
      <c r="C3538">
        <v>5</v>
      </c>
      <c r="D3538" t="s">
        <v>55</v>
      </c>
      <c r="E3538" t="s">
        <v>56</v>
      </c>
      <c r="F3538" t="s">
        <v>57</v>
      </c>
      <c r="G3538" t="s">
        <v>58</v>
      </c>
      <c r="H3538">
        <v>343</v>
      </c>
      <c r="I3538" t="s">
        <v>46</v>
      </c>
      <c r="J3538">
        <f>Table1_1[[#This Row],[quantity]]*Table1_1[[#This Row],[Price]]</f>
        <v>1715</v>
      </c>
    </row>
    <row r="3539" spans="1:10" x14ac:dyDescent="0.35">
      <c r="A3539" t="s">
        <v>3224</v>
      </c>
      <c r="B3539" s="2">
        <v>45149</v>
      </c>
      <c r="C3539">
        <v>4</v>
      </c>
      <c r="D3539" t="s">
        <v>458</v>
      </c>
      <c r="E3539" t="s">
        <v>80</v>
      </c>
      <c r="F3539" t="s">
        <v>21</v>
      </c>
      <c r="G3539" t="s">
        <v>692</v>
      </c>
      <c r="H3539">
        <v>820</v>
      </c>
      <c r="I3539" t="s">
        <v>26</v>
      </c>
      <c r="J3539">
        <f>Table1_1[[#This Row],[quantity]]*Table1_1[[#This Row],[Price]]</f>
        <v>3280</v>
      </c>
    </row>
    <row r="3540" spans="1:10" x14ac:dyDescent="0.35">
      <c r="A3540" t="s">
        <v>3225</v>
      </c>
      <c r="B3540" s="2">
        <v>44116</v>
      </c>
      <c r="C3540">
        <v>5</v>
      </c>
      <c r="D3540" t="s">
        <v>101</v>
      </c>
      <c r="E3540" t="s">
        <v>56</v>
      </c>
      <c r="F3540" t="s">
        <v>57</v>
      </c>
      <c r="G3540" t="s">
        <v>343</v>
      </c>
      <c r="H3540">
        <v>1506</v>
      </c>
      <c r="I3540" t="s">
        <v>11</v>
      </c>
      <c r="J3540">
        <f>Table1_1[[#This Row],[quantity]]*Table1_1[[#This Row],[Price]]</f>
        <v>7530</v>
      </c>
    </row>
    <row r="3541" spans="1:10" x14ac:dyDescent="0.35">
      <c r="A3541" t="s">
        <v>3225</v>
      </c>
      <c r="B3541" s="2">
        <v>44116</v>
      </c>
      <c r="C3541">
        <v>5</v>
      </c>
      <c r="D3541" t="s">
        <v>101</v>
      </c>
      <c r="E3541" t="s">
        <v>56</v>
      </c>
      <c r="F3541" t="s">
        <v>57</v>
      </c>
      <c r="G3541" t="s">
        <v>343</v>
      </c>
      <c r="H3541">
        <v>1506</v>
      </c>
      <c r="I3541" t="s">
        <v>11</v>
      </c>
      <c r="J3541">
        <f>Table1_1[[#This Row],[quantity]]*Table1_1[[#This Row],[Price]]</f>
        <v>7530</v>
      </c>
    </row>
    <row r="3542" spans="1:10" x14ac:dyDescent="0.35">
      <c r="A3542" t="s">
        <v>3226</v>
      </c>
      <c r="B3542" s="2">
        <v>45056</v>
      </c>
      <c r="C3542">
        <v>4</v>
      </c>
      <c r="D3542" t="s">
        <v>357</v>
      </c>
      <c r="E3542" t="s">
        <v>358</v>
      </c>
      <c r="F3542" t="s">
        <v>152</v>
      </c>
      <c r="G3542" t="s">
        <v>172</v>
      </c>
      <c r="H3542">
        <v>1380</v>
      </c>
      <c r="I3542" t="s">
        <v>26</v>
      </c>
      <c r="J3542">
        <f>Table1_1[[#This Row],[quantity]]*Table1_1[[#This Row],[Price]]</f>
        <v>5520</v>
      </c>
    </row>
    <row r="3543" spans="1:10" x14ac:dyDescent="0.35">
      <c r="A3543" t="s">
        <v>3227</v>
      </c>
      <c r="B3543" s="2">
        <v>44494</v>
      </c>
      <c r="C3543">
        <v>10</v>
      </c>
      <c r="D3543" t="s">
        <v>243</v>
      </c>
      <c r="E3543" t="s">
        <v>75</v>
      </c>
      <c r="F3543" t="s">
        <v>75</v>
      </c>
      <c r="G3543" t="s">
        <v>50</v>
      </c>
      <c r="H3543">
        <v>613</v>
      </c>
      <c r="I3543" t="s">
        <v>46</v>
      </c>
      <c r="J3543">
        <f>Table1_1[[#This Row],[quantity]]*Table1_1[[#This Row],[Price]]</f>
        <v>6130</v>
      </c>
    </row>
    <row r="3544" spans="1:10" x14ac:dyDescent="0.35">
      <c r="A3544" t="s">
        <v>3228</v>
      </c>
      <c r="B3544" s="2">
        <v>44790</v>
      </c>
      <c r="C3544">
        <v>7</v>
      </c>
      <c r="D3544" t="s">
        <v>464</v>
      </c>
      <c r="E3544" t="s">
        <v>95</v>
      </c>
      <c r="F3544" t="s">
        <v>96</v>
      </c>
      <c r="G3544" t="s">
        <v>99</v>
      </c>
      <c r="H3544">
        <v>1081</v>
      </c>
      <c r="I3544" t="s">
        <v>46</v>
      </c>
      <c r="J3544">
        <f>Table1_1[[#This Row],[quantity]]*Table1_1[[#This Row],[Price]]</f>
        <v>7567</v>
      </c>
    </row>
    <row r="3545" spans="1:10" x14ac:dyDescent="0.35">
      <c r="A3545" t="s">
        <v>3228</v>
      </c>
      <c r="B3545" s="2">
        <v>44928</v>
      </c>
      <c r="C3545">
        <v>7</v>
      </c>
      <c r="D3545" t="s">
        <v>104</v>
      </c>
      <c r="E3545" t="s">
        <v>105</v>
      </c>
      <c r="F3545" t="s">
        <v>3</v>
      </c>
      <c r="G3545" t="s">
        <v>58</v>
      </c>
      <c r="H3545">
        <v>343</v>
      </c>
      <c r="I3545" t="s">
        <v>46</v>
      </c>
      <c r="J3545">
        <f>Table1_1[[#This Row],[quantity]]*Table1_1[[#This Row],[Price]]</f>
        <v>2401</v>
      </c>
    </row>
    <row r="3546" spans="1:10" x14ac:dyDescent="0.35">
      <c r="A3546" t="s">
        <v>3229</v>
      </c>
      <c r="B3546" s="2">
        <v>45025</v>
      </c>
      <c r="C3546">
        <v>7</v>
      </c>
      <c r="D3546" t="s">
        <v>71</v>
      </c>
      <c r="E3546" t="s">
        <v>72</v>
      </c>
      <c r="F3546" t="s">
        <v>15</v>
      </c>
      <c r="G3546" t="s">
        <v>223</v>
      </c>
      <c r="H3546">
        <v>1296</v>
      </c>
      <c r="I3546" t="s">
        <v>17</v>
      </c>
      <c r="J3546">
        <f>Table1_1[[#This Row],[quantity]]*Table1_1[[#This Row],[Price]]</f>
        <v>9072</v>
      </c>
    </row>
    <row r="3547" spans="1:10" x14ac:dyDescent="0.35">
      <c r="A3547" t="s">
        <v>3229</v>
      </c>
      <c r="B3547" s="2">
        <v>45025</v>
      </c>
      <c r="C3547">
        <v>5</v>
      </c>
      <c r="D3547" t="s">
        <v>71</v>
      </c>
      <c r="E3547" t="s">
        <v>72</v>
      </c>
      <c r="F3547" t="s">
        <v>15</v>
      </c>
      <c r="G3547" t="s">
        <v>223</v>
      </c>
      <c r="H3547">
        <v>1296</v>
      </c>
      <c r="I3547" t="s">
        <v>17</v>
      </c>
      <c r="J3547">
        <f>Table1_1[[#This Row],[quantity]]*Table1_1[[#This Row],[Price]]</f>
        <v>6480</v>
      </c>
    </row>
    <row r="3548" spans="1:10" x14ac:dyDescent="0.35">
      <c r="A3548" t="s">
        <v>3230</v>
      </c>
      <c r="B3548" s="2">
        <v>45138</v>
      </c>
      <c r="C3548">
        <v>2</v>
      </c>
      <c r="D3548" t="s">
        <v>295</v>
      </c>
      <c r="E3548" t="s">
        <v>105</v>
      </c>
      <c r="F3548" t="s">
        <v>3</v>
      </c>
      <c r="G3548" t="s">
        <v>442</v>
      </c>
      <c r="H3548">
        <v>1839</v>
      </c>
      <c r="I3548" t="s">
        <v>82</v>
      </c>
      <c r="J3548">
        <f>Table1_1[[#This Row],[quantity]]*Table1_1[[#This Row],[Price]]</f>
        <v>3678</v>
      </c>
    </row>
    <row r="3549" spans="1:10" x14ac:dyDescent="0.35">
      <c r="A3549" t="s">
        <v>3231</v>
      </c>
      <c r="B3549" s="2">
        <v>44085</v>
      </c>
      <c r="C3549">
        <v>9</v>
      </c>
      <c r="D3549" t="s">
        <v>464</v>
      </c>
      <c r="E3549" t="s">
        <v>95</v>
      </c>
      <c r="F3549" t="s">
        <v>96</v>
      </c>
      <c r="G3549" t="s">
        <v>314</v>
      </c>
      <c r="H3549">
        <v>762</v>
      </c>
      <c r="I3549" t="s">
        <v>82</v>
      </c>
      <c r="J3549">
        <f>Table1_1[[#This Row],[quantity]]*Table1_1[[#This Row],[Price]]</f>
        <v>6858</v>
      </c>
    </row>
    <row r="3550" spans="1:10" x14ac:dyDescent="0.35">
      <c r="A3550" t="s">
        <v>3232</v>
      </c>
      <c r="B3550" s="2">
        <v>44387</v>
      </c>
      <c r="C3550">
        <v>4</v>
      </c>
      <c r="D3550" t="s">
        <v>318</v>
      </c>
      <c r="E3550" t="s">
        <v>185</v>
      </c>
      <c r="F3550" t="s">
        <v>9</v>
      </c>
      <c r="G3550" t="s">
        <v>319</v>
      </c>
      <c r="H3550">
        <v>368</v>
      </c>
      <c r="I3550" t="s">
        <v>11</v>
      </c>
      <c r="J3550">
        <f>Table1_1[[#This Row],[quantity]]*Table1_1[[#This Row],[Price]]</f>
        <v>1472</v>
      </c>
    </row>
    <row r="3551" spans="1:10" x14ac:dyDescent="0.35">
      <c r="A3551" t="s">
        <v>3233</v>
      </c>
      <c r="B3551" s="2">
        <v>45251</v>
      </c>
      <c r="C3551">
        <v>3</v>
      </c>
      <c r="D3551" t="s">
        <v>55</v>
      </c>
      <c r="E3551" t="s">
        <v>56</v>
      </c>
      <c r="F3551" t="s">
        <v>57</v>
      </c>
      <c r="G3551" t="s">
        <v>314</v>
      </c>
      <c r="H3551">
        <v>762</v>
      </c>
      <c r="I3551" t="s">
        <v>82</v>
      </c>
      <c r="J3551">
        <f>Table1_1[[#This Row],[quantity]]*Table1_1[[#This Row],[Price]]</f>
        <v>2286</v>
      </c>
    </row>
    <row r="3552" spans="1:10" x14ac:dyDescent="0.35">
      <c r="A3552" t="s">
        <v>3234</v>
      </c>
      <c r="B3552" s="2">
        <v>44546</v>
      </c>
      <c r="C3552">
        <v>2</v>
      </c>
      <c r="D3552" t="s">
        <v>254</v>
      </c>
      <c r="E3552" t="s">
        <v>255</v>
      </c>
      <c r="F3552" t="s">
        <v>256</v>
      </c>
      <c r="G3552" t="s">
        <v>412</v>
      </c>
      <c r="H3552">
        <v>1591</v>
      </c>
      <c r="I3552" t="s">
        <v>87</v>
      </c>
      <c r="J3552">
        <f>Table1_1[[#This Row],[quantity]]*Table1_1[[#This Row],[Price]]</f>
        <v>3182</v>
      </c>
    </row>
    <row r="3553" spans="1:10" x14ac:dyDescent="0.35">
      <c r="A3553" t="s">
        <v>3235</v>
      </c>
      <c r="B3553" s="2">
        <v>44794</v>
      </c>
      <c r="C3553">
        <v>7</v>
      </c>
      <c r="D3553" t="s">
        <v>254</v>
      </c>
      <c r="E3553" t="s">
        <v>255</v>
      </c>
      <c r="F3553" t="s">
        <v>256</v>
      </c>
      <c r="G3553" t="s">
        <v>168</v>
      </c>
      <c r="H3553">
        <v>346</v>
      </c>
      <c r="I3553" t="s">
        <v>17</v>
      </c>
      <c r="J3553">
        <f>Table1_1[[#This Row],[quantity]]*Table1_1[[#This Row],[Price]]</f>
        <v>2422</v>
      </c>
    </row>
    <row r="3554" spans="1:10" x14ac:dyDescent="0.35">
      <c r="A3554" t="s">
        <v>3236</v>
      </c>
      <c r="B3554" s="2">
        <v>45317</v>
      </c>
      <c r="C3554">
        <v>1</v>
      </c>
      <c r="D3554" t="s">
        <v>60</v>
      </c>
      <c r="E3554" t="s">
        <v>61</v>
      </c>
      <c r="F3554" t="s">
        <v>3</v>
      </c>
      <c r="G3554" t="s">
        <v>92</v>
      </c>
      <c r="H3554">
        <v>438</v>
      </c>
      <c r="I3554" t="s">
        <v>82</v>
      </c>
      <c r="J3554">
        <f>Table1_1[[#This Row],[quantity]]*Table1_1[[#This Row],[Price]]</f>
        <v>438</v>
      </c>
    </row>
    <row r="3555" spans="1:10" x14ac:dyDescent="0.35">
      <c r="A3555" t="s">
        <v>3237</v>
      </c>
      <c r="B3555" s="2">
        <v>45394</v>
      </c>
      <c r="C3555">
        <v>8</v>
      </c>
      <c r="D3555" t="s">
        <v>329</v>
      </c>
      <c r="E3555" t="s">
        <v>14</v>
      </c>
      <c r="F3555" t="s">
        <v>15</v>
      </c>
      <c r="G3555" t="s">
        <v>45</v>
      </c>
      <c r="H3555">
        <v>874</v>
      </c>
      <c r="I3555" t="s">
        <v>46</v>
      </c>
      <c r="J3555">
        <f>Table1_1[[#This Row],[quantity]]*Table1_1[[#This Row],[Price]]</f>
        <v>6992</v>
      </c>
    </row>
    <row r="3556" spans="1:10" x14ac:dyDescent="0.35">
      <c r="A3556" t="s">
        <v>3237</v>
      </c>
      <c r="B3556" s="2">
        <v>45394</v>
      </c>
      <c r="C3556">
        <v>4</v>
      </c>
      <c r="D3556" t="s">
        <v>329</v>
      </c>
      <c r="E3556" t="s">
        <v>14</v>
      </c>
      <c r="F3556" t="s">
        <v>15</v>
      </c>
      <c r="G3556" t="s">
        <v>45</v>
      </c>
      <c r="H3556">
        <v>874</v>
      </c>
      <c r="I3556" t="s">
        <v>46</v>
      </c>
      <c r="J3556">
        <f>Table1_1[[#This Row],[quantity]]*Table1_1[[#This Row],[Price]]</f>
        <v>3496</v>
      </c>
    </row>
    <row r="3557" spans="1:10" x14ac:dyDescent="0.35">
      <c r="A3557" t="s">
        <v>3238</v>
      </c>
      <c r="B3557" s="2">
        <v>44226</v>
      </c>
      <c r="C3557">
        <v>1</v>
      </c>
      <c r="D3557" t="s">
        <v>158</v>
      </c>
      <c r="E3557" t="s">
        <v>159</v>
      </c>
      <c r="F3557" t="s">
        <v>3</v>
      </c>
      <c r="G3557" t="s">
        <v>319</v>
      </c>
      <c r="H3557">
        <v>368</v>
      </c>
      <c r="I3557" t="s">
        <v>11</v>
      </c>
      <c r="J3557">
        <f>Table1_1[[#This Row],[quantity]]*Table1_1[[#This Row],[Price]]</f>
        <v>368</v>
      </c>
    </row>
    <row r="3558" spans="1:10" x14ac:dyDescent="0.35">
      <c r="A3558" t="s">
        <v>3239</v>
      </c>
      <c r="B3558" s="2">
        <v>44565</v>
      </c>
      <c r="C3558">
        <v>3</v>
      </c>
      <c r="D3558" t="s">
        <v>464</v>
      </c>
      <c r="E3558" t="s">
        <v>95</v>
      </c>
      <c r="F3558" t="s">
        <v>96</v>
      </c>
      <c r="G3558" t="s">
        <v>482</v>
      </c>
      <c r="H3558">
        <v>1329</v>
      </c>
      <c r="I3558" t="s">
        <v>87</v>
      </c>
      <c r="J3558">
        <f>Table1_1[[#This Row],[quantity]]*Table1_1[[#This Row],[Price]]</f>
        <v>3987</v>
      </c>
    </row>
    <row r="3559" spans="1:10" x14ac:dyDescent="0.35">
      <c r="A3559" t="s">
        <v>3240</v>
      </c>
      <c r="B3559" s="2">
        <v>45133</v>
      </c>
      <c r="C3559">
        <v>7</v>
      </c>
      <c r="D3559" t="s">
        <v>254</v>
      </c>
      <c r="E3559" t="s">
        <v>255</v>
      </c>
      <c r="F3559" t="s">
        <v>256</v>
      </c>
      <c r="G3559" t="s">
        <v>207</v>
      </c>
      <c r="H3559">
        <v>308</v>
      </c>
      <c r="I3559" t="s">
        <v>26</v>
      </c>
      <c r="J3559">
        <f>Table1_1[[#This Row],[quantity]]*Table1_1[[#This Row],[Price]]</f>
        <v>2156</v>
      </c>
    </row>
    <row r="3560" spans="1:10" x14ac:dyDescent="0.35">
      <c r="A3560" t="s">
        <v>3241</v>
      </c>
      <c r="B3560" s="2">
        <v>45524</v>
      </c>
      <c r="C3560">
        <v>6</v>
      </c>
      <c r="D3560" t="s">
        <v>275</v>
      </c>
      <c r="E3560" t="s">
        <v>276</v>
      </c>
      <c r="F3560" t="s">
        <v>57</v>
      </c>
      <c r="G3560" t="s">
        <v>314</v>
      </c>
      <c r="H3560">
        <v>762</v>
      </c>
      <c r="I3560" t="s">
        <v>82</v>
      </c>
      <c r="J3560">
        <f>Table1_1[[#This Row],[quantity]]*Table1_1[[#This Row],[Price]]</f>
        <v>4572</v>
      </c>
    </row>
    <row r="3561" spans="1:10" x14ac:dyDescent="0.35">
      <c r="A3561" t="s">
        <v>3242</v>
      </c>
      <c r="B3561" s="2">
        <v>45577</v>
      </c>
      <c r="C3561">
        <v>2</v>
      </c>
      <c r="D3561" t="s">
        <v>307</v>
      </c>
      <c r="E3561" t="s">
        <v>260</v>
      </c>
      <c r="F3561" t="s">
        <v>152</v>
      </c>
      <c r="G3561" t="s">
        <v>176</v>
      </c>
      <c r="H3561">
        <v>1431</v>
      </c>
      <c r="I3561" t="s">
        <v>17</v>
      </c>
      <c r="J3561">
        <f>Table1_1[[#This Row],[quantity]]*Table1_1[[#This Row],[Price]]</f>
        <v>2862</v>
      </c>
    </row>
    <row r="3562" spans="1:10" x14ac:dyDescent="0.35">
      <c r="A3562" t="s">
        <v>3243</v>
      </c>
      <c r="B3562" s="2">
        <v>44019</v>
      </c>
      <c r="C3562">
        <v>4</v>
      </c>
      <c r="D3562" t="s">
        <v>362</v>
      </c>
      <c r="E3562" t="s">
        <v>363</v>
      </c>
      <c r="F3562" t="s">
        <v>9</v>
      </c>
      <c r="G3562" t="s">
        <v>108</v>
      </c>
      <c r="H3562">
        <v>1546</v>
      </c>
      <c r="I3562" t="s">
        <v>17</v>
      </c>
      <c r="J3562">
        <f>Table1_1[[#This Row],[quantity]]*Table1_1[[#This Row],[Price]]</f>
        <v>6184</v>
      </c>
    </row>
    <row r="3563" spans="1:10" x14ac:dyDescent="0.35">
      <c r="A3563" t="s">
        <v>3244</v>
      </c>
      <c r="B3563" s="2">
        <v>45364</v>
      </c>
      <c r="C3563">
        <v>6</v>
      </c>
      <c r="D3563" t="s">
        <v>335</v>
      </c>
      <c r="E3563" t="s">
        <v>260</v>
      </c>
      <c r="F3563" t="s">
        <v>152</v>
      </c>
      <c r="G3563" t="s">
        <v>186</v>
      </c>
      <c r="H3563">
        <v>1847</v>
      </c>
      <c r="I3563" t="s">
        <v>53</v>
      </c>
      <c r="J3563">
        <f>Table1_1[[#This Row],[quantity]]*Table1_1[[#This Row],[Price]]</f>
        <v>11082</v>
      </c>
    </row>
    <row r="3564" spans="1:10" x14ac:dyDescent="0.35">
      <c r="A3564" t="s">
        <v>3244</v>
      </c>
      <c r="B3564" s="2">
        <v>45364</v>
      </c>
      <c r="C3564">
        <v>6</v>
      </c>
      <c r="D3564" t="s">
        <v>335</v>
      </c>
      <c r="E3564" t="s">
        <v>260</v>
      </c>
      <c r="F3564" t="s">
        <v>152</v>
      </c>
      <c r="G3564" t="s">
        <v>186</v>
      </c>
      <c r="H3564">
        <v>1847</v>
      </c>
      <c r="I3564" t="s">
        <v>53</v>
      </c>
      <c r="J3564">
        <f>Table1_1[[#This Row],[quantity]]*Table1_1[[#This Row],[Price]]</f>
        <v>11082</v>
      </c>
    </row>
    <row r="3565" spans="1:10" x14ac:dyDescent="0.35">
      <c r="A3565" t="s">
        <v>3245</v>
      </c>
      <c r="B3565" s="2">
        <v>45493</v>
      </c>
      <c r="C3565">
        <v>2</v>
      </c>
      <c r="D3565" t="s">
        <v>19</v>
      </c>
      <c r="E3565" t="s">
        <v>20</v>
      </c>
      <c r="F3565" t="s">
        <v>21</v>
      </c>
      <c r="G3565" t="s">
        <v>343</v>
      </c>
      <c r="H3565">
        <v>1506</v>
      </c>
      <c r="I3565" t="s">
        <v>11</v>
      </c>
      <c r="J3565">
        <f>Table1_1[[#This Row],[quantity]]*Table1_1[[#This Row],[Price]]</f>
        <v>3012</v>
      </c>
    </row>
    <row r="3566" spans="1:10" x14ac:dyDescent="0.35">
      <c r="A3566" t="s">
        <v>3246</v>
      </c>
      <c r="B3566" s="2">
        <v>44557</v>
      </c>
      <c r="C3566">
        <v>5</v>
      </c>
      <c r="D3566" t="s">
        <v>166</v>
      </c>
      <c r="E3566" t="s">
        <v>167</v>
      </c>
      <c r="F3566" t="s">
        <v>9</v>
      </c>
      <c r="G3566" t="s">
        <v>452</v>
      </c>
      <c r="H3566">
        <v>572</v>
      </c>
      <c r="I3566" t="s">
        <v>11</v>
      </c>
      <c r="J3566">
        <f>Table1_1[[#This Row],[quantity]]*Table1_1[[#This Row],[Price]]</f>
        <v>2860</v>
      </c>
    </row>
    <row r="3567" spans="1:10" x14ac:dyDescent="0.35">
      <c r="A3567" t="s">
        <v>3247</v>
      </c>
      <c r="B3567" s="2">
        <v>44749</v>
      </c>
      <c r="C3567">
        <v>8</v>
      </c>
      <c r="D3567" t="s">
        <v>240</v>
      </c>
      <c r="E3567" t="s">
        <v>237</v>
      </c>
      <c r="F3567" t="s">
        <v>238</v>
      </c>
      <c r="G3567" t="s">
        <v>701</v>
      </c>
      <c r="H3567">
        <v>1918</v>
      </c>
      <c r="I3567" t="s">
        <v>46</v>
      </c>
      <c r="J3567">
        <f>Table1_1[[#This Row],[quantity]]*Table1_1[[#This Row],[Price]]</f>
        <v>15344</v>
      </c>
    </row>
    <row r="3568" spans="1:10" x14ac:dyDescent="0.35">
      <c r="A3568" t="s">
        <v>3247</v>
      </c>
      <c r="B3568" s="2">
        <v>44749</v>
      </c>
      <c r="C3568">
        <v>6</v>
      </c>
      <c r="D3568" t="s">
        <v>240</v>
      </c>
      <c r="E3568" t="s">
        <v>237</v>
      </c>
      <c r="F3568" t="s">
        <v>238</v>
      </c>
      <c r="G3568" t="s">
        <v>701</v>
      </c>
      <c r="H3568">
        <v>1918</v>
      </c>
      <c r="I3568" t="s">
        <v>46</v>
      </c>
      <c r="J3568">
        <f>Table1_1[[#This Row],[quantity]]*Table1_1[[#This Row],[Price]]</f>
        <v>11508</v>
      </c>
    </row>
    <row r="3569" spans="1:10" x14ac:dyDescent="0.35">
      <c r="A3569" t="s">
        <v>3248</v>
      </c>
      <c r="B3569" s="2">
        <v>45482</v>
      </c>
      <c r="C3569">
        <v>6</v>
      </c>
      <c r="D3569" t="s">
        <v>146</v>
      </c>
      <c r="E3569" t="s">
        <v>147</v>
      </c>
      <c r="F3569" t="s">
        <v>148</v>
      </c>
      <c r="G3569" t="s">
        <v>106</v>
      </c>
      <c r="H3569">
        <v>449</v>
      </c>
      <c r="I3569" t="s">
        <v>46</v>
      </c>
      <c r="J3569">
        <f>Table1_1[[#This Row],[quantity]]*Table1_1[[#This Row],[Price]]</f>
        <v>2694</v>
      </c>
    </row>
    <row r="3570" spans="1:10" x14ac:dyDescent="0.35">
      <c r="A3570" t="s">
        <v>3249</v>
      </c>
      <c r="B3570" s="2">
        <v>44507</v>
      </c>
      <c r="C3570">
        <v>1</v>
      </c>
      <c r="D3570" t="s">
        <v>110</v>
      </c>
      <c r="E3570" t="s">
        <v>111</v>
      </c>
      <c r="F3570" t="s">
        <v>112</v>
      </c>
      <c r="G3570" t="s">
        <v>141</v>
      </c>
      <c r="H3570">
        <v>1434</v>
      </c>
      <c r="I3570" t="s">
        <v>11</v>
      </c>
      <c r="J3570">
        <f>Table1_1[[#This Row],[quantity]]*Table1_1[[#This Row],[Price]]</f>
        <v>1434</v>
      </c>
    </row>
    <row r="3571" spans="1:10" x14ac:dyDescent="0.35">
      <c r="A3571" t="s">
        <v>3249</v>
      </c>
      <c r="B3571" s="2">
        <v>44507</v>
      </c>
      <c r="C3571">
        <v>4</v>
      </c>
      <c r="D3571" t="s">
        <v>110</v>
      </c>
      <c r="E3571" t="s">
        <v>111</v>
      </c>
      <c r="F3571" t="s">
        <v>112</v>
      </c>
      <c r="G3571" t="s">
        <v>141</v>
      </c>
      <c r="H3571">
        <v>1434</v>
      </c>
      <c r="I3571" t="s">
        <v>11</v>
      </c>
      <c r="J3571">
        <f>Table1_1[[#This Row],[quantity]]*Table1_1[[#This Row],[Price]]</f>
        <v>5736</v>
      </c>
    </row>
    <row r="3572" spans="1:10" x14ac:dyDescent="0.35">
      <c r="A3572" t="s">
        <v>3250</v>
      </c>
      <c r="B3572" s="2">
        <v>45370</v>
      </c>
      <c r="C3572">
        <v>10</v>
      </c>
      <c r="D3572" t="s">
        <v>130</v>
      </c>
      <c r="E3572" t="s">
        <v>131</v>
      </c>
      <c r="F3572" t="s">
        <v>132</v>
      </c>
      <c r="G3572" t="s">
        <v>439</v>
      </c>
      <c r="H3572">
        <v>549</v>
      </c>
      <c r="I3572" t="s">
        <v>41</v>
      </c>
      <c r="J3572">
        <f>Table1_1[[#This Row],[quantity]]*Table1_1[[#This Row],[Price]]</f>
        <v>5490</v>
      </c>
    </row>
    <row r="3573" spans="1:10" x14ac:dyDescent="0.35">
      <c r="A3573" t="s">
        <v>3251</v>
      </c>
      <c r="B3573" s="2">
        <v>44805</v>
      </c>
      <c r="C3573">
        <v>9</v>
      </c>
      <c r="D3573" t="s">
        <v>397</v>
      </c>
      <c r="E3573" t="s">
        <v>230</v>
      </c>
      <c r="F3573" t="s">
        <v>231</v>
      </c>
      <c r="G3573" t="s">
        <v>323</v>
      </c>
      <c r="H3573">
        <v>1179</v>
      </c>
      <c r="I3573" t="s">
        <v>53</v>
      </c>
      <c r="J3573">
        <f>Table1_1[[#This Row],[quantity]]*Table1_1[[#This Row],[Price]]</f>
        <v>10611</v>
      </c>
    </row>
    <row r="3574" spans="1:10" x14ac:dyDescent="0.35">
      <c r="A3574" t="s">
        <v>3252</v>
      </c>
      <c r="B3574" s="2">
        <v>45284</v>
      </c>
      <c r="C3574">
        <v>10</v>
      </c>
      <c r="D3574" t="s">
        <v>161</v>
      </c>
      <c r="E3574" t="s">
        <v>33</v>
      </c>
      <c r="F3574" t="s">
        <v>34</v>
      </c>
      <c r="G3574" t="s">
        <v>3573</v>
      </c>
      <c r="H3574">
        <v>1712</v>
      </c>
      <c r="I3574" t="s">
        <v>17</v>
      </c>
      <c r="J3574">
        <f>Table1_1[[#This Row],[quantity]]*Table1_1[[#This Row],[Price]]</f>
        <v>17120</v>
      </c>
    </row>
    <row r="3575" spans="1:10" x14ac:dyDescent="0.35">
      <c r="A3575" t="s">
        <v>3253</v>
      </c>
      <c r="B3575" s="2">
        <v>44360</v>
      </c>
      <c r="C3575">
        <v>3</v>
      </c>
      <c r="D3575" t="s">
        <v>357</v>
      </c>
      <c r="E3575" t="s">
        <v>358</v>
      </c>
      <c r="F3575" t="s">
        <v>152</v>
      </c>
      <c r="G3575" t="s">
        <v>213</v>
      </c>
      <c r="H3575">
        <v>404</v>
      </c>
      <c r="I3575" t="s">
        <v>41</v>
      </c>
      <c r="J3575">
        <f>Table1_1[[#This Row],[quantity]]*Table1_1[[#This Row],[Price]]</f>
        <v>1212</v>
      </c>
    </row>
    <row r="3576" spans="1:10" x14ac:dyDescent="0.35">
      <c r="A3576" t="s">
        <v>3254</v>
      </c>
      <c r="B3576" s="2">
        <v>44958</v>
      </c>
      <c r="C3576">
        <v>10</v>
      </c>
      <c r="D3576" t="s">
        <v>104</v>
      </c>
      <c r="E3576" t="s">
        <v>105</v>
      </c>
      <c r="F3576" t="s">
        <v>3</v>
      </c>
      <c r="G3576" t="s">
        <v>69</v>
      </c>
      <c r="H3576">
        <v>866</v>
      </c>
      <c r="I3576" t="s">
        <v>11</v>
      </c>
      <c r="J3576">
        <f>Table1_1[[#This Row],[quantity]]*Table1_1[[#This Row],[Price]]</f>
        <v>8660</v>
      </c>
    </row>
    <row r="3577" spans="1:10" x14ac:dyDescent="0.35">
      <c r="A3577" t="s">
        <v>3255</v>
      </c>
      <c r="B3577" s="2">
        <v>45281</v>
      </c>
      <c r="C3577">
        <v>4</v>
      </c>
      <c r="D3577" t="s">
        <v>104</v>
      </c>
      <c r="E3577" t="s">
        <v>105</v>
      </c>
      <c r="F3577" t="s">
        <v>3</v>
      </c>
      <c r="G3577" t="s">
        <v>245</v>
      </c>
      <c r="H3577">
        <v>1167</v>
      </c>
      <c r="I3577" t="s">
        <v>87</v>
      </c>
      <c r="J3577">
        <f>Table1_1[[#This Row],[quantity]]*Table1_1[[#This Row],[Price]]</f>
        <v>4668</v>
      </c>
    </row>
    <row r="3578" spans="1:10" x14ac:dyDescent="0.35">
      <c r="A3578" t="s">
        <v>3256</v>
      </c>
      <c r="B3578" s="2">
        <v>44286</v>
      </c>
      <c r="C3578">
        <v>4</v>
      </c>
      <c r="D3578" t="s">
        <v>64</v>
      </c>
      <c r="E3578" t="s">
        <v>65</v>
      </c>
      <c r="F3578" t="s">
        <v>9</v>
      </c>
      <c r="G3578" t="s">
        <v>209</v>
      </c>
      <c r="H3578">
        <v>1476</v>
      </c>
      <c r="I3578" t="s">
        <v>26</v>
      </c>
      <c r="J3578">
        <f>Table1_1[[#This Row],[quantity]]*Table1_1[[#This Row],[Price]]</f>
        <v>5904</v>
      </c>
    </row>
    <row r="3579" spans="1:10" x14ac:dyDescent="0.35">
      <c r="A3579" t="s">
        <v>3257</v>
      </c>
      <c r="B3579" s="2">
        <v>44024</v>
      </c>
      <c r="C3579">
        <v>7</v>
      </c>
      <c r="D3579" t="s">
        <v>217</v>
      </c>
      <c r="E3579" t="s">
        <v>218</v>
      </c>
      <c r="F3579" t="s">
        <v>219</v>
      </c>
      <c r="G3579" t="s">
        <v>156</v>
      </c>
      <c r="H3579">
        <v>952</v>
      </c>
      <c r="I3579" t="s">
        <v>87</v>
      </c>
      <c r="J3579">
        <f>Table1_1[[#This Row],[quantity]]*Table1_1[[#This Row],[Price]]</f>
        <v>6664</v>
      </c>
    </row>
    <row r="3580" spans="1:10" x14ac:dyDescent="0.35">
      <c r="A3580" t="s">
        <v>3258</v>
      </c>
      <c r="B3580" s="2">
        <v>44184</v>
      </c>
      <c r="C3580">
        <v>8</v>
      </c>
      <c r="D3580" t="s">
        <v>101</v>
      </c>
      <c r="E3580" t="s">
        <v>56</v>
      </c>
      <c r="F3580" t="s">
        <v>57</v>
      </c>
      <c r="G3580" t="s">
        <v>319</v>
      </c>
      <c r="H3580">
        <v>368</v>
      </c>
      <c r="I3580" t="s">
        <v>11</v>
      </c>
      <c r="J3580">
        <f>Table1_1[[#This Row],[quantity]]*Table1_1[[#This Row],[Price]]</f>
        <v>2944</v>
      </c>
    </row>
    <row r="3581" spans="1:10" x14ac:dyDescent="0.35">
      <c r="A3581" t="s">
        <v>3258</v>
      </c>
      <c r="B3581" s="2">
        <v>44184</v>
      </c>
      <c r="C3581">
        <v>8</v>
      </c>
      <c r="D3581" t="s">
        <v>101</v>
      </c>
      <c r="E3581" t="s">
        <v>56</v>
      </c>
      <c r="F3581" t="s">
        <v>57</v>
      </c>
      <c r="G3581" t="s">
        <v>319</v>
      </c>
      <c r="H3581">
        <v>368</v>
      </c>
      <c r="I3581" t="s">
        <v>11</v>
      </c>
      <c r="J3581">
        <f>Table1_1[[#This Row],[quantity]]*Table1_1[[#This Row],[Price]]</f>
        <v>2944</v>
      </c>
    </row>
    <row r="3582" spans="1:10" x14ac:dyDescent="0.35">
      <c r="A3582" t="s">
        <v>3259</v>
      </c>
      <c r="B3582" s="2">
        <v>44286</v>
      </c>
      <c r="C3582">
        <v>5</v>
      </c>
      <c r="D3582" t="s">
        <v>318</v>
      </c>
      <c r="E3582" t="s">
        <v>185</v>
      </c>
      <c r="F3582" t="s">
        <v>9</v>
      </c>
      <c r="G3582" t="s">
        <v>250</v>
      </c>
      <c r="H3582">
        <v>1060</v>
      </c>
      <c r="I3582" t="s">
        <v>82</v>
      </c>
      <c r="J3582">
        <f>Table1_1[[#This Row],[quantity]]*Table1_1[[#This Row],[Price]]</f>
        <v>5300</v>
      </c>
    </row>
    <row r="3583" spans="1:10" x14ac:dyDescent="0.35">
      <c r="A3583" t="s">
        <v>3259</v>
      </c>
      <c r="B3583" s="2">
        <v>44286</v>
      </c>
      <c r="C3583">
        <v>5</v>
      </c>
      <c r="D3583" t="s">
        <v>318</v>
      </c>
      <c r="E3583" t="s">
        <v>185</v>
      </c>
      <c r="F3583" t="s">
        <v>9</v>
      </c>
      <c r="G3583" t="s">
        <v>250</v>
      </c>
      <c r="H3583">
        <v>1060</v>
      </c>
      <c r="I3583" t="s">
        <v>82</v>
      </c>
      <c r="J3583">
        <f>Table1_1[[#This Row],[quantity]]*Table1_1[[#This Row],[Price]]</f>
        <v>5300</v>
      </c>
    </row>
    <row r="3584" spans="1:10" x14ac:dyDescent="0.35">
      <c r="A3584" t="s">
        <v>3260</v>
      </c>
      <c r="B3584" s="2">
        <v>44948</v>
      </c>
      <c r="C3584">
        <v>4</v>
      </c>
      <c r="D3584" t="s">
        <v>329</v>
      </c>
      <c r="E3584" t="s">
        <v>14</v>
      </c>
      <c r="F3584" t="s">
        <v>15</v>
      </c>
      <c r="G3584" t="s">
        <v>122</v>
      </c>
      <c r="H3584">
        <v>1202</v>
      </c>
      <c r="I3584" t="s">
        <v>123</v>
      </c>
      <c r="J3584">
        <f>Table1_1[[#This Row],[quantity]]*Table1_1[[#This Row],[Price]]</f>
        <v>4808</v>
      </c>
    </row>
    <row r="3585" spans="1:10" x14ac:dyDescent="0.35">
      <c r="A3585" t="s">
        <v>3261</v>
      </c>
      <c r="B3585" s="2">
        <v>45604</v>
      </c>
      <c r="C3585">
        <v>7</v>
      </c>
      <c r="D3585" t="s">
        <v>67</v>
      </c>
      <c r="E3585" t="s">
        <v>68</v>
      </c>
      <c r="F3585" t="s">
        <v>21</v>
      </c>
      <c r="G3585" t="s">
        <v>138</v>
      </c>
      <c r="H3585">
        <v>313</v>
      </c>
      <c r="I3585" t="s">
        <v>11</v>
      </c>
      <c r="J3585">
        <f>Table1_1[[#This Row],[quantity]]*Table1_1[[#This Row],[Price]]</f>
        <v>2191</v>
      </c>
    </row>
    <row r="3586" spans="1:10" x14ac:dyDescent="0.35">
      <c r="A3586" t="s">
        <v>3262</v>
      </c>
      <c r="B3586" s="2">
        <v>44432</v>
      </c>
      <c r="C3586">
        <v>1</v>
      </c>
      <c r="D3586" t="s">
        <v>101</v>
      </c>
      <c r="E3586" t="s">
        <v>56</v>
      </c>
      <c r="F3586" t="s">
        <v>57</v>
      </c>
      <c r="G3586" t="s">
        <v>482</v>
      </c>
      <c r="H3586">
        <v>1329</v>
      </c>
      <c r="I3586" t="s">
        <v>87</v>
      </c>
      <c r="J3586">
        <f>Table1_1[[#This Row],[quantity]]*Table1_1[[#This Row],[Price]]</f>
        <v>1329</v>
      </c>
    </row>
    <row r="3587" spans="1:10" x14ac:dyDescent="0.35">
      <c r="A3587" t="s">
        <v>3263</v>
      </c>
      <c r="B3587" s="2">
        <v>45059</v>
      </c>
      <c r="C3587">
        <v>5</v>
      </c>
      <c r="D3587" t="s">
        <v>278</v>
      </c>
      <c r="E3587" t="s">
        <v>147</v>
      </c>
      <c r="F3587" t="s">
        <v>148</v>
      </c>
      <c r="G3587" t="s">
        <v>170</v>
      </c>
      <c r="H3587">
        <v>1631</v>
      </c>
      <c r="I3587" t="s">
        <v>17</v>
      </c>
      <c r="J3587">
        <f>Table1_1[[#This Row],[quantity]]*Table1_1[[#This Row],[Price]]</f>
        <v>8155</v>
      </c>
    </row>
    <row r="3588" spans="1:10" x14ac:dyDescent="0.35">
      <c r="A3588" t="s">
        <v>3263</v>
      </c>
      <c r="B3588" s="2">
        <v>45059</v>
      </c>
      <c r="C3588">
        <v>4</v>
      </c>
      <c r="D3588" t="s">
        <v>278</v>
      </c>
      <c r="E3588" t="s">
        <v>147</v>
      </c>
      <c r="F3588" t="s">
        <v>148</v>
      </c>
      <c r="G3588" t="s">
        <v>170</v>
      </c>
      <c r="H3588">
        <v>1631</v>
      </c>
      <c r="I3588" t="s">
        <v>17</v>
      </c>
      <c r="J3588">
        <f>Table1_1[[#This Row],[quantity]]*Table1_1[[#This Row],[Price]]</f>
        <v>6524</v>
      </c>
    </row>
    <row r="3589" spans="1:10" x14ac:dyDescent="0.35">
      <c r="A3589" t="s">
        <v>3264</v>
      </c>
      <c r="B3589" s="2">
        <v>45286</v>
      </c>
      <c r="C3589">
        <v>5</v>
      </c>
      <c r="D3589" t="s">
        <v>307</v>
      </c>
      <c r="E3589" t="s">
        <v>260</v>
      </c>
      <c r="F3589" t="s">
        <v>152</v>
      </c>
      <c r="G3589" t="s">
        <v>291</v>
      </c>
      <c r="H3589">
        <v>1092</v>
      </c>
      <c r="I3589" t="s">
        <v>26</v>
      </c>
      <c r="J3589">
        <f>Table1_1[[#This Row],[quantity]]*Table1_1[[#This Row],[Price]]</f>
        <v>5460</v>
      </c>
    </row>
    <row r="3590" spans="1:10" x14ac:dyDescent="0.35">
      <c r="A3590" t="s">
        <v>3265</v>
      </c>
      <c r="B3590" s="2">
        <v>44085</v>
      </c>
      <c r="C3590">
        <v>4</v>
      </c>
      <c r="D3590" t="s">
        <v>94</v>
      </c>
      <c r="E3590" t="s">
        <v>95</v>
      </c>
      <c r="F3590" t="s">
        <v>96</v>
      </c>
      <c r="G3590" t="s">
        <v>272</v>
      </c>
      <c r="H3590">
        <v>689</v>
      </c>
      <c r="I3590" t="s">
        <v>82</v>
      </c>
      <c r="J3590">
        <f>Table1_1[[#This Row],[quantity]]*Table1_1[[#This Row],[Price]]</f>
        <v>2756</v>
      </c>
    </row>
    <row r="3591" spans="1:10" x14ac:dyDescent="0.35">
      <c r="A3591" t="s">
        <v>3266</v>
      </c>
      <c r="B3591" s="2">
        <v>44370</v>
      </c>
      <c r="C3591">
        <v>10</v>
      </c>
      <c r="D3591" t="s">
        <v>335</v>
      </c>
      <c r="E3591" t="s">
        <v>260</v>
      </c>
      <c r="F3591" t="s">
        <v>152</v>
      </c>
      <c r="G3591" t="s">
        <v>138</v>
      </c>
      <c r="H3591">
        <v>313</v>
      </c>
      <c r="I3591" t="s">
        <v>11</v>
      </c>
      <c r="J3591">
        <f>Table1_1[[#This Row],[quantity]]*Table1_1[[#This Row],[Price]]</f>
        <v>3130</v>
      </c>
    </row>
    <row r="3592" spans="1:10" x14ac:dyDescent="0.35">
      <c r="A3592" t="s">
        <v>3267</v>
      </c>
      <c r="B3592" s="2">
        <v>45059</v>
      </c>
      <c r="C3592">
        <v>4</v>
      </c>
      <c r="D3592" t="s">
        <v>101</v>
      </c>
      <c r="E3592" t="s">
        <v>56</v>
      </c>
      <c r="F3592" t="s">
        <v>57</v>
      </c>
      <c r="G3592" t="s">
        <v>35</v>
      </c>
      <c r="H3592">
        <v>462</v>
      </c>
      <c r="I3592" t="s">
        <v>17</v>
      </c>
      <c r="J3592">
        <f>Table1_1[[#This Row],[quantity]]*Table1_1[[#This Row],[Price]]</f>
        <v>1848</v>
      </c>
    </row>
    <row r="3593" spans="1:10" x14ac:dyDescent="0.35">
      <c r="A3593" t="s">
        <v>3268</v>
      </c>
      <c r="B3593" s="2">
        <v>44086</v>
      </c>
      <c r="C3593">
        <v>2</v>
      </c>
      <c r="D3593" t="s">
        <v>397</v>
      </c>
      <c r="E3593" t="s">
        <v>230</v>
      </c>
      <c r="F3593" t="s">
        <v>231</v>
      </c>
      <c r="G3593" t="s">
        <v>270</v>
      </c>
      <c r="H3593">
        <v>1965</v>
      </c>
      <c r="I3593" t="s">
        <v>41</v>
      </c>
      <c r="J3593">
        <f>Table1_1[[#This Row],[quantity]]*Table1_1[[#This Row],[Price]]</f>
        <v>3930</v>
      </c>
    </row>
    <row r="3594" spans="1:10" x14ac:dyDescent="0.35">
      <c r="A3594" t="s">
        <v>3268</v>
      </c>
      <c r="B3594" s="2">
        <v>44086</v>
      </c>
      <c r="C3594">
        <v>2</v>
      </c>
      <c r="D3594" t="s">
        <v>397</v>
      </c>
      <c r="E3594" t="s">
        <v>230</v>
      </c>
      <c r="F3594" t="s">
        <v>231</v>
      </c>
      <c r="G3594" t="s">
        <v>270</v>
      </c>
      <c r="H3594">
        <v>1965</v>
      </c>
      <c r="I3594" t="s">
        <v>41</v>
      </c>
      <c r="J3594">
        <f>Table1_1[[#This Row],[quantity]]*Table1_1[[#This Row],[Price]]</f>
        <v>3930</v>
      </c>
    </row>
    <row r="3595" spans="1:10" x14ac:dyDescent="0.35">
      <c r="A3595" t="s">
        <v>3269</v>
      </c>
      <c r="B3595" s="2">
        <v>44753</v>
      </c>
      <c r="C3595">
        <v>9</v>
      </c>
      <c r="D3595" t="s">
        <v>240</v>
      </c>
      <c r="E3595" t="s">
        <v>237</v>
      </c>
      <c r="F3595" t="s">
        <v>238</v>
      </c>
      <c r="G3595" t="s">
        <v>321</v>
      </c>
      <c r="H3595">
        <v>623</v>
      </c>
      <c r="I3595" t="s">
        <v>26</v>
      </c>
      <c r="J3595">
        <f>Table1_1[[#This Row],[quantity]]*Table1_1[[#This Row],[Price]]</f>
        <v>5607</v>
      </c>
    </row>
    <row r="3596" spans="1:10" x14ac:dyDescent="0.35">
      <c r="A3596" t="s">
        <v>3270</v>
      </c>
      <c r="B3596" s="2">
        <v>44503</v>
      </c>
      <c r="C3596">
        <v>4</v>
      </c>
      <c r="D3596" t="s">
        <v>229</v>
      </c>
      <c r="E3596" t="s">
        <v>230</v>
      </c>
      <c r="F3596" t="s">
        <v>231</v>
      </c>
      <c r="G3596" t="s">
        <v>172</v>
      </c>
      <c r="H3596">
        <v>1380</v>
      </c>
      <c r="I3596" t="s">
        <v>26</v>
      </c>
      <c r="J3596">
        <f>Table1_1[[#This Row],[quantity]]*Table1_1[[#This Row],[Price]]</f>
        <v>5520</v>
      </c>
    </row>
    <row r="3597" spans="1:10" x14ac:dyDescent="0.35">
      <c r="A3597" t="s">
        <v>3270</v>
      </c>
      <c r="B3597" s="2">
        <v>44503</v>
      </c>
      <c r="C3597">
        <v>2</v>
      </c>
      <c r="D3597" t="s">
        <v>229</v>
      </c>
      <c r="E3597" t="s">
        <v>230</v>
      </c>
      <c r="F3597" t="s">
        <v>231</v>
      </c>
      <c r="G3597" t="s">
        <v>172</v>
      </c>
      <c r="H3597">
        <v>1380</v>
      </c>
      <c r="I3597" t="s">
        <v>26</v>
      </c>
      <c r="J3597">
        <f>Table1_1[[#This Row],[quantity]]*Table1_1[[#This Row],[Price]]</f>
        <v>2760</v>
      </c>
    </row>
    <row r="3598" spans="1:10" x14ac:dyDescent="0.35">
      <c r="A3598" t="s">
        <v>3271</v>
      </c>
      <c r="B3598" s="2">
        <v>44798</v>
      </c>
      <c r="C3598">
        <v>4</v>
      </c>
      <c r="D3598" t="s">
        <v>143</v>
      </c>
      <c r="E3598" t="s">
        <v>144</v>
      </c>
      <c r="F3598" t="s">
        <v>9</v>
      </c>
      <c r="G3598" t="s">
        <v>215</v>
      </c>
      <c r="H3598">
        <v>1255</v>
      </c>
      <c r="I3598" t="s">
        <v>5</v>
      </c>
      <c r="J3598">
        <f>Table1_1[[#This Row],[quantity]]*Table1_1[[#This Row],[Price]]</f>
        <v>5020</v>
      </c>
    </row>
    <row r="3599" spans="1:10" x14ac:dyDescent="0.35">
      <c r="A3599" t="s">
        <v>3272</v>
      </c>
      <c r="B3599" s="2">
        <v>45563</v>
      </c>
      <c r="C3599">
        <v>7</v>
      </c>
      <c r="D3599" t="s">
        <v>486</v>
      </c>
      <c r="E3599" t="s">
        <v>487</v>
      </c>
      <c r="F3599" t="s">
        <v>21</v>
      </c>
      <c r="G3599" t="s">
        <v>215</v>
      </c>
      <c r="H3599">
        <v>1255</v>
      </c>
      <c r="I3599" t="s">
        <v>5</v>
      </c>
      <c r="J3599">
        <f>Table1_1[[#This Row],[quantity]]*Table1_1[[#This Row],[Price]]</f>
        <v>8785</v>
      </c>
    </row>
    <row r="3600" spans="1:10" x14ac:dyDescent="0.35">
      <c r="A3600" t="s">
        <v>3273</v>
      </c>
      <c r="B3600" s="2">
        <v>44523</v>
      </c>
      <c r="C3600">
        <v>5</v>
      </c>
      <c r="D3600" t="s">
        <v>278</v>
      </c>
      <c r="E3600" t="s">
        <v>147</v>
      </c>
      <c r="F3600" t="s">
        <v>148</v>
      </c>
      <c r="G3600" t="s">
        <v>190</v>
      </c>
      <c r="H3600">
        <v>1773</v>
      </c>
      <c r="I3600" t="s">
        <v>82</v>
      </c>
      <c r="J3600">
        <f>Table1_1[[#This Row],[quantity]]*Table1_1[[#This Row],[Price]]</f>
        <v>8865</v>
      </c>
    </row>
    <row r="3601" spans="1:10" x14ac:dyDescent="0.35">
      <c r="A3601" t="s">
        <v>3274</v>
      </c>
      <c r="B3601" s="2">
        <v>44787</v>
      </c>
      <c r="C3601">
        <v>7</v>
      </c>
      <c r="D3601" t="s">
        <v>225</v>
      </c>
      <c r="E3601" t="s">
        <v>226</v>
      </c>
      <c r="F3601" t="s">
        <v>152</v>
      </c>
      <c r="G3601" t="s">
        <v>250</v>
      </c>
      <c r="H3601">
        <v>1060</v>
      </c>
      <c r="I3601" t="s">
        <v>82</v>
      </c>
      <c r="J3601">
        <f>Table1_1[[#This Row],[quantity]]*Table1_1[[#This Row],[Price]]</f>
        <v>7420</v>
      </c>
    </row>
    <row r="3602" spans="1:10" x14ac:dyDescent="0.35">
      <c r="A3602" t="s">
        <v>3275</v>
      </c>
      <c r="B3602" s="2">
        <v>44927</v>
      </c>
      <c r="C3602">
        <v>6</v>
      </c>
      <c r="D3602" t="s">
        <v>158</v>
      </c>
      <c r="E3602" t="s">
        <v>159</v>
      </c>
      <c r="F3602" t="s">
        <v>3</v>
      </c>
      <c r="G3602" t="s">
        <v>92</v>
      </c>
      <c r="H3602">
        <v>438</v>
      </c>
      <c r="I3602" t="s">
        <v>82</v>
      </c>
      <c r="J3602">
        <f>Table1_1[[#This Row],[quantity]]*Table1_1[[#This Row],[Price]]</f>
        <v>2628</v>
      </c>
    </row>
    <row r="3603" spans="1:10" x14ac:dyDescent="0.35">
      <c r="A3603" t="s">
        <v>3276</v>
      </c>
      <c r="B3603" s="2">
        <v>43842</v>
      </c>
      <c r="C3603">
        <v>1</v>
      </c>
      <c r="D3603" t="s">
        <v>1</v>
      </c>
      <c r="E3603" t="s">
        <v>2</v>
      </c>
      <c r="F3603" t="s">
        <v>3</v>
      </c>
      <c r="G3603" t="s">
        <v>343</v>
      </c>
      <c r="H3603">
        <v>1506</v>
      </c>
      <c r="I3603" t="s">
        <v>11</v>
      </c>
      <c r="J3603">
        <f>Table1_1[[#This Row],[quantity]]*Table1_1[[#This Row],[Price]]</f>
        <v>1506</v>
      </c>
    </row>
    <row r="3604" spans="1:10" x14ac:dyDescent="0.35">
      <c r="A3604" t="s">
        <v>3277</v>
      </c>
      <c r="B3604" s="2">
        <v>45187</v>
      </c>
      <c r="C3604">
        <v>6</v>
      </c>
      <c r="D3604" t="s">
        <v>352</v>
      </c>
      <c r="E3604" t="s">
        <v>332</v>
      </c>
      <c r="F3604" t="s">
        <v>57</v>
      </c>
      <c r="G3604" t="s">
        <v>186</v>
      </c>
      <c r="H3604">
        <v>1847</v>
      </c>
      <c r="I3604" t="s">
        <v>53</v>
      </c>
      <c r="J3604">
        <f>Table1_1[[#This Row],[quantity]]*Table1_1[[#This Row],[Price]]</f>
        <v>11082</v>
      </c>
    </row>
    <row r="3605" spans="1:10" x14ac:dyDescent="0.35">
      <c r="A3605" t="s">
        <v>3278</v>
      </c>
      <c r="B3605" s="2">
        <v>44023</v>
      </c>
      <c r="C3605">
        <v>8</v>
      </c>
      <c r="D3605" t="s">
        <v>23</v>
      </c>
      <c r="E3605" t="s">
        <v>24</v>
      </c>
      <c r="F3605" t="s">
        <v>3</v>
      </c>
      <c r="G3605" t="s">
        <v>213</v>
      </c>
      <c r="H3605">
        <v>404</v>
      </c>
      <c r="I3605" t="s">
        <v>41</v>
      </c>
      <c r="J3605">
        <f>Table1_1[[#This Row],[quantity]]*Table1_1[[#This Row],[Price]]</f>
        <v>3232</v>
      </c>
    </row>
    <row r="3606" spans="1:10" x14ac:dyDescent="0.35">
      <c r="A3606" t="s">
        <v>3279</v>
      </c>
      <c r="B3606" s="2">
        <v>44601</v>
      </c>
      <c r="C3606">
        <v>8</v>
      </c>
      <c r="D3606" t="s">
        <v>193</v>
      </c>
      <c r="E3606" t="s">
        <v>194</v>
      </c>
      <c r="F3606" t="s">
        <v>39</v>
      </c>
      <c r="G3606" t="s">
        <v>343</v>
      </c>
      <c r="H3606">
        <v>1506</v>
      </c>
      <c r="I3606" t="s">
        <v>11</v>
      </c>
      <c r="J3606">
        <f>Table1_1[[#This Row],[quantity]]*Table1_1[[#This Row],[Price]]</f>
        <v>12048</v>
      </c>
    </row>
    <row r="3607" spans="1:10" x14ac:dyDescent="0.35">
      <c r="A3607" t="s">
        <v>3280</v>
      </c>
      <c r="B3607" s="2">
        <v>44932</v>
      </c>
      <c r="C3607">
        <v>3</v>
      </c>
      <c r="D3607" t="s">
        <v>161</v>
      </c>
      <c r="E3607" t="s">
        <v>33</v>
      </c>
      <c r="F3607" t="s">
        <v>34</v>
      </c>
      <c r="G3607" t="s">
        <v>52</v>
      </c>
      <c r="H3607">
        <v>1304</v>
      </c>
      <c r="I3607" t="s">
        <v>53</v>
      </c>
      <c r="J3607">
        <f>Table1_1[[#This Row],[quantity]]*Table1_1[[#This Row],[Price]]</f>
        <v>3912</v>
      </c>
    </row>
    <row r="3608" spans="1:10" x14ac:dyDescent="0.35">
      <c r="A3608" t="s">
        <v>3280</v>
      </c>
      <c r="B3608" s="2">
        <v>44932</v>
      </c>
      <c r="C3608">
        <v>3</v>
      </c>
      <c r="D3608" t="s">
        <v>161</v>
      </c>
      <c r="E3608" t="s">
        <v>33</v>
      </c>
      <c r="F3608" t="s">
        <v>34</v>
      </c>
      <c r="G3608" t="s">
        <v>52</v>
      </c>
      <c r="H3608">
        <v>1304</v>
      </c>
      <c r="I3608" t="s">
        <v>53</v>
      </c>
      <c r="J3608">
        <f>Table1_1[[#This Row],[quantity]]*Table1_1[[#This Row],[Price]]</f>
        <v>3912</v>
      </c>
    </row>
    <row r="3609" spans="1:10" x14ac:dyDescent="0.35">
      <c r="A3609" t="s">
        <v>3281</v>
      </c>
      <c r="B3609" s="2">
        <v>45540</v>
      </c>
      <c r="C3609">
        <v>1</v>
      </c>
      <c r="D3609" t="s">
        <v>89</v>
      </c>
      <c r="E3609" t="s">
        <v>90</v>
      </c>
      <c r="F3609" t="s">
        <v>9</v>
      </c>
      <c r="G3609" t="s">
        <v>391</v>
      </c>
      <c r="H3609">
        <v>884</v>
      </c>
      <c r="I3609" t="s">
        <v>17</v>
      </c>
      <c r="J3609">
        <f>Table1_1[[#This Row],[quantity]]*Table1_1[[#This Row],[Price]]</f>
        <v>884</v>
      </c>
    </row>
    <row r="3610" spans="1:10" x14ac:dyDescent="0.35">
      <c r="A3610" t="s">
        <v>3281</v>
      </c>
      <c r="B3610" s="2">
        <v>45540</v>
      </c>
      <c r="C3610">
        <v>1</v>
      </c>
      <c r="D3610" t="s">
        <v>89</v>
      </c>
      <c r="E3610" t="s">
        <v>90</v>
      </c>
      <c r="F3610" t="s">
        <v>9</v>
      </c>
      <c r="G3610" t="s">
        <v>391</v>
      </c>
      <c r="H3610">
        <v>884</v>
      </c>
      <c r="I3610" t="s">
        <v>17</v>
      </c>
      <c r="J3610">
        <f>Table1_1[[#This Row],[quantity]]*Table1_1[[#This Row],[Price]]</f>
        <v>884</v>
      </c>
    </row>
    <row r="3611" spans="1:10" x14ac:dyDescent="0.35">
      <c r="A3611" t="s">
        <v>3282</v>
      </c>
      <c r="B3611" s="2">
        <v>44102</v>
      </c>
      <c r="C3611">
        <v>2</v>
      </c>
      <c r="D3611" t="s">
        <v>458</v>
      </c>
      <c r="E3611" t="s">
        <v>80</v>
      </c>
      <c r="F3611" t="s">
        <v>21</v>
      </c>
      <c r="G3611" t="s">
        <v>359</v>
      </c>
      <c r="H3611">
        <v>458</v>
      </c>
      <c r="I3611" t="s">
        <v>46</v>
      </c>
      <c r="J3611">
        <f>Table1_1[[#This Row],[quantity]]*Table1_1[[#This Row],[Price]]</f>
        <v>916</v>
      </c>
    </row>
    <row r="3612" spans="1:10" x14ac:dyDescent="0.35">
      <c r="A3612" t="s">
        <v>3283</v>
      </c>
      <c r="B3612" s="2">
        <v>45370</v>
      </c>
      <c r="C3612">
        <v>2</v>
      </c>
      <c r="D3612" t="s">
        <v>236</v>
      </c>
      <c r="E3612" t="s">
        <v>237</v>
      </c>
      <c r="F3612" t="s">
        <v>238</v>
      </c>
      <c r="G3612" t="s">
        <v>234</v>
      </c>
      <c r="H3612">
        <v>1259</v>
      </c>
      <c r="I3612" t="s">
        <v>26</v>
      </c>
      <c r="J3612">
        <f>Table1_1[[#This Row],[quantity]]*Table1_1[[#This Row],[Price]]</f>
        <v>2518</v>
      </c>
    </row>
    <row r="3613" spans="1:10" x14ac:dyDescent="0.35">
      <c r="A3613" t="s">
        <v>3284</v>
      </c>
      <c r="B3613" s="2">
        <v>44566</v>
      </c>
      <c r="C3613">
        <v>8</v>
      </c>
      <c r="D3613" t="s">
        <v>84</v>
      </c>
      <c r="E3613" t="s">
        <v>85</v>
      </c>
      <c r="F3613" t="s">
        <v>9</v>
      </c>
      <c r="G3613" t="s">
        <v>439</v>
      </c>
      <c r="H3613">
        <v>549</v>
      </c>
      <c r="I3613" t="s">
        <v>41</v>
      </c>
      <c r="J3613">
        <f>Table1_1[[#This Row],[quantity]]*Table1_1[[#This Row],[Price]]</f>
        <v>4392</v>
      </c>
    </row>
    <row r="3614" spans="1:10" x14ac:dyDescent="0.35">
      <c r="A3614" t="s">
        <v>3285</v>
      </c>
      <c r="B3614" s="2">
        <v>44040</v>
      </c>
      <c r="C3614">
        <v>1</v>
      </c>
      <c r="D3614" t="s">
        <v>335</v>
      </c>
      <c r="E3614" t="s">
        <v>260</v>
      </c>
      <c r="F3614" t="s">
        <v>152</v>
      </c>
      <c r="G3614" t="s">
        <v>270</v>
      </c>
      <c r="H3614">
        <v>1965</v>
      </c>
      <c r="I3614" t="s">
        <v>41</v>
      </c>
      <c r="J3614">
        <f>Table1_1[[#This Row],[quantity]]*Table1_1[[#This Row],[Price]]</f>
        <v>1965</v>
      </c>
    </row>
    <row r="3615" spans="1:10" x14ac:dyDescent="0.35">
      <c r="A3615" t="s">
        <v>3286</v>
      </c>
      <c r="B3615" s="2">
        <v>44920</v>
      </c>
      <c r="C3615">
        <v>1</v>
      </c>
      <c r="D3615" t="s">
        <v>161</v>
      </c>
      <c r="E3615" t="s">
        <v>33</v>
      </c>
      <c r="F3615" t="s">
        <v>34</v>
      </c>
      <c r="G3615" t="s">
        <v>280</v>
      </c>
      <c r="H3615">
        <v>488</v>
      </c>
      <c r="I3615" t="s">
        <v>41</v>
      </c>
      <c r="J3615">
        <f>Table1_1[[#This Row],[quantity]]*Table1_1[[#This Row],[Price]]</f>
        <v>488</v>
      </c>
    </row>
    <row r="3616" spans="1:10" x14ac:dyDescent="0.35">
      <c r="A3616" t="s">
        <v>3287</v>
      </c>
      <c r="B3616" s="2">
        <v>43861</v>
      </c>
      <c r="C3616">
        <v>9</v>
      </c>
      <c r="D3616" t="s">
        <v>154</v>
      </c>
      <c r="E3616" t="s">
        <v>155</v>
      </c>
      <c r="F3616" t="s">
        <v>57</v>
      </c>
      <c r="G3616" t="s">
        <v>446</v>
      </c>
      <c r="H3616">
        <v>1761</v>
      </c>
      <c r="I3616" t="s">
        <v>87</v>
      </c>
      <c r="J3616">
        <f>Table1_1[[#This Row],[quantity]]*Table1_1[[#This Row],[Price]]</f>
        <v>15849</v>
      </c>
    </row>
    <row r="3617" spans="1:10" x14ac:dyDescent="0.35">
      <c r="A3617" t="s">
        <v>3288</v>
      </c>
      <c r="B3617" s="2">
        <v>44423</v>
      </c>
      <c r="C3617">
        <v>10</v>
      </c>
      <c r="D3617" t="s">
        <v>130</v>
      </c>
      <c r="E3617" t="s">
        <v>131</v>
      </c>
      <c r="F3617" t="s">
        <v>132</v>
      </c>
      <c r="G3617" t="s">
        <v>207</v>
      </c>
      <c r="H3617">
        <v>308</v>
      </c>
      <c r="I3617" t="s">
        <v>26</v>
      </c>
      <c r="J3617">
        <f>Table1_1[[#This Row],[quantity]]*Table1_1[[#This Row],[Price]]</f>
        <v>3080</v>
      </c>
    </row>
    <row r="3618" spans="1:10" x14ac:dyDescent="0.35">
      <c r="A3618" t="s">
        <v>3289</v>
      </c>
      <c r="B3618" s="2">
        <v>43857</v>
      </c>
      <c r="C3618">
        <v>2</v>
      </c>
      <c r="D3618" t="s">
        <v>13</v>
      </c>
      <c r="E3618" t="s">
        <v>14</v>
      </c>
      <c r="F3618" t="s">
        <v>15</v>
      </c>
      <c r="G3618" t="s">
        <v>25</v>
      </c>
      <c r="H3618">
        <v>678</v>
      </c>
      <c r="I3618" t="s">
        <v>26</v>
      </c>
      <c r="J3618">
        <f>Table1_1[[#This Row],[quantity]]*Table1_1[[#This Row],[Price]]</f>
        <v>1356</v>
      </c>
    </row>
    <row r="3619" spans="1:10" x14ac:dyDescent="0.35">
      <c r="A3619" t="s">
        <v>3290</v>
      </c>
      <c r="B3619" s="2">
        <v>45304</v>
      </c>
      <c r="C3619">
        <v>1</v>
      </c>
      <c r="D3619" t="s">
        <v>67</v>
      </c>
      <c r="E3619" t="s">
        <v>68</v>
      </c>
      <c r="F3619" t="s">
        <v>21</v>
      </c>
      <c r="G3619" t="s">
        <v>319</v>
      </c>
      <c r="H3619">
        <v>368</v>
      </c>
      <c r="I3619" t="s">
        <v>11</v>
      </c>
      <c r="J3619">
        <f>Table1_1[[#This Row],[quantity]]*Table1_1[[#This Row],[Price]]</f>
        <v>368</v>
      </c>
    </row>
    <row r="3620" spans="1:10" x14ac:dyDescent="0.35">
      <c r="A3620" t="s">
        <v>3291</v>
      </c>
      <c r="B3620" s="2">
        <v>45489</v>
      </c>
      <c r="C3620">
        <v>5</v>
      </c>
      <c r="D3620" t="s">
        <v>134</v>
      </c>
      <c r="E3620" t="s">
        <v>135</v>
      </c>
      <c r="F3620" t="s">
        <v>136</v>
      </c>
      <c r="G3620" t="s">
        <v>215</v>
      </c>
      <c r="H3620">
        <v>1255</v>
      </c>
      <c r="I3620" t="s">
        <v>5</v>
      </c>
      <c r="J3620">
        <f>Table1_1[[#This Row],[quantity]]*Table1_1[[#This Row],[Price]]</f>
        <v>6275</v>
      </c>
    </row>
    <row r="3621" spans="1:10" x14ac:dyDescent="0.35">
      <c r="A3621" t="s">
        <v>3291</v>
      </c>
      <c r="B3621" s="2">
        <v>45489</v>
      </c>
      <c r="C3621">
        <v>5</v>
      </c>
      <c r="D3621" t="s">
        <v>134</v>
      </c>
      <c r="E3621" t="s">
        <v>135</v>
      </c>
      <c r="F3621" t="s">
        <v>136</v>
      </c>
      <c r="G3621" t="s">
        <v>215</v>
      </c>
      <c r="H3621">
        <v>1255</v>
      </c>
      <c r="I3621" t="s">
        <v>5</v>
      </c>
      <c r="J3621">
        <f>Table1_1[[#This Row],[quantity]]*Table1_1[[#This Row],[Price]]</f>
        <v>6275</v>
      </c>
    </row>
    <row r="3622" spans="1:10" x14ac:dyDescent="0.35">
      <c r="A3622" t="s">
        <v>3292</v>
      </c>
      <c r="B3622" s="2">
        <v>44844</v>
      </c>
      <c r="C3622">
        <v>4</v>
      </c>
      <c r="D3622" t="s">
        <v>229</v>
      </c>
      <c r="E3622" t="s">
        <v>230</v>
      </c>
      <c r="F3622" t="s">
        <v>231</v>
      </c>
      <c r="G3622" t="s">
        <v>99</v>
      </c>
      <c r="H3622">
        <v>1081</v>
      </c>
      <c r="I3622" t="s">
        <v>46</v>
      </c>
      <c r="J3622">
        <f>Table1_1[[#This Row],[quantity]]*Table1_1[[#This Row],[Price]]</f>
        <v>4324</v>
      </c>
    </row>
    <row r="3623" spans="1:10" x14ac:dyDescent="0.35">
      <c r="A3623" t="s">
        <v>3293</v>
      </c>
      <c r="B3623" s="2">
        <v>43935</v>
      </c>
      <c r="C3623">
        <v>4</v>
      </c>
      <c r="D3623" t="s">
        <v>89</v>
      </c>
      <c r="E3623" t="s">
        <v>90</v>
      </c>
      <c r="F3623" t="s">
        <v>9</v>
      </c>
      <c r="G3623" t="s">
        <v>182</v>
      </c>
      <c r="H3623">
        <v>1162</v>
      </c>
      <c r="I3623" t="s">
        <v>11</v>
      </c>
      <c r="J3623">
        <f>Table1_1[[#This Row],[quantity]]*Table1_1[[#This Row],[Price]]</f>
        <v>4648</v>
      </c>
    </row>
    <row r="3624" spans="1:10" x14ac:dyDescent="0.35">
      <c r="A3624" t="s">
        <v>3294</v>
      </c>
      <c r="B3624" s="2">
        <v>45383</v>
      </c>
      <c r="C3624">
        <v>8</v>
      </c>
      <c r="D3624" t="s">
        <v>229</v>
      </c>
      <c r="E3624" t="s">
        <v>230</v>
      </c>
      <c r="F3624" t="s">
        <v>231</v>
      </c>
      <c r="G3624" t="s">
        <v>323</v>
      </c>
      <c r="H3624">
        <v>1179</v>
      </c>
      <c r="I3624" t="s">
        <v>53</v>
      </c>
      <c r="J3624">
        <f>Table1_1[[#This Row],[quantity]]*Table1_1[[#This Row],[Price]]</f>
        <v>9432</v>
      </c>
    </row>
    <row r="3625" spans="1:10" x14ac:dyDescent="0.35">
      <c r="A3625" t="s">
        <v>3295</v>
      </c>
      <c r="B3625" s="2">
        <v>45480</v>
      </c>
      <c r="C3625">
        <v>6</v>
      </c>
      <c r="D3625" t="s">
        <v>318</v>
      </c>
      <c r="E3625" t="s">
        <v>185</v>
      </c>
      <c r="F3625" t="s">
        <v>9</v>
      </c>
      <c r="G3625" t="s">
        <v>426</v>
      </c>
      <c r="H3625">
        <v>1949</v>
      </c>
      <c r="I3625" t="s">
        <v>87</v>
      </c>
      <c r="J3625">
        <f>Table1_1[[#This Row],[quantity]]*Table1_1[[#This Row],[Price]]</f>
        <v>11694</v>
      </c>
    </row>
    <row r="3626" spans="1:10" x14ac:dyDescent="0.35">
      <c r="A3626" t="s">
        <v>3296</v>
      </c>
      <c r="B3626" s="2">
        <v>45296</v>
      </c>
      <c r="C3626">
        <v>4</v>
      </c>
      <c r="D3626" t="s">
        <v>89</v>
      </c>
      <c r="E3626" t="s">
        <v>90</v>
      </c>
      <c r="F3626" t="s">
        <v>9</v>
      </c>
      <c r="G3626" t="s">
        <v>190</v>
      </c>
      <c r="H3626">
        <v>1773</v>
      </c>
      <c r="I3626" t="s">
        <v>82</v>
      </c>
      <c r="J3626">
        <f>Table1_1[[#This Row],[quantity]]*Table1_1[[#This Row],[Price]]</f>
        <v>7092</v>
      </c>
    </row>
    <row r="3627" spans="1:10" x14ac:dyDescent="0.35">
      <c r="A3627" t="s">
        <v>3297</v>
      </c>
      <c r="B3627" s="2">
        <v>45441</v>
      </c>
      <c r="C3627">
        <v>9</v>
      </c>
      <c r="D3627" t="s">
        <v>60</v>
      </c>
      <c r="E3627" t="s">
        <v>61</v>
      </c>
      <c r="F3627" t="s">
        <v>3</v>
      </c>
      <c r="G3627" t="s">
        <v>270</v>
      </c>
      <c r="H3627">
        <v>1965</v>
      </c>
      <c r="I3627" t="s">
        <v>41</v>
      </c>
      <c r="J3627">
        <f>Table1_1[[#This Row],[quantity]]*Table1_1[[#This Row],[Price]]</f>
        <v>17685</v>
      </c>
    </row>
    <row r="3628" spans="1:10" x14ac:dyDescent="0.35">
      <c r="A3628" t="s">
        <v>3298</v>
      </c>
      <c r="B3628" s="2">
        <v>44659</v>
      </c>
      <c r="C3628">
        <v>10</v>
      </c>
      <c r="D3628" t="s">
        <v>7</v>
      </c>
      <c r="E3628" t="s">
        <v>8</v>
      </c>
      <c r="F3628" t="s">
        <v>9</v>
      </c>
      <c r="G3628" t="s">
        <v>439</v>
      </c>
      <c r="H3628">
        <v>549</v>
      </c>
      <c r="I3628" t="s">
        <v>41</v>
      </c>
      <c r="J3628">
        <f>Table1_1[[#This Row],[quantity]]*Table1_1[[#This Row],[Price]]</f>
        <v>5490</v>
      </c>
    </row>
    <row r="3629" spans="1:10" x14ac:dyDescent="0.35">
      <c r="A3629" t="s">
        <v>3299</v>
      </c>
      <c r="B3629" s="2">
        <v>44681</v>
      </c>
      <c r="C3629">
        <v>5</v>
      </c>
      <c r="D3629" t="s">
        <v>94</v>
      </c>
      <c r="E3629" t="s">
        <v>95</v>
      </c>
      <c r="F3629" t="s">
        <v>96</v>
      </c>
      <c r="G3629" t="s">
        <v>99</v>
      </c>
      <c r="H3629">
        <v>1081</v>
      </c>
      <c r="I3629" t="s">
        <v>46</v>
      </c>
      <c r="J3629">
        <f>Table1_1[[#This Row],[quantity]]*Table1_1[[#This Row],[Price]]</f>
        <v>5405</v>
      </c>
    </row>
    <row r="3630" spans="1:10" x14ac:dyDescent="0.35">
      <c r="A3630" t="s">
        <v>3299</v>
      </c>
      <c r="B3630" s="2">
        <v>44681</v>
      </c>
      <c r="C3630">
        <v>6</v>
      </c>
      <c r="D3630" t="s">
        <v>94</v>
      </c>
      <c r="E3630" t="s">
        <v>95</v>
      </c>
      <c r="F3630" t="s">
        <v>96</v>
      </c>
      <c r="G3630" t="s">
        <v>99</v>
      </c>
      <c r="H3630">
        <v>1081</v>
      </c>
      <c r="I3630" t="s">
        <v>46</v>
      </c>
      <c r="J3630">
        <f>Table1_1[[#This Row],[quantity]]*Table1_1[[#This Row],[Price]]</f>
        <v>6486</v>
      </c>
    </row>
    <row r="3631" spans="1:10" x14ac:dyDescent="0.35">
      <c r="A3631" t="s">
        <v>3300</v>
      </c>
      <c r="B3631" s="2">
        <v>44052</v>
      </c>
      <c r="C3631">
        <v>4</v>
      </c>
      <c r="D3631" t="s">
        <v>352</v>
      </c>
      <c r="E3631" t="s">
        <v>332</v>
      </c>
      <c r="F3631" t="s">
        <v>57</v>
      </c>
      <c r="G3631" t="s">
        <v>25</v>
      </c>
      <c r="H3631">
        <v>678</v>
      </c>
      <c r="I3631" t="s">
        <v>26</v>
      </c>
      <c r="J3631">
        <f>Table1_1[[#This Row],[quantity]]*Table1_1[[#This Row],[Price]]</f>
        <v>2712</v>
      </c>
    </row>
    <row r="3632" spans="1:10" x14ac:dyDescent="0.35">
      <c r="A3632" t="s">
        <v>3301</v>
      </c>
      <c r="B3632" s="2">
        <v>44206</v>
      </c>
      <c r="C3632">
        <v>4</v>
      </c>
      <c r="D3632" t="s">
        <v>13</v>
      </c>
      <c r="E3632" t="s">
        <v>14</v>
      </c>
      <c r="F3632" t="s">
        <v>15</v>
      </c>
      <c r="G3632" t="s">
        <v>302</v>
      </c>
      <c r="H3632">
        <v>1735</v>
      </c>
      <c r="I3632" t="s">
        <v>87</v>
      </c>
      <c r="J3632">
        <f>Table1_1[[#This Row],[quantity]]*Table1_1[[#This Row],[Price]]</f>
        <v>6940</v>
      </c>
    </row>
    <row r="3633" spans="1:10" x14ac:dyDescent="0.35">
      <c r="A3633" t="s">
        <v>3302</v>
      </c>
      <c r="B3633" s="2">
        <v>45068</v>
      </c>
      <c r="C3633">
        <v>4</v>
      </c>
      <c r="D3633" t="s">
        <v>295</v>
      </c>
      <c r="E3633" t="s">
        <v>105</v>
      </c>
      <c r="F3633" t="s">
        <v>3</v>
      </c>
      <c r="G3633" t="s">
        <v>404</v>
      </c>
      <c r="H3633">
        <v>504</v>
      </c>
      <c r="I3633" t="s">
        <v>82</v>
      </c>
      <c r="J3633">
        <f>Table1_1[[#This Row],[quantity]]*Table1_1[[#This Row],[Price]]</f>
        <v>2016</v>
      </c>
    </row>
    <row r="3634" spans="1:10" x14ac:dyDescent="0.35">
      <c r="A3634" t="s">
        <v>3302</v>
      </c>
      <c r="B3634" s="2">
        <v>45068</v>
      </c>
      <c r="C3634">
        <v>4</v>
      </c>
      <c r="D3634" t="s">
        <v>295</v>
      </c>
      <c r="E3634" t="s">
        <v>105</v>
      </c>
      <c r="F3634" t="s">
        <v>3</v>
      </c>
      <c r="G3634" t="s">
        <v>404</v>
      </c>
      <c r="H3634">
        <v>504</v>
      </c>
      <c r="I3634" t="s">
        <v>82</v>
      </c>
      <c r="J3634">
        <f>Table1_1[[#This Row],[quantity]]*Table1_1[[#This Row],[Price]]</f>
        <v>2016</v>
      </c>
    </row>
    <row r="3635" spans="1:10" x14ac:dyDescent="0.35">
      <c r="A3635" t="s">
        <v>3303</v>
      </c>
      <c r="B3635" s="2">
        <v>45235</v>
      </c>
      <c r="C3635">
        <v>7</v>
      </c>
      <c r="D3635" t="s">
        <v>335</v>
      </c>
      <c r="E3635" t="s">
        <v>260</v>
      </c>
      <c r="F3635" t="s">
        <v>152</v>
      </c>
      <c r="G3635" t="s">
        <v>4</v>
      </c>
      <c r="H3635">
        <v>477</v>
      </c>
      <c r="I3635" t="s">
        <v>5</v>
      </c>
      <c r="J3635">
        <f>Table1_1[[#This Row],[quantity]]*Table1_1[[#This Row],[Price]]</f>
        <v>3339</v>
      </c>
    </row>
    <row r="3636" spans="1:10" x14ac:dyDescent="0.35">
      <c r="A3636" t="s">
        <v>3304</v>
      </c>
      <c r="B3636" s="2">
        <v>44940</v>
      </c>
      <c r="C3636">
        <v>5</v>
      </c>
      <c r="D3636" t="s">
        <v>125</v>
      </c>
      <c r="E3636" t="s">
        <v>14</v>
      </c>
      <c r="F3636" t="s">
        <v>15</v>
      </c>
      <c r="G3636" t="s">
        <v>272</v>
      </c>
      <c r="H3636">
        <v>689</v>
      </c>
      <c r="I3636" t="s">
        <v>82</v>
      </c>
      <c r="J3636">
        <f>Table1_1[[#This Row],[quantity]]*Table1_1[[#This Row],[Price]]</f>
        <v>3445</v>
      </c>
    </row>
    <row r="3637" spans="1:10" x14ac:dyDescent="0.35">
      <c r="A3637" t="s">
        <v>3305</v>
      </c>
      <c r="B3637" s="2">
        <v>45067</v>
      </c>
      <c r="C3637">
        <v>1</v>
      </c>
      <c r="D3637" t="s">
        <v>464</v>
      </c>
      <c r="E3637" t="s">
        <v>95</v>
      </c>
      <c r="F3637" t="s">
        <v>96</v>
      </c>
      <c r="G3637" t="s">
        <v>439</v>
      </c>
      <c r="H3637">
        <v>549</v>
      </c>
      <c r="I3637" t="s">
        <v>41</v>
      </c>
      <c r="J3637">
        <f>Table1_1[[#This Row],[quantity]]*Table1_1[[#This Row],[Price]]</f>
        <v>549</v>
      </c>
    </row>
    <row r="3638" spans="1:10" x14ac:dyDescent="0.35">
      <c r="A3638" t="s">
        <v>3306</v>
      </c>
      <c r="B3638" s="2">
        <v>45342</v>
      </c>
      <c r="C3638">
        <v>4</v>
      </c>
      <c r="D3638" t="s">
        <v>143</v>
      </c>
      <c r="E3638" t="s">
        <v>144</v>
      </c>
      <c r="F3638" t="s">
        <v>9</v>
      </c>
      <c r="G3638" t="s">
        <v>223</v>
      </c>
      <c r="H3638">
        <v>1296</v>
      </c>
      <c r="I3638" t="s">
        <v>17</v>
      </c>
      <c r="J3638">
        <f>Table1_1[[#This Row],[quantity]]*Table1_1[[#This Row],[Price]]</f>
        <v>5184</v>
      </c>
    </row>
    <row r="3639" spans="1:10" x14ac:dyDescent="0.35">
      <c r="A3639" t="s">
        <v>3307</v>
      </c>
      <c r="B3639" s="2">
        <v>44087</v>
      </c>
      <c r="C3639">
        <v>10</v>
      </c>
      <c r="D3639" t="s">
        <v>243</v>
      </c>
      <c r="E3639" t="s">
        <v>75</v>
      </c>
      <c r="F3639" t="s">
        <v>75</v>
      </c>
      <c r="G3639" t="s">
        <v>234</v>
      </c>
      <c r="H3639">
        <v>1259</v>
      </c>
      <c r="I3639" t="s">
        <v>26</v>
      </c>
      <c r="J3639">
        <f>Table1_1[[#This Row],[quantity]]*Table1_1[[#This Row],[Price]]</f>
        <v>12590</v>
      </c>
    </row>
    <row r="3640" spans="1:10" x14ac:dyDescent="0.35">
      <c r="A3640" t="s">
        <v>3307</v>
      </c>
      <c r="B3640" s="2">
        <v>44087</v>
      </c>
      <c r="C3640">
        <v>10</v>
      </c>
      <c r="D3640" t="s">
        <v>243</v>
      </c>
      <c r="E3640" t="s">
        <v>75</v>
      </c>
      <c r="F3640" t="s">
        <v>75</v>
      </c>
      <c r="G3640" t="s">
        <v>234</v>
      </c>
      <c r="H3640">
        <v>1259</v>
      </c>
      <c r="I3640" t="s">
        <v>26</v>
      </c>
      <c r="J3640">
        <f>Table1_1[[#This Row],[quantity]]*Table1_1[[#This Row],[Price]]</f>
        <v>12590</v>
      </c>
    </row>
    <row r="3641" spans="1:10" x14ac:dyDescent="0.35">
      <c r="A3641" t="s">
        <v>3308</v>
      </c>
      <c r="B3641" s="2">
        <v>44507</v>
      </c>
      <c r="C3641">
        <v>9</v>
      </c>
      <c r="D3641" t="s">
        <v>243</v>
      </c>
      <c r="E3641" t="s">
        <v>75</v>
      </c>
      <c r="F3641" t="s">
        <v>75</v>
      </c>
      <c r="G3641" t="s">
        <v>122</v>
      </c>
      <c r="H3641">
        <v>1202</v>
      </c>
      <c r="I3641" t="s">
        <v>123</v>
      </c>
      <c r="J3641">
        <f>Table1_1[[#This Row],[quantity]]*Table1_1[[#This Row],[Price]]</f>
        <v>10818</v>
      </c>
    </row>
    <row r="3642" spans="1:10" x14ac:dyDescent="0.35">
      <c r="A3642" t="s">
        <v>3309</v>
      </c>
      <c r="B3642" s="2">
        <v>45375</v>
      </c>
      <c r="C3642">
        <v>9</v>
      </c>
      <c r="D3642" t="s">
        <v>243</v>
      </c>
      <c r="E3642" t="s">
        <v>75</v>
      </c>
      <c r="F3642" t="s">
        <v>75</v>
      </c>
      <c r="G3642" t="s">
        <v>200</v>
      </c>
      <c r="H3642">
        <v>1342</v>
      </c>
      <c r="I3642" t="s">
        <v>26</v>
      </c>
      <c r="J3642">
        <f>Table1_1[[#This Row],[quantity]]*Table1_1[[#This Row],[Price]]</f>
        <v>12078</v>
      </c>
    </row>
    <row r="3643" spans="1:10" x14ac:dyDescent="0.35">
      <c r="A3643" t="s">
        <v>3310</v>
      </c>
      <c r="B3643" s="2">
        <v>44259</v>
      </c>
      <c r="C3643">
        <v>7</v>
      </c>
      <c r="D3643" t="s">
        <v>101</v>
      </c>
      <c r="E3643" t="s">
        <v>56</v>
      </c>
      <c r="F3643" t="s">
        <v>57</v>
      </c>
      <c r="G3643" t="s">
        <v>291</v>
      </c>
      <c r="H3643">
        <v>1092</v>
      </c>
      <c r="I3643" t="s">
        <v>26</v>
      </c>
      <c r="J3643">
        <f>Table1_1[[#This Row],[quantity]]*Table1_1[[#This Row],[Price]]</f>
        <v>7644</v>
      </c>
    </row>
    <row r="3644" spans="1:10" x14ac:dyDescent="0.35">
      <c r="A3644" t="s">
        <v>3311</v>
      </c>
      <c r="B3644" s="2">
        <v>45402</v>
      </c>
      <c r="C3644">
        <v>9</v>
      </c>
      <c r="D3644" t="s">
        <v>79</v>
      </c>
      <c r="E3644" t="s">
        <v>80</v>
      </c>
      <c r="F3644" t="s">
        <v>21</v>
      </c>
      <c r="G3644" t="s">
        <v>92</v>
      </c>
      <c r="H3644">
        <v>438</v>
      </c>
      <c r="I3644" t="s">
        <v>82</v>
      </c>
      <c r="J3644">
        <f>Table1_1[[#This Row],[quantity]]*Table1_1[[#This Row],[Price]]</f>
        <v>3942</v>
      </c>
    </row>
    <row r="3645" spans="1:10" x14ac:dyDescent="0.35">
      <c r="A3645" t="s">
        <v>3312</v>
      </c>
      <c r="B3645" s="2">
        <v>45160</v>
      </c>
      <c r="C3645">
        <v>9</v>
      </c>
      <c r="D3645" t="s">
        <v>193</v>
      </c>
      <c r="E3645" t="s">
        <v>194</v>
      </c>
      <c r="F3645" t="s">
        <v>39</v>
      </c>
      <c r="G3645" t="s">
        <v>692</v>
      </c>
      <c r="H3645">
        <v>820</v>
      </c>
      <c r="I3645" t="s">
        <v>26</v>
      </c>
      <c r="J3645">
        <f>Table1_1[[#This Row],[quantity]]*Table1_1[[#This Row],[Price]]</f>
        <v>7380</v>
      </c>
    </row>
    <row r="3646" spans="1:10" x14ac:dyDescent="0.35">
      <c r="A3646" t="s">
        <v>3313</v>
      </c>
      <c r="B3646" s="2">
        <v>44290</v>
      </c>
      <c r="C3646">
        <v>2</v>
      </c>
      <c r="D3646" t="s">
        <v>104</v>
      </c>
      <c r="E3646" t="s">
        <v>105</v>
      </c>
      <c r="F3646" t="s">
        <v>3</v>
      </c>
      <c r="G3646" t="s">
        <v>404</v>
      </c>
      <c r="H3646">
        <v>504</v>
      </c>
      <c r="I3646" t="s">
        <v>82</v>
      </c>
      <c r="J3646">
        <f>Table1_1[[#This Row],[quantity]]*Table1_1[[#This Row],[Price]]</f>
        <v>1008</v>
      </c>
    </row>
    <row r="3647" spans="1:10" x14ac:dyDescent="0.35">
      <c r="A3647" t="s">
        <v>3314</v>
      </c>
      <c r="B3647" s="2">
        <v>44763</v>
      </c>
      <c r="C3647">
        <v>2</v>
      </c>
      <c r="D3647" t="s">
        <v>19</v>
      </c>
      <c r="E3647" t="s">
        <v>20</v>
      </c>
      <c r="F3647" t="s">
        <v>21</v>
      </c>
      <c r="G3647" t="s">
        <v>156</v>
      </c>
      <c r="H3647">
        <v>952</v>
      </c>
      <c r="I3647" t="s">
        <v>87</v>
      </c>
      <c r="J3647">
        <f>Table1_1[[#This Row],[quantity]]*Table1_1[[#This Row],[Price]]</f>
        <v>1904</v>
      </c>
    </row>
    <row r="3648" spans="1:10" x14ac:dyDescent="0.35">
      <c r="A3648" t="s">
        <v>3315</v>
      </c>
      <c r="B3648" s="2">
        <v>45056</v>
      </c>
      <c r="C3648">
        <v>3</v>
      </c>
      <c r="D3648" t="s">
        <v>357</v>
      </c>
      <c r="E3648" t="s">
        <v>358</v>
      </c>
      <c r="F3648" t="s">
        <v>152</v>
      </c>
      <c r="G3648" t="s">
        <v>172</v>
      </c>
      <c r="H3648">
        <v>1380</v>
      </c>
      <c r="I3648" t="s">
        <v>26</v>
      </c>
      <c r="J3648">
        <f>Table1_1[[#This Row],[quantity]]*Table1_1[[#This Row],[Price]]</f>
        <v>4140</v>
      </c>
    </row>
    <row r="3649" spans="1:10" x14ac:dyDescent="0.35">
      <c r="A3649" t="s">
        <v>3316</v>
      </c>
      <c r="B3649" s="2">
        <v>44377</v>
      </c>
      <c r="C3649">
        <v>5</v>
      </c>
      <c r="D3649" t="s">
        <v>458</v>
      </c>
      <c r="E3649" t="s">
        <v>80</v>
      </c>
      <c r="F3649" t="s">
        <v>21</v>
      </c>
      <c r="G3649" t="s">
        <v>234</v>
      </c>
      <c r="H3649">
        <v>1259</v>
      </c>
      <c r="I3649" t="s">
        <v>26</v>
      </c>
      <c r="J3649">
        <f>Table1_1[[#This Row],[quantity]]*Table1_1[[#This Row],[Price]]</f>
        <v>6295</v>
      </c>
    </row>
    <row r="3650" spans="1:10" x14ac:dyDescent="0.35">
      <c r="A3650" t="s">
        <v>3317</v>
      </c>
      <c r="B3650" s="2">
        <v>45345</v>
      </c>
      <c r="C3650">
        <v>3</v>
      </c>
      <c r="D3650" t="s">
        <v>225</v>
      </c>
      <c r="E3650" t="s">
        <v>226</v>
      </c>
      <c r="F3650" t="s">
        <v>152</v>
      </c>
      <c r="G3650" t="s">
        <v>52</v>
      </c>
      <c r="H3650">
        <v>1304</v>
      </c>
      <c r="I3650" t="s">
        <v>53</v>
      </c>
      <c r="J3650">
        <f>Table1_1[[#This Row],[quantity]]*Table1_1[[#This Row],[Price]]</f>
        <v>3912</v>
      </c>
    </row>
    <row r="3651" spans="1:10" x14ac:dyDescent="0.35">
      <c r="A3651" t="s">
        <v>3317</v>
      </c>
      <c r="B3651" s="2">
        <v>45345</v>
      </c>
      <c r="C3651">
        <v>3</v>
      </c>
      <c r="D3651" t="s">
        <v>225</v>
      </c>
      <c r="E3651" t="s">
        <v>226</v>
      </c>
      <c r="F3651" t="s">
        <v>152</v>
      </c>
      <c r="G3651" t="s">
        <v>52</v>
      </c>
      <c r="H3651">
        <v>1304</v>
      </c>
      <c r="I3651" t="s">
        <v>53</v>
      </c>
      <c r="J3651">
        <f>Table1_1[[#This Row],[quantity]]*Table1_1[[#This Row],[Price]]</f>
        <v>3912</v>
      </c>
    </row>
    <row r="3652" spans="1:10" x14ac:dyDescent="0.35">
      <c r="A3652" t="s">
        <v>3318</v>
      </c>
      <c r="B3652" s="2">
        <v>43961</v>
      </c>
      <c r="C3652">
        <v>7</v>
      </c>
      <c r="D3652" t="s">
        <v>79</v>
      </c>
      <c r="E3652" t="s">
        <v>80</v>
      </c>
      <c r="F3652" t="s">
        <v>21</v>
      </c>
      <c r="G3652" t="s">
        <v>195</v>
      </c>
      <c r="H3652">
        <v>768</v>
      </c>
      <c r="I3652" t="s">
        <v>53</v>
      </c>
      <c r="J3652">
        <f>Table1_1[[#This Row],[quantity]]*Table1_1[[#This Row],[Price]]</f>
        <v>5376</v>
      </c>
    </row>
    <row r="3653" spans="1:10" x14ac:dyDescent="0.35">
      <c r="A3653" t="s">
        <v>3319</v>
      </c>
      <c r="B3653" s="2">
        <v>43840</v>
      </c>
      <c r="C3653">
        <v>3</v>
      </c>
      <c r="D3653" t="s">
        <v>1</v>
      </c>
      <c r="E3653" t="s">
        <v>2</v>
      </c>
      <c r="F3653" t="s">
        <v>3</v>
      </c>
      <c r="G3653" t="s">
        <v>35</v>
      </c>
      <c r="H3653">
        <v>462</v>
      </c>
      <c r="I3653" t="s">
        <v>17</v>
      </c>
      <c r="J3653">
        <f>Table1_1[[#This Row],[quantity]]*Table1_1[[#This Row],[Price]]</f>
        <v>1386</v>
      </c>
    </row>
    <row r="3654" spans="1:10" x14ac:dyDescent="0.35">
      <c r="A3654" t="s">
        <v>3320</v>
      </c>
      <c r="B3654" s="2">
        <v>45238</v>
      </c>
      <c r="C3654">
        <v>8</v>
      </c>
      <c r="D3654" t="s">
        <v>229</v>
      </c>
      <c r="E3654" t="s">
        <v>230</v>
      </c>
      <c r="F3654" t="s">
        <v>231</v>
      </c>
      <c r="G3654" t="s">
        <v>304</v>
      </c>
      <c r="H3654">
        <v>677</v>
      </c>
      <c r="I3654" t="s">
        <v>11</v>
      </c>
      <c r="J3654">
        <f>Table1_1[[#This Row],[quantity]]*Table1_1[[#This Row],[Price]]</f>
        <v>5416</v>
      </c>
    </row>
    <row r="3655" spans="1:10" x14ac:dyDescent="0.35">
      <c r="A3655" t="s">
        <v>3321</v>
      </c>
      <c r="B3655" s="2">
        <v>45085</v>
      </c>
      <c r="C3655">
        <v>4</v>
      </c>
      <c r="D3655" t="s">
        <v>71</v>
      </c>
      <c r="E3655" t="s">
        <v>72</v>
      </c>
      <c r="F3655" t="s">
        <v>15</v>
      </c>
      <c r="G3655" t="s">
        <v>188</v>
      </c>
      <c r="H3655">
        <v>1842</v>
      </c>
      <c r="I3655" t="s">
        <v>82</v>
      </c>
      <c r="J3655">
        <f>Table1_1[[#This Row],[quantity]]*Table1_1[[#This Row],[Price]]</f>
        <v>7368</v>
      </c>
    </row>
    <row r="3656" spans="1:10" x14ac:dyDescent="0.35">
      <c r="A3656" t="s">
        <v>3322</v>
      </c>
      <c r="B3656" s="2">
        <v>44333</v>
      </c>
      <c r="C3656">
        <v>10</v>
      </c>
      <c r="D3656" t="s">
        <v>464</v>
      </c>
      <c r="E3656" t="s">
        <v>95</v>
      </c>
      <c r="F3656" t="s">
        <v>96</v>
      </c>
      <c r="G3656" t="s">
        <v>312</v>
      </c>
      <c r="H3656">
        <v>1351</v>
      </c>
      <c r="I3656" t="s">
        <v>53</v>
      </c>
      <c r="J3656">
        <f>Table1_1[[#This Row],[quantity]]*Table1_1[[#This Row],[Price]]</f>
        <v>13510</v>
      </c>
    </row>
    <row r="3657" spans="1:10" x14ac:dyDescent="0.35">
      <c r="A3657" t="s">
        <v>3323</v>
      </c>
      <c r="B3657" s="2">
        <v>44750</v>
      </c>
      <c r="C3657">
        <v>2</v>
      </c>
      <c r="D3657" t="s">
        <v>7</v>
      </c>
      <c r="E3657" t="s">
        <v>8</v>
      </c>
      <c r="F3657" t="s">
        <v>9</v>
      </c>
      <c r="G3657" t="s">
        <v>50</v>
      </c>
      <c r="H3657">
        <v>613</v>
      </c>
      <c r="I3657" t="s">
        <v>46</v>
      </c>
      <c r="J3657">
        <f>Table1_1[[#This Row],[quantity]]*Table1_1[[#This Row],[Price]]</f>
        <v>1226</v>
      </c>
    </row>
    <row r="3658" spans="1:10" x14ac:dyDescent="0.35">
      <c r="A3658" t="s">
        <v>3324</v>
      </c>
      <c r="B3658" s="2">
        <v>44951</v>
      </c>
      <c r="C3658">
        <v>3</v>
      </c>
      <c r="D3658" t="s">
        <v>544</v>
      </c>
      <c r="E3658" t="s">
        <v>185</v>
      </c>
      <c r="F3658" t="s">
        <v>9</v>
      </c>
      <c r="G3658" t="s">
        <v>197</v>
      </c>
      <c r="H3658">
        <v>555</v>
      </c>
      <c r="I3658" t="s">
        <v>46</v>
      </c>
      <c r="J3658">
        <f>Table1_1[[#This Row],[quantity]]*Table1_1[[#This Row],[Price]]</f>
        <v>1665</v>
      </c>
    </row>
    <row r="3659" spans="1:10" x14ac:dyDescent="0.35">
      <c r="A3659" t="s">
        <v>3325</v>
      </c>
      <c r="B3659" s="2">
        <v>45093</v>
      </c>
      <c r="C3659">
        <v>6</v>
      </c>
      <c r="D3659" t="s">
        <v>486</v>
      </c>
      <c r="E3659" t="s">
        <v>487</v>
      </c>
      <c r="F3659" t="s">
        <v>21</v>
      </c>
      <c r="G3659" t="s">
        <v>52</v>
      </c>
      <c r="H3659">
        <v>1304</v>
      </c>
      <c r="I3659" t="s">
        <v>53</v>
      </c>
      <c r="J3659">
        <f>Table1_1[[#This Row],[quantity]]*Table1_1[[#This Row],[Price]]</f>
        <v>7824</v>
      </c>
    </row>
    <row r="3660" spans="1:10" x14ac:dyDescent="0.35">
      <c r="A3660" t="s">
        <v>3326</v>
      </c>
      <c r="B3660" s="2">
        <v>44303</v>
      </c>
      <c r="C3660">
        <v>5</v>
      </c>
      <c r="D3660" t="s">
        <v>101</v>
      </c>
      <c r="E3660" t="s">
        <v>56</v>
      </c>
      <c r="F3660" t="s">
        <v>57</v>
      </c>
      <c r="G3660" t="s">
        <v>209</v>
      </c>
      <c r="H3660">
        <v>1476</v>
      </c>
      <c r="I3660" t="s">
        <v>26</v>
      </c>
      <c r="J3660">
        <f>Table1_1[[#This Row],[quantity]]*Table1_1[[#This Row],[Price]]</f>
        <v>7380</v>
      </c>
    </row>
    <row r="3661" spans="1:10" x14ac:dyDescent="0.35">
      <c r="A3661" t="s">
        <v>3326</v>
      </c>
      <c r="B3661" s="2">
        <v>44303</v>
      </c>
      <c r="C3661">
        <v>5</v>
      </c>
      <c r="D3661" t="s">
        <v>101</v>
      </c>
      <c r="E3661" t="s">
        <v>56</v>
      </c>
      <c r="F3661" t="s">
        <v>57</v>
      </c>
      <c r="G3661" t="s">
        <v>209</v>
      </c>
      <c r="H3661">
        <v>1476</v>
      </c>
      <c r="I3661" t="s">
        <v>26</v>
      </c>
      <c r="J3661">
        <f>Table1_1[[#This Row],[quantity]]*Table1_1[[#This Row],[Price]]</f>
        <v>7380</v>
      </c>
    </row>
    <row r="3662" spans="1:10" x14ac:dyDescent="0.35">
      <c r="A3662" t="s">
        <v>3327</v>
      </c>
      <c r="B3662" s="2">
        <v>44273</v>
      </c>
      <c r="C3662">
        <v>1</v>
      </c>
      <c r="D3662" t="s">
        <v>119</v>
      </c>
      <c r="E3662" t="s">
        <v>120</v>
      </c>
      <c r="F3662" t="s">
        <v>121</v>
      </c>
      <c r="G3662" t="s">
        <v>426</v>
      </c>
      <c r="H3662">
        <v>1949</v>
      </c>
      <c r="I3662" t="s">
        <v>87</v>
      </c>
      <c r="J3662">
        <f>Table1_1[[#This Row],[quantity]]*Table1_1[[#This Row],[Price]]</f>
        <v>1949</v>
      </c>
    </row>
    <row r="3663" spans="1:10" x14ac:dyDescent="0.35">
      <c r="A3663" t="s">
        <v>3327</v>
      </c>
      <c r="B3663" s="2">
        <v>44273</v>
      </c>
      <c r="C3663">
        <v>10</v>
      </c>
      <c r="D3663" t="s">
        <v>119</v>
      </c>
      <c r="E3663" t="s">
        <v>120</v>
      </c>
      <c r="F3663" t="s">
        <v>121</v>
      </c>
      <c r="G3663" t="s">
        <v>426</v>
      </c>
      <c r="H3663">
        <v>1949</v>
      </c>
      <c r="I3663" t="s">
        <v>87</v>
      </c>
      <c r="J3663">
        <f>Table1_1[[#This Row],[quantity]]*Table1_1[[#This Row],[Price]]</f>
        <v>19490</v>
      </c>
    </row>
    <row r="3664" spans="1:10" x14ac:dyDescent="0.35">
      <c r="A3664" t="s">
        <v>3328</v>
      </c>
      <c r="B3664" s="2">
        <v>44067</v>
      </c>
      <c r="C3664">
        <v>7</v>
      </c>
      <c r="D3664" t="s">
        <v>55</v>
      </c>
      <c r="E3664" t="s">
        <v>56</v>
      </c>
      <c r="F3664" t="s">
        <v>57</v>
      </c>
      <c r="G3664" t="s">
        <v>302</v>
      </c>
      <c r="H3664">
        <v>1735</v>
      </c>
      <c r="I3664" t="s">
        <v>87</v>
      </c>
      <c r="J3664">
        <f>Table1_1[[#This Row],[quantity]]*Table1_1[[#This Row],[Price]]</f>
        <v>12145</v>
      </c>
    </row>
    <row r="3665" spans="1:10" x14ac:dyDescent="0.35">
      <c r="A3665" t="s">
        <v>3328</v>
      </c>
      <c r="B3665" s="2">
        <v>44067</v>
      </c>
      <c r="C3665">
        <v>7</v>
      </c>
      <c r="D3665" t="s">
        <v>55</v>
      </c>
      <c r="E3665" t="s">
        <v>56</v>
      </c>
      <c r="F3665" t="s">
        <v>57</v>
      </c>
      <c r="G3665" t="s">
        <v>302</v>
      </c>
      <c r="H3665">
        <v>1735</v>
      </c>
      <c r="I3665" t="s">
        <v>87</v>
      </c>
      <c r="J3665">
        <f>Table1_1[[#This Row],[quantity]]*Table1_1[[#This Row],[Price]]</f>
        <v>12145</v>
      </c>
    </row>
    <row r="3666" spans="1:10" x14ac:dyDescent="0.35">
      <c r="A3666" t="s">
        <v>3329</v>
      </c>
      <c r="B3666" s="2">
        <v>45468</v>
      </c>
      <c r="C3666">
        <v>8</v>
      </c>
      <c r="D3666" t="s">
        <v>154</v>
      </c>
      <c r="E3666" t="s">
        <v>155</v>
      </c>
      <c r="F3666" t="s">
        <v>57</v>
      </c>
      <c r="G3666" t="s">
        <v>172</v>
      </c>
      <c r="H3666">
        <v>1380</v>
      </c>
      <c r="I3666" t="s">
        <v>26</v>
      </c>
      <c r="J3666">
        <f>Table1_1[[#This Row],[quantity]]*Table1_1[[#This Row],[Price]]</f>
        <v>11040</v>
      </c>
    </row>
    <row r="3667" spans="1:10" x14ac:dyDescent="0.35">
      <c r="A3667" t="s">
        <v>3330</v>
      </c>
      <c r="B3667" s="2">
        <v>45229</v>
      </c>
      <c r="C3667">
        <v>9</v>
      </c>
      <c r="D3667" t="s">
        <v>329</v>
      </c>
      <c r="E3667" t="s">
        <v>14</v>
      </c>
      <c r="F3667" t="s">
        <v>15</v>
      </c>
      <c r="G3667" t="s">
        <v>349</v>
      </c>
      <c r="H3667">
        <v>1603</v>
      </c>
      <c r="I3667" t="s">
        <v>82</v>
      </c>
      <c r="J3667">
        <f>Table1_1[[#This Row],[quantity]]*Table1_1[[#This Row],[Price]]</f>
        <v>14427</v>
      </c>
    </row>
    <row r="3668" spans="1:10" x14ac:dyDescent="0.35">
      <c r="A3668" t="s">
        <v>3331</v>
      </c>
      <c r="B3668" s="2">
        <v>45122</v>
      </c>
      <c r="C3668">
        <v>3</v>
      </c>
      <c r="D3668" t="s">
        <v>94</v>
      </c>
      <c r="E3668" t="s">
        <v>95</v>
      </c>
      <c r="F3668" t="s">
        <v>96</v>
      </c>
      <c r="G3668" t="s">
        <v>3573</v>
      </c>
      <c r="H3668">
        <v>1712</v>
      </c>
      <c r="I3668" t="s">
        <v>17</v>
      </c>
      <c r="J3668">
        <f>Table1_1[[#This Row],[quantity]]*Table1_1[[#This Row],[Price]]</f>
        <v>5136</v>
      </c>
    </row>
    <row r="3669" spans="1:10" x14ac:dyDescent="0.35">
      <c r="A3669" t="s">
        <v>3332</v>
      </c>
      <c r="B3669" s="2">
        <v>45542</v>
      </c>
      <c r="C3669">
        <v>8</v>
      </c>
      <c r="D3669" t="s">
        <v>7</v>
      </c>
      <c r="E3669" t="s">
        <v>8</v>
      </c>
      <c r="F3669" t="s">
        <v>9</v>
      </c>
      <c r="G3669" t="s">
        <v>302</v>
      </c>
      <c r="H3669">
        <v>1735</v>
      </c>
      <c r="I3669" t="s">
        <v>87</v>
      </c>
      <c r="J3669">
        <f>Table1_1[[#This Row],[quantity]]*Table1_1[[#This Row],[Price]]</f>
        <v>13880</v>
      </c>
    </row>
    <row r="3670" spans="1:10" x14ac:dyDescent="0.35">
      <c r="A3670" t="s">
        <v>3333</v>
      </c>
      <c r="B3670" s="2">
        <v>44273</v>
      </c>
      <c r="C3670">
        <v>4</v>
      </c>
      <c r="D3670" t="s">
        <v>464</v>
      </c>
      <c r="E3670" t="s">
        <v>95</v>
      </c>
      <c r="F3670" t="s">
        <v>96</v>
      </c>
      <c r="G3670" t="s">
        <v>99</v>
      </c>
      <c r="H3670">
        <v>1081</v>
      </c>
      <c r="I3670" t="s">
        <v>46</v>
      </c>
      <c r="J3670">
        <f>Table1_1[[#This Row],[quantity]]*Table1_1[[#This Row],[Price]]</f>
        <v>4324</v>
      </c>
    </row>
    <row r="3671" spans="1:10" x14ac:dyDescent="0.35">
      <c r="A3671" t="s">
        <v>3334</v>
      </c>
      <c r="B3671" s="2">
        <v>44553</v>
      </c>
      <c r="C3671">
        <v>5</v>
      </c>
      <c r="D3671" t="s">
        <v>318</v>
      </c>
      <c r="E3671" t="s">
        <v>185</v>
      </c>
      <c r="F3671" t="s">
        <v>9</v>
      </c>
      <c r="G3671" t="s">
        <v>62</v>
      </c>
      <c r="H3671">
        <v>544</v>
      </c>
      <c r="I3671" t="s">
        <v>26</v>
      </c>
      <c r="J3671">
        <f>Table1_1[[#This Row],[quantity]]*Table1_1[[#This Row],[Price]]</f>
        <v>2720</v>
      </c>
    </row>
    <row r="3672" spans="1:10" x14ac:dyDescent="0.35">
      <c r="A3672" t="s">
        <v>3335</v>
      </c>
      <c r="B3672" s="2">
        <v>45499</v>
      </c>
      <c r="C3672">
        <v>5</v>
      </c>
      <c r="D3672" t="s">
        <v>397</v>
      </c>
      <c r="E3672" t="s">
        <v>230</v>
      </c>
      <c r="F3672" t="s">
        <v>231</v>
      </c>
      <c r="G3672" t="s">
        <v>52</v>
      </c>
      <c r="H3672">
        <v>1304</v>
      </c>
      <c r="I3672" t="s">
        <v>53</v>
      </c>
      <c r="J3672">
        <f>Table1_1[[#This Row],[quantity]]*Table1_1[[#This Row],[Price]]</f>
        <v>6520</v>
      </c>
    </row>
    <row r="3673" spans="1:10" x14ac:dyDescent="0.35">
      <c r="A3673" t="s">
        <v>3336</v>
      </c>
      <c r="B3673" s="2">
        <v>45432</v>
      </c>
      <c r="C3673">
        <v>2</v>
      </c>
      <c r="D3673" t="s">
        <v>180</v>
      </c>
      <c r="E3673" t="s">
        <v>95</v>
      </c>
      <c r="F3673" t="s">
        <v>96</v>
      </c>
      <c r="G3673" t="s">
        <v>202</v>
      </c>
      <c r="H3673">
        <v>1389</v>
      </c>
      <c r="I3673" t="s">
        <v>11</v>
      </c>
      <c r="J3673">
        <f>Table1_1[[#This Row],[quantity]]*Table1_1[[#This Row],[Price]]</f>
        <v>2778</v>
      </c>
    </row>
    <row r="3674" spans="1:10" x14ac:dyDescent="0.35">
      <c r="A3674" t="s">
        <v>3337</v>
      </c>
      <c r="B3674" s="2">
        <v>44398</v>
      </c>
      <c r="C3674">
        <v>8</v>
      </c>
      <c r="D3674" t="s">
        <v>64</v>
      </c>
      <c r="E3674" t="s">
        <v>65</v>
      </c>
      <c r="F3674" t="s">
        <v>9</v>
      </c>
      <c r="G3674" t="s">
        <v>314</v>
      </c>
      <c r="H3674">
        <v>762</v>
      </c>
      <c r="I3674" t="s">
        <v>82</v>
      </c>
      <c r="J3674">
        <f>Table1_1[[#This Row],[quantity]]*Table1_1[[#This Row],[Price]]</f>
        <v>6096</v>
      </c>
    </row>
    <row r="3675" spans="1:10" x14ac:dyDescent="0.35">
      <c r="A3675" t="s">
        <v>3338</v>
      </c>
      <c r="B3675" s="2">
        <v>44012</v>
      </c>
      <c r="C3675">
        <v>10</v>
      </c>
      <c r="D3675" t="s">
        <v>352</v>
      </c>
      <c r="E3675" t="s">
        <v>332</v>
      </c>
      <c r="F3675" t="s">
        <v>57</v>
      </c>
      <c r="G3675" t="s">
        <v>106</v>
      </c>
      <c r="H3675">
        <v>449</v>
      </c>
      <c r="I3675" t="s">
        <v>46</v>
      </c>
      <c r="J3675">
        <f>Table1_1[[#This Row],[quantity]]*Table1_1[[#This Row],[Price]]</f>
        <v>4490</v>
      </c>
    </row>
    <row r="3676" spans="1:10" x14ac:dyDescent="0.35">
      <c r="A3676" t="s">
        <v>3339</v>
      </c>
      <c r="B3676" s="2">
        <v>44721</v>
      </c>
      <c r="C3676">
        <v>5</v>
      </c>
      <c r="D3676" t="s">
        <v>74</v>
      </c>
      <c r="E3676" t="s">
        <v>75</v>
      </c>
      <c r="F3676" t="s">
        <v>75</v>
      </c>
      <c r="G3676" t="s">
        <v>202</v>
      </c>
      <c r="H3676">
        <v>1389</v>
      </c>
      <c r="I3676" t="s">
        <v>11</v>
      </c>
      <c r="J3676">
        <f>Table1_1[[#This Row],[quantity]]*Table1_1[[#This Row],[Price]]</f>
        <v>6945</v>
      </c>
    </row>
    <row r="3677" spans="1:10" x14ac:dyDescent="0.35">
      <c r="A3677" t="s">
        <v>3340</v>
      </c>
      <c r="B3677" s="2">
        <v>45095</v>
      </c>
      <c r="C3677">
        <v>5</v>
      </c>
      <c r="D3677" t="s">
        <v>161</v>
      </c>
      <c r="E3677" t="s">
        <v>33</v>
      </c>
      <c r="F3677" t="s">
        <v>34</v>
      </c>
      <c r="G3677" t="s">
        <v>50</v>
      </c>
      <c r="H3677">
        <v>613</v>
      </c>
      <c r="I3677" t="s">
        <v>46</v>
      </c>
      <c r="J3677">
        <f>Table1_1[[#This Row],[quantity]]*Table1_1[[#This Row],[Price]]</f>
        <v>3065</v>
      </c>
    </row>
    <row r="3678" spans="1:10" x14ac:dyDescent="0.35">
      <c r="A3678" t="s">
        <v>3341</v>
      </c>
      <c r="B3678" s="2">
        <v>45563</v>
      </c>
      <c r="C3678">
        <v>8</v>
      </c>
      <c r="D3678" t="s">
        <v>64</v>
      </c>
      <c r="E3678" t="s">
        <v>65</v>
      </c>
      <c r="F3678" t="s">
        <v>9</v>
      </c>
      <c r="G3678" t="s">
        <v>172</v>
      </c>
      <c r="H3678">
        <v>1380</v>
      </c>
      <c r="I3678" t="s">
        <v>26</v>
      </c>
      <c r="J3678">
        <f>Table1_1[[#This Row],[quantity]]*Table1_1[[#This Row],[Price]]</f>
        <v>11040</v>
      </c>
    </row>
    <row r="3679" spans="1:10" x14ac:dyDescent="0.35">
      <c r="A3679" t="s">
        <v>3342</v>
      </c>
      <c r="B3679" s="2">
        <v>45014</v>
      </c>
      <c r="C3679">
        <v>5</v>
      </c>
      <c r="D3679" t="s">
        <v>19</v>
      </c>
      <c r="E3679" t="s">
        <v>20</v>
      </c>
      <c r="F3679" t="s">
        <v>21</v>
      </c>
      <c r="G3679" t="s">
        <v>215</v>
      </c>
      <c r="H3679">
        <v>1255</v>
      </c>
      <c r="I3679" t="s">
        <v>5</v>
      </c>
      <c r="J3679">
        <f>Table1_1[[#This Row],[quantity]]*Table1_1[[#This Row],[Price]]</f>
        <v>6275</v>
      </c>
    </row>
    <row r="3680" spans="1:10" x14ac:dyDescent="0.35">
      <c r="A3680" t="s">
        <v>3343</v>
      </c>
      <c r="B3680" s="2">
        <v>44695</v>
      </c>
      <c r="C3680">
        <v>4</v>
      </c>
      <c r="D3680" t="s">
        <v>544</v>
      </c>
      <c r="E3680" t="s">
        <v>185</v>
      </c>
      <c r="F3680" t="s">
        <v>9</v>
      </c>
      <c r="G3680" t="s">
        <v>45</v>
      </c>
      <c r="H3680">
        <v>874</v>
      </c>
      <c r="I3680" t="s">
        <v>46</v>
      </c>
      <c r="J3680">
        <f>Table1_1[[#This Row],[quantity]]*Table1_1[[#This Row],[Price]]</f>
        <v>3496</v>
      </c>
    </row>
    <row r="3681" spans="1:10" x14ac:dyDescent="0.35">
      <c r="A3681" t="s">
        <v>3344</v>
      </c>
      <c r="B3681" s="2">
        <v>44346</v>
      </c>
      <c r="C3681">
        <v>2</v>
      </c>
      <c r="D3681" t="s">
        <v>60</v>
      </c>
      <c r="E3681" t="s">
        <v>61</v>
      </c>
      <c r="F3681" t="s">
        <v>3</v>
      </c>
      <c r="G3681" t="s">
        <v>141</v>
      </c>
      <c r="H3681">
        <v>1434</v>
      </c>
      <c r="I3681" t="s">
        <v>11</v>
      </c>
      <c r="J3681">
        <f>Table1_1[[#This Row],[quantity]]*Table1_1[[#This Row],[Price]]</f>
        <v>2868</v>
      </c>
    </row>
    <row r="3682" spans="1:10" x14ac:dyDescent="0.35">
      <c r="A3682" t="s">
        <v>3345</v>
      </c>
      <c r="B3682" s="2">
        <v>44664</v>
      </c>
      <c r="C3682">
        <v>2</v>
      </c>
      <c r="D3682" t="s">
        <v>278</v>
      </c>
      <c r="E3682" t="s">
        <v>147</v>
      </c>
      <c r="F3682" t="s">
        <v>148</v>
      </c>
      <c r="G3682" t="s">
        <v>321</v>
      </c>
      <c r="H3682">
        <v>623</v>
      </c>
      <c r="I3682" t="s">
        <v>26</v>
      </c>
      <c r="J3682">
        <f>Table1_1[[#This Row],[quantity]]*Table1_1[[#This Row],[Price]]</f>
        <v>1246</v>
      </c>
    </row>
    <row r="3683" spans="1:10" x14ac:dyDescent="0.35">
      <c r="A3683" t="s">
        <v>3346</v>
      </c>
      <c r="B3683" s="2">
        <v>44917</v>
      </c>
      <c r="C3683">
        <v>1</v>
      </c>
      <c r="D3683" t="s">
        <v>104</v>
      </c>
      <c r="E3683" t="s">
        <v>105</v>
      </c>
      <c r="F3683" t="s">
        <v>3</v>
      </c>
      <c r="G3683" t="s">
        <v>69</v>
      </c>
      <c r="H3683">
        <v>866</v>
      </c>
      <c r="I3683" t="s">
        <v>11</v>
      </c>
      <c r="J3683">
        <f>Table1_1[[#This Row],[quantity]]*Table1_1[[#This Row],[Price]]</f>
        <v>866</v>
      </c>
    </row>
    <row r="3684" spans="1:10" x14ac:dyDescent="0.35">
      <c r="A3684" t="s">
        <v>3346</v>
      </c>
      <c r="B3684" s="2">
        <v>44917</v>
      </c>
      <c r="C3684">
        <v>9</v>
      </c>
      <c r="D3684" t="s">
        <v>104</v>
      </c>
      <c r="E3684" t="s">
        <v>105</v>
      </c>
      <c r="F3684" t="s">
        <v>3</v>
      </c>
      <c r="G3684" t="s">
        <v>69</v>
      </c>
      <c r="H3684">
        <v>866</v>
      </c>
      <c r="I3684" t="s">
        <v>11</v>
      </c>
      <c r="J3684">
        <f>Table1_1[[#This Row],[quantity]]*Table1_1[[#This Row],[Price]]</f>
        <v>7794</v>
      </c>
    </row>
    <row r="3685" spans="1:10" x14ac:dyDescent="0.35">
      <c r="A3685" t="s">
        <v>3347</v>
      </c>
      <c r="B3685" s="2">
        <v>45471</v>
      </c>
      <c r="C3685">
        <v>3</v>
      </c>
      <c r="D3685" t="s">
        <v>130</v>
      </c>
      <c r="E3685" t="s">
        <v>131</v>
      </c>
      <c r="F3685" t="s">
        <v>132</v>
      </c>
      <c r="G3685" t="s">
        <v>117</v>
      </c>
      <c r="H3685">
        <v>1167</v>
      </c>
      <c r="I3685" t="s">
        <v>82</v>
      </c>
      <c r="J3685">
        <f>Table1_1[[#This Row],[quantity]]*Table1_1[[#This Row],[Price]]</f>
        <v>3501</v>
      </c>
    </row>
    <row r="3686" spans="1:10" x14ac:dyDescent="0.35">
      <c r="A3686" t="s">
        <v>3348</v>
      </c>
      <c r="B3686" s="2">
        <v>44851</v>
      </c>
      <c r="C3686">
        <v>6</v>
      </c>
      <c r="D3686" t="s">
        <v>154</v>
      </c>
      <c r="E3686" t="s">
        <v>155</v>
      </c>
      <c r="F3686" t="s">
        <v>57</v>
      </c>
      <c r="G3686" t="s">
        <v>35</v>
      </c>
      <c r="H3686">
        <v>462</v>
      </c>
      <c r="I3686" t="s">
        <v>17</v>
      </c>
      <c r="J3686">
        <f>Table1_1[[#This Row],[quantity]]*Table1_1[[#This Row],[Price]]</f>
        <v>2772</v>
      </c>
    </row>
    <row r="3687" spans="1:10" x14ac:dyDescent="0.35">
      <c r="A3687" t="s">
        <v>3349</v>
      </c>
      <c r="B3687" s="2">
        <v>44917</v>
      </c>
      <c r="C3687">
        <v>7</v>
      </c>
      <c r="D3687" t="s">
        <v>23</v>
      </c>
      <c r="E3687" t="s">
        <v>24</v>
      </c>
      <c r="F3687" t="s">
        <v>3</v>
      </c>
      <c r="G3687" t="s">
        <v>190</v>
      </c>
      <c r="H3687">
        <v>1773</v>
      </c>
      <c r="I3687" t="s">
        <v>82</v>
      </c>
      <c r="J3687">
        <f>Table1_1[[#This Row],[quantity]]*Table1_1[[#This Row],[Price]]</f>
        <v>12411</v>
      </c>
    </row>
    <row r="3688" spans="1:10" x14ac:dyDescent="0.35">
      <c r="A3688" t="s">
        <v>3350</v>
      </c>
      <c r="B3688" s="2">
        <v>45266</v>
      </c>
      <c r="C3688">
        <v>2</v>
      </c>
      <c r="D3688" t="s">
        <v>37</v>
      </c>
      <c r="E3688" t="s">
        <v>38</v>
      </c>
      <c r="F3688" t="s">
        <v>39</v>
      </c>
      <c r="G3688" t="s">
        <v>343</v>
      </c>
      <c r="H3688">
        <v>1506</v>
      </c>
      <c r="I3688" t="s">
        <v>11</v>
      </c>
      <c r="J3688">
        <f>Table1_1[[#This Row],[quantity]]*Table1_1[[#This Row],[Price]]</f>
        <v>3012</v>
      </c>
    </row>
    <row r="3689" spans="1:10" x14ac:dyDescent="0.35">
      <c r="A3689" t="s">
        <v>3350</v>
      </c>
      <c r="B3689" s="2">
        <v>45266</v>
      </c>
      <c r="C3689">
        <v>2</v>
      </c>
      <c r="D3689" t="s">
        <v>37</v>
      </c>
      <c r="E3689" t="s">
        <v>38</v>
      </c>
      <c r="F3689" t="s">
        <v>39</v>
      </c>
      <c r="G3689" t="s">
        <v>343</v>
      </c>
      <c r="H3689">
        <v>1506</v>
      </c>
      <c r="I3689" t="s">
        <v>11</v>
      </c>
      <c r="J3689">
        <f>Table1_1[[#This Row],[quantity]]*Table1_1[[#This Row],[Price]]</f>
        <v>3012</v>
      </c>
    </row>
    <row r="3690" spans="1:10" x14ac:dyDescent="0.35">
      <c r="A3690" t="s">
        <v>3351</v>
      </c>
      <c r="B3690" s="2">
        <v>44164</v>
      </c>
      <c r="C3690">
        <v>4</v>
      </c>
      <c r="D3690" t="s">
        <v>329</v>
      </c>
      <c r="E3690" t="s">
        <v>14</v>
      </c>
      <c r="F3690" t="s">
        <v>15</v>
      </c>
      <c r="G3690" t="s">
        <v>168</v>
      </c>
      <c r="H3690">
        <v>346</v>
      </c>
      <c r="I3690" t="s">
        <v>17</v>
      </c>
      <c r="J3690">
        <f>Table1_1[[#This Row],[quantity]]*Table1_1[[#This Row],[Price]]</f>
        <v>1384</v>
      </c>
    </row>
    <row r="3691" spans="1:10" x14ac:dyDescent="0.35">
      <c r="A3691" t="s">
        <v>3352</v>
      </c>
      <c r="B3691" s="2">
        <v>44817</v>
      </c>
      <c r="C3691">
        <v>10</v>
      </c>
      <c r="D3691" t="s">
        <v>94</v>
      </c>
      <c r="E3691" t="s">
        <v>95</v>
      </c>
      <c r="F3691" t="s">
        <v>96</v>
      </c>
      <c r="G3691" t="s">
        <v>452</v>
      </c>
      <c r="H3691">
        <v>572</v>
      </c>
      <c r="I3691" t="s">
        <v>11</v>
      </c>
      <c r="J3691">
        <f>Table1_1[[#This Row],[quantity]]*Table1_1[[#This Row],[Price]]</f>
        <v>5720</v>
      </c>
    </row>
    <row r="3692" spans="1:10" x14ac:dyDescent="0.35">
      <c r="A3692" t="s">
        <v>3353</v>
      </c>
      <c r="B3692" s="2">
        <v>44574</v>
      </c>
      <c r="C3692">
        <v>3</v>
      </c>
      <c r="D3692" t="s">
        <v>130</v>
      </c>
      <c r="E3692" t="s">
        <v>131</v>
      </c>
      <c r="F3692" t="s">
        <v>132</v>
      </c>
      <c r="G3692" t="s">
        <v>257</v>
      </c>
      <c r="H3692">
        <v>1436</v>
      </c>
      <c r="I3692" t="s">
        <v>26</v>
      </c>
      <c r="J3692">
        <f>Table1_1[[#This Row],[quantity]]*Table1_1[[#This Row],[Price]]</f>
        <v>4308</v>
      </c>
    </row>
    <row r="3693" spans="1:10" x14ac:dyDescent="0.35">
      <c r="A3693" t="s">
        <v>3354</v>
      </c>
      <c r="B3693" s="2">
        <v>45231</v>
      </c>
      <c r="C3693">
        <v>2</v>
      </c>
      <c r="D3693" t="s">
        <v>125</v>
      </c>
      <c r="E3693" t="s">
        <v>14</v>
      </c>
      <c r="F3693" t="s">
        <v>15</v>
      </c>
      <c r="G3693" t="s">
        <v>172</v>
      </c>
      <c r="H3693">
        <v>1380</v>
      </c>
      <c r="I3693" t="s">
        <v>26</v>
      </c>
      <c r="J3693">
        <f>Table1_1[[#This Row],[quantity]]*Table1_1[[#This Row],[Price]]</f>
        <v>2760</v>
      </c>
    </row>
    <row r="3694" spans="1:10" x14ac:dyDescent="0.35">
      <c r="A3694" t="s">
        <v>3355</v>
      </c>
      <c r="B3694" s="2">
        <v>44714</v>
      </c>
      <c r="C3694">
        <v>8</v>
      </c>
      <c r="D3694" t="s">
        <v>146</v>
      </c>
      <c r="E3694" t="s">
        <v>147</v>
      </c>
      <c r="F3694" t="s">
        <v>148</v>
      </c>
      <c r="G3694" t="s">
        <v>141</v>
      </c>
      <c r="H3694">
        <v>1434</v>
      </c>
      <c r="I3694" t="s">
        <v>11</v>
      </c>
      <c r="J3694">
        <f>Table1_1[[#This Row],[quantity]]*Table1_1[[#This Row],[Price]]</f>
        <v>11472</v>
      </c>
    </row>
    <row r="3695" spans="1:10" x14ac:dyDescent="0.35">
      <c r="A3695" t="s">
        <v>3355</v>
      </c>
      <c r="B3695" s="2">
        <v>44714</v>
      </c>
      <c r="C3695">
        <v>8</v>
      </c>
      <c r="D3695" t="s">
        <v>146</v>
      </c>
      <c r="E3695" t="s">
        <v>147</v>
      </c>
      <c r="F3695" t="s">
        <v>148</v>
      </c>
      <c r="G3695" t="s">
        <v>141</v>
      </c>
      <c r="H3695">
        <v>1434</v>
      </c>
      <c r="I3695" t="s">
        <v>11</v>
      </c>
      <c r="J3695">
        <f>Table1_1[[#This Row],[quantity]]*Table1_1[[#This Row],[Price]]</f>
        <v>11472</v>
      </c>
    </row>
    <row r="3696" spans="1:10" x14ac:dyDescent="0.35">
      <c r="A3696" t="s">
        <v>3356</v>
      </c>
      <c r="B3696" s="2">
        <v>45249</v>
      </c>
      <c r="C3696">
        <v>1</v>
      </c>
      <c r="D3696" t="s">
        <v>125</v>
      </c>
      <c r="E3696" t="s">
        <v>14</v>
      </c>
      <c r="F3696" t="s">
        <v>15</v>
      </c>
      <c r="G3696" t="s">
        <v>272</v>
      </c>
      <c r="H3696">
        <v>689</v>
      </c>
      <c r="I3696" t="s">
        <v>82</v>
      </c>
      <c r="J3696">
        <f>Table1_1[[#This Row],[quantity]]*Table1_1[[#This Row],[Price]]</f>
        <v>689</v>
      </c>
    </row>
    <row r="3697" spans="1:10" x14ac:dyDescent="0.35">
      <c r="A3697" t="s">
        <v>3357</v>
      </c>
      <c r="B3697" s="2">
        <v>44031</v>
      </c>
      <c r="C3697">
        <v>10</v>
      </c>
      <c r="D3697" t="s">
        <v>229</v>
      </c>
      <c r="E3697" t="s">
        <v>230</v>
      </c>
      <c r="F3697" t="s">
        <v>231</v>
      </c>
      <c r="G3697" t="s">
        <v>77</v>
      </c>
      <c r="H3697">
        <v>1258</v>
      </c>
      <c r="I3697" t="s">
        <v>5</v>
      </c>
      <c r="J3697">
        <f>Table1_1[[#This Row],[quantity]]*Table1_1[[#This Row],[Price]]</f>
        <v>12580</v>
      </c>
    </row>
    <row r="3698" spans="1:10" x14ac:dyDescent="0.35">
      <c r="A3698" t="s">
        <v>3358</v>
      </c>
      <c r="B3698" s="2">
        <v>44252</v>
      </c>
      <c r="C3698">
        <v>9</v>
      </c>
      <c r="D3698" t="s">
        <v>335</v>
      </c>
      <c r="E3698" t="s">
        <v>260</v>
      </c>
      <c r="F3698" t="s">
        <v>152</v>
      </c>
      <c r="G3698" t="s">
        <v>81</v>
      </c>
      <c r="H3698">
        <v>696</v>
      </c>
      <c r="I3698" t="s">
        <v>82</v>
      </c>
      <c r="J3698">
        <f>Table1_1[[#This Row],[quantity]]*Table1_1[[#This Row],[Price]]</f>
        <v>6264</v>
      </c>
    </row>
    <row r="3699" spans="1:10" x14ac:dyDescent="0.35">
      <c r="A3699" t="s">
        <v>3359</v>
      </c>
      <c r="B3699" s="2">
        <v>44827</v>
      </c>
      <c r="C3699">
        <v>1</v>
      </c>
      <c r="D3699" t="s">
        <v>329</v>
      </c>
      <c r="E3699" t="s">
        <v>14</v>
      </c>
      <c r="F3699" t="s">
        <v>15</v>
      </c>
      <c r="G3699" t="s">
        <v>245</v>
      </c>
      <c r="H3699">
        <v>1167</v>
      </c>
      <c r="I3699" t="s">
        <v>87</v>
      </c>
      <c r="J3699">
        <f>Table1_1[[#This Row],[quantity]]*Table1_1[[#This Row],[Price]]</f>
        <v>1167</v>
      </c>
    </row>
    <row r="3700" spans="1:10" x14ac:dyDescent="0.35">
      <c r="A3700" t="s">
        <v>3360</v>
      </c>
      <c r="B3700" s="2">
        <v>45499</v>
      </c>
      <c r="C3700">
        <v>5</v>
      </c>
      <c r="D3700" t="s">
        <v>397</v>
      </c>
      <c r="E3700" t="s">
        <v>230</v>
      </c>
      <c r="F3700" t="s">
        <v>231</v>
      </c>
      <c r="G3700" t="s">
        <v>52</v>
      </c>
      <c r="H3700">
        <v>1304</v>
      </c>
      <c r="I3700" t="s">
        <v>53</v>
      </c>
      <c r="J3700">
        <f>Table1_1[[#This Row],[quantity]]*Table1_1[[#This Row],[Price]]</f>
        <v>6520</v>
      </c>
    </row>
    <row r="3701" spans="1:10" x14ac:dyDescent="0.35">
      <c r="A3701" t="s">
        <v>3361</v>
      </c>
      <c r="B3701" s="2">
        <v>45144</v>
      </c>
      <c r="C3701">
        <v>1</v>
      </c>
      <c r="D3701" t="s">
        <v>229</v>
      </c>
      <c r="E3701" t="s">
        <v>230</v>
      </c>
      <c r="F3701" t="s">
        <v>231</v>
      </c>
      <c r="G3701" t="s">
        <v>312</v>
      </c>
      <c r="H3701">
        <v>1351</v>
      </c>
      <c r="I3701" t="s">
        <v>53</v>
      </c>
      <c r="J3701">
        <f>Table1_1[[#This Row],[quantity]]*Table1_1[[#This Row],[Price]]</f>
        <v>1351</v>
      </c>
    </row>
    <row r="3702" spans="1:10" x14ac:dyDescent="0.35">
      <c r="A3702" t="s">
        <v>3362</v>
      </c>
      <c r="B3702" s="2">
        <v>45475</v>
      </c>
      <c r="C3702">
        <v>1</v>
      </c>
      <c r="D3702" t="s">
        <v>60</v>
      </c>
      <c r="E3702" t="s">
        <v>61</v>
      </c>
      <c r="F3702" t="s">
        <v>3</v>
      </c>
      <c r="G3702" t="s">
        <v>102</v>
      </c>
      <c r="H3702">
        <v>923</v>
      </c>
      <c r="I3702" t="s">
        <v>41</v>
      </c>
      <c r="J3702">
        <f>Table1_1[[#This Row],[quantity]]*Table1_1[[#This Row],[Price]]</f>
        <v>923</v>
      </c>
    </row>
    <row r="3703" spans="1:10" x14ac:dyDescent="0.35">
      <c r="A3703" t="s">
        <v>3362</v>
      </c>
      <c r="B3703" s="2">
        <v>45475</v>
      </c>
      <c r="C3703">
        <v>1</v>
      </c>
      <c r="D3703" t="s">
        <v>60</v>
      </c>
      <c r="E3703" t="s">
        <v>61</v>
      </c>
      <c r="F3703" t="s">
        <v>3</v>
      </c>
      <c r="G3703" t="s">
        <v>102</v>
      </c>
      <c r="H3703">
        <v>923</v>
      </c>
      <c r="I3703" t="s">
        <v>41</v>
      </c>
      <c r="J3703">
        <f>Table1_1[[#This Row],[quantity]]*Table1_1[[#This Row],[Price]]</f>
        <v>923</v>
      </c>
    </row>
    <row r="3704" spans="1:10" x14ac:dyDescent="0.35">
      <c r="A3704" t="s">
        <v>3363</v>
      </c>
      <c r="B3704" s="2">
        <v>44412</v>
      </c>
      <c r="C3704">
        <v>1</v>
      </c>
      <c r="D3704" t="s">
        <v>240</v>
      </c>
      <c r="E3704" t="s">
        <v>237</v>
      </c>
      <c r="F3704" t="s">
        <v>238</v>
      </c>
      <c r="G3704" t="s">
        <v>241</v>
      </c>
      <c r="H3704">
        <v>1783</v>
      </c>
      <c r="I3704" t="s">
        <v>53</v>
      </c>
      <c r="J3704">
        <f>Table1_1[[#This Row],[quantity]]*Table1_1[[#This Row],[Price]]</f>
        <v>1783</v>
      </c>
    </row>
    <row r="3705" spans="1:10" x14ac:dyDescent="0.35">
      <c r="A3705" t="s">
        <v>3364</v>
      </c>
      <c r="B3705" s="2">
        <v>44019</v>
      </c>
      <c r="C3705">
        <v>9</v>
      </c>
      <c r="D3705" t="s">
        <v>60</v>
      </c>
      <c r="E3705" t="s">
        <v>61</v>
      </c>
      <c r="F3705" t="s">
        <v>3</v>
      </c>
      <c r="G3705" t="s">
        <v>25</v>
      </c>
      <c r="H3705">
        <v>678</v>
      </c>
      <c r="I3705" t="s">
        <v>26</v>
      </c>
      <c r="J3705">
        <f>Table1_1[[#This Row],[quantity]]*Table1_1[[#This Row],[Price]]</f>
        <v>6102</v>
      </c>
    </row>
    <row r="3706" spans="1:10" x14ac:dyDescent="0.35">
      <c r="A3706" t="s">
        <v>3365</v>
      </c>
      <c r="B3706" s="2">
        <v>45004</v>
      </c>
      <c r="C3706">
        <v>10</v>
      </c>
      <c r="D3706" t="s">
        <v>125</v>
      </c>
      <c r="E3706" t="s">
        <v>14</v>
      </c>
      <c r="F3706" t="s">
        <v>15</v>
      </c>
      <c r="G3706" t="s">
        <v>186</v>
      </c>
      <c r="H3706">
        <v>1847</v>
      </c>
      <c r="I3706" t="s">
        <v>53</v>
      </c>
      <c r="J3706">
        <f>Table1_1[[#This Row],[quantity]]*Table1_1[[#This Row],[Price]]</f>
        <v>18470</v>
      </c>
    </row>
    <row r="3707" spans="1:10" x14ac:dyDescent="0.35">
      <c r="A3707" t="s">
        <v>3365</v>
      </c>
      <c r="B3707" s="2">
        <v>44390</v>
      </c>
      <c r="C3707">
        <v>1</v>
      </c>
      <c r="D3707" t="s">
        <v>243</v>
      </c>
      <c r="E3707" t="s">
        <v>75</v>
      </c>
      <c r="F3707" t="s">
        <v>75</v>
      </c>
      <c r="G3707" t="s">
        <v>439</v>
      </c>
      <c r="H3707">
        <v>549</v>
      </c>
      <c r="I3707" t="s">
        <v>41</v>
      </c>
      <c r="J3707">
        <f>Table1_1[[#This Row],[quantity]]*Table1_1[[#This Row],[Price]]</f>
        <v>549</v>
      </c>
    </row>
    <row r="3708" spans="1:10" x14ac:dyDescent="0.35">
      <c r="A3708" t="s">
        <v>3366</v>
      </c>
      <c r="B3708" s="2">
        <v>45572</v>
      </c>
      <c r="C3708">
        <v>6</v>
      </c>
      <c r="D3708" t="s">
        <v>104</v>
      </c>
      <c r="E3708" t="s">
        <v>105</v>
      </c>
      <c r="F3708" t="s">
        <v>3</v>
      </c>
      <c r="G3708" t="s">
        <v>86</v>
      </c>
      <c r="H3708">
        <v>573</v>
      </c>
      <c r="I3708" t="s">
        <v>87</v>
      </c>
      <c r="J3708">
        <f>Table1_1[[#This Row],[quantity]]*Table1_1[[#This Row],[Price]]</f>
        <v>3438</v>
      </c>
    </row>
    <row r="3709" spans="1:10" x14ac:dyDescent="0.35">
      <c r="A3709" t="s">
        <v>3367</v>
      </c>
      <c r="B3709" s="2">
        <v>45172</v>
      </c>
      <c r="C3709">
        <v>9</v>
      </c>
      <c r="D3709" t="s">
        <v>161</v>
      </c>
      <c r="E3709" t="s">
        <v>33</v>
      </c>
      <c r="F3709" t="s">
        <v>34</v>
      </c>
      <c r="G3709" t="s">
        <v>102</v>
      </c>
      <c r="H3709">
        <v>923</v>
      </c>
      <c r="I3709" t="s">
        <v>41</v>
      </c>
      <c r="J3709">
        <f>Table1_1[[#This Row],[quantity]]*Table1_1[[#This Row],[Price]]</f>
        <v>8307</v>
      </c>
    </row>
    <row r="3710" spans="1:10" x14ac:dyDescent="0.35">
      <c r="A3710" t="s">
        <v>3367</v>
      </c>
      <c r="B3710" s="2">
        <v>45172</v>
      </c>
      <c r="C3710">
        <v>9</v>
      </c>
      <c r="D3710" t="s">
        <v>161</v>
      </c>
      <c r="E3710" t="s">
        <v>33</v>
      </c>
      <c r="F3710" t="s">
        <v>34</v>
      </c>
      <c r="G3710" t="s">
        <v>102</v>
      </c>
      <c r="H3710">
        <v>923</v>
      </c>
      <c r="I3710" t="s">
        <v>41</v>
      </c>
      <c r="J3710">
        <f>Table1_1[[#This Row],[quantity]]*Table1_1[[#This Row],[Price]]</f>
        <v>8307</v>
      </c>
    </row>
    <row r="3711" spans="1:10" x14ac:dyDescent="0.35">
      <c r="A3711" t="s">
        <v>3368</v>
      </c>
      <c r="B3711" s="2">
        <v>43854</v>
      </c>
      <c r="C3711">
        <v>5</v>
      </c>
      <c r="D3711" t="s">
        <v>248</v>
      </c>
      <c r="E3711" t="s">
        <v>120</v>
      </c>
      <c r="F3711" t="s">
        <v>121</v>
      </c>
      <c r="G3711" t="s">
        <v>168</v>
      </c>
      <c r="H3711">
        <v>346</v>
      </c>
      <c r="I3711" t="s">
        <v>17</v>
      </c>
      <c r="J3711">
        <f>Table1_1[[#This Row],[quantity]]*Table1_1[[#This Row],[Price]]</f>
        <v>1730</v>
      </c>
    </row>
    <row r="3712" spans="1:10" x14ac:dyDescent="0.35">
      <c r="A3712" t="s">
        <v>3369</v>
      </c>
      <c r="B3712" s="2">
        <v>44897</v>
      </c>
      <c r="C3712">
        <v>7</v>
      </c>
      <c r="D3712" t="s">
        <v>335</v>
      </c>
      <c r="E3712" t="s">
        <v>260</v>
      </c>
      <c r="F3712" t="s">
        <v>152</v>
      </c>
      <c r="G3712" t="s">
        <v>168</v>
      </c>
      <c r="H3712">
        <v>346</v>
      </c>
      <c r="I3712" t="s">
        <v>17</v>
      </c>
      <c r="J3712">
        <f>Table1_1[[#This Row],[quantity]]*Table1_1[[#This Row],[Price]]</f>
        <v>2422</v>
      </c>
    </row>
    <row r="3713" spans="1:10" x14ac:dyDescent="0.35">
      <c r="A3713" t="s">
        <v>3369</v>
      </c>
      <c r="B3713" s="2">
        <v>44897</v>
      </c>
      <c r="C3713">
        <v>7</v>
      </c>
      <c r="D3713" t="s">
        <v>335</v>
      </c>
      <c r="E3713" t="s">
        <v>260</v>
      </c>
      <c r="F3713" t="s">
        <v>152</v>
      </c>
      <c r="G3713" t="s">
        <v>168</v>
      </c>
      <c r="H3713">
        <v>346</v>
      </c>
      <c r="I3713" t="s">
        <v>17</v>
      </c>
      <c r="J3713">
        <f>Table1_1[[#This Row],[quantity]]*Table1_1[[#This Row],[Price]]</f>
        <v>2422</v>
      </c>
    </row>
    <row r="3714" spans="1:10" x14ac:dyDescent="0.35">
      <c r="A3714" t="s">
        <v>3370</v>
      </c>
      <c r="B3714" s="2">
        <v>45202</v>
      </c>
      <c r="C3714">
        <v>10</v>
      </c>
      <c r="D3714" t="s">
        <v>119</v>
      </c>
      <c r="E3714" t="s">
        <v>120</v>
      </c>
      <c r="F3714" t="s">
        <v>121</v>
      </c>
      <c r="G3714" t="s">
        <v>138</v>
      </c>
      <c r="H3714">
        <v>313</v>
      </c>
      <c r="I3714" t="s">
        <v>11</v>
      </c>
      <c r="J3714">
        <f>Table1_1[[#This Row],[quantity]]*Table1_1[[#This Row],[Price]]</f>
        <v>3130</v>
      </c>
    </row>
    <row r="3715" spans="1:10" x14ac:dyDescent="0.35">
      <c r="A3715" t="s">
        <v>3371</v>
      </c>
      <c r="B3715" s="2">
        <v>44416</v>
      </c>
      <c r="C3715">
        <v>4</v>
      </c>
      <c r="D3715" t="s">
        <v>74</v>
      </c>
      <c r="E3715" t="s">
        <v>75</v>
      </c>
      <c r="F3715" t="s">
        <v>75</v>
      </c>
      <c r="G3715" t="s">
        <v>108</v>
      </c>
      <c r="H3715">
        <v>1546</v>
      </c>
      <c r="I3715" t="s">
        <v>17</v>
      </c>
      <c r="J3715">
        <f>Table1_1[[#This Row],[quantity]]*Table1_1[[#This Row],[Price]]</f>
        <v>6184</v>
      </c>
    </row>
    <row r="3716" spans="1:10" x14ac:dyDescent="0.35">
      <c r="A3716" t="s">
        <v>3372</v>
      </c>
      <c r="B3716" s="2">
        <v>43848</v>
      </c>
      <c r="C3716">
        <v>6</v>
      </c>
      <c r="D3716" t="s">
        <v>166</v>
      </c>
      <c r="E3716" t="s">
        <v>167</v>
      </c>
      <c r="F3716" t="s">
        <v>9</v>
      </c>
      <c r="G3716" t="s">
        <v>35</v>
      </c>
      <c r="H3716">
        <v>462</v>
      </c>
      <c r="I3716" t="s">
        <v>17</v>
      </c>
      <c r="J3716">
        <f>Table1_1[[#This Row],[quantity]]*Table1_1[[#This Row],[Price]]</f>
        <v>2772</v>
      </c>
    </row>
    <row r="3717" spans="1:10" x14ac:dyDescent="0.35">
      <c r="A3717" t="s">
        <v>3373</v>
      </c>
      <c r="B3717" s="2">
        <v>44250</v>
      </c>
      <c r="C3717">
        <v>4</v>
      </c>
      <c r="D3717" t="s">
        <v>84</v>
      </c>
      <c r="E3717" t="s">
        <v>85</v>
      </c>
      <c r="F3717" t="s">
        <v>9</v>
      </c>
      <c r="G3717" t="s">
        <v>81</v>
      </c>
      <c r="H3717">
        <v>696</v>
      </c>
      <c r="I3717" t="s">
        <v>82</v>
      </c>
      <c r="J3717">
        <f>Table1_1[[#This Row],[quantity]]*Table1_1[[#This Row],[Price]]</f>
        <v>2784</v>
      </c>
    </row>
    <row r="3718" spans="1:10" x14ac:dyDescent="0.35">
      <c r="A3718" t="s">
        <v>3374</v>
      </c>
      <c r="B3718" s="2">
        <v>45032</v>
      </c>
      <c r="C3718">
        <v>3</v>
      </c>
      <c r="D3718" t="s">
        <v>449</v>
      </c>
      <c r="E3718" t="s">
        <v>33</v>
      </c>
      <c r="F3718" t="s">
        <v>34</v>
      </c>
      <c r="G3718" t="s">
        <v>35</v>
      </c>
      <c r="H3718">
        <v>462</v>
      </c>
      <c r="I3718" t="s">
        <v>17</v>
      </c>
      <c r="J3718">
        <f>Table1_1[[#This Row],[quantity]]*Table1_1[[#This Row],[Price]]</f>
        <v>1386</v>
      </c>
    </row>
    <row r="3719" spans="1:10" x14ac:dyDescent="0.35">
      <c r="A3719" t="s">
        <v>3374</v>
      </c>
      <c r="B3719" s="2">
        <v>45032</v>
      </c>
      <c r="C3719">
        <v>3</v>
      </c>
      <c r="D3719" t="s">
        <v>449</v>
      </c>
      <c r="E3719" t="s">
        <v>33</v>
      </c>
      <c r="F3719" t="s">
        <v>34</v>
      </c>
      <c r="G3719" t="s">
        <v>35</v>
      </c>
      <c r="H3719">
        <v>462</v>
      </c>
      <c r="I3719" t="s">
        <v>17</v>
      </c>
      <c r="J3719">
        <f>Table1_1[[#This Row],[quantity]]*Table1_1[[#This Row],[Price]]</f>
        <v>1386</v>
      </c>
    </row>
    <row r="3720" spans="1:10" x14ac:dyDescent="0.35">
      <c r="A3720" t="s">
        <v>3375</v>
      </c>
      <c r="B3720" s="2">
        <v>44001</v>
      </c>
      <c r="C3720">
        <v>10</v>
      </c>
      <c r="D3720" t="s">
        <v>64</v>
      </c>
      <c r="E3720" t="s">
        <v>65</v>
      </c>
      <c r="F3720" t="s">
        <v>9</v>
      </c>
      <c r="G3720" t="s">
        <v>412</v>
      </c>
      <c r="H3720">
        <v>1591</v>
      </c>
      <c r="I3720" t="s">
        <v>87</v>
      </c>
      <c r="J3720">
        <f>Table1_1[[#This Row],[quantity]]*Table1_1[[#This Row],[Price]]</f>
        <v>15910</v>
      </c>
    </row>
    <row r="3721" spans="1:10" x14ac:dyDescent="0.35">
      <c r="A3721" t="s">
        <v>3376</v>
      </c>
      <c r="B3721" s="2">
        <v>44907</v>
      </c>
      <c r="C3721">
        <v>4</v>
      </c>
      <c r="D3721" t="s">
        <v>544</v>
      </c>
      <c r="E3721" t="s">
        <v>185</v>
      </c>
      <c r="F3721" t="s">
        <v>9</v>
      </c>
      <c r="G3721" t="s">
        <v>349</v>
      </c>
      <c r="H3721">
        <v>1603</v>
      </c>
      <c r="I3721" t="s">
        <v>82</v>
      </c>
      <c r="J3721">
        <f>Table1_1[[#This Row],[quantity]]*Table1_1[[#This Row],[Price]]</f>
        <v>6412</v>
      </c>
    </row>
    <row r="3722" spans="1:10" x14ac:dyDescent="0.35">
      <c r="A3722" t="s">
        <v>3377</v>
      </c>
      <c r="B3722" s="2">
        <v>45496</v>
      </c>
      <c r="C3722">
        <v>10</v>
      </c>
      <c r="D3722" t="s">
        <v>357</v>
      </c>
      <c r="E3722" t="s">
        <v>358</v>
      </c>
      <c r="F3722" t="s">
        <v>152</v>
      </c>
      <c r="G3722" t="s">
        <v>99</v>
      </c>
      <c r="H3722">
        <v>1081</v>
      </c>
      <c r="I3722" t="s">
        <v>46</v>
      </c>
      <c r="J3722">
        <f>Table1_1[[#This Row],[quantity]]*Table1_1[[#This Row],[Price]]</f>
        <v>10810</v>
      </c>
    </row>
    <row r="3723" spans="1:10" x14ac:dyDescent="0.35">
      <c r="A3723" t="s">
        <v>3377</v>
      </c>
      <c r="B3723" s="2">
        <v>45496</v>
      </c>
      <c r="C3723">
        <v>10</v>
      </c>
      <c r="D3723" t="s">
        <v>357</v>
      </c>
      <c r="E3723" t="s">
        <v>358</v>
      </c>
      <c r="F3723" t="s">
        <v>152</v>
      </c>
      <c r="G3723" t="s">
        <v>99</v>
      </c>
      <c r="H3723">
        <v>1081</v>
      </c>
      <c r="I3723" t="s">
        <v>46</v>
      </c>
      <c r="J3723">
        <f>Table1_1[[#This Row],[quantity]]*Table1_1[[#This Row],[Price]]</f>
        <v>10810</v>
      </c>
    </row>
    <row r="3724" spans="1:10" x14ac:dyDescent="0.35">
      <c r="A3724" t="s">
        <v>3378</v>
      </c>
      <c r="B3724" s="2">
        <v>44926</v>
      </c>
      <c r="C3724">
        <v>4</v>
      </c>
      <c r="D3724" t="s">
        <v>458</v>
      </c>
      <c r="E3724" t="s">
        <v>80</v>
      </c>
      <c r="F3724" t="s">
        <v>21</v>
      </c>
      <c r="G3724" t="s">
        <v>304</v>
      </c>
      <c r="H3724">
        <v>677</v>
      </c>
      <c r="I3724" t="s">
        <v>11</v>
      </c>
      <c r="J3724">
        <f>Table1_1[[#This Row],[quantity]]*Table1_1[[#This Row],[Price]]</f>
        <v>2708</v>
      </c>
    </row>
    <row r="3725" spans="1:10" x14ac:dyDescent="0.35">
      <c r="A3725" t="s">
        <v>3379</v>
      </c>
      <c r="B3725" s="2">
        <v>43832</v>
      </c>
      <c r="C3725">
        <v>6</v>
      </c>
      <c r="D3725" t="s">
        <v>13</v>
      </c>
      <c r="E3725" t="s">
        <v>14</v>
      </c>
      <c r="F3725" t="s">
        <v>15</v>
      </c>
      <c r="G3725" t="s">
        <v>692</v>
      </c>
      <c r="H3725">
        <v>820</v>
      </c>
      <c r="I3725" t="s">
        <v>26</v>
      </c>
      <c r="J3725">
        <f>Table1_1[[#This Row],[quantity]]*Table1_1[[#This Row],[Price]]</f>
        <v>4920</v>
      </c>
    </row>
    <row r="3726" spans="1:10" x14ac:dyDescent="0.35">
      <c r="A3726" t="s">
        <v>3380</v>
      </c>
      <c r="B3726" s="2">
        <v>44887</v>
      </c>
      <c r="C3726">
        <v>2</v>
      </c>
      <c r="D3726" t="s">
        <v>357</v>
      </c>
      <c r="E3726" t="s">
        <v>358</v>
      </c>
      <c r="F3726" t="s">
        <v>152</v>
      </c>
      <c r="G3726" t="s">
        <v>302</v>
      </c>
      <c r="H3726">
        <v>1735</v>
      </c>
      <c r="I3726" t="s">
        <v>87</v>
      </c>
      <c r="J3726">
        <f>Table1_1[[#This Row],[quantity]]*Table1_1[[#This Row],[Price]]</f>
        <v>3470</v>
      </c>
    </row>
    <row r="3727" spans="1:10" x14ac:dyDescent="0.35">
      <c r="A3727" t="s">
        <v>3381</v>
      </c>
      <c r="B3727" s="2">
        <v>44587</v>
      </c>
      <c r="C3727">
        <v>5</v>
      </c>
      <c r="D3727" t="s">
        <v>335</v>
      </c>
      <c r="E3727" t="s">
        <v>260</v>
      </c>
      <c r="F3727" t="s">
        <v>152</v>
      </c>
      <c r="G3727" t="s">
        <v>40</v>
      </c>
      <c r="H3727">
        <v>253</v>
      </c>
      <c r="I3727" t="s">
        <v>41</v>
      </c>
      <c r="J3727">
        <f>Table1_1[[#This Row],[quantity]]*Table1_1[[#This Row],[Price]]</f>
        <v>1265</v>
      </c>
    </row>
    <row r="3728" spans="1:10" x14ac:dyDescent="0.35">
      <c r="A3728" t="s">
        <v>3382</v>
      </c>
      <c r="B3728" s="2">
        <v>44704</v>
      </c>
      <c r="C3728">
        <v>3</v>
      </c>
      <c r="D3728" t="s">
        <v>161</v>
      </c>
      <c r="E3728" t="s">
        <v>33</v>
      </c>
      <c r="F3728" t="s">
        <v>34</v>
      </c>
      <c r="G3728" t="s">
        <v>106</v>
      </c>
      <c r="H3728">
        <v>449</v>
      </c>
      <c r="I3728" t="s">
        <v>46</v>
      </c>
      <c r="J3728">
        <f>Table1_1[[#This Row],[quantity]]*Table1_1[[#This Row],[Price]]</f>
        <v>1347</v>
      </c>
    </row>
    <row r="3729" spans="1:10" x14ac:dyDescent="0.35">
      <c r="A3729" t="s">
        <v>3383</v>
      </c>
      <c r="B3729" s="2">
        <v>45012</v>
      </c>
      <c r="C3729">
        <v>10</v>
      </c>
      <c r="D3729" t="s">
        <v>94</v>
      </c>
      <c r="E3729" t="s">
        <v>95</v>
      </c>
      <c r="F3729" t="s">
        <v>96</v>
      </c>
      <c r="G3729" t="s">
        <v>188</v>
      </c>
      <c r="H3729">
        <v>1842</v>
      </c>
      <c r="I3729" t="s">
        <v>82</v>
      </c>
      <c r="J3729">
        <f>Table1_1[[#This Row],[quantity]]*Table1_1[[#This Row],[Price]]</f>
        <v>18420</v>
      </c>
    </row>
    <row r="3730" spans="1:10" x14ac:dyDescent="0.35">
      <c r="A3730" t="s">
        <v>3384</v>
      </c>
      <c r="B3730" s="2">
        <v>44955</v>
      </c>
      <c r="C3730">
        <v>3</v>
      </c>
      <c r="D3730" t="s">
        <v>248</v>
      </c>
      <c r="E3730" t="s">
        <v>120</v>
      </c>
      <c r="F3730" t="s">
        <v>121</v>
      </c>
      <c r="G3730" t="s">
        <v>302</v>
      </c>
      <c r="H3730">
        <v>1735</v>
      </c>
      <c r="I3730" t="s">
        <v>87</v>
      </c>
      <c r="J3730">
        <f>Table1_1[[#This Row],[quantity]]*Table1_1[[#This Row],[Price]]</f>
        <v>5205</v>
      </c>
    </row>
    <row r="3731" spans="1:10" x14ac:dyDescent="0.35">
      <c r="A3731" t="s">
        <v>3385</v>
      </c>
      <c r="B3731" s="2">
        <v>45396</v>
      </c>
      <c r="C3731">
        <v>5</v>
      </c>
      <c r="D3731" t="s">
        <v>74</v>
      </c>
      <c r="E3731" t="s">
        <v>75</v>
      </c>
      <c r="F3731" t="s">
        <v>75</v>
      </c>
      <c r="G3731" t="s">
        <v>241</v>
      </c>
      <c r="H3731">
        <v>1783</v>
      </c>
      <c r="I3731" t="s">
        <v>53</v>
      </c>
      <c r="J3731">
        <f>Table1_1[[#This Row],[quantity]]*Table1_1[[#This Row],[Price]]</f>
        <v>8915</v>
      </c>
    </row>
    <row r="3732" spans="1:10" x14ac:dyDescent="0.35">
      <c r="A3732" t="s">
        <v>3386</v>
      </c>
      <c r="B3732" s="2">
        <v>45052</v>
      </c>
      <c r="C3732">
        <v>3</v>
      </c>
      <c r="D3732" t="s">
        <v>449</v>
      </c>
      <c r="E3732" t="s">
        <v>33</v>
      </c>
      <c r="F3732" t="s">
        <v>34</v>
      </c>
      <c r="G3732" t="s">
        <v>209</v>
      </c>
      <c r="H3732">
        <v>1476</v>
      </c>
      <c r="I3732" t="s">
        <v>26</v>
      </c>
      <c r="J3732">
        <f>Table1_1[[#This Row],[quantity]]*Table1_1[[#This Row],[Price]]</f>
        <v>4428</v>
      </c>
    </row>
    <row r="3733" spans="1:10" x14ac:dyDescent="0.35">
      <c r="A3733" t="s">
        <v>3387</v>
      </c>
      <c r="B3733" s="2">
        <v>45547</v>
      </c>
      <c r="C3733">
        <v>9</v>
      </c>
      <c r="D3733" t="s">
        <v>236</v>
      </c>
      <c r="E3733" t="s">
        <v>237</v>
      </c>
      <c r="F3733" t="s">
        <v>238</v>
      </c>
      <c r="G3733" t="s">
        <v>692</v>
      </c>
      <c r="H3733">
        <v>820</v>
      </c>
      <c r="I3733" t="s">
        <v>26</v>
      </c>
      <c r="J3733">
        <f>Table1_1[[#This Row],[quantity]]*Table1_1[[#This Row],[Price]]</f>
        <v>7380</v>
      </c>
    </row>
    <row r="3734" spans="1:10" x14ac:dyDescent="0.35">
      <c r="A3734" t="s">
        <v>3388</v>
      </c>
      <c r="B3734" s="2">
        <v>44329</v>
      </c>
      <c r="C3734">
        <v>3</v>
      </c>
      <c r="D3734" t="s">
        <v>240</v>
      </c>
      <c r="E3734" t="s">
        <v>237</v>
      </c>
      <c r="F3734" t="s">
        <v>238</v>
      </c>
      <c r="G3734" t="s">
        <v>69</v>
      </c>
      <c r="H3734">
        <v>866</v>
      </c>
      <c r="I3734" t="s">
        <v>11</v>
      </c>
      <c r="J3734">
        <f>Table1_1[[#This Row],[quantity]]*Table1_1[[#This Row],[Price]]</f>
        <v>2598</v>
      </c>
    </row>
    <row r="3735" spans="1:10" x14ac:dyDescent="0.35">
      <c r="A3735" t="s">
        <v>3389</v>
      </c>
      <c r="B3735" s="2">
        <v>44350</v>
      </c>
      <c r="C3735">
        <v>3</v>
      </c>
      <c r="D3735" t="s">
        <v>143</v>
      </c>
      <c r="E3735" t="s">
        <v>144</v>
      </c>
      <c r="F3735" t="s">
        <v>9</v>
      </c>
      <c r="G3735" t="s">
        <v>77</v>
      </c>
      <c r="H3735">
        <v>1258</v>
      </c>
      <c r="I3735" t="s">
        <v>5</v>
      </c>
      <c r="J3735">
        <f>Table1_1[[#This Row],[quantity]]*Table1_1[[#This Row],[Price]]</f>
        <v>3774</v>
      </c>
    </row>
    <row r="3736" spans="1:10" x14ac:dyDescent="0.35">
      <c r="A3736" t="s">
        <v>3389</v>
      </c>
      <c r="B3736" s="2">
        <v>44350</v>
      </c>
      <c r="C3736">
        <v>3</v>
      </c>
      <c r="D3736" t="s">
        <v>143</v>
      </c>
      <c r="E3736" t="s">
        <v>144</v>
      </c>
      <c r="F3736" t="s">
        <v>9</v>
      </c>
      <c r="G3736" t="s">
        <v>77</v>
      </c>
      <c r="H3736">
        <v>1258</v>
      </c>
      <c r="I3736" t="s">
        <v>5</v>
      </c>
      <c r="J3736">
        <f>Table1_1[[#This Row],[quantity]]*Table1_1[[#This Row],[Price]]</f>
        <v>3774</v>
      </c>
    </row>
    <row r="3737" spans="1:10" x14ac:dyDescent="0.35">
      <c r="A3737" t="s">
        <v>3390</v>
      </c>
      <c r="B3737" s="2">
        <v>45266</v>
      </c>
      <c r="C3737">
        <v>4</v>
      </c>
      <c r="D3737" t="s">
        <v>174</v>
      </c>
      <c r="E3737" t="s">
        <v>175</v>
      </c>
      <c r="F3737" t="s">
        <v>39</v>
      </c>
      <c r="G3737" t="s">
        <v>45</v>
      </c>
      <c r="H3737">
        <v>874</v>
      </c>
      <c r="I3737" t="s">
        <v>46</v>
      </c>
      <c r="J3737">
        <f>Table1_1[[#This Row],[quantity]]*Table1_1[[#This Row],[Price]]</f>
        <v>3496</v>
      </c>
    </row>
    <row r="3738" spans="1:10" x14ac:dyDescent="0.35">
      <c r="A3738" t="s">
        <v>3391</v>
      </c>
      <c r="B3738" s="2">
        <v>43937</v>
      </c>
      <c r="C3738">
        <v>8</v>
      </c>
      <c r="D3738" t="s">
        <v>134</v>
      </c>
      <c r="E3738" t="s">
        <v>135</v>
      </c>
      <c r="F3738" t="s">
        <v>136</v>
      </c>
      <c r="G3738" t="s">
        <v>257</v>
      </c>
      <c r="H3738">
        <v>1436</v>
      </c>
      <c r="I3738" t="s">
        <v>26</v>
      </c>
      <c r="J3738">
        <f>Table1_1[[#This Row],[quantity]]*Table1_1[[#This Row],[Price]]</f>
        <v>11488</v>
      </c>
    </row>
    <row r="3739" spans="1:10" x14ac:dyDescent="0.35">
      <c r="A3739" t="s">
        <v>3392</v>
      </c>
      <c r="B3739" s="2">
        <v>44450</v>
      </c>
      <c r="C3739">
        <v>9</v>
      </c>
      <c r="D3739" t="s">
        <v>94</v>
      </c>
      <c r="E3739" t="s">
        <v>95</v>
      </c>
      <c r="F3739" t="s">
        <v>96</v>
      </c>
      <c r="G3739" t="s">
        <v>172</v>
      </c>
      <c r="H3739">
        <v>1380</v>
      </c>
      <c r="I3739" t="s">
        <v>26</v>
      </c>
      <c r="J3739">
        <f>Table1_1[[#This Row],[quantity]]*Table1_1[[#This Row],[Price]]</f>
        <v>12420</v>
      </c>
    </row>
    <row r="3740" spans="1:10" x14ac:dyDescent="0.35">
      <c r="A3740" t="s">
        <v>3392</v>
      </c>
      <c r="B3740" s="2">
        <v>45048</v>
      </c>
      <c r="C3740">
        <v>6</v>
      </c>
      <c r="D3740" t="s">
        <v>318</v>
      </c>
      <c r="E3740" t="s">
        <v>185</v>
      </c>
      <c r="F3740" t="s">
        <v>9</v>
      </c>
      <c r="G3740" t="s">
        <v>102</v>
      </c>
      <c r="H3740">
        <v>923</v>
      </c>
      <c r="I3740" t="s">
        <v>41</v>
      </c>
      <c r="J3740">
        <f>Table1_1[[#This Row],[quantity]]*Table1_1[[#This Row],[Price]]</f>
        <v>5538</v>
      </c>
    </row>
    <row r="3741" spans="1:10" x14ac:dyDescent="0.35">
      <c r="A3741" t="s">
        <v>3393</v>
      </c>
      <c r="B3741" s="2">
        <v>44222</v>
      </c>
      <c r="C3741">
        <v>10</v>
      </c>
      <c r="D3741" t="s">
        <v>28</v>
      </c>
      <c r="E3741" t="s">
        <v>29</v>
      </c>
      <c r="F3741" t="s">
        <v>9</v>
      </c>
      <c r="G3741" t="s">
        <v>272</v>
      </c>
      <c r="H3741">
        <v>689</v>
      </c>
      <c r="I3741" t="s">
        <v>82</v>
      </c>
      <c r="J3741">
        <f>Table1_1[[#This Row],[quantity]]*Table1_1[[#This Row],[Price]]</f>
        <v>6890</v>
      </c>
    </row>
    <row r="3742" spans="1:10" x14ac:dyDescent="0.35">
      <c r="A3742" t="s">
        <v>3393</v>
      </c>
      <c r="B3742" s="2">
        <v>44222</v>
      </c>
      <c r="C3742">
        <v>10</v>
      </c>
      <c r="D3742" t="s">
        <v>28</v>
      </c>
      <c r="E3742" t="s">
        <v>29</v>
      </c>
      <c r="F3742" t="s">
        <v>9</v>
      </c>
      <c r="G3742" t="s">
        <v>272</v>
      </c>
      <c r="H3742">
        <v>689</v>
      </c>
      <c r="I3742" t="s">
        <v>82</v>
      </c>
      <c r="J3742">
        <f>Table1_1[[#This Row],[quantity]]*Table1_1[[#This Row],[Price]]</f>
        <v>6890</v>
      </c>
    </row>
    <row r="3743" spans="1:10" x14ac:dyDescent="0.35">
      <c r="A3743" t="s">
        <v>3394</v>
      </c>
      <c r="B3743" s="2">
        <v>45018</v>
      </c>
      <c r="C3743">
        <v>7</v>
      </c>
      <c r="D3743" t="s">
        <v>307</v>
      </c>
      <c r="E3743" t="s">
        <v>260</v>
      </c>
      <c r="F3743" t="s">
        <v>152</v>
      </c>
      <c r="G3743" t="s">
        <v>10</v>
      </c>
      <c r="H3743">
        <v>1210</v>
      </c>
      <c r="I3743" t="s">
        <v>11</v>
      </c>
      <c r="J3743">
        <f>Table1_1[[#This Row],[quantity]]*Table1_1[[#This Row],[Price]]</f>
        <v>8470</v>
      </c>
    </row>
    <row r="3744" spans="1:10" x14ac:dyDescent="0.35">
      <c r="A3744" t="s">
        <v>3394</v>
      </c>
      <c r="B3744" s="2">
        <v>45018</v>
      </c>
      <c r="C3744">
        <v>7</v>
      </c>
      <c r="D3744" t="s">
        <v>307</v>
      </c>
      <c r="E3744" t="s">
        <v>260</v>
      </c>
      <c r="F3744" t="s">
        <v>152</v>
      </c>
      <c r="G3744" t="s">
        <v>10</v>
      </c>
      <c r="H3744">
        <v>1210</v>
      </c>
      <c r="I3744" t="s">
        <v>11</v>
      </c>
      <c r="J3744">
        <f>Table1_1[[#This Row],[quantity]]*Table1_1[[#This Row],[Price]]</f>
        <v>8470</v>
      </c>
    </row>
    <row r="3745" spans="1:10" x14ac:dyDescent="0.35">
      <c r="A3745" t="s">
        <v>3395</v>
      </c>
      <c r="B3745" s="2">
        <v>44232</v>
      </c>
      <c r="C3745">
        <v>9</v>
      </c>
      <c r="D3745" t="s">
        <v>199</v>
      </c>
      <c r="E3745" t="s">
        <v>44</v>
      </c>
      <c r="F3745" t="s">
        <v>9</v>
      </c>
      <c r="G3745" t="s">
        <v>4</v>
      </c>
      <c r="H3745">
        <v>477</v>
      </c>
      <c r="I3745" t="s">
        <v>5</v>
      </c>
      <c r="J3745">
        <f>Table1_1[[#This Row],[quantity]]*Table1_1[[#This Row],[Price]]</f>
        <v>4293</v>
      </c>
    </row>
    <row r="3746" spans="1:10" x14ac:dyDescent="0.35">
      <c r="A3746" t="s">
        <v>3396</v>
      </c>
      <c r="B3746" s="2">
        <v>44761</v>
      </c>
      <c r="C3746">
        <v>5</v>
      </c>
      <c r="D3746" t="s">
        <v>225</v>
      </c>
      <c r="E3746" t="s">
        <v>226</v>
      </c>
      <c r="F3746" t="s">
        <v>152</v>
      </c>
      <c r="G3746" t="s">
        <v>426</v>
      </c>
      <c r="H3746">
        <v>1949</v>
      </c>
      <c r="I3746" t="s">
        <v>87</v>
      </c>
      <c r="J3746">
        <f>Table1_1[[#This Row],[quantity]]*Table1_1[[#This Row],[Price]]</f>
        <v>9745</v>
      </c>
    </row>
    <row r="3747" spans="1:10" x14ac:dyDescent="0.35">
      <c r="A3747" t="s">
        <v>3396</v>
      </c>
      <c r="B3747" s="2">
        <v>44761</v>
      </c>
      <c r="C3747">
        <v>5</v>
      </c>
      <c r="D3747" t="s">
        <v>225</v>
      </c>
      <c r="E3747" t="s">
        <v>226</v>
      </c>
      <c r="F3747" t="s">
        <v>152</v>
      </c>
      <c r="G3747" t="s">
        <v>426</v>
      </c>
      <c r="H3747">
        <v>1949</v>
      </c>
      <c r="I3747" t="s">
        <v>87</v>
      </c>
      <c r="J3747">
        <f>Table1_1[[#This Row],[quantity]]*Table1_1[[#This Row],[Price]]</f>
        <v>9745</v>
      </c>
    </row>
    <row r="3748" spans="1:10" x14ac:dyDescent="0.35">
      <c r="A3748" t="s">
        <v>3397</v>
      </c>
      <c r="B3748" s="2">
        <v>44951</v>
      </c>
      <c r="C3748">
        <v>8</v>
      </c>
      <c r="D3748" t="s">
        <v>110</v>
      </c>
      <c r="E3748" t="s">
        <v>111</v>
      </c>
      <c r="F3748" t="s">
        <v>112</v>
      </c>
      <c r="G3748" t="s">
        <v>40</v>
      </c>
      <c r="H3748">
        <v>253</v>
      </c>
      <c r="I3748" t="s">
        <v>41</v>
      </c>
      <c r="J3748">
        <f>Table1_1[[#This Row],[quantity]]*Table1_1[[#This Row],[Price]]</f>
        <v>2024</v>
      </c>
    </row>
    <row r="3749" spans="1:10" x14ac:dyDescent="0.35">
      <c r="A3749" t="s">
        <v>3398</v>
      </c>
      <c r="B3749" s="2">
        <v>44812</v>
      </c>
      <c r="C3749">
        <v>4</v>
      </c>
      <c r="D3749" t="s">
        <v>240</v>
      </c>
      <c r="E3749" t="s">
        <v>237</v>
      </c>
      <c r="F3749" t="s">
        <v>238</v>
      </c>
      <c r="G3749" t="s">
        <v>245</v>
      </c>
      <c r="H3749">
        <v>1167</v>
      </c>
      <c r="I3749" t="s">
        <v>87</v>
      </c>
      <c r="J3749">
        <f>Table1_1[[#This Row],[quantity]]*Table1_1[[#This Row],[Price]]</f>
        <v>4668</v>
      </c>
    </row>
    <row r="3750" spans="1:10" x14ac:dyDescent="0.35">
      <c r="A3750" t="s">
        <v>3398</v>
      </c>
      <c r="B3750" s="2">
        <v>44812</v>
      </c>
      <c r="C3750">
        <v>4</v>
      </c>
      <c r="D3750" t="s">
        <v>240</v>
      </c>
      <c r="E3750" t="s">
        <v>237</v>
      </c>
      <c r="F3750" t="s">
        <v>238</v>
      </c>
      <c r="G3750" t="s">
        <v>245</v>
      </c>
      <c r="H3750">
        <v>1167</v>
      </c>
      <c r="I3750" t="s">
        <v>87</v>
      </c>
      <c r="J3750">
        <f>Table1_1[[#This Row],[quantity]]*Table1_1[[#This Row],[Price]]</f>
        <v>4668</v>
      </c>
    </row>
    <row r="3751" spans="1:10" x14ac:dyDescent="0.35">
      <c r="A3751" t="s">
        <v>3399</v>
      </c>
      <c r="B3751" s="2">
        <v>44771</v>
      </c>
      <c r="C3751">
        <v>3</v>
      </c>
      <c r="D3751" t="s">
        <v>217</v>
      </c>
      <c r="E3751" t="s">
        <v>218</v>
      </c>
      <c r="F3751" t="s">
        <v>219</v>
      </c>
      <c r="G3751" t="s">
        <v>62</v>
      </c>
      <c r="H3751">
        <v>544</v>
      </c>
      <c r="I3751" t="s">
        <v>26</v>
      </c>
      <c r="J3751">
        <f>Table1_1[[#This Row],[quantity]]*Table1_1[[#This Row],[Price]]</f>
        <v>1632</v>
      </c>
    </row>
    <row r="3752" spans="1:10" x14ac:dyDescent="0.35">
      <c r="A3752" t="s">
        <v>3400</v>
      </c>
      <c r="B3752" s="2">
        <v>44789</v>
      </c>
      <c r="C3752">
        <v>9</v>
      </c>
      <c r="D3752" t="s">
        <v>89</v>
      </c>
      <c r="E3752" t="s">
        <v>90</v>
      </c>
      <c r="F3752" t="s">
        <v>9</v>
      </c>
      <c r="G3752" t="s">
        <v>692</v>
      </c>
      <c r="H3752">
        <v>820</v>
      </c>
      <c r="I3752" t="s">
        <v>26</v>
      </c>
      <c r="J3752">
        <f>Table1_1[[#This Row],[quantity]]*Table1_1[[#This Row],[Price]]</f>
        <v>7380</v>
      </c>
    </row>
    <row r="3753" spans="1:10" x14ac:dyDescent="0.35">
      <c r="A3753" t="s">
        <v>3401</v>
      </c>
      <c r="B3753" s="2">
        <v>44682</v>
      </c>
      <c r="C3753">
        <v>9</v>
      </c>
      <c r="D3753" t="s">
        <v>248</v>
      </c>
      <c r="E3753" t="s">
        <v>120</v>
      </c>
      <c r="F3753" t="s">
        <v>121</v>
      </c>
      <c r="G3753" t="s">
        <v>272</v>
      </c>
      <c r="H3753">
        <v>689</v>
      </c>
      <c r="I3753" t="s">
        <v>82</v>
      </c>
      <c r="J3753">
        <f>Table1_1[[#This Row],[quantity]]*Table1_1[[#This Row],[Price]]</f>
        <v>6201</v>
      </c>
    </row>
    <row r="3754" spans="1:10" x14ac:dyDescent="0.35">
      <c r="A3754" t="s">
        <v>3401</v>
      </c>
      <c r="B3754" s="2">
        <v>44682</v>
      </c>
      <c r="C3754">
        <v>9</v>
      </c>
      <c r="D3754" t="s">
        <v>248</v>
      </c>
      <c r="E3754" t="s">
        <v>120</v>
      </c>
      <c r="F3754" t="s">
        <v>121</v>
      </c>
      <c r="G3754" t="s">
        <v>272</v>
      </c>
      <c r="H3754">
        <v>689</v>
      </c>
      <c r="I3754" t="s">
        <v>82</v>
      </c>
      <c r="J3754">
        <f>Table1_1[[#This Row],[quantity]]*Table1_1[[#This Row],[Price]]</f>
        <v>6201</v>
      </c>
    </row>
    <row r="3755" spans="1:10" x14ac:dyDescent="0.35">
      <c r="A3755" t="s">
        <v>3402</v>
      </c>
      <c r="B3755" s="2">
        <v>45198</v>
      </c>
      <c r="C3755">
        <v>1</v>
      </c>
      <c r="D3755" t="s">
        <v>259</v>
      </c>
      <c r="E3755" t="s">
        <v>260</v>
      </c>
      <c r="F3755" t="s">
        <v>152</v>
      </c>
      <c r="G3755" t="s">
        <v>446</v>
      </c>
      <c r="H3755">
        <v>1761</v>
      </c>
      <c r="I3755" t="s">
        <v>87</v>
      </c>
      <c r="J3755">
        <f>Table1_1[[#This Row],[quantity]]*Table1_1[[#This Row],[Price]]</f>
        <v>1761</v>
      </c>
    </row>
    <row r="3756" spans="1:10" x14ac:dyDescent="0.35">
      <c r="A3756" t="s">
        <v>3403</v>
      </c>
      <c r="B3756" s="2">
        <v>44633</v>
      </c>
      <c r="C3756">
        <v>10</v>
      </c>
      <c r="D3756" t="s">
        <v>74</v>
      </c>
      <c r="E3756" t="s">
        <v>75</v>
      </c>
      <c r="F3756" t="s">
        <v>75</v>
      </c>
      <c r="G3756" t="s">
        <v>310</v>
      </c>
      <c r="H3756">
        <v>1014</v>
      </c>
      <c r="I3756" t="s">
        <v>11</v>
      </c>
      <c r="J3756">
        <f>Table1_1[[#This Row],[quantity]]*Table1_1[[#This Row],[Price]]</f>
        <v>10140</v>
      </c>
    </row>
    <row r="3757" spans="1:10" x14ac:dyDescent="0.35">
      <c r="A3757" t="s">
        <v>3404</v>
      </c>
      <c r="B3757" s="2">
        <v>44110</v>
      </c>
      <c r="C3757">
        <v>4</v>
      </c>
      <c r="D3757" t="s">
        <v>94</v>
      </c>
      <c r="E3757" t="s">
        <v>95</v>
      </c>
      <c r="F3757" t="s">
        <v>96</v>
      </c>
      <c r="G3757" t="s">
        <v>195</v>
      </c>
      <c r="H3757">
        <v>768</v>
      </c>
      <c r="I3757" t="s">
        <v>53</v>
      </c>
      <c r="J3757">
        <f>Table1_1[[#This Row],[quantity]]*Table1_1[[#This Row],[Price]]</f>
        <v>3072</v>
      </c>
    </row>
    <row r="3758" spans="1:10" x14ac:dyDescent="0.35">
      <c r="A3758" t="s">
        <v>3405</v>
      </c>
      <c r="B3758" s="2">
        <v>44025</v>
      </c>
      <c r="C3758">
        <v>1</v>
      </c>
      <c r="D3758" t="s">
        <v>143</v>
      </c>
      <c r="E3758" t="s">
        <v>144</v>
      </c>
      <c r="F3758" t="s">
        <v>9</v>
      </c>
      <c r="G3758" t="s">
        <v>482</v>
      </c>
      <c r="H3758">
        <v>1329</v>
      </c>
      <c r="I3758" t="s">
        <v>87</v>
      </c>
      <c r="J3758">
        <f>Table1_1[[#This Row],[quantity]]*Table1_1[[#This Row],[Price]]</f>
        <v>1329</v>
      </c>
    </row>
    <row r="3759" spans="1:10" x14ac:dyDescent="0.35">
      <c r="A3759" t="s">
        <v>3405</v>
      </c>
      <c r="B3759" s="2">
        <v>44339</v>
      </c>
      <c r="C3759">
        <v>9</v>
      </c>
      <c r="D3759" t="s">
        <v>233</v>
      </c>
      <c r="E3759" t="s">
        <v>144</v>
      </c>
      <c r="F3759" t="s">
        <v>9</v>
      </c>
      <c r="G3759" t="s">
        <v>323</v>
      </c>
      <c r="H3759">
        <v>1179</v>
      </c>
      <c r="I3759" t="s">
        <v>53</v>
      </c>
      <c r="J3759">
        <f>Table1_1[[#This Row],[quantity]]*Table1_1[[#This Row],[Price]]</f>
        <v>10611</v>
      </c>
    </row>
    <row r="3760" spans="1:10" x14ac:dyDescent="0.35">
      <c r="A3760" t="s">
        <v>3406</v>
      </c>
      <c r="B3760" s="2">
        <v>45129</v>
      </c>
      <c r="C3760">
        <v>10</v>
      </c>
      <c r="D3760" t="s">
        <v>174</v>
      </c>
      <c r="E3760" t="s">
        <v>175</v>
      </c>
      <c r="F3760" t="s">
        <v>39</v>
      </c>
      <c r="G3760" t="s">
        <v>442</v>
      </c>
      <c r="H3760">
        <v>1839</v>
      </c>
      <c r="I3760" t="s">
        <v>82</v>
      </c>
      <c r="J3760">
        <f>Table1_1[[#This Row],[quantity]]*Table1_1[[#This Row],[Price]]</f>
        <v>18390</v>
      </c>
    </row>
    <row r="3761" spans="1:10" x14ac:dyDescent="0.35">
      <c r="A3761" t="s">
        <v>3406</v>
      </c>
      <c r="B3761" s="2">
        <v>45129</v>
      </c>
      <c r="C3761">
        <v>5</v>
      </c>
      <c r="D3761" t="s">
        <v>174</v>
      </c>
      <c r="E3761" t="s">
        <v>175</v>
      </c>
      <c r="F3761" t="s">
        <v>39</v>
      </c>
      <c r="G3761" t="s">
        <v>442</v>
      </c>
      <c r="H3761">
        <v>1839</v>
      </c>
      <c r="I3761" t="s">
        <v>82</v>
      </c>
      <c r="J3761">
        <f>Table1_1[[#This Row],[quantity]]*Table1_1[[#This Row],[Price]]</f>
        <v>9195</v>
      </c>
    </row>
    <row r="3762" spans="1:10" x14ac:dyDescent="0.35">
      <c r="A3762" t="s">
        <v>3407</v>
      </c>
      <c r="B3762" s="2">
        <v>45132</v>
      </c>
      <c r="C3762">
        <v>2</v>
      </c>
      <c r="D3762" t="s">
        <v>60</v>
      </c>
      <c r="E3762" t="s">
        <v>61</v>
      </c>
      <c r="F3762" t="s">
        <v>3</v>
      </c>
      <c r="G3762" t="s">
        <v>186</v>
      </c>
      <c r="H3762">
        <v>1847</v>
      </c>
      <c r="I3762" t="s">
        <v>53</v>
      </c>
      <c r="J3762">
        <f>Table1_1[[#This Row],[quantity]]*Table1_1[[#This Row],[Price]]</f>
        <v>3694</v>
      </c>
    </row>
    <row r="3763" spans="1:10" x14ac:dyDescent="0.35">
      <c r="A3763" t="s">
        <v>3407</v>
      </c>
      <c r="B3763" s="2">
        <v>45132</v>
      </c>
      <c r="C3763">
        <v>2</v>
      </c>
      <c r="D3763" t="s">
        <v>60</v>
      </c>
      <c r="E3763" t="s">
        <v>61</v>
      </c>
      <c r="F3763" t="s">
        <v>3</v>
      </c>
      <c r="G3763" t="s">
        <v>186</v>
      </c>
      <c r="H3763">
        <v>1847</v>
      </c>
      <c r="I3763" t="s">
        <v>53</v>
      </c>
      <c r="J3763">
        <f>Table1_1[[#This Row],[quantity]]*Table1_1[[#This Row],[Price]]</f>
        <v>3694</v>
      </c>
    </row>
    <row r="3764" spans="1:10" x14ac:dyDescent="0.35">
      <c r="A3764" t="s">
        <v>3408</v>
      </c>
      <c r="B3764" s="2">
        <v>45020</v>
      </c>
      <c r="C3764">
        <v>1</v>
      </c>
      <c r="D3764" t="s">
        <v>225</v>
      </c>
      <c r="E3764" t="s">
        <v>226</v>
      </c>
      <c r="F3764" t="s">
        <v>152</v>
      </c>
      <c r="G3764" t="s">
        <v>202</v>
      </c>
      <c r="H3764">
        <v>1389</v>
      </c>
      <c r="I3764" t="s">
        <v>11</v>
      </c>
      <c r="J3764">
        <f>Table1_1[[#This Row],[quantity]]*Table1_1[[#This Row],[Price]]</f>
        <v>1389</v>
      </c>
    </row>
    <row r="3765" spans="1:10" x14ac:dyDescent="0.35">
      <c r="A3765" t="s">
        <v>3409</v>
      </c>
      <c r="B3765" s="2">
        <v>44191</v>
      </c>
      <c r="C3765">
        <v>3</v>
      </c>
      <c r="D3765" t="s">
        <v>127</v>
      </c>
      <c r="E3765" t="s">
        <v>128</v>
      </c>
      <c r="F3765" t="s">
        <v>57</v>
      </c>
      <c r="G3765" t="s">
        <v>321</v>
      </c>
      <c r="H3765">
        <v>623</v>
      </c>
      <c r="I3765" t="s">
        <v>26</v>
      </c>
      <c r="J3765">
        <f>Table1_1[[#This Row],[quantity]]*Table1_1[[#This Row],[Price]]</f>
        <v>1869</v>
      </c>
    </row>
    <row r="3766" spans="1:10" x14ac:dyDescent="0.35">
      <c r="A3766" t="s">
        <v>3410</v>
      </c>
      <c r="B3766" s="2">
        <v>45360</v>
      </c>
      <c r="C3766">
        <v>1</v>
      </c>
      <c r="D3766" t="s">
        <v>283</v>
      </c>
      <c r="E3766" t="s">
        <v>284</v>
      </c>
      <c r="F3766" t="s">
        <v>112</v>
      </c>
      <c r="G3766" t="s">
        <v>182</v>
      </c>
      <c r="H3766">
        <v>1162</v>
      </c>
      <c r="I3766" t="s">
        <v>11</v>
      </c>
      <c r="J3766">
        <f>Table1_1[[#This Row],[quantity]]*Table1_1[[#This Row],[Price]]</f>
        <v>1162</v>
      </c>
    </row>
    <row r="3767" spans="1:10" x14ac:dyDescent="0.35">
      <c r="A3767" t="s">
        <v>3411</v>
      </c>
      <c r="B3767" s="2">
        <v>45553</v>
      </c>
      <c r="C3767">
        <v>6</v>
      </c>
      <c r="D3767" t="s">
        <v>362</v>
      </c>
      <c r="E3767" t="s">
        <v>363</v>
      </c>
      <c r="F3767" t="s">
        <v>9</v>
      </c>
      <c r="G3767" t="s">
        <v>349</v>
      </c>
      <c r="H3767">
        <v>1603</v>
      </c>
      <c r="I3767" t="s">
        <v>82</v>
      </c>
      <c r="J3767">
        <f>Table1_1[[#This Row],[quantity]]*Table1_1[[#This Row],[Price]]</f>
        <v>9618</v>
      </c>
    </row>
    <row r="3768" spans="1:10" x14ac:dyDescent="0.35">
      <c r="A3768" t="s">
        <v>3411</v>
      </c>
      <c r="B3768" s="2">
        <v>45553</v>
      </c>
      <c r="C3768">
        <v>6</v>
      </c>
      <c r="D3768" t="s">
        <v>362</v>
      </c>
      <c r="E3768" t="s">
        <v>363</v>
      </c>
      <c r="F3768" t="s">
        <v>9</v>
      </c>
      <c r="G3768" t="s">
        <v>349</v>
      </c>
      <c r="H3768">
        <v>1603</v>
      </c>
      <c r="I3768" t="s">
        <v>82</v>
      </c>
      <c r="J3768">
        <f>Table1_1[[#This Row],[quantity]]*Table1_1[[#This Row],[Price]]</f>
        <v>9618</v>
      </c>
    </row>
    <row r="3769" spans="1:10" x14ac:dyDescent="0.35">
      <c r="A3769" t="s">
        <v>3412</v>
      </c>
      <c r="B3769" s="2">
        <v>45597</v>
      </c>
      <c r="C3769">
        <v>9</v>
      </c>
      <c r="D3769" t="s">
        <v>101</v>
      </c>
      <c r="E3769" t="s">
        <v>56</v>
      </c>
      <c r="F3769" t="s">
        <v>57</v>
      </c>
      <c r="G3769" t="s">
        <v>81</v>
      </c>
      <c r="H3769">
        <v>696</v>
      </c>
      <c r="I3769" t="s">
        <v>82</v>
      </c>
      <c r="J3769">
        <f>Table1_1[[#This Row],[quantity]]*Table1_1[[#This Row],[Price]]</f>
        <v>6264</v>
      </c>
    </row>
    <row r="3770" spans="1:10" x14ac:dyDescent="0.35">
      <c r="A3770" t="s">
        <v>3413</v>
      </c>
      <c r="B3770" s="2">
        <v>45363</v>
      </c>
      <c r="C3770">
        <v>8</v>
      </c>
      <c r="D3770" t="s">
        <v>318</v>
      </c>
      <c r="E3770" t="s">
        <v>185</v>
      </c>
      <c r="F3770" t="s">
        <v>9</v>
      </c>
      <c r="G3770" t="s">
        <v>113</v>
      </c>
      <c r="H3770">
        <v>1242</v>
      </c>
      <c r="I3770" t="s">
        <v>11</v>
      </c>
      <c r="J3770">
        <f>Table1_1[[#This Row],[quantity]]*Table1_1[[#This Row],[Price]]</f>
        <v>9936</v>
      </c>
    </row>
    <row r="3771" spans="1:10" x14ac:dyDescent="0.35">
      <c r="A3771" t="s">
        <v>3414</v>
      </c>
      <c r="B3771" s="2">
        <v>45392</v>
      </c>
      <c r="C3771">
        <v>10</v>
      </c>
      <c r="D3771" t="s">
        <v>248</v>
      </c>
      <c r="E3771" t="s">
        <v>120</v>
      </c>
      <c r="F3771" t="s">
        <v>121</v>
      </c>
      <c r="G3771" t="s">
        <v>40</v>
      </c>
      <c r="H3771">
        <v>253</v>
      </c>
      <c r="I3771" t="s">
        <v>41</v>
      </c>
      <c r="J3771">
        <f>Table1_1[[#This Row],[quantity]]*Table1_1[[#This Row],[Price]]</f>
        <v>2530</v>
      </c>
    </row>
    <row r="3772" spans="1:10" x14ac:dyDescent="0.35">
      <c r="A3772" t="s">
        <v>3415</v>
      </c>
      <c r="B3772" s="2">
        <v>44527</v>
      </c>
      <c r="C3772">
        <v>1</v>
      </c>
      <c r="D3772" t="s">
        <v>331</v>
      </c>
      <c r="E3772" t="s">
        <v>332</v>
      </c>
      <c r="F3772" t="s">
        <v>57</v>
      </c>
      <c r="G3772" t="s">
        <v>234</v>
      </c>
      <c r="H3772">
        <v>1259</v>
      </c>
      <c r="I3772" t="s">
        <v>26</v>
      </c>
      <c r="J3772">
        <f>Table1_1[[#This Row],[quantity]]*Table1_1[[#This Row],[Price]]</f>
        <v>1259</v>
      </c>
    </row>
    <row r="3773" spans="1:10" x14ac:dyDescent="0.35">
      <c r="A3773" t="s">
        <v>3416</v>
      </c>
      <c r="B3773" s="2">
        <v>44580</v>
      </c>
      <c r="C3773">
        <v>2</v>
      </c>
      <c r="D3773" t="s">
        <v>174</v>
      </c>
      <c r="E3773" t="s">
        <v>175</v>
      </c>
      <c r="F3773" t="s">
        <v>39</v>
      </c>
      <c r="G3773" t="s">
        <v>304</v>
      </c>
      <c r="H3773">
        <v>677</v>
      </c>
      <c r="I3773" t="s">
        <v>11</v>
      </c>
      <c r="J3773">
        <f>Table1_1[[#This Row],[quantity]]*Table1_1[[#This Row],[Price]]</f>
        <v>1354</v>
      </c>
    </row>
    <row r="3774" spans="1:10" x14ac:dyDescent="0.35">
      <c r="A3774" t="s">
        <v>3417</v>
      </c>
      <c r="B3774" s="2">
        <v>44288</v>
      </c>
      <c r="C3774">
        <v>6</v>
      </c>
      <c r="D3774" t="s">
        <v>283</v>
      </c>
      <c r="E3774" t="s">
        <v>284</v>
      </c>
      <c r="F3774" t="s">
        <v>112</v>
      </c>
      <c r="G3774" t="s">
        <v>314</v>
      </c>
      <c r="H3774">
        <v>762</v>
      </c>
      <c r="I3774" t="s">
        <v>82</v>
      </c>
      <c r="J3774">
        <f>Table1_1[[#This Row],[quantity]]*Table1_1[[#This Row],[Price]]</f>
        <v>4572</v>
      </c>
    </row>
    <row r="3775" spans="1:10" x14ac:dyDescent="0.35">
      <c r="A3775" t="s">
        <v>3418</v>
      </c>
      <c r="B3775" s="2">
        <v>43899</v>
      </c>
      <c r="C3775">
        <v>9</v>
      </c>
      <c r="D3775" t="s">
        <v>278</v>
      </c>
      <c r="E3775" t="s">
        <v>147</v>
      </c>
      <c r="F3775" t="s">
        <v>148</v>
      </c>
      <c r="G3775" t="s">
        <v>359</v>
      </c>
      <c r="H3775">
        <v>458</v>
      </c>
      <c r="I3775" t="s">
        <v>46</v>
      </c>
      <c r="J3775">
        <f>Table1_1[[#This Row],[quantity]]*Table1_1[[#This Row],[Price]]</f>
        <v>4122</v>
      </c>
    </row>
    <row r="3776" spans="1:10" x14ac:dyDescent="0.35">
      <c r="A3776" t="s">
        <v>3419</v>
      </c>
      <c r="B3776" s="2">
        <v>44590</v>
      </c>
      <c r="C3776">
        <v>6</v>
      </c>
      <c r="D3776" t="s">
        <v>146</v>
      </c>
      <c r="E3776" t="s">
        <v>147</v>
      </c>
      <c r="F3776" t="s">
        <v>148</v>
      </c>
      <c r="G3776" t="s">
        <v>62</v>
      </c>
      <c r="H3776">
        <v>544</v>
      </c>
      <c r="I3776" t="s">
        <v>26</v>
      </c>
      <c r="J3776">
        <f>Table1_1[[#This Row],[quantity]]*Table1_1[[#This Row],[Price]]</f>
        <v>3264</v>
      </c>
    </row>
    <row r="3777" spans="1:10" x14ac:dyDescent="0.35">
      <c r="A3777" t="s">
        <v>3420</v>
      </c>
      <c r="B3777" s="2">
        <v>45384</v>
      </c>
      <c r="C3777">
        <v>9</v>
      </c>
      <c r="D3777" t="s">
        <v>362</v>
      </c>
      <c r="E3777" t="s">
        <v>363</v>
      </c>
      <c r="F3777" t="s">
        <v>9</v>
      </c>
      <c r="G3777" t="s">
        <v>452</v>
      </c>
      <c r="H3777">
        <v>572</v>
      </c>
      <c r="I3777" t="s">
        <v>11</v>
      </c>
      <c r="J3777">
        <f>Table1_1[[#This Row],[quantity]]*Table1_1[[#This Row],[Price]]</f>
        <v>5148</v>
      </c>
    </row>
    <row r="3778" spans="1:10" x14ac:dyDescent="0.35">
      <c r="A3778" t="s">
        <v>3421</v>
      </c>
      <c r="B3778" s="2">
        <v>45004</v>
      </c>
      <c r="C3778">
        <v>6</v>
      </c>
      <c r="D3778" t="s">
        <v>60</v>
      </c>
      <c r="E3778" t="s">
        <v>61</v>
      </c>
      <c r="F3778" t="s">
        <v>3</v>
      </c>
      <c r="G3778" t="s">
        <v>102</v>
      </c>
      <c r="H3778">
        <v>923</v>
      </c>
      <c r="I3778" t="s">
        <v>41</v>
      </c>
      <c r="J3778">
        <f>Table1_1[[#This Row],[quantity]]*Table1_1[[#This Row],[Price]]</f>
        <v>5538</v>
      </c>
    </row>
    <row r="3779" spans="1:10" x14ac:dyDescent="0.35">
      <c r="A3779" t="s">
        <v>3422</v>
      </c>
      <c r="B3779" s="2">
        <v>44917</v>
      </c>
      <c r="C3779">
        <v>5</v>
      </c>
      <c r="D3779" t="s">
        <v>248</v>
      </c>
      <c r="E3779" t="s">
        <v>120</v>
      </c>
      <c r="F3779" t="s">
        <v>121</v>
      </c>
      <c r="G3779" t="s">
        <v>264</v>
      </c>
      <c r="H3779">
        <v>1149</v>
      </c>
      <c r="I3779" t="s">
        <v>53</v>
      </c>
      <c r="J3779">
        <f>Table1_1[[#This Row],[quantity]]*Table1_1[[#This Row],[Price]]</f>
        <v>5745</v>
      </c>
    </row>
    <row r="3780" spans="1:10" x14ac:dyDescent="0.35">
      <c r="A3780" t="s">
        <v>3423</v>
      </c>
      <c r="B3780" s="2">
        <v>45589</v>
      </c>
      <c r="C3780">
        <v>3</v>
      </c>
      <c r="D3780" t="s">
        <v>19</v>
      </c>
      <c r="E3780" t="s">
        <v>20</v>
      </c>
      <c r="F3780" t="s">
        <v>21</v>
      </c>
      <c r="G3780" t="s">
        <v>314</v>
      </c>
      <c r="H3780">
        <v>762</v>
      </c>
      <c r="I3780" t="s">
        <v>82</v>
      </c>
      <c r="J3780">
        <f>Table1_1[[#This Row],[quantity]]*Table1_1[[#This Row],[Price]]</f>
        <v>2286</v>
      </c>
    </row>
    <row r="3781" spans="1:10" x14ac:dyDescent="0.35">
      <c r="A3781" t="s">
        <v>3424</v>
      </c>
      <c r="B3781" s="2">
        <v>45203</v>
      </c>
      <c r="C3781">
        <v>10</v>
      </c>
      <c r="D3781" t="s">
        <v>307</v>
      </c>
      <c r="E3781" t="s">
        <v>260</v>
      </c>
      <c r="F3781" t="s">
        <v>152</v>
      </c>
      <c r="G3781" t="s">
        <v>197</v>
      </c>
      <c r="H3781">
        <v>555</v>
      </c>
      <c r="I3781" t="s">
        <v>46</v>
      </c>
      <c r="J3781">
        <f>Table1_1[[#This Row],[quantity]]*Table1_1[[#This Row],[Price]]</f>
        <v>5550</v>
      </c>
    </row>
    <row r="3782" spans="1:10" x14ac:dyDescent="0.35">
      <c r="A3782" t="s">
        <v>3425</v>
      </c>
      <c r="B3782" s="2">
        <v>44421</v>
      </c>
      <c r="C3782">
        <v>5</v>
      </c>
      <c r="D3782" t="s">
        <v>329</v>
      </c>
      <c r="E3782" t="s">
        <v>14</v>
      </c>
      <c r="F3782" t="s">
        <v>15</v>
      </c>
      <c r="G3782" t="s">
        <v>197</v>
      </c>
      <c r="H3782">
        <v>555</v>
      </c>
      <c r="I3782" t="s">
        <v>46</v>
      </c>
      <c r="J3782">
        <f>Table1_1[[#This Row],[quantity]]*Table1_1[[#This Row],[Price]]</f>
        <v>2775</v>
      </c>
    </row>
    <row r="3783" spans="1:10" x14ac:dyDescent="0.35">
      <c r="A3783" t="s">
        <v>3426</v>
      </c>
      <c r="B3783" s="2">
        <v>45052</v>
      </c>
      <c r="C3783">
        <v>9</v>
      </c>
      <c r="D3783" t="s">
        <v>335</v>
      </c>
      <c r="E3783" t="s">
        <v>260</v>
      </c>
      <c r="F3783" t="s">
        <v>152</v>
      </c>
      <c r="G3783" t="s">
        <v>468</v>
      </c>
      <c r="H3783">
        <v>1826</v>
      </c>
      <c r="I3783" t="s">
        <v>87</v>
      </c>
      <c r="J3783">
        <f>Table1_1[[#This Row],[quantity]]*Table1_1[[#This Row],[Price]]</f>
        <v>16434</v>
      </c>
    </row>
    <row r="3784" spans="1:10" x14ac:dyDescent="0.35">
      <c r="A3784" t="s">
        <v>3427</v>
      </c>
      <c r="B3784" s="2">
        <v>44121</v>
      </c>
      <c r="C3784">
        <v>8</v>
      </c>
      <c r="D3784" t="s">
        <v>458</v>
      </c>
      <c r="E3784" t="s">
        <v>80</v>
      </c>
      <c r="F3784" t="s">
        <v>21</v>
      </c>
      <c r="G3784" t="s">
        <v>190</v>
      </c>
      <c r="H3784">
        <v>1773</v>
      </c>
      <c r="I3784" t="s">
        <v>82</v>
      </c>
      <c r="J3784">
        <f>Table1_1[[#This Row],[quantity]]*Table1_1[[#This Row],[Price]]</f>
        <v>14184</v>
      </c>
    </row>
    <row r="3785" spans="1:10" x14ac:dyDescent="0.35">
      <c r="A3785" t="s">
        <v>3428</v>
      </c>
      <c r="B3785" s="2">
        <v>44927</v>
      </c>
      <c r="C3785">
        <v>10</v>
      </c>
      <c r="D3785" t="s">
        <v>161</v>
      </c>
      <c r="E3785" t="s">
        <v>33</v>
      </c>
      <c r="F3785" t="s">
        <v>34</v>
      </c>
      <c r="G3785" t="s">
        <v>52</v>
      </c>
      <c r="H3785">
        <v>1304</v>
      </c>
      <c r="I3785" t="s">
        <v>53</v>
      </c>
      <c r="J3785">
        <f>Table1_1[[#This Row],[quantity]]*Table1_1[[#This Row],[Price]]</f>
        <v>13040</v>
      </c>
    </row>
    <row r="3786" spans="1:10" x14ac:dyDescent="0.35">
      <c r="A3786" t="s">
        <v>3428</v>
      </c>
      <c r="B3786" s="2">
        <v>44927</v>
      </c>
      <c r="C3786">
        <v>10</v>
      </c>
      <c r="D3786" t="s">
        <v>161</v>
      </c>
      <c r="E3786" t="s">
        <v>33</v>
      </c>
      <c r="F3786" t="s">
        <v>34</v>
      </c>
      <c r="G3786" t="s">
        <v>52</v>
      </c>
      <c r="H3786">
        <v>1304</v>
      </c>
      <c r="I3786" t="s">
        <v>53</v>
      </c>
      <c r="J3786">
        <f>Table1_1[[#This Row],[quantity]]*Table1_1[[#This Row],[Price]]</f>
        <v>13040</v>
      </c>
    </row>
    <row r="3787" spans="1:10" x14ac:dyDescent="0.35">
      <c r="A3787" t="s">
        <v>3429</v>
      </c>
      <c r="B3787" s="2">
        <v>44265</v>
      </c>
      <c r="C3787">
        <v>6</v>
      </c>
      <c r="D3787" t="s">
        <v>193</v>
      </c>
      <c r="E3787" t="s">
        <v>194</v>
      </c>
      <c r="F3787" t="s">
        <v>39</v>
      </c>
      <c r="G3787" t="s">
        <v>10</v>
      </c>
      <c r="H3787">
        <v>1210</v>
      </c>
      <c r="I3787" t="s">
        <v>11</v>
      </c>
      <c r="J3787">
        <f>Table1_1[[#This Row],[quantity]]*Table1_1[[#This Row],[Price]]</f>
        <v>7260</v>
      </c>
    </row>
    <row r="3788" spans="1:10" x14ac:dyDescent="0.35">
      <c r="A3788" t="s">
        <v>3430</v>
      </c>
      <c r="B3788" s="2">
        <v>44771</v>
      </c>
      <c r="C3788">
        <v>9</v>
      </c>
      <c r="D3788" t="s">
        <v>217</v>
      </c>
      <c r="E3788" t="s">
        <v>218</v>
      </c>
      <c r="F3788" t="s">
        <v>219</v>
      </c>
      <c r="G3788" t="s">
        <v>62</v>
      </c>
      <c r="H3788">
        <v>544</v>
      </c>
      <c r="I3788" t="s">
        <v>26</v>
      </c>
      <c r="J3788">
        <f>Table1_1[[#This Row],[quantity]]*Table1_1[[#This Row],[Price]]</f>
        <v>4896</v>
      </c>
    </row>
    <row r="3789" spans="1:10" x14ac:dyDescent="0.35">
      <c r="A3789" t="s">
        <v>3431</v>
      </c>
      <c r="B3789" s="2">
        <v>45122</v>
      </c>
      <c r="C3789">
        <v>8</v>
      </c>
      <c r="D3789" t="s">
        <v>449</v>
      </c>
      <c r="E3789" t="s">
        <v>33</v>
      </c>
      <c r="F3789" t="s">
        <v>34</v>
      </c>
      <c r="G3789" t="s">
        <v>213</v>
      </c>
      <c r="H3789">
        <v>404</v>
      </c>
      <c r="I3789" t="s">
        <v>41</v>
      </c>
      <c r="J3789">
        <f>Table1_1[[#This Row],[quantity]]*Table1_1[[#This Row],[Price]]</f>
        <v>3232</v>
      </c>
    </row>
    <row r="3790" spans="1:10" x14ac:dyDescent="0.35">
      <c r="A3790" t="s">
        <v>3432</v>
      </c>
      <c r="B3790" s="2">
        <v>44253</v>
      </c>
      <c r="C3790">
        <v>5</v>
      </c>
      <c r="D3790" t="s">
        <v>84</v>
      </c>
      <c r="E3790" t="s">
        <v>85</v>
      </c>
      <c r="F3790" t="s">
        <v>9</v>
      </c>
      <c r="G3790" t="s">
        <v>310</v>
      </c>
      <c r="H3790">
        <v>1014</v>
      </c>
      <c r="I3790" t="s">
        <v>11</v>
      </c>
      <c r="J3790">
        <f>Table1_1[[#This Row],[quantity]]*Table1_1[[#This Row],[Price]]</f>
        <v>5070</v>
      </c>
    </row>
    <row r="3791" spans="1:10" x14ac:dyDescent="0.35">
      <c r="A3791" t="s">
        <v>3433</v>
      </c>
      <c r="B3791" s="2">
        <v>44588</v>
      </c>
      <c r="C3791">
        <v>9</v>
      </c>
      <c r="D3791" t="s">
        <v>174</v>
      </c>
      <c r="E3791" t="s">
        <v>175</v>
      </c>
      <c r="F3791" t="s">
        <v>39</v>
      </c>
      <c r="G3791" t="s">
        <v>113</v>
      </c>
      <c r="H3791">
        <v>1242</v>
      </c>
      <c r="I3791" t="s">
        <v>11</v>
      </c>
      <c r="J3791">
        <f>Table1_1[[#This Row],[quantity]]*Table1_1[[#This Row],[Price]]</f>
        <v>11178</v>
      </c>
    </row>
    <row r="3792" spans="1:10" x14ac:dyDescent="0.35">
      <c r="A3792" t="s">
        <v>3434</v>
      </c>
      <c r="B3792" s="2">
        <v>43867</v>
      </c>
      <c r="C3792">
        <v>3</v>
      </c>
      <c r="D3792" t="s">
        <v>19</v>
      </c>
      <c r="E3792" t="s">
        <v>20</v>
      </c>
      <c r="F3792" t="s">
        <v>21</v>
      </c>
      <c r="G3792" t="s">
        <v>257</v>
      </c>
      <c r="H3792">
        <v>1436</v>
      </c>
      <c r="I3792" t="s">
        <v>26</v>
      </c>
      <c r="J3792">
        <f>Table1_1[[#This Row],[quantity]]*Table1_1[[#This Row],[Price]]</f>
        <v>4308</v>
      </c>
    </row>
    <row r="3793" spans="1:10" x14ac:dyDescent="0.35">
      <c r="A3793" t="s">
        <v>3435</v>
      </c>
      <c r="B3793" s="2">
        <v>44437</v>
      </c>
      <c r="C3793">
        <v>2</v>
      </c>
      <c r="D3793" t="s">
        <v>89</v>
      </c>
      <c r="E3793" t="s">
        <v>90</v>
      </c>
      <c r="F3793" t="s">
        <v>9</v>
      </c>
      <c r="G3793" t="s">
        <v>319</v>
      </c>
      <c r="H3793">
        <v>368</v>
      </c>
      <c r="I3793" t="s">
        <v>11</v>
      </c>
      <c r="J3793">
        <f>Table1_1[[#This Row],[quantity]]*Table1_1[[#This Row],[Price]]</f>
        <v>736</v>
      </c>
    </row>
    <row r="3794" spans="1:10" x14ac:dyDescent="0.35">
      <c r="A3794" t="s">
        <v>3436</v>
      </c>
      <c r="B3794" s="2">
        <v>44949</v>
      </c>
      <c r="C3794">
        <v>2</v>
      </c>
      <c r="D3794" t="s">
        <v>217</v>
      </c>
      <c r="E3794" t="s">
        <v>218</v>
      </c>
      <c r="F3794" t="s">
        <v>219</v>
      </c>
      <c r="G3794" t="s">
        <v>30</v>
      </c>
      <c r="H3794">
        <v>1014</v>
      </c>
      <c r="I3794" t="s">
        <v>17</v>
      </c>
      <c r="J3794">
        <f>Table1_1[[#This Row],[quantity]]*Table1_1[[#This Row],[Price]]</f>
        <v>2028</v>
      </c>
    </row>
    <row r="3795" spans="1:10" x14ac:dyDescent="0.35">
      <c r="A3795" t="s">
        <v>3437</v>
      </c>
      <c r="B3795" s="2">
        <v>45578</v>
      </c>
      <c r="C3795">
        <v>8</v>
      </c>
      <c r="D3795" t="s">
        <v>199</v>
      </c>
      <c r="E3795" t="s">
        <v>44</v>
      </c>
      <c r="F3795" t="s">
        <v>9</v>
      </c>
      <c r="G3795" t="s">
        <v>176</v>
      </c>
      <c r="H3795">
        <v>1431</v>
      </c>
      <c r="I3795" t="s">
        <v>17</v>
      </c>
      <c r="J3795">
        <f>Table1_1[[#This Row],[quantity]]*Table1_1[[#This Row],[Price]]</f>
        <v>11448</v>
      </c>
    </row>
    <row r="3796" spans="1:10" x14ac:dyDescent="0.35">
      <c r="A3796" t="s">
        <v>3438</v>
      </c>
      <c r="B3796" s="2">
        <v>44920</v>
      </c>
      <c r="C3796">
        <v>4</v>
      </c>
      <c r="D3796" t="s">
        <v>278</v>
      </c>
      <c r="E3796" t="s">
        <v>147</v>
      </c>
      <c r="F3796" t="s">
        <v>148</v>
      </c>
      <c r="G3796" t="s">
        <v>272</v>
      </c>
      <c r="H3796">
        <v>689</v>
      </c>
      <c r="I3796" t="s">
        <v>82</v>
      </c>
      <c r="J3796">
        <f>Table1_1[[#This Row],[quantity]]*Table1_1[[#This Row],[Price]]</f>
        <v>2756</v>
      </c>
    </row>
    <row r="3797" spans="1:10" x14ac:dyDescent="0.35">
      <c r="A3797" t="s">
        <v>3439</v>
      </c>
      <c r="B3797" s="2">
        <v>43851</v>
      </c>
      <c r="C3797">
        <v>2</v>
      </c>
      <c r="D3797" t="s">
        <v>464</v>
      </c>
      <c r="E3797" t="s">
        <v>95</v>
      </c>
      <c r="F3797" t="s">
        <v>96</v>
      </c>
      <c r="G3797" t="s">
        <v>3573</v>
      </c>
      <c r="H3797">
        <v>1712</v>
      </c>
      <c r="I3797" t="s">
        <v>17</v>
      </c>
      <c r="J3797">
        <f>Table1_1[[#This Row],[quantity]]*Table1_1[[#This Row],[Price]]</f>
        <v>3424</v>
      </c>
    </row>
    <row r="3798" spans="1:10" x14ac:dyDescent="0.35">
      <c r="A3798" t="s">
        <v>3440</v>
      </c>
      <c r="B3798" s="2">
        <v>44199</v>
      </c>
      <c r="C3798">
        <v>2</v>
      </c>
      <c r="D3798" t="s">
        <v>71</v>
      </c>
      <c r="E3798" t="s">
        <v>72</v>
      </c>
      <c r="F3798" t="s">
        <v>15</v>
      </c>
      <c r="G3798" t="s">
        <v>426</v>
      </c>
      <c r="H3798">
        <v>1949</v>
      </c>
      <c r="I3798" t="s">
        <v>87</v>
      </c>
      <c r="J3798">
        <f>Table1_1[[#This Row],[quantity]]*Table1_1[[#This Row],[Price]]</f>
        <v>3898</v>
      </c>
    </row>
    <row r="3799" spans="1:10" x14ac:dyDescent="0.35">
      <c r="A3799" t="s">
        <v>3441</v>
      </c>
      <c r="B3799" s="2">
        <v>45396</v>
      </c>
      <c r="C3799">
        <v>5</v>
      </c>
      <c r="D3799" t="s">
        <v>23</v>
      </c>
      <c r="E3799" t="s">
        <v>24</v>
      </c>
      <c r="F3799" t="s">
        <v>3</v>
      </c>
      <c r="G3799" t="s">
        <v>223</v>
      </c>
      <c r="H3799">
        <v>1296</v>
      </c>
      <c r="I3799" t="s">
        <v>17</v>
      </c>
      <c r="J3799">
        <f>Table1_1[[#This Row],[quantity]]*Table1_1[[#This Row],[Price]]</f>
        <v>6480</v>
      </c>
    </row>
    <row r="3800" spans="1:10" x14ac:dyDescent="0.35">
      <c r="A3800" t="s">
        <v>3442</v>
      </c>
      <c r="B3800" s="2">
        <v>44592</v>
      </c>
      <c r="C3800">
        <v>7</v>
      </c>
      <c r="D3800" t="s">
        <v>23</v>
      </c>
      <c r="E3800" t="s">
        <v>24</v>
      </c>
      <c r="F3800" t="s">
        <v>3</v>
      </c>
      <c r="G3800" t="s">
        <v>172</v>
      </c>
      <c r="H3800">
        <v>1380</v>
      </c>
      <c r="I3800" t="s">
        <v>26</v>
      </c>
      <c r="J3800">
        <f>Table1_1[[#This Row],[quantity]]*Table1_1[[#This Row],[Price]]</f>
        <v>9660</v>
      </c>
    </row>
    <row r="3801" spans="1:10" x14ac:dyDescent="0.35">
      <c r="A3801" t="s">
        <v>3443</v>
      </c>
      <c r="B3801" s="2">
        <v>44188</v>
      </c>
      <c r="C3801">
        <v>9</v>
      </c>
      <c r="D3801" t="s">
        <v>64</v>
      </c>
      <c r="E3801" t="s">
        <v>65</v>
      </c>
      <c r="F3801" t="s">
        <v>9</v>
      </c>
      <c r="G3801" t="s">
        <v>349</v>
      </c>
      <c r="H3801">
        <v>1603</v>
      </c>
      <c r="I3801" t="s">
        <v>82</v>
      </c>
      <c r="J3801">
        <f>Table1_1[[#This Row],[quantity]]*Table1_1[[#This Row],[Price]]</f>
        <v>14427</v>
      </c>
    </row>
    <row r="3802" spans="1:10" x14ac:dyDescent="0.35">
      <c r="A3802" t="s">
        <v>3444</v>
      </c>
      <c r="B3802" s="2">
        <v>45012</v>
      </c>
      <c r="C3802">
        <v>7</v>
      </c>
      <c r="D3802" t="s">
        <v>199</v>
      </c>
      <c r="E3802" t="s">
        <v>44</v>
      </c>
      <c r="F3802" t="s">
        <v>9</v>
      </c>
      <c r="G3802" t="s">
        <v>207</v>
      </c>
      <c r="H3802">
        <v>308</v>
      </c>
      <c r="I3802" t="s">
        <v>26</v>
      </c>
      <c r="J3802">
        <f>Table1_1[[#This Row],[quantity]]*Table1_1[[#This Row],[Price]]</f>
        <v>2156</v>
      </c>
    </row>
    <row r="3803" spans="1:10" x14ac:dyDescent="0.35">
      <c r="A3803" t="s">
        <v>3445</v>
      </c>
      <c r="B3803" s="2">
        <v>45296</v>
      </c>
      <c r="C3803">
        <v>7</v>
      </c>
      <c r="D3803" t="s">
        <v>37</v>
      </c>
      <c r="E3803" t="s">
        <v>38</v>
      </c>
      <c r="F3803" t="s">
        <v>39</v>
      </c>
      <c r="G3803" t="s">
        <v>30</v>
      </c>
      <c r="H3803">
        <v>1014</v>
      </c>
      <c r="I3803" t="s">
        <v>17</v>
      </c>
      <c r="J3803">
        <f>Table1_1[[#This Row],[quantity]]*Table1_1[[#This Row],[Price]]</f>
        <v>7098</v>
      </c>
    </row>
    <row r="3804" spans="1:10" x14ac:dyDescent="0.35">
      <c r="A3804" t="s">
        <v>3445</v>
      </c>
      <c r="B3804" s="2">
        <v>45296</v>
      </c>
      <c r="C3804">
        <v>7</v>
      </c>
      <c r="D3804" t="s">
        <v>37</v>
      </c>
      <c r="E3804" t="s">
        <v>38</v>
      </c>
      <c r="F3804" t="s">
        <v>39</v>
      </c>
      <c r="G3804" t="s">
        <v>30</v>
      </c>
      <c r="H3804">
        <v>1014</v>
      </c>
      <c r="I3804" t="s">
        <v>17</v>
      </c>
      <c r="J3804">
        <f>Table1_1[[#This Row],[quantity]]*Table1_1[[#This Row],[Price]]</f>
        <v>7098</v>
      </c>
    </row>
    <row r="3805" spans="1:10" x14ac:dyDescent="0.35">
      <c r="A3805" t="s">
        <v>3446</v>
      </c>
      <c r="B3805" s="2">
        <v>44829</v>
      </c>
      <c r="C3805">
        <v>10</v>
      </c>
      <c r="D3805" t="s">
        <v>243</v>
      </c>
      <c r="E3805" t="s">
        <v>75</v>
      </c>
      <c r="F3805" t="s">
        <v>75</v>
      </c>
      <c r="G3805" t="s">
        <v>391</v>
      </c>
      <c r="H3805">
        <v>884</v>
      </c>
      <c r="I3805" t="s">
        <v>17</v>
      </c>
      <c r="J3805">
        <f>Table1_1[[#This Row],[quantity]]*Table1_1[[#This Row],[Price]]</f>
        <v>8840</v>
      </c>
    </row>
    <row r="3806" spans="1:10" x14ac:dyDescent="0.35">
      <c r="A3806" t="s">
        <v>3446</v>
      </c>
      <c r="B3806" s="2">
        <v>44829</v>
      </c>
      <c r="C3806">
        <v>10</v>
      </c>
      <c r="D3806" t="s">
        <v>243</v>
      </c>
      <c r="E3806" t="s">
        <v>75</v>
      </c>
      <c r="F3806" t="s">
        <v>75</v>
      </c>
      <c r="G3806" t="s">
        <v>391</v>
      </c>
      <c r="H3806">
        <v>884</v>
      </c>
      <c r="I3806" t="s">
        <v>17</v>
      </c>
      <c r="J3806">
        <f>Table1_1[[#This Row],[quantity]]*Table1_1[[#This Row],[Price]]</f>
        <v>8840</v>
      </c>
    </row>
    <row r="3807" spans="1:10" x14ac:dyDescent="0.35">
      <c r="A3807" t="s">
        <v>3447</v>
      </c>
      <c r="B3807" s="2">
        <v>44450</v>
      </c>
      <c r="C3807">
        <v>6</v>
      </c>
      <c r="D3807" t="s">
        <v>243</v>
      </c>
      <c r="E3807" t="s">
        <v>75</v>
      </c>
      <c r="F3807" t="s">
        <v>75</v>
      </c>
      <c r="G3807" t="s">
        <v>186</v>
      </c>
      <c r="H3807">
        <v>1847</v>
      </c>
      <c r="I3807" t="s">
        <v>53</v>
      </c>
      <c r="J3807">
        <f>Table1_1[[#This Row],[quantity]]*Table1_1[[#This Row],[Price]]</f>
        <v>11082</v>
      </c>
    </row>
    <row r="3808" spans="1:10" x14ac:dyDescent="0.35">
      <c r="A3808" t="s">
        <v>3448</v>
      </c>
      <c r="B3808" s="2">
        <v>44975</v>
      </c>
      <c r="C3808">
        <v>4</v>
      </c>
      <c r="D3808" t="s">
        <v>259</v>
      </c>
      <c r="E3808" t="s">
        <v>260</v>
      </c>
      <c r="F3808" t="s">
        <v>152</v>
      </c>
      <c r="G3808" t="s">
        <v>30</v>
      </c>
      <c r="H3808">
        <v>1014</v>
      </c>
      <c r="I3808" t="s">
        <v>17</v>
      </c>
      <c r="J3808">
        <f>Table1_1[[#This Row],[quantity]]*Table1_1[[#This Row],[Price]]</f>
        <v>4056</v>
      </c>
    </row>
    <row r="3809" spans="1:10" x14ac:dyDescent="0.35">
      <c r="A3809" t="s">
        <v>3449</v>
      </c>
      <c r="B3809" s="2">
        <v>44716</v>
      </c>
      <c r="C3809">
        <v>9</v>
      </c>
      <c r="D3809" t="s">
        <v>67</v>
      </c>
      <c r="E3809" t="s">
        <v>68</v>
      </c>
      <c r="F3809" t="s">
        <v>21</v>
      </c>
      <c r="G3809" t="s">
        <v>692</v>
      </c>
      <c r="H3809">
        <v>820</v>
      </c>
      <c r="I3809" t="s">
        <v>26</v>
      </c>
      <c r="J3809">
        <f>Table1_1[[#This Row],[quantity]]*Table1_1[[#This Row],[Price]]</f>
        <v>7380</v>
      </c>
    </row>
    <row r="3810" spans="1:10" x14ac:dyDescent="0.35">
      <c r="A3810" t="s">
        <v>3450</v>
      </c>
      <c r="B3810" s="2">
        <v>44111</v>
      </c>
      <c r="C3810">
        <v>10</v>
      </c>
      <c r="D3810" t="s">
        <v>193</v>
      </c>
      <c r="E3810" t="s">
        <v>194</v>
      </c>
      <c r="F3810" t="s">
        <v>39</v>
      </c>
      <c r="G3810" t="s">
        <v>162</v>
      </c>
      <c r="H3810">
        <v>231</v>
      </c>
      <c r="I3810" t="s">
        <v>53</v>
      </c>
      <c r="J3810">
        <f>Table1_1[[#This Row],[quantity]]*Table1_1[[#This Row],[Price]]</f>
        <v>2310</v>
      </c>
    </row>
    <row r="3811" spans="1:10" x14ac:dyDescent="0.35">
      <c r="A3811" t="s">
        <v>3451</v>
      </c>
      <c r="B3811" s="2">
        <v>44127</v>
      </c>
      <c r="C3811">
        <v>4</v>
      </c>
      <c r="D3811" t="s">
        <v>104</v>
      </c>
      <c r="E3811" t="s">
        <v>105</v>
      </c>
      <c r="F3811" t="s">
        <v>3</v>
      </c>
      <c r="G3811" t="s">
        <v>45</v>
      </c>
      <c r="H3811">
        <v>874</v>
      </c>
      <c r="I3811" t="s">
        <v>46</v>
      </c>
      <c r="J3811">
        <f>Table1_1[[#This Row],[quantity]]*Table1_1[[#This Row],[Price]]</f>
        <v>3496</v>
      </c>
    </row>
    <row r="3812" spans="1:10" x14ac:dyDescent="0.35">
      <c r="A3812" t="s">
        <v>3452</v>
      </c>
      <c r="B3812" s="2">
        <v>44609</v>
      </c>
      <c r="C3812">
        <v>9</v>
      </c>
      <c r="D3812" t="s">
        <v>329</v>
      </c>
      <c r="E3812" t="s">
        <v>14</v>
      </c>
      <c r="F3812" t="s">
        <v>15</v>
      </c>
      <c r="G3812" t="s">
        <v>270</v>
      </c>
      <c r="H3812">
        <v>1965</v>
      </c>
      <c r="I3812" t="s">
        <v>41</v>
      </c>
      <c r="J3812">
        <f>Table1_1[[#This Row],[quantity]]*Table1_1[[#This Row],[Price]]</f>
        <v>17685</v>
      </c>
    </row>
    <row r="3813" spans="1:10" x14ac:dyDescent="0.35">
      <c r="A3813" t="s">
        <v>3453</v>
      </c>
      <c r="B3813" s="2">
        <v>45535</v>
      </c>
      <c r="C3813">
        <v>1</v>
      </c>
      <c r="D3813" t="s">
        <v>225</v>
      </c>
      <c r="E3813" t="s">
        <v>226</v>
      </c>
      <c r="F3813" t="s">
        <v>152</v>
      </c>
      <c r="G3813" t="s">
        <v>213</v>
      </c>
      <c r="H3813">
        <v>404</v>
      </c>
      <c r="I3813" t="s">
        <v>41</v>
      </c>
      <c r="J3813">
        <f>Table1_1[[#This Row],[quantity]]*Table1_1[[#This Row],[Price]]</f>
        <v>404</v>
      </c>
    </row>
    <row r="3814" spans="1:10" x14ac:dyDescent="0.35">
      <c r="A3814" t="s">
        <v>3454</v>
      </c>
      <c r="B3814" s="2">
        <v>44300</v>
      </c>
      <c r="C3814">
        <v>6</v>
      </c>
      <c r="D3814" t="s">
        <v>134</v>
      </c>
      <c r="E3814" t="s">
        <v>135</v>
      </c>
      <c r="F3814" t="s">
        <v>136</v>
      </c>
      <c r="G3814" t="s">
        <v>30</v>
      </c>
      <c r="H3814">
        <v>1014</v>
      </c>
      <c r="I3814" t="s">
        <v>17</v>
      </c>
      <c r="J3814">
        <f>Table1_1[[#This Row],[quantity]]*Table1_1[[#This Row],[Price]]</f>
        <v>6084</v>
      </c>
    </row>
    <row r="3815" spans="1:10" x14ac:dyDescent="0.35">
      <c r="A3815" t="s">
        <v>3455</v>
      </c>
      <c r="B3815" s="2">
        <v>45270</v>
      </c>
      <c r="C3815">
        <v>4</v>
      </c>
      <c r="D3815" t="s">
        <v>110</v>
      </c>
      <c r="E3815" t="s">
        <v>111</v>
      </c>
      <c r="F3815" t="s">
        <v>112</v>
      </c>
      <c r="G3815" t="s">
        <v>115</v>
      </c>
      <c r="H3815">
        <v>1607</v>
      </c>
      <c r="I3815" t="s">
        <v>26</v>
      </c>
      <c r="J3815">
        <f>Table1_1[[#This Row],[quantity]]*Table1_1[[#This Row],[Price]]</f>
        <v>6428</v>
      </c>
    </row>
    <row r="3816" spans="1:10" x14ac:dyDescent="0.35">
      <c r="A3816" t="s">
        <v>3455</v>
      </c>
      <c r="B3816" s="2">
        <v>45270</v>
      </c>
      <c r="C3816">
        <v>2</v>
      </c>
      <c r="D3816" t="s">
        <v>110</v>
      </c>
      <c r="E3816" t="s">
        <v>111</v>
      </c>
      <c r="F3816" t="s">
        <v>112</v>
      </c>
      <c r="G3816" t="s">
        <v>115</v>
      </c>
      <c r="H3816">
        <v>1607</v>
      </c>
      <c r="I3816" t="s">
        <v>26</v>
      </c>
      <c r="J3816">
        <f>Table1_1[[#This Row],[quantity]]*Table1_1[[#This Row],[Price]]</f>
        <v>3214</v>
      </c>
    </row>
    <row r="3817" spans="1:10" x14ac:dyDescent="0.35">
      <c r="A3817" t="s">
        <v>3456</v>
      </c>
      <c r="B3817" s="2">
        <v>44575</v>
      </c>
      <c r="C3817">
        <v>4</v>
      </c>
      <c r="D3817" t="s">
        <v>357</v>
      </c>
      <c r="E3817" t="s">
        <v>358</v>
      </c>
      <c r="F3817" t="s">
        <v>152</v>
      </c>
      <c r="G3817" t="s">
        <v>220</v>
      </c>
      <c r="H3817">
        <v>1181</v>
      </c>
      <c r="I3817" t="s">
        <v>41</v>
      </c>
      <c r="J3817">
        <f>Table1_1[[#This Row],[quantity]]*Table1_1[[#This Row],[Price]]</f>
        <v>4724</v>
      </c>
    </row>
    <row r="3818" spans="1:10" x14ac:dyDescent="0.35">
      <c r="A3818" t="s">
        <v>3457</v>
      </c>
      <c r="B3818" s="2">
        <v>43956</v>
      </c>
      <c r="C3818">
        <v>9</v>
      </c>
      <c r="D3818" t="s">
        <v>104</v>
      </c>
      <c r="E3818" t="s">
        <v>105</v>
      </c>
      <c r="F3818" t="s">
        <v>3</v>
      </c>
      <c r="G3818" t="s">
        <v>404</v>
      </c>
      <c r="H3818">
        <v>504</v>
      </c>
      <c r="I3818" t="s">
        <v>82</v>
      </c>
      <c r="J3818">
        <f>Table1_1[[#This Row],[quantity]]*Table1_1[[#This Row],[Price]]</f>
        <v>4536</v>
      </c>
    </row>
    <row r="3819" spans="1:10" x14ac:dyDescent="0.35">
      <c r="A3819" t="s">
        <v>3458</v>
      </c>
      <c r="B3819" s="2">
        <v>44079</v>
      </c>
      <c r="C3819">
        <v>2</v>
      </c>
      <c r="D3819" t="s">
        <v>19</v>
      </c>
      <c r="E3819" t="s">
        <v>20</v>
      </c>
      <c r="F3819" t="s">
        <v>21</v>
      </c>
      <c r="G3819" t="s">
        <v>35</v>
      </c>
      <c r="H3819">
        <v>462</v>
      </c>
      <c r="I3819" t="s">
        <v>17</v>
      </c>
      <c r="J3819">
        <f>Table1_1[[#This Row],[quantity]]*Table1_1[[#This Row],[Price]]</f>
        <v>924</v>
      </c>
    </row>
    <row r="3820" spans="1:10" x14ac:dyDescent="0.35">
      <c r="A3820" t="s">
        <v>3459</v>
      </c>
      <c r="B3820" s="2">
        <v>44763</v>
      </c>
      <c r="C3820">
        <v>10</v>
      </c>
      <c r="D3820" t="s">
        <v>32</v>
      </c>
      <c r="E3820" t="s">
        <v>33</v>
      </c>
      <c r="F3820" t="s">
        <v>34</v>
      </c>
      <c r="G3820" t="s">
        <v>141</v>
      </c>
      <c r="H3820">
        <v>1434</v>
      </c>
      <c r="I3820" t="s">
        <v>11</v>
      </c>
      <c r="J3820">
        <f>Table1_1[[#This Row],[quantity]]*Table1_1[[#This Row],[Price]]</f>
        <v>14340</v>
      </c>
    </row>
    <row r="3821" spans="1:10" x14ac:dyDescent="0.35">
      <c r="A3821" t="s">
        <v>3460</v>
      </c>
      <c r="B3821" s="2">
        <v>44942</v>
      </c>
      <c r="C3821">
        <v>7</v>
      </c>
      <c r="D3821" t="s">
        <v>259</v>
      </c>
      <c r="E3821" t="s">
        <v>260</v>
      </c>
      <c r="F3821" t="s">
        <v>152</v>
      </c>
      <c r="G3821" t="s">
        <v>117</v>
      </c>
      <c r="H3821">
        <v>1167</v>
      </c>
      <c r="I3821" t="s">
        <v>82</v>
      </c>
      <c r="J3821">
        <f>Table1_1[[#This Row],[quantity]]*Table1_1[[#This Row],[Price]]</f>
        <v>8169</v>
      </c>
    </row>
    <row r="3822" spans="1:10" x14ac:dyDescent="0.35">
      <c r="A3822" t="s">
        <v>3461</v>
      </c>
      <c r="B3822" s="2">
        <v>45337</v>
      </c>
      <c r="C3822">
        <v>5</v>
      </c>
      <c r="D3822" t="s">
        <v>243</v>
      </c>
      <c r="E3822" t="s">
        <v>75</v>
      </c>
      <c r="F3822" t="s">
        <v>75</v>
      </c>
      <c r="G3822" t="s">
        <v>138</v>
      </c>
      <c r="H3822">
        <v>313</v>
      </c>
      <c r="I3822" t="s">
        <v>11</v>
      </c>
      <c r="J3822">
        <f>Table1_1[[#This Row],[quantity]]*Table1_1[[#This Row],[Price]]</f>
        <v>1565</v>
      </c>
    </row>
    <row r="3823" spans="1:10" x14ac:dyDescent="0.35">
      <c r="A3823" t="s">
        <v>3462</v>
      </c>
      <c r="B3823" s="2">
        <v>44958</v>
      </c>
      <c r="C3823">
        <v>10</v>
      </c>
      <c r="D3823" t="s">
        <v>143</v>
      </c>
      <c r="E3823" t="s">
        <v>144</v>
      </c>
      <c r="F3823" t="s">
        <v>9</v>
      </c>
      <c r="G3823" t="s">
        <v>3573</v>
      </c>
      <c r="H3823">
        <v>1712</v>
      </c>
      <c r="I3823" t="s">
        <v>17</v>
      </c>
      <c r="J3823">
        <f>Table1_1[[#This Row],[quantity]]*Table1_1[[#This Row],[Price]]</f>
        <v>17120</v>
      </c>
    </row>
    <row r="3824" spans="1:10" x14ac:dyDescent="0.35">
      <c r="A3824" t="s">
        <v>3463</v>
      </c>
      <c r="B3824" s="2">
        <v>43874</v>
      </c>
      <c r="C3824">
        <v>10</v>
      </c>
      <c r="D3824" t="s">
        <v>180</v>
      </c>
      <c r="E3824" t="s">
        <v>95</v>
      </c>
      <c r="F3824" t="s">
        <v>96</v>
      </c>
      <c r="G3824" t="s">
        <v>4</v>
      </c>
      <c r="H3824">
        <v>477</v>
      </c>
      <c r="I3824" t="s">
        <v>5</v>
      </c>
      <c r="J3824">
        <f>Table1_1[[#This Row],[quantity]]*Table1_1[[#This Row],[Price]]</f>
        <v>4770</v>
      </c>
    </row>
    <row r="3825" spans="1:10" x14ac:dyDescent="0.35">
      <c r="A3825" t="s">
        <v>3463</v>
      </c>
      <c r="B3825" s="2">
        <v>43874</v>
      </c>
      <c r="C3825">
        <v>3</v>
      </c>
      <c r="D3825" t="s">
        <v>180</v>
      </c>
      <c r="E3825" t="s">
        <v>95</v>
      </c>
      <c r="F3825" t="s">
        <v>96</v>
      </c>
      <c r="G3825" t="s">
        <v>4</v>
      </c>
      <c r="H3825">
        <v>477</v>
      </c>
      <c r="I3825" t="s">
        <v>5</v>
      </c>
      <c r="J3825">
        <f>Table1_1[[#This Row],[quantity]]*Table1_1[[#This Row],[Price]]</f>
        <v>1431</v>
      </c>
    </row>
    <row r="3826" spans="1:10" x14ac:dyDescent="0.35">
      <c r="A3826" t="s">
        <v>3464</v>
      </c>
      <c r="B3826" s="2">
        <v>45097</v>
      </c>
      <c r="C3826">
        <v>6</v>
      </c>
      <c r="D3826" t="s">
        <v>193</v>
      </c>
      <c r="E3826" t="s">
        <v>194</v>
      </c>
      <c r="F3826" t="s">
        <v>39</v>
      </c>
      <c r="G3826" t="s">
        <v>115</v>
      </c>
      <c r="H3826">
        <v>1607</v>
      </c>
      <c r="I3826" t="s">
        <v>26</v>
      </c>
      <c r="J3826">
        <f>Table1_1[[#This Row],[quantity]]*Table1_1[[#This Row],[Price]]</f>
        <v>9642</v>
      </c>
    </row>
    <row r="3827" spans="1:10" x14ac:dyDescent="0.35">
      <c r="A3827" t="s">
        <v>3464</v>
      </c>
      <c r="B3827" s="2">
        <v>45097</v>
      </c>
      <c r="C3827">
        <v>6</v>
      </c>
      <c r="D3827" t="s">
        <v>193</v>
      </c>
      <c r="E3827" t="s">
        <v>194</v>
      </c>
      <c r="F3827" t="s">
        <v>39</v>
      </c>
      <c r="G3827" t="s">
        <v>115</v>
      </c>
      <c r="H3827">
        <v>1607</v>
      </c>
      <c r="I3827" t="s">
        <v>26</v>
      </c>
      <c r="J3827">
        <f>Table1_1[[#This Row],[quantity]]*Table1_1[[#This Row],[Price]]</f>
        <v>9642</v>
      </c>
    </row>
    <row r="3828" spans="1:10" x14ac:dyDescent="0.35">
      <c r="A3828" t="s">
        <v>3465</v>
      </c>
      <c r="B3828" s="2">
        <v>44533</v>
      </c>
      <c r="C3828">
        <v>6</v>
      </c>
      <c r="D3828" t="s">
        <v>464</v>
      </c>
      <c r="E3828" t="s">
        <v>95</v>
      </c>
      <c r="F3828" t="s">
        <v>96</v>
      </c>
      <c r="G3828" t="s">
        <v>40</v>
      </c>
      <c r="H3828">
        <v>253</v>
      </c>
      <c r="I3828" t="s">
        <v>41</v>
      </c>
      <c r="J3828">
        <f>Table1_1[[#This Row],[quantity]]*Table1_1[[#This Row],[Price]]</f>
        <v>1518</v>
      </c>
    </row>
    <row r="3829" spans="1:10" x14ac:dyDescent="0.35">
      <c r="A3829" t="s">
        <v>3466</v>
      </c>
      <c r="B3829" s="2">
        <v>45375</v>
      </c>
      <c r="C3829">
        <v>2</v>
      </c>
      <c r="D3829" t="s">
        <v>64</v>
      </c>
      <c r="E3829" t="s">
        <v>65</v>
      </c>
      <c r="F3829" t="s">
        <v>9</v>
      </c>
      <c r="G3829" t="s">
        <v>215</v>
      </c>
      <c r="H3829">
        <v>1255</v>
      </c>
      <c r="I3829" t="s">
        <v>5</v>
      </c>
      <c r="J3829">
        <f>Table1_1[[#This Row],[quantity]]*Table1_1[[#This Row],[Price]]</f>
        <v>2510</v>
      </c>
    </row>
    <row r="3830" spans="1:10" x14ac:dyDescent="0.35">
      <c r="A3830" t="s">
        <v>3467</v>
      </c>
      <c r="B3830" s="2">
        <v>44213</v>
      </c>
      <c r="C3830">
        <v>8</v>
      </c>
      <c r="D3830" t="s">
        <v>19</v>
      </c>
      <c r="E3830" t="s">
        <v>20</v>
      </c>
      <c r="F3830" t="s">
        <v>21</v>
      </c>
      <c r="G3830" t="s">
        <v>35</v>
      </c>
      <c r="H3830">
        <v>462</v>
      </c>
      <c r="I3830" t="s">
        <v>17</v>
      </c>
      <c r="J3830">
        <f>Table1_1[[#This Row],[quantity]]*Table1_1[[#This Row],[Price]]</f>
        <v>3696</v>
      </c>
    </row>
    <row r="3831" spans="1:10" x14ac:dyDescent="0.35">
      <c r="A3831" t="s">
        <v>3468</v>
      </c>
      <c r="B3831" s="2">
        <v>44844</v>
      </c>
      <c r="C3831">
        <v>8</v>
      </c>
      <c r="D3831" t="s">
        <v>295</v>
      </c>
      <c r="E3831" t="s">
        <v>105</v>
      </c>
      <c r="F3831" t="s">
        <v>3</v>
      </c>
      <c r="G3831" t="s">
        <v>156</v>
      </c>
      <c r="H3831">
        <v>952</v>
      </c>
      <c r="I3831" t="s">
        <v>87</v>
      </c>
      <c r="J3831">
        <f>Table1_1[[#This Row],[quantity]]*Table1_1[[#This Row],[Price]]</f>
        <v>7616</v>
      </c>
    </row>
    <row r="3832" spans="1:10" x14ac:dyDescent="0.35">
      <c r="A3832" t="s">
        <v>3469</v>
      </c>
      <c r="B3832" s="2">
        <v>44748</v>
      </c>
      <c r="C3832">
        <v>10</v>
      </c>
      <c r="D3832" t="s">
        <v>1</v>
      </c>
      <c r="E3832" t="s">
        <v>2</v>
      </c>
      <c r="F3832" t="s">
        <v>3</v>
      </c>
      <c r="G3832" t="s">
        <v>164</v>
      </c>
      <c r="H3832">
        <v>1912</v>
      </c>
      <c r="I3832" t="s">
        <v>87</v>
      </c>
      <c r="J3832">
        <f>Table1_1[[#This Row],[quantity]]*Table1_1[[#This Row],[Price]]</f>
        <v>19120</v>
      </c>
    </row>
    <row r="3833" spans="1:10" x14ac:dyDescent="0.35">
      <c r="A3833" t="s">
        <v>3469</v>
      </c>
      <c r="B3833" s="2">
        <v>44748</v>
      </c>
      <c r="C3833">
        <v>6</v>
      </c>
      <c r="D3833" t="s">
        <v>1</v>
      </c>
      <c r="E3833" t="s">
        <v>2</v>
      </c>
      <c r="F3833" t="s">
        <v>3</v>
      </c>
      <c r="G3833" t="s">
        <v>164</v>
      </c>
      <c r="H3833">
        <v>1912</v>
      </c>
      <c r="I3833" t="s">
        <v>87</v>
      </c>
      <c r="J3833">
        <f>Table1_1[[#This Row],[quantity]]*Table1_1[[#This Row],[Price]]</f>
        <v>11472</v>
      </c>
    </row>
    <row r="3834" spans="1:10" x14ac:dyDescent="0.35">
      <c r="A3834" t="s">
        <v>3470</v>
      </c>
      <c r="B3834" s="2">
        <v>44879</v>
      </c>
      <c r="C3834">
        <v>5</v>
      </c>
      <c r="D3834" t="s">
        <v>217</v>
      </c>
      <c r="E3834" t="s">
        <v>218</v>
      </c>
      <c r="F3834" t="s">
        <v>219</v>
      </c>
      <c r="G3834" t="s">
        <v>188</v>
      </c>
      <c r="H3834">
        <v>1842</v>
      </c>
      <c r="I3834" t="s">
        <v>82</v>
      </c>
      <c r="J3834">
        <f>Table1_1[[#This Row],[quantity]]*Table1_1[[#This Row],[Price]]</f>
        <v>9210</v>
      </c>
    </row>
    <row r="3835" spans="1:10" x14ac:dyDescent="0.35">
      <c r="A3835" t="s">
        <v>3471</v>
      </c>
      <c r="B3835" s="2">
        <v>44557</v>
      </c>
      <c r="C3835">
        <v>7</v>
      </c>
      <c r="D3835" t="s">
        <v>458</v>
      </c>
      <c r="E3835" t="s">
        <v>80</v>
      </c>
      <c r="F3835" t="s">
        <v>21</v>
      </c>
      <c r="G3835" t="s">
        <v>168</v>
      </c>
      <c r="H3835">
        <v>346</v>
      </c>
      <c r="I3835" t="s">
        <v>17</v>
      </c>
      <c r="J3835">
        <f>Table1_1[[#This Row],[quantity]]*Table1_1[[#This Row],[Price]]</f>
        <v>2422</v>
      </c>
    </row>
    <row r="3836" spans="1:10" x14ac:dyDescent="0.35">
      <c r="A3836" t="s">
        <v>3472</v>
      </c>
      <c r="B3836" s="2">
        <v>43861</v>
      </c>
      <c r="C3836">
        <v>4</v>
      </c>
      <c r="D3836" t="s">
        <v>154</v>
      </c>
      <c r="E3836" t="s">
        <v>155</v>
      </c>
      <c r="F3836" t="s">
        <v>57</v>
      </c>
      <c r="G3836" t="s">
        <v>446</v>
      </c>
      <c r="H3836">
        <v>1761</v>
      </c>
      <c r="I3836" t="s">
        <v>87</v>
      </c>
      <c r="J3836">
        <f>Table1_1[[#This Row],[quantity]]*Table1_1[[#This Row],[Price]]</f>
        <v>7044</v>
      </c>
    </row>
    <row r="3837" spans="1:10" x14ac:dyDescent="0.35">
      <c r="A3837" t="s">
        <v>3473</v>
      </c>
      <c r="B3837" s="2">
        <v>44493</v>
      </c>
      <c r="C3837">
        <v>8</v>
      </c>
      <c r="D3837" t="s">
        <v>146</v>
      </c>
      <c r="E3837" t="s">
        <v>147</v>
      </c>
      <c r="F3837" t="s">
        <v>148</v>
      </c>
      <c r="G3837" t="s">
        <v>359</v>
      </c>
      <c r="H3837">
        <v>458</v>
      </c>
      <c r="I3837" t="s">
        <v>46</v>
      </c>
      <c r="J3837">
        <f>Table1_1[[#This Row],[quantity]]*Table1_1[[#This Row],[Price]]</f>
        <v>3664</v>
      </c>
    </row>
    <row r="3838" spans="1:10" x14ac:dyDescent="0.35">
      <c r="A3838" t="s">
        <v>3474</v>
      </c>
      <c r="B3838" s="2">
        <v>44459</v>
      </c>
      <c r="C3838">
        <v>6</v>
      </c>
      <c r="D3838" t="s">
        <v>233</v>
      </c>
      <c r="E3838" t="s">
        <v>144</v>
      </c>
      <c r="F3838" t="s">
        <v>9</v>
      </c>
      <c r="G3838" t="s">
        <v>86</v>
      </c>
      <c r="H3838">
        <v>573</v>
      </c>
      <c r="I3838" t="s">
        <v>87</v>
      </c>
      <c r="J3838">
        <f>Table1_1[[#This Row],[quantity]]*Table1_1[[#This Row],[Price]]</f>
        <v>3438</v>
      </c>
    </row>
    <row r="3839" spans="1:10" x14ac:dyDescent="0.35">
      <c r="A3839" t="s">
        <v>3475</v>
      </c>
      <c r="B3839" s="2">
        <v>45024</v>
      </c>
      <c r="C3839">
        <v>8</v>
      </c>
      <c r="D3839" t="s">
        <v>143</v>
      </c>
      <c r="E3839" t="s">
        <v>144</v>
      </c>
      <c r="F3839" t="s">
        <v>9</v>
      </c>
      <c r="G3839" t="s">
        <v>359</v>
      </c>
      <c r="H3839">
        <v>458</v>
      </c>
      <c r="I3839" t="s">
        <v>46</v>
      </c>
      <c r="J3839">
        <f>Table1_1[[#This Row],[quantity]]*Table1_1[[#This Row],[Price]]</f>
        <v>3664</v>
      </c>
    </row>
    <row r="3840" spans="1:10" x14ac:dyDescent="0.35">
      <c r="A3840" t="s">
        <v>3475</v>
      </c>
      <c r="B3840" s="2">
        <v>45024</v>
      </c>
      <c r="C3840">
        <v>6</v>
      </c>
      <c r="D3840" t="s">
        <v>130</v>
      </c>
      <c r="E3840" t="s">
        <v>131</v>
      </c>
      <c r="F3840" t="s">
        <v>132</v>
      </c>
      <c r="G3840" t="s">
        <v>156</v>
      </c>
      <c r="H3840">
        <v>952</v>
      </c>
      <c r="I3840" t="s">
        <v>87</v>
      </c>
      <c r="J3840">
        <f>Table1_1[[#This Row],[quantity]]*Table1_1[[#This Row],[Price]]</f>
        <v>5712</v>
      </c>
    </row>
    <row r="3841" spans="1:10" x14ac:dyDescent="0.35">
      <c r="A3841" t="s">
        <v>3476</v>
      </c>
      <c r="B3841" s="2">
        <v>44705</v>
      </c>
      <c r="C3841">
        <v>8</v>
      </c>
      <c r="D3841" t="s">
        <v>254</v>
      </c>
      <c r="E3841" t="s">
        <v>255</v>
      </c>
      <c r="F3841" t="s">
        <v>256</v>
      </c>
      <c r="G3841" t="s">
        <v>442</v>
      </c>
      <c r="H3841">
        <v>1839</v>
      </c>
      <c r="I3841" t="s">
        <v>82</v>
      </c>
      <c r="J3841">
        <f>Table1_1[[#This Row],[quantity]]*Table1_1[[#This Row],[Price]]</f>
        <v>14712</v>
      </c>
    </row>
    <row r="3842" spans="1:10" x14ac:dyDescent="0.35">
      <c r="A3842" t="s">
        <v>3477</v>
      </c>
      <c r="B3842" s="2">
        <v>44131</v>
      </c>
      <c r="C3842">
        <v>9</v>
      </c>
      <c r="D3842" t="s">
        <v>248</v>
      </c>
      <c r="E3842" t="s">
        <v>120</v>
      </c>
      <c r="F3842" t="s">
        <v>121</v>
      </c>
      <c r="G3842" t="s">
        <v>291</v>
      </c>
      <c r="H3842">
        <v>1092</v>
      </c>
      <c r="I3842" t="s">
        <v>26</v>
      </c>
      <c r="J3842">
        <f>Table1_1[[#This Row],[quantity]]*Table1_1[[#This Row],[Price]]</f>
        <v>9828</v>
      </c>
    </row>
    <row r="3843" spans="1:10" x14ac:dyDescent="0.35">
      <c r="A3843" t="s">
        <v>3478</v>
      </c>
      <c r="B3843" s="2">
        <v>44048</v>
      </c>
      <c r="C3843">
        <v>4</v>
      </c>
      <c r="D3843" t="s">
        <v>362</v>
      </c>
      <c r="E3843" t="s">
        <v>363</v>
      </c>
      <c r="F3843" t="s">
        <v>9</v>
      </c>
      <c r="G3843" t="s">
        <v>359</v>
      </c>
      <c r="H3843">
        <v>458</v>
      </c>
      <c r="I3843" t="s">
        <v>46</v>
      </c>
      <c r="J3843">
        <f>Table1_1[[#This Row],[quantity]]*Table1_1[[#This Row],[Price]]</f>
        <v>1832</v>
      </c>
    </row>
    <row r="3844" spans="1:10" x14ac:dyDescent="0.35">
      <c r="A3844" t="s">
        <v>3479</v>
      </c>
      <c r="B3844" s="2">
        <v>44326</v>
      </c>
      <c r="C3844">
        <v>6</v>
      </c>
      <c r="D3844" t="s">
        <v>240</v>
      </c>
      <c r="E3844" t="s">
        <v>237</v>
      </c>
      <c r="F3844" t="s">
        <v>238</v>
      </c>
      <c r="G3844" t="s">
        <v>202</v>
      </c>
      <c r="H3844">
        <v>1389</v>
      </c>
      <c r="I3844" t="s">
        <v>11</v>
      </c>
      <c r="J3844">
        <f>Table1_1[[#This Row],[quantity]]*Table1_1[[#This Row],[Price]]</f>
        <v>8334</v>
      </c>
    </row>
    <row r="3845" spans="1:10" x14ac:dyDescent="0.35">
      <c r="A3845" t="s">
        <v>3480</v>
      </c>
      <c r="B3845" s="2">
        <v>45440</v>
      </c>
      <c r="C3845">
        <v>10</v>
      </c>
      <c r="D3845" t="s">
        <v>55</v>
      </c>
      <c r="E3845" t="s">
        <v>56</v>
      </c>
      <c r="F3845" t="s">
        <v>57</v>
      </c>
      <c r="G3845" t="s">
        <v>359</v>
      </c>
      <c r="H3845">
        <v>458</v>
      </c>
      <c r="I3845" t="s">
        <v>46</v>
      </c>
      <c r="J3845">
        <f>Table1_1[[#This Row],[quantity]]*Table1_1[[#This Row],[Price]]</f>
        <v>4580</v>
      </c>
    </row>
    <row r="3846" spans="1:10" x14ac:dyDescent="0.35">
      <c r="A3846" t="s">
        <v>3481</v>
      </c>
      <c r="B3846" s="2">
        <v>43898</v>
      </c>
      <c r="C3846">
        <v>2</v>
      </c>
      <c r="D3846" t="s">
        <v>295</v>
      </c>
      <c r="E3846" t="s">
        <v>105</v>
      </c>
      <c r="F3846" t="s">
        <v>3</v>
      </c>
      <c r="G3846" t="s">
        <v>10</v>
      </c>
      <c r="H3846">
        <v>1210</v>
      </c>
      <c r="I3846" t="s">
        <v>11</v>
      </c>
      <c r="J3846">
        <f>Table1_1[[#This Row],[quantity]]*Table1_1[[#This Row],[Price]]</f>
        <v>2420</v>
      </c>
    </row>
    <row r="3847" spans="1:10" x14ac:dyDescent="0.35">
      <c r="A3847" t="s">
        <v>3482</v>
      </c>
      <c r="B3847" s="2">
        <v>44914</v>
      </c>
      <c r="C3847">
        <v>10</v>
      </c>
      <c r="D3847" t="s">
        <v>101</v>
      </c>
      <c r="E3847" t="s">
        <v>56</v>
      </c>
      <c r="F3847" t="s">
        <v>57</v>
      </c>
      <c r="G3847" t="s">
        <v>35</v>
      </c>
      <c r="H3847">
        <v>462</v>
      </c>
      <c r="I3847" t="s">
        <v>17</v>
      </c>
      <c r="J3847">
        <f>Table1_1[[#This Row],[quantity]]*Table1_1[[#This Row],[Price]]</f>
        <v>4620</v>
      </c>
    </row>
    <row r="3848" spans="1:10" x14ac:dyDescent="0.35">
      <c r="A3848" t="s">
        <v>3483</v>
      </c>
      <c r="B3848" s="2">
        <v>45020</v>
      </c>
      <c r="C3848">
        <v>6</v>
      </c>
      <c r="D3848" t="s">
        <v>184</v>
      </c>
      <c r="E3848" t="s">
        <v>185</v>
      </c>
      <c r="F3848" t="s">
        <v>9</v>
      </c>
      <c r="G3848" t="s">
        <v>213</v>
      </c>
      <c r="H3848">
        <v>404</v>
      </c>
      <c r="I3848" t="s">
        <v>41</v>
      </c>
      <c r="J3848">
        <f>Table1_1[[#This Row],[quantity]]*Table1_1[[#This Row],[Price]]</f>
        <v>2424</v>
      </c>
    </row>
    <row r="3849" spans="1:10" x14ac:dyDescent="0.35">
      <c r="A3849" t="s">
        <v>3484</v>
      </c>
      <c r="B3849" s="2">
        <v>45039</v>
      </c>
      <c r="C3849">
        <v>10</v>
      </c>
      <c r="D3849" t="s">
        <v>357</v>
      </c>
      <c r="E3849" t="s">
        <v>358</v>
      </c>
      <c r="F3849" t="s">
        <v>152</v>
      </c>
      <c r="G3849" t="s">
        <v>141</v>
      </c>
      <c r="H3849">
        <v>1434</v>
      </c>
      <c r="I3849" t="s">
        <v>11</v>
      </c>
      <c r="J3849">
        <f>Table1_1[[#This Row],[quantity]]*Table1_1[[#This Row],[Price]]</f>
        <v>14340</v>
      </c>
    </row>
    <row r="3850" spans="1:10" x14ac:dyDescent="0.35">
      <c r="A3850" t="s">
        <v>3485</v>
      </c>
      <c r="B3850" s="2">
        <v>44859</v>
      </c>
      <c r="C3850">
        <v>4</v>
      </c>
      <c r="D3850" t="s">
        <v>458</v>
      </c>
      <c r="E3850" t="s">
        <v>80</v>
      </c>
      <c r="F3850" t="s">
        <v>21</v>
      </c>
      <c r="G3850" t="s">
        <v>40</v>
      </c>
      <c r="H3850">
        <v>253</v>
      </c>
      <c r="I3850" t="s">
        <v>41</v>
      </c>
      <c r="J3850">
        <f>Table1_1[[#This Row],[quantity]]*Table1_1[[#This Row],[Price]]</f>
        <v>1012</v>
      </c>
    </row>
    <row r="3851" spans="1:10" x14ac:dyDescent="0.35">
      <c r="A3851" t="s">
        <v>3486</v>
      </c>
      <c r="B3851" s="2">
        <v>44289</v>
      </c>
      <c r="C3851">
        <v>4</v>
      </c>
      <c r="D3851" t="s">
        <v>486</v>
      </c>
      <c r="E3851" t="s">
        <v>487</v>
      </c>
      <c r="F3851" t="s">
        <v>21</v>
      </c>
      <c r="G3851" t="s">
        <v>182</v>
      </c>
      <c r="H3851">
        <v>1162</v>
      </c>
      <c r="I3851" t="s">
        <v>11</v>
      </c>
      <c r="J3851">
        <f>Table1_1[[#This Row],[quantity]]*Table1_1[[#This Row],[Price]]</f>
        <v>4648</v>
      </c>
    </row>
    <row r="3852" spans="1:10" x14ac:dyDescent="0.35">
      <c r="A3852" t="s">
        <v>3487</v>
      </c>
      <c r="B3852" s="2">
        <v>45301</v>
      </c>
      <c r="C3852">
        <v>5</v>
      </c>
      <c r="D3852" t="s">
        <v>357</v>
      </c>
      <c r="E3852" t="s">
        <v>358</v>
      </c>
      <c r="F3852" t="s">
        <v>152</v>
      </c>
      <c r="G3852" t="s">
        <v>97</v>
      </c>
      <c r="H3852">
        <v>741</v>
      </c>
      <c r="I3852" t="s">
        <v>53</v>
      </c>
      <c r="J3852">
        <f>Table1_1[[#This Row],[quantity]]*Table1_1[[#This Row],[Price]]</f>
        <v>3705</v>
      </c>
    </row>
    <row r="3853" spans="1:10" x14ac:dyDescent="0.35">
      <c r="A3853" t="s">
        <v>3488</v>
      </c>
      <c r="B3853" s="2">
        <v>45602</v>
      </c>
      <c r="C3853">
        <v>1</v>
      </c>
      <c r="D3853" t="s">
        <v>464</v>
      </c>
      <c r="E3853" t="s">
        <v>95</v>
      </c>
      <c r="F3853" t="s">
        <v>96</v>
      </c>
      <c r="G3853" t="s">
        <v>692</v>
      </c>
      <c r="H3853">
        <v>820</v>
      </c>
      <c r="I3853" t="s">
        <v>26</v>
      </c>
      <c r="J3853">
        <f>Table1_1[[#This Row],[quantity]]*Table1_1[[#This Row],[Price]]</f>
        <v>820</v>
      </c>
    </row>
    <row r="3854" spans="1:10" x14ac:dyDescent="0.35">
      <c r="A3854" t="s">
        <v>3489</v>
      </c>
      <c r="B3854" s="2">
        <v>44166</v>
      </c>
      <c r="C3854">
        <v>2</v>
      </c>
      <c r="D3854" t="s">
        <v>486</v>
      </c>
      <c r="E3854" t="s">
        <v>487</v>
      </c>
      <c r="F3854" t="s">
        <v>21</v>
      </c>
      <c r="G3854" t="s">
        <v>312</v>
      </c>
      <c r="H3854">
        <v>1351</v>
      </c>
      <c r="I3854" t="s">
        <v>53</v>
      </c>
      <c r="J3854">
        <f>Table1_1[[#This Row],[quantity]]*Table1_1[[#This Row],[Price]]</f>
        <v>2702</v>
      </c>
    </row>
    <row r="3855" spans="1:10" x14ac:dyDescent="0.35">
      <c r="A3855" t="s">
        <v>3489</v>
      </c>
      <c r="B3855" s="2">
        <v>44166</v>
      </c>
      <c r="C3855">
        <v>2</v>
      </c>
      <c r="D3855" t="s">
        <v>486</v>
      </c>
      <c r="E3855" t="s">
        <v>487</v>
      </c>
      <c r="F3855" t="s">
        <v>21</v>
      </c>
      <c r="G3855" t="s">
        <v>312</v>
      </c>
      <c r="H3855">
        <v>1351</v>
      </c>
      <c r="I3855" t="s">
        <v>53</v>
      </c>
      <c r="J3855">
        <f>Table1_1[[#This Row],[quantity]]*Table1_1[[#This Row],[Price]]</f>
        <v>2702</v>
      </c>
    </row>
    <row r="3856" spans="1:10" x14ac:dyDescent="0.35">
      <c r="A3856" t="s">
        <v>3490</v>
      </c>
      <c r="B3856" s="2">
        <v>44633</v>
      </c>
      <c r="C3856">
        <v>5</v>
      </c>
      <c r="D3856" t="s">
        <v>486</v>
      </c>
      <c r="E3856" t="s">
        <v>487</v>
      </c>
      <c r="F3856" t="s">
        <v>21</v>
      </c>
      <c r="G3856" t="s">
        <v>81</v>
      </c>
      <c r="H3856">
        <v>696</v>
      </c>
      <c r="I3856" t="s">
        <v>82</v>
      </c>
      <c r="J3856">
        <f>Table1_1[[#This Row],[quantity]]*Table1_1[[#This Row],[Price]]</f>
        <v>3480</v>
      </c>
    </row>
    <row r="3857" spans="1:10" x14ac:dyDescent="0.35">
      <c r="A3857" t="s">
        <v>3490</v>
      </c>
      <c r="B3857" s="2">
        <v>44633</v>
      </c>
      <c r="C3857">
        <v>4</v>
      </c>
      <c r="D3857" t="s">
        <v>486</v>
      </c>
      <c r="E3857" t="s">
        <v>487</v>
      </c>
      <c r="F3857" t="s">
        <v>21</v>
      </c>
      <c r="G3857" t="s">
        <v>81</v>
      </c>
      <c r="H3857">
        <v>696</v>
      </c>
      <c r="I3857" t="s">
        <v>82</v>
      </c>
      <c r="J3857">
        <f>Table1_1[[#This Row],[quantity]]*Table1_1[[#This Row],[Price]]</f>
        <v>2784</v>
      </c>
    </row>
    <row r="3858" spans="1:10" x14ac:dyDescent="0.35">
      <c r="A3858" t="s">
        <v>3491</v>
      </c>
      <c r="B3858" s="2">
        <v>45310</v>
      </c>
      <c r="C3858">
        <v>5</v>
      </c>
      <c r="D3858" t="s">
        <v>28</v>
      </c>
      <c r="E3858" t="s">
        <v>29</v>
      </c>
      <c r="F3858" t="s">
        <v>9</v>
      </c>
      <c r="G3858" t="s">
        <v>245</v>
      </c>
      <c r="H3858">
        <v>1167</v>
      </c>
      <c r="I3858" t="s">
        <v>87</v>
      </c>
      <c r="J3858">
        <f>Table1_1[[#This Row],[quantity]]*Table1_1[[#This Row],[Price]]</f>
        <v>5835</v>
      </c>
    </row>
    <row r="3859" spans="1:10" x14ac:dyDescent="0.35">
      <c r="A3859" t="s">
        <v>3491</v>
      </c>
      <c r="B3859" s="2">
        <v>45310</v>
      </c>
      <c r="C3859">
        <v>3</v>
      </c>
      <c r="D3859" t="s">
        <v>64</v>
      </c>
      <c r="E3859" t="s">
        <v>65</v>
      </c>
      <c r="F3859" t="s">
        <v>9</v>
      </c>
      <c r="G3859" t="s">
        <v>77</v>
      </c>
      <c r="H3859">
        <v>1258</v>
      </c>
      <c r="I3859" t="s">
        <v>5</v>
      </c>
      <c r="J3859">
        <f>Table1_1[[#This Row],[quantity]]*Table1_1[[#This Row],[Price]]</f>
        <v>3774</v>
      </c>
    </row>
    <row r="3860" spans="1:10" x14ac:dyDescent="0.35">
      <c r="A3860" t="s">
        <v>3492</v>
      </c>
      <c r="B3860" s="2">
        <v>45180</v>
      </c>
      <c r="C3860">
        <v>8</v>
      </c>
      <c r="D3860" t="s">
        <v>458</v>
      </c>
      <c r="E3860" t="s">
        <v>80</v>
      </c>
      <c r="F3860" t="s">
        <v>21</v>
      </c>
      <c r="G3860" t="s">
        <v>241</v>
      </c>
      <c r="H3860">
        <v>1783</v>
      </c>
      <c r="I3860" t="s">
        <v>53</v>
      </c>
      <c r="J3860">
        <f>Table1_1[[#This Row],[quantity]]*Table1_1[[#This Row],[Price]]</f>
        <v>14264</v>
      </c>
    </row>
    <row r="3861" spans="1:10" x14ac:dyDescent="0.35">
      <c r="A3861" t="s">
        <v>3493</v>
      </c>
      <c r="B3861" s="2">
        <v>45172</v>
      </c>
      <c r="C3861">
        <v>10</v>
      </c>
      <c r="D3861" t="s">
        <v>544</v>
      </c>
      <c r="E3861" t="s">
        <v>185</v>
      </c>
      <c r="F3861" t="s">
        <v>9</v>
      </c>
      <c r="G3861" t="s">
        <v>35</v>
      </c>
      <c r="H3861">
        <v>462</v>
      </c>
      <c r="I3861" t="s">
        <v>17</v>
      </c>
      <c r="J3861">
        <f>Table1_1[[#This Row],[quantity]]*Table1_1[[#This Row],[Price]]</f>
        <v>4620</v>
      </c>
    </row>
    <row r="3862" spans="1:10" x14ac:dyDescent="0.35">
      <c r="A3862" t="s">
        <v>3494</v>
      </c>
      <c r="B3862" s="2">
        <v>45503</v>
      </c>
      <c r="C3862">
        <v>3</v>
      </c>
      <c r="D3862" t="s">
        <v>199</v>
      </c>
      <c r="E3862" t="s">
        <v>44</v>
      </c>
      <c r="F3862" t="s">
        <v>9</v>
      </c>
      <c r="G3862" t="s">
        <v>115</v>
      </c>
      <c r="H3862">
        <v>1607</v>
      </c>
      <c r="I3862" t="s">
        <v>26</v>
      </c>
      <c r="J3862">
        <f>Table1_1[[#This Row],[quantity]]*Table1_1[[#This Row],[Price]]</f>
        <v>4821</v>
      </c>
    </row>
    <row r="3863" spans="1:10" x14ac:dyDescent="0.35">
      <c r="A3863" t="s">
        <v>3495</v>
      </c>
      <c r="B3863" s="2">
        <v>45267</v>
      </c>
      <c r="C3863">
        <v>9</v>
      </c>
      <c r="D3863" t="s">
        <v>130</v>
      </c>
      <c r="E3863" t="s">
        <v>131</v>
      </c>
      <c r="F3863" t="s">
        <v>132</v>
      </c>
      <c r="G3863" t="s">
        <v>323</v>
      </c>
      <c r="H3863">
        <v>1179</v>
      </c>
      <c r="I3863" t="s">
        <v>53</v>
      </c>
      <c r="J3863">
        <f>Table1_1[[#This Row],[quantity]]*Table1_1[[#This Row],[Price]]</f>
        <v>10611</v>
      </c>
    </row>
    <row r="3864" spans="1:10" x14ac:dyDescent="0.35">
      <c r="A3864" t="s">
        <v>3496</v>
      </c>
      <c r="B3864" s="2">
        <v>43965</v>
      </c>
      <c r="C3864">
        <v>3</v>
      </c>
      <c r="D3864" t="s">
        <v>13</v>
      </c>
      <c r="E3864" t="s">
        <v>14</v>
      </c>
      <c r="F3864" t="s">
        <v>15</v>
      </c>
      <c r="G3864" t="s">
        <v>213</v>
      </c>
      <c r="H3864">
        <v>404</v>
      </c>
      <c r="I3864" t="s">
        <v>41</v>
      </c>
      <c r="J3864">
        <f>Table1_1[[#This Row],[quantity]]*Table1_1[[#This Row],[Price]]</f>
        <v>1212</v>
      </c>
    </row>
    <row r="3865" spans="1:10" x14ac:dyDescent="0.35">
      <c r="A3865" t="s">
        <v>3497</v>
      </c>
      <c r="B3865" s="2">
        <v>43856</v>
      </c>
      <c r="C3865">
        <v>1</v>
      </c>
      <c r="D3865" t="s">
        <v>143</v>
      </c>
      <c r="E3865" t="s">
        <v>144</v>
      </c>
      <c r="F3865" t="s">
        <v>9</v>
      </c>
      <c r="G3865" t="s">
        <v>138</v>
      </c>
      <c r="H3865">
        <v>313</v>
      </c>
      <c r="I3865" t="s">
        <v>11</v>
      </c>
      <c r="J3865">
        <f>Table1_1[[#This Row],[quantity]]*Table1_1[[#This Row],[Price]]</f>
        <v>313</v>
      </c>
    </row>
    <row r="3866" spans="1:10" x14ac:dyDescent="0.35">
      <c r="A3866" t="s">
        <v>3498</v>
      </c>
      <c r="B3866" s="2">
        <v>44995</v>
      </c>
      <c r="C3866">
        <v>9</v>
      </c>
      <c r="D3866" t="s">
        <v>43</v>
      </c>
      <c r="E3866" t="s">
        <v>44</v>
      </c>
      <c r="F3866" t="s">
        <v>9</v>
      </c>
      <c r="G3866" t="s">
        <v>162</v>
      </c>
      <c r="H3866">
        <v>231</v>
      </c>
      <c r="I3866" t="s">
        <v>53</v>
      </c>
      <c r="J3866">
        <f>Table1_1[[#This Row],[quantity]]*Table1_1[[#This Row],[Price]]</f>
        <v>2079</v>
      </c>
    </row>
    <row r="3867" spans="1:10" x14ac:dyDescent="0.35">
      <c r="A3867" t="s">
        <v>3499</v>
      </c>
      <c r="B3867" s="2">
        <v>44569</v>
      </c>
      <c r="C3867">
        <v>5</v>
      </c>
      <c r="D3867" t="s">
        <v>180</v>
      </c>
      <c r="E3867" t="s">
        <v>95</v>
      </c>
      <c r="F3867" t="s">
        <v>96</v>
      </c>
      <c r="G3867" t="s">
        <v>280</v>
      </c>
      <c r="H3867">
        <v>488</v>
      </c>
      <c r="I3867" t="s">
        <v>41</v>
      </c>
      <c r="J3867">
        <f>Table1_1[[#This Row],[quantity]]*Table1_1[[#This Row],[Price]]</f>
        <v>2440</v>
      </c>
    </row>
    <row r="3868" spans="1:10" x14ac:dyDescent="0.35">
      <c r="A3868" t="s">
        <v>3500</v>
      </c>
      <c r="B3868" s="2">
        <v>45423</v>
      </c>
      <c r="C3868">
        <v>7</v>
      </c>
      <c r="D3868" t="s">
        <v>464</v>
      </c>
      <c r="E3868" t="s">
        <v>95</v>
      </c>
      <c r="F3868" t="s">
        <v>96</v>
      </c>
      <c r="G3868" t="s">
        <v>176</v>
      </c>
      <c r="H3868">
        <v>1431</v>
      </c>
      <c r="I3868" t="s">
        <v>17</v>
      </c>
      <c r="J3868">
        <f>Table1_1[[#This Row],[quantity]]*Table1_1[[#This Row],[Price]]</f>
        <v>10017</v>
      </c>
    </row>
    <row r="3869" spans="1:10" x14ac:dyDescent="0.35">
      <c r="A3869" t="s">
        <v>3501</v>
      </c>
      <c r="B3869" s="2">
        <v>44527</v>
      </c>
      <c r="C3869">
        <v>8</v>
      </c>
      <c r="D3869" t="s">
        <v>32</v>
      </c>
      <c r="E3869" t="s">
        <v>33</v>
      </c>
      <c r="F3869" t="s">
        <v>34</v>
      </c>
      <c r="G3869" t="s">
        <v>213</v>
      </c>
      <c r="H3869">
        <v>404</v>
      </c>
      <c r="I3869" t="s">
        <v>41</v>
      </c>
      <c r="J3869">
        <f>Table1_1[[#This Row],[quantity]]*Table1_1[[#This Row],[Price]]</f>
        <v>3232</v>
      </c>
    </row>
    <row r="3870" spans="1:10" x14ac:dyDescent="0.35">
      <c r="A3870" t="s">
        <v>3501</v>
      </c>
      <c r="B3870" s="2">
        <v>44527</v>
      </c>
      <c r="C3870">
        <v>8</v>
      </c>
      <c r="D3870" t="s">
        <v>32</v>
      </c>
      <c r="E3870" t="s">
        <v>33</v>
      </c>
      <c r="F3870" t="s">
        <v>34</v>
      </c>
      <c r="G3870" t="s">
        <v>213</v>
      </c>
      <c r="H3870">
        <v>404</v>
      </c>
      <c r="I3870" t="s">
        <v>41</v>
      </c>
      <c r="J3870">
        <f>Table1_1[[#This Row],[quantity]]*Table1_1[[#This Row],[Price]]</f>
        <v>3232</v>
      </c>
    </row>
    <row r="3871" spans="1:10" x14ac:dyDescent="0.35">
      <c r="A3871" t="s">
        <v>3502</v>
      </c>
      <c r="B3871" s="2">
        <v>45549</v>
      </c>
      <c r="C3871">
        <v>5</v>
      </c>
      <c r="D3871" t="s">
        <v>158</v>
      </c>
      <c r="E3871" t="s">
        <v>159</v>
      </c>
      <c r="F3871" t="s">
        <v>3</v>
      </c>
      <c r="G3871" t="s">
        <v>245</v>
      </c>
      <c r="H3871">
        <v>1167</v>
      </c>
      <c r="I3871" t="s">
        <v>87</v>
      </c>
      <c r="J3871">
        <f>Table1_1[[#This Row],[quantity]]*Table1_1[[#This Row],[Price]]</f>
        <v>5835</v>
      </c>
    </row>
    <row r="3872" spans="1:10" x14ac:dyDescent="0.35">
      <c r="A3872" t="s">
        <v>3503</v>
      </c>
      <c r="B3872" s="2">
        <v>43993</v>
      </c>
      <c r="C3872">
        <v>9</v>
      </c>
      <c r="D3872" t="s">
        <v>55</v>
      </c>
      <c r="E3872" t="s">
        <v>56</v>
      </c>
      <c r="F3872" t="s">
        <v>57</v>
      </c>
      <c r="G3872" t="s">
        <v>58</v>
      </c>
      <c r="H3872">
        <v>343</v>
      </c>
      <c r="I3872" t="s">
        <v>46</v>
      </c>
      <c r="J3872">
        <f>Table1_1[[#This Row],[quantity]]*Table1_1[[#This Row],[Price]]</f>
        <v>3087</v>
      </c>
    </row>
    <row r="3873" spans="1:10" x14ac:dyDescent="0.35">
      <c r="A3873" t="s">
        <v>3503</v>
      </c>
      <c r="B3873" s="2">
        <v>43993</v>
      </c>
      <c r="C3873">
        <v>6</v>
      </c>
      <c r="D3873" t="s">
        <v>55</v>
      </c>
      <c r="E3873" t="s">
        <v>56</v>
      </c>
      <c r="F3873" t="s">
        <v>57</v>
      </c>
      <c r="G3873" t="s">
        <v>58</v>
      </c>
      <c r="H3873">
        <v>343</v>
      </c>
      <c r="I3873" t="s">
        <v>46</v>
      </c>
      <c r="J3873">
        <f>Table1_1[[#This Row],[quantity]]*Table1_1[[#This Row],[Price]]</f>
        <v>2058</v>
      </c>
    </row>
    <row r="3874" spans="1:10" x14ac:dyDescent="0.35">
      <c r="A3874" t="s">
        <v>3504</v>
      </c>
      <c r="B3874" s="2">
        <v>44838</v>
      </c>
      <c r="C3874">
        <v>8</v>
      </c>
      <c r="D3874" t="s">
        <v>464</v>
      </c>
      <c r="E3874" t="s">
        <v>95</v>
      </c>
      <c r="F3874" t="s">
        <v>96</v>
      </c>
      <c r="G3874" t="s">
        <v>50</v>
      </c>
      <c r="H3874">
        <v>613</v>
      </c>
      <c r="I3874" t="s">
        <v>46</v>
      </c>
      <c r="J3874">
        <f>Table1_1[[#This Row],[quantity]]*Table1_1[[#This Row],[Price]]</f>
        <v>4904</v>
      </c>
    </row>
    <row r="3875" spans="1:10" x14ac:dyDescent="0.35">
      <c r="A3875" t="s">
        <v>3505</v>
      </c>
      <c r="B3875" s="2">
        <v>44111</v>
      </c>
      <c r="C3875">
        <v>10</v>
      </c>
      <c r="D3875" t="s">
        <v>254</v>
      </c>
      <c r="E3875" t="s">
        <v>255</v>
      </c>
      <c r="F3875" t="s">
        <v>256</v>
      </c>
      <c r="G3875" t="s">
        <v>58</v>
      </c>
      <c r="H3875">
        <v>343</v>
      </c>
      <c r="I3875" t="s">
        <v>46</v>
      </c>
      <c r="J3875">
        <f>Table1_1[[#This Row],[quantity]]*Table1_1[[#This Row],[Price]]</f>
        <v>3430</v>
      </c>
    </row>
    <row r="3876" spans="1:10" x14ac:dyDescent="0.35">
      <c r="A3876" t="s">
        <v>3506</v>
      </c>
      <c r="B3876" s="2">
        <v>45159</v>
      </c>
      <c r="C3876">
        <v>10</v>
      </c>
      <c r="D3876" t="s">
        <v>154</v>
      </c>
      <c r="E3876" t="s">
        <v>155</v>
      </c>
      <c r="F3876" t="s">
        <v>57</v>
      </c>
      <c r="G3876" t="s">
        <v>250</v>
      </c>
      <c r="H3876">
        <v>1060</v>
      </c>
      <c r="I3876" t="s">
        <v>82</v>
      </c>
      <c r="J3876">
        <f>Table1_1[[#This Row],[quantity]]*Table1_1[[#This Row],[Price]]</f>
        <v>10600</v>
      </c>
    </row>
    <row r="3877" spans="1:10" x14ac:dyDescent="0.35">
      <c r="A3877" t="s">
        <v>3507</v>
      </c>
      <c r="B3877" s="2">
        <v>45600</v>
      </c>
      <c r="C3877">
        <v>9</v>
      </c>
      <c r="D3877" t="s">
        <v>225</v>
      </c>
      <c r="E3877" t="s">
        <v>226</v>
      </c>
      <c r="F3877" t="s">
        <v>152</v>
      </c>
      <c r="G3877" t="s">
        <v>172</v>
      </c>
      <c r="H3877">
        <v>1380</v>
      </c>
      <c r="I3877" t="s">
        <v>26</v>
      </c>
      <c r="J3877">
        <f>Table1_1[[#This Row],[quantity]]*Table1_1[[#This Row],[Price]]</f>
        <v>12420</v>
      </c>
    </row>
    <row r="3878" spans="1:10" x14ac:dyDescent="0.35">
      <c r="A3878" t="s">
        <v>3507</v>
      </c>
      <c r="B3878" s="2">
        <v>45600</v>
      </c>
      <c r="C3878">
        <v>9</v>
      </c>
      <c r="D3878" t="s">
        <v>225</v>
      </c>
      <c r="E3878" t="s">
        <v>226</v>
      </c>
      <c r="F3878" t="s">
        <v>152</v>
      </c>
      <c r="G3878" t="s">
        <v>172</v>
      </c>
      <c r="H3878">
        <v>1380</v>
      </c>
      <c r="I3878" t="s">
        <v>26</v>
      </c>
      <c r="J3878">
        <f>Table1_1[[#This Row],[quantity]]*Table1_1[[#This Row],[Price]]</f>
        <v>12420</v>
      </c>
    </row>
    <row r="3879" spans="1:10" x14ac:dyDescent="0.35">
      <c r="A3879" t="s">
        <v>3508</v>
      </c>
      <c r="B3879" s="2">
        <v>45133</v>
      </c>
      <c r="C3879">
        <v>2</v>
      </c>
      <c r="D3879" t="s">
        <v>84</v>
      </c>
      <c r="E3879" t="s">
        <v>85</v>
      </c>
      <c r="F3879" t="s">
        <v>9</v>
      </c>
      <c r="G3879" t="s">
        <v>81</v>
      </c>
      <c r="H3879">
        <v>696</v>
      </c>
      <c r="I3879" t="s">
        <v>82</v>
      </c>
      <c r="J3879">
        <f>Table1_1[[#This Row],[quantity]]*Table1_1[[#This Row],[Price]]</f>
        <v>1392</v>
      </c>
    </row>
    <row r="3880" spans="1:10" x14ac:dyDescent="0.35">
      <c r="A3880" t="s">
        <v>3509</v>
      </c>
      <c r="B3880" s="2">
        <v>45338</v>
      </c>
      <c r="C3880">
        <v>5</v>
      </c>
      <c r="D3880" t="s">
        <v>331</v>
      </c>
      <c r="E3880" t="s">
        <v>332</v>
      </c>
      <c r="F3880" t="s">
        <v>57</v>
      </c>
      <c r="G3880" t="s">
        <v>164</v>
      </c>
      <c r="H3880">
        <v>1912</v>
      </c>
      <c r="I3880" t="s">
        <v>87</v>
      </c>
      <c r="J3880">
        <f>Table1_1[[#This Row],[quantity]]*Table1_1[[#This Row],[Price]]</f>
        <v>9560</v>
      </c>
    </row>
    <row r="3881" spans="1:10" x14ac:dyDescent="0.35">
      <c r="A3881" t="s">
        <v>3509</v>
      </c>
      <c r="B3881" s="2">
        <v>45338</v>
      </c>
      <c r="C3881">
        <v>5</v>
      </c>
      <c r="D3881" t="s">
        <v>331</v>
      </c>
      <c r="E3881" t="s">
        <v>332</v>
      </c>
      <c r="F3881" t="s">
        <v>57</v>
      </c>
      <c r="G3881" t="s">
        <v>164</v>
      </c>
      <c r="H3881">
        <v>1912</v>
      </c>
      <c r="I3881" t="s">
        <v>87</v>
      </c>
      <c r="J3881">
        <f>Table1_1[[#This Row],[quantity]]*Table1_1[[#This Row],[Price]]</f>
        <v>9560</v>
      </c>
    </row>
    <row r="3882" spans="1:10" x14ac:dyDescent="0.35">
      <c r="A3882" t="s">
        <v>3510</v>
      </c>
      <c r="B3882" s="2">
        <v>45532</v>
      </c>
      <c r="C3882">
        <v>3</v>
      </c>
      <c r="D3882" t="s">
        <v>13</v>
      </c>
      <c r="E3882" t="s">
        <v>14</v>
      </c>
      <c r="F3882" t="s">
        <v>15</v>
      </c>
      <c r="G3882" t="s">
        <v>442</v>
      </c>
      <c r="H3882">
        <v>1839</v>
      </c>
      <c r="I3882" t="s">
        <v>82</v>
      </c>
      <c r="J3882">
        <f>Table1_1[[#This Row],[quantity]]*Table1_1[[#This Row],[Price]]</f>
        <v>5517</v>
      </c>
    </row>
    <row r="3883" spans="1:10" x14ac:dyDescent="0.35">
      <c r="A3883" t="s">
        <v>3510</v>
      </c>
      <c r="B3883" s="2">
        <v>45532</v>
      </c>
      <c r="C3883">
        <v>9</v>
      </c>
      <c r="D3883" t="s">
        <v>13</v>
      </c>
      <c r="E3883" t="s">
        <v>14</v>
      </c>
      <c r="F3883" t="s">
        <v>15</v>
      </c>
      <c r="G3883" t="s">
        <v>442</v>
      </c>
      <c r="H3883">
        <v>1839</v>
      </c>
      <c r="I3883" t="s">
        <v>82</v>
      </c>
      <c r="J3883">
        <f>Table1_1[[#This Row],[quantity]]*Table1_1[[#This Row],[Price]]</f>
        <v>16551</v>
      </c>
    </row>
    <row r="3884" spans="1:10" x14ac:dyDescent="0.35">
      <c r="A3884" t="s">
        <v>3511</v>
      </c>
      <c r="B3884" s="2">
        <v>44485</v>
      </c>
      <c r="C3884">
        <v>8</v>
      </c>
      <c r="D3884" t="s">
        <v>161</v>
      </c>
      <c r="E3884" t="s">
        <v>33</v>
      </c>
      <c r="F3884" t="s">
        <v>34</v>
      </c>
      <c r="G3884" t="s">
        <v>40</v>
      </c>
      <c r="H3884">
        <v>253</v>
      </c>
      <c r="I3884" t="s">
        <v>41</v>
      </c>
      <c r="J3884">
        <f>Table1_1[[#This Row],[quantity]]*Table1_1[[#This Row],[Price]]</f>
        <v>2024</v>
      </c>
    </row>
    <row r="3885" spans="1:10" x14ac:dyDescent="0.35">
      <c r="A3885" t="s">
        <v>3512</v>
      </c>
      <c r="B3885" s="2">
        <v>45555</v>
      </c>
      <c r="C3885">
        <v>9</v>
      </c>
      <c r="D3885" t="s">
        <v>154</v>
      </c>
      <c r="E3885" t="s">
        <v>155</v>
      </c>
      <c r="F3885" t="s">
        <v>57</v>
      </c>
      <c r="G3885" t="s">
        <v>245</v>
      </c>
      <c r="H3885">
        <v>1167</v>
      </c>
      <c r="I3885" t="s">
        <v>87</v>
      </c>
      <c r="J3885">
        <f>Table1_1[[#This Row],[quantity]]*Table1_1[[#This Row],[Price]]</f>
        <v>10503</v>
      </c>
    </row>
    <row r="3886" spans="1:10" x14ac:dyDescent="0.35">
      <c r="A3886" t="s">
        <v>3513</v>
      </c>
      <c r="B3886" s="2">
        <v>44927</v>
      </c>
      <c r="C3886">
        <v>6</v>
      </c>
      <c r="D3886" t="s">
        <v>158</v>
      </c>
      <c r="E3886" t="s">
        <v>159</v>
      </c>
      <c r="F3886" t="s">
        <v>3</v>
      </c>
      <c r="G3886" t="s">
        <v>92</v>
      </c>
      <c r="H3886">
        <v>438</v>
      </c>
      <c r="I3886" t="s">
        <v>82</v>
      </c>
      <c r="J3886">
        <f>Table1_1[[#This Row],[quantity]]*Table1_1[[#This Row],[Price]]</f>
        <v>2628</v>
      </c>
    </row>
    <row r="3887" spans="1:10" x14ac:dyDescent="0.35">
      <c r="A3887" t="s">
        <v>3514</v>
      </c>
      <c r="B3887" s="2">
        <v>44924</v>
      </c>
      <c r="C3887">
        <v>4</v>
      </c>
      <c r="D3887" t="s">
        <v>143</v>
      </c>
      <c r="E3887" t="s">
        <v>144</v>
      </c>
      <c r="F3887" t="s">
        <v>9</v>
      </c>
      <c r="G3887" t="s">
        <v>138</v>
      </c>
      <c r="H3887">
        <v>313</v>
      </c>
      <c r="I3887" t="s">
        <v>11</v>
      </c>
      <c r="J3887">
        <f>Table1_1[[#This Row],[quantity]]*Table1_1[[#This Row],[Price]]</f>
        <v>1252</v>
      </c>
    </row>
    <row r="3888" spans="1:10" x14ac:dyDescent="0.35">
      <c r="A3888" t="s">
        <v>3515</v>
      </c>
      <c r="B3888" s="2">
        <v>45535</v>
      </c>
      <c r="C3888">
        <v>5</v>
      </c>
      <c r="D3888" t="s">
        <v>225</v>
      </c>
      <c r="E3888" t="s">
        <v>226</v>
      </c>
      <c r="F3888" t="s">
        <v>152</v>
      </c>
      <c r="G3888" t="s">
        <v>314</v>
      </c>
      <c r="H3888">
        <v>762</v>
      </c>
      <c r="I3888" t="s">
        <v>82</v>
      </c>
      <c r="J3888">
        <f>Table1_1[[#This Row],[quantity]]*Table1_1[[#This Row],[Price]]</f>
        <v>3810</v>
      </c>
    </row>
    <row r="3889" spans="1:10" x14ac:dyDescent="0.35">
      <c r="A3889" t="s">
        <v>3516</v>
      </c>
      <c r="B3889" s="2">
        <v>44266</v>
      </c>
      <c r="C3889">
        <v>8</v>
      </c>
      <c r="D3889" t="s">
        <v>464</v>
      </c>
      <c r="E3889" t="s">
        <v>95</v>
      </c>
      <c r="F3889" t="s">
        <v>96</v>
      </c>
      <c r="G3889" t="s">
        <v>162</v>
      </c>
      <c r="H3889">
        <v>231</v>
      </c>
      <c r="I3889" t="s">
        <v>53</v>
      </c>
      <c r="J3889">
        <f>Table1_1[[#This Row],[quantity]]*Table1_1[[#This Row],[Price]]</f>
        <v>1848</v>
      </c>
    </row>
    <row r="3890" spans="1:10" x14ac:dyDescent="0.35">
      <c r="A3890" t="s">
        <v>3516</v>
      </c>
      <c r="B3890" s="2">
        <v>44266</v>
      </c>
      <c r="C3890">
        <v>8</v>
      </c>
      <c r="D3890" t="s">
        <v>464</v>
      </c>
      <c r="E3890" t="s">
        <v>95</v>
      </c>
      <c r="F3890" t="s">
        <v>96</v>
      </c>
      <c r="G3890" t="s">
        <v>162</v>
      </c>
      <c r="H3890">
        <v>231</v>
      </c>
      <c r="I3890" t="s">
        <v>53</v>
      </c>
      <c r="J3890">
        <f>Table1_1[[#This Row],[quantity]]*Table1_1[[#This Row],[Price]]</f>
        <v>1848</v>
      </c>
    </row>
    <row r="3891" spans="1:10" x14ac:dyDescent="0.35">
      <c r="A3891" t="s">
        <v>3517</v>
      </c>
      <c r="B3891" s="2">
        <v>44291</v>
      </c>
      <c r="C3891">
        <v>10</v>
      </c>
      <c r="D3891" t="s">
        <v>154</v>
      </c>
      <c r="E3891" t="s">
        <v>155</v>
      </c>
      <c r="F3891" t="s">
        <v>57</v>
      </c>
      <c r="G3891" t="s">
        <v>178</v>
      </c>
      <c r="H3891">
        <v>1415</v>
      </c>
      <c r="I3891" t="s">
        <v>46</v>
      </c>
      <c r="J3891">
        <f>Table1_1[[#This Row],[quantity]]*Table1_1[[#This Row],[Price]]</f>
        <v>14150</v>
      </c>
    </row>
    <row r="3892" spans="1:10" x14ac:dyDescent="0.35">
      <c r="A3892" t="s">
        <v>3518</v>
      </c>
      <c r="B3892" s="2">
        <v>44380</v>
      </c>
      <c r="C3892">
        <v>5</v>
      </c>
      <c r="D3892" t="s">
        <v>180</v>
      </c>
      <c r="E3892" t="s">
        <v>95</v>
      </c>
      <c r="F3892" t="s">
        <v>96</v>
      </c>
      <c r="G3892" t="s">
        <v>321</v>
      </c>
      <c r="H3892">
        <v>623</v>
      </c>
      <c r="I3892" t="s">
        <v>26</v>
      </c>
      <c r="J3892">
        <f>Table1_1[[#This Row],[quantity]]*Table1_1[[#This Row],[Price]]</f>
        <v>3115</v>
      </c>
    </row>
    <row r="3893" spans="1:10" x14ac:dyDescent="0.35">
      <c r="A3893" t="s">
        <v>3519</v>
      </c>
      <c r="B3893" s="2">
        <v>45446</v>
      </c>
      <c r="C3893">
        <v>5</v>
      </c>
      <c r="D3893" t="s">
        <v>397</v>
      </c>
      <c r="E3893" t="s">
        <v>230</v>
      </c>
      <c r="F3893" t="s">
        <v>231</v>
      </c>
      <c r="G3893" t="s">
        <v>291</v>
      </c>
      <c r="H3893">
        <v>1092</v>
      </c>
      <c r="I3893" t="s">
        <v>26</v>
      </c>
      <c r="J3893">
        <f>Table1_1[[#This Row],[quantity]]*Table1_1[[#This Row],[Price]]</f>
        <v>5460</v>
      </c>
    </row>
    <row r="3894" spans="1:10" x14ac:dyDescent="0.35">
      <c r="A3894" t="s">
        <v>3520</v>
      </c>
      <c r="B3894" s="2">
        <v>45124</v>
      </c>
      <c r="C3894">
        <v>9</v>
      </c>
      <c r="D3894" t="s">
        <v>217</v>
      </c>
      <c r="E3894" t="s">
        <v>218</v>
      </c>
      <c r="F3894" t="s">
        <v>219</v>
      </c>
      <c r="G3894" t="s">
        <v>245</v>
      </c>
      <c r="H3894">
        <v>1167</v>
      </c>
      <c r="I3894" t="s">
        <v>87</v>
      </c>
      <c r="J3894">
        <f>Table1_1[[#This Row],[quantity]]*Table1_1[[#This Row],[Price]]</f>
        <v>10503</v>
      </c>
    </row>
    <row r="3895" spans="1:10" x14ac:dyDescent="0.35">
      <c r="A3895" t="s">
        <v>3521</v>
      </c>
      <c r="B3895" s="2">
        <v>45255</v>
      </c>
      <c r="C3895">
        <v>4</v>
      </c>
      <c r="D3895" t="s">
        <v>94</v>
      </c>
      <c r="E3895" t="s">
        <v>95</v>
      </c>
      <c r="F3895" t="s">
        <v>96</v>
      </c>
      <c r="G3895" t="s">
        <v>439</v>
      </c>
      <c r="H3895">
        <v>549</v>
      </c>
      <c r="I3895" t="s">
        <v>41</v>
      </c>
      <c r="J3895">
        <f>Table1_1[[#This Row],[quantity]]*Table1_1[[#This Row],[Price]]</f>
        <v>2196</v>
      </c>
    </row>
    <row r="3896" spans="1:10" x14ac:dyDescent="0.35">
      <c r="A3896" t="s">
        <v>3522</v>
      </c>
      <c r="B3896" s="2">
        <v>44745</v>
      </c>
      <c r="C3896">
        <v>6</v>
      </c>
      <c r="D3896" t="s">
        <v>240</v>
      </c>
      <c r="E3896" t="s">
        <v>237</v>
      </c>
      <c r="F3896" t="s">
        <v>238</v>
      </c>
      <c r="G3896" t="s">
        <v>701</v>
      </c>
      <c r="H3896">
        <v>1918</v>
      </c>
      <c r="I3896" t="s">
        <v>46</v>
      </c>
      <c r="J3896">
        <f>Table1_1[[#This Row],[quantity]]*Table1_1[[#This Row],[Price]]</f>
        <v>11508</v>
      </c>
    </row>
    <row r="3897" spans="1:10" x14ac:dyDescent="0.35">
      <c r="A3897" t="s">
        <v>3523</v>
      </c>
      <c r="B3897" s="2">
        <v>43840</v>
      </c>
      <c r="C3897">
        <v>3</v>
      </c>
      <c r="D3897" t="s">
        <v>19</v>
      </c>
      <c r="E3897" t="s">
        <v>20</v>
      </c>
      <c r="F3897" t="s">
        <v>21</v>
      </c>
      <c r="G3897" t="s">
        <v>92</v>
      </c>
      <c r="H3897">
        <v>438</v>
      </c>
      <c r="I3897" t="s">
        <v>82</v>
      </c>
      <c r="J3897">
        <f>Table1_1[[#This Row],[quantity]]*Table1_1[[#This Row],[Price]]</f>
        <v>1314</v>
      </c>
    </row>
    <row r="3898" spans="1:10" x14ac:dyDescent="0.35">
      <c r="A3898" t="s">
        <v>3524</v>
      </c>
      <c r="B3898" s="2">
        <v>44318</v>
      </c>
      <c r="C3898">
        <v>9</v>
      </c>
      <c r="D3898" t="s">
        <v>74</v>
      </c>
      <c r="E3898" t="s">
        <v>75</v>
      </c>
      <c r="F3898" t="s">
        <v>75</v>
      </c>
      <c r="G3898" t="s">
        <v>92</v>
      </c>
      <c r="H3898">
        <v>438</v>
      </c>
      <c r="I3898" t="s">
        <v>82</v>
      </c>
      <c r="J3898">
        <f>Table1_1[[#This Row],[quantity]]*Table1_1[[#This Row],[Price]]</f>
        <v>3942</v>
      </c>
    </row>
    <row r="3899" spans="1:10" x14ac:dyDescent="0.35">
      <c r="A3899" t="s">
        <v>3525</v>
      </c>
      <c r="B3899" s="2">
        <v>44241</v>
      </c>
      <c r="C3899">
        <v>5</v>
      </c>
      <c r="D3899" t="s">
        <v>150</v>
      </c>
      <c r="E3899" t="s">
        <v>151</v>
      </c>
      <c r="F3899" t="s">
        <v>152</v>
      </c>
      <c r="G3899" t="s">
        <v>99</v>
      </c>
      <c r="H3899">
        <v>1081</v>
      </c>
      <c r="I3899" t="s">
        <v>46</v>
      </c>
      <c r="J3899">
        <f>Table1_1[[#This Row],[quantity]]*Table1_1[[#This Row],[Price]]</f>
        <v>5405</v>
      </c>
    </row>
    <row r="3900" spans="1:10" x14ac:dyDescent="0.35">
      <c r="A3900" t="s">
        <v>3526</v>
      </c>
      <c r="B3900" s="2">
        <v>44036</v>
      </c>
      <c r="C3900">
        <v>6</v>
      </c>
      <c r="D3900" t="s">
        <v>217</v>
      </c>
      <c r="E3900" t="s">
        <v>218</v>
      </c>
      <c r="F3900" t="s">
        <v>219</v>
      </c>
      <c r="G3900" t="s">
        <v>113</v>
      </c>
      <c r="H3900">
        <v>1242</v>
      </c>
      <c r="I3900" t="s">
        <v>11</v>
      </c>
      <c r="J3900">
        <f>Table1_1[[#This Row],[quantity]]*Table1_1[[#This Row],[Price]]</f>
        <v>7452</v>
      </c>
    </row>
    <row r="3901" spans="1:10" x14ac:dyDescent="0.35">
      <c r="A3901" t="s">
        <v>3527</v>
      </c>
      <c r="B3901" s="2">
        <v>44278</v>
      </c>
      <c r="C3901">
        <v>3</v>
      </c>
      <c r="D3901" t="s">
        <v>331</v>
      </c>
      <c r="E3901" t="s">
        <v>332</v>
      </c>
      <c r="F3901" t="s">
        <v>57</v>
      </c>
      <c r="G3901" t="s">
        <v>45</v>
      </c>
      <c r="H3901">
        <v>874</v>
      </c>
      <c r="I3901" t="s">
        <v>46</v>
      </c>
      <c r="J3901">
        <f>Table1_1[[#This Row],[quantity]]*Table1_1[[#This Row],[Price]]</f>
        <v>2622</v>
      </c>
    </row>
    <row r="3902" spans="1:10" x14ac:dyDescent="0.35">
      <c r="A3902" t="s">
        <v>3528</v>
      </c>
      <c r="B3902" s="2">
        <v>44668</v>
      </c>
      <c r="C3902">
        <v>6</v>
      </c>
      <c r="D3902" t="s">
        <v>318</v>
      </c>
      <c r="E3902" t="s">
        <v>185</v>
      </c>
      <c r="F3902" t="s">
        <v>9</v>
      </c>
      <c r="G3902" t="s">
        <v>190</v>
      </c>
      <c r="H3902">
        <v>1773</v>
      </c>
      <c r="I3902" t="s">
        <v>82</v>
      </c>
      <c r="J3902">
        <f>Table1_1[[#This Row],[quantity]]*Table1_1[[#This Row],[Price]]</f>
        <v>10638</v>
      </c>
    </row>
    <row r="3903" spans="1:10" x14ac:dyDescent="0.35">
      <c r="A3903" t="s">
        <v>3528</v>
      </c>
      <c r="B3903" s="2">
        <v>44668</v>
      </c>
      <c r="C3903">
        <v>10</v>
      </c>
      <c r="D3903" t="s">
        <v>318</v>
      </c>
      <c r="E3903" t="s">
        <v>185</v>
      </c>
      <c r="F3903" t="s">
        <v>9</v>
      </c>
      <c r="G3903" t="s">
        <v>190</v>
      </c>
      <c r="H3903">
        <v>1773</v>
      </c>
      <c r="I3903" t="s">
        <v>82</v>
      </c>
      <c r="J3903">
        <f>Table1_1[[#This Row],[quantity]]*Table1_1[[#This Row],[Price]]</f>
        <v>17730</v>
      </c>
    </row>
    <row r="3904" spans="1:10" x14ac:dyDescent="0.35">
      <c r="A3904" t="s">
        <v>3529</v>
      </c>
      <c r="B3904" s="2">
        <v>44183</v>
      </c>
      <c r="C3904">
        <v>2</v>
      </c>
      <c r="D3904" t="s">
        <v>335</v>
      </c>
      <c r="E3904" t="s">
        <v>260</v>
      </c>
      <c r="F3904" t="s">
        <v>152</v>
      </c>
      <c r="G3904" t="s">
        <v>164</v>
      </c>
      <c r="H3904">
        <v>1912</v>
      </c>
      <c r="I3904" t="s">
        <v>87</v>
      </c>
      <c r="J3904">
        <f>Table1_1[[#This Row],[quantity]]*Table1_1[[#This Row],[Price]]</f>
        <v>3824</v>
      </c>
    </row>
    <row r="3905" spans="1:10" x14ac:dyDescent="0.35">
      <c r="A3905" t="s">
        <v>3530</v>
      </c>
      <c r="B3905" s="2">
        <v>44228</v>
      </c>
      <c r="C3905">
        <v>6</v>
      </c>
      <c r="D3905" t="s">
        <v>331</v>
      </c>
      <c r="E3905" t="s">
        <v>332</v>
      </c>
      <c r="F3905" t="s">
        <v>57</v>
      </c>
      <c r="G3905" t="s">
        <v>77</v>
      </c>
      <c r="H3905">
        <v>1258</v>
      </c>
      <c r="I3905" t="s">
        <v>5</v>
      </c>
      <c r="J3905">
        <f>Table1_1[[#This Row],[quantity]]*Table1_1[[#This Row],[Price]]</f>
        <v>7548</v>
      </c>
    </row>
    <row r="3906" spans="1:10" x14ac:dyDescent="0.35">
      <c r="A3906" t="s">
        <v>3531</v>
      </c>
      <c r="B3906" s="2">
        <v>45204</v>
      </c>
      <c r="C3906">
        <v>4</v>
      </c>
      <c r="D3906" t="s">
        <v>37</v>
      </c>
      <c r="E3906" t="s">
        <v>38</v>
      </c>
      <c r="F3906" t="s">
        <v>39</v>
      </c>
      <c r="G3906" t="s">
        <v>404</v>
      </c>
      <c r="H3906">
        <v>504</v>
      </c>
      <c r="I3906" t="s">
        <v>82</v>
      </c>
      <c r="J3906">
        <f>Table1_1[[#This Row],[quantity]]*Table1_1[[#This Row],[Price]]</f>
        <v>2016</v>
      </c>
    </row>
    <row r="3907" spans="1:10" x14ac:dyDescent="0.35">
      <c r="A3907" t="s">
        <v>3532</v>
      </c>
      <c r="B3907" s="2">
        <v>44196</v>
      </c>
      <c r="C3907">
        <v>7</v>
      </c>
      <c r="D3907" t="s">
        <v>259</v>
      </c>
      <c r="E3907" t="s">
        <v>260</v>
      </c>
      <c r="F3907" t="s">
        <v>152</v>
      </c>
      <c r="G3907" t="s">
        <v>412</v>
      </c>
      <c r="H3907">
        <v>1591</v>
      </c>
      <c r="I3907" t="s">
        <v>87</v>
      </c>
      <c r="J3907">
        <f>Table1_1[[#This Row],[quantity]]*Table1_1[[#This Row],[Price]]</f>
        <v>11137</v>
      </c>
    </row>
    <row r="3908" spans="1:10" x14ac:dyDescent="0.35">
      <c r="A3908" t="s">
        <v>3533</v>
      </c>
      <c r="B3908" s="2">
        <v>44761</v>
      </c>
      <c r="C3908">
        <v>1</v>
      </c>
      <c r="D3908" t="s">
        <v>94</v>
      </c>
      <c r="E3908" t="s">
        <v>95</v>
      </c>
      <c r="F3908" t="s">
        <v>96</v>
      </c>
      <c r="G3908" t="s">
        <v>81</v>
      </c>
      <c r="H3908">
        <v>696</v>
      </c>
      <c r="I3908" t="s">
        <v>82</v>
      </c>
      <c r="J3908">
        <f>Table1_1[[#This Row],[quantity]]*Table1_1[[#This Row],[Price]]</f>
        <v>696</v>
      </c>
    </row>
    <row r="3909" spans="1:10" x14ac:dyDescent="0.35">
      <c r="A3909" t="s">
        <v>3534</v>
      </c>
      <c r="B3909" s="2">
        <v>44982</v>
      </c>
      <c r="C3909">
        <v>1</v>
      </c>
      <c r="D3909" t="s">
        <v>464</v>
      </c>
      <c r="E3909" t="s">
        <v>95</v>
      </c>
      <c r="F3909" t="s">
        <v>96</v>
      </c>
      <c r="G3909" t="s">
        <v>435</v>
      </c>
      <c r="H3909">
        <v>925</v>
      </c>
      <c r="I3909" t="s">
        <v>11</v>
      </c>
      <c r="J3909">
        <f>Table1_1[[#This Row],[quantity]]*Table1_1[[#This Row],[Price]]</f>
        <v>925</v>
      </c>
    </row>
    <row r="3910" spans="1:10" x14ac:dyDescent="0.35">
      <c r="A3910" t="s">
        <v>3534</v>
      </c>
      <c r="B3910" s="2">
        <v>44982</v>
      </c>
      <c r="C3910">
        <v>9</v>
      </c>
      <c r="D3910" t="s">
        <v>464</v>
      </c>
      <c r="E3910" t="s">
        <v>95</v>
      </c>
      <c r="F3910" t="s">
        <v>96</v>
      </c>
      <c r="G3910" t="s">
        <v>435</v>
      </c>
      <c r="H3910">
        <v>925</v>
      </c>
      <c r="I3910" t="s">
        <v>11</v>
      </c>
      <c r="J3910">
        <f>Table1_1[[#This Row],[quantity]]*Table1_1[[#This Row],[Price]]</f>
        <v>8325</v>
      </c>
    </row>
    <row r="3911" spans="1:10" x14ac:dyDescent="0.35">
      <c r="A3911" t="s">
        <v>3535</v>
      </c>
      <c r="B3911" s="2">
        <v>44579</v>
      </c>
      <c r="C3911">
        <v>9</v>
      </c>
      <c r="D3911" t="s">
        <v>464</v>
      </c>
      <c r="E3911" t="s">
        <v>95</v>
      </c>
      <c r="F3911" t="s">
        <v>96</v>
      </c>
      <c r="G3911" t="s">
        <v>435</v>
      </c>
      <c r="H3911">
        <v>925</v>
      </c>
      <c r="I3911" t="s">
        <v>11</v>
      </c>
      <c r="J3911">
        <f>Table1_1[[#This Row],[quantity]]*Table1_1[[#This Row],[Price]]</f>
        <v>8325</v>
      </c>
    </row>
    <row r="3912" spans="1:10" x14ac:dyDescent="0.35">
      <c r="A3912" t="s">
        <v>3535</v>
      </c>
      <c r="B3912" s="2">
        <v>44579</v>
      </c>
      <c r="C3912">
        <v>9</v>
      </c>
      <c r="D3912" t="s">
        <v>464</v>
      </c>
      <c r="E3912" t="s">
        <v>95</v>
      </c>
      <c r="F3912" t="s">
        <v>96</v>
      </c>
      <c r="G3912" t="s">
        <v>435</v>
      </c>
      <c r="H3912">
        <v>925</v>
      </c>
      <c r="I3912" t="s">
        <v>11</v>
      </c>
      <c r="J3912">
        <f>Table1_1[[#This Row],[quantity]]*Table1_1[[#This Row],[Price]]</f>
        <v>8325</v>
      </c>
    </row>
    <row r="3913" spans="1:10" x14ac:dyDescent="0.35">
      <c r="A3913" t="s">
        <v>3536</v>
      </c>
      <c r="B3913" s="2">
        <v>43854</v>
      </c>
      <c r="C3913">
        <v>2</v>
      </c>
      <c r="D3913" t="s">
        <v>449</v>
      </c>
      <c r="E3913" t="s">
        <v>33</v>
      </c>
      <c r="F3913" t="s">
        <v>34</v>
      </c>
      <c r="G3913" t="s">
        <v>197</v>
      </c>
      <c r="H3913">
        <v>555</v>
      </c>
      <c r="I3913" t="s">
        <v>46</v>
      </c>
      <c r="J3913">
        <f>Table1_1[[#This Row],[quantity]]*Table1_1[[#This Row],[Price]]</f>
        <v>1110</v>
      </c>
    </row>
    <row r="3914" spans="1:10" x14ac:dyDescent="0.35">
      <c r="A3914" t="s">
        <v>3536</v>
      </c>
      <c r="B3914" s="2">
        <v>43854</v>
      </c>
      <c r="C3914">
        <v>2</v>
      </c>
      <c r="D3914" t="s">
        <v>449</v>
      </c>
      <c r="E3914" t="s">
        <v>33</v>
      </c>
      <c r="F3914" t="s">
        <v>34</v>
      </c>
      <c r="G3914" t="s">
        <v>197</v>
      </c>
      <c r="H3914">
        <v>555</v>
      </c>
      <c r="I3914" t="s">
        <v>46</v>
      </c>
      <c r="J3914">
        <f>Table1_1[[#This Row],[quantity]]*Table1_1[[#This Row],[Price]]</f>
        <v>1110</v>
      </c>
    </row>
    <row r="3915" spans="1:10" x14ac:dyDescent="0.35">
      <c r="A3915" t="s">
        <v>3537</v>
      </c>
      <c r="B3915" s="2">
        <v>44381</v>
      </c>
      <c r="C3915">
        <v>9</v>
      </c>
      <c r="D3915" t="s">
        <v>193</v>
      </c>
      <c r="E3915" t="s">
        <v>194</v>
      </c>
      <c r="F3915" t="s">
        <v>39</v>
      </c>
      <c r="G3915" t="s">
        <v>92</v>
      </c>
      <c r="H3915">
        <v>266</v>
      </c>
      <c r="I3915" t="s">
        <v>123</v>
      </c>
      <c r="J3915">
        <f>Table1_1[[#This Row],[quantity]]*Table1_1[[#This Row],[Price]]</f>
        <v>2394</v>
      </c>
    </row>
    <row r="3916" spans="1:10" x14ac:dyDescent="0.35">
      <c r="A3916" t="s">
        <v>3538</v>
      </c>
      <c r="B3916" s="2">
        <v>44278</v>
      </c>
      <c r="C3916">
        <v>9</v>
      </c>
      <c r="D3916" t="s">
        <v>331</v>
      </c>
      <c r="E3916" t="s">
        <v>332</v>
      </c>
      <c r="F3916" t="s">
        <v>57</v>
      </c>
      <c r="G3916" t="s">
        <v>92</v>
      </c>
      <c r="H3916">
        <v>438</v>
      </c>
      <c r="I3916" t="s">
        <v>82</v>
      </c>
      <c r="J3916">
        <f>Table1_1[[#This Row],[quantity]]*Table1_1[[#This Row],[Price]]</f>
        <v>3942</v>
      </c>
    </row>
    <row r="3917" spans="1:10" x14ac:dyDescent="0.35">
      <c r="A3917" t="s">
        <v>3539</v>
      </c>
      <c r="B3917" s="2">
        <v>44902</v>
      </c>
      <c r="C3917">
        <v>7</v>
      </c>
      <c r="D3917" t="s">
        <v>544</v>
      </c>
      <c r="E3917" t="s">
        <v>185</v>
      </c>
      <c r="F3917" t="s">
        <v>9</v>
      </c>
      <c r="G3917" t="s">
        <v>321</v>
      </c>
      <c r="H3917">
        <v>623</v>
      </c>
      <c r="I3917" t="s">
        <v>26</v>
      </c>
      <c r="J3917">
        <f>Table1_1[[#This Row],[quantity]]*Table1_1[[#This Row],[Price]]</f>
        <v>4361</v>
      </c>
    </row>
    <row r="3918" spans="1:10" x14ac:dyDescent="0.35">
      <c r="A3918" t="s">
        <v>3540</v>
      </c>
      <c r="B3918" s="2">
        <v>45589</v>
      </c>
      <c r="C3918">
        <v>3</v>
      </c>
      <c r="D3918" t="s">
        <v>23</v>
      </c>
      <c r="E3918" t="s">
        <v>24</v>
      </c>
      <c r="F3918" t="s">
        <v>3</v>
      </c>
      <c r="G3918" t="s">
        <v>267</v>
      </c>
      <c r="H3918">
        <v>923</v>
      </c>
      <c r="I3918" t="s">
        <v>26</v>
      </c>
      <c r="J3918">
        <f>Table1_1[[#This Row],[quantity]]*Table1_1[[#This Row],[Price]]</f>
        <v>2769</v>
      </c>
    </row>
    <row r="3919" spans="1:10" x14ac:dyDescent="0.35">
      <c r="A3919" t="s">
        <v>3541</v>
      </c>
      <c r="B3919" s="2">
        <v>45118</v>
      </c>
      <c r="C3919">
        <v>8</v>
      </c>
      <c r="D3919" t="s">
        <v>158</v>
      </c>
      <c r="E3919" t="s">
        <v>159</v>
      </c>
      <c r="F3919" t="s">
        <v>3</v>
      </c>
      <c r="G3919" t="s">
        <v>35</v>
      </c>
      <c r="H3919">
        <v>462</v>
      </c>
      <c r="I3919" t="s">
        <v>17</v>
      </c>
      <c r="J3919">
        <f>Table1_1[[#This Row],[quantity]]*Table1_1[[#This Row],[Price]]</f>
        <v>3696</v>
      </c>
    </row>
    <row r="3920" spans="1:10" x14ac:dyDescent="0.35">
      <c r="A3920" t="s">
        <v>3542</v>
      </c>
      <c r="B3920" s="2">
        <v>44314</v>
      </c>
      <c r="C3920">
        <v>7</v>
      </c>
      <c r="D3920" t="s">
        <v>146</v>
      </c>
      <c r="E3920" t="s">
        <v>147</v>
      </c>
      <c r="F3920" t="s">
        <v>148</v>
      </c>
      <c r="G3920" t="s">
        <v>227</v>
      </c>
      <c r="H3920">
        <v>681</v>
      </c>
      <c r="I3920" t="s">
        <v>46</v>
      </c>
      <c r="J3920">
        <f>Table1_1[[#This Row],[quantity]]*Table1_1[[#This Row],[Price]]</f>
        <v>4767</v>
      </c>
    </row>
    <row r="3921" spans="1:10" x14ac:dyDescent="0.35">
      <c r="A3921" t="s">
        <v>3542</v>
      </c>
      <c r="B3921" s="2">
        <v>44314</v>
      </c>
      <c r="C3921">
        <v>7</v>
      </c>
      <c r="D3921" t="s">
        <v>146</v>
      </c>
      <c r="E3921" t="s">
        <v>147</v>
      </c>
      <c r="F3921" t="s">
        <v>148</v>
      </c>
      <c r="G3921" t="s">
        <v>227</v>
      </c>
      <c r="H3921">
        <v>681</v>
      </c>
      <c r="I3921" t="s">
        <v>46</v>
      </c>
      <c r="J3921">
        <f>Table1_1[[#This Row],[quantity]]*Table1_1[[#This Row],[Price]]</f>
        <v>4767</v>
      </c>
    </row>
    <row r="3922" spans="1:10" x14ac:dyDescent="0.35">
      <c r="A3922" t="s">
        <v>3543</v>
      </c>
      <c r="B3922" s="2">
        <v>44436</v>
      </c>
      <c r="C3922">
        <v>3</v>
      </c>
      <c r="D3922" t="s">
        <v>67</v>
      </c>
      <c r="E3922" t="s">
        <v>68</v>
      </c>
      <c r="F3922" t="s">
        <v>21</v>
      </c>
      <c r="G3922" t="s">
        <v>452</v>
      </c>
      <c r="H3922">
        <v>572</v>
      </c>
      <c r="I3922" t="s">
        <v>11</v>
      </c>
      <c r="J3922">
        <f>Table1_1[[#This Row],[quantity]]*Table1_1[[#This Row],[Price]]</f>
        <v>1716</v>
      </c>
    </row>
    <row r="3923" spans="1:10" x14ac:dyDescent="0.35">
      <c r="A3923" t="s">
        <v>3544</v>
      </c>
      <c r="B3923" s="2">
        <v>44450</v>
      </c>
      <c r="C3923">
        <v>7</v>
      </c>
      <c r="D3923" t="s">
        <v>32</v>
      </c>
      <c r="E3923" t="s">
        <v>33</v>
      </c>
      <c r="F3923" t="s">
        <v>34</v>
      </c>
      <c r="G3923" t="s">
        <v>241</v>
      </c>
      <c r="H3923">
        <v>1783</v>
      </c>
      <c r="I3923" t="s">
        <v>53</v>
      </c>
      <c r="J3923">
        <f>Table1_1[[#This Row],[quantity]]*Table1_1[[#This Row],[Price]]</f>
        <v>12481</v>
      </c>
    </row>
    <row r="3924" spans="1:10" x14ac:dyDescent="0.35">
      <c r="A3924" t="s">
        <v>3545</v>
      </c>
      <c r="B3924" s="2">
        <v>44564</v>
      </c>
      <c r="C3924">
        <v>7</v>
      </c>
      <c r="D3924" t="s">
        <v>357</v>
      </c>
      <c r="E3924" t="s">
        <v>358</v>
      </c>
      <c r="F3924" t="s">
        <v>152</v>
      </c>
      <c r="G3924" t="s">
        <v>122</v>
      </c>
      <c r="H3924">
        <v>1202</v>
      </c>
      <c r="I3924" t="s">
        <v>123</v>
      </c>
      <c r="J3924">
        <f>Table1_1[[#This Row],[quantity]]*Table1_1[[#This Row],[Price]]</f>
        <v>8414</v>
      </c>
    </row>
    <row r="3925" spans="1:10" x14ac:dyDescent="0.35">
      <c r="A3925" t="s">
        <v>3546</v>
      </c>
      <c r="B3925" s="2">
        <v>45242</v>
      </c>
      <c r="C3925">
        <v>2</v>
      </c>
      <c r="D3925" t="s">
        <v>48</v>
      </c>
      <c r="E3925" t="s">
        <v>49</v>
      </c>
      <c r="F3925" t="s">
        <v>9</v>
      </c>
      <c r="G3925" t="s">
        <v>202</v>
      </c>
      <c r="H3925">
        <v>1389</v>
      </c>
      <c r="I3925" t="s">
        <v>11</v>
      </c>
      <c r="J3925">
        <f>Table1_1[[#This Row],[quantity]]*Table1_1[[#This Row],[Price]]</f>
        <v>2778</v>
      </c>
    </row>
    <row r="3926" spans="1:10" x14ac:dyDescent="0.35">
      <c r="A3926" t="s">
        <v>3546</v>
      </c>
      <c r="B3926" s="2">
        <v>44014</v>
      </c>
      <c r="C3926">
        <v>7</v>
      </c>
      <c r="D3926" t="s">
        <v>295</v>
      </c>
      <c r="E3926" t="s">
        <v>105</v>
      </c>
      <c r="F3926" t="s">
        <v>3</v>
      </c>
      <c r="G3926" t="s">
        <v>692</v>
      </c>
      <c r="H3926">
        <v>820</v>
      </c>
      <c r="I3926" t="s">
        <v>26</v>
      </c>
      <c r="J3926">
        <f>Table1_1[[#This Row],[quantity]]*Table1_1[[#This Row],[Price]]</f>
        <v>5740</v>
      </c>
    </row>
    <row r="3927" spans="1:10" x14ac:dyDescent="0.35">
      <c r="A3927" t="s">
        <v>3547</v>
      </c>
      <c r="B3927" s="2">
        <v>44635</v>
      </c>
      <c r="C3927">
        <v>7</v>
      </c>
      <c r="D3927" t="s">
        <v>119</v>
      </c>
      <c r="E3927" t="s">
        <v>120</v>
      </c>
      <c r="F3927" t="s">
        <v>121</v>
      </c>
      <c r="G3927" t="s">
        <v>4</v>
      </c>
      <c r="H3927">
        <v>477</v>
      </c>
      <c r="I3927" t="s">
        <v>5</v>
      </c>
      <c r="J3927">
        <f>Table1_1[[#This Row],[quantity]]*Table1_1[[#This Row],[Price]]</f>
        <v>3339</v>
      </c>
    </row>
    <row r="3928" spans="1:10" x14ac:dyDescent="0.35">
      <c r="A3928" t="s">
        <v>3548</v>
      </c>
      <c r="B3928" s="2">
        <v>44171</v>
      </c>
      <c r="C3928">
        <v>4</v>
      </c>
      <c r="D3928" t="s">
        <v>13</v>
      </c>
      <c r="E3928" t="s">
        <v>14</v>
      </c>
      <c r="F3928" t="s">
        <v>15</v>
      </c>
      <c r="G3928" t="s">
        <v>77</v>
      </c>
      <c r="H3928">
        <v>1258</v>
      </c>
      <c r="I3928" t="s">
        <v>5</v>
      </c>
      <c r="J3928">
        <f>Table1_1[[#This Row],[quantity]]*Table1_1[[#This Row],[Price]]</f>
        <v>5032</v>
      </c>
    </row>
    <row r="3929" spans="1:10" x14ac:dyDescent="0.35">
      <c r="A3929" t="s">
        <v>3549</v>
      </c>
      <c r="B3929" s="2">
        <v>43895</v>
      </c>
      <c r="C3929">
        <v>6</v>
      </c>
      <c r="D3929" t="s">
        <v>158</v>
      </c>
      <c r="E3929" t="s">
        <v>159</v>
      </c>
      <c r="F3929" t="s">
        <v>3</v>
      </c>
      <c r="G3929" t="s">
        <v>92</v>
      </c>
      <c r="H3929">
        <v>438</v>
      </c>
      <c r="I3929" t="s">
        <v>82</v>
      </c>
      <c r="J3929">
        <f>Table1_1[[#This Row],[quantity]]*Table1_1[[#This Row],[Price]]</f>
        <v>2628</v>
      </c>
    </row>
    <row r="3930" spans="1:10" x14ac:dyDescent="0.35">
      <c r="A3930" t="s">
        <v>3549</v>
      </c>
      <c r="B3930" s="2">
        <v>43895</v>
      </c>
      <c r="C3930">
        <v>6</v>
      </c>
      <c r="D3930" t="s">
        <v>158</v>
      </c>
      <c r="E3930" t="s">
        <v>159</v>
      </c>
      <c r="F3930" t="s">
        <v>3</v>
      </c>
      <c r="G3930" t="s">
        <v>92</v>
      </c>
      <c r="H3930">
        <v>438</v>
      </c>
      <c r="I3930" t="s">
        <v>82</v>
      </c>
      <c r="J3930">
        <f>Table1_1[[#This Row],[quantity]]*Table1_1[[#This Row],[Price]]</f>
        <v>2628</v>
      </c>
    </row>
    <row r="3931" spans="1:10" x14ac:dyDescent="0.35">
      <c r="A3931" t="s">
        <v>3550</v>
      </c>
      <c r="B3931" s="2">
        <v>43875</v>
      </c>
      <c r="C3931">
        <v>9</v>
      </c>
      <c r="D3931" t="s">
        <v>101</v>
      </c>
      <c r="E3931" t="s">
        <v>56</v>
      </c>
      <c r="F3931" t="s">
        <v>57</v>
      </c>
      <c r="G3931" t="s">
        <v>250</v>
      </c>
      <c r="H3931">
        <v>1060</v>
      </c>
      <c r="I3931" t="s">
        <v>82</v>
      </c>
      <c r="J3931">
        <f>Table1_1[[#This Row],[quantity]]*Table1_1[[#This Row],[Price]]</f>
        <v>9540</v>
      </c>
    </row>
    <row r="3932" spans="1:10" x14ac:dyDescent="0.35">
      <c r="A3932" t="s">
        <v>3551</v>
      </c>
      <c r="B3932" s="2">
        <v>45450</v>
      </c>
      <c r="C3932">
        <v>8</v>
      </c>
      <c r="D3932" t="s">
        <v>161</v>
      </c>
      <c r="E3932" t="s">
        <v>33</v>
      </c>
      <c r="F3932" t="s">
        <v>34</v>
      </c>
      <c r="G3932" t="s">
        <v>426</v>
      </c>
      <c r="H3932">
        <v>1949</v>
      </c>
      <c r="I3932" t="s">
        <v>87</v>
      </c>
      <c r="J3932">
        <f>Table1_1[[#This Row],[quantity]]*Table1_1[[#This Row],[Price]]</f>
        <v>15592</v>
      </c>
    </row>
    <row r="3933" spans="1:10" x14ac:dyDescent="0.35">
      <c r="A3933" t="s">
        <v>3552</v>
      </c>
      <c r="B3933" s="2">
        <v>45569</v>
      </c>
      <c r="C3933">
        <v>6</v>
      </c>
      <c r="D3933" t="s">
        <v>130</v>
      </c>
      <c r="E3933" t="s">
        <v>131</v>
      </c>
      <c r="F3933" t="s">
        <v>132</v>
      </c>
      <c r="G3933" t="s">
        <v>310</v>
      </c>
      <c r="H3933">
        <v>1014</v>
      </c>
      <c r="I3933" t="s">
        <v>11</v>
      </c>
      <c r="J3933">
        <f>Table1_1[[#This Row],[quantity]]*Table1_1[[#This Row],[Price]]</f>
        <v>6084</v>
      </c>
    </row>
    <row r="3934" spans="1:10" x14ac:dyDescent="0.35">
      <c r="A3934" t="s">
        <v>3553</v>
      </c>
      <c r="B3934" s="2">
        <v>44065</v>
      </c>
      <c r="C3934">
        <v>4</v>
      </c>
      <c r="D3934" t="s">
        <v>331</v>
      </c>
      <c r="E3934" t="s">
        <v>332</v>
      </c>
      <c r="F3934" t="s">
        <v>57</v>
      </c>
      <c r="G3934" t="s">
        <v>264</v>
      </c>
      <c r="H3934">
        <v>1149</v>
      </c>
      <c r="I3934" t="s">
        <v>53</v>
      </c>
      <c r="J3934">
        <f>Table1_1[[#This Row],[quantity]]*Table1_1[[#This Row],[Price]]</f>
        <v>4596</v>
      </c>
    </row>
    <row r="3935" spans="1:10" x14ac:dyDescent="0.35">
      <c r="A3935" t="s">
        <v>3554</v>
      </c>
      <c r="B3935" s="2">
        <v>44362</v>
      </c>
      <c r="C3935">
        <v>5</v>
      </c>
      <c r="D3935" t="s">
        <v>449</v>
      </c>
      <c r="E3935" t="s">
        <v>33</v>
      </c>
      <c r="F3935" t="s">
        <v>34</v>
      </c>
      <c r="G3935" t="s">
        <v>446</v>
      </c>
      <c r="H3935">
        <v>1761</v>
      </c>
      <c r="I3935" t="s">
        <v>87</v>
      </c>
      <c r="J3935">
        <f>Table1_1[[#This Row],[quantity]]*Table1_1[[#This Row],[Price]]</f>
        <v>8805</v>
      </c>
    </row>
    <row r="3936" spans="1:10" x14ac:dyDescent="0.35">
      <c r="A3936" t="s">
        <v>3554</v>
      </c>
      <c r="B3936" s="2">
        <v>44362</v>
      </c>
      <c r="C3936">
        <v>5</v>
      </c>
      <c r="D3936" t="s">
        <v>449</v>
      </c>
      <c r="E3936" t="s">
        <v>33</v>
      </c>
      <c r="F3936" t="s">
        <v>34</v>
      </c>
      <c r="G3936" t="s">
        <v>446</v>
      </c>
      <c r="H3936">
        <v>1761</v>
      </c>
      <c r="I3936" t="s">
        <v>87</v>
      </c>
      <c r="J3936">
        <f>Table1_1[[#This Row],[quantity]]*Table1_1[[#This Row],[Price]]</f>
        <v>8805</v>
      </c>
    </row>
    <row r="3937" spans="1:10" x14ac:dyDescent="0.35">
      <c r="A3937" t="s">
        <v>3555</v>
      </c>
      <c r="B3937" s="2">
        <v>45449</v>
      </c>
      <c r="C3937">
        <v>6</v>
      </c>
      <c r="D3937" t="s">
        <v>243</v>
      </c>
      <c r="E3937" t="s">
        <v>75</v>
      </c>
      <c r="F3937" t="s">
        <v>75</v>
      </c>
      <c r="G3937" t="s">
        <v>468</v>
      </c>
      <c r="H3937">
        <v>1826</v>
      </c>
      <c r="I3937" t="s">
        <v>87</v>
      </c>
      <c r="J3937">
        <f>Table1_1[[#This Row],[quantity]]*Table1_1[[#This Row],[Price]]</f>
        <v>10956</v>
      </c>
    </row>
    <row r="3938" spans="1:10" x14ac:dyDescent="0.35">
      <c r="A3938" t="s">
        <v>3556</v>
      </c>
      <c r="B3938" s="2">
        <v>45212</v>
      </c>
      <c r="C3938">
        <v>9</v>
      </c>
      <c r="D3938" t="s">
        <v>150</v>
      </c>
      <c r="E3938" t="s">
        <v>151</v>
      </c>
      <c r="F3938" t="s">
        <v>152</v>
      </c>
      <c r="G3938" t="s">
        <v>108</v>
      </c>
      <c r="H3938">
        <v>1546</v>
      </c>
      <c r="I3938" t="s">
        <v>17</v>
      </c>
      <c r="J3938">
        <f>Table1_1[[#This Row],[quantity]]*Table1_1[[#This Row],[Price]]</f>
        <v>13914</v>
      </c>
    </row>
    <row r="3939" spans="1:10" x14ac:dyDescent="0.35">
      <c r="A3939" t="s">
        <v>3556</v>
      </c>
      <c r="B3939" s="2">
        <v>45212</v>
      </c>
      <c r="C3939">
        <v>4</v>
      </c>
      <c r="D3939" t="s">
        <v>150</v>
      </c>
      <c r="E3939" t="s">
        <v>151</v>
      </c>
      <c r="F3939" t="s">
        <v>152</v>
      </c>
      <c r="G3939" t="s">
        <v>359</v>
      </c>
      <c r="H3939">
        <v>458</v>
      </c>
      <c r="I3939" t="s">
        <v>46</v>
      </c>
      <c r="J3939">
        <f>Table1_1[[#This Row],[quantity]]*Table1_1[[#This Row],[Price]]</f>
        <v>1832</v>
      </c>
    </row>
    <row r="3940" spans="1:10" x14ac:dyDescent="0.35">
      <c r="A3940" t="s">
        <v>3557</v>
      </c>
      <c r="B3940" s="2">
        <v>44915</v>
      </c>
      <c r="C3940">
        <v>9</v>
      </c>
      <c r="D3940" t="s">
        <v>329</v>
      </c>
      <c r="E3940" t="s">
        <v>14</v>
      </c>
      <c r="F3940" t="s">
        <v>15</v>
      </c>
      <c r="G3940" t="s">
        <v>338</v>
      </c>
      <c r="H3940">
        <v>1744</v>
      </c>
      <c r="I3940" t="s">
        <v>11</v>
      </c>
      <c r="J3940">
        <f>Table1_1[[#This Row],[quantity]]*Table1_1[[#This Row],[Price]]</f>
        <v>15696</v>
      </c>
    </row>
    <row r="3941" spans="1:10" x14ac:dyDescent="0.35">
      <c r="A3941" t="s">
        <v>3558</v>
      </c>
      <c r="B3941" s="2">
        <v>44685</v>
      </c>
      <c r="C3941">
        <v>5</v>
      </c>
      <c r="D3941" t="s">
        <v>248</v>
      </c>
      <c r="E3941" t="s">
        <v>120</v>
      </c>
      <c r="F3941" t="s">
        <v>121</v>
      </c>
      <c r="G3941" t="s">
        <v>321</v>
      </c>
      <c r="H3941">
        <v>623</v>
      </c>
      <c r="I3941" t="s">
        <v>26</v>
      </c>
      <c r="J3941">
        <f>Table1_1[[#This Row],[quantity]]*Table1_1[[#This Row],[Price]]</f>
        <v>3115</v>
      </c>
    </row>
    <row r="3942" spans="1:10" x14ac:dyDescent="0.35">
      <c r="A3942" t="s">
        <v>3559</v>
      </c>
      <c r="B3942" s="2">
        <v>44051</v>
      </c>
      <c r="C3942">
        <v>7</v>
      </c>
      <c r="D3942" t="s">
        <v>243</v>
      </c>
      <c r="E3942" t="s">
        <v>75</v>
      </c>
      <c r="F3942" t="s">
        <v>75</v>
      </c>
      <c r="G3942" t="s">
        <v>162</v>
      </c>
      <c r="H3942">
        <v>231</v>
      </c>
      <c r="I3942" t="s">
        <v>53</v>
      </c>
      <c r="J3942">
        <f>Table1_1[[#This Row],[quantity]]*Table1_1[[#This Row],[Price]]</f>
        <v>1617</v>
      </c>
    </row>
    <row r="3943" spans="1:10" x14ac:dyDescent="0.35">
      <c r="A3943" t="s">
        <v>3560</v>
      </c>
      <c r="B3943" s="2">
        <v>45437</v>
      </c>
      <c r="C3943">
        <v>1</v>
      </c>
      <c r="D3943" t="s">
        <v>23</v>
      </c>
      <c r="E3943" t="s">
        <v>24</v>
      </c>
      <c r="F3943" t="s">
        <v>3</v>
      </c>
      <c r="G3943" t="s">
        <v>343</v>
      </c>
      <c r="H3943">
        <v>1506</v>
      </c>
      <c r="I3943" t="s">
        <v>11</v>
      </c>
      <c r="J3943">
        <f>Table1_1[[#This Row],[quantity]]*Table1_1[[#This Row],[Price]]</f>
        <v>1506</v>
      </c>
    </row>
    <row r="3944" spans="1:10" x14ac:dyDescent="0.35">
      <c r="A3944" t="s">
        <v>3561</v>
      </c>
      <c r="B3944" s="2">
        <v>45457</v>
      </c>
      <c r="C3944">
        <v>1</v>
      </c>
      <c r="D3944" t="s">
        <v>295</v>
      </c>
      <c r="E3944" t="s">
        <v>105</v>
      </c>
      <c r="F3944" t="s">
        <v>3</v>
      </c>
      <c r="G3944" t="s">
        <v>122</v>
      </c>
      <c r="H3944">
        <v>1202</v>
      </c>
      <c r="I3944" t="s">
        <v>123</v>
      </c>
      <c r="J3944">
        <f>Table1_1[[#This Row],[quantity]]*Table1_1[[#This Row],[Price]]</f>
        <v>1202</v>
      </c>
    </row>
    <row r="3945" spans="1:10" x14ac:dyDescent="0.35">
      <c r="A3945" t="s">
        <v>3562</v>
      </c>
      <c r="B3945" s="2">
        <v>44025</v>
      </c>
      <c r="C3945">
        <v>4</v>
      </c>
      <c r="D3945" t="s">
        <v>329</v>
      </c>
      <c r="E3945" t="s">
        <v>14</v>
      </c>
      <c r="F3945" t="s">
        <v>15</v>
      </c>
      <c r="G3945" t="s">
        <v>113</v>
      </c>
      <c r="H3945">
        <v>1242</v>
      </c>
      <c r="I3945" t="s">
        <v>11</v>
      </c>
      <c r="J3945">
        <f>Table1_1[[#This Row],[quantity]]*Table1_1[[#This Row],[Price]]</f>
        <v>4968</v>
      </c>
    </row>
    <row r="3946" spans="1:10" x14ac:dyDescent="0.35">
      <c r="A3946" t="s">
        <v>3562</v>
      </c>
      <c r="B3946" s="2">
        <v>44025</v>
      </c>
      <c r="C3946">
        <v>4</v>
      </c>
      <c r="D3946" t="s">
        <v>329</v>
      </c>
      <c r="E3946" t="s">
        <v>14</v>
      </c>
      <c r="F3946" t="s">
        <v>15</v>
      </c>
      <c r="G3946" t="s">
        <v>113</v>
      </c>
      <c r="H3946">
        <v>1242</v>
      </c>
      <c r="I3946" t="s">
        <v>11</v>
      </c>
      <c r="J3946">
        <f>Table1_1[[#This Row],[quantity]]*Table1_1[[#This Row],[Price]]</f>
        <v>4968</v>
      </c>
    </row>
    <row r="3947" spans="1:10" x14ac:dyDescent="0.35">
      <c r="A3947" t="s">
        <v>3563</v>
      </c>
      <c r="B3947" s="2">
        <v>44685</v>
      </c>
      <c r="C3947">
        <v>2</v>
      </c>
      <c r="D3947" t="s">
        <v>248</v>
      </c>
      <c r="E3947" t="s">
        <v>120</v>
      </c>
      <c r="F3947" t="s">
        <v>121</v>
      </c>
      <c r="G3947" t="s">
        <v>321</v>
      </c>
      <c r="H3947">
        <v>623</v>
      </c>
      <c r="I3947" t="s">
        <v>26</v>
      </c>
      <c r="J3947">
        <f>Table1_1[[#This Row],[quantity]]*Table1_1[[#This Row],[Price]]</f>
        <v>1246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60CC-8445-47F8-B1B5-A1BE40F340CC}">
  <dimension ref="A1:K3947"/>
  <sheetViews>
    <sheetView topLeftCell="F1" workbookViewId="0"/>
  </sheetViews>
  <sheetFormatPr defaultRowHeight="14.5" x14ac:dyDescent="0.35"/>
  <cols>
    <col min="1" max="1" width="11.08984375" bestFit="1" customWidth="1"/>
    <col min="2" max="2" width="11.1796875" bestFit="1" customWidth="1"/>
    <col min="3" max="3" width="10.1796875" bestFit="1" customWidth="1"/>
    <col min="4" max="4" width="26.453125" bestFit="1" customWidth="1"/>
    <col min="5" max="5" width="12" bestFit="1" customWidth="1"/>
    <col min="6" max="6" width="14.1796875" bestFit="1" customWidth="1"/>
    <col min="7" max="7" width="26.36328125" bestFit="1" customWidth="1"/>
    <col min="8" max="8" width="7.1796875" bestFit="1" customWidth="1"/>
    <col min="9" max="9" width="17.54296875" bestFit="1" customWidth="1"/>
    <col min="10" max="10" width="14.1796875" bestFit="1" customWidth="1"/>
    <col min="11" max="11" width="6.81640625" bestFit="1" customWidth="1"/>
  </cols>
  <sheetData>
    <row r="1" spans="1:11" x14ac:dyDescent="0.35">
      <c r="A1" t="s">
        <v>3564</v>
      </c>
      <c r="B1" t="s">
        <v>3565</v>
      </c>
      <c r="C1" t="s">
        <v>3566</v>
      </c>
      <c r="D1" t="s">
        <v>3567</v>
      </c>
      <c r="E1" t="s">
        <v>3568</v>
      </c>
      <c r="F1" t="s">
        <v>3569</v>
      </c>
      <c r="G1" t="s">
        <v>3570</v>
      </c>
      <c r="H1" t="s">
        <v>3571</v>
      </c>
      <c r="I1" t="s">
        <v>3572</v>
      </c>
      <c r="J1" t="s">
        <v>3582</v>
      </c>
      <c r="K1" t="s">
        <v>3583</v>
      </c>
    </row>
    <row r="2" spans="1:11" x14ac:dyDescent="0.35">
      <c r="A2" t="s">
        <v>0</v>
      </c>
      <c r="B2" s="2">
        <v>43979</v>
      </c>
      <c r="C2">
        <v>2</v>
      </c>
      <c r="D2" t="s">
        <v>1</v>
      </c>
      <c r="E2" t="s">
        <v>2</v>
      </c>
      <c r="F2" t="s">
        <v>3</v>
      </c>
      <c r="G2" t="s">
        <v>4</v>
      </c>
      <c r="H2">
        <v>477</v>
      </c>
      <c r="I2" t="s">
        <v>5</v>
      </c>
      <c r="J2" t="s">
        <v>3584</v>
      </c>
      <c r="K2">
        <v>2020</v>
      </c>
    </row>
    <row r="3" spans="1:11" x14ac:dyDescent="0.35">
      <c r="A3" t="s">
        <v>6</v>
      </c>
      <c r="B3" s="2">
        <v>44317</v>
      </c>
      <c r="C3">
        <v>6</v>
      </c>
      <c r="D3" t="s">
        <v>7</v>
      </c>
      <c r="E3" t="s">
        <v>8</v>
      </c>
      <c r="F3" t="s">
        <v>9</v>
      </c>
      <c r="G3" t="s">
        <v>10</v>
      </c>
      <c r="H3">
        <v>1210</v>
      </c>
      <c r="I3" t="s">
        <v>11</v>
      </c>
      <c r="J3" t="s">
        <v>3584</v>
      </c>
      <c r="K3">
        <v>2021</v>
      </c>
    </row>
    <row r="4" spans="1:11" x14ac:dyDescent="0.35">
      <c r="A4" t="s">
        <v>12</v>
      </c>
      <c r="B4" s="2">
        <v>45456</v>
      </c>
      <c r="C4">
        <v>10</v>
      </c>
      <c r="D4" t="s">
        <v>13</v>
      </c>
      <c r="E4" t="s">
        <v>14</v>
      </c>
      <c r="F4" t="s">
        <v>15</v>
      </c>
      <c r="G4" t="s">
        <v>16</v>
      </c>
      <c r="H4">
        <v>1712</v>
      </c>
      <c r="I4" t="s">
        <v>17</v>
      </c>
      <c r="J4" t="s">
        <v>3585</v>
      </c>
      <c r="K4">
        <v>2024</v>
      </c>
    </row>
    <row r="5" spans="1:11" x14ac:dyDescent="0.35">
      <c r="A5" t="s">
        <v>18</v>
      </c>
      <c r="B5" s="2">
        <v>45327</v>
      </c>
      <c r="C5">
        <v>4</v>
      </c>
      <c r="D5" t="s">
        <v>19</v>
      </c>
      <c r="E5" t="s">
        <v>20</v>
      </c>
      <c r="F5" t="s">
        <v>21</v>
      </c>
      <c r="G5" t="s">
        <v>10</v>
      </c>
      <c r="H5">
        <v>1210</v>
      </c>
      <c r="I5" t="s">
        <v>11</v>
      </c>
      <c r="J5" t="s">
        <v>3586</v>
      </c>
      <c r="K5">
        <v>2024</v>
      </c>
    </row>
    <row r="6" spans="1:11" x14ac:dyDescent="0.35">
      <c r="A6" t="s">
        <v>22</v>
      </c>
      <c r="B6" s="2">
        <v>43903</v>
      </c>
      <c r="C6">
        <v>5</v>
      </c>
      <c r="D6" t="s">
        <v>23</v>
      </c>
      <c r="E6" t="s">
        <v>24</v>
      </c>
      <c r="F6" t="s">
        <v>3</v>
      </c>
      <c r="G6" t="s">
        <v>25</v>
      </c>
      <c r="H6">
        <v>678</v>
      </c>
      <c r="I6" t="s">
        <v>26</v>
      </c>
      <c r="J6" t="s">
        <v>3587</v>
      </c>
      <c r="K6">
        <v>2020</v>
      </c>
    </row>
    <row r="7" spans="1:11" x14ac:dyDescent="0.35">
      <c r="A7" t="s">
        <v>27</v>
      </c>
      <c r="B7" s="2">
        <v>44005</v>
      </c>
      <c r="C7">
        <v>7</v>
      </c>
      <c r="D7" t="s">
        <v>28</v>
      </c>
      <c r="E7" t="s">
        <v>29</v>
      </c>
      <c r="F7" t="s">
        <v>9</v>
      </c>
      <c r="G7" t="s">
        <v>30</v>
      </c>
      <c r="H7">
        <v>1014</v>
      </c>
      <c r="I7" t="s">
        <v>17</v>
      </c>
      <c r="J7" t="s">
        <v>3585</v>
      </c>
      <c r="K7">
        <v>2020</v>
      </c>
    </row>
    <row r="8" spans="1:11" x14ac:dyDescent="0.35">
      <c r="A8" t="s">
        <v>31</v>
      </c>
      <c r="B8" s="2">
        <v>44696</v>
      </c>
      <c r="C8">
        <v>8</v>
      </c>
      <c r="D8" t="s">
        <v>32</v>
      </c>
      <c r="E8" t="s">
        <v>33</v>
      </c>
      <c r="F8" t="s">
        <v>34</v>
      </c>
      <c r="G8" t="s">
        <v>35</v>
      </c>
      <c r="H8">
        <v>462</v>
      </c>
      <c r="I8" t="s">
        <v>17</v>
      </c>
      <c r="J8" t="s">
        <v>3584</v>
      </c>
      <c r="K8">
        <v>2022</v>
      </c>
    </row>
    <row r="9" spans="1:11" x14ac:dyDescent="0.35">
      <c r="A9" t="s">
        <v>36</v>
      </c>
      <c r="B9" s="2">
        <v>44002</v>
      </c>
      <c r="C9">
        <v>4</v>
      </c>
      <c r="D9" t="s">
        <v>37</v>
      </c>
      <c r="E9" t="s">
        <v>38</v>
      </c>
      <c r="F9" t="s">
        <v>39</v>
      </c>
      <c r="G9" t="s">
        <v>40</v>
      </c>
      <c r="H9">
        <v>253</v>
      </c>
      <c r="I9" t="s">
        <v>41</v>
      </c>
      <c r="J9" t="s">
        <v>3585</v>
      </c>
      <c r="K9">
        <v>2020</v>
      </c>
    </row>
    <row r="10" spans="1:11" x14ac:dyDescent="0.35">
      <c r="A10" t="s">
        <v>42</v>
      </c>
      <c r="B10" s="2">
        <v>45451</v>
      </c>
      <c r="C10">
        <v>5</v>
      </c>
      <c r="D10" t="s">
        <v>43</v>
      </c>
      <c r="E10" t="s">
        <v>44</v>
      </c>
      <c r="F10" t="s">
        <v>9</v>
      </c>
      <c r="G10" t="s">
        <v>45</v>
      </c>
      <c r="H10">
        <v>874</v>
      </c>
      <c r="I10" t="s">
        <v>46</v>
      </c>
      <c r="J10" t="s">
        <v>3585</v>
      </c>
      <c r="K10">
        <v>2024</v>
      </c>
    </row>
    <row r="11" spans="1:11" x14ac:dyDescent="0.35">
      <c r="A11" t="s">
        <v>47</v>
      </c>
      <c r="B11" s="2">
        <v>45099</v>
      </c>
      <c r="C11">
        <v>3</v>
      </c>
      <c r="D11" t="s">
        <v>48</v>
      </c>
      <c r="E11" t="s">
        <v>49</v>
      </c>
      <c r="F11" t="s">
        <v>9</v>
      </c>
      <c r="G11" t="s">
        <v>50</v>
      </c>
      <c r="H11">
        <v>613</v>
      </c>
      <c r="I11" t="s">
        <v>46</v>
      </c>
      <c r="J11" t="s">
        <v>3585</v>
      </c>
      <c r="K11">
        <v>2023</v>
      </c>
    </row>
    <row r="12" spans="1:11" x14ac:dyDescent="0.35">
      <c r="A12" t="s">
        <v>51</v>
      </c>
      <c r="B12" s="2">
        <v>44526</v>
      </c>
      <c r="C12">
        <v>6</v>
      </c>
      <c r="D12" t="s">
        <v>28</v>
      </c>
      <c r="E12" t="s">
        <v>29</v>
      </c>
      <c r="F12" t="s">
        <v>9</v>
      </c>
      <c r="G12" t="s">
        <v>52</v>
      </c>
      <c r="H12">
        <v>1304</v>
      </c>
      <c r="I12" t="s">
        <v>53</v>
      </c>
      <c r="J12" t="s">
        <v>3588</v>
      </c>
      <c r="K12">
        <v>2021</v>
      </c>
    </row>
    <row r="13" spans="1:11" x14ac:dyDescent="0.35">
      <c r="A13" t="s">
        <v>54</v>
      </c>
      <c r="B13" s="2">
        <v>44838</v>
      </c>
      <c r="C13">
        <v>6</v>
      </c>
      <c r="D13" t="s">
        <v>55</v>
      </c>
      <c r="E13" t="s">
        <v>56</v>
      </c>
      <c r="F13" t="s">
        <v>57</v>
      </c>
      <c r="G13" t="s">
        <v>58</v>
      </c>
      <c r="H13">
        <v>343</v>
      </c>
      <c r="I13" t="s">
        <v>46</v>
      </c>
      <c r="J13" t="s">
        <v>3589</v>
      </c>
      <c r="K13">
        <v>2022</v>
      </c>
    </row>
    <row r="14" spans="1:11" x14ac:dyDescent="0.35">
      <c r="A14" t="s">
        <v>59</v>
      </c>
      <c r="B14" s="2">
        <v>45130</v>
      </c>
      <c r="C14">
        <v>5</v>
      </c>
      <c r="D14" t="s">
        <v>60</v>
      </c>
      <c r="E14" t="s">
        <v>61</v>
      </c>
      <c r="F14" t="s">
        <v>3</v>
      </c>
      <c r="G14" t="s">
        <v>62</v>
      </c>
      <c r="H14">
        <v>544</v>
      </c>
      <c r="I14" t="s">
        <v>26</v>
      </c>
      <c r="J14" t="s">
        <v>3590</v>
      </c>
      <c r="K14">
        <v>2023</v>
      </c>
    </row>
    <row r="15" spans="1:11" x14ac:dyDescent="0.35">
      <c r="A15" t="s">
        <v>63</v>
      </c>
      <c r="B15" s="2">
        <v>45059</v>
      </c>
      <c r="C15">
        <v>3</v>
      </c>
      <c r="D15" t="s">
        <v>64</v>
      </c>
      <c r="E15" t="s">
        <v>65</v>
      </c>
      <c r="F15" t="s">
        <v>9</v>
      </c>
      <c r="G15" t="s">
        <v>58</v>
      </c>
      <c r="H15">
        <v>343</v>
      </c>
      <c r="I15" t="s">
        <v>46</v>
      </c>
      <c r="J15" t="s">
        <v>3584</v>
      </c>
      <c r="K15">
        <v>2023</v>
      </c>
    </row>
    <row r="16" spans="1:11" x14ac:dyDescent="0.35">
      <c r="A16" t="s">
        <v>66</v>
      </c>
      <c r="B16" s="2">
        <v>44833</v>
      </c>
      <c r="C16">
        <v>6</v>
      </c>
      <c r="D16" t="s">
        <v>67</v>
      </c>
      <c r="E16" t="s">
        <v>68</v>
      </c>
      <c r="F16" t="s">
        <v>21</v>
      </c>
      <c r="G16" t="s">
        <v>69</v>
      </c>
      <c r="H16">
        <v>866</v>
      </c>
      <c r="I16" t="s">
        <v>11</v>
      </c>
      <c r="J16" t="s">
        <v>3591</v>
      </c>
      <c r="K16">
        <v>2022</v>
      </c>
    </row>
    <row r="17" spans="1:11" x14ac:dyDescent="0.35">
      <c r="A17" t="s">
        <v>70</v>
      </c>
      <c r="B17" s="2">
        <v>45005</v>
      </c>
      <c r="C17">
        <v>10</v>
      </c>
      <c r="D17" t="s">
        <v>71</v>
      </c>
      <c r="E17" t="s">
        <v>72</v>
      </c>
      <c r="F17" t="s">
        <v>15</v>
      </c>
      <c r="G17" t="s">
        <v>40</v>
      </c>
      <c r="H17">
        <v>253</v>
      </c>
      <c r="I17" t="s">
        <v>41</v>
      </c>
      <c r="J17" t="s">
        <v>3587</v>
      </c>
      <c r="K17">
        <v>2023</v>
      </c>
    </row>
    <row r="18" spans="1:11" x14ac:dyDescent="0.35">
      <c r="A18" t="s">
        <v>73</v>
      </c>
      <c r="B18" s="2">
        <v>45218</v>
      </c>
      <c r="C18">
        <v>4</v>
      </c>
      <c r="D18" t="s">
        <v>74</v>
      </c>
      <c r="E18" t="s">
        <v>75</v>
      </c>
      <c r="F18" t="s">
        <v>75</v>
      </c>
      <c r="G18" t="s">
        <v>30</v>
      </c>
      <c r="H18">
        <v>1014</v>
      </c>
      <c r="I18" t="s">
        <v>17</v>
      </c>
      <c r="J18" t="s">
        <v>3589</v>
      </c>
      <c r="K18">
        <v>2023</v>
      </c>
    </row>
    <row r="19" spans="1:11" x14ac:dyDescent="0.35">
      <c r="A19" t="s">
        <v>73</v>
      </c>
      <c r="B19" s="2">
        <v>45218</v>
      </c>
      <c r="C19">
        <v>5</v>
      </c>
      <c r="D19" t="s">
        <v>74</v>
      </c>
      <c r="E19" t="s">
        <v>75</v>
      </c>
      <c r="F19" t="s">
        <v>75</v>
      </c>
      <c r="G19" t="s">
        <v>30</v>
      </c>
      <c r="H19">
        <v>1014</v>
      </c>
      <c r="I19" t="s">
        <v>17</v>
      </c>
      <c r="J19" t="s">
        <v>3589</v>
      </c>
      <c r="K19">
        <v>2023</v>
      </c>
    </row>
    <row r="20" spans="1:11" x14ac:dyDescent="0.35">
      <c r="A20" t="s">
        <v>76</v>
      </c>
      <c r="B20" s="2">
        <v>45280</v>
      </c>
      <c r="C20">
        <v>8</v>
      </c>
      <c r="D20" t="s">
        <v>1</v>
      </c>
      <c r="E20" t="s">
        <v>2</v>
      </c>
      <c r="F20" t="s">
        <v>3</v>
      </c>
      <c r="G20" t="s">
        <v>77</v>
      </c>
      <c r="H20">
        <v>1258</v>
      </c>
      <c r="I20" t="s">
        <v>5</v>
      </c>
      <c r="J20" t="s">
        <v>3592</v>
      </c>
      <c r="K20">
        <v>2023</v>
      </c>
    </row>
    <row r="21" spans="1:11" x14ac:dyDescent="0.35">
      <c r="A21" t="s">
        <v>78</v>
      </c>
      <c r="B21" s="2">
        <v>44561</v>
      </c>
      <c r="C21">
        <v>2</v>
      </c>
      <c r="D21" t="s">
        <v>79</v>
      </c>
      <c r="E21" t="s">
        <v>80</v>
      </c>
      <c r="F21" t="s">
        <v>21</v>
      </c>
      <c r="G21" t="s">
        <v>81</v>
      </c>
      <c r="H21">
        <v>696</v>
      </c>
      <c r="I21" t="s">
        <v>82</v>
      </c>
      <c r="J21" t="s">
        <v>3592</v>
      </c>
      <c r="K21">
        <v>2021</v>
      </c>
    </row>
    <row r="22" spans="1:11" x14ac:dyDescent="0.35">
      <c r="A22" t="s">
        <v>78</v>
      </c>
      <c r="B22" s="2">
        <v>44561</v>
      </c>
      <c r="C22">
        <v>2</v>
      </c>
      <c r="D22" t="s">
        <v>79</v>
      </c>
      <c r="E22" t="s">
        <v>80</v>
      </c>
      <c r="F22" t="s">
        <v>21</v>
      </c>
      <c r="G22" t="s">
        <v>81</v>
      </c>
      <c r="H22">
        <v>696</v>
      </c>
      <c r="I22" t="s">
        <v>82</v>
      </c>
      <c r="J22" t="s">
        <v>3592</v>
      </c>
      <c r="K22">
        <v>2021</v>
      </c>
    </row>
    <row r="23" spans="1:11" x14ac:dyDescent="0.35">
      <c r="A23" t="s">
        <v>83</v>
      </c>
      <c r="B23" s="2">
        <v>45045</v>
      </c>
      <c r="C23">
        <v>7</v>
      </c>
      <c r="D23" t="s">
        <v>84</v>
      </c>
      <c r="E23" t="s">
        <v>85</v>
      </c>
      <c r="F23" t="s">
        <v>9</v>
      </c>
      <c r="G23" t="s">
        <v>86</v>
      </c>
      <c r="H23">
        <v>573</v>
      </c>
      <c r="I23" t="s">
        <v>87</v>
      </c>
      <c r="J23" t="s">
        <v>3593</v>
      </c>
      <c r="K23">
        <v>2023</v>
      </c>
    </row>
    <row r="24" spans="1:11" x14ac:dyDescent="0.35">
      <c r="A24" t="s">
        <v>83</v>
      </c>
      <c r="B24" s="2">
        <v>45045</v>
      </c>
      <c r="C24">
        <v>7</v>
      </c>
      <c r="D24" t="s">
        <v>84</v>
      </c>
      <c r="E24" t="s">
        <v>85</v>
      </c>
      <c r="F24" t="s">
        <v>9</v>
      </c>
      <c r="G24" t="s">
        <v>86</v>
      </c>
      <c r="H24">
        <v>573</v>
      </c>
      <c r="I24" t="s">
        <v>87</v>
      </c>
      <c r="J24" t="s">
        <v>3593</v>
      </c>
      <c r="K24">
        <v>2023</v>
      </c>
    </row>
    <row r="25" spans="1:11" x14ac:dyDescent="0.35">
      <c r="A25" t="s">
        <v>88</v>
      </c>
      <c r="B25" s="2">
        <v>44512</v>
      </c>
      <c r="C25">
        <v>10</v>
      </c>
      <c r="D25" t="s">
        <v>89</v>
      </c>
      <c r="E25" t="s">
        <v>90</v>
      </c>
      <c r="F25" t="s">
        <v>9</v>
      </c>
      <c r="G25" t="s">
        <v>4</v>
      </c>
      <c r="H25">
        <v>477</v>
      </c>
      <c r="I25" t="s">
        <v>5</v>
      </c>
      <c r="J25" t="s">
        <v>3588</v>
      </c>
      <c r="K25">
        <v>2021</v>
      </c>
    </row>
    <row r="26" spans="1:11" x14ac:dyDescent="0.35">
      <c r="A26" t="s">
        <v>91</v>
      </c>
      <c r="B26" s="2">
        <v>44318</v>
      </c>
      <c r="C26">
        <v>2</v>
      </c>
      <c r="D26" t="s">
        <v>74</v>
      </c>
      <c r="E26" t="s">
        <v>75</v>
      </c>
      <c r="F26" t="s">
        <v>75</v>
      </c>
      <c r="G26" t="s">
        <v>92</v>
      </c>
      <c r="H26">
        <v>438</v>
      </c>
      <c r="I26" t="s">
        <v>82</v>
      </c>
      <c r="J26" t="s">
        <v>3584</v>
      </c>
      <c r="K26">
        <v>2021</v>
      </c>
    </row>
    <row r="27" spans="1:11" x14ac:dyDescent="0.35">
      <c r="A27" t="s">
        <v>93</v>
      </c>
      <c r="B27" s="2">
        <v>45411</v>
      </c>
      <c r="C27">
        <v>2</v>
      </c>
      <c r="D27" t="s">
        <v>94</v>
      </c>
      <c r="E27" t="s">
        <v>95</v>
      </c>
      <c r="F27" t="s">
        <v>96</v>
      </c>
      <c r="G27" t="s">
        <v>97</v>
      </c>
      <c r="H27">
        <v>741</v>
      </c>
      <c r="I27" t="s">
        <v>53</v>
      </c>
      <c r="J27" t="s">
        <v>3593</v>
      </c>
      <c r="K27">
        <v>2024</v>
      </c>
    </row>
    <row r="28" spans="1:11" x14ac:dyDescent="0.35">
      <c r="A28" t="s">
        <v>98</v>
      </c>
      <c r="B28" s="2">
        <v>44822</v>
      </c>
      <c r="C28">
        <v>9</v>
      </c>
      <c r="D28" t="s">
        <v>13</v>
      </c>
      <c r="E28" t="s">
        <v>14</v>
      </c>
      <c r="F28" t="s">
        <v>15</v>
      </c>
      <c r="G28" t="s">
        <v>99</v>
      </c>
      <c r="H28">
        <v>1081</v>
      </c>
      <c r="I28" t="s">
        <v>46</v>
      </c>
      <c r="J28" t="s">
        <v>3591</v>
      </c>
      <c r="K28">
        <v>2022</v>
      </c>
    </row>
    <row r="29" spans="1:11" x14ac:dyDescent="0.35">
      <c r="A29" t="s">
        <v>98</v>
      </c>
      <c r="B29" s="2">
        <v>44822</v>
      </c>
      <c r="C29">
        <v>4</v>
      </c>
      <c r="D29" t="s">
        <v>13</v>
      </c>
      <c r="E29" t="s">
        <v>14</v>
      </c>
      <c r="F29" t="s">
        <v>15</v>
      </c>
      <c r="G29" t="s">
        <v>99</v>
      </c>
      <c r="H29">
        <v>1081</v>
      </c>
      <c r="I29" t="s">
        <v>46</v>
      </c>
      <c r="J29" t="s">
        <v>3591</v>
      </c>
      <c r="K29">
        <v>2022</v>
      </c>
    </row>
    <row r="30" spans="1:11" x14ac:dyDescent="0.35">
      <c r="A30" t="s">
        <v>100</v>
      </c>
      <c r="B30" s="2">
        <v>45093</v>
      </c>
      <c r="C30">
        <v>2</v>
      </c>
      <c r="D30" t="s">
        <v>101</v>
      </c>
      <c r="E30" t="s">
        <v>56</v>
      </c>
      <c r="F30" t="s">
        <v>57</v>
      </c>
      <c r="G30" t="s">
        <v>102</v>
      </c>
      <c r="H30">
        <v>923</v>
      </c>
      <c r="I30" t="s">
        <v>41</v>
      </c>
      <c r="J30" t="s">
        <v>3585</v>
      </c>
      <c r="K30">
        <v>2023</v>
      </c>
    </row>
    <row r="31" spans="1:11" x14ac:dyDescent="0.35">
      <c r="A31" t="s">
        <v>100</v>
      </c>
      <c r="B31" s="2">
        <v>45093</v>
      </c>
      <c r="C31">
        <v>9</v>
      </c>
      <c r="D31" t="s">
        <v>101</v>
      </c>
      <c r="E31" t="s">
        <v>56</v>
      </c>
      <c r="F31" t="s">
        <v>57</v>
      </c>
      <c r="G31" t="s">
        <v>102</v>
      </c>
      <c r="H31">
        <v>923</v>
      </c>
      <c r="I31" t="s">
        <v>41</v>
      </c>
      <c r="J31" t="s">
        <v>3585</v>
      </c>
      <c r="K31">
        <v>2023</v>
      </c>
    </row>
    <row r="32" spans="1:11" x14ac:dyDescent="0.35">
      <c r="A32" t="s">
        <v>103</v>
      </c>
      <c r="B32" s="2">
        <v>44104</v>
      </c>
      <c r="C32">
        <v>7</v>
      </c>
      <c r="D32" t="s">
        <v>104</v>
      </c>
      <c r="E32" t="s">
        <v>105</v>
      </c>
      <c r="F32" t="s">
        <v>3</v>
      </c>
      <c r="G32" t="s">
        <v>106</v>
      </c>
      <c r="H32">
        <v>449</v>
      </c>
      <c r="I32" t="s">
        <v>46</v>
      </c>
      <c r="J32" t="s">
        <v>3591</v>
      </c>
      <c r="K32">
        <v>2020</v>
      </c>
    </row>
    <row r="33" spans="1:11" x14ac:dyDescent="0.35">
      <c r="A33" t="s">
        <v>107</v>
      </c>
      <c r="B33" s="2">
        <v>44733</v>
      </c>
      <c r="C33">
        <v>3</v>
      </c>
      <c r="D33" t="s">
        <v>19</v>
      </c>
      <c r="E33" t="s">
        <v>20</v>
      </c>
      <c r="F33" t="s">
        <v>21</v>
      </c>
      <c r="G33" t="s">
        <v>108</v>
      </c>
      <c r="H33">
        <v>1546</v>
      </c>
      <c r="I33" t="s">
        <v>17</v>
      </c>
      <c r="J33" t="s">
        <v>3585</v>
      </c>
      <c r="K33">
        <v>2022</v>
      </c>
    </row>
    <row r="34" spans="1:11" x14ac:dyDescent="0.35">
      <c r="A34" t="s">
        <v>107</v>
      </c>
      <c r="B34" s="2">
        <v>44733</v>
      </c>
      <c r="C34">
        <v>3</v>
      </c>
      <c r="D34" t="s">
        <v>19</v>
      </c>
      <c r="E34" t="s">
        <v>20</v>
      </c>
      <c r="F34" t="s">
        <v>21</v>
      </c>
      <c r="G34" t="s">
        <v>108</v>
      </c>
      <c r="H34">
        <v>1546</v>
      </c>
      <c r="I34" t="s">
        <v>17</v>
      </c>
      <c r="J34" t="s">
        <v>3585</v>
      </c>
      <c r="K34">
        <v>2022</v>
      </c>
    </row>
    <row r="35" spans="1:11" x14ac:dyDescent="0.35">
      <c r="A35" t="s">
        <v>109</v>
      </c>
      <c r="B35" s="2">
        <v>44217</v>
      </c>
      <c r="C35">
        <v>5</v>
      </c>
      <c r="D35" t="s">
        <v>110</v>
      </c>
      <c r="E35" t="s">
        <v>111</v>
      </c>
      <c r="F35" t="s">
        <v>112</v>
      </c>
      <c r="G35" t="s">
        <v>113</v>
      </c>
      <c r="H35">
        <v>1242</v>
      </c>
      <c r="I35" t="s">
        <v>11</v>
      </c>
      <c r="J35" t="s">
        <v>3594</v>
      </c>
      <c r="K35">
        <v>2021</v>
      </c>
    </row>
    <row r="36" spans="1:11" x14ac:dyDescent="0.35">
      <c r="A36" t="s">
        <v>109</v>
      </c>
      <c r="B36" s="2">
        <v>44217</v>
      </c>
      <c r="C36">
        <v>5</v>
      </c>
      <c r="D36" t="s">
        <v>110</v>
      </c>
      <c r="E36" t="s">
        <v>111</v>
      </c>
      <c r="F36" t="s">
        <v>112</v>
      </c>
      <c r="G36" t="s">
        <v>113</v>
      </c>
      <c r="H36">
        <v>1242</v>
      </c>
      <c r="I36" t="s">
        <v>11</v>
      </c>
      <c r="J36" t="s">
        <v>3594</v>
      </c>
      <c r="K36">
        <v>2021</v>
      </c>
    </row>
    <row r="37" spans="1:11" x14ac:dyDescent="0.35">
      <c r="A37" t="s">
        <v>114</v>
      </c>
      <c r="B37" s="2">
        <v>44893</v>
      </c>
      <c r="C37">
        <v>2</v>
      </c>
      <c r="D37" t="s">
        <v>60</v>
      </c>
      <c r="E37" t="s">
        <v>61</v>
      </c>
      <c r="F37" t="s">
        <v>3</v>
      </c>
      <c r="G37" t="s">
        <v>115</v>
      </c>
      <c r="H37">
        <v>1607</v>
      </c>
      <c r="I37" t="s">
        <v>26</v>
      </c>
      <c r="J37" t="s">
        <v>3588</v>
      </c>
      <c r="K37">
        <v>2022</v>
      </c>
    </row>
    <row r="38" spans="1:11" x14ac:dyDescent="0.35">
      <c r="A38" t="s">
        <v>116</v>
      </c>
      <c r="B38" s="2">
        <v>45389</v>
      </c>
      <c r="C38">
        <v>7</v>
      </c>
      <c r="D38" t="s">
        <v>79</v>
      </c>
      <c r="E38" t="s">
        <v>80</v>
      </c>
      <c r="F38" t="s">
        <v>21</v>
      </c>
      <c r="G38" t="s">
        <v>117</v>
      </c>
      <c r="H38">
        <v>1167</v>
      </c>
      <c r="I38" t="s">
        <v>82</v>
      </c>
      <c r="J38" t="s">
        <v>3593</v>
      </c>
      <c r="K38">
        <v>2024</v>
      </c>
    </row>
    <row r="39" spans="1:11" x14ac:dyDescent="0.35">
      <c r="A39" t="s">
        <v>116</v>
      </c>
      <c r="B39" s="2">
        <v>45389</v>
      </c>
      <c r="C39">
        <v>9</v>
      </c>
      <c r="D39" t="s">
        <v>79</v>
      </c>
      <c r="E39" t="s">
        <v>80</v>
      </c>
      <c r="F39" t="s">
        <v>21</v>
      </c>
      <c r="G39" t="s">
        <v>117</v>
      </c>
      <c r="H39">
        <v>1167</v>
      </c>
      <c r="I39" t="s">
        <v>82</v>
      </c>
      <c r="J39" t="s">
        <v>3593</v>
      </c>
      <c r="K39">
        <v>2024</v>
      </c>
    </row>
    <row r="40" spans="1:11" x14ac:dyDescent="0.35">
      <c r="A40" t="s">
        <v>118</v>
      </c>
      <c r="B40" s="2">
        <v>44260</v>
      </c>
      <c r="C40">
        <v>5</v>
      </c>
      <c r="D40" t="s">
        <v>119</v>
      </c>
      <c r="E40" t="s">
        <v>120</v>
      </c>
      <c r="F40" t="s">
        <v>121</v>
      </c>
      <c r="G40" t="s">
        <v>122</v>
      </c>
      <c r="H40">
        <v>1202</v>
      </c>
      <c r="I40" t="s">
        <v>123</v>
      </c>
      <c r="J40" t="s">
        <v>3587</v>
      </c>
      <c r="K40">
        <v>2021</v>
      </c>
    </row>
    <row r="41" spans="1:11" x14ac:dyDescent="0.35">
      <c r="A41" t="s">
        <v>124</v>
      </c>
      <c r="B41" s="2">
        <v>44966</v>
      </c>
      <c r="C41">
        <v>2</v>
      </c>
      <c r="D41" t="s">
        <v>125</v>
      </c>
      <c r="E41" t="s">
        <v>14</v>
      </c>
      <c r="F41" t="s">
        <v>15</v>
      </c>
      <c r="G41" t="s">
        <v>113</v>
      </c>
      <c r="H41">
        <v>1242</v>
      </c>
      <c r="I41" t="s">
        <v>11</v>
      </c>
      <c r="J41" t="s">
        <v>3586</v>
      </c>
      <c r="K41">
        <v>2023</v>
      </c>
    </row>
    <row r="42" spans="1:11" x14ac:dyDescent="0.35">
      <c r="A42" t="s">
        <v>126</v>
      </c>
      <c r="B42" s="2">
        <v>45434</v>
      </c>
      <c r="C42">
        <v>9</v>
      </c>
      <c r="D42" t="s">
        <v>127</v>
      </c>
      <c r="E42" t="s">
        <v>128</v>
      </c>
      <c r="F42" t="s">
        <v>57</v>
      </c>
      <c r="G42" t="s">
        <v>92</v>
      </c>
      <c r="H42">
        <v>266</v>
      </c>
      <c r="I42" t="s">
        <v>123</v>
      </c>
      <c r="J42" t="s">
        <v>3584</v>
      </c>
      <c r="K42">
        <v>2024</v>
      </c>
    </row>
    <row r="43" spans="1:11" x14ac:dyDescent="0.35">
      <c r="A43" t="s">
        <v>129</v>
      </c>
      <c r="B43" s="2">
        <v>45566</v>
      </c>
      <c r="C43">
        <v>10</v>
      </c>
      <c r="D43" t="s">
        <v>130</v>
      </c>
      <c r="E43" t="s">
        <v>131</v>
      </c>
      <c r="F43" t="s">
        <v>132</v>
      </c>
      <c r="G43" t="s">
        <v>77</v>
      </c>
      <c r="H43">
        <v>1258</v>
      </c>
      <c r="I43" t="s">
        <v>5</v>
      </c>
      <c r="J43" t="s">
        <v>3589</v>
      </c>
      <c r="K43">
        <v>2024</v>
      </c>
    </row>
    <row r="44" spans="1:11" x14ac:dyDescent="0.35">
      <c r="A44" t="s">
        <v>133</v>
      </c>
      <c r="B44" s="2">
        <v>43868</v>
      </c>
      <c r="C44">
        <v>1</v>
      </c>
      <c r="D44" t="s">
        <v>134</v>
      </c>
      <c r="E44" t="s">
        <v>135</v>
      </c>
      <c r="F44" t="s">
        <v>136</v>
      </c>
      <c r="G44" t="s">
        <v>122</v>
      </c>
      <c r="H44">
        <v>1202</v>
      </c>
      <c r="I44" t="s">
        <v>123</v>
      </c>
      <c r="J44" t="s">
        <v>3586</v>
      </c>
      <c r="K44">
        <v>2020</v>
      </c>
    </row>
    <row r="45" spans="1:11" x14ac:dyDescent="0.35">
      <c r="A45" t="s">
        <v>137</v>
      </c>
      <c r="B45" s="2">
        <v>44354</v>
      </c>
      <c r="C45">
        <v>9</v>
      </c>
      <c r="D45" t="s">
        <v>13</v>
      </c>
      <c r="E45" t="s">
        <v>14</v>
      </c>
      <c r="F45" t="s">
        <v>15</v>
      </c>
      <c r="G45" t="s">
        <v>138</v>
      </c>
      <c r="H45">
        <v>313</v>
      </c>
      <c r="I45" t="s">
        <v>11</v>
      </c>
      <c r="J45" t="s">
        <v>3585</v>
      </c>
      <c r="K45">
        <v>2021</v>
      </c>
    </row>
    <row r="46" spans="1:11" x14ac:dyDescent="0.35">
      <c r="A46" t="s">
        <v>139</v>
      </c>
      <c r="B46" s="2">
        <v>44581</v>
      </c>
      <c r="C46">
        <v>4</v>
      </c>
      <c r="D46" t="s">
        <v>67</v>
      </c>
      <c r="E46" t="s">
        <v>68</v>
      </c>
      <c r="F46" t="s">
        <v>21</v>
      </c>
      <c r="G46" t="s">
        <v>92</v>
      </c>
      <c r="H46">
        <v>438</v>
      </c>
      <c r="I46" t="s">
        <v>82</v>
      </c>
      <c r="J46" t="s">
        <v>3594</v>
      </c>
      <c r="K46">
        <v>2022</v>
      </c>
    </row>
    <row r="47" spans="1:11" x14ac:dyDescent="0.35">
      <c r="A47" t="s">
        <v>140</v>
      </c>
      <c r="B47" s="2">
        <v>45115</v>
      </c>
      <c r="C47">
        <v>7</v>
      </c>
      <c r="D47" t="s">
        <v>119</v>
      </c>
      <c r="E47" t="s">
        <v>120</v>
      </c>
      <c r="F47" t="s">
        <v>121</v>
      </c>
      <c r="G47" t="s">
        <v>141</v>
      </c>
      <c r="H47">
        <v>1434</v>
      </c>
      <c r="I47" t="s">
        <v>11</v>
      </c>
      <c r="J47" t="s">
        <v>3590</v>
      </c>
      <c r="K47">
        <v>2023</v>
      </c>
    </row>
    <row r="48" spans="1:11" x14ac:dyDescent="0.35">
      <c r="A48" t="s">
        <v>142</v>
      </c>
      <c r="B48" s="2">
        <v>45369</v>
      </c>
      <c r="C48">
        <v>4</v>
      </c>
      <c r="D48" t="s">
        <v>143</v>
      </c>
      <c r="E48" t="s">
        <v>144</v>
      </c>
      <c r="F48" t="s">
        <v>9</v>
      </c>
      <c r="G48" t="s">
        <v>62</v>
      </c>
      <c r="H48">
        <v>544</v>
      </c>
      <c r="I48" t="s">
        <v>26</v>
      </c>
      <c r="J48" t="s">
        <v>3587</v>
      </c>
      <c r="K48">
        <v>2024</v>
      </c>
    </row>
    <row r="49" spans="1:11" x14ac:dyDescent="0.35">
      <c r="A49" t="s">
        <v>145</v>
      </c>
      <c r="B49" s="2">
        <v>44808</v>
      </c>
      <c r="C49">
        <v>7</v>
      </c>
      <c r="D49" t="s">
        <v>146</v>
      </c>
      <c r="E49" t="s">
        <v>147</v>
      </c>
      <c r="F49" t="s">
        <v>148</v>
      </c>
      <c r="G49" t="s">
        <v>45</v>
      </c>
      <c r="H49">
        <v>874</v>
      </c>
      <c r="I49" t="s">
        <v>46</v>
      </c>
      <c r="J49" t="s">
        <v>3591</v>
      </c>
      <c r="K49">
        <v>2022</v>
      </c>
    </row>
    <row r="50" spans="1:11" x14ac:dyDescent="0.35">
      <c r="A50" t="s">
        <v>149</v>
      </c>
      <c r="B50" s="2">
        <v>44449</v>
      </c>
      <c r="C50">
        <v>7</v>
      </c>
      <c r="D50" t="s">
        <v>150</v>
      </c>
      <c r="E50" t="s">
        <v>151</v>
      </c>
      <c r="F50" t="s">
        <v>152</v>
      </c>
      <c r="G50" t="s">
        <v>138</v>
      </c>
      <c r="H50">
        <v>313</v>
      </c>
      <c r="I50" t="s">
        <v>11</v>
      </c>
      <c r="J50" t="s">
        <v>3591</v>
      </c>
      <c r="K50">
        <v>2021</v>
      </c>
    </row>
    <row r="51" spans="1:11" x14ac:dyDescent="0.35">
      <c r="A51" t="s">
        <v>153</v>
      </c>
      <c r="B51" s="2">
        <v>45260</v>
      </c>
      <c r="C51">
        <v>3</v>
      </c>
      <c r="D51" t="s">
        <v>154</v>
      </c>
      <c r="E51" t="s">
        <v>155</v>
      </c>
      <c r="F51" t="s">
        <v>57</v>
      </c>
      <c r="G51" t="s">
        <v>156</v>
      </c>
      <c r="H51">
        <v>952</v>
      </c>
      <c r="I51" t="s">
        <v>87</v>
      </c>
      <c r="J51" t="s">
        <v>3588</v>
      </c>
      <c r="K51">
        <v>2023</v>
      </c>
    </row>
    <row r="52" spans="1:11" x14ac:dyDescent="0.35">
      <c r="A52" t="s">
        <v>157</v>
      </c>
      <c r="B52" s="2">
        <v>44833</v>
      </c>
      <c r="C52">
        <v>10</v>
      </c>
      <c r="D52" t="s">
        <v>158</v>
      </c>
      <c r="E52" t="s">
        <v>159</v>
      </c>
      <c r="F52" t="s">
        <v>3</v>
      </c>
      <c r="G52" t="s">
        <v>99</v>
      </c>
      <c r="H52">
        <v>1081</v>
      </c>
      <c r="I52" t="s">
        <v>46</v>
      </c>
      <c r="J52" t="s">
        <v>3591</v>
      </c>
      <c r="K52">
        <v>2022</v>
      </c>
    </row>
    <row r="53" spans="1:11" x14ac:dyDescent="0.35">
      <c r="A53" t="s">
        <v>160</v>
      </c>
      <c r="B53" s="2">
        <v>45095</v>
      </c>
      <c r="C53">
        <v>6</v>
      </c>
      <c r="D53" t="s">
        <v>161</v>
      </c>
      <c r="E53" t="s">
        <v>33</v>
      </c>
      <c r="F53" t="s">
        <v>34</v>
      </c>
      <c r="G53" t="s">
        <v>162</v>
      </c>
      <c r="H53">
        <v>231</v>
      </c>
      <c r="I53" t="s">
        <v>53</v>
      </c>
      <c r="J53" t="s">
        <v>3585</v>
      </c>
      <c r="K53">
        <v>2023</v>
      </c>
    </row>
    <row r="54" spans="1:11" x14ac:dyDescent="0.35">
      <c r="A54" t="s">
        <v>163</v>
      </c>
      <c r="B54" s="2">
        <v>44140</v>
      </c>
      <c r="C54">
        <v>10</v>
      </c>
      <c r="D54" t="s">
        <v>104</v>
      </c>
      <c r="E54" t="s">
        <v>105</v>
      </c>
      <c r="F54" t="s">
        <v>3</v>
      </c>
      <c r="G54" t="s">
        <v>164</v>
      </c>
      <c r="H54">
        <v>1912</v>
      </c>
      <c r="I54" t="s">
        <v>87</v>
      </c>
      <c r="J54" t="s">
        <v>3588</v>
      </c>
      <c r="K54">
        <v>2020</v>
      </c>
    </row>
    <row r="55" spans="1:11" x14ac:dyDescent="0.35">
      <c r="A55" t="s">
        <v>165</v>
      </c>
      <c r="B55" s="2">
        <v>44317</v>
      </c>
      <c r="C55">
        <v>10</v>
      </c>
      <c r="D55" t="s">
        <v>166</v>
      </c>
      <c r="E55" t="s">
        <v>167</v>
      </c>
      <c r="F55" t="s">
        <v>9</v>
      </c>
      <c r="G55" t="s">
        <v>168</v>
      </c>
      <c r="H55">
        <v>346</v>
      </c>
      <c r="I55" t="s">
        <v>17</v>
      </c>
      <c r="J55" t="s">
        <v>3584</v>
      </c>
      <c r="K55">
        <v>2021</v>
      </c>
    </row>
    <row r="56" spans="1:11" x14ac:dyDescent="0.35">
      <c r="A56" t="s">
        <v>169</v>
      </c>
      <c r="B56" s="2">
        <v>44654</v>
      </c>
      <c r="C56">
        <v>4</v>
      </c>
      <c r="D56" t="s">
        <v>104</v>
      </c>
      <c r="E56" t="s">
        <v>105</v>
      </c>
      <c r="F56" t="s">
        <v>3</v>
      </c>
      <c r="G56" t="s">
        <v>170</v>
      </c>
      <c r="H56">
        <v>1631</v>
      </c>
      <c r="I56" t="s">
        <v>17</v>
      </c>
      <c r="J56" t="s">
        <v>3593</v>
      </c>
      <c r="K56">
        <v>2022</v>
      </c>
    </row>
    <row r="57" spans="1:11" x14ac:dyDescent="0.35">
      <c r="A57" t="s">
        <v>171</v>
      </c>
      <c r="B57" s="2">
        <v>44363</v>
      </c>
      <c r="C57">
        <v>3</v>
      </c>
      <c r="D57" t="s">
        <v>19</v>
      </c>
      <c r="E57" t="s">
        <v>20</v>
      </c>
      <c r="F57" t="s">
        <v>21</v>
      </c>
      <c r="G57" t="s">
        <v>172</v>
      </c>
      <c r="H57">
        <v>1380</v>
      </c>
      <c r="I57" t="s">
        <v>26</v>
      </c>
      <c r="J57" t="s">
        <v>3585</v>
      </c>
      <c r="K57">
        <v>2021</v>
      </c>
    </row>
    <row r="58" spans="1:11" x14ac:dyDescent="0.35">
      <c r="A58" t="s">
        <v>173</v>
      </c>
      <c r="B58" s="2">
        <v>44903</v>
      </c>
      <c r="C58">
        <v>3</v>
      </c>
      <c r="D58" t="s">
        <v>174</v>
      </c>
      <c r="E58" t="s">
        <v>175</v>
      </c>
      <c r="F58" t="s">
        <v>39</v>
      </c>
      <c r="G58" t="s">
        <v>176</v>
      </c>
      <c r="H58">
        <v>1431</v>
      </c>
      <c r="I58" t="s">
        <v>17</v>
      </c>
      <c r="J58" t="s">
        <v>3592</v>
      </c>
      <c r="K58">
        <v>2022</v>
      </c>
    </row>
    <row r="59" spans="1:11" x14ac:dyDescent="0.35">
      <c r="A59" t="s">
        <v>173</v>
      </c>
      <c r="B59" s="2">
        <v>44903</v>
      </c>
      <c r="C59">
        <v>8</v>
      </c>
      <c r="D59" t="s">
        <v>174</v>
      </c>
      <c r="E59" t="s">
        <v>175</v>
      </c>
      <c r="F59" t="s">
        <v>39</v>
      </c>
      <c r="G59" t="s">
        <v>176</v>
      </c>
      <c r="H59">
        <v>1431</v>
      </c>
      <c r="I59" t="s">
        <v>17</v>
      </c>
      <c r="J59" t="s">
        <v>3592</v>
      </c>
      <c r="K59">
        <v>2022</v>
      </c>
    </row>
    <row r="60" spans="1:11" x14ac:dyDescent="0.35">
      <c r="A60" t="s">
        <v>177</v>
      </c>
      <c r="B60" s="2">
        <v>45421</v>
      </c>
      <c r="C60">
        <v>1</v>
      </c>
      <c r="D60" t="s">
        <v>110</v>
      </c>
      <c r="E60" t="s">
        <v>111</v>
      </c>
      <c r="F60" t="s">
        <v>112</v>
      </c>
      <c r="G60" t="s">
        <v>178</v>
      </c>
      <c r="H60">
        <v>1415</v>
      </c>
      <c r="I60" t="s">
        <v>46</v>
      </c>
      <c r="J60" t="s">
        <v>3584</v>
      </c>
      <c r="K60">
        <v>2024</v>
      </c>
    </row>
    <row r="61" spans="1:11" x14ac:dyDescent="0.35">
      <c r="A61" t="s">
        <v>179</v>
      </c>
      <c r="B61" s="2">
        <v>44227</v>
      </c>
      <c r="C61">
        <v>10</v>
      </c>
      <c r="D61" t="s">
        <v>180</v>
      </c>
      <c r="E61" t="s">
        <v>95</v>
      </c>
      <c r="F61" t="s">
        <v>96</v>
      </c>
      <c r="G61" t="s">
        <v>97</v>
      </c>
      <c r="H61">
        <v>741</v>
      </c>
      <c r="I61" t="s">
        <v>53</v>
      </c>
      <c r="J61" t="s">
        <v>3594</v>
      </c>
      <c r="K61">
        <v>2021</v>
      </c>
    </row>
    <row r="62" spans="1:11" x14ac:dyDescent="0.35">
      <c r="A62" t="s">
        <v>181</v>
      </c>
      <c r="B62" s="2">
        <v>44438</v>
      </c>
      <c r="C62">
        <v>6</v>
      </c>
      <c r="D62" t="s">
        <v>32</v>
      </c>
      <c r="E62" t="s">
        <v>33</v>
      </c>
      <c r="F62" t="s">
        <v>34</v>
      </c>
      <c r="G62" t="s">
        <v>182</v>
      </c>
      <c r="H62">
        <v>1162</v>
      </c>
      <c r="I62" t="s">
        <v>11</v>
      </c>
      <c r="J62" t="s">
        <v>3595</v>
      </c>
      <c r="K62">
        <v>2021</v>
      </c>
    </row>
    <row r="63" spans="1:11" x14ac:dyDescent="0.35">
      <c r="A63" t="s">
        <v>183</v>
      </c>
      <c r="B63" s="2">
        <v>43845</v>
      </c>
      <c r="C63">
        <v>4</v>
      </c>
      <c r="D63" t="s">
        <v>184</v>
      </c>
      <c r="E63" t="s">
        <v>185</v>
      </c>
      <c r="F63" t="s">
        <v>9</v>
      </c>
      <c r="G63" t="s">
        <v>186</v>
      </c>
      <c r="H63">
        <v>1847</v>
      </c>
      <c r="I63" t="s">
        <v>53</v>
      </c>
      <c r="J63" t="s">
        <v>3594</v>
      </c>
      <c r="K63">
        <v>2020</v>
      </c>
    </row>
    <row r="64" spans="1:11" x14ac:dyDescent="0.35">
      <c r="A64" t="s">
        <v>187</v>
      </c>
      <c r="B64" s="2">
        <v>44418</v>
      </c>
      <c r="C64">
        <v>4</v>
      </c>
      <c r="D64" t="s">
        <v>19</v>
      </c>
      <c r="E64" t="s">
        <v>20</v>
      </c>
      <c r="F64" t="s">
        <v>21</v>
      </c>
      <c r="G64" t="s">
        <v>188</v>
      </c>
      <c r="H64">
        <v>1842</v>
      </c>
      <c r="I64" t="s">
        <v>82</v>
      </c>
      <c r="J64" t="s">
        <v>3595</v>
      </c>
      <c r="K64">
        <v>2021</v>
      </c>
    </row>
    <row r="65" spans="1:11" x14ac:dyDescent="0.35">
      <c r="A65" t="s">
        <v>189</v>
      </c>
      <c r="B65" s="2">
        <v>44543</v>
      </c>
      <c r="C65">
        <v>10</v>
      </c>
      <c r="D65" t="s">
        <v>67</v>
      </c>
      <c r="E65" t="s">
        <v>68</v>
      </c>
      <c r="F65" t="s">
        <v>21</v>
      </c>
      <c r="G65" t="s">
        <v>190</v>
      </c>
      <c r="H65">
        <v>1773</v>
      </c>
      <c r="I65" t="s">
        <v>82</v>
      </c>
      <c r="J65" t="s">
        <v>3592</v>
      </c>
      <c r="K65">
        <v>2021</v>
      </c>
    </row>
    <row r="66" spans="1:11" x14ac:dyDescent="0.35">
      <c r="A66" t="s">
        <v>191</v>
      </c>
      <c r="B66" s="2">
        <v>44278</v>
      </c>
      <c r="C66">
        <v>8</v>
      </c>
      <c r="D66" t="s">
        <v>19</v>
      </c>
      <c r="E66" t="s">
        <v>20</v>
      </c>
      <c r="F66" t="s">
        <v>21</v>
      </c>
      <c r="G66" t="s">
        <v>52</v>
      </c>
      <c r="H66">
        <v>1304</v>
      </c>
      <c r="I66" t="s">
        <v>53</v>
      </c>
      <c r="J66" t="s">
        <v>3587</v>
      </c>
      <c r="K66">
        <v>2021</v>
      </c>
    </row>
    <row r="67" spans="1:11" x14ac:dyDescent="0.35">
      <c r="A67" t="s">
        <v>192</v>
      </c>
      <c r="B67" s="2">
        <v>45102</v>
      </c>
      <c r="C67">
        <v>7</v>
      </c>
      <c r="D67" t="s">
        <v>193</v>
      </c>
      <c r="E67" t="s">
        <v>194</v>
      </c>
      <c r="F67" t="s">
        <v>39</v>
      </c>
      <c r="G67" t="s">
        <v>195</v>
      </c>
      <c r="H67">
        <v>768</v>
      </c>
      <c r="I67" t="s">
        <v>53</v>
      </c>
      <c r="J67" t="s">
        <v>3585</v>
      </c>
      <c r="K67">
        <v>2023</v>
      </c>
    </row>
    <row r="68" spans="1:11" x14ac:dyDescent="0.35">
      <c r="A68" t="s">
        <v>196</v>
      </c>
      <c r="B68" s="2">
        <v>44815</v>
      </c>
      <c r="C68">
        <v>3</v>
      </c>
      <c r="D68" t="s">
        <v>154</v>
      </c>
      <c r="E68" t="s">
        <v>155</v>
      </c>
      <c r="F68" t="s">
        <v>57</v>
      </c>
      <c r="G68" t="s">
        <v>197</v>
      </c>
      <c r="H68">
        <v>555</v>
      </c>
      <c r="I68" t="s">
        <v>46</v>
      </c>
      <c r="J68" t="s">
        <v>3591</v>
      </c>
      <c r="K68">
        <v>2022</v>
      </c>
    </row>
    <row r="69" spans="1:11" x14ac:dyDescent="0.35">
      <c r="A69" t="s">
        <v>198</v>
      </c>
      <c r="B69" s="2">
        <v>43984</v>
      </c>
      <c r="C69">
        <v>9</v>
      </c>
      <c r="D69" t="s">
        <v>199</v>
      </c>
      <c r="E69" t="s">
        <v>44</v>
      </c>
      <c r="F69" t="s">
        <v>9</v>
      </c>
      <c r="G69" t="s">
        <v>200</v>
      </c>
      <c r="H69">
        <v>1342</v>
      </c>
      <c r="I69" t="s">
        <v>26</v>
      </c>
      <c r="J69" t="s">
        <v>3585</v>
      </c>
      <c r="K69">
        <v>2020</v>
      </c>
    </row>
    <row r="70" spans="1:11" x14ac:dyDescent="0.35">
      <c r="A70" t="s">
        <v>201</v>
      </c>
      <c r="B70" s="2">
        <v>44357</v>
      </c>
      <c r="C70">
        <v>5</v>
      </c>
      <c r="D70" t="s">
        <v>119</v>
      </c>
      <c r="E70" t="s">
        <v>120</v>
      </c>
      <c r="F70" t="s">
        <v>121</v>
      </c>
      <c r="G70" t="s">
        <v>202</v>
      </c>
      <c r="H70">
        <v>1389</v>
      </c>
      <c r="I70" t="s">
        <v>11</v>
      </c>
      <c r="J70" t="s">
        <v>3585</v>
      </c>
      <c r="K70">
        <v>2021</v>
      </c>
    </row>
    <row r="71" spans="1:11" x14ac:dyDescent="0.35">
      <c r="A71" t="s">
        <v>203</v>
      </c>
      <c r="B71" s="2">
        <v>44676</v>
      </c>
      <c r="C71">
        <v>8</v>
      </c>
      <c r="D71" t="s">
        <v>161</v>
      </c>
      <c r="E71" t="s">
        <v>33</v>
      </c>
      <c r="F71" t="s">
        <v>34</v>
      </c>
      <c r="G71" t="s">
        <v>122</v>
      </c>
      <c r="H71">
        <v>1202</v>
      </c>
      <c r="I71" t="s">
        <v>123</v>
      </c>
      <c r="J71" t="s">
        <v>3593</v>
      </c>
      <c r="K71">
        <v>2022</v>
      </c>
    </row>
    <row r="72" spans="1:11" x14ac:dyDescent="0.35">
      <c r="A72" t="s">
        <v>204</v>
      </c>
      <c r="B72" s="2">
        <v>44006</v>
      </c>
      <c r="C72">
        <v>10</v>
      </c>
      <c r="D72" t="s">
        <v>48</v>
      </c>
      <c r="E72" t="s">
        <v>49</v>
      </c>
      <c r="F72" t="s">
        <v>9</v>
      </c>
      <c r="G72" t="s">
        <v>162</v>
      </c>
      <c r="H72">
        <v>231</v>
      </c>
      <c r="I72" t="s">
        <v>53</v>
      </c>
      <c r="J72" t="s">
        <v>3585</v>
      </c>
      <c r="K72">
        <v>2020</v>
      </c>
    </row>
    <row r="73" spans="1:11" x14ac:dyDescent="0.35">
      <c r="A73" t="s">
        <v>204</v>
      </c>
      <c r="B73" s="2">
        <v>44006</v>
      </c>
      <c r="C73">
        <v>10</v>
      </c>
      <c r="D73" t="s">
        <v>48</v>
      </c>
      <c r="E73" t="s">
        <v>49</v>
      </c>
      <c r="F73" t="s">
        <v>9</v>
      </c>
      <c r="G73" t="s">
        <v>162</v>
      </c>
      <c r="H73">
        <v>231</v>
      </c>
      <c r="I73" t="s">
        <v>53</v>
      </c>
      <c r="J73" t="s">
        <v>3585</v>
      </c>
      <c r="K73">
        <v>2020</v>
      </c>
    </row>
    <row r="74" spans="1:11" x14ac:dyDescent="0.35">
      <c r="A74" t="s">
        <v>205</v>
      </c>
      <c r="B74" s="2">
        <v>45252</v>
      </c>
      <c r="C74">
        <v>2</v>
      </c>
      <c r="D74" t="s">
        <v>161</v>
      </c>
      <c r="E74" t="s">
        <v>33</v>
      </c>
      <c r="F74" t="s">
        <v>34</v>
      </c>
      <c r="G74" t="s">
        <v>92</v>
      </c>
      <c r="H74">
        <v>266</v>
      </c>
      <c r="I74" t="s">
        <v>123</v>
      </c>
      <c r="J74" t="s">
        <v>3588</v>
      </c>
      <c r="K74">
        <v>2023</v>
      </c>
    </row>
    <row r="75" spans="1:11" x14ac:dyDescent="0.35">
      <c r="A75" t="s">
        <v>206</v>
      </c>
      <c r="B75" s="2">
        <v>44402</v>
      </c>
      <c r="C75">
        <v>3</v>
      </c>
      <c r="D75" t="s">
        <v>19</v>
      </c>
      <c r="E75" t="s">
        <v>20</v>
      </c>
      <c r="F75" t="s">
        <v>21</v>
      </c>
      <c r="G75" t="s">
        <v>207</v>
      </c>
      <c r="H75">
        <v>308</v>
      </c>
      <c r="I75" t="s">
        <v>26</v>
      </c>
      <c r="J75" t="s">
        <v>3590</v>
      </c>
      <c r="K75">
        <v>2021</v>
      </c>
    </row>
    <row r="76" spans="1:11" x14ac:dyDescent="0.35">
      <c r="A76" t="s">
        <v>208</v>
      </c>
      <c r="B76" s="2">
        <v>45170</v>
      </c>
      <c r="C76">
        <v>3</v>
      </c>
      <c r="D76" t="s">
        <v>125</v>
      </c>
      <c r="E76" t="s">
        <v>14</v>
      </c>
      <c r="F76" t="s">
        <v>15</v>
      </c>
      <c r="G76" t="s">
        <v>209</v>
      </c>
      <c r="H76">
        <v>1476</v>
      </c>
      <c r="I76" t="s">
        <v>26</v>
      </c>
      <c r="J76" t="s">
        <v>3591</v>
      </c>
      <c r="K76">
        <v>2023</v>
      </c>
    </row>
    <row r="77" spans="1:11" x14ac:dyDescent="0.35">
      <c r="A77" t="s">
        <v>208</v>
      </c>
      <c r="B77" s="2">
        <v>45170</v>
      </c>
      <c r="C77">
        <v>3</v>
      </c>
      <c r="D77" t="s">
        <v>125</v>
      </c>
      <c r="E77" t="s">
        <v>14</v>
      </c>
      <c r="F77" t="s">
        <v>15</v>
      </c>
      <c r="G77" t="s">
        <v>209</v>
      </c>
      <c r="H77">
        <v>1476</v>
      </c>
      <c r="I77" t="s">
        <v>26</v>
      </c>
      <c r="J77" t="s">
        <v>3591</v>
      </c>
      <c r="K77">
        <v>2023</v>
      </c>
    </row>
    <row r="78" spans="1:11" x14ac:dyDescent="0.35">
      <c r="A78" t="s">
        <v>210</v>
      </c>
      <c r="B78" s="2">
        <v>44863</v>
      </c>
      <c r="C78">
        <v>8</v>
      </c>
      <c r="D78" t="s">
        <v>32</v>
      </c>
      <c r="E78" t="s">
        <v>33</v>
      </c>
      <c r="F78" t="s">
        <v>34</v>
      </c>
      <c r="G78" t="s">
        <v>172</v>
      </c>
      <c r="H78">
        <v>1380</v>
      </c>
      <c r="I78" t="s">
        <v>26</v>
      </c>
      <c r="J78" t="s">
        <v>3589</v>
      </c>
      <c r="K78">
        <v>2022</v>
      </c>
    </row>
    <row r="79" spans="1:11" x14ac:dyDescent="0.35">
      <c r="A79" t="s">
        <v>211</v>
      </c>
      <c r="B79" s="2">
        <v>45549</v>
      </c>
      <c r="C79">
        <v>4</v>
      </c>
      <c r="D79" t="s">
        <v>64</v>
      </c>
      <c r="E79" t="s">
        <v>65</v>
      </c>
      <c r="F79" t="s">
        <v>9</v>
      </c>
      <c r="G79" t="s">
        <v>178</v>
      </c>
      <c r="H79">
        <v>1415</v>
      </c>
      <c r="I79" t="s">
        <v>46</v>
      </c>
      <c r="J79" t="s">
        <v>3591</v>
      </c>
      <c r="K79">
        <v>2024</v>
      </c>
    </row>
    <row r="80" spans="1:11" x14ac:dyDescent="0.35">
      <c r="A80" t="s">
        <v>212</v>
      </c>
      <c r="B80" s="2">
        <v>44109</v>
      </c>
      <c r="C80">
        <v>10</v>
      </c>
      <c r="D80" t="s">
        <v>60</v>
      </c>
      <c r="E80" t="s">
        <v>61</v>
      </c>
      <c r="F80" t="s">
        <v>3</v>
      </c>
      <c r="G80" t="s">
        <v>213</v>
      </c>
      <c r="H80">
        <v>404</v>
      </c>
      <c r="I80" t="s">
        <v>41</v>
      </c>
      <c r="J80" t="s">
        <v>3589</v>
      </c>
      <c r="K80">
        <v>2020</v>
      </c>
    </row>
    <row r="81" spans="1:11" x14ac:dyDescent="0.35">
      <c r="A81" t="s">
        <v>214</v>
      </c>
      <c r="B81" s="2">
        <v>45052</v>
      </c>
      <c r="C81">
        <v>9</v>
      </c>
      <c r="D81" t="s">
        <v>1</v>
      </c>
      <c r="E81" t="s">
        <v>2</v>
      </c>
      <c r="F81" t="s">
        <v>3</v>
      </c>
      <c r="G81" t="s">
        <v>215</v>
      </c>
      <c r="H81">
        <v>1255</v>
      </c>
      <c r="I81" t="s">
        <v>5</v>
      </c>
      <c r="J81" t="s">
        <v>3584</v>
      </c>
      <c r="K81">
        <v>2023</v>
      </c>
    </row>
    <row r="82" spans="1:11" x14ac:dyDescent="0.35">
      <c r="A82" t="s">
        <v>216</v>
      </c>
      <c r="B82" s="2">
        <v>44986</v>
      </c>
      <c r="C82">
        <v>7</v>
      </c>
      <c r="D82" t="s">
        <v>217</v>
      </c>
      <c r="E82" t="s">
        <v>218</v>
      </c>
      <c r="F82" t="s">
        <v>219</v>
      </c>
      <c r="G82" t="s">
        <v>220</v>
      </c>
      <c r="H82">
        <v>1181</v>
      </c>
      <c r="I82" t="s">
        <v>41</v>
      </c>
      <c r="J82" t="s">
        <v>3587</v>
      </c>
      <c r="K82">
        <v>2023</v>
      </c>
    </row>
    <row r="83" spans="1:11" x14ac:dyDescent="0.35">
      <c r="A83" t="s">
        <v>221</v>
      </c>
      <c r="B83" s="2">
        <v>44276</v>
      </c>
      <c r="C83">
        <v>9</v>
      </c>
      <c r="D83" t="s">
        <v>1</v>
      </c>
      <c r="E83" t="s">
        <v>2</v>
      </c>
      <c r="F83" t="s">
        <v>3</v>
      </c>
      <c r="G83" t="s">
        <v>45</v>
      </c>
      <c r="H83">
        <v>874</v>
      </c>
      <c r="I83" t="s">
        <v>46</v>
      </c>
      <c r="J83" t="s">
        <v>3587</v>
      </c>
      <c r="K83">
        <v>2021</v>
      </c>
    </row>
    <row r="84" spans="1:11" x14ac:dyDescent="0.35">
      <c r="A84" t="s">
        <v>222</v>
      </c>
      <c r="B84" s="2">
        <v>43948</v>
      </c>
      <c r="C84">
        <v>8</v>
      </c>
      <c r="D84" t="s">
        <v>43</v>
      </c>
      <c r="E84" t="s">
        <v>44</v>
      </c>
      <c r="F84" t="s">
        <v>9</v>
      </c>
      <c r="G84" t="s">
        <v>223</v>
      </c>
      <c r="H84">
        <v>1296</v>
      </c>
      <c r="I84" t="s">
        <v>17</v>
      </c>
      <c r="J84" t="s">
        <v>3593</v>
      </c>
      <c r="K84">
        <v>2020</v>
      </c>
    </row>
    <row r="85" spans="1:11" x14ac:dyDescent="0.35">
      <c r="A85" t="s">
        <v>224</v>
      </c>
      <c r="B85" s="2">
        <v>45498</v>
      </c>
      <c r="C85">
        <v>3</v>
      </c>
      <c r="D85" t="s">
        <v>225</v>
      </c>
      <c r="E85" t="s">
        <v>226</v>
      </c>
      <c r="F85" t="s">
        <v>152</v>
      </c>
      <c r="G85" t="s">
        <v>227</v>
      </c>
      <c r="H85">
        <v>681</v>
      </c>
      <c r="I85" t="s">
        <v>46</v>
      </c>
      <c r="J85" t="s">
        <v>3590</v>
      </c>
      <c r="K85">
        <v>2024</v>
      </c>
    </row>
    <row r="86" spans="1:11" x14ac:dyDescent="0.35">
      <c r="A86" t="s">
        <v>228</v>
      </c>
      <c r="B86" s="2">
        <v>45331</v>
      </c>
      <c r="C86">
        <v>6</v>
      </c>
      <c r="D86" t="s">
        <v>229</v>
      </c>
      <c r="E86" t="s">
        <v>230</v>
      </c>
      <c r="F86" t="s">
        <v>231</v>
      </c>
      <c r="G86" t="s">
        <v>178</v>
      </c>
      <c r="H86">
        <v>1415</v>
      </c>
      <c r="I86" t="s">
        <v>46</v>
      </c>
      <c r="J86" t="s">
        <v>3586</v>
      </c>
      <c r="K86">
        <v>2024</v>
      </c>
    </row>
    <row r="87" spans="1:11" x14ac:dyDescent="0.35">
      <c r="A87" t="s">
        <v>232</v>
      </c>
      <c r="B87" s="2">
        <v>43983</v>
      </c>
      <c r="C87">
        <v>5</v>
      </c>
      <c r="D87" t="s">
        <v>233</v>
      </c>
      <c r="E87" t="s">
        <v>144</v>
      </c>
      <c r="F87" t="s">
        <v>9</v>
      </c>
      <c r="G87" t="s">
        <v>234</v>
      </c>
      <c r="H87">
        <v>1259</v>
      </c>
      <c r="I87" t="s">
        <v>26</v>
      </c>
      <c r="J87" t="s">
        <v>3585</v>
      </c>
      <c r="K87">
        <v>2020</v>
      </c>
    </row>
    <row r="88" spans="1:11" x14ac:dyDescent="0.35">
      <c r="A88" t="s">
        <v>235</v>
      </c>
      <c r="B88" s="2">
        <v>44086</v>
      </c>
      <c r="C88">
        <v>2</v>
      </c>
      <c r="D88" t="s">
        <v>236</v>
      </c>
      <c r="E88" t="s">
        <v>237</v>
      </c>
      <c r="F88" t="s">
        <v>238</v>
      </c>
      <c r="G88" t="s">
        <v>16</v>
      </c>
      <c r="H88">
        <v>1712</v>
      </c>
      <c r="I88" t="s">
        <v>17</v>
      </c>
      <c r="J88" t="s">
        <v>3591</v>
      </c>
      <c r="K88">
        <v>2020</v>
      </c>
    </row>
    <row r="89" spans="1:11" x14ac:dyDescent="0.35">
      <c r="A89" t="s">
        <v>239</v>
      </c>
      <c r="B89" s="2">
        <v>44338</v>
      </c>
      <c r="C89">
        <v>6</v>
      </c>
      <c r="D89" t="s">
        <v>240</v>
      </c>
      <c r="E89" t="s">
        <v>237</v>
      </c>
      <c r="F89" t="s">
        <v>238</v>
      </c>
      <c r="G89" t="s">
        <v>241</v>
      </c>
      <c r="H89">
        <v>1783</v>
      </c>
      <c r="I89" t="s">
        <v>53</v>
      </c>
      <c r="J89" t="s">
        <v>3584</v>
      </c>
      <c r="K89">
        <v>2021</v>
      </c>
    </row>
    <row r="90" spans="1:11" x14ac:dyDescent="0.35">
      <c r="A90" t="s">
        <v>242</v>
      </c>
      <c r="B90" s="2">
        <v>45474</v>
      </c>
      <c r="C90">
        <v>9</v>
      </c>
      <c r="D90" t="s">
        <v>243</v>
      </c>
      <c r="E90" t="s">
        <v>75</v>
      </c>
      <c r="F90" t="s">
        <v>75</v>
      </c>
      <c r="G90" t="s">
        <v>162</v>
      </c>
      <c r="H90">
        <v>231</v>
      </c>
      <c r="I90" t="s">
        <v>53</v>
      </c>
      <c r="J90" t="s">
        <v>3590</v>
      </c>
      <c r="K90">
        <v>2024</v>
      </c>
    </row>
    <row r="91" spans="1:11" x14ac:dyDescent="0.35">
      <c r="A91" t="s">
        <v>244</v>
      </c>
      <c r="B91" s="2">
        <v>44830</v>
      </c>
      <c r="C91">
        <v>9</v>
      </c>
      <c r="D91" t="s">
        <v>243</v>
      </c>
      <c r="E91" t="s">
        <v>75</v>
      </c>
      <c r="F91" t="s">
        <v>75</v>
      </c>
      <c r="G91" t="s">
        <v>245</v>
      </c>
      <c r="H91">
        <v>1167</v>
      </c>
      <c r="I91" t="s">
        <v>87</v>
      </c>
      <c r="J91" t="s">
        <v>3591</v>
      </c>
      <c r="K91">
        <v>2022</v>
      </c>
    </row>
    <row r="92" spans="1:11" x14ac:dyDescent="0.35">
      <c r="A92" t="s">
        <v>246</v>
      </c>
      <c r="B92" s="2">
        <v>44164</v>
      </c>
      <c r="C92">
        <v>3</v>
      </c>
      <c r="D92" t="s">
        <v>150</v>
      </c>
      <c r="E92" t="s">
        <v>151</v>
      </c>
      <c r="F92" t="s">
        <v>152</v>
      </c>
      <c r="G92" t="s">
        <v>209</v>
      </c>
      <c r="H92">
        <v>1476</v>
      </c>
      <c r="I92" t="s">
        <v>26</v>
      </c>
      <c r="J92" t="s">
        <v>3588</v>
      </c>
      <c r="K92">
        <v>2020</v>
      </c>
    </row>
    <row r="93" spans="1:11" x14ac:dyDescent="0.35">
      <c r="A93" t="s">
        <v>247</v>
      </c>
      <c r="B93" s="2">
        <v>45321</v>
      </c>
      <c r="C93">
        <v>5</v>
      </c>
      <c r="D93" t="s">
        <v>248</v>
      </c>
      <c r="E93" t="s">
        <v>120</v>
      </c>
      <c r="F93" t="s">
        <v>121</v>
      </c>
      <c r="G93" t="s">
        <v>245</v>
      </c>
      <c r="H93">
        <v>1167</v>
      </c>
      <c r="I93" t="s">
        <v>87</v>
      </c>
      <c r="J93" t="s">
        <v>3594</v>
      </c>
      <c r="K93">
        <v>2024</v>
      </c>
    </row>
    <row r="94" spans="1:11" x14ac:dyDescent="0.35">
      <c r="A94" t="s">
        <v>249</v>
      </c>
      <c r="B94" s="2">
        <v>44395</v>
      </c>
      <c r="C94">
        <v>6</v>
      </c>
      <c r="D94" t="s">
        <v>134</v>
      </c>
      <c r="E94" t="s">
        <v>135</v>
      </c>
      <c r="F94" t="s">
        <v>136</v>
      </c>
      <c r="G94" t="s">
        <v>250</v>
      </c>
      <c r="H94">
        <v>1060</v>
      </c>
      <c r="I94" t="s">
        <v>82</v>
      </c>
      <c r="J94" t="s">
        <v>3590</v>
      </c>
      <c r="K94">
        <v>2021</v>
      </c>
    </row>
    <row r="95" spans="1:11" x14ac:dyDescent="0.35">
      <c r="A95" t="s">
        <v>251</v>
      </c>
      <c r="B95" s="2">
        <v>44779</v>
      </c>
      <c r="C95">
        <v>7</v>
      </c>
      <c r="D95" t="s">
        <v>32</v>
      </c>
      <c r="E95" t="s">
        <v>33</v>
      </c>
      <c r="F95" t="s">
        <v>34</v>
      </c>
      <c r="G95" t="s">
        <v>10</v>
      </c>
      <c r="H95">
        <v>1210</v>
      </c>
      <c r="I95" t="s">
        <v>11</v>
      </c>
      <c r="J95" t="s">
        <v>3595</v>
      </c>
      <c r="K95">
        <v>2022</v>
      </c>
    </row>
    <row r="96" spans="1:11" x14ac:dyDescent="0.35">
      <c r="A96" t="s">
        <v>252</v>
      </c>
      <c r="B96" s="2">
        <v>44303</v>
      </c>
      <c r="C96">
        <v>3</v>
      </c>
      <c r="D96" t="s">
        <v>225</v>
      </c>
      <c r="E96" t="s">
        <v>226</v>
      </c>
      <c r="F96" t="s">
        <v>152</v>
      </c>
      <c r="G96" t="s">
        <v>250</v>
      </c>
      <c r="H96">
        <v>1060</v>
      </c>
      <c r="I96" t="s">
        <v>82</v>
      </c>
      <c r="J96" t="s">
        <v>3593</v>
      </c>
      <c r="K96">
        <v>2021</v>
      </c>
    </row>
    <row r="97" spans="1:11" x14ac:dyDescent="0.35">
      <c r="A97" t="s">
        <v>253</v>
      </c>
      <c r="B97" s="2">
        <v>45494</v>
      </c>
      <c r="C97">
        <v>7</v>
      </c>
      <c r="D97" t="s">
        <v>254</v>
      </c>
      <c r="E97" t="s">
        <v>255</v>
      </c>
      <c r="F97" t="s">
        <v>256</v>
      </c>
      <c r="G97" t="s">
        <v>257</v>
      </c>
      <c r="H97">
        <v>1436</v>
      </c>
      <c r="I97" t="s">
        <v>26</v>
      </c>
      <c r="J97" t="s">
        <v>3590</v>
      </c>
      <c r="K97">
        <v>2024</v>
      </c>
    </row>
    <row r="98" spans="1:11" x14ac:dyDescent="0.35">
      <c r="A98" t="s">
        <v>253</v>
      </c>
      <c r="B98" s="2">
        <v>45435</v>
      </c>
      <c r="C98">
        <v>1</v>
      </c>
      <c r="D98" t="s">
        <v>240</v>
      </c>
      <c r="E98" t="s">
        <v>237</v>
      </c>
      <c r="F98" t="s">
        <v>238</v>
      </c>
      <c r="G98" t="s">
        <v>4</v>
      </c>
      <c r="H98">
        <v>477</v>
      </c>
      <c r="I98" t="s">
        <v>5</v>
      </c>
      <c r="J98" t="s">
        <v>3584</v>
      </c>
      <c r="K98">
        <v>2024</v>
      </c>
    </row>
    <row r="99" spans="1:11" x14ac:dyDescent="0.35">
      <c r="A99" t="s">
        <v>258</v>
      </c>
      <c r="B99" s="2">
        <v>44012</v>
      </c>
      <c r="C99">
        <v>2</v>
      </c>
      <c r="D99" t="s">
        <v>259</v>
      </c>
      <c r="E99" t="s">
        <v>260</v>
      </c>
      <c r="F99" t="s">
        <v>152</v>
      </c>
      <c r="G99" t="s">
        <v>182</v>
      </c>
      <c r="H99">
        <v>1162</v>
      </c>
      <c r="I99" t="s">
        <v>11</v>
      </c>
      <c r="J99" t="s">
        <v>3585</v>
      </c>
      <c r="K99">
        <v>2020</v>
      </c>
    </row>
    <row r="100" spans="1:11" x14ac:dyDescent="0.35">
      <c r="A100" t="s">
        <v>261</v>
      </c>
      <c r="B100" s="2">
        <v>45067</v>
      </c>
      <c r="C100">
        <v>3</v>
      </c>
      <c r="D100" t="s">
        <v>150</v>
      </c>
      <c r="E100" t="s">
        <v>151</v>
      </c>
      <c r="F100" t="s">
        <v>152</v>
      </c>
      <c r="G100" t="s">
        <v>262</v>
      </c>
      <c r="H100">
        <v>1588</v>
      </c>
      <c r="I100" t="s">
        <v>53</v>
      </c>
      <c r="J100" t="s">
        <v>3584</v>
      </c>
      <c r="K100">
        <v>2023</v>
      </c>
    </row>
    <row r="101" spans="1:11" x14ac:dyDescent="0.35">
      <c r="A101" t="s">
        <v>263</v>
      </c>
      <c r="B101" s="2">
        <v>45414</v>
      </c>
      <c r="C101">
        <v>10</v>
      </c>
      <c r="D101" t="s">
        <v>32</v>
      </c>
      <c r="E101" t="s">
        <v>33</v>
      </c>
      <c r="F101" t="s">
        <v>34</v>
      </c>
      <c r="G101" t="s">
        <v>264</v>
      </c>
      <c r="H101">
        <v>1149</v>
      </c>
      <c r="I101" t="s">
        <v>53</v>
      </c>
      <c r="J101" t="s">
        <v>3584</v>
      </c>
      <c r="K101">
        <v>2024</v>
      </c>
    </row>
    <row r="102" spans="1:11" x14ac:dyDescent="0.35">
      <c r="A102" t="s">
        <v>265</v>
      </c>
      <c r="B102" s="2">
        <v>44936</v>
      </c>
      <c r="C102">
        <v>1</v>
      </c>
      <c r="D102" t="s">
        <v>13</v>
      </c>
      <c r="E102" t="s">
        <v>14</v>
      </c>
      <c r="F102" t="s">
        <v>15</v>
      </c>
      <c r="G102" t="s">
        <v>69</v>
      </c>
      <c r="H102">
        <v>866</v>
      </c>
      <c r="I102" t="s">
        <v>11</v>
      </c>
      <c r="J102" t="s">
        <v>3594</v>
      </c>
      <c r="K102">
        <v>2023</v>
      </c>
    </row>
    <row r="103" spans="1:11" x14ac:dyDescent="0.35">
      <c r="A103" t="s">
        <v>266</v>
      </c>
      <c r="B103" s="2">
        <v>45554</v>
      </c>
      <c r="C103">
        <v>6</v>
      </c>
      <c r="D103" t="s">
        <v>101</v>
      </c>
      <c r="E103" t="s">
        <v>56</v>
      </c>
      <c r="F103" t="s">
        <v>57</v>
      </c>
      <c r="G103" t="s">
        <v>267</v>
      </c>
      <c r="H103">
        <v>923</v>
      </c>
      <c r="I103" t="s">
        <v>26</v>
      </c>
      <c r="J103" t="s">
        <v>3591</v>
      </c>
      <c r="K103">
        <v>2024</v>
      </c>
    </row>
    <row r="104" spans="1:11" x14ac:dyDescent="0.35">
      <c r="A104" t="s">
        <v>268</v>
      </c>
      <c r="B104" s="2">
        <v>44951</v>
      </c>
      <c r="C104">
        <v>8</v>
      </c>
      <c r="D104" t="s">
        <v>104</v>
      </c>
      <c r="E104" t="s">
        <v>105</v>
      </c>
      <c r="F104" t="s">
        <v>3</v>
      </c>
      <c r="G104" t="s">
        <v>176</v>
      </c>
      <c r="H104">
        <v>1431</v>
      </c>
      <c r="I104" t="s">
        <v>17</v>
      </c>
      <c r="J104" t="s">
        <v>3594</v>
      </c>
      <c r="K104">
        <v>2023</v>
      </c>
    </row>
    <row r="105" spans="1:11" x14ac:dyDescent="0.35">
      <c r="A105" t="s">
        <v>269</v>
      </c>
      <c r="B105" s="2">
        <v>44255</v>
      </c>
      <c r="C105">
        <v>6</v>
      </c>
      <c r="D105" t="s">
        <v>174</v>
      </c>
      <c r="E105" t="s">
        <v>175</v>
      </c>
      <c r="F105" t="s">
        <v>39</v>
      </c>
      <c r="G105" t="s">
        <v>270</v>
      </c>
      <c r="H105">
        <v>1965</v>
      </c>
      <c r="I105" t="s">
        <v>41</v>
      </c>
      <c r="J105" t="s">
        <v>3586</v>
      </c>
      <c r="K105">
        <v>2021</v>
      </c>
    </row>
    <row r="106" spans="1:11" x14ac:dyDescent="0.35">
      <c r="A106" t="s">
        <v>271</v>
      </c>
      <c r="B106" s="2">
        <v>43962</v>
      </c>
      <c r="C106">
        <v>7</v>
      </c>
      <c r="D106" t="s">
        <v>243</v>
      </c>
      <c r="E106" t="s">
        <v>75</v>
      </c>
      <c r="F106" t="s">
        <v>75</v>
      </c>
      <c r="G106" t="s">
        <v>272</v>
      </c>
      <c r="H106">
        <v>689</v>
      </c>
      <c r="I106" t="s">
        <v>82</v>
      </c>
      <c r="J106" t="s">
        <v>3584</v>
      </c>
      <c r="K106">
        <v>2020</v>
      </c>
    </row>
    <row r="107" spans="1:11" x14ac:dyDescent="0.35">
      <c r="A107" t="s">
        <v>273</v>
      </c>
      <c r="B107" s="2">
        <v>44544</v>
      </c>
      <c r="C107">
        <v>4</v>
      </c>
      <c r="D107" t="s">
        <v>1</v>
      </c>
      <c r="E107" t="s">
        <v>2</v>
      </c>
      <c r="F107" t="s">
        <v>3</v>
      </c>
      <c r="G107" t="s">
        <v>40</v>
      </c>
      <c r="H107">
        <v>253</v>
      </c>
      <c r="I107" t="s">
        <v>41</v>
      </c>
      <c r="J107" t="s">
        <v>3592</v>
      </c>
      <c r="K107">
        <v>2021</v>
      </c>
    </row>
    <row r="108" spans="1:11" x14ac:dyDescent="0.35">
      <c r="A108" t="s">
        <v>273</v>
      </c>
      <c r="B108" s="2">
        <v>44544</v>
      </c>
      <c r="C108">
        <v>4</v>
      </c>
      <c r="D108" t="s">
        <v>1</v>
      </c>
      <c r="E108" t="s">
        <v>2</v>
      </c>
      <c r="F108" t="s">
        <v>3</v>
      </c>
      <c r="G108" t="s">
        <v>40</v>
      </c>
      <c r="H108">
        <v>253</v>
      </c>
      <c r="I108" t="s">
        <v>41</v>
      </c>
      <c r="J108" t="s">
        <v>3592</v>
      </c>
      <c r="K108">
        <v>2021</v>
      </c>
    </row>
    <row r="109" spans="1:11" x14ac:dyDescent="0.35">
      <c r="A109" t="s">
        <v>274</v>
      </c>
      <c r="B109" s="2">
        <v>44634</v>
      </c>
      <c r="C109">
        <v>10</v>
      </c>
      <c r="D109" t="s">
        <v>275</v>
      </c>
      <c r="E109" t="s">
        <v>276</v>
      </c>
      <c r="F109" t="s">
        <v>57</v>
      </c>
      <c r="G109" t="s">
        <v>264</v>
      </c>
      <c r="H109">
        <v>1149</v>
      </c>
      <c r="I109" t="s">
        <v>53</v>
      </c>
      <c r="J109" t="s">
        <v>3587</v>
      </c>
      <c r="K109">
        <v>2022</v>
      </c>
    </row>
    <row r="110" spans="1:11" x14ac:dyDescent="0.35">
      <c r="A110" t="s">
        <v>274</v>
      </c>
      <c r="B110" s="2">
        <v>44634</v>
      </c>
      <c r="C110">
        <v>10</v>
      </c>
      <c r="D110" t="s">
        <v>275</v>
      </c>
      <c r="E110" t="s">
        <v>276</v>
      </c>
      <c r="F110" t="s">
        <v>57</v>
      </c>
      <c r="G110" t="s">
        <v>264</v>
      </c>
      <c r="H110">
        <v>1149</v>
      </c>
      <c r="I110" t="s">
        <v>53</v>
      </c>
      <c r="J110" t="s">
        <v>3587</v>
      </c>
      <c r="K110">
        <v>2022</v>
      </c>
    </row>
    <row r="111" spans="1:11" x14ac:dyDescent="0.35">
      <c r="A111" t="s">
        <v>277</v>
      </c>
      <c r="B111" s="2">
        <v>44054</v>
      </c>
      <c r="C111">
        <v>6</v>
      </c>
      <c r="D111" t="s">
        <v>278</v>
      </c>
      <c r="E111" t="s">
        <v>147</v>
      </c>
      <c r="F111" t="s">
        <v>148</v>
      </c>
      <c r="G111" t="s">
        <v>220</v>
      </c>
      <c r="H111">
        <v>1181</v>
      </c>
      <c r="I111" t="s">
        <v>41</v>
      </c>
      <c r="J111" t="s">
        <v>3595</v>
      </c>
      <c r="K111">
        <v>2020</v>
      </c>
    </row>
    <row r="112" spans="1:11" x14ac:dyDescent="0.35">
      <c r="A112" t="s">
        <v>279</v>
      </c>
      <c r="B112" s="2">
        <v>45554</v>
      </c>
      <c r="C112">
        <v>10</v>
      </c>
      <c r="D112" t="s">
        <v>101</v>
      </c>
      <c r="E112" t="s">
        <v>56</v>
      </c>
      <c r="F112" t="s">
        <v>57</v>
      </c>
      <c r="G112" t="s">
        <v>280</v>
      </c>
      <c r="H112">
        <v>488</v>
      </c>
      <c r="I112" t="s">
        <v>41</v>
      </c>
      <c r="J112" t="s">
        <v>3591</v>
      </c>
      <c r="K112">
        <v>2024</v>
      </c>
    </row>
    <row r="113" spans="1:11" x14ac:dyDescent="0.35">
      <c r="A113" t="s">
        <v>281</v>
      </c>
      <c r="B113" s="2">
        <v>44937</v>
      </c>
      <c r="C113">
        <v>6</v>
      </c>
      <c r="D113" t="s">
        <v>130</v>
      </c>
      <c r="E113" t="s">
        <v>131</v>
      </c>
      <c r="F113" t="s">
        <v>132</v>
      </c>
      <c r="G113" t="s">
        <v>207</v>
      </c>
      <c r="H113">
        <v>308</v>
      </c>
      <c r="I113" t="s">
        <v>26</v>
      </c>
      <c r="J113" t="s">
        <v>3594</v>
      </c>
      <c r="K113">
        <v>2023</v>
      </c>
    </row>
    <row r="114" spans="1:11" x14ac:dyDescent="0.35">
      <c r="A114" t="s">
        <v>282</v>
      </c>
      <c r="B114" s="2">
        <v>45205</v>
      </c>
      <c r="C114">
        <v>9</v>
      </c>
      <c r="D114" t="s">
        <v>283</v>
      </c>
      <c r="E114" t="s">
        <v>284</v>
      </c>
      <c r="F114" t="s">
        <v>112</v>
      </c>
      <c r="G114" t="s">
        <v>202</v>
      </c>
      <c r="H114">
        <v>1389</v>
      </c>
      <c r="I114" t="s">
        <v>11</v>
      </c>
      <c r="J114" t="s">
        <v>3589</v>
      </c>
      <c r="K114">
        <v>2023</v>
      </c>
    </row>
    <row r="115" spans="1:11" x14ac:dyDescent="0.35">
      <c r="A115" t="s">
        <v>285</v>
      </c>
      <c r="B115" s="2">
        <v>43890</v>
      </c>
      <c r="C115">
        <v>9</v>
      </c>
      <c r="D115" t="s">
        <v>23</v>
      </c>
      <c r="E115" t="s">
        <v>24</v>
      </c>
      <c r="F115" t="s">
        <v>3</v>
      </c>
      <c r="G115" t="s">
        <v>272</v>
      </c>
      <c r="H115">
        <v>689</v>
      </c>
      <c r="I115" t="s">
        <v>82</v>
      </c>
      <c r="J115" t="s">
        <v>3586</v>
      </c>
      <c r="K115">
        <v>2020</v>
      </c>
    </row>
    <row r="116" spans="1:11" x14ac:dyDescent="0.35">
      <c r="A116" t="s">
        <v>285</v>
      </c>
      <c r="B116" s="2">
        <v>43890</v>
      </c>
      <c r="C116">
        <v>4</v>
      </c>
      <c r="D116" t="s">
        <v>23</v>
      </c>
      <c r="E116" t="s">
        <v>24</v>
      </c>
      <c r="F116" t="s">
        <v>3</v>
      </c>
      <c r="G116" t="s">
        <v>272</v>
      </c>
      <c r="H116">
        <v>689</v>
      </c>
      <c r="I116" t="s">
        <v>82</v>
      </c>
      <c r="J116" t="s">
        <v>3586</v>
      </c>
      <c r="K116">
        <v>2020</v>
      </c>
    </row>
    <row r="117" spans="1:11" x14ac:dyDescent="0.35">
      <c r="A117" t="s">
        <v>286</v>
      </c>
      <c r="B117" s="2">
        <v>44425</v>
      </c>
      <c r="C117">
        <v>10</v>
      </c>
      <c r="D117" t="s">
        <v>225</v>
      </c>
      <c r="E117" t="s">
        <v>226</v>
      </c>
      <c r="F117" t="s">
        <v>152</v>
      </c>
      <c r="G117" t="s">
        <v>92</v>
      </c>
      <c r="H117">
        <v>266</v>
      </c>
      <c r="I117" t="s">
        <v>123</v>
      </c>
      <c r="J117" t="s">
        <v>3595</v>
      </c>
      <c r="K117">
        <v>2021</v>
      </c>
    </row>
    <row r="118" spans="1:11" x14ac:dyDescent="0.35">
      <c r="A118" t="s">
        <v>287</v>
      </c>
      <c r="B118" s="2">
        <v>44090</v>
      </c>
      <c r="C118">
        <v>8</v>
      </c>
      <c r="D118" t="s">
        <v>275</v>
      </c>
      <c r="E118" t="s">
        <v>276</v>
      </c>
      <c r="F118" t="s">
        <v>57</v>
      </c>
      <c r="G118" t="s">
        <v>35</v>
      </c>
      <c r="H118">
        <v>462</v>
      </c>
      <c r="I118" t="s">
        <v>17</v>
      </c>
      <c r="J118" t="s">
        <v>3591</v>
      </c>
      <c r="K118">
        <v>2020</v>
      </c>
    </row>
    <row r="119" spans="1:11" x14ac:dyDescent="0.35">
      <c r="A119" t="s">
        <v>288</v>
      </c>
      <c r="B119" s="2">
        <v>44393</v>
      </c>
      <c r="C119">
        <v>7</v>
      </c>
      <c r="D119" t="s">
        <v>243</v>
      </c>
      <c r="E119" t="s">
        <v>75</v>
      </c>
      <c r="F119" t="s">
        <v>75</v>
      </c>
      <c r="G119" t="s">
        <v>92</v>
      </c>
      <c r="H119">
        <v>266</v>
      </c>
      <c r="I119" t="s">
        <v>123</v>
      </c>
      <c r="J119" t="s">
        <v>3590</v>
      </c>
      <c r="K119">
        <v>2021</v>
      </c>
    </row>
    <row r="120" spans="1:11" x14ac:dyDescent="0.35">
      <c r="A120" t="s">
        <v>288</v>
      </c>
      <c r="B120" s="2">
        <v>44393</v>
      </c>
      <c r="C120">
        <v>8</v>
      </c>
      <c r="D120" t="s">
        <v>243</v>
      </c>
      <c r="E120" t="s">
        <v>75</v>
      </c>
      <c r="F120" t="s">
        <v>75</v>
      </c>
      <c r="G120" t="s">
        <v>92</v>
      </c>
      <c r="H120">
        <v>266</v>
      </c>
      <c r="I120" t="s">
        <v>123</v>
      </c>
      <c r="J120" t="s">
        <v>3590</v>
      </c>
      <c r="K120">
        <v>2021</v>
      </c>
    </row>
    <row r="121" spans="1:11" x14ac:dyDescent="0.35">
      <c r="A121" t="s">
        <v>289</v>
      </c>
      <c r="B121" s="2">
        <v>44204</v>
      </c>
      <c r="C121">
        <v>6</v>
      </c>
      <c r="D121" t="s">
        <v>125</v>
      </c>
      <c r="E121" t="s">
        <v>14</v>
      </c>
      <c r="F121" t="s">
        <v>15</v>
      </c>
      <c r="G121" t="s">
        <v>10</v>
      </c>
      <c r="H121">
        <v>1210</v>
      </c>
      <c r="I121" t="s">
        <v>11</v>
      </c>
      <c r="J121" t="s">
        <v>3594</v>
      </c>
      <c r="K121">
        <v>2021</v>
      </c>
    </row>
    <row r="122" spans="1:11" x14ac:dyDescent="0.35">
      <c r="A122" t="s">
        <v>290</v>
      </c>
      <c r="B122" s="2">
        <v>44057</v>
      </c>
      <c r="C122">
        <v>3</v>
      </c>
      <c r="D122" t="s">
        <v>161</v>
      </c>
      <c r="E122" t="s">
        <v>33</v>
      </c>
      <c r="F122" t="s">
        <v>34</v>
      </c>
      <c r="G122" t="s">
        <v>291</v>
      </c>
      <c r="H122">
        <v>1092</v>
      </c>
      <c r="I122" t="s">
        <v>26</v>
      </c>
      <c r="J122" t="s">
        <v>3595</v>
      </c>
      <c r="K122">
        <v>2020</v>
      </c>
    </row>
    <row r="123" spans="1:11" x14ac:dyDescent="0.35">
      <c r="A123" t="s">
        <v>292</v>
      </c>
      <c r="B123" s="2">
        <v>44602</v>
      </c>
      <c r="C123">
        <v>5</v>
      </c>
      <c r="D123" t="s">
        <v>229</v>
      </c>
      <c r="E123" t="s">
        <v>230</v>
      </c>
      <c r="F123" t="s">
        <v>231</v>
      </c>
      <c r="G123" t="s">
        <v>227</v>
      </c>
      <c r="H123">
        <v>681</v>
      </c>
      <c r="I123" t="s">
        <v>46</v>
      </c>
      <c r="J123" t="s">
        <v>3586</v>
      </c>
      <c r="K123">
        <v>2022</v>
      </c>
    </row>
    <row r="124" spans="1:11" x14ac:dyDescent="0.35">
      <c r="A124" t="s">
        <v>293</v>
      </c>
      <c r="B124" s="2">
        <v>44775</v>
      </c>
      <c r="C124">
        <v>3</v>
      </c>
      <c r="D124" t="s">
        <v>55</v>
      </c>
      <c r="E124" t="s">
        <v>56</v>
      </c>
      <c r="F124" t="s">
        <v>57</v>
      </c>
      <c r="G124" t="s">
        <v>16</v>
      </c>
      <c r="H124">
        <v>1712</v>
      </c>
      <c r="I124" t="s">
        <v>17</v>
      </c>
      <c r="J124" t="s">
        <v>3595</v>
      </c>
      <c r="K124">
        <v>2022</v>
      </c>
    </row>
    <row r="125" spans="1:11" x14ac:dyDescent="0.35">
      <c r="A125" t="s">
        <v>294</v>
      </c>
      <c r="B125" s="2">
        <v>45544</v>
      </c>
      <c r="C125">
        <v>6</v>
      </c>
      <c r="D125" t="s">
        <v>295</v>
      </c>
      <c r="E125" t="s">
        <v>105</v>
      </c>
      <c r="F125" t="s">
        <v>3</v>
      </c>
      <c r="G125" t="s">
        <v>50</v>
      </c>
      <c r="H125">
        <v>613</v>
      </c>
      <c r="I125" t="s">
        <v>46</v>
      </c>
      <c r="J125" t="s">
        <v>3591</v>
      </c>
      <c r="K125">
        <v>2024</v>
      </c>
    </row>
    <row r="126" spans="1:11" x14ac:dyDescent="0.35">
      <c r="A126" t="s">
        <v>296</v>
      </c>
      <c r="B126" s="2">
        <v>44075</v>
      </c>
      <c r="C126">
        <v>9</v>
      </c>
      <c r="D126" t="s">
        <v>154</v>
      </c>
      <c r="E126" t="s">
        <v>155</v>
      </c>
      <c r="F126" t="s">
        <v>57</v>
      </c>
      <c r="G126" t="s">
        <v>58</v>
      </c>
      <c r="H126">
        <v>343</v>
      </c>
      <c r="I126" t="s">
        <v>46</v>
      </c>
      <c r="J126" t="s">
        <v>3591</v>
      </c>
      <c r="K126">
        <v>2020</v>
      </c>
    </row>
    <row r="127" spans="1:11" x14ac:dyDescent="0.35">
      <c r="A127" t="s">
        <v>297</v>
      </c>
      <c r="B127" s="2">
        <v>44963</v>
      </c>
      <c r="C127">
        <v>8</v>
      </c>
      <c r="D127" t="s">
        <v>193</v>
      </c>
      <c r="E127" t="s">
        <v>194</v>
      </c>
      <c r="F127" t="s">
        <v>39</v>
      </c>
      <c r="G127" t="s">
        <v>213</v>
      </c>
      <c r="H127">
        <v>404</v>
      </c>
      <c r="I127" t="s">
        <v>41</v>
      </c>
      <c r="J127" t="s">
        <v>3586</v>
      </c>
      <c r="K127">
        <v>2023</v>
      </c>
    </row>
    <row r="128" spans="1:11" x14ac:dyDescent="0.35">
      <c r="A128" t="s">
        <v>298</v>
      </c>
      <c r="B128" s="2">
        <v>44821</v>
      </c>
      <c r="C128">
        <v>2</v>
      </c>
      <c r="D128" t="s">
        <v>184</v>
      </c>
      <c r="E128" t="s">
        <v>185</v>
      </c>
      <c r="F128" t="s">
        <v>9</v>
      </c>
      <c r="G128" t="s">
        <v>207</v>
      </c>
      <c r="H128">
        <v>308</v>
      </c>
      <c r="I128" t="s">
        <v>26</v>
      </c>
      <c r="J128" t="s">
        <v>3591</v>
      </c>
      <c r="K128">
        <v>2022</v>
      </c>
    </row>
    <row r="129" spans="1:11" x14ac:dyDescent="0.35">
      <c r="A129" t="s">
        <v>299</v>
      </c>
      <c r="B129" s="2">
        <v>44292</v>
      </c>
      <c r="C129">
        <v>9</v>
      </c>
      <c r="D129" t="s">
        <v>225</v>
      </c>
      <c r="E129" t="s">
        <v>226</v>
      </c>
      <c r="F129" t="s">
        <v>152</v>
      </c>
      <c r="G129" t="s">
        <v>86</v>
      </c>
      <c r="H129">
        <v>573</v>
      </c>
      <c r="I129" t="s">
        <v>87</v>
      </c>
      <c r="J129" t="s">
        <v>3593</v>
      </c>
      <c r="K129">
        <v>2021</v>
      </c>
    </row>
    <row r="130" spans="1:11" x14ac:dyDescent="0.35">
      <c r="A130" t="s">
        <v>299</v>
      </c>
      <c r="B130" s="2">
        <v>44292</v>
      </c>
      <c r="C130">
        <v>9</v>
      </c>
      <c r="D130" t="s">
        <v>225</v>
      </c>
      <c r="E130" t="s">
        <v>226</v>
      </c>
      <c r="F130" t="s">
        <v>152</v>
      </c>
      <c r="G130" t="s">
        <v>86</v>
      </c>
      <c r="H130">
        <v>573</v>
      </c>
      <c r="I130" t="s">
        <v>87</v>
      </c>
      <c r="J130" t="s">
        <v>3593</v>
      </c>
      <c r="K130">
        <v>2021</v>
      </c>
    </row>
    <row r="131" spans="1:11" x14ac:dyDescent="0.35">
      <c r="A131" t="s">
        <v>300</v>
      </c>
      <c r="B131" s="2">
        <v>45455</v>
      </c>
      <c r="C131">
        <v>4</v>
      </c>
      <c r="D131" t="s">
        <v>233</v>
      </c>
      <c r="E131" t="s">
        <v>144</v>
      </c>
      <c r="F131" t="s">
        <v>9</v>
      </c>
      <c r="G131" t="s">
        <v>117</v>
      </c>
      <c r="H131">
        <v>1167</v>
      </c>
      <c r="I131" t="s">
        <v>82</v>
      </c>
      <c r="J131" t="s">
        <v>3585</v>
      </c>
      <c r="K131">
        <v>2024</v>
      </c>
    </row>
    <row r="132" spans="1:11" x14ac:dyDescent="0.35">
      <c r="A132" t="s">
        <v>301</v>
      </c>
      <c r="B132" s="2">
        <v>45079</v>
      </c>
      <c r="C132">
        <v>4</v>
      </c>
      <c r="D132" t="s">
        <v>19</v>
      </c>
      <c r="E132" t="s">
        <v>20</v>
      </c>
      <c r="F132" t="s">
        <v>21</v>
      </c>
      <c r="G132" t="s">
        <v>302</v>
      </c>
      <c r="H132">
        <v>1735</v>
      </c>
      <c r="I132" t="s">
        <v>87</v>
      </c>
      <c r="J132" t="s">
        <v>3585</v>
      </c>
      <c r="K132">
        <v>2023</v>
      </c>
    </row>
    <row r="133" spans="1:11" x14ac:dyDescent="0.35">
      <c r="A133" t="s">
        <v>303</v>
      </c>
      <c r="B133" s="2">
        <v>45351</v>
      </c>
      <c r="C133">
        <v>2</v>
      </c>
      <c r="D133" t="s">
        <v>158</v>
      </c>
      <c r="E133" t="s">
        <v>159</v>
      </c>
      <c r="F133" t="s">
        <v>3</v>
      </c>
      <c r="G133" t="s">
        <v>304</v>
      </c>
      <c r="H133">
        <v>677</v>
      </c>
      <c r="I133" t="s">
        <v>11</v>
      </c>
      <c r="J133" t="s">
        <v>3586</v>
      </c>
      <c r="K133">
        <v>2024</v>
      </c>
    </row>
    <row r="134" spans="1:11" x14ac:dyDescent="0.35">
      <c r="A134" t="s">
        <v>305</v>
      </c>
      <c r="B134" s="2">
        <v>44895</v>
      </c>
      <c r="C134">
        <v>6</v>
      </c>
      <c r="D134" t="s">
        <v>130</v>
      </c>
      <c r="E134" t="s">
        <v>131</v>
      </c>
      <c r="F134" t="s">
        <v>132</v>
      </c>
      <c r="G134" t="s">
        <v>164</v>
      </c>
      <c r="H134">
        <v>1912</v>
      </c>
      <c r="I134" t="s">
        <v>87</v>
      </c>
      <c r="J134" t="s">
        <v>3588</v>
      </c>
      <c r="K134">
        <v>2022</v>
      </c>
    </row>
    <row r="135" spans="1:11" x14ac:dyDescent="0.35">
      <c r="A135" t="s">
        <v>306</v>
      </c>
      <c r="B135" s="2">
        <v>44832</v>
      </c>
      <c r="C135">
        <v>5</v>
      </c>
      <c r="D135" t="s">
        <v>307</v>
      </c>
      <c r="E135" t="s">
        <v>260</v>
      </c>
      <c r="F135" t="s">
        <v>152</v>
      </c>
      <c r="G135" t="s">
        <v>215</v>
      </c>
      <c r="H135">
        <v>1255</v>
      </c>
      <c r="I135" t="s">
        <v>5</v>
      </c>
      <c r="J135" t="s">
        <v>3591</v>
      </c>
      <c r="K135">
        <v>2022</v>
      </c>
    </row>
    <row r="136" spans="1:11" x14ac:dyDescent="0.35">
      <c r="A136" t="s">
        <v>308</v>
      </c>
      <c r="B136" s="2">
        <v>44088</v>
      </c>
      <c r="C136">
        <v>2</v>
      </c>
      <c r="D136" t="s">
        <v>37</v>
      </c>
      <c r="E136" t="s">
        <v>38</v>
      </c>
      <c r="F136" t="s">
        <v>39</v>
      </c>
      <c r="G136" t="s">
        <v>162</v>
      </c>
      <c r="H136">
        <v>231</v>
      </c>
      <c r="I136" t="s">
        <v>53</v>
      </c>
      <c r="J136" t="s">
        <v>3591</v>
      </c>
      <c r="K136">
        <v>2020</v>
      </c>
    </row>
    <row r="137" spans="1:11" x14ac:dyDescent="0.35">
      <c r="A137" t="s">
        <v>309</v>
      </c>
      <c r="B137" s="2">
        <v>44963</v>
      </c>
      <c r="C137">
        <v>9</v>
      </c>
      <c r="D137" t="s">
        <v>174</v>
      </c>
      <c r="E137" t="s">
        <v>175</v>
      </c>
      <c r="F137" t="s">
        <v>39</v>
      </c>
      <c r="G137" t="s">
        <v>310</v>
      </c>
      <c r="H137">
        <v>1014</v>
      </c>
      <c r="I137" t="s">
        <v>11</v>
      </c>
      <c r="J137" t="s">
        <v>3586</v>
      </c>
      <c r="K137">
        <v>2023</v>
      </c>
    </row>
    <row r="138" spans="1:11" x14ac:dyDescent="0.35">
      <c r="A138" t="s">
        <v>311</v>
      </c>
      <c r="B138" s="2">
        <v>44629</v>
      </c>
      <c r="C138">
        <v>7</v>
      </c>
      <c r="D138" t="s">
        <v>55</v>
      </c>
      <c r="E138" t="s">
        <v>56</v>
      </c>
      <c r="F138" t="s">
        <v>57</v>
      </c>
      <c r="G138" t="s">
        <v>312</v>
      </c>
      <c r="H138">
        <v>1351</v>
      </c>
      <c r="I138" t="s">
        <v>53</v>
      </c>
      <c r="J138" t="s">
        <v>3587</v>
      </c>
      <c r="K138">
        <v>2022</v>
      </c>
    </row>
    <row r="139" spans="1:11" x14ac:dyDescent="0.35">
      <c r="A139" t="s">
        <v>313</v>
      </c>
      <c r="B139" s="2">
        <v>44666</v>
      </c>
      <c r="C139">
        <v>2</v>
      </c>
      <c r="D139" t="s">
        <v>84</v>
      </c>
      <c r="E139" t="s">
        <v>85</v>
      </c>
      <c r="F139" t="s">
        <v>9</v>
      </c>
      <c r="G139" t="s">
        <v>314</v>
      </c>
      <c r="H139">
        <v>762</v>
      </c>
      <c r="I139" t="s">
        <v>82</v>
      </c>
      <c r="J139" t="s">
        <v>3593</v>
      </c>
      <c r="K139">
        <v>2022</v>
      </c>
    </row>
    <row r="140" spans="1:11" x14ac:dyDescent="0.35">
      <c r="A140" t="s">
        <v>315</v>
      </c>
      <c r="B140" s="2">
        <v>45413</v>
      </c>
      <c r="C140">
        <v>3</v>
      </c>
      <c r="D140" t="s">
        <v>13</v>
      </c>
      <c r="E140" t="s">
        <v>14</v>
      </c>
      <c r="F140" t="s">
        <v>15</v>
      </c>
      <c r="G140" t="s">
        <v>108</v>
      </c>
      <c r="H140">
        <v>1546</v>
      </c>
      <c r="I140" t="s">
        <v>17</v>
      </c>
      <c r="J140" t="s">
        <v>3584</v>
      </c>
      <c r="K140">
        <v>2024</v>
      </c>
    </row>
    <row r="141" spans="1:11" x14ac:dyDescent="0.35">
      <c r="A141" t="s">
        <v>316</v>
      </c>
      <c r="B141" s="2">
        <v>45407</v>
      </c>
      <c r="C141">
        <v>10</v>
      </c>
      <c r="D141" t="s">
        <v>283</v>
      </c>
      <c r="E141" t="s">
        <v>284</v>
      </c>
      <c r="F141" t="s">
        <v>112</v>
      </c>
      <c r="G141" t="s">
        <v>178</v>
      </c>
      <c r="H141">
        <v>1415</v>
      </c>
      <c r="I141" t="s">
        <v>46</v>
      </c>
      <c r="J141" t="s">
        <v>3593</v>
      </c>
      <c r="K141">
        <v>2024</v>
      </c>
    </row>
    <row r="142" spans="1:11" x14ac:dyDescent="0.35">
      <c r="A142" t="s">
        <v>317</v>
      </c>
      <c r="B142" s="2">
        <v>44387</v>
      </c>
      <c r="C142">
        <v>6</v>
      </c>
      <c r="D142" t="s">
        <v>318</v>
      </c>
      <c r="E142" t="s">
        <v>185</v>
      </c>
      <c r="F142" t="s">
        <v>9</v>
      </c>
      <c r="G142" t="s">
        <v>319</v>
      </c>
      <c r="H142">
        <v>368</v>
      </c>
      <c r="I142" t="s">
        <v>11</v>
      </c>
      <c r="J142" t="s">
        <v>3590</v>
      </c>
      <c r="K142">
        <v>2021</v>
      </c>
    </row>
    <row r="143" spans="1:11" x14ac:dyDescent="0.35">
      <c r="A143" t="s">
        <v>320</v>
      </c>
      <c r="B143" s="2">
        <v>44973</v>
      </c>
      <c r="C143">
        <v>4</v>
      </c>
      <c r="D143" t="s">
        <v>71</v>
      </c>
      <c r="E143" t="s">
        <v>72</v>
      </c>
      <c r="F143" t="s">
        <v>15</v>
      </c>
      <c r="G143" t="s">
        <v>321</v>
      </c>
      <c r="H143">
        <v>623</v>
      </c>
      <c r="I143" t="s">
        <v>26</v>
      </c>
      <c r="J143" t="s">
        <v>3586</v>
      </c>
      <c r="K143">
        <v>2023</v>
      </c>
    </row>
    <row r="144" spans="1:11" x14ac:dyDescent="0.35">
      <c r="A144" t="s">
        <v>322</v>
      </c>
      <c r="B144" s="2">
        <v>45522</v>
      </c>
      <c r="C144">
        <v>1</v>
      </c>
      <c r="D144" t="s">
        <v>28</v>
      </c>
      <c r="E144" t="s">
        <v>29</v>
      </c>
      <c r="F144" t="s">
        <v>9</v>
      </c>
      <c r="G144" t="s">
        <v>323</v>
      </c>
      <c r="H144">
        <v>1179</v>
      </c>
      <c r="I144" t="s">
        <v>53</v>
      </c>
      <c r="J144" t="s">
        <v>3595</v>
      </c>
      <c r="K144">
        <v>2024</v>
      </c>
    </row>
    <row r="145" spans="1:11" x14ac:dyDescent="0.35">
      <c r="A145" t="s">
        <v>324</v>
      </c>
      <c r="B145" s="2">
        <v>44587</v>
      </c>
      <c r="C145">
        <v>1</v>
      </c>
      <c r="D145" t="s">
        <v>143</v>
      </c>
      <c r="E145" t="s">
        <v>144</v>
      </c>
      <c r="F145" t="s">
        <v>9</v>
      </c>
      <c r="G145" t="s">
        <v>202</v>
      </c>
      <c r="H145">
        <v>1389</v>
      </c>
      <c r="I145" t="s">
        <v>11</v>
      </c>
      <c r="J145" t="s">
        <v>3594</v>
      </c>
      <c r="K145">
        <v>2022</v>
      </c>
    </row>
    <row r="146" spans="1:11" x14ac:dyDescent="0.35">
      <c r="A146" t="s">
        <v>325</v>
      </c>
      <c r="B146" s="2">
        <v>44412</v>
      </c>
      <c r="C146">
        <v>6</v>
      </c>
      <c r="D146" t="s">
        <v>37</v>
      </c>
      <c r="E146" t="s">
        <v>38</v>
      </c>
      <c r="F146" t="s">
        <v>39</v>
      </c>
      <c r="G146" t="s">
        <v>319</v>
      </c>
      <c r="H146">
        <v>368</v>
      </c>
      <c r="I146" t="s">
        <v>11</v>
      </c>
      <c r="J146" t="s">
        <v>3595</v>
      </c>
      <c r="K146">
        <v>2021</v>
      </c>
    </row>
    <row r="147" spans="1:11" x14ac:dyDescent="0.35">
      <c r="A147" t="s">
        <v>326</v>
      </c>
      <c r="B147" s="2">
        <v>44291</v>
      </c>
      <c r="C147">
        <v>10</v>
      </c>
      <c r="D147" t="s">
        <v>154</v>
      </c>
      <c r="E147" t="s">
        <v>155</v>
      </c>
      <c r="F147" t="s">
        <v>57</v>
      </c>
      <c r="G147" t="s">
        <v>178</v>
      </c>
      <c r="H147">
        <v>1415</v>
      </c>
      <c r="I147" t="s">
        <v>46</v>
      </c>
      <c r="J147" t="s">
        <v>3593</v>
      </c>
      <c r="K147">
        <v>2021</v>
      </c>
    </row>
    <row r="148" spans="1:11" x14ac:dyDescent="0.35">
      <c r="A148" t="s">
        <v>327</v>
      </c>
      <c r="B148" s="2">
        <v>44449</v>
      </c>
      <c r="C148">
        <v>2</v>
      </c>
      <c r="D148" t="s">
        <v>225</v>
      </c>
      <c r="E148" t="s">
        <v>226</v>
      </c>
      <c r="F148" t="s">
        <v>152</v>
      </c>
      <c r="G148" t="s">
        <v>245</v>
      </c>
      <c r="H148">
        <v>1167</v>
      </c>
      <c r="I148" t="s">
        <v>87</v>
      </c>
      <c r="J148" t="s">
        <v>3591</v>
      </c>
      <c r="K148">
        <v>2021</v>
      </c>
    </row>
    <row r="149" spans="1:11" x14ac:dyDescent="0.35">
      <c r="A149" t="s">
        <v>328</v>
      </c>
      <c r="B149" s="2">
        <v>45039</v>
      </c>
      <c r="C149">
        <v>10</v>
      </c>
      <c r="D149" t="s">
        <v>329</v>
      </c>
      <c r="E149" t="s">
        <v>14</v>
      </c>
      <c r="F149" t="s">
        <v>15</v>
      </c>
      <c r="G149" t="s">
        <v>122</v>
      </c>
      <c r="H149">
        <v>1202</v>
      </c>
      <c r="I149" t="s">
        <v>123</v>
      </c>
      <c r="J149" t="s">
        <v>3593</v>
      </c>
      <c r="K149">
        <v>2023</v>
      </c>
    </row>
    <row r="150" spans="1:11" x14ac:dyDescent="0.35">
      <c r="A150" t="s">
        <v>330</v>
      </c>
      <c r="B150" s="2">
        <v>45279</v>
      </c>
      <c r="C150">
        <v>1</v>
      </c>
      <c r="D150" t="s">
        <v>331</v>
      </c>
      <c r="E150" t="s">
        <v>332</v>
      </c>
      <c r="F150" t="s">
        <v>57</v>
      </c>
      <c r="G150" t="s">
        <v>250</v>
      </c>
      <c r="H150">
        <v>1060</v>
      </c>
      <c r="I150" t="s">
        <v>82</v>
      </c>
      <c r="J150" t="s">
        <v>3592</v>
      </c>
      <c r="K150">
        <v>2023</v>
      </c>
    </row>
    <row r="151" spans="1:11" x14ac:dyDescent="0.35">
      <c r="A151" t="s">
        <v>333</v>
      </c>
      <c r="B151" s="2">
        <v>43875</v>
      </c>
      <c r="C151">
        <v>5</v>
      </c>
      <c r="D151" t="s">
        <v>71</v>
      </c>
      <c r="E151" t="s">
        <v>72</v>
      </c>
      <c r="F151" t="s">
        <v>15</v>
      </c>
      <c r="G151" t="s">
        <v>141</v>
      </c>
      <c r="H151">
        <v>1434</v>
      </c>
      <c r="I151" t="s">
        <v>11</v>
      </c>
      <c r="J151" t="s">
        <v>3586</v>
      </c>
      <c r="K151">
        <v>2020</v>
      </c>
    </row>
    <row r="152" spans="1:11" x14ac:dyDescent="0.35">
      <c r="A152" t="s">
        <v>334</v>
      </c>
      <c r="B152" s="2">
        <v>45320</v>
      </c>
      <c r="C152">
        <v>1</v>
      </c>
      <c r="D152" t="s">
        <v>335</v>
      </c>
      <c r="E152" t="s">
        <v>260</v>
      </c>
      <c r="F152" t="s">
        <v>152</v>
      </c>
      <c r="G152" t="s">
        <v>270</v>
      </c>
      <c r="H152">
        <v>1965</v>
      </c>
      <c r="I152" t="s">
        <v>41</v>
      </c>
      <c r="J152" t="s">
        <v>3594</v>
      </c>
      <c r="K152">
        <v>2024</v>
      </c>
    </row>
    <row r="153" spans="1:11" x14ac:dyDescent="0.35">
      <c r="A153" t="s">
        <v>336</v>
      </c>
      <c r="B153" s="2">
        <v>44867</v>
      </c>
      <c r="C153">
        <v>3</v>
      </c>
      <c r="D153" t="s">
        <v>240</v>
      </c>
      <c r="E153" t="s">
        <v>237</v>
      </c>
      <c r="F153" t="s">
        <v>238</v>
      </c>
      <c r="G153" t="s">
        <v>108</v>
      </c>
      <c r="H153">
        <v>1546</v>
      </c>
      <c r="I153" t="s">
        <v>17</v>
      </c>
      <c r="J153" t="s">
        <v>3588</v>
      </c>
      <c r="K153">
        <v>2022</v>
      </c>
    </row>
    <row r="154" spans="1:11" x14ac:dyDescent="0.35">
      <c r="A154" t="s">
        <v>337</v>
      </c>
      <c r="B154" s="2">
        <v>45526</v>
      </c>
      <c r="C154">
        <v>3</v>
      </c>
      <c r="D154" t="s">
        <v>318</v>
      </c>
      <c r="E154" t="s">
        <v>185</v>
      </c>
      <c r="F154" t="s">
        <v>9</v>
      </c>
      <c r="G154" t="s">
        <v>338</v>
      </c>
      <c r="H154">
        <v>1744</v>
      </c>
      <c r="I154" t="s">
        <v>11</v>
      </c>
      <c r="J154" t="s">
        <v>3595</v>
      </c>
      <c r="K154">
        <v>2024</v>
      </c>
    </row>
    <row r="155" spans="1:11" x14ac:dyDescent="0.35">
      <c r="A155" t="s">
        <v>339</v>
      </c>
      <c r="B155" s="2">
        <v>44473</v>
      </c>
      <c r="C155">
        <v>1</v>
      </c>
      <c r="D155" t="s">
        <v>7</v>
      </c>
      <c r="E155" t="s">
        <v>8</v>
      </c>
      <c r="F155" t="s">
        <v>9</v>
      </c>
      <c r="G155" t="s">
        <v>30</v>
      </c>
      <c r="H155">
        <v>1014</v>
      </c>
      <c r="I155" t="s">
        <v>17</v>
      </c>
      <c r="J155" t="s">
        <v>3589</v>
      </c>
      <c r="K155">
        <v>2021</v>
      </c>
    </row>
    <row r="156" spans="1:11" x14ac:dyDescent="0.35">
      <c r="A156" t="s">
        <v>340</v>
      </c>
      <c r="B156" s="2">
        <v>44833</v>
      </c>
      <c r="C156">
        <v>6</v>
      </c>
      <c r="D156" t="s">
        <v>101</v>
      </c>
      <c r="E156" t="s">
        <v>56</v>
      </c>
      <c r="F156" t="s">
        <v>57</v>
      </c>
      <c r="G156" t="s">
        <v>97</v>
      </c>
      <c r="H156">
        <v>741</v>
      </c>
      <c r="I156" t="s">
        <v>53</v>
      </c>
      <c r="J156" t="s">
        <v>3591</v>
      </c>
      <c r="K156">
        <v>2022</v>
      </c>
    </row>
    <row r="157" spans="1:11" x14ac:dyDescent="0.35">
      <c r="A157" t="s">
        <v>341</v>
      </c>
      <c r="B157" s="2">
        <v>45553</v>
      </c>
      <c r="C157">
        <v>1</v>
      </c>
      <c r="D157" t="s">
        <v>225</v>
      </c>
      <c r="E157" t="s">
        <v>226</v>
      </c>
      <c r="F157" t="s">
        <v>152</v>
      </c>
      <c r="G157" t="s">
        <v>138</v>
      </c>
      <c r="H157">
        <v>313</v>
      </c>
      <c r="I157" t="s">
        <v>11</v>
      </c>
      <c r="J157" t="s">
        <v>3591</v>
      </c>
      <c r="K157">
        <v>2024</v>
      </c>
    </row>
    <row r="158" spans="1:11" x14ac:dyDescent="0.35">
      <c r="A158" t="s">
        <v>342</v>
      </c>
      <c r="B158" s="2">
        <v>45606</v>
      </c>
      <c r="C158">
        <v>6</v>
      </c>
      <c r="D158" t="s">
        <v>283</v>
      </c>
      <c r="E158" t="s">
        <v>284</v>
      </c>
      <c r="F158" t="s">
        <v>112</v>
      </c>
      <c r="G158" t="s">
        <v>343</v>
      </c>
      <c r="H158">
        <v>1506</v>
      </c>
      <c r="I158" t="s">
        <v>11</v>
      </c>
      <c r="J158" t="s">
        <v>3588</v>
      </c>
      <c r="K158">
        <v>2024</v>
      </c>
    </row>
    <row r="159" spans="1:11" x14ac:dyDescent="0.35">
      <c r="A159" t="s">
        <v>344</v>
      </c>
      <c r="B159" s="2">
        <v>44197</v>
      </c>
      <c r="C159">
        <v>7</v>
      </c>
      <c r="D159" t="s">
        <v>67</v>
      </c>
      <c r="E159" t="s">
        <v>68</v>
      </c>
      <c r="F159" t="s">
        <v>21</v>
      </c>
      <c r="G159" t="s">
        <v>156</v>
      </c>
      <c r="H159">
        <v>952</v>
      </c>
      <c r="I159" t="s">
        <v>87</v>
      </c>
      <c r="J159" t="s">
        <v>3594</v>
      </c>
      <c r="K159">
        <v>2021</v>
      </c>
    </row>
    <row r="160" spans="1:11" x14ac:dyDescent="0.35">
      <c r="A160" t="s">
        <v>345</v>
      </c>
      <c r="B160" s="2">
        <v>44439</v>
      </c>
      <c r="C160">
        <v>5</v>
      </c>
      <c r="D160" t="s">
        <v>74</v>
      </c>
      <c r="E160" t="s">
        <v>75</v>
      </c>
      <c r="F160" t="s">
        <v>75</v>
      </c>
      <c r="G160" t="s">
        <v>77</v>
      </c>
      <c r="H160">
        <v>1258</v>
      </c>
      <c r="I160" t="s">
        <v>5</v>
      </c>
      <c r="J160" t="s">
        <v>3595</v>
      </c>
      <c r="K160">
        <v>2021</v>
      </c>
    </row>
    <row r="161" spans="1:11" x14ac:dyDescent="0.35">
      <c r="A161" t="s">
        <v>346</v>
      </c>
      <c r="B161" s="2">
        <v>45014</v>
      </c>
      <c r="C161">
        <v>9</v>
      </c>
      <c r="D161" t="s">
        <v>161</v>
      </c>
      <c r="E161" t="s">
        <v>33</v>
      </c>
      <c r="F161" t="s">
        <v>34</v>
      </c>
      <c r="G161" t="s">
        <v>241</v>
      </c>
      <c r="H161">
        <v>1783</v>
      </c>
      <c r="I161" t="s">
        <v>53</v>
      </c>
      <c r="J161" t="s">
        <v>3587</v>
      </c>
      <c r="K161">
        <v>2023</v>
      </c>
    </row>
    <row r="162" spans="1:11" x14ac:dyDescent="0.35">
      <c r="A162" t="s">
        <v>347</v>
      </c>
      <c r="B162" s="2">
        <v>44834</v>
      </c>
      <c r="C162">
        <v>10</v>
      </c>
      <c r="D162" t="s">
        <v>295</v>
      </c>
      <c r="E162" t="s">
        <v>105</v>
      </c>
      <c r="F162" t="s">
        <v>3</v>
      </c>
      <c r="G162" t="s">
        <v>227</v>
      </c>
      <c r="H162">
        <v>681</v>
      </c>
      <c r="I162" t="s">
        <v>46</v>
      </c>
      <c r="J162" t="s">
        <v>3591</v>
      </c>
      <c r="K162">
        <v>2022</v>
      </c>
    </row>
    <row r="163" spans="1:11" x14ac:dyDescent="0.35">
      <c r="A163" t="s">
        <v>348</v>
      </c>
      <c r="B163" s="2">
        <v>44714</v>
      </c>
      <c r="C163">
        <v>6</v>
      </c>
      <c r="D163" t="s">
        <v>79</v>
      </c>
      <c r="E163" t="s">
        <v>80</v>
      </c>
      <c r="F163" t="s">
        <v>21</v>
      </c>
      <c r="G163" t="s">
        <v>349</v>
      </c>
      <c r="H163">
        <v>1603</v>
      </c>
      <c r="I163" t="s">
        <v>82</v>
      </c>
      <c r="J163" t="s">
        <v>3585</v>
      </c>
      <c r="K163">
        <v>2022</v>
      </c>
    </row>
    <row r="164" spans="1:11" x14ac:dyDescent="0.35">
      <c r="A164" t="s">
        <v>348</v>
      </c>
      <c r="B164" s="2">
        <v>44714</v>
      </c>
      <c r="C164">
        <v>2</v>
      </c>
      <c r="D164" t="s">
        <v>79</v>
      </c>
      <c r="E164" t="s">
        <v>80</v>
      </c>
      <c r="F164" t="s">
        <v>21</v>
      </c>
      <c r="G164" t="s">
        <v>349</v>
      </c>
      <c r="H164">
        <v>1603</v>
      </c>
      <c r="I164" t="s">
        <v>82</v>
      </c>
      <c r="J164" t="s">
        <v>3585</v>
      </c>
      <c r="K164">
        <v>2022</v>
      </c>
    </row>
    <row r="165" spans="1:11" x14ac:dyDescent="0.35">
      <c r="A165" t="s">
        <v>350</v>
      </c>
      <c r="B165" s="2">
        <v>45279</v>
      </c>
      <c r="C165">
        <v>3</v>
      </c>
      <c r="D165" t="s">
        <v>240</v>
      </c>
      <c r="E165" t="s">
        <v>237</v>
      </c>
      <c r="F165" t="s">
        <v>238</v>
      </c>
      <c r="G165" t="s">
        <v>319</v>
      </c>
      <c r="H165">
        <v>368</v>
      </c>
      <c r="I165" t="s">
        <v>11</v>
      </c>
      <c r="J165" t="s">
        <v>3592</v>
      </c>
      <c r="K165">
        <v>2023</v>
      </c>
    </row>
    <row r="166" spans="1:11" x14ac:dyDescent="0.35">
      <c r="A166" t="s">
        <v>351</v>
      </c>
      <c r="B166" s="2">
        <v>44373</v>
      </c>
      <c r="C166">
        <v>10</v>
      </c>
      <c r="D166" t="s">
        <v>352</v>
      </c>
      <c r="E166" t="s">
        <v>332</v>
      </c>
      <c r="F166" t="s">
        <v>57</v>
      </c>
      <c r="G166" t="s">
        <v>291</v>
      </c>
      <c r="H166">
        <v>1092</v>
      </c>
      <c r="I166" t="s">
        <v>26</v>
      </c>
      <c r="J166" t="s">
        <v>3585</v>
      </c>
      <c r="K166">
        <v>2021</v>
      </c>
    </row>
    <row r="167" spans="1:11" x14ac:dyDescent="0.35">
      <c r="A167" t="s">
        <v>353</v>
      </c>
      <c r="B167" s="2">
        <v>44242</v>
      </c>
      <c r="C167">
        <v>10</v>
      </c>
      <c r="D167" t="s">
        <v>32</v>
      </c>
      <c r="E167" t="s">
        <v>33</v>
      </c>
      <c r="F167" t="s">
        <v>34</v>
      </c>
      <c r="G167" t="s">
        <v>102</v>
      </c>
      <c r="H167">
        <v>923</v>
      </c>
      <c r="I167" t="s">
        <v>41</v>
      </c>
      <c r="J167" t="s">
        <v>3586</v>
      </c>
      <c r="K167">
        <v>2021</v>
      </c>
    </row>
    <row r="168" spans="1:11" x14ac:dyDescent="0.35">
      <c r="A168" t="s">
        <v>354</v>
      </c>
      <c r="B168" s="2">
        <v>44007</v>
      </c>
      <c r="C168">
        <v>8</v>
      </c>
      <c r="D168" t="s">
        <v>233</v>
      </c>
      <c r="E168" t="s">
        <v>144</v>
      </c>
      <c r="F168" t="s">
        <v>9</v>
      </c>
      <c r="G168" t="s">
        <v>291</v>
      </c>
      <c r="H168">
        <v>1092</v>
      </c>
      <c r="I168" t="s">
        <v>26</v>
      </c>
      <c r="J168" t="s">
        <v>3585</v>
      </c>
      <c r="K168">
        <v>2020</v>
      </c>
    </row>
    <row r="169" spans="1:11" x14ac:dyDescent="0.35">
      <c r="A169" t="s">
        <v>355</v>
      </c>
      <c r="B169" s="2">
        <v>44950</v>
      </c>
      <c r="C169">
        <v>9</v>
      </c>
      <c r="D169" t="s">
        <v>71</v>
      </c>
      <c r="E169" t="s">
        <v>72</v>
      </c>
      <c r="F169" t="s">
        <v>15</v>
      </c>
      <c r="G169" t="s">
        <v>16</v>
      </c>
      <c r="H169">
        <v>1712</v>
      </c>
      <c r="I169" t="s">
        <v>17</v>
      </c>
      <c r="J169" t="s">
        <v>3594</v>
      </c>
      <c r="K169">
        <v>2023</v>
      </c>
    </row>
    <row r="170" spans="1:11" x14ac:dyDescent="0.35">
      <c r="A170" t="s">
        <v>356</v>
      </c>
      <c r="B170" s="2">
        <v>44208</v>
      </c>
      <c r="C170">
        <v>2</v>
      </c>
      <c r="D170" t="s">
        <v>357</v>
      </c>
      <c r="E170" t="s">
        <v>358</v>
      </c>
      <c r="F170" t="s">
        <v>152</v>
      </c>
      <c r="G170" t="s">
        <v>359</v>
      </c>
      <c r="H170">
        <v>458</v>
      </c>
      <c r="I170" t="s">
        <v>46</v>
      </c>
      <c r="J170" t="s">
        <v>3594</v>
      </c>
      <c r="K170">
        <v>2021</v>
      </c>
    </row>
    <row r="171" spans="1:11" x14ac:dyDescent="0.35">
      <c r="A171" t="s">
        <v>360</v>
      </c>
      <c r="B171" s="2">
        <v>43972</v>
      </c>
      <c r="C171">
        <v>9</v>
      </c>
      <c r="D171" t="s">
        <v>233</v>
      </c>
      <c r="E171" t="s">
        <v>144</v>
      </c>
      <c r="F171" t="s">
        <v>9</v>
      </c>
      <c r="G171" t="s">
        <v>190</v>
      </c>
      <c r="H171">
        <v>1773</v>
      </c>
      <c r="I171" t="s">
        <v>82</v>
      </c>
      <c r="J171" t="s">
        <v>3584</v>
      </c>
      <c r="K171">
        <v>2020</v>
      </c>
    </row>
    <row r="172" spans="1:11" x14ac:dyDescent="0.35">
      <c r="A172" t="s">
        <v>361</v>
      </c>
      <c r="B172" s="2">
        <v>44133</v>
      </c>
      <c r="C172">
        <v>2</v>
      </c>
      <c r="D172" t="s">
        <v>362</v>
      </c>
      <c r="E172" t="s">
        <v>363</v>
      </c>
      <c r="F172" t="s">
        <v>9</v>
      </c>
      <c r="G172" t="s">
        <v>115</v>
      </c>
      <c r="H172">
        <v>1607</v>
      </c>
      <c r="I172" t="s">
        <v>26</v>
      </c>
      <c r="J172" t="s">
        <v>3589</v>
      </c>
      <c r="K172">
        <v>2020</v>
      </c>
    </row>
    <row r="173" spans="1:11" x14ac:dyDescent="0.35">
      <c r="A173" t="s">
        <v>361</v>
      </c>
      <c r="B173" s="2">
        <v>44133</v>
      </c>
      <c r="C173">
        <v>4</v>
      </c>
      <c r="D173" t="s">
        <v>362</v>
      </c>
      <c r="E173" t="s">
        <v>363</v>
      </c>
      <c r="F173" t="s">
        <v>9</v>
      </c>
      <c r="G173" t="s">
        <v>115</v>
      </c>
      <c r="H173">
        <v>1607</v>
      </c>
      <c r="I173" t="s">
        <v>26</v>
      </c>
      <c r="J173" t="s">
        <v>3589</v>
      </c>
      <c r="K173">
        <v>2020</v>
      </c>
    </row>
    <row r="174" spans="1:11" x14ac:dyDescent="0.35">
      <c r="A174" t="s">
        <v>364</v>
      </c>
      <c r="B174" s="2">
        <v>45531</v>
      </c>
      <c r="C174">
        <v>10</v>
      </c>
      <c r="D174" t="s">
        <v>248</v>
      </c>
      <c r="E174" t="s">
        <v>120</v>
      </c>
      <c r="F174" t="s">
        <v>121</v>
      </c>
      <c r="G174" t="s">
        <v>262</v>
      </c>
      <c r="H174">
        <v>1588</v>
      </c>
      <c r="I174" t="s">
        <v>53</v>
      </c>
      <c r="J174" t="s">
        <v>3595</v>
      </c>
      <c r="K174">
        <v>2024</v>
      </c>
    </row>
    <row r="175" spans="1:11" x14ac:dyDescent="0.35">
      <c r="A175" t="s">
        <v>365</v>
      </c>
      <c r="B175" s="2">
        <v>43844</v>
      </c>
      <c r="C175">
        <v>4</v>
      </c>
      <c r="D175" t="s">
        <v>217</v>
      </c>
      <c r="E175" t="s">
        <v>218</v>
      </c>
      <c r="F175" t="s">
        <v>219</v>
      </c>
      <c r="G175" t="s">
        <v>207</v>
      </c>
      <c r="H175">
        <v>308</v>
      </c>
      <c r="I175" t="s">
        <v>26</v>
      </c>
      <c r="J175" t="s">
        <v>3594</v>
      </c>
      <c r="K175">
        <v>2020</v>
      </c>
    </row>
    <row r="176" spans="1:11" x14ac:dyDescent="0.35">
      <c r="A176" t="s">
        <v>365</v>
      </c>
      <c r="B176" s="2">
        <v>43844</v>
      </c>
      <c r="C176">
        <v>3</v>
      </c>
      <c r="D176" t="s">
        <v>217</v>
      </c>
      <c r="E176" t="s">
        <v>218</v>
      </c>
      <c r="F176" t="s">
        <v>219</v>
      </c>
      <c r="G176" t="s">
        <v>207</v>
      </c>
      <c r="H176">
        <v>308</v>
      </c>
      <c r="I176" t="s">
        <v>26</v>
      </c>
      <c r="J176" t="s">
        <v>3594</v>
      </c>
      <c r="K176">
        <v>2020</v>
      </c>
    </row>
    <row r="177" spans="1:11" x14ac:dyDescent="0.35">
      <c r="A177" t="s">
        <v>366</v>
      </c>
      <c r="B177" s="2">
        <v>45431</v>
      </c>
      <c r="C177">
        <v>6</v>
      </c>
      <c r="D177" t="s">
        <v>150</v>
      </c>
      <c r="E177" t="s">
        <v>151</v>
      </c>
      <c r="F177" t="s">
        <v>152</v>
      </c>
      <c r="G177" t="s">
        <v>264</v>
      </c>
      <c r="H177">
        <v>1149</v>
      </c>
      <c r="I177" t="s">
        <v>53</v>
      </c>
      <c r="J177" t="s">
        <v>3584</v>
      </c>
      <c r="K177">
        <v>2024</v>
      </c>
    </row>
    <row r="178" spans="1:11" x14ac:dyDescent="0.35">
      <c r="A178" t="s">
        <v>367</v>
      </c>
      <c r="B178" s="2">
        <v>44014</v>
      </c>
      <c r="C178">
        <v>7</v>
      </c>
      <c r="D178" t="s">
        <v>295</v>
      </c>
      <c r="E178" t="s">
        <v>105</v>
      </c>
      <c r="F178" t="s">
        <v>3</v>
      </c>
      <c r="G178" t="s">
        <v>92</v>
      </c>
      <c r="H178">
        <v>266</v>
      </c>
      <c r="I178" t="s">
        <v>123</v>
      </c>
      <c r="J178" t="s">
        <v>3590</v>
      </c>
      <c r="K178">
        <v>2020</v>
      </c>
    </row>
    <row r="179" spans="1:11" x14ac:dyDescent="0.35">
      <c r="A179" t="s">
        <v>367</v>
      </c>
      <c r="B179" s="2">
        <v>44014</v>
      </c>
      <c r="C179">
        <v>7</v>
      </c>
      <c r="D179" t="s">
        <v>295</v>
      </c>
      <c r="E179" t="s">
        <v>105</v>
      </c>
      <c r="F179" t="s">
        <v>3</v>
      </c>
      <c r="G179" t="s">
        <v>92</v>
      </c>
      <c r="H179">
        <v>266</v>
      </c>
      <c r="I179" t="s">
        <v>123</v>
      </c>
      <c r="J179" t="s">
        <v>3590</v>
      </c>
      <c r="K179">
        <v>2020</v>
      </c>
    </row>
    <row r="180" spans="1:11" x14ac:dyDescent="0.35">
      <c r="A180" t="s">
        <v>368</v>
      </c>
      <c r="B180" s="2">
        <v>44915</v>
      </c>
      <c r="C180">
        <v>6</v>
      </c>
      <c r="D180" t="s">
        <v>161</v>
      </c>
      <c r="E180" t="s">
        <v>33</v>
      </c>
      <c r="F180" t="s">
        <v>34</v>
      </c>
      <c r="G180" t="s">
        <v>280</v>
      </c>
      <c r="H180">
        <v>488</v>
      </c>
      <c r="I180" t="s">
        <v>41</v>
      </c>
      <c r="J180" t="s">
        <v>3592</v>
      </c>
      <c r="K180">
        <v>2022</v>
      </c>
    </row>
    <row r="181" spans="1:11" x14ac:dyDescent="0.35">
      <c r="A181" t="s">
        <v>369</v>
      </c>
      <c r="B181" s="2">
        <v>45078</v>
      </c>
      <c r="C181">
        <v>1</v>
      </c>
      <c r="D181" t="s">
        <v>329</v>
      </c>
      <c r="E181" t="s">
        <v>14</v>
      </c>
      <c r="F181" t="s">
        <v>15</v>
      </c>
      <c r="G181" t="s">
        <v>245</v>
      </c>
      <c r="H181">
        <v>1167</v>
      </c>
      <c r="I181" t="s">
        <v>87</v>
      </c>
      <c r="J181" t="s">
        <v>3585</v>
      </c>
      <c r="K181">
        <v>2023</v>
      </c>
    </row>
    <row r="182" spans="1:11" x14ac:dyDescent="0.35">
      <c r="A182" t="s">
        <v>369</v>
      </c>
      <c r="B182" s="2">
        <v>45078</v>
      </c>
      <c r="C182">
        <v>1</v>
      </c>
      <c r="D182" t="s">
        <v>329</v>
      </c>
      <c r="E182" t="s">
        <v>14</v>
      </c>
      <c r="F182" t="s">
        <v>15</v>
      </c>
      <c r="G182" t="s">
        <v>245</v>
      </c>
      <c r="H182">
        <v>1167</v>
      </c>
      <c r="I182" t="s">
        <v>87</v>
      </c>
      <c r="J182" t="s">
        <v>3585</v>
      </c>
      <c r="K182">
        <v>2023</v>
      </c>
    </row>
    <row r="183" spans="1:11" x14ac:dyDescent="0.35">
      <c r="A183" t="s">
        <v>370</v>
      </c>
      <c r="B183" s="2">
        <v>45009</v>
      </c>
      <c r="C183">
        <v>3</v>
      </c>
      <c r="D183" t="s">
        <v>150</v>
      </c>
      <c r="E183" t="s">
        <v>151</v>
      </c>
      <c r="F183" t="s">
        <v>152</v>
      </c>
      <c r="G183" t="s">
        <v>40</v>
      </c>
      <c r="H183">
        <v>253</v>
      </c>
      <c r="I183" t="s">
        <v>41</v>
      </c>
      <c r="J183" t="s">
        <v>3587</v>
      </c>
      <c r="K183">
        <v>2023</v>
      </c>
    </row>
    <row r="184" spans="1:11" x14ac:dyDescent="0.35">
      <c r="A184" t="s">
        <v>371</v>
      </c>
      <c r="B184" s="2">
        <v>44644</v>
      </c>
      <c r="C184">
        <v>8</v>
      </c>
      <c r="D184" t="s">
        <v>329</v>
      </c>
      <c r="E184" t="s">
        <v>14</v>
      </c>
      <c r="F184" t="s">
        <v>15</v>
      </c>
      <c r="G184" t="s">
        <v>117</v>
      </c>
      <c r="H184">
        <v>1167</v>
      </c>
      <c r="I184" t="s">
        <v>82</v>
      </c>
      <c r="J184" t="s">
        <v>3587</v>
      </c>
      <c r="K184">
        <v>2022</v>
      </c>
    </row>
    <row r="185" spans="1:11" x14ac:dyDescent="0.35">
      <c r="A185" t="s">
        <v>372</v>
      </c>
      <c r="B185" s="2">
        <v>44287</v>
      </c>
      <c r="C185">
        <v>9</v>
      </c>
      <c r="D185" t="s">
        <v>243</v>
      </c>
      <c r="E185" t="s">
        <v>75</v>
      </c>
      <c r="F185" t="s">
        <v>75</v>
      </c>
      <c r="G185" t="s">
        <v>291</v>
      </c>
      <c r="H185">
        <v>1092</v>
      </c>
      <c r="I185" t="s">
        <v>26</v>
      </c>
      <c r="J185" t="s">
        <v>3593</v>
      </c>
      <c r="K185">
        <v>2021</v>
      </c>
    </row>
    <row r="186" spans="1:11" x14ac:dyDescent="0.35">
      <c r="A186" t="s">
        <v>372</v>
      </c>
      <c r="B186" s="2">
        <v>44287</v>
      </c>
      <c r="C186">
        <v>5</v>
      </c>
      <c r="D186" t="s">
        <v>243</v>
      </c>
      <c r="E186" t="s">
        <v>75</v>
      </c>
      <c r="F186" t="s">
        <v>75</v>
      </c>
      <c r="G186" t="s">
        <v>291</v>
      </c>
      <c r="H186">
        <v>1092</v>
      </c>
      <c r="I186" t="s">
        <v>26</v>
      </c>
      <c r="J186" t="s">
        <v>3593</v>
      </c>
      <c r="K186">
        <v>2021</v>
      </c>
    </row>
    <row r="187" spans="1:11" x14ac:dyDescent="0.35">
      <c r="A187" t="s">
        <v>373</v>
      </c>
      <c r="B187" s="2">
        <v>44507</v>
      </c>
      <c r="C187">
        <v>5</v>
      </c>
      <c r="D187" t="s">
        <v>243</v>
      </c>
      <c r="E187" t="s">
        <v>75</v>
      </c>
      <c r="F187" t="s">
        <v>75</v>
      </c>
      <c r="G187" t="s">
        <v>122</v>
      </c>
      <c r="H187">
        <v>1202</v>
      </c>
      <c r="I187" t="s">
        <v>123</v>
      </c>
      <c r="J187" t="s">
        <v>3588</v>
      </c>
      <c r="K187">
        <v>2021</v>
      </c>
    </row>
    <row r="188" spans="1:11" x14ac:dyDescent="0.35">
      <c r="A188" t="s">
        <v>374</v>
      </c>
      <c r="B188" s="2">
        <v>44740</v>
      </c>
      <c r="C188">
        <v>4</v>
      </c>
      <c r="D188" t="s">
        <v>161</v>
      </c>
      <c r="E188" t="s">
        <v>33</v>
      </c>
      <c r="F188" t="s">
        <v>34</v>
      </c>
      <c r="G188" t="s">
        <v>310</v>
      </c>
      <c r="H188">
        <v>1014</v>
      </c>
      <c r="I188" t="s">
        <v>11</v>
      </c>
      <c r="J188" t="s">
        <v>3585</v>
      </c>
      <c r="K188">
        <v>2022</v>
      </c>
    </row>
    <row r="189" spans="1:11" x14ac:dyDescent="0.35">
      <c r="A189" t="s">
        <v>375</v>
      </c>
      <c r="B189" s="2">
        <v>45073</v>
      </c>
      <c r="C189">
        <v>1</v>
      </c>
      <c r="D189" t="s">
        <v>331</v>
      </c>
      <c r="E189" t="s">
        <v>332</v>
      </c>
      <c r="F189" t="s">
        <v>57</v>
      </c>
      <c r="G189" t="s">
        <v>250</v>
      </c>
      <c r="H189">
        <v>1060</v>
      </c>
      <c r="I189" t="s">
        <v>82</v>
      </c>
      <c r="J189" t="s">
        <v>3584</v>
      </c>
      <c r="K189">
        <v>2023</v>
      </c>
    </row>
    <row r="190" spans="1:11" x14ac:dyDescent="0.35">
      <c r="A190" t="s">
        <v>376</v>
      </c>
      <c r="B190" s="2">
        <v>45522</v>
      </c>
      <c r="C190">
        <v>4</v>
      </c>
      <c r="D190" t="s">
        <v>28</v>
      </c>
      <c r="E190" t="s">
        <v>29</v>
      </c>
      <c r="F190" t="s">
        <v>9</v>
      </c>
      <c r="G190" t="s">
        <v>323</v>
      </c>
      <c r="H190">
        <v>1179</v>
      </c>
      <c r="I190" t="s">
        <v>53</v>
      </c>
      <c r="J190" t="s">
        <v>3595</v>
      </c>
      <c r="K190">
        <v>2024</v>
      </c>
    </row>
    <row r="191" spans="1:11" x14ac:dyDescent="0.35">
      <c r="A191" t="s">
        <v>377</v>
      </c>
      <c r="B191" s="2">
        <v>44390</v>
      </c>
      <c r="C191">
        <v>7</v>
      </c>
      <c r="D191" t="s">
        <v>278</v>
      </c>
      <c r="E191" t="s">
        <v>147</v>
      </c>
      <c r="F191" t="s">
        <v>148</v>
      </c>
      <c r="G191" t="s">
        <v>176</v>
      </c>
      <c r="H191">
        <v>1431</v>
      </c>
      <c r="I191" t="s">
        <v>17</v>
      </c>
      <c r="J191" t="s">
        <v>3590</v>
      </c>
      <c r="K191">
        <v>2021</v>
      </c>
    </row>
    <row r="192" spans="1:11" x14ac:dyDescent="0.35">
      <c r="A192" t="s">
        <v>378</v>
      </c>
      <c r="B192" s="2">
        <v>45368</v>
      </c>
      <c r="C192">
        <v>1</v>
      </c>
      <c r="D192" t="s">
        <v>1</v>
      </c>
      <c r="E192" t="s">
        <v>2</v>
      </c>
      <c r="F192" t="s">
        <v>3</v>
      </c>
      <c r="G192" t="s">
        <v>102</v>
      </c>
      <c r="H192">
        <v>923</v>
      </c>
      <c r="I192" t="s">
        <v>41</v>
      </c>
      <c r="J192" t="s">
        <v>3587</v>
      </c>
      <c r="K192">
        <v>2024</v>
      </c>
    </row>
    <row r="193" spans="1:11" x14ac:dyDescent="0.35">
      <c r="A193" t="s">
        <v>379</v>
      </c>
      <c r="B193" s="2">
        <v>44156</v>
      </c>
      <c r="C193">
        <v>7</v>
      </c>
      <c r="D193" t="s">
        <v>295</v>
      </c>
      <c r="E193" t="s">
        <v>105</v>
      </c>
      <c r="F193" t="s">
        <v>3</v>
      </c>
      <c r="G193" t="s">
        <v>86</v>
      </c>
      <c r="H193">
        <v>573</v>
      </c>
      <c r="I193" t="s">
        <v>87</v>
      </c>
      <c r="J193" t="s">
        <v>3588</v>
      </c>
      <c r="K193">
        <v>2020</v>
      </c>
    </row>
    <row r="194" spans="1:11" x14ac:dyDescent="0.35">
      <c r="A194" t="s">
        <v>380</v>
      </c>
      <c r="B194" s="2">
        <v>45044</v>
      </c>
      <c r="C194">
        <v>1</v>
      </c>
      <c r="D194" t="s">
        <v>307</v>
      </c>
      <c r="E194" t="s">
        <v>260</v>
      </c>
      <c r="F194" t="s">
        <v>152</v>
      </c>
      <c r="G194" t="s">
        <v>257</v>
      </c>
      <c r="H194">
        <v>1436</v>
      </c>
      <c r="I194" t="s">
        <v>26</v>
      </c>
      <c r="J194" t="s">
        <v>3593</v>
      </c>
      <c r="K194">
        <v>2023</v>
      </c>
    </row>
    <row r="195" spans="1:11" x14ac:dyDescent="0.35">
      <c r="A195" t="s">
        <v>381</v>
      </c>
      <c r="B195" s="2">
        <v>44671</v>
      </c>
      <c r="C195">
        <v>6</v>
      </c>
      <c r="D195" t="s">
        <v>184</v>
      </c>
      <c r="E195" t="s">
        <v>185</v>
      </c>
      <c r="F195" t="s">
        <v>9</v>
      </c>
      <c r="G195" t="s">
        <v>164</v>
      </c>
      <c r="H195">
        <v>1912</v>
      </c>
      <c r="I195" t="s">
        <v>87</v>
      </c>
      <c r="J195" t="s">
        <v>3593</v>
      </c>
      <c r="K195">
        <v>2022</v>
      </c>
    </row>
    <row r="196" spans="1:11" x14ac:dyDescent="0.35">
      <c r="A196" t="s">
        <v>382</v>
      </c>
      <c r="B196" s="2">
        <v>45584</v>
      </c>
      <c r="C196">
        <v>2</v>
      </c>
      <c r="D196" t="s">
        <v>225</v>
      </c>
      <c r="E196" t="s">
        <v>226</v>
      </c>
      <c r="F196" t="s">
        <v>152</v>
      </c>
      <c r="G196" t="s">
        <v>176</v>
      </c>
      <c r="H196">
        <v>1431</v>
      </c>
      <c r="I196" t="s">
        <v>17</v>
      </c>
      <c r="J196" t="s">
        <v>3589</v>
      </c>
      <c r="K196">
        <v>2024</v>
      </c>
    </row>
    <row r="197" spans="1:11" x14ac:dyDescent="0.35">
      <c r="A197" t="s">
        <v>383</v>
      </c>
      <c r="B197" s="2">
        <v>43912</v>
      </c>
      <c r="C197">
        <v>6</v>
      </c>
      <c r="D197" t="s">
        <v>362</v>
      </c>
      <c r="E197" t="s">
        <v>363</v>
      </c>
      <c r="F197" t="s">
        <v>9</v>
      </c>
      <c r="G197" t="s">
        <v>168</v>
      </c>
      <c r="H197">
        <v>346</v>
      </c>
      <c r="I197" t="s">
        <v>17</v>
      </c>
      <c r="J197" t="s">
        <v>3587</v>
      </c>
      <c r="K197">
        <v>2020</v>
      </c>
    </row>
    <row r="198" spans="1:11" x14ac:dyDescent="0.35">
      <c r="A198" t="s">
        <v>384</v>
      </c>
      <c r="B198" s="2">
        <v>44149</v>
      </c>
      <c r="C198">
        <v>8</v>
      </c>
      <c r="D198" t="s">
        <v>240</v>
      </c>
      <c r="E198" t="s">
        <v>237</v>
      </c>
      <c r="F198" t="s">
        <v>238</v>
      </c>
      <c r="G198" t="s">
        <v>349</v>
      </c>
      <c r="H198">
        <v>1603</v>
      </c>
      <c r="I198" t="s">
        <v>82</v>
      </c>
      <c r="J198" t="s">
        <v>3588</v>
      </c>
      <c r="K198">
        <v>2020</v>
      </c>
    </row>
    <row r="199" spans="1:11" x14ac:dyDescent="0.35">
      <c r="A199" t="s">
        <v>384</v>
      </c>
      <c r="B199" s="2">
        <v>44149</v>
      </c>
      <c r="C199">
        <v>1</v>
      </c>
      <c r="D199" t="s">
        <v>240</v>
      </c>
      <c r="E199" t="s">
        <v>237</v>
      </c>
      <c r="F199" t="s">
        <v>238</v>
      </c>
      <c r="G199" t="s">
        <v>349</v>
      </c>
      <c r="H199">
        <v>1603</v>
      </c>
      <c r="I199" t="s">
        <v>82</v>
      </c>
      <c r="J199" t="s">
        <v>3588</v>
      </c>
      <c r="K199">
        <v>2020</v>
      </c>
    </row>
    <row r="200" spans="1:11" x14ac:dyDescent="0.35">
      <c r="A200" t="s">
        <v>385</v>
      </c>
      <c r="B200" s="2">
        <v>44594</v>
      </c>
      <c r="C200">
        <v>7</v>
      </c>
      <c r="D200" t="s">
        <v>240</v>
      </c>
      <c r="E200" t="s">
        <v>237</v>
      </c>
      <c r="F200" t="s">
        <v>238</v>
      </c>
      <c r="G200" t="s">
        <v>223</v>
      </c>
      <c r="H200">
        <v>1296</v>
      </c>
      <c r="I200" t="s">
        <v>17</v>
      </c>
      <c r="J200" t="s">
        <v>3586</v>
      </c>
      <c r="K200">
        <v>2022</v>
      </c>
    </row>
    <row r="201" spans="1:11" x14ac:dyDescent="0.35">
      <c r="A201" t="s">
        <v>386</v>
      </c>
      <c r="B201" s="2">
        <v>44492</v>
      </c>
      <c r="C201">
        <v>4</v>
      </c>
      <c r="D201" t="s">
        <v>28</v>
      </c>
      <c r="E201" t="s">
        <v>29</v>
      </c>
      <c r="F201" t="s">
        <v>9</v>
      </c>
      <c r="G201" t="s">
        <v>162</v>
      </c>
      <c r="H201">
        <v>231</v>
      </c>
      <c r="I201" t="s">
        <v>53</v>
      </c>
      <c r="J201" t="s">
        <v>3589</v>
      </c>
      <c r="K201">
        <v>2021</v>
      </c>
    </row>
    <row r="202" spans="1:11" x14ac:dyDescent="0.35">
      <c r="A202" t="s">
        <v>387</v>
      </c>
      <c r="B202" s="2">
        <v>44989</v>
      </c>
      <c r="C202">
        <v>3</v>
      </c>
      <c r="D202" t="s">
        <v>74</v>
      </c>
      <c r="E202" t="s">
        <v>75</v>
      </c>
      <c r="F202" t="s">
        <v>75</v>
      </c>
      <c r="G202" t="s">
        <v>213</v>
      </c>
      <c r="H202">
        <v>404</v>
      </c>
      <c r="I202" t="s">
        <v>41</v>
      </c>
      <c r="J202" t="s">
        <v>3587</v>
      </c>
      <c r="K202">
        <v>2023</v>
      </c>
    </row>
    <row r="203" spans="1:11" x14ac:dyDescent="0.35">
      <c r="A203" t="s">
        <v>388</v>
      </c>
      <c r="B203" s="2">
        <v>44779</v>
      </c>
      <c r="C203">
        <v>9</v>
      </c>
      <c r="D203" t="s">
        <v>32</v>
      </c>
      <c r="E203" t="s">
        <v>33</v>
      </c>
      <c r="F203" t="s">
        <v>34</v>
      </c>
      <c r="G203" t="s">
        <v>99</v>
      </c>
      <c r="H203">
        <v>1081</v>
      </c>
      <c r="I203" t="s">
        <v>46</v>
      </c>
      <c r="J203" t="s">
        <v>3595</v>
      </c>
      <c r="K203">
        <v>2022</v>
      </c>
    </row>
    <row r="204" spans="1:11" x14ac:dyDescent="0.35">
      <c r="A204" t="s">
        <v>388</v>
      </c>
      <c r="B204" s="2">
        <v>44779</v>
      </c>
      <c r="C204">
        <v>9</v>
      </c>
      <c r="D204" t="s">
        <v>32</v>
      </c>
      <c r="E204" t="s">
        <v>33</v>
      </c>
      <c r="F204" t="s">
        <v>34</v>
      </c>
      <c r="G204" t="s">
        <v>99</v>
      </c>
      <c r="H204">
        <v>1081</v>
      </c>
      <c r="I204" t="s">
        <v>46</v>
      </c>
      <c r="J204" t="s">
        <v>3595</v>
      </c>
      <c r="K204">
        <v>2022</v>
      </c>
    </row>
    <row r="205" spans="1:11" x14ac:dyDescent="0.35">
      <c r="A205" t="s">
        <v>389</v>
      </c>
      <c r="B205" s="2">
        <v>44651</v>
      </c>
      <c r="C205">
        <v>8</v>
      </c>
      <c r="D205" t="s">
        <v>233</v>
      </c>
      <c r="E205" t="s">
        <v>144</v>
      </c>
      <c r="F205" t="s">
        <v>9</v>
      </c>
      <c r="G205" t="s">
        <v>267</v>
      </c>
      <c r="H205">
        <v>923</v>
      </c>
      <c r="I205" t="s">
        <v>26</v>
      </c>
      <c r="J205" t="s">
        <v>3587</v>
      </c>
      <c r="K205">
        <v>2022</v>
      </c>
    </row>
    <row r="206" spans="1:11" x14ac:dyDescent="0.35">
      <c r="A206" t="s">
        <v>390</v>
      </c>
      <c r="B206" s="2">
        <v>44737</v>
      </c>
      <c r="C206">
        <v>3</v>
      </c>
      <c r="D206" t="s">
        <v>166</v>
      </c>
      <c r="E206" t="s">
        <v>167</v>
      </c>
      <c r="F206" t="s">
        <v>9</v>
      </c>
      <c r="G206" t="s">
        <v>391</v>
      </c>
      <c r="H206">
        <v>884</v>
      </c>
      <c r="I206" t="s">
        <v>17</v>
      </c>
      <c r="J206" t="s">
        <v>3585</v>
      </c>
      <c r="K206">
        <v>2022</v>
      </c>
    </row>
    <row r="207" spans="1:11" x14ac:dyDescent="0.35">
      <c r="A207" t="s">
        <v>392</v>
      </c>
      <c r="B207" s="2">
        <v>45436</v>
      </c>
      <c r="C207">
        <v>9</v>
      </c>
      <c r="D207" t="s">
        <v>254</v>
      </c>
      <c r="E207" t="s">
        <v>255</v>
      </c>
      <c r="F207" t="s">
        <v>256</v>
      </c>
      <c r="G207" t="s">
        <v>234</v>
      </c>
      <c r="H207">
        <v>1259</v>
      </c>
      <c r="I207" t="s">
        <v>26</v>
      </c>
      <c r="J207" t="s">
        <v>3584</v>
      </c>
      <c r="K207">
        <v>2024</v>
      </c>
    </row>
    <row r="208" spans="1:11" x14ac:dyDescent="0.35">
      <c r="A208" t="s">
        <v>393</v>
      </c>
      <c r="B208" s="2">
        <v>44904</v>
      </c>
      <c r="C208">
        <v>6</v>
      </c>
      <c r="D208" t="s">
        <v>307</v>
      </c>
      <c r="E208" t="s">
        <v>260</v>
      </c>
      <c r="F208" t="s">
        <v>152</v>
      </c>
      <c r="G208" t="s">
        <v>280</v>
      </c>
      <c r="H208">
        <v>488</v>
      </c>
      <c r="I208" t="s">
        <v>41</v>
      </c>
      <c r="J208" t="s">
        <v>3592</v>
      </c>
      <c r="K208">
        <v>2022</v>
      </c>
    </row>
    <row r="209" spans="1:11" x14ac:dyDescent="0.35">
      <c r="A209" t="s">
        <v>394</v>
      </c>
      <c r="B209" s="2">
        <v>44065</v>
      </c>
      <c r="C209">
        <v>9</v>
      </c>
      <c r="D209" t="s">
        <v>283</v>
      </c>
      <c r="E209" t="s">
        <v>284</v>
      </c>
      <c r="F209" t="s">
        <v>112</v>
      </c>
      <c r="G209" t="s">
        <v>69</v>
      </c>
      <c r="H209">
        <v>866</v>
      </c>
      <c r="I209" t="s">
        <v>11</v>
      </c>
      <c r="J209" t="s">
        <v>3595</v>
      </c>
      <c r="K209">
        <v>2020</v>
      </c>
    </row>
    <row r="210" spans="1:11" x14ac:dyDescent="0.35">
      <c r="A210" t="s">
        <v>394</v>
      </c>
      <c r="B210" s="2">
        <v>44065</v>
      </c>
      <c r="C210">
        <v>9</v>
      </c>
      <c r="D210" t="s">
        <v>283</v>
      </c>
      <c r="E210" t="s">
        <v>284</v>
      </c>
      <c r="F210" t="s">
        <v>112</v>
      </c>
      <c r="G210" t="s">
        <v>69</v>
      </c>
      <c r="H210">
        <v>866</v>
      </c>
      <c r="I210" t="s">
        <v>11</v>
      </c>
      <c r="J210" t="s">
        <v>3595</v>
      </c>
      <c r="K210">
        <v>2020</v>
      </c>
    </row>
    <row r="211" spans="1:11" x14ac:dyDescent="0.35">
      <c r="A211" t="s">
        <v>395</v>
      </c>
      <c r="B211" s="2">
        <v>43893</v>
      </c>
      <c r="C211">
        <v>5</v>
      </c>
      <c r="D211" t="s">
        <v>32</v>
      </c>
      <c r="E211" t="s">
        <v>33</v>
      </c>
      <c r="F211" t="s">
        <v>34</v>
      </c>
      <c r="G211" t="s">
        <v>10</v>
      </c>
      <c r="H211">
        <v>1210</v>
      </c>
      <c r="I211" t="s">
        <v>11</v>
      </c>
      <c r="J211" t="s">
        <v>3587</v>
      </c>
      <c r="K211">
        <v>2020</v>
      </c>
    </row>
    <row r="212" spans="1:11" x14ac:dyDescent="0.35">
      <c r="A212" t="s">
        <v>396</v>
      </c>
      <c r="B212" s="2">
        <v>45089</v>
      </c>
      <c r="C212">
        <v>8</v>
      </c>
      <c r="D212" t="s">
        <v>397</v>
      </c>
      <c r="E212" t="s">
        <v>230</v>
      </c>
      <c r="F212" t="s">
        <v>231</v>
      </c>
      <c r="G212" t="s">
        <v>343</v>
      </c>
      <c r="H212">
        <v>1506</v>
      </c>
      <c r="I212" t="s">
        <v>11</v>
      </c>
      <c r="J212" t="s">
        <v>3585</v>
      </c>
      <c r="K212">
        <v>2023</v>
      </c>
    </row>
    <row r="213" spans="1:11" x14ac:dyDescent="0.35">
      <c r="A213" t="s">
        <v>398</v>
      </c>
      <c r="B213" s="2">
        <v>44297</v>
      </c>
      <c r="C213">
        <v>9</v>
      </c>
      <c r="D213" t="s">
        <v>84</v>
      </c>
      <c r="E213" t="s">
        <v>85</v>
      </c>
      <c r="F213" t="s">
        <v>9</v>
      </c>
      <c r="G213" t="s">
        <v>108</v>
      </c>
      <c r="H213">
        <v>1546</v>
      </c>
      <c r="I213" t="s">
        <v>17</v>
      </c>
      <c r="J213" t="s">
        <v>3593</v>
      </c>
      <c r="K213">
        <v>2021</v>
      </c>
    </row>
    <row r="214" spans="1:11" x14ac:dyDescent="0.35">
      <c r="A214" t="s">
        <v>399</v>
      </c>
      <c r="B214" s="2">
        <v>44118</v>
      </c>
      <c r="C214">
        <v>9</v>
      </c>
      <c r="D214" t="s">
        <v>225</v>
      </c>
      <c r="E214" t="s">
        <v>226</v>
      </c>
      <c r="F214" t="s">
        <v>152</v>
      </c>
      <c r="G214" t="s">
        <v>338</v>
      </c>
      <c r="H214">
        <v>1744</v>
      </c>
      <c r="I214" t="s">
        <v>11</v>
      </c>
      <c r="J214" t="s">
        <v>3589</v>
      </c>
      <c r="K214">
        <v>2020</v>
      </c>
    </row>
    <row r="215" spans="1:11" x14ac:dyDescent="0.35">
      <c r="A215" t="s">
        <v>400</v>
      </c>
      <c r="B215" s="2">
        <v>44070</v>
      </c>
      <c r="C215">
        <v>3</v>
      </c>
      <c r="D215" t="s">
        <v>64</v>
      </c>
      <c r="E215" t="s">
        <v>65</v>
      </c>
      <c r="F215" t="s">
        <v>9</v>
      </c>
      <c r="G215" t="s">
        <v>182</v>
      </c>
      <c r="H215">
        <v>1162</v>
      </c>
      <c r="I215" t="s">
        <v>11</v>
      </c>
      <c r="J215" t="s">
        <v>3595</v>
      </c>
      <c r="K215">
        <v>2020</v>
      </c>
    </row>
    <row r="216" spans="1:11" x14ac:dyDescent="0.35">
      <c r="A216" t="s">
        <v>401</v>
      </c>
      <c r="B216" s="2">
        <v>44909</v>
      </c>
      <c r="C216">
        <v>6</v>
      </c>
      <c r="D216" t="s">
        <v>233</v>
      </c>
      <c r="E216" t="s">
        <v>144</v>
      </c>
      <c r="F216" t="s">
        <v>9</v>
      </c>
      <c r="G216" t="s">
        <v>209</v>
      </c>
      <c r="H216">
        <v>1476</v>
      </c>
      <c r="I216" t="s">
        <v>26</v>
      </c>
      <c r="J216" t="s">
        <v>3592</v>
      </c>
      <c r="K216">
        <v>2022</v>
      </c>
    </row>
    <row r="217" spans="1:11" x14ac:dyDescent="0.35">
      <c r="A217" t="s">
        <v>402</v>
      </c>
      <c r="B217" s="2">
        <v>44062</v>
      </c>
      <c r="C217">
        <v>7</v>
      </c>
      <c r="D217" t="s">
        <v>119</v>
      </c>
      <c r="E217" t="s">
        <v>120</v>
      </c>
      <c r="F217" t="s">
        <v>121</v>
      </c>
      <c r="G217" t="s">
        <v>58</v>
      </c>
      <c r="H217">
        <v>343</v>
      </c>
      <c r="I217" t="s">
        <v>46</v>
      </c>
      <c r="J217" t="s">
        <v>3595</v>
      </c>
      <c r="K217">
        <v>2020</v>
      </c>
    </row>
    <row r="218" spans="1:11" x14ac:dyDescent="0.35">
      <c r="A218" t="s">
        <v>403</v>
      </c>
      <c r="B218" s="2">
        <v>44610</v>
      </c>
      <c r="C218">
        <v>7</v>
      </c>
      <c r="D218" t="s">
        <v>295</v>
      </c>
      <c r="E218" t="s">
        <v>105</v>
      </c>
      <c r="F218" t="s">
        <v>3</v>
      </c>
      <c r="G218" t="s">
        <v>404</v>
      </c>
      <c r="H218">
        <v>504</v>
      </c>
      <c r="I218" t="s">
        <v>82</v>
      </c>
      <c r="J218" t="s">
        <v>3586</v>
      </c>
      <c r="K218">
        <v>2022</v>
      </c>
    </row>
    <row r="219" spans="1:11" x14ac:dyDescent="0.35">
      <c r="A219" t="s">
        <v>405</v>
      </c>
      <c r="B219" s="2">
        <v>45461</v>
      </c>
      <c r="C219">
        <v>9</v>
      </c>
      <c r="D219" t="s">
        <v>43</v>
      </c>
      <c r="E219" t="s">
        <v>44</v>
      </c>
      <c r="F219" t="s">
        <v>9</v>
      </c>
      <c r="G219" t="s">
        <v>141</v>
      </c>
      <c r="H219">
        <v>1434</v>
      </c>
      <c r="I219" t="s">
        <v>11</v>
      </c>
      <c r="J219" t="s">
        <v>3585</v>
      </c>
      <c r="K219">
        <v>2024</v>
      </c>
    </row>
    <row r="220" spans="1:11" x14ac:dyDescent="0.35">
      <c r="A220" t="s">
        <v>406</v>
      </c>
      <c r="B220" s="2">
        <v>44181</v>
      </c>
      <c r="C220">
        <v>5</v>
      </c>
      <c r="D220" t="s">
        <v>233</v>
      </c>
      <c r="E220" t="s">
        <v>144</v>
      </c>
      <c r="F220" t="s">
        <v>9</v>
      </c>
      <c r="G220" t="s">
        <v>321</v>
      </c>
      <c r="H220">
        <v>623</v>
      </c>
      <c r="I220" t="s">
        <v>26</v>
      </c>
      <c r="J220" t="s">
        <v>3592</v>
      </c>
      <c r="K220">
        <v>2020</v>
      </c>
    </row>
    <row r="221" spans="1:11" x14ac:dyDescent="0.35">
      <c r="A221" t="s">
        <v>407</v>
      </c>
      <c r="B221" s="2">
        <v>44415</v>
      </c>
      <c r="C221">
        <v>6</v>
      </c>
      <c r="D221" t="s">
        <v>240</v>
      </c>
      <c r="E221" t="s">
        <v>237</v>
      </c>
      <c r="F221" t="s">
        <v>238</v>
      </c>
      <c r="G221" t="s">
        <v>50</v>
      </c>
      <c r="H221">
        <v>613</v>
      </c>
      <c r="I221" t="s">
        <v>46</v>
      </c>
      <c r="J221" t="s">
        <v>3595</v>
      </c>
      <c r="K221">
        <v>2021</v>
      </c>
    </row>
    <row r="222" spans="1:11" x14ac:dyDescent="0.35">
      <c r="A222" t="s">
        <v>408</v>
      </c>
      <c r="B222" s="2">
        <v>45077</v>
      </c>
      <c r="C222">
        <v>7</v>
      </c>
      <c r="D222" t="s">
        <v>60</v>
      </c>
      <c r="E222" t="s">
        <v>61</v>
      </c>
      <c r="F222" t="s">
        <v>3</v>
      </c>
      <c r="G222" t="s">
        <v>25</v>
      </c>
      <c r="H222">
        <v>678</v>
      </c>
      <c r="I222" t="s">
        <v>26</v>
      </c>
      <c r="J222" t="s">
        <v>3584</v>
      </c>
      <c r="K222">
        <v>2023</v>
      </c>
    </row>
    <row r="223" spans="1:11" x14ac:dyDescent="0.35">
      <c r="A223" t="s">
        <v>409</v>
      </c>
      <c r="B223" s="2">
        <v>44425</v>
      </c>
      <c r="C223">
        <v>10</v>
      </c>
      <c r="D223" t="s">
        <v>225</v>
      </c>
      <c r="E223" t="s">
        <v>226</v>
      </c>
      <c r="F223" t="s">
        <v>152</v>
      </c>
      <c r="G223" t="s">
        <v>92</v>
      </c>
      <c r="H223">
        <v>266</v>
      </c>
      <c r="I223" t="s">
        <v>123</v>
      </c>
      <c r="J223" t="s">
        <v>3595</v>
      </c>
      <c r="K223">
        <v>2021</v>
      </c>
    </row>
    <row r="224" spans="1:11" x14ac:dyDescent="0.35">
      <c r="A224" t="s">
        <v>410</v>
      </c>
      <c r="B224" s="2">
        <v>44940</v>
      </c>
      <c r="C224">
        <v>9</v>
      </c>
      <c r="D224" t="s">
        <v>130</v>
      </c>
      <c r="E224" t="s">
        <v>131</v>
      </c>
      <c r="F224" t="s">
        <v>132</v>
      </c>
      <c r="G224" t="s">
        <v>213</v>
      </c>
      <c r="H224">
        <v>404</v>
      </c>
      <c r="I224" t="s">
        <v>41</v>
      </c>
      <c r="J224" t="s">
        <v>3594</v>
      </c>
      <c r="K224">
        <v>2023</v>
      </c>
    </row>
    <row r="225" spans="1:11" x14ac:dyDescent="0.35">
      <c r="A225" t="s">
        <v>410</v>
      </c>
      <c r="B225" s="2">
        <v>44940</v>
      </c>
      <c r="C225">
        <v>9</v>
      </c>
      <c r="D225" t="s">
        <v>130</v>
      </c>
      <c r="E225" t="s">
        <v>131</v>
      </c>
      <c r="F225" t="s">
        <v>132</v>
      </c>
      <c r="G225" t="s">
        <v>213</v>
      </c>
      <c r="H225">
        <v>404</v>
      </c>
      <c r="I225" t="s">
        <v>41</v>
      </c>
      <c r="J225" t="s">
        <v>3594</v>
      </c>
      <c r="K225">
        <v>2023</v>
      </c>
    </row>
    <row r="226" spans="1:11" x14ac:dyDescent="0.35">
      <c r="A226" t="s">
        <v>411</v>
      </c>
      <c r="B226" s="2">
        <v>45597</v>
      </c>
      <c r="C226">
        <v>5</v>
      </c>
      <c r="D226" t="s">
        <v>180</v>
      </c>
      <c r="E226" t="s">
        <v>95</v>
      </c>
      <c r="F226" t="s">
        <v>96</v>
      </c>
      <c r="G226" t="s">
        <v>412</v>
      </c>
      <c r="H226">
        <v>1591</v>
      </c>
      <c r="I226" t="s">
        <v>87</v>
      </c>
      <c r="J226" t="s">
        <v>3588</v>
      </c>
      <c r="K226">
        <v>2024</v>
      </c>
    </row>
    <row r="227" spans="1:11" x14ac:dyDescent="0.35">
      <c r="A227" t="s">
        <v>413</v>
      </c>
      <c r="B227" s="2">
        <v>45557</v>
      </c>
      <c r="C227">
        <v>8</v>
      </c>
      <c r="D227" t="s">
        <v>1</v>
      </c>
      <c r="E227" t="s">
        <v>2</v>
      </c>
      <c r="F227" t="s">
        <v>3</v>
      </c>
      <c r="G227" t="s">
        <v>92</v>
      </c>
      <c r="H227">
        <v>266</v>
      </c>
      <c r="I227" t="s">
        <v>123</v>
      </c>
      <c r="J227" t="s">
        <v>3591</v>
      </c>
      <c r="K227">
        <v>2024</v>
      </c>
    </row>
    <row r="228" spans="1:11" x14ac:dyDescent="0.35">
      <c r="A228" t="s">
        <v>414</v>
      </c>
      <c r="B228" s="2">
        <v>44498</v>
      </c>
      <c r="C228">
        <v>9</v>
      </c>
      <c r="D228" t="s">
        <v>278</v>
      </c>
      <c r="E228" t="s">
        <v>147</v>
      </c>
      <c r="F228" t="s">
        <v>148</v>
      </c>
      <c r="G228" t="s">
        <v>319</v>
      </c>
      <c r="H228">
        <v>368</v>
      </c>
      <c r="I228" t="s">
        <v>11</v>
      </c>
      <c r="J228" t="s">
        <v>3589</v>
      </c>
      <c r="K228">
        <v>2021</v>
      </c>
    </row>
    <row r="229" spans="1:11" x14ac:dyDescent="0.35">
      <c r="A229" t="s">
        <v>415</v>
      </c>
      <c r="B229" s="2">
        <v>45518</v>
      </c>
      <c r="C229">
        <v>10</v>
      </c>
      <c r="D229" t="s">
        <v>278</v>
      </c>
      <c r="E229" t="s">
        <v>147</v>
      </c>
      <c r="F229" t="s">
        <v>148</v>
      </c>
      <c r="G229" t="s">
        <v>108</v>
      </c>
      <c r="H229">
        <v>1546</v>
      </c>
      <c r="I229" t="s">
        <v>17</v>
      </c>
      <c r="J229" t="s">
        <v>3595</v>
      </c>
      <c r="K229">
        <v>2024</v>
      </c>
    </row>
    <row r="230" spans="1:11" x14ac:dyDescent="0.35">
      <c r="A230" t="s">
        <v>416</v>
      </c>
      <c r="B230" s="2">
        <v>44144</v>
      </c>
      <c r="C230">
        <v>3</v>
      </c>
      <c r="D230" t="s">
        <v>254</v>
      </c>
      <c r="E230" t="s">
        <v>255</v>
      </c>
      <c r="F230" t="s">
        <v>256</v>
      </c>
      <c r="G230" t="s">
        <v>10</v>
      </c>
      <c r="H230">
        <v>1210</v>
      </c>
      <c r="I230" t="s">
        <v>11</v>
      </c>
      <c r="J230" t="s">
        <v>3588</v>
      </c>
      <c r="K230">
        <v>2020</v>
      </c>
    </row>
    <row r="231" spans="1:11" x14ac:dyDescent="0.35">
      <c r="A231" t="s">
        <v>417</v>
      </c>
      <c r="B231" s="2">
        <v>44319</v>
      </c>
      <c r="C231">
        <v>3</v>
      </c>
      <c r="D231" t="s">
        <v>60</v>
      </c>
      <c r="E231" t="s">
        <v>61</v>
      </c>
      <c r="F231" t="s">
        <v>3</v>
      </c>
      <c r="G231" t="s">
        <v>178</v>
      </c>
      <c r="H231">
        <v>1415</v>
      </c>
      <c r="I231" t="s">
        <v>46</v>
      </c>
      <c r="J231" t="s">
        <v>3584</v>
      </c>
      <c r="K231">
        <v>2021</v>
      </c>
    </row>
    <row r="232" spans="1:11" x14ac:dyDescent="0.35">
      <c r="A232" t="s">
        <v>418</v>
      </c>
      <c r="B232" s="2">
        <v>45345</v>
      </c>
      <c r="C232">
        <v>9</v>
      </c>
      <c r="D232" t="s">
        <v>318</v>
      </c>
      <c r="E232" t="s">
        <v>185</v>
      </c>
      <c r="F232" t="s">
        <v>9</v>
      </c>
      <c r="G232" t="s">
        <v>92</v>
      </c>
      <c r="H232">
        <v>266</v>
      </c>
      <c r="I232" t="s">
        <v>123</v>
      </c>
      <c r="J232" t="s">
        <v>3586</v>
      </c>
      <c r="K232">
        <v>2024</v>
      </c>
    </row>
    <row r="233" spans="1:11" x14ac:dyDescent="0.35">
      <c r="A233" t="s">
        <v>418</v>
      </c>
      <c r="B233" s="2">
        <v>45345</v>
      </c>
      <c r="C233">
        <v>9</v>
      </c>
      <c r="D233" t="s">
        <v>318</v>
      </c>
      <c r="E233" t="s">
        <v>185</v>
      </c>
      <c r="F233" t="s">
        <v>9</v>
      </c>
      <c r="G233" t="s">
        <v>92</v>
      </c>
      <c r="H233">
        <v>266</v>
      </c>
      <c r="I233" t="s">
        <v>123</v>
      </c>
      <c r="J233" t="s">
        <v>3586</v>
      </c>
      <c r="K233">
        <v>2024</v>
      </c>
    </row>
    <row r="234" spans="1:11" x14ac:dyDescent="0.35">
      <c r="A234" t="s">
        <v>419</v>
      </c>
      <c r="B234" s="2">
        <v>44368</v>
      </c>
      <c r="C234">
        <v>1</v>
      </c>
      <c r="D234" t="s">
        <v>193</v>
      </c>
      <c r="E234" t="s">
        <v>194</v>
      </c>
      <c r="F234" t="s">
        <v>39</v>
      </c>
      <c r="G234" t="s">
        <v>81</v>
      </c>
      <c r="H234">
        <v>696</v>
      </c>
      <c r="I234" t="s">
        <v>82</v>
      </c>
      <c r="J234" t="s">
        <v>3585</v>
      </c>
      <c r="K234">
        <v>2021</v>
      </c>
    </row>
    <row r="235" spans="1:11" x14ac:dyDescent="0.35">
      <c r="A235" t="s">
        <v>419</v>
      </c>
      <c r="B235" s="2">
        <v>44368</v>
      </c>
      <c r="C235">
        <v>4</v>
      </c>
      <c r="D235" t="s">
        <v>193</v>
      </c>
      <c r="E235" t="s">
        <v>194</v>
      </c>
      <c r="F235" t="s">
        <v>39</v>
      </c>
      <c r="G235" t="s">
        <v>81</v>
      </c>
      <c r="H235">
        <v>696</v>
      </c>
      <c r="I235" t="s">
        <v>82</v>
      </c>
      <c r="J235" t="s">
        <v>3585</v>
      </c>
      <c r="K235">
        <v>2021</v>
      </c>
    </row>
    <row r="236" spans="1:11" x14ac:dyDescent="0.35">
      <c r="A236" t="s">
        <v>420</v>
      </c>
      <c r="B236" s="2">
        <v>44364</v>
      </c>
      <c r="C236">
        <v>10</v>
      </c>
      <c r="D236" t="s">
        <v>101</v>
      </c>
      <c r="E236" t="s">
        <v>56</v>
      </c>
      <c r="F236" t="s">
        <v>57</v>
      </c>
      <c r="G236" t="s">
        <v>241</v>
      </c>
      <c r="H236">
        <v>1783</v>
      </c>
      <c r="I236" t="s">
        <v>53</v>
      </c>
      <c r="J236" t="s">
        <v>3585</v>
      </c>
      <c r="K236">
        <v>2021</v>
      </c>
    </row>
    <row r="237" spans="1:11" x14ac:dyDescent="0.35">
      <c r="A237" t="s">
        <v>420</v>
      </c>
      <c r="B237" s="2">
        <v>44364</v>
      </c>
      <c r="C237">
        <v>10</v>
      </c>
      <c r="D237" t="s">
        <v>101</v>
      </c>
      <c r="E237" t="s">
        <v>56</v>
      </c>
      <c r="F237" t="s">
        <v>57</v>
      </c>
      <c r="G237" t="s">
        <v>241</v>
      </c>
      <c r="H237">
        <v>1783</v>
      </c>
      <c r="I237" t="s">
        <v>53</v>
      </c>
      <c r="J237" t="s">
        <v>3585</v>
      </c>
      <c r="K237">
        <v>2021</v>
      </c>
    </row>
    <row r="238" spans="1:11" x14ac:dyDescent="0.35">
      <c r="A238" t="s">
        <v>421</v>
      </c>
      <c r="B238" s="2">
        <v>44339</v>
      </c>
      <c r="C238">
        <v>10</v>
      </c>
      <c r="D238" t="s">
        <v>28</v>
      </c>
      <c r="E238" t="s">
        <v>29</v>
      </c>
      <c r="F238" t="s">
        <v>9</v>
      </c>
      <c r="G238" t="s">
        <v>412</v>
      </c>
      <c r="H238">
        <v>1591</v>
      </c>
      <c r="I238" t="s">
        <v>87</v>
      </c>
      <c r="J238" t="s">
        <v>3584</v>
      </c>
      <c r="K238">
        <v>2021</v>
      </c>
    </row>
    <row r="239" spans="1:11" x14ac:dyDescent="0.35">
      <c r="A239" t="s">
        <v>422</v>
      </c>
      <c r="B239" s="2">
        <v>44135</v>
      </c>
      <c r="C239">
        <v>10</v>
      </c>
      <c r="D239" t="s">
        <v>134</v>
      </c>
      <c r="E239" t="s">
        <v>135</v>
      </c>
      <c r="F239" t="s">
        <v>136</v>
      </c>
      <c r="G239" t="s">
        <v>16</v>
      </c>
      <c r="H239">
        <v>1712</v>
      </c>
      <c r="I239" t="s">
        <v>17</v>
      </c>
      <c r="J239" t="s">
        <v>3589</v>
      </c>
      <c r="K239">
        <v>2020</v>
      </c>
    </row>
    <row r="240" spans="1:11" x14ac:dyDescent="0.35">
      <c r="A240" t="s">
        <v>422</v>
      </c>
      <c r="B240" s="2">
        <v>44135</v>
      </c>
      <c r="C240">
        <v>10</v>
      </c>
      <c r="D240" t="s">
        <v>134</v>
      </c>
      <c r="E240" t="s">
        <v>135</v>
      </c>
      <c r="F240" t="s">
        <v>136</v>
      </c>
      <c r="G240" t="s">
        <v>16</v>
      </c>
      <c r="H240">
        <v>1712</v>
      </c>
      <c r="I240" t="s">
        <v>17</v>
      </c>
      <c r="J240" t="s">
        <v>3589</v>
      </c>
      <c r="K240">
        <v>2020</v>
      </c>
    </row>
    <row r="241" spans="1:11" x14ac:dyDescent="0.35">
      <c r="A241" t="s">
        <v>423</v>
      </c>
      <c r="B241" s="2">
        <v>44849</v>
      </c>
      <c r="C241">
        <v>5</v>
      </c>
      <c r="D241" t="s">
        <v>362</v>
      </c>
      <c r="E241" t="s">
        <v>363</v>
      </c>
      <c r="F241" t="s">
        <v>9</v>
      </c>
      <c r="G241" t="s">
        <v>162</v>
      </c>
      <c r="H241">
        <v>231</v>
      </c>
      <c r="I241" t="s">
        <v>53</v>
      </c>
      <c r="J241" t="s">
        <v>3589</v>
      </c>
      <c r="K241">
        <v>2022</v>
      </c>
    </row>
    <row r="242" spans="1:11" x14ac:dyDescent="0.35">
      <c r="A242" t="s">
        <v>424</v>
      </c>
      <c r="B242" s="2">
        <v>44697</v>
      </c>
      <c r="C242">
        <v>2</v>
      </c>
      <c r="D242" t="s">
        <v>225</v>
      </c>
      <c r="E242" t="s">
        <v>226</v>
      </c>
      <c r="F242" t="s">
        <v>152</v>
      </c>
      <c r="G242" t="s">
        <v>250</v>
      </c>
      <c r="H242">
        <v>1060</v>
      </c>
      <c r="I242" t="s">
        <v>82</v>
      </c>
      <c r="J242" t="s">
        <v>3584</v>
      </c>
      <c r="K242">
        <v>2022</v>
      </c>
    </row>
    <row r="243" spans="1:11" x14ac:dyDescent="0.35">
      <c r="A243" t="s">
        <v>425</v>
      </c>
      <c r="B243" s="2">
        <v>45513</v>
      </c>
      <c r="C243">
        <v>2</v>
      </c>
      <c r="D243" t="s">
        <v>335</v>
      </c>
      <c r="E243" t="s">
        <v>260</v>
      </c>
      <c r="F243" t="s">
        <v>152</v>
      </c>
      <c r="G243" t="s">
        <v>426</v>
      </c>
      <c r="H243">
        <v>1949</v>
      </c>
      <c r="I243" t="s">
        <v>87</v>
      </c>
      <c r="J243" t="s">
        <v>3595</v>
      </c>
      <c r="K243">
        <v>2024</v>
      </c>
    </row>
    <row r="244" spans="1:11" x14ac:dyDescent="0.35">
      <c r="A244" t="s">
        <v>427</v>
      </c>
      <c r="B244" s="2">
        <v>44057</v>
      </c>
      <c r="C244">
        <v>4</v>
      </c>
      <c r="D244" t="s">
        <v>161</v>
      </c>
      <c r="E244" t="s">
        <v>33</v>
      </c>
      <c r="F244" t="s">
        <v>34</v>
      </c>
      <c r="G244" t="s">
        <v>302</v>
      </c>
      <c r="H244">
        <v>1735</v>
      </c>
      <c r="I244" t="s">
        <v>87</v>
      </c>
      <c r="J244" t="s">
        <v>3595</v>
      </c>
      <c r="K244">
        <v>2020</v>
      </c>
    </row>
    <row r="245" spans="1:11" x14ac:dyDescent="0.35">
      <c r="A245" t="s">
        <v>428</v>
      </c>
      <c r="B245" s="2">
        <v>44074</v>
      </c>
      <c r="C245">
        <v>2</v>
      </c>
      <c r="D245" t="s">
        <v>318</v>
      </c>
      <c r="E245" t="s">
        <v>185</v>
      </c>
      <c r="F245" t="s">
        <v>9</v>
      </c>
      <c r="G245" t="s">
        <v>264</v>
      </c>
      <c r="H245">
        <v>1149</v>
      </c>
      <c r="I245" t="s">
        <v>53</v>
      </c>
      <c r="J245" t="s">
        <v>3595</v>
      </c>
      <c r="K245">
        <v>2020</v>
      </c>
    </row>
    <row r="246" spans="1:11" x14ac:dyDescent="0.35">
      <c r="A246" t="s">
        <v>429</v>
      </c>
      <c r="B246" s="2">
        <v>44548</v>
      </c>
      <c r="C246">
        <v>1</v>
      </c>
      <c r="D246" t="s">
        <v>64</v>
      </c>
      <c r="E246" t="s">
        <v>65</v>
      </c>
      <c r="F246" t="s">
        <v>9</v>
      </c>
      <c r="G246" t="s">
        <v>102</v>
      </c>
      <c r="H246">
        <v>923</v>
      </c>
      <c r="I246" t="s">
        <v>41</v>
      </c>
      <c r="J246" t="s">
        <v>3592</v>
      </c>
      <c r="K246">
        <v>2021</v>
      </c>
    </row>
    <row r="247" spans="1:11" x14ac:dyDescent="0.35">
      <c r="A247" t="s">
        <v>430</v>
      </c>
      <c r="B247" s="2">
        <v>44088</v>
      </c>
      <c r="C247">
        <v>1</v>
      </c>
      <c r="D247" t="s">
        <v>283</v>
      </c>
      <c r="E247" t="s">
        <v>284</v>
      </c>
      <c r="F247" t="s">
        <v>112</v>
      </c>
      <c r="G247" t="s">
        <v>223</v>
      </c>
      <c r="H247">
        <v>1296</v>
      </c>
      <c r="I247" t="s">
        <v>17</v>
      </c>
      <c r="J247" t="s">
        <v>3591</v>
      </c>
      <c r="K247">
        <v>2020</v>
      </c>
    </row>
    <row r="248" spans="1:11" x14ac:dyDescent="0.35">
      <c r="A248" t="s">
        <v>431</v>
      </c>
      <c r="B248" s="2">
        <v>44388</v>
      </c>
      <c r="C248">
        <v>1</v>
      </c>
      <c r="D248" t="s">
        <v>134</v>
      </c>
      <c r="E248" t="s">
        <v>135</v>
      </c>
      <c r="F248" t="s">
        <v>136</v>
      </c>
      <c r="G248" t="s">
        <v>310</v>
      </c>
      <c r="H248">
        <v>1014</v>
      </c>
      <c r="I248" t="s">
        <v>11</v>
      </c>
      <c r="J248" t="s">
        <v>3590</v>
      </c>
      <c r="K248">
        <v>2021</v>
      </c>
    </row>
    <row r="249" spans="1:11" x14ac:dyDescent="0.35">
      <c r="A249" t="s">
        <v>432</v>
      </c>
      <c r="B249" s="2">
        <v>44429</v>
      </c>
      <c r="C249">
        <v>6</v>
      </c>
      <c r="D249" t="s">
        <v>125</v>
      </c>
      <c r="E249" t="s">
        <v>14</v>
      </c>
      <c r="F249" t="s">
        <v>15</v>
      </c>
      <c r="G249" t="s">
        <v>207</v>
      </c>
      <c r="H249">
        <v>308</v>
      </c>
      <c r="I249" t="s">
        <v>26</v>
      </c>
      <c r="J249" t="s">
        <v>3595</v>
      </c>
      <c r="K249">
        <v>2021</v>
      </c>
    </row>
    <row r="250" spans="1:11" x14ac:dyDescent="0.35">
      <c r="A250" t="s">
        <v>433</v>
      </c>
      <c r="B250" s="2">
        <v>45005</v>
      </c>
      <c r="C250">
        <v>9</v>
      </c>
      <c r="D250" t="s">
        <v>71</v>
      </c>
      <c r="E250" t="s">
        <v>72</v>
      </c>
      <c r="F250" t="s">
        <v>15</v>
      </c>
      <c r="G250" t="s">
        <v>40</v>
      </c>
      <c r="H250">
        <v>253</v>
      </c>
      <c r="I250" t="s">
        <v>41</v>
      </c>
      <c r="J250" t="s">
        <v>3587</v>
      </c>
      <c r="K250">
        <v>2023</v>
      </c>
    </row>
    <row r="251" spans="1:11" x14ac:dyDescent="0.35">
      <c r="A251" t="s">
        <v>434</v>
      </c>
      <c r="B251" s="2">
        <v>44436</v>
      </c>
      <c r="C251">
        <v>2</v>
      </c>
      <c r="D251" t="s">
        <v>28</v>
      </c>
      <c r="E251" t="s">
        <v>29</v>
      </c>
      <c r="F251" t="s">
        <v>9</v>
      </c>
      <c r="G251" t="s">
        <v>435</v>
      </c>
      <c r="H251">
        <v>925</v>
      </c>
      <c r="I251" t="s">
        <v>11</v>
      </c>
      <c r="J251" t="s">
        <v>3595</v>
      </c>
      <c r="K251">
        <v>2021</v>
      </c>
    </row>
    <row r="252" spans="1:11" x14ac:dyDescent="0.35">
      <c r="A252" t="s">
        <v>436</v>
      </c>
      <c r="B252" s="2">
        <v>44998</v>
      </c>
      <c r="C252">
        <v>5</v>
      </c>
      <c r="D252" t="s">
        <v>23</v>
      </c>
      <c r="E252" t="s">
        <v>24</v>
      </c>
      <c r="F252" t="s">
        <v>3</v>
      </c>
      <c r="G252" t="s">
        <v>62</v>
      </c>
      <c r="H252">
        <v>544</v>
      </c>
      <c r="I252" t="s">
        <v>26</v>
      </c>
      <c r="J252" t="s">
        <v>3587</v>
      </c>
      <c r="K252">
        <v>2023</v>
      </c>
    </row>
    <row r="253" spans="1:11" x14ac:dyDescent="0.35">
      <c r="A253" t="s">
        <v>437</v>
      </c>
      <c r="B253" s="2">
        <v>44588</v>
      </c>
      <c r="C253">
        <v>4</v>
      </c>
      <c r="D253" t="s">
        <v>275</v>
      </c>
      <c r="E253" t="s">
        <v>276</v>
      </c>
      <c r="F253" t="s">
        <v>57</v>
      </c>
      <c r="G253" t="s">
        <v>207</v>
      </c>
      <c r="H253">
        <v>308</v>
      </c>
      <c r="I253" t="s">
        <v>26</v>
      </c>
      <c r="J253" t="s">
        <v>3594</v>
      </c>
      <c r="K253">
        <v>2022</v>
      </c>
    </row>
    <row r="254" spans="1:11" x14ac:dyDescent="0.35">
      <c r="A254" t="s">
        <v>438</v>
      </c>
      <c r="B254" s="2">
        <v>44534</v>
      </c>
      <c r="C254">
        <v>4</v>
      </c>
      <c r="D254" t="s">
        <v>64</v>
      </c>
      <c r="E254" t="s">
        <v>65</v>
      </c>
      <c r="F254" t="s">
        <v>9</v>
      </c>
      <c r="G254" t="s">
        <v>439</v>
      </c>
      <c r="H254">
        <v>549</v>
      </c>
      <c r="I254" t="s">
        <v>41</v>
      </c>
      <c r="J254" t="s">
        <v>3592</v>
      </c>
      <c r="K254">
        <v>2021</v>
      </c>
    </row>
    <row r="255" spans="1:11" x14ac:dyDescent="0.35">
      <c r="A255" t="s">
        <v>440</v>
      </c>
      <c r="B255" s="2">
        <v>44829</v>
      </c>
      <c r="C255">
        <v>8</v>
      </c>
      <c r="D255" t="s">
        <v>64</v>
      </c>
      <c r="E255" t="s">
        <v>65</v>
      </c>
      <c r="F255" t="s">
        <v>9</v>
      </c>
      <c r="G255" t="s">
        <v>404</v>
      </c>
      <c r="H255">
        <v>504</v>
      </c>
      <c r="I255" t="s">
        <v>82</v>
      </c>
      <c r="J255" t="s">
        <v>3591</v>
      </c>
      <c r="K255">
        <v>2022</v>
      </c>
    </row>
    <row r="256" spans="1:11" x14ac:dyDescent="0.35">
      <c r="A256" t="s">
        <v>441</v>
      </c>
      <c r="B256" s="2">
        <v>44180</v>
      </c>
      <c r="C256">
        <v>2</v>
      </c>
      <c r="D256" t="s">
        <v>248</v>
      </c>
      <c r="E256" t="s">
        <v>120</v>
      </c>
      <c r="F256" t="s">
        <v>121</v>
      </c>
      <c r="G256" t="s">
        <v>442</v>
      </c>
      <c r="H256">
        <v>1839</v>
      </c>
      <c r="I256" t="s">
        <v>82</v>
      </c>
      <c r="J256" t="s">
        <v>3592</v>
      </c>
      <c r="K256">
        <v>2020</v>
      </c>
    </row>
    <row r="257" spans="1:11" x14ac:dyDescent="0.35">
      <c r="A257" t="s">
        <v>443</v>
      </c>
      <c r="B257" s="2">
        <v>45099</v>
      </c>
      <c r="C257">
        <v>10</v>
      </c>
      <c r="D257" t="s">
        <v>48</v>
      </c>
      <c r="E257" t="s">
        <v>49</v>
      </c>
      <c r="F257" t="s">
        <v>9</v>
      </c>
      <c r="G257" t="s">
        <v>50</v>
      </c>
      <c r="H257">
        <v>613</v>
      </c>
      <c r="I257" t="s">
        <v>46</v>
      </c>
      <c r="J257" t="s">
        <v>3585</v>
      </c>
      <c r="K257">
        <v>2023</v>
      </c>
    </row>
    <row r="258" spans="1:11" x14ac:dyDescent="0.35">
      <c r="A258" t="s">
        <v>444</v>
      </c>
      <c r="B258" s="2">
        <v>45525</v>
      </c>
      <c r="C258">
        <v>4</v>
      </c>
      <c r="D258" t="s">
        <v>193</v>
      </c>
      <c r="E258" t="s">
        <v>194</v>
      </c>
      <c r="F258" t="s">
        <v>39</v>
      </c>
      <c r="G258" t="s">
        <v>391</v>
      </c>
      <c r="H258">
        <v>884</v>
      </c>
      <c r="I258" t="s">
        <v>17</v>
      </c>
      <c r="J258" t="s">
        <v>3595</v>
      </c>
      <c r="K258">
        <v>2024</v>
      </c>
    </row>
    <row r="259" spans="1:11" x14ac:dyDescent="0.35">
      <c r="A259" t="s">
        <v>445</v>
      </c>
      <c r="B259" s="2">
        <v>44449</v>
      </c>
      <c r="C259">
        <v>8</v>
      </c>
      <c r="D259" t="s">
        <v>259</v>
      </c>
      <c r="E259" t="s">
        <v>260</v>
      </c>
      <c r="F259" t="s">
        <v>152</v>
      </c>
      <c r="G259" t="s">
        <v>446</v>
      </c>
      <c r="H259">
        <v>1761</v>
      </c>
      <c r="I259" t="s">
        <v>87</v>
      </c>
      <c r="J259" t="s">
        <v>3591</v>
      </c>
      <c r="K259">
        <v>2021</v>
      </c>
    </row>
    <row r="260" spans="1:11" x14ac:dyDescent="0.35">
      <c r="A260" t="s">
        <v>447</v>
      </c>
      <c r="B260" s="2">
        <v>45427</v>
      </c>
      <c r="C260">
        <v>8</v>
      </c>
      <c r="D260" t="s">
        <v>13</v>
      </c>
      <c r="E260" t="s">
        <v>14</v>
      </c>
      <c r="F260" t="s">
        <v>15</v>
      </c>
      <c r="G260" t="s">
        <v>267</v>
      </c>
      <c r="H260">
        <v>923</v>
      </c>
      <c r="I260" t="s">
        <v>26</v>
      </c>
      <c r="J260" t="s">
        <v>3584</v>
      </c>
      <c r="K260">
        <v>2024</v>
      </c>
    </row>
    <row r="261" spans="1:11" x14ac:dyDescent="0.35">
      <c r="A261" t="s">
        <v>448</v>
      </c>
      <c r="B261" s="2">
        <v>44661</v>
      </c>
      <c r="C261">
        <v>5</v>
      </c>
      <c r="D261" t="s">
        <v>449</v>
      </c>
      <c r="E261" t="s">
        <v>33</v>
      </c>
      <c r="F261" t="s">
        <v>34</v>
      </c>
      <c r="G261" t="s">
        <v>272</v>
      </c>
      <c r="H261">
        <v>689</v>
      </c>
      <c r="I261" t="s">
        <v>82</v>
      </c>
      <c r="J261" t="s">
        <v>3593</v>
      </c>
      <c r="K261">
        <v>2022</v>
      </c>
    </row>
    <row r="262" spans="1:11" x14ac:dyDescent="0.35">
      <c r="A262" t="s">
        <v>450</v>
      </c>
      <c r="B262" s="2">
        <v>44836</v>
      </c>
      <c r="C262">
        <v>10</v>
      </c>
      <c r="D262" t="s">
        <v>259</v>
      </c>
      <c r="E262" t="s">
        <v>260</v>
      </c>
      <c r="F262" t="s">
        <v>152</v>
      </c>
      <c r="G262" t="s">
        <v>319</v>
      </c>
      <c r="H262">
        <v>368</v>
      </c>
      <c r="I262" t="s">
        <v>11</v>
      </c>
      <c r="J262" t="s">
        <v>3589</v>
      </c>
      <c r="K262">
        <v>2022</v>
      </c>
    </row>
    <row r="263" spans="1:11" x14ac:dyDescent="0.35">
      <c r="A263" t="s">
        <v>451</v>
      </c>
      <c r="B263" s="2">
        <v>44085</v>
      </c>
      <c r="C263">
        <v>1</v>
      </c>
      <c r="D263" t="s">
        <v>318</v>
      </c>
      <c r="E263" t="s">
        <v>185</v>
      </c>
      <c r="F263" t="s">
        <v>9</v>
      </c>
      <c r="G263" t="s">
        <v>452</v>
      </c>
      <c r="H263">
        <v>572</v>
      </c>
      <c r="I263" t="s">
        <v>11</v>
      </c>
      <c r="J263" t="s">
        <v>3591</v>
      </c>
      <c r="K263">
        <v>2020</v>
      </c>
    </row>
    <row r="264" spans="1:11" x14ac:dyDescent="0.35">
      <c r="A264" t="s">
        <v>453</v>
      </c>
      <c r="B264" s="2">
        <v>43991</v>
      </c>
      <c r="C264">
        <v>9</v>
      </c>
      <c r="D264" t="s">
        <v>275</v>
      </c>
      <c r="E264" t="s">
        <v>276</v>
      </c>
      <c r="F264" t="s">
        <v>57</v>
      </c>
      <c r="G264" t="s">
        <v>58</v>
      </c>
      <c r="H264">
        <v>343</v>
      </c>
      <c r="I264" t="s">
        <v>46</v>
      </c>
      <c r="J264" t="s">
        <v>3585</v>
      </c>
      <c r="K264">
        <v>2020</v>
      </c>
    </row>
    <row r="265" spans="1:11" x14ac:dyDescent="0.35">
      <c r="A265" t="s">
        <v>454</v>
      </c>
      <c r="B265" s="2">
        <v>44788</v>
      </c>
      <c r="C265">
        <v>10</v>
      </c>
      <c r="D265" t="s">
        <v>13</v>
      </c>
      <c r="E265" t="s">
        <v>14</v>
      </c>
      <c r="F265" t="s">
        <v>15</v>
      </c>
      <c r="G265" t="s">
        <v>92</v>
      </c>
      <c r="H265">
        <v>438</v>
      </c>
      <c r="I265" t="s">
        <v>82</v>
      </c>
      <c r="J265" t="s">
        <v>3595</v>
      </c>
      <c r="K265">
        <v>2022</v>
      </c>
    </row>
    <row r="266" spans="1:11" x14ac:dyDescent="0.35">
      <c r="A266" t="s">
        <v>455</v>
      </c>
      <c r="B266" s="2">
        <v>45435</v>
      </c>
      <c r="C266">
        <v>6</v>
      </c>
      <c r="D266" t="s">
        <v>240</v>
      </c>
      <c r="E266" t="s">
        <v>237</v>
      </c>
      <c r="F266" t="s">
        <v>238</v>
      </c>
      <c r="G266" t="s">
        <v>4</v>
      </c>
      <c r="H266">
        <v>477</v>
      </c>
      <c r="I266" t="s">
        <v>5</v>
      </c>
      <c r="J266" t="s">
        <v>3584</v>
      </c>
      <c r="K266">
        <v>2024</v>
      </c>
    </row>
    <row r="267" spans="1:11" x14ac:dyDescent="0.35">
      <c r="A267" t="s">
        <v>456</v>
      </c>
      <c r="B267" s="2">
        <v>45230</v>
      </c>
      <c r="C267">
        <v>8</v>
      </c>
      <c r="D267" t="s">
        <v>248</v>
      </c>
      <c r="E267" t="s">
        <v>120</v>
      </c>
      <c r="F267" t="s">
        <v>121</v>
      </c>
      <c r="G267" t="s">
        <v>302</v>
      </c>
      <c r="H267">
        <v>1735</v>
      </c>
      <c r="I267" t="s">
        <v>87</v>
      </c>
      <c r="J267" t="s">
        <v>3589</v>
      </c>
      <c r="K267">
        <v>2023</v>
      </c>
    </row>
    <row r="268" spans="1:11" x14ac:dyDescent="0.35">
      <c r="A268" t="s">
        <v>457</v>
      </c>
      <c r="B268" s="2">
        <v>45022</v>
      </c>
      <c r="C268">
        <v>2</v>
      </c>
      <c r="D268" t="s">
        <v>458</v>
      </c>
      <c r="E268" t="s">
        <v>80</v>
      </c>
      <c r="F268" t="s">
        <v>21</v>
      </c>
      <c r="G268" t="s">
        <v>106</v>
      </c>
      <c r="H268">
        <v>449</v>
      </c>
      <c r="I268" t="s">
        <v>46</v>
      </c>
      <c r="J268" t="s">
        <v>3593</v>
      </c>
      <c r="K268">
        <v>2023</v>
      </c>
    </row>
    <row r="269" spans="1:11" x14ac:dyDescent="0.35">
      <c r="A269" t="s">
        <v>457</v>
      </c>
      <c r="B269" s="2">
        <v>45022</v>
      </c>
      <c r="C269">
        <v>2</v>
      </c>
      <c r="D269" t="s">
        <v>458</v>
      </c>
      <c r="E269" t="s">
        <v>80</v>
      </c>
      <c r="F269" t="s">
        <v>21</v>
      </c>
      <c r="G269" t="s">
        <v>106</v>
      </c>
      <c r="H269">
        <v>449</v>
      </c>
      <c r="I269" t="s">
        <v>46</v>
      </c>
      <c r="J269" t="s">
        <v>3593</v>
      </c>
      <c r="K269">
        <v>2023</v>
      </c>
    </row>
    <row r="270" spans="1:11" x14ac:dyDescent="0.35">
      <c r="A270" t="s">
        <v>459</v>
      </c>
      <c r="B270" s="2">
        <v>45566</v>
      </c>
      <c r="C270">
        <v>7</v>
      </c>
      <c r="D270" t="s">
        <v>240</v>
      </c>
      <c r="E270" t="s">
        <v>237</v>
      </c>
      <c r="F270" t="s">
        <v>238</v>
      </c>
      <c r="G270" t="s">
        <v>195</v>
      </c>
      <c r="H270">
        <v>768</v>
      </c>
      <c r="I270" t="s">
        <v>53</v>
      </c>
      <c r="J270" t="s">
        <v>3589</v>
      </c>
      <c r="K270">
        <v>2024</v>
      </c>
    </row>
    <row r="271" spans="1:11" x14ac:dyDescent="0.35">
      <c r="A271" t="s">
        <v>460</v>
      </c>
      <c r="B271" s="2">
        <v>44297</v>
      </c>
      <c r="C271">
        <v>2</v>
      </c>
      <c r="D271" t="s">
        <v>125</v>
      </c>
      <c r="E271" t="s">
        <v>14</v>
      </c>
      <c r="F271" t="s">
        <v>15</v>
      </c>
      <c r="G271" t="s">
        <v>262</v>
      </c>
      <c r="H271">
        <v>1588</v>
      </c>
      <c r="I271" t="s">
        <v>53</v>
      </c>
      <c r="J271" t="s">
        <v>3593</v>
      </c>
      <c r="K271">
        <v>2021</v>
      </c>
    </row>
    <row r="272" spans="1:11" x14ac:dyDescent="0.35">
      <c r="A272" t="s">
        <v>460</v>
      </c>
      <c r="B272" s="2">
        <v>44297</v>
      </c>
      <c r="C272">
        <v>2</v>
      </c>
      <c r="D272" t="s">
        <v>125</v>
      </c>
      <c r="E272" t="s">
        <v>14</v>
      </c>
      <c r="F272" t="s">
        <v>15</v>
      </c>
      <c r="G272" t="s">
        <v>262</v>
      </c>
      <c r="H272">
        <v>1588</v>
      </c>
      <c r="I272" t="s">
        <v>53</v>
      </c>
      <c r="J272" t="s">
        <v>3593</v>
      </c>
      <c r="K272">
        <v>2021</v>
      </c>
    </row>
    <row r="273" spans="1:11" x14ac:dyDescent="0.35">
      <c r="A273" t="s">
        <v>461</v>
      </c>
      <c r="B273" s="2">
        <v>44643</v>
      </c>
      <c r="C273">
        <v>10</v>
      </c>
      <c r="D273" t="s">
        <v>71</v>
      </c>
      <c r="E273" t="s">
        <v>72</v>
      </c>
      <c r="F273" t="s">
        <v>15</v>
      </c>
      <c r="G273" t="s">
        <v>223</v>
      </c>
      <c r="H273">
        <v>1296</v>
      </c>
      <c r="I273" t="s">
        <v>17</v>
      </c>
      <c r="J273" t="s">
        <v>3587</v>
      </c>
      <c r="K273">
        <v>2022</v>
      </c>
    </row>
    <row r="274" spans="1:11" x14ac:dyDescent="0.35">
      <c r="A274" t="s">
        <v>462</v>
      </c>
      <c r="B274" s="2">
        <v>44354</v>
      </c>
      <c r="C274">
        <v>2</v>
      </c>
      <c r="D274" t="s">
        <v>13</v>
      </c>
      <c r="E274" t="s">
        <v>14</v>
      </c>
      <c r="F274" t="s">
        <v>15</v>
      </c>
      <c r="G274" t="s">
        <v>321</v>
      </c>
      <c r="H274">
        <v>623</v>
      </c>
      <c r="I274" t="s">
        <v>26</v>
      </c>
      <c r="J274" t="s">
        <v>3585</v>
      </c>
      <c r="K274">
        <v>2021</v>
      </c>
    </row>
    <row r="275" spans="1:11" x14ac:dyDescent="0.35">
      <c r="A275" t="s">
        <v>463</v>
      </c>
      <c r="B275" s="2">
        <v>44872</v>
      </c>
      <c r="C275">
        <v>6</v>
      </c>
      <c r="D275" t="s">
        <v>464</v>
      </c>
      <c r="E275" t="s">
        <v>95</v>
      </c>
      <c r="F275" t="s">
        <v>96</v>
      </c>
      <c r="G275" t="s">
        <v>186</v>
      </c>
      <c r="H275">
        <v>1847</v>
      </c>
      <c r="I275" t="s">
        <v>53</v>
      </c>
      <c r="J275" t="s">
        <v>3588</v>
      </c>
      <c r="K275">
        <v>2022</v>
      </c>
    </row>
    <row r="276" spans="1:11" x14ac:dyDescent="0.35">
      <c r="A276" t="s">
        <v>463</v>
      </c>
      <c r="B276" s="2">
        <v>44872</v>
      </c>
      <c r="C276">
        <v>6</v>
      </c>
      <c r="D276" t="s">
        <v>464</v>
      </c>
      <c r="E276" t="s">
        <v>95</v>
      </c>
      <c r="F276" t="s">
        <v>96</v>
      </c>
      <c r="G276" t="s">
        <v>186</v>
      </c>
      <c r="H276">
        <v>1847</v>
      </c>
      <c r="I276" t="s">
        <v>53</v>
      </c>
      <c r="J276" t="s">
        <v>3588</v>
      </c>
      <c r="K276">
        <v>2022</v>
      </c>
    </row>
    <row r="277" spans="1:11" x14ac:dyDescent="0.35">
      <c r="A277" t="s">
        <v>465</v>
      </c>
      <c r="B277" s="2">
        <v>44307</v>
      </c>
      <c r="C277">
        <v>9</v>
      </c>
      <c r="D277" t="s">
        <v>37</v>
      </c>
      <c r="E277" t="s">
        <v>38</v>
      </c>
      <c r="F277" t="s">
        <v>39</v>
      </c>
      <c r="G277" t="s">
        <v>323</v>
      </c>
      <c r="H277">
        <v>1179</v>
      </c>
      <c r="I277" t="s">
        <v>53</v>
      </c>
      <c r="J277" t="s">
        <v>3593</v>
      </c>
      <c r="K277">
        <v>2021</v>
      </c>
    </row>
    <row r="278" spans="1:11" x14ac:dyDescent="0.35">
      <c r="A278" t="s">
        <v>466</v>
      </c>
      <c r="B278" s="2">
        <v>44819</v>
      </c>
      <c r="C278">
        <v>6</v>
      </c>
      <c r="D278" t="s">
        <v>352</v>
      </c>
      <c r="E278" t="s">
        <v>332</v>
      </c>
      <c r="F278" t="s">
        <v>57</v>
      </c>
      <c r="G278" t="s">
        <v>207</v>
      </c>
      <c r="H278">
        <v>308</v>
      </c>
      <c r="I278" t="s">
        <v>26</v>
      </c>
      <c r="J278" t="s">
        <v>3591</v>
      </c>
      <c r="K278">
        <v>2022</v>
      </c>
    </row>
    <row r="279" spans="1:11" x14ac:dyDescent="0.35">
      <c r="A279" t="s">
        <v>467</v>
      </c>
      <c r="B279" s="2">
        <v>44758</v>
      </c>
      <c r="C279">
        <v>2</v>
      </c>
      <c r="D279" t="s">
        <v>55</v>
      </c>
      <c r="E279" t="s">
        <v>56</v>
      </c>
      <c r="F279" t="s">
        <v>57</v>
      </c>
      <c r="G279" t="s">
        <v>468</v>
      </c>
      <c r="H279">
        <v>1826</v>
      </c>
      <c r="I279" t="s">
        <v>87</v>
      </c>
      <c r="J279" t="s">
        <v>3590</v>
      </c>
      <c r="K279">
        <v>2022</v>
      </c>
    </row>
    <row r="280" spans="1:11" x14ac:dyDescent="0.35">
      <c r="A280" t="s">
        <v>467</v>
      </c>
      <c r="B280" s="2">
        <v>44758</v>
      </c>
      <c r="C280">
        <v>2</v>
      </c>
      <c r="D280" t="s">
        <v>55</v>
      </c>
      <c r="E280" t="s">
        <v>56</v>
      </c>
      <c r="F280" t="s">
        <v>57</v>
      </c>
      <c r="G280" t="s">
        <v>468</v>
      </c>
      <c r="H280">
        <v>1826</v>
      </c>
      <c r="I280" t="s">
        <v>87</v>
      </c>
      <c r="J280" t="s">
        <v>3590</v>
      </c>
      <c r="K280">
        <v>2022</v>
      </c>
    </row>
    <row r="281" spans="1:11" x14ac:dyDescent="0.35">
      <c r="A281" t="s">
        <v>469</v>
      </c>
      <c r="B281" s="2">
        <v>43860</v>
      </c>
      <c r="C281">
        <v>6</v>
      </c>
      <c r="D281" t="s">
        <v>134</v>
      </c>
      <c r="E281" t="s">
        <v>135</v>
      </c>
      <c r="F281" t="s">
        <v>136</v>
      </c>
      <c r="G281" t="s">
        <v>452</v>
      </c>
      <c r="H281">
        <v>572</v>
      </c>
      <c r="I281" t="s">
        <v>11</v>
      </c>
      <c r="J281" t="s">
        <v>3594</v>
      </c>
      <c r="K281">
        <v>2020</v>
      </c>
    </row>
    <row r="282" spans="1:11" x14ac:dyDescent="0.35">
      <c r="A282" t="s">
        <v>470</v>
      </c>
      <c r="B282" s="2">
        <v>45141</v>
      </c>
      <c r="C282">
        <v>10</v>
      </c>
      <c r="D282" t="s">
        <v>32</v>
      </c>
      <c r="E282" t="s">
        <v>33</v>
      </c>
      <c r="F282" t="s">
        <v>34</v>
      </c>
      <c r="G282" t="s">
        <v>176</v>
      </c>
      <c r="H282">
        <v>1431</v>
      </c>
      <c r="I282" t="s">
        <v>17</v>
      </c>
      <c r="J282" t="s">
        <v>3595</v>
      </c>
      <c r="K282">
        <v>2023</v>
      </c>
    </row>
    <row r="283" spans="1:11" x14ac:dyDescent="0.35">
      <c r="A283" t="s">
        <v>471</v>
      </c>
      <c r="B283" s="2">
        <v>44724</v>
      </c>
      <c r="C283">
        <v>5</v>
      </c>
      <c r="D283" t="s">
        <v>193</v>
      </c>
      <c r="E283" t="s">
        <v>194</v>
      </c>
      <c r="F283" t="s">
        <v>39</v>
      </c>
      <c r="G283" t="s">
        <v>452</v>
      </c>
      <c r="H283">
        <v>572</v>
      </c>
      <c r="I283" t="s">
        <v>11</v>
      </c>
      <c r="J283" t="s">
        <v>3585</v>
      </c>
      <c r="K283">
        <v>2022</v>
      </c>
    </row>
    <row r="284" spans="1:11" x14ac:dyDescent="0.35">
      <c r="A284" t="s">
        <v>472</v>
      </c>
      <c r="B284" s="2">
        <v>45341</v>
      </c>
      <c r="C284">
        <v>4</v>
      </c>
      <c r="D284" t="s">
        <v>193</v>
      </c>
      <c r="E284" t="s">
        <v>194</v>
      </c>
      <c r="F284" t="s">
        <v>39</v>
      </c>
      <c r="G284" t="s">
        <v>164</v>
      </c>
      <c r="H284">
        <v>1912</v>
      </c>
      <c r="I284" t="s">
        <v>87</v>
      </c>
      <c r="J284" t="s">
        <v>3586</v>
      </c>
      <c r="K284">
        <v>2024</v>
      </c>
    </row>
    <row r="285" spans="1:11" x14ac:dyDescent="0.35">
      <c r="A285" t="s">
        <v>473</v>
      </c>
      <c r="B285" s="2">
        <v>45125</v>
      </c>
      <c r="C285">
        <v>4</v>
      </c>
      <c r="D285" t="s">
        <v>295</v>
      </c>
      <c r="E285" t="s">
        <v>105</v>
      </c>
      <c r="F285" t="s">
        <v>3</v>
      </c>
      <c r="G285" t="s">
        <v>40</v>
      </c>
      <c r="H285">
        <v>253</v>
      </c>
      <c r="I285" t="s">
        <v>41</v>
      </c>
      <c r="J285" t="s">
        <v>3590</v>
      </c>
      <c r="K285">
        <v>2023</v>
      </c>
    </row>
    <row r="286" spans="1:11" x14ac:dyDescent="0.35">
      <c r="A286" t="s">
        <v>474</v>
      </c>
      <c r="B286" s="2">
        <v>44436</v>
      </c>
      <c r="C286">
        <v>6</v>
      </c>
      <c r="D286" t="s">
        <v>335</v>
      </c>
      <c r="E286" t="s">
        <v>260</v>
      </c>
      <c r="F286" t="s">
        <v>152</v>
      </c>
      <c r="G286" t="s">
        <v>234</v>
      </c>
      <c r="H286">
        <v>1259</v>
      </c>
      <c r="I286" t="s">
        <v>26</v>
      </c>
      <c r="J286" t="s">
        <v>3595</v>
      </c>
      <c r="K286">
        <v>2021</v>
      </c>
    </row>
    <row r="287" spans="1:11" x14ac:dyDescent="0.35">
      <c r="A287" t="s">
        <v>475</v>
      </c>
      <c r="B287" s="2">
        <v>44285</v>
      </c>
      <c r="C287">
        <v>6</v>
      </c>
      <c r="D287" t="s">
        <v>161</v>
      </c>
      <c r="E287" t="s">
        <v>33</v>
      </c>
      <c r="F287" t="s">
        <v>34</v>
      </c>
      <c r="G287" t="s">
        <v>209</v>
      </c>
      <c r="H287">
        <v>1476</v>
      </c>
      <c r="I287" t="s">
        <v>26</v>
      </c>
      <c r="J287" t="s">
        <v>3587</v>
      </c>
      <c r="K287">
        <v>2021</v>
      </c>
    </row>
    <row r="288" spans="1:11" x14ac:dyDescent="0.35">
      <c r="A288" t="s">
        <v>476</v>
      </c>
      <c r="B288" s="2">
        <v>44547</v>
      </c>
      <c r="C288">
        <v>4</v>
      </c>
      <c r="D288" t="s">
        <v>7</v>
      </c>
      <c r="E288" t="s">
        <v>8</v>
      </c>
      <c r="F288" t="s">
        <v>9</v>
      </c>
      <c r="G288" t="s">
        <v>102</v>
      </c>
      <c r="H288">
        <v>923</v>
      </c>
      <c r="I288" t="s">
        <v>41</v>
      </c>
      <c r="J288" t="s">
        <v>3592</v>
      </c>
      <c r="K288">
        <v>2021</v>
      </c>
    </row>
    <row r="289" spans="1:11" x14ac:dyDescent="0.35">
      <c r="A289" t="s">
        <v>477</v>
      </c>
      <c r="B289" s="2">
        <v>45366</v>
      </c>
      <c r="C289">
        <v>7</v>
      </c>
      <c r="D289" t="s">
        <v>146</v>
      </c>
      <c r="E289" t="s">
        <v>147</v>
      </c>
      <c r="F289" t="s">
        <v>148</v>
      </c>
      <c r="G289" t="s">
        <v>170</v>
      </c>
      <c r="H289">
        <v>1631</v>
      </c>
      <c r="I289" t="s">
        <v>17</v>
      </c>
      <c r="J289" t="s">
        <v>3587</v>
      </c>
      <c r="K289">
        <v>2024</v>
      </c>
    </row>
    <row r="290" spans="1:11" x14ac:dyDescent="0.35">
      <c r="A290" t="s">
        <v>478</v>
      </c>
      <c r="B290" s="2">
        <v>43906</v>
      </c>
      <c r="C290">
        <v>6</v>
      </c>
      <c r="D290" t="s">
        <v>94</v>
      </c>
      <c r="E290" t="s">
        <v>95</v>
      </c>
      <c r="F290" t="s">
        <v>96</v>
      </c>
      <c r="G290" t="s">
        <v>106</v>
      </c>
      <c r="H290">
        <v>449</v>
      </c>
      <c r="I290" t="s">
        <v>46</v>
      </c>
      <c r="J290" t="s">
        <v>3587</v>
      </c>
      <c r="K290">
        <v>2020</v>
      </c>
    </row>
    <row r="291" spans="1:11" x14ac:dyDescent="0.35">
      <c r="A291" t="s">
        <v>479</v>
      </c>
      <c r="B291" s="2">
        <v>44491</v>
      </c>
      <c r="C291">
        <v>8</v>
      </c>
      <c r="D291" t="s">
        <v>240</v>
      </c>
      <c r="E291" t="s">
        <v>237</v>
      </c>
      <c r="F291" t="s">
        <v>238</v>
      </c>
      <c r="G291" t="s">
        <v>223</v>
      </c>
      <c r="H291">
        <v>1296</v>
      </c>
      <c r="I291" t="s">
        <v>17</v>
      </c>
      <c r="J291" t="s">
        <v>3589</v>
      </c>
      <c r="K291">
        <v>2021</v>
      </c>
    </row>
    <row r="292" spans="1:11" x14ac:dyDescent="0.35">
      <c r="A292" t="s">
        <v>480</v>
      </c>
      <c r="B292" s="2">
        <v>45306</v>
      </c>
      <c r="C292">
        <v>10</v>
      </c>
      <c r="D292" t="s">
        <v>275</v>
      </c>
      <c r="E292" t="s">
        <v>276</v>
      </c>
      <c r="F292" t="s">
        <v>57</v>
      </c>
      <c r="G292" t="s">
        <v>178</v>
      </c>
      <c r="H292">
        <v>1415</v>
      </c>
      <c r="I292" t="s">
        <v>46</v>
      </c>
      <c r="J292" t="s">
        <v>3594</v>
      </c>
      <c r="K292">
        <v>2024</v>
      </c>
    </row>
    <row r="293" spans="1:11" x14ac:dyDescent="0.35">
      <c r="A293" t="s">
        <v>481</v>
      </c>
      <c r="B293" s="2">
        <v>45460</v>
      </c>
      <c r="C293">
        <v>3</v>
      </c>
      <c r="D293" t="s">
        <v>295</v>
      </c>
      <c r="E293" t="s">
        <v>105</v>
      </c>
      <c r="F293" t="s">
        <v>3</v>
      </c>
      <c r="G293" t="s">
        <v>482</v>
      </c>
      <c r="H293">
        <v>1329</v>
      </c>
      <c r="I293" t="s">
        <v>87</v>
      </c>
      <c r="J293" t="s">
        <v>3585</v>
      </c>
      <c r="K293">
        <v>2024</v>
      </c>
    </row>
    <row r="294" spans="1:11" x14ac:dyDescent="0.35">
      <c r="A294" t="s">
        <v>483</v>
      </c>
      <c r="B294" s="2">
        <v>45160</v>
      </c>
      <c r="C294">
        <v>5</v>
      </c>
      <c r="D294" t="s">
        <v>357</v>
      </c>
      <c r="E294" t="s">
        <v>358</v>
      </c>
      <c r="F294" t="s">
        <v>152</v>
      </c>
      <c r="G294" t="s">
        <v>234</v>
      </c>
      <c r="H294">
        <v>1259</v>
      </c>
      <c r="I294" t="s">
        <v>26</v>
      </c>
      <c r="J294" t="s">
        <v>3595</v>
      </c>
      <c r="K294">
        <v>2023</v>
      </c>
    </row>
    <row r="295" spans="1:11" x14ac:dyDescent="0.35">
      <c r="A295" t="s">
        <v>484</v>
      </c>
      <c r="B295" s="2">
        <v>45341</v>
      </c>
      <c r="C295">
        <v>4</v>
      </c>
      <c r="D295" t="s">
        <v>150</v>
      </c>
      <c r="E295" t="s">
        <v>151</v>
      </c>
      <c r="F295" t="s">
        <v>152</v>
      </c>
      <c r="G295" t="s">
        <v>186</v>
      </c>
      <c r="H295">
        <v>1847</v>
      </c>
      <c r="I295" t="s">
        <v>53</v>
      </c>
      <c r="J295" t="s">
        <v>3586</v>
      </c>
      <c r="K295">
        <v>2024</v>
      </c>
    </row>
    <row r="296" spans="1:11" x14ac:dyDescent="0.35">
      <c r="A296" t="s">
        <v>485</v>
      </c>
      <c r="B296" s="2">
        <v>45031</v>
      </c>
      <c r="C296">
        <v>3</v>
      </c>
      <c r="D296" t="s">
        <v>486</v>
      </c>
      <c r="E296" t="s">
        <v>487</v>
      </c>
      <c r="F296" t="s">
        <v>21</v>
      </c>
      <c r="G296" t="s">
        <v>482</v>
      </c>
      <c r="H296">
        <v>1329</v>
      </c>
      <c r="I296" t="s">
        <v>87</v>
      </c>
      <c r="J296" t="s">
        <v>3593</v>
      </c>
      <c r="K296">
        <v>2023</v>
      </c>
    </row>
    <row r="297" spans="1:11" x14ac:dyDescent="0.35">
      <c r="A297" t="s">
        <v>488</v>
      </c>
      <c r="B297" s="2">
        <v>44699</v>
      </c>
      <c r="C297">
        <v>8</v>
      </c>
      <c r="D297" t="s">
        <v>32</v>
      </c>
      <c r="E297" t="s">
        <v>33</v>
      </c>
      <c r="F297" t="s">
        <v>34</v>
      </c>
      <c r="G297" t="s">
        <v>319</v>
      </c>
      <c r="H297">
        <v>368</v>
      </c>
      <c r="I297" t="s">
        <v>11</v>
      </c>
      <c r="J297" t="s">
        <v>3584</v>
      </c>
      <c r="K297">
        <v>2022</v>
      </c>
    </row>
    <row r="298" spans="1:11" x14ac:dyDescent="0.35">
      <c r="A298" t="s">
        <v>488</v>
      </c>
      <c r="B298" s="2">
        <v>44699</v>
      </c>
      <c r="C298">
        <v>5</v>
      </c>
      <c r="D298" t="s">
        <v>32</v>
      </c>
      <c r="E298" t="s">
        <v>33</v>
      </c>
      <c r="F298" t="s">
        <v>34</v>
      </c>
      <c r="G298" t="s">
        <v>319</v>
      </c>
      <c r="H298">
        <v>368</v>
      </c>
      <c r="I298" t="s">
        <v>11</v>
      </c>
      <c r="J298" t="s">
        <v>3584</v>
      </c>
      <c r="K298">
        <v>2022</v>
      </c>
    </row>
    <row r="299" spans="1:11" x14ac:dyDescent="0.35">
      <c r="A299" t="s">
        <v>489</v>
      </c>
      <c r="B299" s="2">
        <v>45024</v>
      </c>
      <c r="C299">
        <v>9</v>
      </c>
      <c r="D299" t="s">
        <v>331</v>
      </c>
      <c r="E299" t="s">
        <v>332</v>
      </c>
      <c r="F299" t="s">
        <v>57</v>
      </c>
      <c r="G299" t="s">
        <v>435</v>
      </c>
      <c r="H299">
        <v>925</v>
      </c>
      <c r="I299" t="s">
        <v>11</v>
      </c>
      <c r="J299" t="s">
        <v>3593</v>
      </c>
      <c r="K299">
        <v>2023</v>
      </c>
    </row>
    <row r="300" spans="1:11" x14ac:dyDescent="0.35">
      <c r="A300" t="s">
        <v>489</v>
      </c>
      <c r="B300" s="2">
        <v>45024</v>
      </c>
      <c r="C300">
        <v>9</v>
      </c>
      <c r="D300" t="s">
        <v>331</v>
      </c>
      <c r="E300" t="s">
        <v>332</v>
      </c>
      <c r="F300" t="s">
        <v>57</v>
      </c>
      <c r="G300" t="s">
        <v>435</v>
      </c>
      <c r="H300">
        <v>925</v>
      </c>
      <c r="I300" t="s">
        <v>11</v>
      </c>
      <c r="J300" t="s">
        <v>3593</v>
      </c>
      <c r="K300">
        <v>2023</v>
      </c>
    </row>
    <row r="301" spans="1:11" x14ac:dyDescent="0.35">
      <c r="A301" t="s">
        <v>490</v>
      </c>
      <c r="B301" s="2">
        <v>43906</v>
      </c>
      <c r="C301">
        <v>4</v>
      </c>
      <c r="D301" t="s">
        <v>229</v>
      </c>
      <c r="E301" t="s">
        <v>230</v>
      </c>
      <c r="F301" t="s">
        <v>231</v>
      </c>
      <c r="G301" t="s">
        <v>10</v>
      </c>
      <c r="H301">
        <v>1210</v>
      </c>
      <c r="I301" t="s">
        <v>11</v>
      </c>
      <c r="J301" t="s">
        <v>3587</v>
      </c>
      <c r="K301">
        <v>2020</v>
      </c>
    </row>
    <row r="302" spans="1:11" x14ac:dyDescent="0.35">
      <c r="A302" t="s">
        <v>491</v>
      </c>
      <c r="B302" s="2">
        <v>44243</v>
      </c>
      <c r="C302">
        <v>10</v>
      </c>
      <c r="D302" t="s">
        <v>130</v>
      </c>
      <c r="E302" t="s">
        <v>131</v>
      </c>
      <c r="F302" t="s">
        <v>132</v>
      </c>
      <c r="G302" t="s">
        <v>412</v>
      </c>
      <c r="H302">
        <v>1591</v>
      </c>
      <c r="I302" t="s">
        <v>87</v>
      </c>
      <c r="J302" t="s">
        <v>3586</v>
      </c>
      <c r="K302">
        <v>2021</v>
      </c>
    </row>
    <row r="303" spans="1:11" x14ac:dyDescent="0.35">
      <c r="A303" t="s">
        <v>492</v>
      </c>
      <c r="B303" s="2">
        <v>45138</v>
      </c>
      <c r="C303">
        <v>8</v>
      </c>
      <c r="D303" t="s">
        <v>119</v>
      </c>
      <c r="E303" t="s">
        <v>120</v>
      </c>
      <c r="F303" t="s">
        <v>121</v>
      </c>
      <c r="G303" t="s">
        <v>349</v>
      </c>
      <c r="H303">
        <v>1603</v>
      </c>
      <c r="I303" t="s">
        <v>82</v>
      </c>
      <c r="J303" t="s">
        <v>3590</v>
      </c>
      <c r="K303">
        <v>2023</v>
      </c>
    </row>
    <row r="304" spans="1:11" x14ac:dyDescent="0.35">
      <c r="A304" t="s">
        <v>493</v>
      </c>
      <c r="B304" s="2">
        <v>44851</v>
      </c>
      <c r="C304">
        <v>6</v>
      </c>
      <c r="D304" t="s">
        <v>154</v>
      </c>
      <c r="E304" t="s">
        <v>155</v>
      </c>
      <c r="F304" t="s">
        <v>57</v>
      </c>
      <c r="G304" t="s">
        <v>35</v>
      </c>
      <c r="H304">
        <v>462</v>
      </c>
      <c r="I304" t="s">
        <v>17</v>
      </c>
      <c r="J304" t="s">
        <v>3589</v>
      </c>
      <c r="K304">
        <v>2022</v>
      </c>
    </row>
    <row r="305" spans="1:11" x14ac:dyDescent="0.35">
      <c r="A305" t="s">
        <v>494</v>
      </c>
      <c r="B305" s="2">
        <v>44949</v>
      </c>
      <c r="C305">
        <v>6</v>
      </c>
      <c r="D305" t="s">
        <v>60</v>
      </c>
      <c r="E305" t="s">
        <v>61</v>
      </c>
      <c r="F305" t="s">
        <v>3</v>
      </c>
      <c r="G305" t="s">
        <v>106</v>
      </c>
      <c r="H305">
        <v>449</v>
      </c>
      <c r="I305" t="s">
        <v>46</v>
      </c>
      <c r="J305" t="s">
        <v>3594</v>
      </c>
      <c r="K305">
        <v>2023</v>
      </c>
    </row>
    <row r="306" spans="1:11" x14ac:dyDescent="0.35">
      <c r="A306" t="s">
        <v>494</v>
      </c>
      <c r="B306" s="2">
        <v>44949</v>
      </c>
      <c r="C306">
        <v>6</v>
      </c>
      <c r="D306" t="s">
        <v>60</v>
      </c>
      <c r="E306" t="s">
        <v>61</v>
      </c>
      <c r="F306" t="s">
        <v>3</v>
      </c>
      <c r="G306" t="s">
        <v>106</v>
      </c>
      <c r="H306">
        <v>449</v>
      </c>
      <c r="I306" t="s">
        <v>46</v>
      </c>
      <c r="J306" t="s">
        <v>3594</v>
      </c>
      <c r="K306">
        <v>2023</v>
      </c>
    </row>
    <row r="307" spans="1:11" x14ac:dyDescent="0.35">
      <c r="A307" t="s">
        <v>495</v>
      </c>
      <c r="B307" s="2">
        <v>45217</v>
      </c>
      <c r="C307">
        <v>4</v>
      </c>
      <c r="D307" t="s">
        <v>37</v>
      </c>
      <c r="E307" t="s">
        <v>38</v>
      </c>
      <c r="F307" t="s">
        <v>39</v>
      </c>
      <c r="G307" t="s">
        <v>241</v>
      </c>
      <c r="H307">
        <v>1783</v>
      </c>
      <c r="I307" t="s">
        <v>53</v>
      </c>
      <c r="J307" t="s">
        <v>3589</v>
      </c>
      <c r="K307">
        <v>2023</v>
      </c>
    </row>
    <row r="308" spans="1:11" x14ac:dyDescent="0.35">
      <c r="A308" t="s">
        <v>495</v>
      </c>
      <c r="B308" s="2">
        <v>45217</v>
      </c>
      <c r="C308">
        <v>4</v>
      </c>
      <c r="D308" t="s">
        <v>37</v>
      </c>
      <c r="E308" t="s">
        <v>38</v>
      </c>
      <c r="F308" t="s">
        <v>39</v>
      </c>
      <c r="G308" t="s">
        <v>241</v>
      </c>
      <c r="H308">
        <v>1783</v>
      </c>
      <c r="I308" t="s">
        <v>53</v>
      </c>
      <c r="J308" t="s">
        <v>3589</v>
      </c>
      <c r="K308">
        <v>2023</v>
      </c>
    </row>
    <row r="309" spans="1:11" x14ac:dyDescent="0.35">
      <c r="A309" t="s">
        <v>496</v>
      </c>
      <c r="B309" s="2">
        <v>45286</v>
      </c>
      <c r="C309">
        <v>1</v>
      </c>
      <c r="D309" t="s">
        <v>240</v>
      </c>
      <c r="E309" t="s">
        <v>237</v>
      </c>
      <c r="F309" t="s">
        <v>238</v>
      </c>
      <c r="G309" t="s">
        <v>69</v>
      </c>
      <c r="H309">
        <v>866</v>
      </c>
      <c r="I309" t="s">
        <v>11</v>
      </c>
      <c r="J309" t="s">
        <v>3592</v>
      </c>
      <c r="K309">
        <v>2023</v>
      </c>
    </row>
    <row r="310" spans="1:11" x14ac:dyDescent="0.35">
      <c r="A310" t="s">
        <v>497</v>
      </c>
      <c r="B310" s="2">
        <v>45296</v>
      </c>
      <c r="C310">
        <v>2</v>
      </c>
      <c r="D310" t="s">
        <v>23</v>
      </c>
      <c r="E310" t="s">
        <v>24</v>
      </c>
      <c r="F310" t="s">
        <v>3</v>
      </c>
      <c r="G310" t="s">
        <v>435</v>
      </c>
      <c r="H310">
        <v>925</v>
      </c>
      <c r="I310" t="s">
        <v>11</v>
      </c>
      <c r="J310" t="s">
        <v>3594</v>
      </c>
      <c r="K310">
        <v>2024</v>
      </c>
    </row>
    <row r="311" spans="1:11" x14ac:dyDescent="0.35">
      <c r="A311" t="s">
        <v>498</v>
      </c>
      <c r="B311" s="2">
        <v>44066</v>
      </c>
      <c r="C311">
        <v>9</v>
      </c>
      <c r="D311" t="s">
        <v>7</v>
      </c>
      <c r="E311" t="s">
        <v>8</v>
      </c>
      <c r="F311" t="s">
        <v>9</v>
      </c>
      <c r="G311" t="s">
        <v>302</v>
      </c>
      <c r="H311">
        <v>1735</v>
      </c>
      <c r="I311" t="s">
        <v>87</v>
      </c>
      <c r="J311" t="s">
        <v>3595</v>
      </c>
      <c r="K311">
        <v>2020</v>
      </c>
    </row>
    <row r="312" spans="1:11" x14ac:dyDescent="0.35">
      <c r="A312" t="s">
        <v>499</v>
      </c>
      <c r="B312" s="2">
        <v>45367</v>
      </c>
      <c r="C312">
        <v>2</v>
      </c>
      <c r="D312" t="s">
        <v>233</v>
      </c>
      <c r="E312" t="s">
        <v>144</v>
      </c>
      <c r="F312" t="s">
        <v>9</v>
      </c>
      <c r="G312" t="s">
        <v>35</v>
      </c>
      <c r="H312">
        <v>462</v>
      </c>
      <c r="I312" t="s">
        <v>17</v>
      </c>
      <c r="J312" t="s">
        <v>3587</v>
      </c>
      <c r="K312">
        <v>2024</v>
      </c>
    </row>
    <row r="313" spans="1:11" x14ac:dyDescent="0.35">
      <c r="A313" t="s">
        <v>500</v>
      </c>
      <c r="B313" s="2">
        <v>44057</v>
      </c>
      <c r="C313">
        <v>2</v>
      </c>
      <c r="D313" t="s">
        <v>119</v>
      </c>
      <c r="E313" t="s">
        <v>120</v>
      </c>
      <c r="F313" t="s">
        <v>121</v>
      </c>
      <c r="G313" t="s">
        <v>188</v>
      </c>
      <c r="H313">
        <v>1842</v>
      </c>
      <c r="I313" t="s">
        <v>82</v>
      </c>
      <c r="J313" t="s">
        <v>3595</v>
      </c>
      <c r="K313">
        <v>2020</v>
      </c>
    </row>
    <row r="314" spans="1:11" x14ac:dyDescent="0.35">
      <c r="A314" t="s">
        <v>501</v>
      </c>
      <c r="B314" s="2">
        <v>44989</v>
      </c>
      <c r="C314">
        <v>3</v>
      </c>
      <c r="D314" t="s">
        <v>74</v>
      </c>
      <c r="E314" t="s">
        <v>75</v>
      </c>
      <c r="F314" t="s">
        <v>75</v>
      </c>
      <c r="G314" t="s">
        <v>213</v>
      </c>
      <c r="H314">
        <v>404</v>
      </c>
      <c r="I314" t="s">
        <v>41</v>
      </c>
      <c r="J314" t="s">
        <v>3587</v>
      </c>
      <c r="K314">
        <v>2023</v>
      </c>
    </row>
    <row r="315" spans="1:11" x14ac:dyDescent="0.35">
      <c r="A315" t="s">
        <v>502</v>
      </c>
      <c r="B315" s="2">
        <v>44476</v>
      </c>
      <c r="C315">
        <v>6</v>
      </c>
      <c r="D315" t="s">
        <v>19</v>
      </c>
      <c r="E315" t="s">
        <v>20</v>
      </c>
      <c r="F315" t="s">
        <v>21</v>
      </c>
      <c r="G315" t="s">
        <v>359</v>
      </c>
      <c r="H315">
        <v>458</v>
      </c>
      <c r="I315" t="s">
        <v>46</v>
      </c>
      <c r="J315" t="s">
        <v>3589</v>
      </c>
      <c r="K315">
        <v>2021</v>
      </c>
    </row>
    <row r="316" spans="1:11" x14ac:dyDescent="0.35">
      <c r="A316" t="s">
        <v>503</v>
      </c>
      <c r="B316" s="2">
        <v>45556</v>
      </c>
      <c r="C316">
        <v>10</v>
      </c>
      <c r="D316" t="s">
        <v>357</v>
      </c>
      <c r="E316" t="s">
        <v>358</v>
      </c>
      <c r="F316" t="s">
        <v>152</v>
      </c>
      <c r="G316" t="s">
        <v>92</v>
      </c>
      <c r="H316">
        <v>266</v>
      </c>
      <c r="I316" t="s">
        <v>123</v>
      </c>
      <c r="J316" t="s">
        <v>3591</v>
      </c>
      <c r="K316">
        <v>2024</v>
      </c>
    </row>
    <row r="317" spans="1:11" x14ac:dyDescent="0.35">
      <c r="A317" t="s">
        <v>504</v>
      </c>
      <c r="B317" s="2">
        <v>45324</v>
      </c>
      <c r="C317">
        <v>8</v>
      </c>
      <c r="D317" t="s">
        <v>1</v>
      </c>
      <c r="E317" t="s">
        <v>2</v>
      </c>
      <c r="F317" t="s">
        <v>3</v>
      </c>
      <c r="G317" t="s">
        <v>40</v>
      </c>
      <c r="H317">
        <v>253</v>
      </c>
      <c r="I317" t="s">
        <v>41</v>
      </c>
      <c r="J317" t="s">
        <v>3586</v>
      </c>
      <c r="K317">
        <v>2024</v>
      </c>
    </row>
    <row r="318" spans="1:11" x14ac:dyDescent="0.35">
      <c r="A318" t="s">
        <v>505</v>
      </c>
      <c r="B318" s="2">
        <v>45278</v>
      </c>
      <c r="C318">
        <v>9</v>
      </c>
      <c r="D318" t="s">
        <v>67</v>
      </c>
      <c r="E318" t="s">
        <v>68</v>
      </c>
      <c r="F318" t="s">
        <v>21</v>
      </c>
      <c r="G318" t="s">
        <v>439</v>
      </c>
      <c r="H318">
        <v>549</v>
      </c>
      <c r="I318" t="s">
        <v>41</v>
      </c>
      <c r="J318" t="s">
        <v>3592</v>
      </c>
      <c r="K318">
        <v>2023</v>
      </c>
    </row>
    <row r="319" spans="1:11" x14ac:dyDescent="0.35">
      <c r="A319" t="s">
        <v>505</v>
      </c>
      <c r="B319" s="2">
        <v>45278</v>
      </c>
      <c r="C319">
        <v>9</v>
      </c>
      <c r="D319" t="s">
        <v>67</v>
      </c>
      <c r="E319" t="s">
        <v>68</v>
      </c>
      <c r="F319" t="s">
        <v>21</v>
      </c>
      <c r="G319" t="s">
        <v>439</v>
      </c>
      <c r="H319">
        <v>549</v>
      </c>
      <c r="I319" t="s">
        <v>41</v>
      </c>
      <c r="J319" t="s">
        <v>3592</v>
      </c>
      <c r="K319">
        <v>2023</v>
      </c>
    </row>
    <row r="320" spans="1:11" x14ac:dyDescent="0.35">
      <c r="A320" t="s">
        <v>506</v>
      </c>
      <c r="B320" s="2">
        <v>44244</v>
      </c>
      <c r="C320">
        <v>5</v>
      </c>
      <c r="D320" t="s">
        <v>240</v>
      </c>
      <c r="E320" t="s">
        <v>237</v>
      </c>
      <c r="F320" t="s">
        <v>238</v>
      </c>
      <c r="G320" t="s">
        <v>482</v>
      </c>
      <c r="H320">
        <v>1329</v>
      </c>
      <c r="I320" t="s">
        <v>87</v>
      </c>
      <c r="J320" t="s">
        <v>3586</v>
      </c>
      <c r="K320">
        <v>2021</v>
      </c>
    </row>
    <row r="321" spans="1:11" x14ac:dyDescent="0.35">
      <c r="A321" t="s">
        <v>507</v>
      </c>
      <c r="B321" s="2">
        <v>44718</v>
      </c>
      <c r="C321">
        <v>4</v>
      </c>
      <c r="D321" t="s">
        <v>79</v>
      </c>
      <c r="E321" t="s">
        <v>80</v>
      </c>
      <c r="F321" t="s">
        <v>21</v>
      </c>
      <c r="G321" t="s">
        <v>391</v>
      </c>
      <c r="H321">
        <v>884</v>
      </c>
      <c r="I321" t="s">
        <v>17</v>
      </c>
      <c r="J321" t="s">
        <v>3585</v>
      </c>
      <c r="K321">
        <v>2022</v>
      </c>
    </row>
    <row r="322" spans="1:11" x14ac:dyDescent="0.35">
      <c r="A322" t="s">
        <v>507</v>
      </c>
      <c r="B322" s="2">
        <v>44718</v>
      </c>
      <c r="C322">
        <v>4</v>
      </c>
      <c r="D322" t="s">
        <v>79</v>
      </c>
      <c r="E322" t="s">
        <v>80</v>
      </c>
      <c r="F322" t="s">
        <v>21</v>
      </c>
      <c r="G322" t="s">
        <v>391</v>
      </c>
      <c r="H322">
        <v>884</v>
      </c>
      <c r="I322" t="s">
        <v>17</v>
      </c>
      <c r="J322" t="s">
        <v>3585</v>
      </c>
      <c r="K322">
        <v>2022</v>
      </c>
    </row>
    <row r="323" spans="1:11" x14ac:dyDescent="0.35">
      <c r="A323" t="s">
        <v>508</v>
      </c>
      <c r="B323" s="2">
        <v>45311</v>
      </c>
      <c r="C323">
        <v>3</v>
      </c>
      <c r="D323" t="s">
        <v>362</v>
      </c>
      <c r="E323" t="s">
        <v>363</v>
      </c>
      <c r="F323" t="s">
        <v>9</v>
      </c>
      <c r="G323" t="s">
        <v>227</v>
      </c>
      <c r="H323">
        <v>681</v>
      </c>
      <c r="I323" t="s">
        <v>46</v>
      </c>
      <c r="J323" t="s">
        <v>3594</v>
      </c>
      <c r="K323">
        <v>2024</v>
      </c>
    </row>
    <row r="324" spans="1:11" x14ac:dyDescent="0.35">
      <c r="A324" t="s">
        <v>509</v>
      </c>
      <c r="B324" s="2">
        <v>45383</v>
      </c>
      <c r="C324">
        <v>8</v>
      </c>
      <c r="D324" t="s">
        <v>229</v>
      </c>
      <c r="E324" t="s">
        <v>230</v>
      </c>
      <c r="F324" t="s">
        <v>231</v>
      </c>
      <c r="G324" t="s">
        <v>323</v>
      </c>
      <c r="H324">
        <v>1179</v>
      </c>
      <c r="I324" t="s">
        <v>53</v>
      </c>
      <c r="J324" t="s">
        <v>3593</v>
      </c>
      <c r="K324">
        <v>2024</v>
      </c>
    </row>
    <row r="325" spans="1:11" x14ac:dyDescent="0.35">
      <c r="A325" t="s">
        <v>510</v>
      </c>
      <c r="B325" s="2">
        <v>45113</v>
      </c>
      <c r="C325">
        <v>7</v>
      </c>
      <c r="D325" t="s">
        <v>166</v>
      </c>
      <c r="E325" t="s">
        <v>167</v>
      </c>
      <c r="F325" t="s">
        <v>9</v>
      </c>
      <c r="G325" t="s">
        <v>338</v>
      </c>
      <c r="H325">
        <v>1744</v>
      </c>
      <c r="I325" t="s">
        <v>11</v>
      </c>
      <c r="J325" t="s">
        <v>3590</v>
      </c>
      <c r="K325">
        <v>2023</v>
      </c>
    </row>
    <row r="326" spans="1:11" x14ac:dyDescent="0.35">
      <c r="A326" t="s">
        <v>511</v>
      </c>
      <c r="B326" s="2">
        <v>44601</v>
      </c>
      <c r="C326">
        <v>7</v>
      </c>
      <c r="D326" t="s">
        <v>134</v>
      </c>
      <c r="E326" t="s">
        <v>135</v>
      </c>
      <c r="F326" t="s">
        <v>136</v>
      </c>
      <c r="G326" t="s">
        <v>4</v>
      </c>
      <c r="H326">
        <v>477</v>
      </c>
      <c r="I326" t="s">
        <v>5</v>
      </c>
      <c r="J326" t="s">
        <v>3586</v>
      </c>
      <c r="K326">
        <v>2022</v>
      </c>
    </row>
    <row r="327" spans="1:11" x14ac:dyDescent="0.35">
      <c r="A327" t="s">
        <v>511</v>
      </c>
      <c r="B327" s="2">
        <v>44601</v>
      </c>
      <c r="C327">
        <v>7</v>
      </c>
      <c r="D327" t="s">
        <v>134</v>
      </c>
      <c r="E327" t="s">
        <v>135</v>
      </c>
      <c r="F327" t="s">
        <v>136</v>
      </c>
      <c r="G327" t="s">
        <v>4</v>
      </c>
      <c r="H327">
        <v>477</v>
      </c>
      <c r="I327" t="s">
        <v>5</v>
      </c>
      <c r="J327" t="s">
        <v>3586</v>
      </c>
      <c r="K327">
        <v>2022</v>
      </c>
    </row>
    <row r="328" spans="1:11" x14ac:dyDescent="0.35">
      <c r="A328" t="s">
        <v>512</v>
      </c>
      <c r="B328" s="2">
        <v>44865</v>
      </c>
      <c r="C328">
        <v>7</v>
      </c>
      <c r="D328" t="s">
        <v>37</v>
      </c>
      <c r="E328" t="s">
        <v>38</v>
      </c>
      <c r="F328" t="s">
        <v>39</v>
      </c>
      <c r="G328" t="s">
        <v>404</v>
      </c>
      <c r="H328">
        <v>504</v>
      </c>
      <c r="I328" t="s">
        <v>82</v>
      </c>
      <c r="J328" t="s">
        <v>3589</v>
      </c>
      <c r="K328">
        <v>2022</v>
      </c>
    </row>
    <row r="329" spans="1:11" x14ac:dyDescent="0.35">
      <c r="A329" t="s">
        <v>513</v>
      </c>
      <c r="B329" s="2">
        <v>44998</v>
      </c>
      <c r="C329">
        <v>1</v>
      </c>
      <c r="D329" t="s">
        <v>283</v>
      </c>
      <c r="E329" t="s">
        <v>284</v>
      </c>
      <c r="F329" t="s">
        <v>112</v>
      </c>
      <c r="G329" t="s">
        <v>264</v>
      </c>
      <c r="H329">
        <v>1149</v>
      </c>
      <c r="I329" t="s">
        <v>53</v>
      </c>
      <c r="J329" t="s">
        <v>3587</v>
      </c>
      <c r="K329">
        <v>2023</v>
      </c>
    </row>
    <row r="330" spans="1:11" x14ac:dyDescent="0.35">
      <c r="A330" t="s">
        <v>514</v>
      </c>
      <c r="B330" s="2">
        <v>45232</v>
      </c>
      <c r="C330">
        <v>7</v>
      </c>
      <c r="D330" t="s">
        <v>458</v>
      </c>
      <c r="E330" t="s">
        <v>80</v>
      </c>
      <c r="F330" t="s">
        <v>21</v>
      </c>
      <c r="G330" t="s">
        <v>164</v>
      </c>
      <c r="H330">
        <v>1912</v>
      </c>
      <c r="I330" t="s">
        <v>87</v>
      </c>
      <c r="J330" t="s">
        <v>3588</v>
      </c>
      <c r="K330">
        <v>2023</v>
      </c>
    </row>
    <row r="331" spans="1:11" x14ac:dyDescent="0.35">
      <c r="A331" t="s">
        <v>515</v>
      </c>
      <c r="B331" s="2">
        <v>45245</v>
      </c>
      <c r="C331">
        <v>5</v>
      </c>
      <c r="D331" t="s">
        <v>110</v>
      </c>
      <c r="E331" t="s">
        <v>111</v>
      </c>
      <c r="F331" t="s">
        <v>112</v>
      </c>
      <c r="G331" t="s">
        <v>241</v>
      </c>
      <c r="H331">
        <v>1783</v>
      </c>
      <c r="I331" t="s">
        <v>53</v>
      </c>
      <c r="J331" t="s">
        <v>3588</v>
      </c>
      <c r="K331">
        <v>2023</v>
      </c>
    </row>
    <row r="332" spans="1:11" x14ac:dyDescent="0.35">
      <c r="A332" t="s">
        <v>516</v>
      </c>
      <c r="B332" s="2">
        <v>45172</v>
      </c>
      <c r="C332">
        <v>4</v>
      </c>
      <c r="D332" t="s">
        <v>225</v>
      </c>
      <c r="E332" t="s">
        <v>226</v>
      </c>
      <c r="F332" t="s">
        <v>152</v>
      </c>
      <c r="G332" t="s">
        <v>35</v>
      </c>
      <c r="H332">
        <v>462</v>
      </c>
      <c r="I332" t="s">
        <v>17</v>
      </c>
      <c r="J332" t="s">
        <v>3591</v>
      </c>
      <c r="K332">
        <v>2023</v>
      </c>
    </row>
    <row r="333" spans="1:11" x14ac:dyDescent="0.35">
      <c r="A333" t="s">
        <v>516</v>
      </c>
      <c r="B333" s="2">
        <v>45172</v>
      </c>
      <c r="C333">
        <v>4</v>
      </c>
      <c r="D333" t="s">
        <v>225</v>
      </c>
      <c r="E333" t="s">
        <v>226</v>
      </c>
      <c r="F333" t="s">
        <v>152</v>
      </c>
      <c r="G333" t="s">
        <v>35</v>
      </c>
      <c r="H333">
        <v>462</v>
      </c>
      <c r="I333" t="s">
        <v>17</v>
      </c>
      <c r="J333" t="s">
        <v>3591</v>
      </c>
      <c r="K333">
        <v>2023</v>
      </c>
    </row>
    <row r="334" spans="1:11" x14ac:dyDescent="0.35">
      <c r="A334" t="s">
        <v>517</v>
      </c>
      <c r="B334" s="2">
        <v>44320</v>
      </c>
      <c r="C334">
        <v>6</v>
      </c>
      <c r="D334" t="s">
        <v>74</v>
      </c>
      <c r="E334" t="s">
        <v>75</v>
      </c>
      <c r="F334" t="s">
        <v>75</v>
      </c>
      <c r="G334" t="s">
        <v>141</v>
      </c>
      <c r="H334">
        <v>1434</v>
      </c>
      <c r="I334" t="s">
        <v>11</v>
      </c>
      <c r="J334" t="s">
        <v>3584</v>
      </c>
      <c r="K334">
        <v>2021</v>
      </c>
    </row>
    <row r="335" spans="1:11" x14ac:dyDescent="0.35">
      <c r="A335" t="s">
        <v>518</v>
      </c>
      <c r="B335" s="2">
        <v>45436</v>
      </c>
      <c r="C335">
        <v>9</v>
      </c>
      <c r="D335" t="s">
        <v>254</v>
      </c>
      <c r="E335" t="s">
        <v>255</v>
      </c>
      <c r="F335" t="s">
        <v>256</v>
      </c>
      <c r="G335" t="s">
        <v>234</v>
      </c>
      <c r="H335">
        <v>1259</v>
      </c>
      <c r="I335" t="s">
        <v>26</v>
      </c>
      <c r="J335" t="s">
        <v>3584</v>
      </c>
      <c r="K335">
        <v>2024</v>
      </c>
    </row>
    <row r="336" spans="1:11" x14ac:dyDescent="0.35">
      <c r="A336" t="s">
        <v>519</v>
      </c>
      <c r="B336" s="2">
        <v>44095</v>
      </c>
      <c r="C336">
        <v>1</v>
      </c>
      <c r="D336" t="s">
        <v>101</v>
      </c>
      <c r="E336" t="s">
        <v>56</v>
      </c>
      <c r="F336" t="s">
        <v>57</v>
      </c>
      <c r="G336" t="s">
        <v>241</v>
      </c>
      <c r="H336">
        <v>1783</v>
      </c>
      <c r="I336" t="s">
        <v>53</v>
      </c>
      <c r="J336" t="s">
        <v>3591</v>
      </c>
      <c r="K336">
        <v>2020</v>
      </c>
    </row>
    <row r="337" spans="1:11" x14ac:dyDescent="0.35">
      <c r="A337" t="s">
        <v>520</v>
      </c>
      <c r="B337" s="2">
        <v>45289</v>
      </c>
      <c r="C337">
        <v>10</v>
      </c>
      <c r="D337" t="s">
        <v>101</v>
      </c>
      <c r="E337" t="s">
        <v>56</v>
      </c>
      <c r="F337" t="s">
        <v>57</v>
      </c>
      <c r="G337" t="s">
        <v>50</v>
      </c>
      <c r="H337">
        <v>613</v>
      </c>
      <c r="I337" t="s">
        <v>46</v>
      </c>
      <c r="J337" t="s">
        <v>3592</v>
      </c>
      <c r="K337">
        <v>2023</v>
      </c>
    </row>
    <row r="338" spans="1:11" x14ac:dyDescent="0.35">
      <c r="A338" t="s">
        <v>521</v>
      </c>
      <c r="B338" s="2">
        <v>45382</v>
      </c>
      <c r="C338">
        <v>7</v>
      </c>
      <c r="D338" t="s">
        <v>318</v>
      </c>
      <c r="E338" t="s">
        <v>185</v>
      </c>
      <c r="F338" t="s">
        <v>9</v>
      </c>
      <c r="G338" t="s">
        <v>197</v>
      </c>
      <c r="H338">
        <v>555</v>
      </c>
      <c r="I338" t="s">
        <v>46</v>
      </c>
      <c r="J338" t="s">
        <v>3587</v>
      </c>
      <c r="K338">
        <v>2024</v>
      </c>
    </row>
    <row r="339" spans="1:11" x14ac:dyDescent="0.35">
      <c r="A339" t="s">
        <v>522</v>
      </c>
      <c r="B339" s="2">
        <v>44794</v>
      </c>
      <c r="C339">
        <v>1</v>
      </c>
      <c r="D339" t="s">
        <v>362</v>
      </c>
      <c r="E339" t="s">
        <v>363</v>
      </c>
      <c r="F339" t="s">
        <v>9</v>
      </c>
      <c r="G339" t="s">
        <v>86</v>
      </c>
      <c r="H339">
        <v>573</v>
      </c>
      <c r="I339" t="s">
        <v>87</v>
      </c>
      <c r="J339" t="s">
        <v>3595</v>
      </c>
      <c r="K339">
        <v>2022</v>
      </c>
    </row>
    <row r="340" spans="1:11" x14ac:dyDescent="0.35">
      <c r="A340" t="s">
        <v>523</v>
      </c>
      <c r="B340" s="2">
        <v>45009</v>
      </c>
      <c r="C340">
        <v>7</v>
      </c>
      <c r="D340" t="s">
        <v>161</v>
      </c>
      <c r="E340" t="s">
        <v>33</v>
      </c>
      <c r="F340" t="s">
        <v>34</v>
      </c>
      <c r="G340" t="s">
        <v>197</v>
      </c>
      <c r="H340">
        <v>555</v>
      </c>
      <c r="I340" t="s">
        <v>46</v>
      </c>
      <c r="J340" t="s">
        <v>3587</v>
      </c>
      <c r="K340">
        <v>2023</v>
      </c>
    </row>
    <row r="341" spans="1:11" x14ac:dyDescent="0.35">
      <c r="A341" t="s">
        <v>524</v>
      </c>
      <c r="B341" s="2">
        <v>44249</v>
      </c>
      <c r="C341">
        <v>1</v>
      </c>
      <c r="D341" t="s">
        <v>119</v>
      </c>
      <c r="E341" t="s">
        <v>120</v>
      </c>
      <c r="F341" t="s">
        <v>121</v>
      </c>
      <c r="G341" t="s">
        <v>4</v>
      </c>
      <c r="H341">
        <v>477</v>
      </c>
      <c r="I341" t="s">
        <v>5</v>
      </c>
      <c r="J341" t="s">
        <v>3586</v>
      </c>
      <c r="K341">
        <v>2021</v>
      </c>
    </row>
    <row r="342" spans="1:11" x14ac:dyDescent="0.35">
      <c r="A342" t="s">
        <v>525</v>
      </c>
      <c r="B342" s="2">
        <v>45195</v>
      </c>
      <c r="C342">
        <v>2</v>
      </c>
      <c r="D342" t="s">
        <v>67</v>
      </c>
      <c r="E342" t="s">
        <v>68</v>
      </c>
      <c r="F342" t="s">
        <v>21</v>
      </c>
      <c r="G342" t="s">
        <v>162</v>
      </c>
      <c r="H342">
        <v>231</v>
      </c>
      <c r="I342" t="s">
        <v>53</v>
      </c>
      <c r="J342" t="s">
        <v>3591</v>
      </c>
      <c r="K342">
        <v>2023</v>
      </c>
    </row>
    <row r="343" spans="1:11" x14ac:dyDescent="0.35">
      <c r="A343" t="s">
        <v>526</v>
      </c>
      <c r="B343" s="2">
        <v>45220</v>
      </c>
      <c r="C343">
        <v>10</v>
      </c>
      <c r="D343" t="s">
        <v>84</v>
      </c>
      <c r="E343" t="s">
        <v>85</v>
      </c>
      <c r="F343" t="s">
        <v>9</v>
      </c>
      <c r="G343" t="s">
        <v>319</v>
      </c>
      <c r="H343">
        <v>368</v>
      </c>
      <c r="I343" t="s">
        <v>11</v>
      </c>
      <c r="J343" t="s">
        <v>3589</v>
      </c>
      <c r="K343">
        <v>2023</v>
      </c>
    </row>
    <row r="344" spans="1:11" x14ac:dyDescent="0.35">
      <c r="A344" t="s">
        <v>527</v>
      </c>
      <c r="B344" s="2">
        <v>45363</v>
      </c>
      <c r="C344">
        <v>10</v>
      </c>
      <c r="D344" t="s">
        <v>67</v>
      </c>
      <c r="E344" t="s">
        <v>68</v>
      </c>
      <c r="F344" t="s">
        <v>21</v>
      </c>
      <c r="G344" t="s">
        <v>250</v>
      </c>
      <c r="H344">
        <v>1060</v>
      </c>
      <c r="I344" t="s">
        <v>82</v>
      </c>
      <c r="J344" t="s">
        <v>3587</v>
      </c>
      <c r="K344">
        <v>2024</v>
      </c>
    </row>
    <row r="345" spans="1:11" x14ac:dyDescent="0.35">
      <c r="A345" t="s">
        <v>527</v>
      </c>
      <c r="B345" s="2">
        <v>43860</v>
      </c>
      <c r="C345">
        <v>9</v>
      </c>
      <c r="D345" t="s">
        <v>134</v>
      </c>
      <c r="E345" t="s">
        <v>135</v>
      </c>
      <c r="F345" t="s">
        <v>136</v>
      </c>
      <c r="G345" t="s">
        <v>452</v>
      </c>
      <c r="H345">
        <v>572</v>
      </c>
      <c r="I345" t="s">
        <v>11</v>
      </c>
      <c r="J345" t="s">
        <v>3594</v>
      </c>
      <c r="K345">
        <v>2020</v>
      </c>
    </row>
    <row r="346" spans="1:11" x14ac:dyDescent="0.35">
      <c r="A346" t="s">
        <v>528</v>
      </c>
      <c r="B346" s="2">
        <v>45363</v>
      </c>
      <c r="C346">
        <v>6</v>
      </c>
      <c r="D346" t="s">
        <v>166</v>
      </c>
      <c r="E346" t="s">
        <v>167</v>
      </c>
      <c r="F346" t="s">
        <v>9</v>
      </c>
      <c r="G346" t="s">
        <v>197</v>
      </c>
      <c r="H346">
        <v>555</v>
      </c>
      <c r="I346" t="s">
        <v>46</v>
      </c>
      <c r="J346" t="s">
        <v>3587</v>
      </c>
      <c r="K346">
        <v>2024</v>
      </c>
    </row>
    <row r="347" spans="1:11" x14ac:dyDescent="0.35">
      <c r="A347" t="s">
        <v>529</v>
      </c>
      <c r="B347" s="2">
        <v>44175</v>
      </c>
      <c r="C347">
        <v>10</v>
      </c>
      <c r="D347" t="s">
        <v>225</v>
      </c>
      <c r="E347" t="s">
        <v>226</v>
      </c>
      <c r="F347" t="s">
        <v>152</v>
      </c>
      <c r="G347" t="s">
        <v>404</v>
      </c>
      <c r="H347">
        <v>504</v>
      </c>
      <c r="I347" t="s">
        <v>82</v>
      </c>
      <c r="J347" t="s">
        <v>3592</v>
      </c>
      <c r="K347">
        <v>2020</v>
      </c>
    </row>
    <row r="348" spans="1:11" x14ac:dyDescent="0.35">
      <c r="A348" t="s">
        <v>530</v>
      </c>
      <c r="B348" s="2">
        <v>45397</v>
      </c>
      <c r="C348">
        <v>10</v>
      </c>
      <c r="D348" t="s">
        <v>119</v>
      </c>
      <c r="E348" t="s">
        <v>120</v>
      </c>
      <c r="F348" t="s">
        <v>121</v>
      </c>
      <c r="G348" t="s">
        <v>267</v>
      </c>
      <c r="H348">
        <v>923</v>
      </c>
      <c r="I348" t="s">
        <v>26</v>
      </c>
      <c r="J348" t="s">
        <v>3593</v>
      </c>
      <c r="K348">
        <v>2024</v>
      </c>
    </row>
    <row r="349" spans="1:11" x14ac:dyDescent="0.35">
      <c r="A349" t="s">
        <v>530</v>
      </c>
      <c r="B349" s="2">
        <v>45397</v>
      </c>
      <c r="C349">
        <v>10</v>
      </c>
      <c r="D349" t="s">
        <v>119</v>
      </c>
      <c r="E349" t="s">
        <v>120</v>
      </c>
      <c r="F349" t="s">
        <v>121</v>
      </c>
      <c r="G349" t="s">
        <v>267</v>
      </c>
      <c r="H349">
        <v>923</v>
      </c>
      <c r="I349" t="s">
        <v>26</v>
      </c>
      <c r="J349" t="s">
        <v>3593</v>
      </c>
      <c r="K349">
        <v>2024</v>
      </c>
    </row>
    <row r="350" spans="1:11" x14ac:dyDescent="0.35">
      <c r="A350" t="s">
        <v>531</v>
      </c>
      <c r="B350" s="2">
        <v>44018</v>
      </c>
      <c r="C350">
        <v>3</v>
      </c>
      <c r="D350" t="s">
        <v>259</v>
      </c>
      <c r="E350" t="s">
        <v>260</v>
      </c>
      <c r="F350" t="s">
        <v>152</v>
      </c>
      <c r="G350" t="s">
        <v>190</v>
      </c>
      <c r="H350">
        <v>1773</v>
      </c>
      <c r="I350" t="s">
        <v>82</v>
      </c>
      <c r="J350" t="s">
        <v>3590</v>
      </c>
      <c r="K350">
        <v>2020</v>
      </c>
    </row>
    <row r="351" spans="1:11" x14ac:dyDescent="0.35">
      <c r="A351" t="s">
        <v>532</v>
      </c>
      <c r="B351" s="2">
        <v>43945</v>
      </c>
      <c r="C351">
        <v>3</v>
      </c>
      <c r="D351" t="s">
        <v>94</v>
      </c>
      <c r="E351" t="s">
        <v>95</v>
      </c>
      <c r="F351" t="s">
        <v>96</v>
      </c>
      <c r="G351" t="s">
        <v>102</v>
      </c>
      <c r="H351">
        <v>923</v>
      </c>
      <c r="I351" t="s">
        <v>41</v>
      </c>
      <c r="J351" t="s">
        <v>3593</v>
      </c>
      <c r="K351">
        <v>2020</v>
      </c>
    </row>
    <row r="352" spans="1:11" x14ac:dyDescent="0.35">
      <c r="A352" t="s">
        <v>533</v>
      </c>
      <c r="B352" s="2">
        <v>44998</v>
      </c>
      <c r="C352">
        <v>8</v>
      </c>
      <c r="D352" t="s">
        <v>23</v>
      </c>
      <c r="E352" t="s">
        <v>24</v>
      </c>
      <c r="F352" t="s">
        <v>3</v>
      </c>
      <c r="G352" t="s">
        <v>314</v>
      </c>
      <c r="H352">
        <v>762</v>
      </c>
      <c r="I352" t="s">
        <v>82</v>
      </c>
      <c r="J352" t="s">
        <v>3587</v>
      </c>
      <c r="K352">
        <v>2023</v>
      </c>
    </row>
    <row r="353" spans="1:11" x14ac:dyDescent="0.35">
      <c r="A353" t="s">
        <v>534</v>
      </c>
      <c r="B353" s="2">
        <v>45471</v>
      </c>
      <c r="C353">
        <v>8</v>
      </c>
      <c r="D353" t="s">
        <v>60</v>
      </c>
      <c r="E353" t="s">
        <v>61</v>
      </c>
      <c r="F353" t="s">
        <v>3</v>
      </c>
      <c r="G353" t="s">
        <v>178</v>
      </c>
      <c r="H353">
        <v>1415</v>
      </c>
      <c r="I353" t="s">
        <v>46</v>
      </c>
      <c r="J353" t="s">
        <v>3585</v>
      </c>
      <c r="K353">
        <v>2024</v>
      </c>
    </row>
    <row r="354" spans="1:11" x14ac:dyDescent="0.35">
      <c r="A354" t="s">
        <v>535</v>
      </c>
      <c r="B354" s="2">
        <v>45439</v>
      </c>
      <c r="C354">
        <v>10</v>
      </c>
      <c r="D354" t="s">
        <v>174</v>
      </c>
      <c r="E354" t="s">
        <v>175</v>
      </c>
      <c r="F354" t="s">
        <v>39</v>
      </c>
      <c r="G354" t="s">
        <v>468</v>
      </c>
      <c r="H354">
        <v>1826</v>
      </c>
      <c r="I354" t="s">
        <v>87</v>
      </c>
      <c r="J354" t="s">
        <v>3584</v>
      </c>
      <c r="K354">
        <v>2024</v>
      </c>
    </row>
    <row r="355" spans="1:11" x14ac:dyDescent="0.35">
      <c r="A355" t="s">
        <v>536</v>
      </c>
      <c r="B355" s="2">
        <v>45092</v>
      </c>
      <c r="C355">
        <v>3</v>
      </c>
      <c r="D355" t="s">
        <v>275</v>
      </c>
      <c r="E355" t="s">
        <v>276</v>
      </c>
      <c r="F355" t="s">
        <v>57</v>
      </c>
      <c r="G355" t="s">
        <v>426</v>
      </c>
      <c r="H355">
        <v>1949</v>
      </c>
      <c r="I355" t="s">
        <v>87</v>
      </c>
      <c r="J355" t="s">
        <v>3585</v>
      </c>
      <c r="K355">
        <v>2023</v>
      </c>
    </row>
    <row r="356" spans="1:11" x14ac:dyDescent="0.35">
      <c r="A356" t="s">
        <v>537</v>
      </c>
      <c r="B356" s="2">
        <v>43985</v>
      </c>
      <c r="C356">
        <v>9</v>
      </c>
      <c r="D356" t="s">
        <v>64</v>
      </c>
      <c r="E356" t="s">
        <v>65</v>
      </c>
      <c r="F356" t="s">
        <v>9</v>
      </c>
      <c r="G356" t="s">
        <v>186</v>
      </c>
      <c r="H356">
        <v>1847</v>
      </c>
      <c r="I356" t="s">
        <v>53</v>
      </c>
      <c r="J356" t="s">
        <v>3585</v>
      </c>
      <c r="K356">
        <v>2020</v>
      </c>
    </row>
    <row r="357" spans="1:11" x14ac:dyDescent="0.35">
      <c r="A357" t="s">
        <v>538</v>
      </c>
      <c r="B357" s="2">
        <v>43900</v>
      </c>
      <c r="C357">
        <v>4</v>
      </c>
      <c r="D357" t="s">
        <v>243</v>
      </c>
      <c r="E357" t="s">
        <v>75</v>
      </c>
      <c r="F357" t="s">
        <v>75</v>
      </c>
      <c r="G357" t="s">
        <v>92</v>
      </c>
      <c r="H357">
        <v>266</v>
      </c>
      <c r="I357" t="s">
        <v>123</v>
      </c>
      <c r="J357" t="s">
        <v>3587</v>
      </c>
      <c r="K357">
        <v>2020</v>
      </c>
    </row>
    <row r="358" spans="1:11" x14ac:dyDescent="0.35">
      <c r="A358" t="s">
        <v>539</v>
      </c>
      <c r="B358" s="2">
        <v>43994</v>
      </c>
      <c r="C358">
        <v>5</v>
      </c>
      <c r="D358" t="s">
        <v>13</v>
      </c>
      <c r="E358" t="s">
        <v>14</v>
      </c>
      <c r="F358" t="s">
        <v>15</v>
      </c>
      <c r="G358" t="s">
        <v>172</v>
      </c>
      <c r="H358">
        <v>1380</v>
      </c>
      <c r="I358" t="s">
        <v>26</v>
      </c>
      <c r="J358" t="s">
        <v>3585</v>
      </c>
      <c r="K358">
        <v>2020</v>
      </c>
    </row>
    <row r="359" spans="1:11" x14ac:dyDescent="0.35">
      <c r="A359" t="s">
        <v>540</v>
      </c>
      <c r="B359" s="2">
        <v>45208</v>
      </c>
      <c r="C359">
        <v>6</v>
      </c>
      <c r="D359" t="s">
        <v>55</v>
      </c>
      <c r="E359" t="s">
        <v>56</v>
      </c>
      <c r="F359" t="s">
        <v>57</v>
      </c>
      <c r="G359" t="s">
        <v>338</v>
      </c>
      <c r="H359">
        <v>1744</v>
      </c>
      <c r="I359" t="s">
        <v>11</v>
      </c>
      <c r="J359" t="s">
        <v>3589</v>
      </c>
      <c r="K359">
        <v>2023</v>
      </c>
    </row>
    <row r="360" spans="1:11" x14ac:dyDescent="0.35">
      <c r="A360" t="s">
        <v>541</v>
      </c>
      <c r="B360" s="2">
        <v>44658</v>
      </c>
      <c r="C360">
        <v>5</v>
      </c>
      <c r="D360" t="s">
        <v>397</v>
      </c>
      <c r="E360" t="s">
        <v>230</v>
      </c>
      <c r="F360" t="s">
        <v>231</v>
      </c>
      <c r="G360" t="s">
        <v>16</v>
      </c>
      <c r="H360">
        <v>1712</v>
      </c>
      <c r="I360" t="s">
        <v>17</v>
      </c>
      <c r="J360" t="s">
        <v>3593</v>
      </c>
      <c r="K360">
        <v>2022</v>
      </c>
    </row>
    <row r="361" spans="1:11" x14ac:dyDescent="0.35">
      <c r="A361" t="s">
        <v>542</v>
      </c>
      <c r="B361" s="2">
        <v>44213</v>
      </c>
      <c r="C361">
        <v>1</v>
      </c>
      <c r="D361" t="s">
        <v>243</v>
      </c>
      <c r="E361" t="s">
        <v>75</v>
      </c>
      <c r="F361" t="s">
        <v>75</v>
      </c>
      <c r="G361" t="s">
        <v>312</v>
      </c>
      <c r="H361">
        <v>1351</v>
      </c>
      <c r="I361" t="s">
        <v>53</v>
      </c>
      <c r="J361" t="s">
        <v>3594</v>
      </c>
      <c r="K361">
        <v>2021</v>
      </c>
    </row>
    <row r="362" spans="1:11" x14ac:dyDescent="0.35">
      <c r="A362" t="s">
        <v>543</v>
      </c>
      <c r="B362" s="2">
        <v>45010</v>
      </c>
      <c r="C362">
        <v>9</v>
      </c>
      <c r="D362" t="s">
        <v>544</v>
      </c>
      <c r="E362" t="s">
        <v>185</v>
      </c>
      <c r="F362" t="s">
        <v>9</v>
      </c>
      <c r="G362" t="s">
        <v>81</v>
      </c>
      <c r="H362">
        <v>696</v>
      </c>
      <c r="I362" t="s">
        <v>82</v>
      </c>
      <c r="J362" t="s">
        <v>3587</v>
      </c>
      <c r="K362">
        <v>2023</v>
      </c>
    </row>
    <row r="363" spans="1:11" x14ac:dyDescent="0.35">
      <c r="A363" t="s">
        <v>545</v>
      </c>
      <c r="B363" s="2">
        <v>45196</v>
      </c>
      <c r="C363">
        <v>6</v>
      </c>
      <c r="D363" t="s">
        <v>295</v>
      </c>
      <c r="E363" t="s">
        <v>105</v>
      </c>
      <c r="F363" t="s">
        <v>3</v>
      </c>
      <c r="G363" t="s">
        <v>310</v>
      </c>
      <c r="H363">
        <v>1014</v>
      </c>
      <c r="I363" t="s">
        <v>11</v>
      </c>
      <c r="J363" t="s">
        <v>3591</v>
      </c>
      <c r="K363">
        <v>2023</v>
      </c>
    </row>
    <row r="364" spans="1:11" x14ac:dyDescent="0.35">
      <c r="A364" t="s">
        <v>546</v>
      </c>
      <c r="B364" s="2">
        <v>45009</v>
      </c>
      <c r="C364">
        <v>2</v>
      </c>
      <c r="D364" t="s">
        <v>458</v>
      </c>
      <c r="E364" t="s">
        <v>80</v>
      </c>
      <c r="F364" t="s">
        <v>21</v>
      </c>
      <c r="G364" t="s">
        <v>435</v>
      </c>
      <c r="H364">
        <v>925</v>
      </c>
      <c r="I364" t="s">
        <v>11</v>
      </c>
      <c r="J364" t="s">
        <v>3587</v>
      </c>
      <c r="K364">
        <v>2023</v>
      </c>
    </row>
    <row r="365" spans="1:11" x14ac:dyDescent="0.35">
      <c r="A365" t="s">
        <v>547</v>
      </c>
      <c r="B365" s="2">
        <v>44458</v>
      </c>
      <c r="C365">
        <v>8</v>
      </c>
      <c r="D365" t="s">
        <v>60</v>
      </c>
      <c r="E365" t="s">
        <v>61</v>
      </c>
      <c r="F365" t="s">
        <v>3</v>
      </c>
      <c r="G365" t="s">
        <v>349</v>
      </c>
      <c r="H365">
        <v>1603</v>
      </c>
      <c r="I365" t="s">
        <v>82</v>
      </c>
      <c r="J365" t="s">
        <v>3591</v>
      </c>
      <c r="K365">
        <v>2021</v>
      </c>
    </row>
    <row r="366" spans="1:11" x14ac:dyDescent="0.35">
      <c r="A366" t="s">
        <v>547</v>
      </c>
      <c r="B366" s="2">
        <v>44458</v>
      </c>
      <c r="C366">
        <v>8</v>
      </c>
      <c r="D366" t="s">
        <v>60</v>
      </c>
      <c r="E366" t="s">
        <v>61</v>
      </c>
      <c r="F366" t="s">
        <v>3</v>
      </c>
      <c r="G366" t="s">
        <v>349</v>
      </c>
      <c r="H366">
        <v>1603</v>
      </c>
      <c r="I366" t="s">
        <v>82</v>
      </c>
      <c r="J366" t="s">
        <v>3591</v>
      </c>
      <c r="K366">
        <v>2021</v>
      </c>
    </row>
    <row r="367" spans="1:11" x14ac:dyDescent="0.35">
      <c r="A367" t="s">
        <v>548</v>
      </c>
      <c r="B367" s="2">
        <v>44177</v>
      </c>
      <c r="C367">
        <v>8</v>
      </c>
      <c r="D367" t="s">
        <v>248</v>
      </c>
      <c r="E367" t="s">
        <v>120</v>
      </c>
      <c r="F367" t="s">
        <v>121</v>
      </c>
      <c r="G367" t="s">
        <v>30</v>
      </c>
      <c r="H367">
        <v>1014</v>
      </c>
      <c r="I367" t="s">
        <v>17</v>
      </c>
      <c r="J367" t="s">
        <v>3592</v>
      </c>
      <c r="K367">
        <v>2020</v>
      </c>
    </row>
    <row r="368" spans="1:11" x14ac:dyDescent="0.35">
      <c r="A368" t="s">
        <v>549</v>
      </c>
      <c r="B368" s="2">
        <v>44241</v>
      </c>
      <c r="C368">
        <v>8</v>
      </c>
      <c r="D368" t="s">
        <v>150</v>
      </c>
      <c r="E368" t="s">
        <v>151</v>
      </c>
      <c r="F368" t="s">
        <v>152</v>
      </c>
      <c r="G368" t="s">
        <v>99</v>
      </c>
      <c r="H368">
        <v>1081</v>
      </c>
      <c r="I368" t="s">
        <v>46</v>
      </c>
      <c r="J368" t="s">
        <v>3586</v>
      </c>
      <c r="K368">
        <v>2021</v>
      </c>
    </row>
    <row r="369" spans="1:11" x14ac:dyDescent="0.35">
      <c r="A369" t="s">
        <v>550</v>
      </c>
      <c r="B369" s="2">
        <v>44095</v>
      </c>
      <c r="C369">
        <v>6</v>
      </c>
      <c r="D369" t="s">
        <v>101</v>
      </c>
      <c r="E369" t="s">
        <v>56</v>
      </c>
      <c r="F369" t="s">
        <v>57</v>
      </c>
      <c r="G369" t="s">
        <v>186</v>
      </c>
      <c r="H369">
        <v>1847</v>
      </c>
      <c r="I369" t="s">
        <v>53</v>
      </c>
      <c r="J369" t="s">
        <v>3591</v>
      </c>
      <c r="K369">
        <v>2020</v>
      </c>
    </row>
    <row r="370" spans="1:11" x14ac:dyDescent="0.35">
      <c r="A370" t="s">
        <v>551</v>
      </c>
      <c r="B370" s="2">
        <v>45185</v>
      </c>
      <c r="C370">
        <v>9</v>
      </c>
      <c r="D370" t="s">
        <v>278</v>
      </c>
      <c r="E370" t="s">
        <v>147</v>
      </c>
      <c r="F370" t="s">
        <v>148</v>
      </c>
      <c r="G370" t="s">
        <v>323</v>
      </c>
      <c r="H370">
        <v>1179</v>
      </c>
      <c r="I370" t="s">
        <v>53</v>
      </c>
      <c r="J370" t="s">
        <v>3591</v>
      </c>
      <c r="K370">
        <v>2023</v>
      </c>
    </row>
    <row r="371" spans="1:11" x14ac:dyDescent="0.35">
      <c r="A371" t="s">
        <v>551</v>
      </c>
      <c r="B371" s="2">
        <v>45185</v>
      </c>
      <c r="C371">
        <v>9</v>
      </c>
      <c r="D371" t="s">
        <v>278</v>
      </c>
      <c r="E371" t="s">
        <v>147</v>
      </c>
      <c r="F371" t="s">
        <v>148</v>
      </c>
      <c r="G371" t="s">
        <v>323</v>
      </c>
      <c r="H371">
        <v>1179</v>
      </c>
      <c r="I371" t="s">
        <v>53</v>
      </c>
      <c r="J371" t="s">
        <v>3591</v>
      </c>
      <c r="K371">
        <v>2023</v>
      </c>
    </row>
    <row r="372" spans="1:11" x14ac:dyDescent="0.35">
      <c r="A372" t="s">
        <v>552</v>
      </c>
      <c r="B372" s="2">
        <v>45421</v>
      </c>
      <c r="C372">
        <v>7</v>
      </c>
      <c r="D372" t="s">
        <v>217</v>
      </c>
      <c r="E372" t="s">
        <v>218</v>
      </c>
      <c r="F372" t="s">
        <v>219</v>
      </c>
      <c r="G372" t="s">
        <v>50</v>
      </c>
      <c r="H372">
        <v>613</v>
      </c>
      <c r="I372" t="s">
        <v>46</v>
      </c>
      <c r="J372" t="s">
        <v>3584</v>
      </c>
      <c r="K372">
        <v>2024</v>
      </c>
    </row>
    <row r="373" spans="1:11" x14ac:dyDescent="0.35">
      <c r="A373" t="s">
        <v>553</v>
      </c>
      <c r="B373" s="2">
        <v>44001</v>
      </c>
      <c r="C373">
        <v>10</v>
      </c>
      <c r="D373" t="s">
        <v>64</v>
      </c>
      <c r="E373" t="s">
        <v>65</v>
      </c>
      <c r="F373" t="s">
        <v>9</v>
      </c>
      <c r="G373" t="s">
        <v>412</v>
      </c>
      <c r="H373">
        <v>1591</v>
      </c>
      <c r="I373" t="s">
        <v>87</v>
      </c>
      <c r="J373" t="s">
        <v>3585</v>
      </c>
      <c r="K373">
        <v>2020</v>
      </c>
    </row>
    <row r="374" spans="1:11" x14ac:dyDescent="0.35">
      <c r="A374" t="s">
        <v>554</v>
      </c>
      <c r="B374" s="2">
        <v>44120</v>
      </c>
      <c r="C374">
        <v>10</v>
      </c>
      <c r="D374" t="s">
        <v>146</v>
      </c>
      <c r="E374" t="s">
        <v>147</v>
      </c>
      <c r="F374" t="s">
        <v>148</v>
      </c>
      <c r="G374" t="s">
        <v>213</v>
      </c>
      <c r="H374">
        <v>404</v>
      </c>
      <c r="I374" t="s">
        <v>41</v>
      </c>
      <c r="J374" t="s">
        <v>3589</v>
      </c>
      <c r="K374">
        <v>2020</v>
      </c>
    </row>
    <row r="375" spans="1:11" x14ac:dyDescent="0.35">
      <c r="A375" t="s">
        <v>554</v>
      </c>
      <c r="B375" s="2">
        <v>44120</v>
      </c>
      <c r="C375">
        <v>10</v>
      </c>
      <c r="D375" t="s">
        <v>146</v>
      </c>
      <c r="E375" t="s">
        <v>147</v>
      </c>
      <c r="F375" t="s">
        <v>148</v>
      </c>
      <c r="G375" t="s">
        <v>213</v>
      </c>
      <c r="H375">
        <v>404</v>
      </c>
      <c r="I375" t="s">
        <v>41</v>
      </c>
      <c r="J375" t="s">
        <v>3589</v>
      </c>
      <c r="K375">
        <v>2020</v>
      </c>
    </row>
    <row r="376" spans="1:11" x14ac:dyDescent="0.35">
      <c r="A376" t="s">
        <v>555</v>
      </c>
      <c r="B376" s="2">
        <v>45143</v>
      </c>
      <c r="C376">
        <v>2</v>
      </c>
      <c r="D376" t="s">
        <v>154</v>
      </c>
      <c r="E376" t="s">
        <v>155</v>
      </c>
      <c r="F376" t="s">
        <v>57</v>
      </c>
      <c r="G376" t="s">
        <v>245</v>
      </c>
      <c r="H376">
        <v>1167</v>
      </c>
      <c r="I376" t="s">
        <v>87</v>
      </c>
      <c r="J376" t="s">
        <v>3595</v>
      </c>
      <c r="K376">
        <v>2023</v>
      </c>
    </row>
    <row r="377" spans="1:11" x14ac:dyDescent="0.35">
      <c r="A377" t="s">
        <v>556</v>
      </c>
      <c r="B377" s="2">
        <v>45320</v>
      </c>
      <c r="C377">
        <v>2</v>
      </c>
      <c r="D377" t="s">
        <v>193</v>
      </c>
      <c r="E377" t="s">
        <v>194</v>
      </c>
      <c r="F377" t="s">
        <v>39</v>
      </c>
      <c r="G377" t="s">
        <v>207</v>
      </c>
      <c r="H377">
        <v>308</v>
      </c>
      <c r="I377" t="s">
        <v>26</v>
      </c>
      <c r="J377" t="s">
        <v>3594</v>
      </c>
      <c r="K377">
        <v>2024</v>
      </c>
    </row>
    <row r="378" spans="1:11" x14ac:dyDescent="0.35">
      <c r="A378" t="s">
        <v>557</v>
      </c>
      <c r="B378" s="2">
        <v>44873</v>
      </c>
      <c r="C378">
        <v>10</v>
      </c>
      <c r="D378" t="s">
        <v>161</v>
      </c>
      <c r="E378" t="s">
        <v>33</v>
      </c>
      <c r="F378" t="s">
        <v>34</v>
      </c>
      <c r="G378" t="s">
        <v>113</v>
      </c>
      <c r="H378">
        <v>1242</v>
      </c>
      <c r="I378" t="s">
        <v>11</v>
      </c>
      <c r="J378" t="s">
        <v>3588</v>
      </c>
      <c r="K378">
        <v>2022</v>
      </c>
    </row>
    <row r="379" spans="1:11" x14ac:dyDescent="0.35">
      <c r="A379" t="s">
        <v>558</v>
      </c>
      <c r="B379" s="2">
        <v>45441</v>
      </c>
      <c r="C379">
        <v>7</v>
      </c>
      <c r="D379" t="s">
        <v>79</v>
      </c>
      <c r="E379" t="s">
        <v>80</v>
      </c>
      <c r="F379" t="s">
        <v>21</v>
      </c>
      <c r="G379" t="s">
        <v>156</v>
      </c>
      <c r="H379">
        <v>952</v>
      </c>
      <c r="I379" t="s">
        <v>87</v>
      </c>
      <c r="J379" t="s">
        <v>3584</v>
      </c>
      <c r="K379">
        <v>2024</v>
      </c>
    </row>
    <row r="380" spans="1:11" x14ac:dyDescent="0.35">
      <c r="A380" t="s">
        <v>559</v>
      </c>
      <c r="B380" s="2">
        <v>43966</v>
      </c>
      <c r="C380">
        <v>7</v>
      </c>
      <c r="D380" t="s">
        <v>486</v>
      </c>
      <c r="E380" t="s">
        <v>487</v>
      </c>
      <c r="F380" t="s">
        <v>21</v>
      </c>
      <c r="G380" t="s">
        <v>122</v>
      </c>
      <c r="H380">
        <v>1202</v>
      </c>
      <c r="I380" t="s">
        <v>123</v>
      </c>
      <c r="J380" t="s">
        <v>3584</v>
      </c>
      <c r="K380">
        <v>2020</v>
      </c>
    </row>
    <row r="381" spans="1:11" x14ac:dyDescent="0.35">
      <c r="A381" t="s">
        <v>559</v>
      </c>
      <c r="B381" s="2">
        <v>43966</v>
      </c>
      <c r="C381">
        <v>7</v>
      </c>
      <c r="D381" t="s">
        <v>486</v>
      </c>
      <c r="E381" t="s">
        <v>487</v>
      </c>
      <c r="F381" t="s">
        <v>21</v>
      </c>
      <c r="G381" t="s">
        <v>122</v>
      </c>
      <c r="H381">
        <v>1202</v>
      </c>
      <c r="I381" t="s">
        <v>123</v>
      </c>
      <c r="J381" t="s">
        <v>3584</v>
      </c>
      <c r="K381">
        <v>2020</v>
      </c>
    </row>
    <row r="382" spans="1:11" x14ac:dyDescent="0.35">
      <c r="A382" t="s">
        <v>560</v>
      </c>
      <c r="B382" s="2">
        <v>44447</v>
      </c>
      <c r="C382">
        <v>1</v>
      </c>
      <c r="D382" t="s">
        <v>104</v>
      </c>
      <c r="E382" t="s">
        <v>105</v>
      </c>
      <c r="F382" t="s">
        <v>3</v>
      </c>
      <c r="G382" t="s">
        <v>468</v>
      </c>
      <c r="H382">
        <v>1826</v>
      </c>
      <c r="I382" t="s">
        <v>87</v>
      </c>
      <c r="J382" t="s">
        <v>3591</v>
      </c>
      <c r="K382">
        <v>2021</v>
      </c>
    </row>
    <row r="383" spans="1:11" x14ac:dyDescent="0.35">
      <c r="A383" t="s">
        <v>560</v>
      </c>
      <c r="B383" s="2">
        <v>44447</v>
      </c>
      <c r="C383">
        <v>1</v>
      </c>
      <c r="D383" t="s">
        <v>104</v>
      </c>
      <c r="E383" t="s">
        <v>105</v>
      </c>
      <c r="F383" t="s">
        <v>3</v>
      </c>
      <c r="G383" t="s">
        <v>468</v>
      </c>
      <c r="H383">
        <v>1826</v>
      </c>
      <c r="I383" t="s">
        <v>87</v>
      </c>
      <c r="J383" t="s">
        <v>3591</v>
      </c>
      <c r="K383">
        <v>2021</v>
      </c>
    </row>
    <row r="384" spans="1:11" x14ac:dyDescent="0.35">
      <c r="A384" t="s">
        <v>561</v>
      </c>
      <c r="B384" s="2">
        <v>43890</v>
      </c>
      <c r="C384">
        <v>10</v>
      </c>
      <c r="D384" t="s">
        <v>1</v>
      </c>
      <c r="E384" t="s">
        <v>2</v>
      </c>
      <c r="F384" t="s">
        <v>3</v>
      </c>
      <c r="G384" t="s">
        <v>302</v>
      </c>
      <c r="H384">
        <v>1735</v>
      </c>
      <c r="I384" t="s">
        <v>87</v>
      </c>
      <c r="J384" t="s">
        <v>3586</v>
      </c>
      <c r="K384">
        <v>2020</v>
      </c>
    </row>
    <row r="385" spans="1:11" x14ac:dyDescent="0.35">
      <c r="A385" t="s">
        <v>561</v>
      </c>
      <c r="B385" s="2">
        <v>43890</v>
      </c>
      <c r="C385">
        <v>10</v>
      </c>
      <c r="D385" t="s">
        <v>1</v>
      </c>
      <c r="E385" t="s">
        <v>2</v>
      </c>
      <c r="F385" t="s">
        <v>3</v>
      </c>
      <c r="G385" t="s">
        <v>302</v>
      </c>
      <c r="H385">
        <v>1735</v>
      </c>
      <c r="I385" t="s">
        <v>87</v>
      </c>
      <c r="J385" t="s">
        <v>3586</v>
      </c>
      <c r="K385">
        <v>2020</v>
      </c>
    </row>
    <row r="386" spans="1:11" x14ac:dyDescent="0.35">
      <c r="A386" t="s">
        <v>562</v>
      </c>
      <c r="B386" s="2">
        <v>44784</v>
      </c>
      <c r="C386">
        <v>1</v>
      </c>
      <c r="D386" t="s">
        <v>67</v>
      </c>
      <c r="E386" t="s">
        <v>68</v>
      </c>
      <c r="F386" t="s">
        <v>21</v>
      </c>
      <c r="G386" t="s">
        <v>391</v>
      </c>
      <c r="H386">
        <v>884</v>
      </c>
      <c r="I386" t="s">
        <v>17</v>
      </c>
      <c r="J386" t="s">
        <v>3595</v>
      </c>
      <c r="K386">
        <v>2022</v>
      </c>
    </row>
    <row r="387" spans="1:11" x14ac:dyDescent="0.35">
      <c r="A387" t="s">
        <v>563</v>
      </c>
      <c r="B387" s="2">
        <v>43963</v>
      </c>
      <c r="C387">
        <v>4</v>
      </c>
      <c r="D387" t="s">
        <v>464</v>
      </c>
      <c r="E387" t="s">
        <v>95</v>
      </c>
      <c r="F387" t="s">
        <v>96</v>
      </c>
      <c r="G387" t="s">
        <v>25</v>
      </c>
      <c r="H387">
        <v>678</v>
      </c>
      <c r="I387" t="s">
        <v>26</v>
      </c>
      <c r="J387" t="s">
        <v>3584</v>
      </c>
      <c r="K387">
        <v>2020</v>
      </c>
    </row>
    <row r="388" spans="1:11" x14ac:dyDescent="0.35">
      <c r="A388" t="s">
        <v>564</v>
      </c>
      <c r="B388" s="2">
        <v>44389</v>
      </c>
      <c r="C388">
        <v>6</v>
      </c>
      <c r="D388" t="s">
        <v>143</v>
      </c>
      <c r="E388" t="s">
        <v>144</v>
      </c>
      <c r="F388" t="s">
        <v>9</v>
      </c>
      <c r="G388" t="s">
        <v>321</v>
      </c>
      <c r="H388">
        <v>623</v>
      </c>
      <c r="I388" t="s">
        <v>26</v>
      </c>
      <c r="J388" t="s">
        <v>3590</v>
      </c>
      <c r="K388">
        <v>2021</v>
      </c>
    </row>
    <row r="389" spans="1:11" x14ac:dyDescent="0.35">
      <c r="A389" t="s">
        <v>565</v>
      </c>
      <c r="B389" s="2">
        <v>45565</v>
      </c>
      <c r="C389">
        <v>1</v>
      </c>
      <c r="D389" t="s">
        <v>199</v>
      </c>
      <c r="E389" t="s">
        <v>44</v>
      </c>
      <c r="F389" t="s">
        <v>9</v>
      </c>
      <c r="G389" t="s">
        <v>257</v>
      </c>
      <c r="H389">
        <v>1436</v>
      </c>
      <c r="I389" t="s">
        <v>26</v>
      </c>
      <c r="J389" t="s">
        <v>3591</v>
      </c>
      <c r="K389">
        <v>2024</v>
      </c>
    </row>
    <row r="390" spans="1:11" x14ac:dyDescent="0.35">
      <c r="A390" t="s">
        <v>566</v>
      </c>
      <c r="B390" s="2">
        <v>45571</v>
      </c>
      <c r="C390">
        <v>9</v>
      </c>
      <c r="D390" t="s">
        <v>283</v>
      </c>
      <c r="E390" t="s">
        <v>284</v>
      </c>
      <c r="F390" t="s">
        <v>112</v>
      </c>
      <c r="G390" t="s">
        <v>156</v>
      </c>
      <c r="H390">
        <v>952</v>
      </c>
      <c r="I390" t="s">
        <v>87</v>
      </c>
      <c r="J390" t="s">
        <v>3589</v>
      </c>
      <c r="K390">
        <v>2024</v>
      </c>
    </row>
    <row r="391" spans="1:11" x14ac:dyDescent="0.35">
      <c r="A391" t="s">
        <v>567</v>
      </c>
      <c r="B391" s="2">
        <v>45435</v>
      </c>
      <c r="C391">
        <v>9</v>
      </c>
      <c r="D391" t="s">
        <v>243</v>
      </c>
      <c r="E391" t="s">
        <v>75</v>
      </c>
      <c r="F391" t="s">
        <v>75</v>
      </c>
      <c r="G391" t="s">
        <v>442</v>
      </c>
      <c r="H391">
        <v>1839</v>
      </c>
      <c r="I391" t="s">
        <v>82</v>
      </c>
      <c r="J391" t="s">
        <v>3584</v>
      </c>
      <c r="K391">
        <v>2024</v>
      </c>
    </row>
    <row r="392" spans="1:11" x14ac:dyDescent="0.35">
      <c r="A392" t="s">
        <v>568</v>
      </c>
      <c r="B392" s="2">
        <v>45076</v>
      </c>
      <c r="C392">
        <v>1</v>
      </c>
      <c r="D392" t="s">
        <v>569</v>
      </c>
      <c r="E392" t="s">
        <v>230</v>
      </c>
      <c r="F392" t="s">
        <v>231</v>
      </c>
      <c r="G392" t="s">
        <v>439</v>
      </c>
      <c r="H392">
        <v>549</v>
      </c>
      <c r="I392" t="s">
        <v>41</v>
      </c>
      <c r="J392" t="s">
        <v>3584</v>
      </c>
      <c r="K392">
        <v>2023</v>
      </c>
    </row>
    <row r="393" spans="1:11" x14ac:dyDescent="0.35">
      <c r="A393" t="s">
        <v>568</v>
      </c>
      <c r="B393" s="2">
        <v>45076</v>
      </c>
      <c r="C393">
        <v>1</v>
      </c>
      <c r="D393" t="s">
        <v>569</v>
      </c>
      <c r="E393" t="s">
        <v>230</v>
      </c>
      <c r="F393" t="s">
        <v>231</v>
      </c>
      <c r="G393" t="s">
        <v>439</v>
      </c>
      <c r="H393">
        <v>549</v>
      </c>
      <c r="I393" t="s">
        <v>41</v>
      </c>
      <c r="J393" t="s">
        <v>3584</v>
      </c>
      <c r="K393">
        <v>2023</v>
      </c>
    </row>
    <row r="394" spans="1:11" x14ac:dyDescent="0.35">
      <c r="A394" t="s">
        <v>570</v>
      </c>
      <c r="B394" s="2">
        <v>44242</v>
      </c>
      <c r="C394">
        <v>6</v>
      </c>
      <c r="D394" t="s">
        <v>67</v>
      </c>
      <c r="E394" t="s">
        <v>68</v>
      </c>
      <c r="F394" t="s">
        <v>21</v>
      </c>
      <c r="G394" t="s">
        <v>25</v>
      </c>
      <c r="H394">
        <v>678</v>
      </c>
      <c r="I394" t="s">
        <v>26</v>
      </c>
      <c r="J394" t="s">
        <v>3586</v>
      </c>
      <c r="K394">
        <v>2021</v>
      </c>
    </row>
    <row r="395" spans="1:11" x14ac:dyDescent="0.35">
      <c r="A395" t="s">
        <v>571</v>
      </c>
      <c r="B395" s="2">
        <v>45038</v>
      </c>
      <c r="C395">
        <v>3</v>
      </c>
      <c r="D395" t="s">
        <v>146</v>
      </c>
      <c r="E395" t="s">
        <v>147</v>
      </c>
      <c r="F395" t="s">
        <v>148</v>
      </c>
      <c r="G395" t="s">
        <v>250</v>
      </c>
      <c r="H395">
        <v>1060</v>
      </c>
      <c r="I395" t="s">
        <v>82</v>
      </c>
      <c r="J395" t="s">
        <v>3593</v>
      </c>
      <c r="K395">
        <v>2023</v>
      </c>
    </row>
    <row r="396" spans="1:11" x14ac:dyDescent="0.35">
      <c r="A396" t="s">
        <v>572</v>
      </c>
      <c r="B396" s="2">
        <v>45003</v>
      </c>
      <c r="C396">
        <v>6</v>
      </c>
      <c r="D396" t="s">
        <v>55</v>
      </c>
      <c r="E396" t="s">
        <v>56</v>
      </c>
      <c r="F396" t="s">
        <v>57</v>
      </c>
      <c r="G396" t="s">
        <v>314</v>
      </c>
      <c r="H396">
        <v>762</v>
      </c>
      <c r="I396" t="s">
        <v>82</v>
      </c>
      <c r="J396" t="s">
        <v>3587</v>
      </c>
      <c r="K396">
        <v>2023</v>
      </c>
    </row>
    <row r="397" spans="1:11" x14ac:dyDescent="0.35">
      <c r="A397" t="s">
        <v>573</v>
      </c>
      <c r="B397" s="2">
        <v>45182</v>
      </c>
      <c r="C397">
        <v>10</v>
      </c>
      <c r="D397" t="s">
        <v>67</v>
      </c>
      <c r="E397" t="s">
        <v>68</v>
      </c>
      <c r="F397" t="s">
        <v>21</v>
      </c>
      <c r="G397" t="s">
        <v>234</v>
      </c>
      <c r="H397">
        <v>1259</v>
      </c>
      <c r="I397" t="s">
        <v>26</v>
      </c>
      <c r="J397" t="s">
        <v>3591</v>
      </c>
      <c r="K397">
        <v>2023</v>
      </c>
    </row>
    <row r="398" spans="1:11" x14ac:dyDescent="0.35">
      <c r="A398" t="s">
        <v>574</v>
      </c>
      <c r="B398" s="2">
        <v>44117</v>
      </c>
      <c r="C398">
        <v>7</v>
      </c>
      <c r="D398" t="s">
        <v>248</v>
      </c>
      <c r="E398" t="s">
        <v>120</v>
      </c>
      <c r="F398" t="s">
        <v>121</v>
      </c>
      <c r="G398" t="s">
        <v>241</v>
      </c>
      <c r="H398">
        <v>1783</v>
      </c>
      <c r="I398" t="s">
        <v>53</v>
      </c>
      <c r="J398" t="s">
        <v>3589</v>
      </c>
      <c r="K398">
        <v>2020</v>
      </c>
    </row>
    <row r="399" spans="1:11" x14ac:dyDescent="0.35">
      <c r="A399" t="s">
        <v>575</v>
      </c>
      <c r="B399" s="2">
        <v>44406</v>
      </c>
      <c r="C399">
        <v>4</v>
      </c>
      <c r="D399" t="s">
        <v>449</v>
      </c>
      <c r="E399" t="s">
        <v>33</v>
      </c>
      <c r="F399" t="s">
        <v>34</v>
      </c>
      <c r="G399" t="s">
        <v>213</v>
      </c>
      <c r="H399">
        <v>404</v>
      </c>
      <c r="I399" t="s">
        <v>41</v>
      </c>
      <c r="J399" t="s">
        <v>3590</v>
      </c>
      <c r="K399">
        <v>2021</v>
      </c>
    </row>
    <row r="400" spans="1:11" x14ac:dyDescent="0.35">
      <c r="A400" t="s">
        <v>576</v>
      </c>
      <c r="B400" s="2">
        <v>44322</v>
      </c>
      <c r="C400">
        <v>4</v>
      </c>
      <c r="D400" t="s">
        <v>193</v>
      </c>
      <c r="E400" t="s">
        <v>194</v>
      </c>
      <c r="F400" t="s">
        <v>39</v>
      </c>
      <c r="G400" t="s">
        <v>359</v>
      </c>
      <c r="H400">
        <v>458</v>
      </c>
      <c r="I400" t="s">
        <v>46</v>
      </c>
      <c r="J400" t="s">
        <v>3584</v>
      </c>
      <c r="K400">
        <v>2021</v>
      </c>
    </row>
    <row r="401" spans="1:11" x14ac:dyDescent="0.35">
      <c r="A401" t="s">
        <v>577</v>
      </c>
      <c r="B401" s="2">
        <v>45083</v>
      </c>
      <c r="C401">
        <v>2</v>
      </c>
      <c r="D401" t="s">
        <v>352</v>
      </c>
      <c r="E401" t="s">
        <v>332</v>
      </c>
      <c r="F401" t="s">
        <v>57</v>
      </c>
      <c r="G401" t="s">
        <v>35</v>
      </c>
      <c r="H401">
        <v>462</v>
      </c>
      <c r="I401" t="s">
        <v>17</v>
      </c>
      <c r="J401" t="s">
        <v>3585</v>
      </c>
      <c r="K401">
        <v>2023</v>
      </c>
    </row>
    <row r="402" spans="1:11" x14ac:dyDescent="0.35">
      <c r="A402" t="s">
        <v>578</v>
      </c>
      <c r="B402" s="2">
        <v>44900</v>
      </c>
      <c r="C402">
        <v>8</v>
      </c>
      <c r="D402" t="s">
        <v>32</v>
      </c>
      <c r="E402" t="s">
        <v>33</v>
      </c>
      <c r="F402" t="s">
        <v>34</v>
      </c>
      <c r="G402" t="s">
        <v>62</v>
      </c>
      <c r="H402">
        <v>544</v>
      </c>
      <c r="I402" t="s">
        <v>26</v>
      </c>
      <c r="J402" t="s">
        <v>3592</v>
      </c>
      <c r="K402">
        <v>2022</v>
      </c>
    </row>
    <row r="403" spans="1:11" x14ac:dyDescent="0.35">
      <c r="A403" t="s">
        <v>578</v>
      </c>
      <c r="B403" s="2">
        <v>44900</v>
      </c>
      <c r="C403">
        <v>8</v>
      </c>
      <c r="D403" t="s">
        <v>32</v>
      </c>
      <c r="E403" t="s">
        <v>33</v>
      </c>
      <c r="F403" t="s">
        <v>34</v>
      </c>
      <c r="G403" t="s">
        <v>62</v>
      </c>
      <c r="H403">
        <v>544</v>
      </c>
      <c r="I403" t="s">
        <v>26</v>
      </c>
      <c r="J403" t="s">
        <v>3592</v>
      </c>
      <c r="K403">
        <v>2022</v>
      </c>
    </row>
    <row r="404" spans="1:11" x14ac:dyDescent="0.35">
      <c r="A404" t="s">
        <v>579</v>
      </c>
      <c r="B404" s="2">
        <v>45353</v>
      </c>
      <c r="C404">
        <v>4</v>
      </c>
      <c r="D404" t="s">
        <v>104</v>
      </c>
      <c r="E404" t="s">
        <v>105</v>
      </c>
      <c r="F404" t="s">
        <v>3</v>
      </c>
      <c r="G404" t="s">
        <v>349</v>
      </c>
      <c r="H404">
        <v>1603</v>
      </c>
      <c r="I404" t="s">
        <v>82</v>
      </c>
      <c r="J404" t="s">
        <v>3587</v>
      </c>
      <c r="K404">
        <v>2024</v>
      </c>
    </row>
    <row r="405" spans="1:11" x14ac:dyDescent="0.35">
      <c r="A405" t="s">
        <v>579</v>
      </c>
      <c r="B405" s="2">
        <v>45353</v>
      </c>
      <c r="C405">
        <v>4</v>
      </c>
      <c r="D405" t="s">
        <v>104</v>
      </c>
      <c r="E405" t="s">
        <v>105</v>
      </c>
      <c r="F405" t="s">
        <v>3</v>
      </c>
      <c r="G405" t="s">
        <v>349</v>
      </c>
      <c r="H405">
        <v>1603</v>
      </c>
      <c r="I405" t="s">
        <v>82</v>
      </c>
      <c r="J405" t="s">
        <v>3587</v>
      </c>
      <c r="K405">
        <v>2024</v>
      </c>
    </row>
    <row r="406" spans="1:11" x14ac:dyDescent="0.35">
      <c r="A406" t="s">
        <v>580</v>
      </c>
      <c r="B406" s="2">
        <v>45517</v>
      </c>
      <c r="C406">
        <v>5</v>
      </c>
      <c r="D406" t="s">
        <v>225</v>
      </c>
      <c r="E406" t="s">
        <v>226</v>
      </c>
      <c r="F406" t="s">
        <v>152</v>
      </c>
      <c r="G406" t="s">
        <v>291</v>
      </c>
      <c r="H406">
        <v>1092</v>
      </c>
      <c r="I406" t="s">
        <v>26</v>
      </c>
      <c r="J406" t="s">
        <v>3595</v>
      </c>
      <c r="K406">
        <v>2024</v>
      </c>
    </row>
    <row r="407" spans="1:11" x14ac:dyDescent="0.35">
      <c r="A407" t="s">
        <v>581</v>
      </c>
      <c r="B407" s="2">
        <v>44992</v>
      </c>
      <c r="C407">
        <v>7</v>
      </c>
      <c r="D407" t="s">
        <v>143</v>
      </c>
      <c r="E407" t="s">
        <v>144</v>
      </c>
      <c r="F407" t="s">
        <v>9</v>
      </c>
      <c r="G407" t="s">
        <v>349</v>
      </c>
      <c r="H407">
        <v>1603</v>
      </c>
      <c r="I407" t="s">
        <v>82</v>
      </c>
      <c r="J407" t="s">
        <v>3587</v>
      </c>
      <c r="K407">
        <v>2023</v>
      </c>
    </row>
    <row r="408" spans="1:11" x14ac:dyDescent="0.35">
      <c r="A408" t="s">
        <v>582</v>
      </c>
      <c r="B408" s="2">
        <v>43833</v>
      </c>
      <c r="C408">
        <v>7</v>
      </c>
      <c r="D408" t="s">
        <v>397</v>
      </c>
      <c r="E408" t="s">
        <v>230</v>
      </c>
      <c r="F408" t="s">
        <v>231</v>
      </c>
      <c r="G408" t="s">
        <v>92</v>
      </c>
      <c r="H408">
        <v>266</v>
      </c>
      <c r="I408" t="s">
        <v>123</v>
      </c>
      <c r="J408" t="s">
        <v>3594</v>
      </c>
      <c r="K408">
        <v>2020</v>
      </c>
    </row>
    <row r="409" spans="1:11" x14ac:dyDescent="0.35">
      <c r="A409" t="s">
        <v>583</v>
      </c>
      <c r="B409" s="2">
        <v>44466</v>
      </c>
      <c r="C409">
        <v>4</v>
      </c>
      <c r="D409" t="s">
        <v>240</v>
      </c>
      <c r="E409" t="s">
        <v>237</v>
      </c>
      <c r="F409" t="s">
        <v>238</v>
      </c>
      <c r="G409" t="s">
        <v>168</v>
      </c>
      <c r="H409">
        <v>346</v>
      </c>
      <c r="I409" t="s">
        <v>17</v>
      </c>
      <c r="J409" t="s">
        <v>3591</v>
      </c>
      <c r="K409">
        <v>2021</v>
      </c>
    </row>
    <row r="410" spans="1:11" x14ac:dyDescent="0.35">
      <c r="A410" t="s">
        <v>584</v>
      </c>
      <c r="B410" s="2">
        <v>44642</v>
      </c>
      <c r="C410">
        <v>8</v>
      </c>
      <c r="D410" t="s">
        <v>13</v>
      </c>
      <c r="E410" t="s">
        <v>14</v>
      </c>
      <c r="F410" t="s">
        <v>15</v>
      </c>
      <c r="G410" t="s">
        <v>10</v>
      </c>
      <c r="H410">
        <v>1210</v>
      </c>
      <c r="I410" t="s">
        <v>11</v>
      </c>
      <c r="J410" t="s">
        <v>3587</v>
      </c>
      <c r="K410">
        <v>2022</v>
      </c>
    </row>
    <row r="411" spans="1:11" x14ac:dyDescent="0.35">
      <c r="A411" t="s">
        <v>585</v>
      </c>
      <c r="B411" s="2">
        <v>44635</v>
      </c>
      <c r="C411">
        <v>7</v>
      </c>
      <c r="D411" t="s">
        <v>240</v>
      </c>
      <c r="E411" t="s">
        <v>237</v>
      </c>
      <c r="F411" t="s">
        <v>238</v>
      </c>
      <c r="G411" t="s">
        <v>280</v>
      </c>
      <c r="H411">
        <v>488</v>
      </c>
      <c r="I411" t="s">
        <v>41</v>
      </c>
      <c r="J411" t="s">
        <v>3587</v>
      </c>
      <c r="K411">
        <v>2022</v>
      </c>
    </row>
    <row r="412" spans="1:11" x14ac:dyDescent="0.35">
      <c r="A412" t="s">
        <v>586</v>
      </c>
      <c r="B412" s="2">
        <v>44584</v>
      </c>
      <c r="C412">
        <v>9</v>
      </c>
      <c r="D412" t="s">
        <v>318</v>
      </c>
      <c r="E412" t="s">
        <v>185</v>
      </c>
      <c r="F412" t="s">
        <v>9</v>
      </c>
      <c r="G412" t="s">
        <v>314</v>
      </c>
      <c r="H412">
        <v>762</v>
      </c>
      <c r="I412" t="s">
        <v>82</v>
      </c>
      <c r="J412" t="s">
        <v>3594</v>
      </c>
      <c r="K412">
        <v>2022</v>
      </c>
    </row>
    <row r="413" spans="1:11" x14ac:dyDescent="0.35">
      <c r="A413" t="s">
        <v>587</v>
      </c>
      <c r="B413" s="2">
        <v>45354</v>
      </c>
      <c r="C413">
        <v>2</v>
      </c>
      <c r="D413" t="s">
        <v>318</v>
      </c>
      <c r="E413" t="s">
        <v>185</v>
      </c>
      <c r="F413" t="s">
        <v>9</v>
      </c>
      <c r="G413" t="s">
        <v>207</v>
      </c>
      <c r="H413">
        <v>308</v>
      </c>
      <c r="I413" t="s">
        <v>26</v>
      </c>
      <c r="J413" t="s">
        <v>3587</v>
      </c>
      <c r="K413">
        <v>2024</v>
      </c>
    </row>
    <row r="414" spans="1:11" x14ac:dyDescent="0.35">
      <c r="A414" t="s">
        <v>588</v>
      </c>
      <c r="B414" s="2">
        <v>45456</v>
      </c>
      <c r="C414">
        <v>9</v>
      </c>
      <c r="D414" t="s">
        <v>486</v>
      </c>
      <c r="E414" t="s">
        <v>487</v>
      </c>
      <c r="F414" t="s">
        <v>21</v>
      </c>
      <c r="G414" t="s">
        <v>172</v>
      </c>
      <c r="H414">
        <v>1380</v>
      </c>
      <c r="I414" t="s">
        <v>26</v>
      </c>
      <c r="J414" t="s">
        <v>3585</v>
      </c>
      <c r="K414">
        <v>2024</v>
      </c>
    </row>
    <row r="415" spans="1:11" x14ac:dyDescent="0.35">
      <c r="A415" t="s">
        <v>589</v>
      </c>
      <c r="B415" s="2">
        <v>45077</v>
      </c>
      <c r="C415">
        <v>10</v>
      </c>
      <c r="D415" t="s">
        <v>48</v>
      </c>
      <c r="E415" t="s">
        <v>49</v>
      </c>
      <c r="F415" t="s">
        <v>9</v>
      </c>
      <c r="G415" t="s">
        <v>435</v>
      </c>
      <c r="H415">
        <v>925</v>
      </c>
      <c r="I415" t="s">
        <v>11</v>
      </c>
      <c r="J415" t="s">
        <v>3584</v>
      </c>
      <c r="K415">
        <v>2023</v>
      </c>
    </row>
    <row r="416" spans="1:11" x14ac:dyDescent="0.35">
      <c r="A416" t="s">
        <v>590</v>
      </c>
      <c r="B416" s="2">
        <v>44153</v>
      </c>
      <c r="C416">
        <v>6</v>
      </c>
      <c r="D416" t="s">
        <v>161</v>
      </c>
      <c r="E416" t="s">
        <v>33</v>
      </c>
      <c r="F416" t="s">
        <v>34</v>
      </c>
      <c r="G416" t="s">
        <v>349</v>
      </c>
      <c r="H416">
        <v>1603</v>
      </c>
      <c r="I416" t="s">
        <v>82</v>
      </c>
      <c r="J416" t="s">
        <v>3588</v>
      </c>
      <c r="K416">
        <v>2020</v>
      </c>
    </row>
    <row r="417" spans="1:11" x14ac:dyDescent="0.35">
      <c r="A417" t="s">
        <v>591</v>
      </c>
      <c r="B417" s="2">
        <v>45487</v>
      </c>
      <c r="C417">
        <v>1</v>
      </c>
      <c r="D417" t="s">
        <v>67</v>
      </c>
      <c r="E417" t="s">
        <v>68</v>
      </c>
      <c r="F417" t="s">
        <v>21</v>
      </c>
      <c r="G417" t="s">
        <v>262</v>
      </c>
      <c r="H417">
        <v>1588</v>
      </c>
      <c r="I417" t="s">
        <v>53</v>
      </c>
      <c r="J417" t="s">
        <v>3590</v>
      </c>
      <c r="K417">
        <v>2024</v>
      </c>
    </row>
    <row r="418" spans="1:11" x14ac:dyDescent="0.35">
      <c r="A418" t="s">
        <v>591</v>
      </c>
      <c r="B418" s="2">
        <v>45487</v>
      </c>
      <c r="C418">
        <v>5</v>
      </c>
      <c r="D418" t="s">
        <v>67</v>
      </c>
      <c r="E418" t="s">
        <v>68</v>
      </c>
      <c r="F418" t="s">
        <v>21</v>
      </c>
      <c r="G418" t="s">
        <v>262</v>
      </c>
      <c r="H418">
        <v>1588</v>
      </c>
      <c r="I418" t="s">
        <v>53</v>
      </c>
      <c r="J418" t="s">
        <v>3590</v>
      </c>
      <c r="K418">
        <v>2024</v>
      </c>
    </row>
    <row r="419" spans="1:11" x14ac:dyDescent="0.35">
      <c r="A419" t="s">
        <v>592</v>
      </c>
      <c r="B419" s="2">
        <v>44864</v>
      </c>
      <c r="C419">
        <v>10</v>
      </c>
      <c r="D419" t="s">
        <v>318</v>
      </c>
      <c r="E419" t="s">
        <v>185</v>
      </c>
      <c r="F419" t="s">
        <v>9</v>
      </c>
      <c r="G419" t="s">
        <v>115</v>
      </c>
      <c r="H419">
        <v>1607</v>
      </c>
      <c r="I419" t="s">
        <v>26</v>
      </c>
      <c r="J419" t="s">
        <v>3589</v>
      </c>
      <c r="K419">
        <v>2022</v>
      </c>
    </row>
    <row r="420" spans="1:11" x14ac:dyDescent="0.35">
      <c r="A420" t="s">
        <v>593</v>
      </c>
      <c r="B420" s="2">
        <v>43845</v>
      </c>
      <c r="C420">
        <v>6</v>
      </c>
      <c r="D420" t="s">
        <v>184</v>
      </c>
      <c r="E420" t="s">
        <v>185</v>
      </c>
      <c r="F420" t="s">
        <v>9</v>
      </c>
      <c r="G420" t="s">
        <v>186</v>
      </c>
      <c r="H420">
        <v>1847</v>
      </c>
      <c r="I420" t="s">
        <v>53</v>
      </c>
      <c r="J420" t="s">
        <v>3594</v>
      </c>
      <c r="K420">
        <v>2020</v>
      </c>
    </row>
    <row r="421" spans="1:11" x14ac:dyDescent="0.35">
      <c r="A421" t="s">
        <v>594</v>
      </c>
      <c r="B421" s="2">
        <v>44274</v>
      </c>
      <c r="C421">
        <v>5</v>
      </c>
      <c r="D421" t="s">
        <v>79</v>
      </c>
      <c r="E421" t="s">
        <v>80</v>
      </c>
      <c r="F421" t="s">
        <v>21</v>
      </c>
      <c r="G421" t="s">
        <v>156</v>
      </c>
      <c r="H421">
        <v>952</v>
      </c>
      <c r="I421" t="s">
        <v>87</v>
      </c>
      <c r="J421" t="s">
        <v>3587</v>
      </c>
      <c r="K421">
        <v>2021</v>
      </c>
    </row>
    <row r="422" spans="1:11" x14ac:dyDescent="0.35">
      <c r="A422" t="s">
        <v>595</v>
      </c>
      <c r="B422" s="2">
        <v>43878</v>
      </c>
      <c r="C422">
        <v>2</v>
      </c>
      <c r="D422" t="s">
        <v>67</v>
      </c>
      <c r="E422" t="s">
        <v>68</v>
      </c>
      <c r="F422" t="s">
        <v>21</v>
      </c>
      <c r="G422" t="s">
        <v>452</v>
      </c>
      <c r="H422">
        <v>572</v>
      </c>
      <c r="I422" t="s">
        <v>11</v>
      </c>
      <c r="J422" t="s">
        <v>3586</v>
      </c>
      <c r="K422">
        <v>2020</v>
      </c>
    </row>
    <row r="423" spans="1:11" x14ac:dyDescent="0.35">
      <c r="A423" t="s">
        <v>596</v>
      </c>
      <c r="B423" s="2">
        <v>45222</v>
      </c>
      <c r="C423">
        <v>5</v>
      </c>
      <c r="D423" t="s">
        <v>449</v>
      </c>
      <c r="E423" t="s">
        <v>33</v>
      </c>
      <c r="F423" t="s">
        <v>34</v>
      </c>
      <c r="G423" t="s">
        <v>25</v>
      </c>
      <c r="H423">
        <v>678</v>
      </c>
      <c r="I423" t="s">
        <v>26</v>
      </c>
      <c r="J423" t="s">
        <v>3589</v>
      </c>
      <c r="K423">
        <v>2023</v>
      </c>
    </row>
    <row r="424" spans="1:11" x14ac:dyDescent="0.35">
      <c r="A424" t="s">
        <v>597</v>
      </c>
      <c r="B424" s="2">
        <v>45323</v>
      </c>
      <c r="C424">
        <v>3</v>
      </c>
      <c r="D424" t="s">
        <v>161</v>
      </c>
      <c r="E424" t="s">
        <v>33</v>
      </c>
      <c r="F424" t="s">
        <v>34</v>
      </c>
      <c r="G424" t="s">
        <v>202</v>
      </c>
      <c r="H424">
        <v>1389</v>
      </c>
      <c r="I424" t="s">
        <v>11</v>
      </c>
      <c r="J424" t="s">
        <v>3586</v>
      </c>
      <c r="K424">
        <v>2024</v>
      </c>
    </row>
    <row r="425" spans="1:11" x14ac:dyDescent="0.35">
      <c r="A425" t="s">
        <v>597</v>
      </c>
      <c r="B425" s="2">
        <v>45323</v>
      </c>
      <c r="C425">
        <v>1</v>
      </c>
      <c r="D425" t="s">
        <v>161</v>
      </c>
      <c r="E425" t="s">
        <v>33</v>
      </c>
      <c r="F425" t="s">
        <v>34</v>
      </c>
      <c r="G425" t="s">
        <v>202</v>
      </c>
      <c r="H425">
        <v>1389</v>
      </c>
      <c r="I425" t="s">
        <v>11</v>
      </c>
      <c r="J425" t="s">
        <v>3586</v>
      </c>
      <c r="K425">
        <v>2024</v>
      </c>
    </row>
    <row r="426" spans="1:11" x14ac:dyDescent="0.35">
      <c r="A426" t="s">
        <v>598</v>
      </c>
      <c r="B426" s="2">
        <v>44023</v>
      </c>
      <c r="C426">
        <v>3</v>
      </c>
      <c r="D426" t="s">
        <v>55</v>
      </c>
      <c r="E426" t="s">
        <v>56</v>
      </c>
      <c r="F426" t="s">
        <v>57</v>
      </c>
      <c r="G426" t="s">
        <v>45</v>
      </c>
      <c r="H426">
        <v>874</v>
      </c>
      <c r="I426" t="s">
        <v>46</v>
      </c>
      <c r="J426" t="s">
        <v>3590</v>
      </c>
      <c r="K426">
        <v>2020</v>
      </c>
    </row>
    <row r="427" spans="1:11" x14ac:dyDescent="0.35">
      <c r="A427" t="s">
        <v>599</v>
      </c>
      <c r="B427" s="2">
        <v>45327</v>
      </c>
      <c r="C427">
        <v>7</v>
      </c>
      <c r="D427" t="s">
        <v>240</v>
      </c>
      <c r="E427" t="s">
        <v>237</v>
      </c>
      <c r="F427" t="s">
        <v>238</v>
      </c>
      <c r="G427" t="s">
        <v>58</v>
      </c>
      <c r="H427">
        <v>343</v>
      </c>
      <c r="I427" t="s">
        <v>46</v>
      </c>
      <c r="J427" t="s">
        <v>3586</v>
      </c>
      <c r="K427">
        <v>2024</v>
      </c>
    </row>
    <row r="428" spans="1:11" x14ac:dyDescent="0.35">
      <c r="A428" t="s">
        <v>600</v>
      </c>
      <c r="B428" s="2">
        <v>44164</v>
      </c>
      <c r="C428">
        <v>1</v>
      </c>
      <c r="D428" t="s">
        <v>229</v>
      </c>
      <c r="E428" t="s">
        <v>230</v>
      </c>
      <c r="F428" t="s">
        <v>231</v>
      </c>
      <c r="G428" t="s">
        <v>50</v>
      </c>
      <c r="H428">
        <v>613</v>
      </c>
      <c r="I428" t="s">
        <v>46</v>
      </c>
      <c r="J428" t="s">
        <v>3588</v>
      </c>
      <c r="K428">
        <v>2020</v>
      </c>
    </row>
    <row r="429" spans="1:11" x14ac:dyDescent="0.35">
      <c r="A429" t="s">
        <v>601</v>
      </c>
      <c r="B429" s="2">
        <v>43986</v>
      </c>
      <c r="C429">
        <v>2</v>
      </c>
      <c r="D429" t="s">
        <v>166</v>
      </c>
      <c r="E429" t="s">
        <v>167</v>
      </c>
      <c r="F429" t="s">
        <v>9</v>
      </c>
      <c r="G429" t="s">
        <v>45</v>
      </c>
      <c r="H429">
        <v>874</v>
      </c>
      <c r="I429" t="s">
        <v>46</v>
      </c>
      <c r="J429" t="s">
        <v>3585</v>
      </c>
      <c r="K429">
        <v>2020</v>
      </c>
    </row>
    <row r="430" spans="1:11" x14ac:dyDescent="0.35">
      <c r="A430" t="s">
        <v>602</v>
      </c>
      <c r="B430" s="2">
        <v>45337</v>
      </c>
      <c r="C430">
        <v>2</v>
      </c>
      <c r="D430" t="s">
        <v>243</v>
      </c>
      <c r="E430" t="s">
        <v>75</v>
      </c>
      <c r="F430" t="s">
        <v>75</v>
      </c>
      <c r="G430" t="s">
        <v>138</v>
      </c>
      <c r="H430">
        <v>313</v>
      </c>
      <c r="I430" t="s">
        <v>11</v>
      </c>
      <c r="J430" t="s">
        <v>3586</v>
      </c>
      <c r="K430">
        <v>2024</v>
      </c>
    </row>
    <row r="431" spans="1:11" x14ac:dyDescent="0.35">
      <c r="A431" t="s">
        <v>603</v>
      </c>
      <c r="B431" s="2">
        <v>44149</v>
      </c>
      <c r="C431">
        <v>6</v>
      </c>
      <c r="D431" t="s">
        <v>458</v>
      </c>
      <c r="E431" t="s">
        <v>80</v>
      </c>
      <c r="F431" t="s">
        <v>21</v>
      </c>
      <c r="G431" t="s">
        <v>280</v>
      </c>
      <c r="H431">
        <v>488</v>
      </c>
      <c r="I431" t="s">
        <v>41</v>
      </c>
      <c r="J431" t="s">
        <v>3588</v>
      </c>
      <c r="K431">
        <v>2020</v>
      </c>
    </row>
    <row r="432" spans="1:11" x14ac:dyDescent="0.35">
      <c r="A432" t="s">
        <v>604</v>
      </c>
      <c r="B432" s="2">
        <v>45315</v>
      </c>
      <c r="C432">
        <v>3</v>
      </c>
      <c r="D432" t="s">
        <v>254</v>
      </c>
      <c r="E432" t="s">
        <v>255</v>
      </c>
      <c r="F432" t="s">
        <v>256</v>
      </c>
      <c r="G432" t="s">
        <v>69</v>
      </c>
      <c r="H432">
        <v>866</v>
      </c>
      <c r="I432" t="s">
        <v>11</v>
      </c>
      <c r="J432" t="s">
        <v>3594</v>
      </c>
      <c r="K432">
        <v>2024</v>
      </c>
    </row>
    <row r="433" spans="1:11" x14ac:dyDescent="0.35">
      <c r="A433" t="s">
        <v>604</v>
      </c>
      <c r="B433" s="2">
        <v>45315</v>
      </c>
      <c r="C433">
        <v>3</v>
      </c>
      <c r="D433" t="s">
        <v>254</v>
      </c>
      <c r="E433" t="s">
        <v>255</v>
      </c>
      <c r="F433" t="s">
        <v>256</v>
      </c>
      <c r="G433" t="s">
        <v>69</v>
      </c>
      <c r="H433">
        <v>866</v>
      </c>
      <c r="I433" t="s">
        <v>11</v>
      </c>
      <c r="J433" t="s">
        <v>3594</v>
      </c>
      <c r="K433">
        <v>2024</v>
      </c>
    </row>
    <row r="434" spans="1:11" x14ac:dyDescent="0.35">
      <c r="A434" t="s">
        <v>605</v>
      </c>
      <c r="B434" s="2">
        <v>44546</v>
      </c>
      <c r="C434">
        <v>4</v>
      </c>
      <c r="D434" t="s">
        <v>84</v>
      </c>
      <c r="E434" t="s">
        <v>85</v>
      </c>
      <c r="F434" t="s">
        <v>9</v>
      </c>
      <c r="G434" t="s">
        <v>170</v>
      </c>
      <c r="H434">
        <v>1631</v>
      </c>
      <c r="I434" t="s">
        <v>17</v>
      </c>
      <c r="J434" t="s">
        <v>3592</v>
      </c>
      <c r="K434">
        <v>2021</v>
      </c>
    </row>
    <row r="435" spans="1:11" x14ac:dyDescent="0.35">
      <c r="A435" t="s">
        <v>606</v>
      </c>
      <c r="B435" s="2">
        <v>44787</v>
      </c>
      <c r="C435">
        <v>9</v>
      </c>
      <c r="D435" t="s">
        <v>161</v>
      </c>
      <c r="E435" t="s">
        <v>33</v>
      </c>
      <c r="F435" t="s">
        <v>34</v>
      </c>
      <c r="G435" t="s">
        <v>170</v>
      </c>
      <c r="H435">
        <v>1631</v>
      </c>
      <c r="I435" t="s">
        <v>17</v>
      </c>
      <c r="J435" t="s">
        <v>3595</v>
      </c>
      <c r="K435">
        <v>2022</v>
      </c>
    </row>
    <row r="436" spans="1:11" x14ac:dyDescent="0.35">
      <c r="A436" t="s">
        <v>607</v>
      </c>
      <c r="B436" s="2">
        <v>44069</v>
      </c>
      <c r="C436">
        <v>7</v>
      </c>
      <c r="D436" t="s">
        <v>184</v>
      </c>
      <c r="E436" t="s">
        <v>185</v>
      </c>
      <c r="F436" t="s">
        <v>9</v>
      </c>
      <c r="G436" t="s">
        <v>319</v>
      </c>
      <c r="H436">
        <v>368</v>
      </c>
      <c r="I436" t="s">
        <v>11</v>
      </c>
      <c r="J436" t="s">
        <v>3595</v>
      </c>
      <c r="K436">
        <v>2020</v>
      </c>
    </row>
    <row r="437" spans="1:11" x14ac:dyDescent="0.35">
      <c r="A437" t="s">
        <v>608</v>
      </c>
      <c r="B437" s="2">
        <v>44481</v>
      </c>
      <c r="C437">
        <v>6</v>
      </c>
      <c r="D437" t="s">
        <v>295</v>
      </c>
      <c r="E437" t="s">
        <v>105</v>
      </c>
      <c r="F437" t="s">
        <v>3</v>
      </c>
      <c r="G437" t="s">
        <v>97</v>
      </c>
      <c r="H437">
        <v>741</v>
      </c>
      <c r="I437" t="s">
        <v>53</v>
      </c>
      <c r="J437" t="s">
        <v>3589</v>
      </c>
      <c r="K437">
        <v>2021</v>
      </c>
    </row>
    <row r="438" spans="1:11" x14ac:dyDescent="0.35">
      <c r="A438" t="s">
        <v>609</v>
      </c>
      <c r="B438" s="2">
        <v>44733</v>
      </c>
      <c r="C438">
        <v>5</v>
      </c>
      <c r="D438" t="s">
        <v>329</v>
      </c>
      <c r="E438" t="s">
        <v>14</v>
      </c>
      <c r="F438" t="s">
        <v>15</v>
      </c>
      <c r="G438" t="s">
        <v>188</v>
      </c>
      <c r="H438">
        <v>1842</v>
      </c>
      <c r="I438" t="s">
        <v>82</v>
      </c>
      <c r="J438" t="s">
        <v>3585</v>
      </c>
      <c r="K438">
        <v>2022</v>
      </c>
    </row>
    <row r="439" spans="1:11" x14ac:dyDescent="0.35">
      <c r="A439" t="s">
        <v>609</v>
      </c>
      <c r="B439" s="2">
        <v>44733</v>
      </c>
      <c r="C439">
        <v>5</v>
      </c>
      <c r="D439" t="s">
        <v>329</v>
      </c>
      <c r="E439" t="s">
        <v>14</v>
      </c>
      <c r="F439" t="s">
        <v>15</v>
      </c>
      <c r="G439" t="s">
        <v>188</v>
      </c>
      <c r="H439">
        <v>1842</v>
      </c>
      <c r="I439" t="s">
        <v>82</v>
      </c>
      <c r="J439" t="s">
        <v>3585</v>
      </c>
      <c r="K439">
        <v>2022</v>
      </c>
    </row>
    <row r="440" spans="1:11" x14ac:dyDescent="0.35">
      <c r="A440" t="s">
        <v>610</v>
      </c>
      <c r="B440" s="2">
        <v>44173</v>
      </c>
      <c r="C440">
        <v>8</v>
      </c>
      <c r="D440" t="s">
        <v>154</v>
      </c>
      <c r="E440" t="s">
        <v>155</v>
      </c>
      <c r="F440" t="s">
        <v>57</v>
      </c>
      <c r="G440" t="s">
        <v>442</v>
      </c>
      <c r="H440">
        <v>1839</v>
      </c>
      <c r="I440" t="s">
        <v>82</v>
      </c>
      <c r="J440" t="s">
        <v>3592</v>
      </c>
      <c r="K440">
        <v>2020</v>
      </c>
    </row>
    <row r="441" spans="1:11" x14ac:dyDescent="0.35">
      <c r="A441" t="s">
        <v>611</v>
      </c>
      <c r="B441" s="2">
        <v>45122</v>
      </c>
      <c r="C441">
        <v>7</v>
      </c>
      <c r="D441" t="s">
        <v>449</v>
      </c>
      <c r="E441" t="s">
        <v>33</v>
      </c>
      <c r="F441" t="s">
        <v>34</v>
      </c>
      <c r="G441" t="s">
        <v>45</v>
      </c>
      <c r="H441">
        <v>874</v>
      </c>
      <c r="I441" t="s">
        <v>46</v>
      </c>
      <c r="J441" t="s">
        <v>3590</v>
      </c>
      <c r="K441">
        <v>2023</v>
      </c>
    </row>
    <row r="442" spans="1:11" x14ac:dyDescent="0.35">
      <c r="A442" t="s">
        <v>612</v>
      </c>
      <c r="B442" s="2">
        <v>44629</v>
      </c>
      <c r="C442">
        <v>2</v>
      </c>
      <c r="D442" t="s">
        <v>55</v>
      </c>
      <c r="E442" t="s">
        <v>56</v>
      </c>
      <c r="F442" t="s">
        <v>57</v>
      </c>
      <c r="G442" t="s">
        <v>312</v>
      </c>
      <c r="H442">
        <v>1351</v>
      </c>
      <c r="I442" t="s">
        <v>53</v>
      </c>
      <c r="J442" t="s">
        <v>3587</v>
      </c>
      <c r="K442">
        <v>2022</v>
      </c>
    </row>
    <row r="443" spans="1:11" x14ac:dyDescent="0.35">
      <c r="A443" t="s">
        <v>613</v>
      </c>
      <c r="B443" s="2">
        <v>44041</v>
      </c>
      <c r="C443">
        <v>1</v>
      </c>
      <c r="D443" t="s">
        <v>64</v>
      </c>
      <c r="E443" t="s">
        <v>65</v>
      </c>
      <c r="F443" t="s">
        <v>9</v>
      </c>
      <c r="G443" t="s">
        <v>446</v>
      </c>
      <c r="H443">
        <v>1761</v>
      </c>
      <c r="I443" t="s">
        <v>87</v>
      </c>
      <c r="J443" t="s">
        <v>3590</v>
      </c>
      <c r="K443">
        <v>2020</v>
      </c>
    </row>
    <row r="444" spans="1:11" x14ac:dyDescent="0.35">
      <c r="A444" t="s">
        <v>613</v>
      </c>
      <c r="B444" s="2">
        <v>44041</v>
      </c>
      <c r="C444">
        <v>1</v>
      </c>
      <c r="D444" t="s">
        <v>64</v>
      </c>
      <c r="E444" t="s">
        <v>65</v>
      </c>
      <c r="F444" t="s">
        <v>9</v>
      </c>
      <c r="G444" t="s">
        <v>446</v>
      </c>
      <c r="H444">
        <v>1761</v>
      </c>
      <c r="I444" t="s">
        <v>87</v>
      </c>
      <c r="J444" t="s">
        <v>3590</v>
      </c>
      <c r="K444">
        <v>2020</v>
      </c>
    </row>
    <row r="445" spans="1:11" x14ac:dyDescent="0.35">
      <c r="A445" t="s">
        <v>614</v>
      </c>
      <c r="B445" s="2">
        <v>44511</v>
      </c>
      <c r="C445">
        <v>6</v>
      </c>
      <c r="D445" t="s">
        <v>19</v>
      </c>
      <c r="E445" t="s">
        <v>20</v>
      </c>
      <c r="F445" t="s">
        <v>21</v>
      </c>
      <c r="G445" t="s">
        <v>108</v>
      </c>
      <c r="H445">
        <v>1546</v>
      </c>
      <c r="I445" t="s">
        <v>17</v>
      </c>
      <c r="J445" t="s">
        <v>3588</v>
      </c>
      <c r="K445">
        <v>2021</v>
      </c>
    </row>
    <row r="446" spans="1:11" x14ac:dyDescent="0.35">
      <c r="A446" t="s">
        <v>615</v>
      </c>
      <c r="B446" s="2">
        <v>44181</v>
      </c>
      <c r="C446">
        <v>5</v>
      </c>
      <c r="D446" t="s">
        <v>233</v>
      </c>
      <c r="E446" t="s">
        <v>144</v>
      </c>
      <c r="F446" t="s">
        <v>9</v>
      </c>
      <c r="G446" t="s">
        <v>321</v>
      </c>
      <c r="H446">
        <v>623</v>
      </c>
      <c r="I446" t="s">
        <v>26</v>
      </c>
      <c r="J446" t="s">
        <v>3592</v>
      </c>
      <c r="K446">
        <v>2020</v>
      </c>
    </row>
    <row r="447" spans="1:11" x14ac:dyDescent="0.35">
      <c r="A447" t="s">
        <v>616</v>
      </c>
      <c r="B447" s="2">
        <v>44579</v>
      </c>
      <c r="C447">
        <v>10</v>
      </c>
      <c r="D447" t="s">
        <v>28</v>
      </c>
      <c r="E447" t="s">
        <v>29</v>
      </c>
      <c r="F447" t="s">
        <v>9</v>
      </c>
      <c r="G447" t="s">
        <v>314</v>
      </c>
      <c r="H447">
        <v>762</v>
      </c>
      <c r="I447" t="s">
        <v>82</v>
      </c>
      <c r="J447" t="s">
        <v>3594</v>
      </c>
      <c r="K447">
        <v>2022</v>
      </c>
    </row>
    <row r="448" spans="1:11" x14ac:dyDescent="0.35">
      <c r="A448" t="s">
        <v>617</v>
      </c>
      <c r="B448" s="2">
        <v>43951</v>
      </c>
      <c r="C448">
        <v>1</v>
      </c>
      <c r="D448" t="s">
        <v>458</v>
      </c>
      <c r="E448" t="s">
        <v>80</v>
      </c>
      <c r="F448" t="s">
        <v>21</v>
      </c>
      <c r="G448" t="s">
        <v>156</v>
      </c>
      <c r="H448">
        <v>952</v>
      </c>
      <c r="I448" t="s">
        <v>87</v>
      </c>
      <c r="J448" t="s">
        <v>3593</v>
      </c>
      <c r="K448">
        <v>2020</v>
      </c>
    </row>
    <row r="449" spans="1:11" x14ac:dyDescent="0.35">
      <c r="A449" t="s">
        <v>618</v>
      </c>
      <c r="B449" s="2">
        <v>45065</v>
      </c>
      <c r="C449">
        <v>3</v>
      </c>
      <c r="D449" t="s">
        <v>19</v>
      </c>
      <c r="E449" t="s">
        <v>20</v>
      </c>
      <c r="F449" t="s">
        <v>21</v>
      </c>
      <c r="G449" t="s">
        <v>264</v>
      </c>
      <c r="H449">
        <v>1149</v>
      </c>
      <c r="I449" t="s">
        <v>53</v>
      </c>
      <c r="J449" t="s">
        <v>3584</v>
      </c>
      <c r="K449">
        <v>2023</v>
      </c>
    </row>
    <row r="450" spans="1:11" x14ac:dyDescent="0.35">
      <c r="A450" t="s">
        <v>618</v>
      </c>
      <c r="B450" s="2">
        <v>45065</v>
      </c>
      <c r="C450">
        <v>7</v>
      </c>
      <c r="D450" t="s">
        <v>19</v>
      </c>
      <c r="E450" t="s">
        <v>20</v>
      </c>
      <c r="F450" t="s">
        <v>21</v>
      </c>
      <c r="G450" t="s">
        <v>264</v>
      </c>
      <c r="H450">
        <v>1149</v>
      </c>
      <c r="I450" t="s">
        <v>53</v>
      </c>
      <c r="J450" t="s">
        <v>3584</v>
      </c>
      <c r="K450">
        <v>2023</v>
      </c>
    </row>
    <row r="451" spans="1:11" x14ac:dyDescent="0.35">
      <c r="A451" t="s">
        <v>619</v>
      </c>
      <c r="B451" s="2">
        <v>44515</v>
      </c>
      <c r="C451">
        <v>6</v>
      </c>
      <c r="D451" t="s">
        <v>318</v>
      </c>
      <c r="E451" t="s">
        <v>185</v>
      </c>
      <c r="F451" t="s">
        <v>9</v>
      </c>
      <c r="G451" t="s">
        <v>312</v>
      </c>
      <c r="H451">
        <v>1351</v>
      </c>
      <c r="I451" t="s">
        <v>53</v>
      </c>
      <c r="J451" t="s">
        <v>3588</v>
      </c>
      <c r="K451">
        <v>2021</v>
      </c>
    </row>
    <row r="452" spans="1:11" x14ac:dyDescent="0.35">
      <c r="A452" t="s">
        <v>620</v>
      </c>
      <c r="B452" s="2">
        <v>44983</v>
      </c>
      <c r="C452">
        <v>7</v>
      </c>
      <c r="D452" t="s">
        <v>7</v>
      </c>
      <c r="E452" t="s">
        <v>8</v>
      </c>
      <c r="F452" t="s">
        <v>9</v>
      </c>
      <c r="G452" t="s">
        <v>446</v>
      </c>
      <c r="H452">
        <v>1761</v>
      </c>
      <c r="I452" t="s">
        <v>87</v>
      </c>
      <c r="J452" t="s">
        <v>3586</v>
      </c>
      <c r="K452">
        <v>2023</v>
      </c>
    </row>
    <row r="453" spans="1:11" x14ac:dyDescent="0.35">
      <c r="A453" t="s">
        <v>620</v>
      </c>
      <c r="B453" s="2">
        <v>44983</v>
      </c>
      <c r="C453">
        <v>7</v>
      </c>
      <c r="D453" t="s">
        <v>7</v>
      </c>
      <c r="E453" t="s">
        <v>8</v>
      </c>
      <c r="F453" t="s">
        <v>9</v>
      </c>
      <c r="G453" t="s">
        <v>446</v>
      </c>
      <c r="H453">
        <v>1761</v>
      </c>
      <c r="I453" t="s">
        <v>87</v>
      </c>
      <c r="J453" t="s">
        <v>3586</v>
      </c>
      <c r="K453">
        <v>2023</v>
      </c>
    </row>
    <row r="454" spans="1:11" x14ac:dyDescent="0.35">
      <c r="A454" t="s">
        <v>621</v>
      </c>
      <c r="B454" s="2">
        <v>44714</v>
      </c>
      <c r="C454">
        <v>9</v>
      </c>
      <c r="D454" t="s">
        <v>544</v>
      </c>
      <c r="E454" t="s">
        <v>185</v>
      </c>
      <c r="F454" t="s">
        <v>9</v>
      </c>
      <c r="G454" t="s">
        <v>81</v>
      </c>
      <c r="H454">
        <v>696</v>
      </c>
      <c r="I454" t="s">
        <v>82</v>
      </c>
      <c r="J454" t="s">
        <v>3585</v>
      </c>
      <c r="K454">
        <v>2022</v>
      </c>
    </row>
    <row r="455" spans="1:11" x14ac:dyDescent="0.35">
      <c r="A455" t="s">
        <v>622</v>
      </c>
      <c r="B455" s="2">
        <v>44557</v>
      </c>
      <c r="C455">
        <v>8</v>
      </c>
      <c r="D455" t="s">
        <v>94</v>
      </c>
      <c r="E455" t="s">
        <v>95</v>
      </c>
      <c r="F455" t="s">
        <v>96</v>
      </c>
      <c r="G455" t="s">
        <v>141</v>
      </c>
      <c r="H455">
        <v>1434</v>
      </c>
      <c r="I455" t="s">
        <v>11</v>
      </c>
      <c r="J455" t="s">
        <v>3592</v>
      </c>
      <c r="K455">
        <v>2021</v>
      </c>
    </row>
    <row r="456" spans="1:11" x14ac:dyDescent="0.35">
      <c r="A456" t="s">
        <v>623</v>
      </c>
      <c r="B456" s="2">
        <v>44671</v>
      </c>
      <c r="C456">
        <v>6</v>
      </c>
      <c r="D456" t="s">
        <v>154</v>
      </c>
      <c r="E456" t="s">
        <v>155</v>
      </c>
      <c r="F456" t="s">
        <v>57</v>
      </c>
      <c r="G456" t="s">
        <v>122</v>
      </c>
      <c r="H456">
        <v>1202</v>
      </c>
      <c r="I456" t="s">
        <v>123</v>
      </c>
      <c r="J456" t="s">
        <v>3593</v>
      </c>
      <c r="K456">
        <v>2022</v>
      </c>
    </row>
    <row r="457" spans="1:11" x14ac:dyDescent="0.35">
      <c r="A457" t="s">
        <v>624</v>
      </c>
      <c r="B457" s="2">
        <v>45188</v>
      </c>
      <c r="C457">
        <v>7</v>
      </c>
      <c r="D457" t="s">
        <v>146</v>
      </c>
      <c r="E457" t="s">
        <v>147</v>
      </c>
      <c r="F457" t="s">
        <v>148</v>
      </c>
      <c r="G457" t="s">
        <v>391</v>
      </c>
      <c r="H457">
        <v>884</v>
      </c>
      <c r="I457" t="s">
        <v>17</v>
      </c>
      <c r="J457" t="s">
        <v>3591</v>
      </c>
      <c r="K457">
        <v>2023</v>
      </c>
    </row>
    <row r="458" spans="1:11" x14ac:dyDescent="0.35">
      <c r="A458" t="s">
        <v>625</v>
      </c>
      <c r="B458" s="2">
        <v>45587</v>
      </c>
      <c r="C458">
        <v>4</v>
      </c>
      <c r="D458" t="s">
        <v>94</v>
      </c>
      <c r="E458" t="s">
        <v>95</v>
      </c>
      <c r="F458" t="s">
        <v>96</v>
      </c>
      <c r="G458" t="s">
        <v>452</v>
      </c>
      <c r="H458">
        <v>572</v>
      </c>
      <c r="I458" t="s">
        <v>11</v>
      </c>
      <c r="J458" t="s">
        <v>3589</v>
      </c>
      <c r="K458">
        <v>2024</v>
      </c>
    </row>
    <row r="459" spans="1:11" x14ac:dyDescent="0.35">
      <c r="A459" t="s">
        <v>626</v>
      </c>
      <c r="B459" s="2">
        <v>44061</v>
      </c>
      <c r="C459">
        <v>10</v>
      </c>
      <c r="D459" t="s">
        <v>259</v>
      </c>
      <c r="E459" t="s">
        <v>260</v>
      </c>
      <c r="F459" t="s">
        <v>152</v>
      </c>
      <c r="G459" t="s">
        <v>170</v>
      </c>
      <c r="H459">
        <v>1631</v>
      </c>
      <c r="I459" t="s">
        <v>17</v>
      </c>
      <c r="J459" t="s">
        <v>3595</v>
      </c>
      <c r="K459">
        <v>2020</v>
      </c>
    </row>
    <row r="460" spans="1:11" x14ac:dyDescent="0.35">
      <c r="A460" t="s">
        <v>627</v>
      </c>
      <c r="B460" s="2">
        <v>44995</v>
      </c>
      <c r="C460">
        <v>7</v>
      </c>
      <c r="D460" t="s">
        <v>233</v>
      </c>
      <c r="E460" t="s">
        <v>144</v>
      </c>
      <c r="F460" t="s">
        <v>9</v>
      </c>
      <c r="G460" t="s">
        <v>349</v>
      </c>
      <c r="H460">
        <v>1603</v>
      </c>
      <c r="I460" t="s">
        <v>82</v>
      </c>
      <c r="J460" t="s">
        <v>3587</v>
      </c>
      <c r="K460">
        <v>2023</v>
      </c>
    </row>
    <row r="461" spans="1:11" x14ac:dyDescent="0.35">
      <c r="A461" t="s">
        <v>628</v>
      </c>
      <c r="B461" s="2">
        <v>43859</v>
      </c>
      <c r="C461">
        <v>3</v>
      </c>
      <c r="D461" t="s">
        <v>89</v>
      </c>
      <c r="E461" t="s">
        <v>90</v>
      </c>
      <c r="F461" t="s">
        <v>9</v>
      </c>
      <c r="G461" t="s">
        <v>113</v>
      </c>
      <c r="H461">
        <v>1242</v>
      </c>
      <c r="I461" t="s">
        <v>11</v>
      </c>
      <c r="J461" t="s">
        <v>3594</v>
      </c>
      <c r="K461">
        <v>2020</v>
      </c>
    </row>
    <row r="462" spans="1:11" x14ac:dyDescent="0.35">
      <c r="A462" t="s">
        <v>628</v>
      </c>
      <c r="B462" s="2">
        <v>43859</v>
      </c>
      <c r="C462">
        <v>6</v>
      </c>
      <c r="D462" t="s">
        <v>89</v>
      </c>
      <c r="E462" t="s">
        <v>90</v>
      </c>
      <c r="F462" t="s">
        <v>9</v>
      </c>
      <c r="G462" t="s">
        <v>113</v>
      </c>
      <c r="H462">
        <v>1242</v>
      </c>
      <c r="I462" t="s">
        <v>11</v>
      </c>
      <c r="J462" t="s">
        <v>3594</v>
      </c>
      <c r="K462">
        <v>2020</v>
      </c>
    </row>
    <row r="463" spans="1:11" x14ac:dyDescent="0.35">
      <c r="A463" t="s">
        <v>629</v>
      </c>
      <c r="B463" s="2">
        <v>45189</v>
      </c>
      <c r="C463">
        <v>1</v>
      </c>
      <c r="D463" t="s">
        <v>55</v>
      </c>
      <c r="E463" t="s">
        <v>56</v>
      </c>
      <c r="F463" t="s">
        <v>57</v>
      </c>
      <c r="G463" t="s">
        <v>267</v>
      </c>
      <c r="H463">
        <v>923</v>
      </c>
      <c r="I463" t="s">
        <v>26</v>
      </c>
      <c r="J463" t="s">
        <v>3591</v>
      </c>
      <c r="K463">
        <v>2023</v>
      </c>
    </row>
    <row r="464" spans="1:11" x14ac:dyDescent="0.35">
      <c r="A464" t="s">
        <v>630</v>
      </c>
      <c r="B464" s="2">
        <v>45358</v>
      </c>
      <c r="C464">
        <v>3</v>
      </c>
      <c r="D464" t="s">
        <v>134</v>
      </c>
      <c r="E464" t="s">
        <v>135</v>
      </c>
      <c r="F464" t="s">
        <v>136</v>
      </c>
      <c r="G464" t="s">
        <v>40</v>
      </c>
      <c r="H464">
        <v>253</v>
      </c>
      <c r="I464" t="s">
        <v>41</v>
      </c>
      <c r="J464" t="s">
        <v>3587</v>
      </c>
      <c r="K464">
        <v>2024</v>
      </c>
    </row>
    <row r="465" spans="1:11" x14ac:dyDescent="0.35">
      <c r="A465" t="s">
        <v>631</v>
      </c>
      <c r="B465" s="2">
        <v>45015</v>
      </c>
      <c r="C465">
        <v>4</v>
      </c>
      <c r="D465" t="s">
        <v>307</v>
      </c>
      <c r="E465" t="s">
        <v>260</v>
      </c>
      <c r="F465" t="s">
        <v>152</v>
      </c>
      <c r="G465" t="s">
        <v>162</v>
      </c>
      <c r="H465">
        <v>231</v>
      </c>
      <c r="I465" t="s">
        <v>53</v>
      </c>
      <c r="J465" t="s">
        <v>3587</v>
      </c>
      <c r="K465">
        <v>2023</v>
      </c>
    </row>
    <row r="466" spans="1:11" x14ac:dyDescent="0.35">
      <c r="A466" t="s">
        <v>631</v>
      </c>
      <c r="B466" s="2">
        <v>45015</v>
      </c>
      <c r="C466">
        <v>4</v>
      </c>
      <c r="D466" t="s">
        <v>307</v>
      </c>
      <c r="E466" t="s">
        <v>260</v>
      </c>
      <c r="F466" t="s">
        <v>152</v>
      </c>
      <c r="G466" t="s">
        <v>162</v>
      </c>
      <c r="H466">
        <v>231</v>
      </c>
      <c r="I466" t="s">
        <v>53</v>
      </c>
      <c r="J466" t="s">
        <v>3587</v>
      </c>
      <c r="K466">
        <v>2023</v>
      </c>
    </row>
    <row r="467" spans="1:11" x14ac:dyDescent="0.35">
      <c r="A467" t="s">
        <v>632</v>
      </c>
      <c r="B467" s="2">
        <v>44326</v>
      </c>
      <c r="C467">
        <v>7</v>
      </c>
      <c r="D467" t="s">
        <v>225</v>
      </c>
      <c r="E467" t="s">
        <v>226</v>
      </c>
      <c r="F467" t="s">
        <v>152</v>
      </c>
      <c r="G467" t="s">
        <v>52</v>
      </c>
      <c r="H467">
        <v>1304</v>
      </c>
      <c r="I467" t="s">
        <v>53</v>
      </c>
      <c r="J467" t="s">
        <v>3584</v>
      </c>
      <c r="K467">
        <v>2021</v>
      </c>
    </row>
    <row r="468" spans="1:11" x14ac:dyDescent="0.35">
      <c r="A468" t="s">
        <v>633</v>
      </c>
      <c r="B468" s="2">
        <v>45013</v>
      </c>
      <c r="C468">
        <v>7</v>
      </c>
      <c r="D468" t="s">
        <v>248</v>
      </c>
      <c r="E468" t="s">
        <v>120</v>
      </c>
      <c r="F468" t="s">
        <v>121</v>
      </c>
      <c r="G468" t="s">
        <v>272</v>
      </c>
      <c r="H468">
        <v>689</v>
      </c>
      <c r="I468" t="s">
        <v>82</v>
      </c>
      <c r="J468" t="s">
        <v>3587</v>
      </c>
      <c r="K468">
        <v>2023</v>
      </c>
    </row>
    <row r="469" spans="1:11" x14ac:dyDescent="0.35">
      <c r="A469" t="s">
        <v>633</v>
      </c>
      <c r="B469" s="2">
        <v>45013</v>
      </c>
      <c r="C469">
        <v>7</v>
      </c>
      <c r="D469" t="s">
        <v>248</v>
      </c>
      <c r="E469" t="s">
        <v>120</v>
      </c>
      <c r="F469" t="s">
        <v>121</v>
      </c>
      <c r="G469" t="s">
        <v>272</v>
      </c>
      <c r="H469">
        <v>689</v>
      </c>
      <c r="I469" t="s">
        <v>82</v>
      </c>
      <c r="J469" t="s">
        <v>3587</v>
      </c>
      <c r="K469">
        <v>2023</v>
      </c>
    </row>
    <row r="470" spans="1:11" x14ac:dyDescent="0.35">
      <c r="A470" t="s">
        <v>634</v>
      </c>
      <c r="B470" s="2">
        <v>44771</v>
      </c>
      <c r="C470">
        <v>6</v>
      </c>
      <c r="D470" t="s">
        <v>104</v>
      </c>
      <c r="E470" t="s">
        <v>105</v>
      </c>
      <c r="F470" t="s">
        <v>3</v>
      </c>
      <c r="G470" t="s">
        <v>227</v>
      </c>
      <c r="H470">
        <v>681</v>
      </c>
      <c r="I470" t="s">
        <v>46</v>
      </c>
      <c r="J470" t="s">
        <v>3590</v>
      </c>
      <c r="K470">
        <v>2022</v>
      </c>
    </row>
    <row r="471" spans="1:11" x14ac:dyDescent="0.35">
      <c r="A471" t="s">
        <v>635</v>
      </c>
      <c r="B471" s="2">
        <v>45056</v>
      </c>
      <c r="C471">
        <v>3</v>
      </c>
      <c r="D471" t="s">
        <v>110</v>
      </c>
      <c r="E471" t="s">
        <v>111</v>
      </c>
      <c r="F471" t="s">
        <v>112</v>
      </c>
      <c r="G471" t="s">
        <v>108</v>
      </c>
      <c r="H471">
        <v>1546</v>
      </c>
      <c r="I471" t="s">
        <v>17</v>
      </c>
      <c r="J471" t="s">
        <v>3584</v>
      </c>
      <c r="K471">
        <v>2023</v>
      </c>
    </row>
    <row r="472" spans="1:11" x14ac:dyDescent="0.35">
      <c r="A472" t="s">
        <v>635</v>
      </c>
      <c r="B472" s="2">
        <v>45056</v>
      </c>
      <c r="C472">
        <v>9</v>
      </c>
      <c r="D472" t="s">
        <v>110</v>
      </c>
      <c r="E472" t="s">
        <v>111</v>
      </c>
      <c r="F472" t="s">
        <v>112</v>
      </c>
      <c r="G472" t="s">
        <v>108</v>
      </c>
      <c r="H472">
        <v>1546</v>
      </c>
      <c r="I472" t="s">
        <v>17</v>
      </c>
      <c r="J472" t="s">
        <v>3584</v>
      </c>
      <c r="K472">
        <v>2023</v>
      </c>
    </row>
    <row r="473" spans="1:11" x14ac:dyDescent="0.35">
      <c r="A473" t="s">
        <v>636</v>
      </c>
      <c r="B473" s="2">
        <v>44931</v>
      </c>
      <c r="C473">
        <v>8</v>
      </c>
      <c r="D473" t="s">
        <v>84</v>
      </c>
      <c r="E473" t="s">
        <v>85</v>
      </c>
      <c r="F473" t="s">
        <v>9</v>
      </c>
      <c r="G473" t="s">
        <v>188</v>
      </c>
      <c r="H473">
        <v>1842</v>
      </c>
      <c r="I473" t="s">
        <v>82</v>
      </c>
      <c r="J473" t="s">
        <v>3594</v>
      </c>
      <c r="K473">
        <v>2023</v>
      </c>
    </row>
    <row r="474" spans="1:11" x14ac:dyDescent="0.35">
      <c r="A474" t="s">
        <v>637</v>
      </c>
      <c r="B474" s="2">
        <v>44526</v>
      </c>
      <c r="C474">
        <v>6</v>
      </c>
      <c r="D474" t="s">
        <v>7</v>
      </c>
      <c r="E474" t="s">
        <v>8</v>
      </c>
      <c r="F474" t="s">
        <v>9</v>
      </c>
      <c r="G474" t="s">
        <v>197</v>
      </c>
      <c r="H474">
        <v>555</v>
      </c>
      <c r="I474" t="s">
        <v>46</v>
      </c>
      <c r="J474" t="s">
        <v>3588</v>
      </c>
      <c r="K474">
        <v>2021</v>
      </c>
    </row>
    <row r="475" spans="1:11" x14ac:dyDescent="0.35">
      <c r="A475" t="s">
        <v>638</v>
      </c>
      <c r="B475" s="2">
        <v>44817</v>
      </c>
      <c r="C475">
        <v>4</v>
      </c>
      <c r="D475" t="s">
        <v>13</v>
      </c>
      <c r="E475" t="s">
        <v>14</v>
      </c>
      <c r="F475" t="s">
        <v>15</v>
      </c>
      <c r="G475" t="s">
        <v>62</v>
      </c>
      <c r="H475">
        <v>544</v>
      </c>
      <c r="I475" t="s">
        <v>26</v>
      </c>
      <c r="J475" t="s">
        <v>3591</v>
      </c>
      <c r="K475">
        <v>2022</v>
      </c>
    </row>
    <row r="476" spans="1:11" x14ac:dyDescent="0.35">
      <c r="A476" t="s">
        <v>639</v>
      </c>
      <c r="B476" s="2">
        <v>45009</v>
      </c>
      <c r="C476">
        <v>7</v>
      </c>
      <c r="D476" t="s">
        <v>119</v>
      </c>
      <c r="E476" t="s">
        <v>120</v>
      </c>
      <c r="F476" t="s">
        <v>121</v>
      </c>
      <c r="G476" t="s">
        <v>168</v>
      </c>
      <c r="H476">
        <v>346</v>
      </c>
      <c r="I476" t="s">
        <v>17</v>
      </c>
      <c r="J476" t="s">
        <v>3587</v>
      </c>
      <c r="K476">
        <v>2023</v>
      </c>
    </row>
    <row r="477" spans="1:11" x14ac:dyDescent="0.35">
      <c r="A477" t="s">
        <v>640</v>
      </c>
      <c r="B477" s="2">
        <v>44124</v>
      </c>
      <c r="C477">
        <v>8</v>
      </c>
      <c r="D477" t="s">
        <v>23</v>
      </c>
      <c r="E477" t="s">
        <v>24</v>
      </c>
      <c r="F477" t="s">
        <v>3</v>
      </c>
      <c r="G477" t="s">
        <v>343</v>
      </c>
      <c r="H477">
        <v>1506</v>
      </c>
      <c r="I477" t="s">
        <v>11</v>
      </c>
      <c r="J477" t="s">
        <v>3589</v>
      </c>
      <c r="K477">
        <v>2020</v>
      </c>
    </row>
    <row r="478" spans="1:11" x14ac:dyDescent="0.35">
      <c r="A478" t="s">
        <v>640</v>
      </c>
      <c r="B478" s="2">
        <v>44124</v>
      </c>
      <c r="C478">
        <v>8</v>
      </c>
      <c r="D478" t="s">
        <v>23</v>
      </c>
      <c r="E478" t="s">
        <v>24</v>
      </c>
      <c r="F478" t="s">
        <v>3</v>
      </c>
      <c r="G478" t="s">
        <v>343</v>
      </c>
      <c r="H478">
        <v>1506</v>
      </c>
      <c r="I478" t="s">
        <v>11</v>
      </c>
      <c r="J478" t="s">
        <v>3589</v>
      </c>
      <c r="K478">
        <v>2020</v>
      </c>
    </row>
    <row r="479" spans="1:11" x14ac:dyDescent="0.35">
      <c r="A479" t="s">
        <v>641</v>
      </c>
      <c r="B479" s="2">
        <v>43888</v>
      </c>
      <c r="C479">
        <v>9</v>
      </c>
      <c r="D479" t="s">
        <v>84</v>
      </c>
      <c r="E479" t="s">
        <v>85</v>
      </c>
      <c r="F479" t="s">
        <v>9</v>
      </c>
      <c r="G479" t="s">
        <v>92</v>
      </c>
      <c r="H479">
        <v>438</v>
      </c>
      <c r="I479" t="s">
        <v>82</v>
      </c>
      <c r="J479" t="s">
        <v>3586</v>
      </c>
      <c r="K479">
        <v>2020</v>
      </c>
    </row>
    <row r="480" spans="1:11" x14ac:dyDescent="0.35">
      <c r="A480" t="s">
        <v>642</v>
      </c>
      <c r="B480" s="2">
        <v>44928</v>
      </c>
      <c r="C480">
        <v>5</v>
      </c>
      <c r="D480" t="s">
        <v>458</v>
      </c>
      <c r="E480" t="s">
        <v>80</v>
      </c>
      <c r="F480" t="s">
        <v>21</v>
      </c>
      <c r="G480" t="s">
        <v>170</v>
      </c>
      <c r="H480">
        <v>1631</v>
      </c>
      <c r="I480" t="s">
        <v>17</v>
      </c>
      <c r="J480" t="s">
        <v>3594</v>
      </c>
      <c r="K480">
        <v>2023</v>
      </c>
    </row>
    <row r="481" spans="1:11" x14ac:dyDescent="0.35">
      <c r="A481" t="s">
        <v>643</v>
      </c>
      <c r="B481" s="2">
        <v>44896</v>
      </c>
      <c r="C481">
        <v>2</v>
      </c>
      <c r="D481" t="s">
        <v>243</v>
      </c>
      <c r="E481" t="s">
        <v>75</v>
      </c>
      <c r="F481" t="s">
        <v>75</v>
      </c>
      <c r="G481" t="s">
        <v>446</v>
      </c>
      <c r="H481">
        <v>1761</v>
      </c>
      <c r="I481" t="s">
        <v>87</v>
      </c>
      <c r="J481" t="s">
        <v>3592</v>
      </c>
      <c r="K481">
        <v>2022</v>
      </c>
    </row>
    <row r="482" spans="1:11" x14ac:dyDescent="0.35">
      <c r="A482" t="s">
        <v>644</v>
      </c>
      <c r="B482" s="2">
        <v>44035</v>
      </c>
      <c r="C482">
        <v>7</v>
      </c>
      <c r="D482" t="s">
        <v>352</v>
      </c>
      <c r="E482" t="s">
        <v>332</v>
      </c>
      <c r="F482" t="s">
        <v>57</v>
      </c>
      <c r="G482" t="s">
        <v>4</v>
      </c>
      <c r="H482">
        <v>477</v>
      </c>
      <c r="I482" t="s">
        <v>5</v>
      </c>
      <c r="J482" t="s">
        <v>3590</v>
      </c>
      <c r="K482">
        <v>2020</v>
      </c>
    </row>
    <row r="483" spans="1:11" x14ac:dyDescent="0.35">
      <c r="A483" t="s">
        <v>645</v>
      </c>
      <c r="B483" s="2">
        <v>45179</v>
      </c>
      <c r="C483">
        <v>10</v>
      </c>
      <c r="D483" t="s">
        <v>19</v>
      </c>
      <c r="E483" t="s">
        <v>20</v>
      </c>
      <c r="F483" t="s">
        <v>21</v>
      </c>
      <c r="G483" t="s">
        <v>4</v>
      </c>
      <c r="H483">
        <v>477</v>
      </c>
      <c r="I483" t="s">
        <v>5</v>
      </c>
      <c r="J483" t="s">
        <v>3591</v>
      </c>
      <c r="K483">
        <v>2023</v>
      </c>
    </row>
    <row r="484" spans="1:11" x14ac:dyDescent="0.35">
      <c r="A484" t="s">
        <v>646</v>
      </c>
      <c r="B484" s="2">
        <v>44498</v>
      </c>
      <c r="C484">
        <v>9</v>
      </c>
      <c r="D484" t="s">
        <v>278</v>
      </c>
      <c r="E484" t="s">
        <v>147</v>
      </c>
      <c r="F484" t="s">
        <v>148</v>
      </c>
      <c r="G484" t="s">
        <v>319</v>
      </c>
      <c r="H484">
        <v>368</v>
      </c>
      <c r="I484" t="s">
        <v>11</v>
      </c>
      <c r="J484" t="s">
        <v>3589</v>
      </c>
      <c r="K484">
        <v>2021</v>
      </c>
    </row>
    <row r="485" spans="1:11" x14ac:dyDescent="0.35">
      <c r="A485" t="s">
        <v>647</v>
      </c>
      <c r="B485" s="2">
        <v>44092</v>
      </c>
      <c r="C485">
        <v>5</v>
      </c>
      <c r="D485" t="s">
        <v>449</v>
      </c>
      <c r="E485" t="s">
        <v>33</v>
      </c>
      <c r="F485" t="s">
        <v>34</v>
      </c>
      <c r="G485" t="s">
        <v>162</v>
      </c>
      <c r="H485">
        <v>231</v>
      </c>
      <c r="I485" t="s">
        <v>53</v>
      </c>
      <c r="J485" t="s">
        <v>3591</v>
      </c>
      <c r="K485">
        <v>2020</v>
      </c>
    </row>
    <row r="486" spans="1:11" x14ac:dyDescent="0.35">
      <c r="A486" t="s">
        <v>648</v>
      </c>
      <c r="B486" s="2">
        <v>44993</v>
      </c>
      <c r="C486">
        <v>4</v>
      </c>
      <c r="D486" t="s">
        <v>243</v>
      </c>
      <c r="E486" t="s">
        <v>75</v>
      </c>
      <c r="F486" t="s">
        <v>75</v>
      </c>
      <c r="G486" t="s">
        <v>172</v>
      </c>
      <c r="H486">
        <v>1380</v>
      </c>
      <c r="I486" t="s">
        <v>26</v>
      </c>
      <c r="J486" t="s">
        <v>3587</v>
      </c>
      <c r="K486">
        <v>2023</v>
      </c>
    </row>
    <row r="487" spans="1:11" x14ac:dyDescent="0.35">
      <c r="A487" t="s">
        <v>649</v>
      </c>
      <c r="B487" s="2">
        <v>43992</v>
      </c>
      <c r="C487">
        <v>1</v>
      </c>
      <c r="D487" t="s">
        <v>199</v>
      </c>
      <c r="E487" t="s">
        <v>44</v>
      </c>
      <c r="F487" t="s">
        <v>9</v>
      </c>
      <c r="G487" t="s">
        <v>343</v>
      </c>
      <c r="H487">
        <v>1506</v>
      </c>
      <c r="I487" t="s">
        <v>11</v>
      </c>
      <c r="J487" t="s">
        <v>3585</v>
      </c>
      <c r="K487">
        <v>2020</v>
      </c>
    </row>
    <row r="488" spans="1:11" x14ac:dyDescent="0.35">
      <c r="A488" t="s">
        <v>650</v>
      </c>
      <c r="B488" s="2">
        <v>44576</v>
      </c>
      <c r="C488">
        <v>6</v>
      </c>
      <c r="D488" t="s">
        <v>569</v>
      </c>
      <c r="E488" t="s">
        <v>230</v>
      </c>
      <c r="F488" t="s">
        <v>231</v>
      </c>
      <c r="G488" t="s">
        <v>50</v>
      </c>
      <c r="H488">
        <v>613</v>
      </c>
      <c r="I488" t="s">
        <v>46</v>
      </c>
      <c r="J488" t="s">
        <v>3594</v>
      </c>
      <c r="K488">
        <v>2022</v>
      </c>
    </row>
    <row r="489" spans="1:11" x14ac:dyDescent="0.35">
      <c r="A489" t="s">
        <v>651</v>
      </c>
      <c r="B489" s="2">
        <v>44252</v>
      </c>
      <c r="C489">
        <v>10</v>
      </c>
      <c r="D489" t="s">
        <v>486</v>
      </c>
      <c r="E489" t="s">
        <v>487</v>
      </c>
      <c r="F489" t="s">
        <v>21</v>
      </c>
      <c r="G489" t="s">
        <v>69</v>
      </c>
      <c r="H489">
        <v>866</v>
      </c>
      <c r="I489" t="s">
        <v>11</v>
      </c>
      <c r="J489" t="s">
        <v>3586</v>
      </c>
      <c r="K489">
        <v>2021</v>
      </c>
    </row>
    <row r="490" spans="1:11" x14ac:dyDescent="0.35">
      <c r="A490" t="s">
        <v>652</v>
      </c>
      <c r="B490" s="2">
        <v>44648</v>
      </c>
      <c r="C490">
        <v>7</v>
      </c>
      <c r="D490" t="s">
        <v>119</v>
      </c>
      <c r="E490" t="s">
        <v>120</v>
      </c>
      <c r="F490" t="s">
        <v>121</v>
      </c>
      <c r="G490" t="s">
        <v>323</v>
      </c>
      <c r="H490">
        <v>1179</v>
      </c>
      <c r="I490" t="s">
        <v>53</v>
      </c>
      <c r="J490" t="s">
        <v>3587</v>
      </c>
      <c r="K490">
        <v>2022</v>
      </c>
    </row>
    <row r="491" spans="1:11" x14ac:dyDescent="0.35">
      <c r="A491" t="s">
        <v>653</v>
      </c>
      <c r="B491" s="2">
        <v>44472</v>
      </c>
      <c r="C491">
        <v>3</v>
      </c>
      <c r="D491" t="s">
        <v>146</v>
      </c>
      <c r="E491" t="s">
        <v>147</v>
      </c>
      <c r="F491" t="s">
        <v>148</v>
      </c>
      <c r="G491" t="s">
        <v>99</v>
      </c>
      <c r="H491">
        <v>1081</v>
      </c>
      <c r="I491" t="s">
        <v>46</v>
      </c>
      <c r="J491" t="s">
        <v>3589</v>
      </c>
      <c r="K491">
        <v>2021</v>
      </c>
    </row>
    <row r="492" spans="1:11" x14ac:dyDescent="0.35">
      <c r="A492" t="s">
        <v>653</v>
      </c>
      <c r="B492" s="2">
        <v>44472</v>
      </c>
      <c r="C492">
        <v>3</v>
      </c>
      <c r="D492" t="s">
        <v>146</v>
      </c>
      <c r="E492" t="s">
        <v>147</v>
      </c>
      <c r="F492" t="s">
        <v>148</v>
      </c>
      <c r="G492" t="s">
        <v>99</v>
      </c>
      <c r="H492">
        <v>1081</v>
      </c>
      <c r="I492" t="s">
        <v>46</v>
      </c>
      <c r="J492" t="s">
        <v>3589</v>
      </c>
      <c r="K492">
        <v>2021</v>
      </c>
    </row>
    <row r="493" spans="1:11" x14ac:dyDescent="0.35">
      <c r="A493" t="s">
        <v>654</v>
      </c>
      <c r="B493" s="2">
        <v>44894</v>
      </c>
      <c r="C493">
        <v>8</v>
      </c>
      <c r="D493" t="s">
        <v>174</v>
      </c>
      <c r="E493" t="s">
        <v>175</v>
      </c>
      <c r="F493" t="s">
        <v>39</v>
      </c>
      <c r="G493" t="s">
        <v>106</v>
      </c>
      <c r="H493">
        <v>449</v>
      </c>
      <c r="I493" t="s">
        <v>46</v>
      </c>
      <c r="J493" t="s">
        <v>3588</v>
      </c>
      <c r="K493">
        <v>2022</v>
      </c>
    </row>
    <row r="494" spans="1:11" x14ac:dyDescent="0.35">
      <c r="A494" t="s">
        <v>655</v>
      </c>
      <c r="B494" s="2">
        <v>44129</v>
      </c>
      <c r="C494">
        <v>3</v>
      </c>
      <c r="D494" t="s">
        <v>248</v>
      </c>
      <c r="E494" t="s">
        <v>120</v>
      </c>
      <c r="F494" t="s">
        <v>121</v>
      </c>
      <c r="G494" t="s">
        <v>69</v>
      </c>
      <c r="H494">
        <v>866</v>
      </c>
      <c r="I494" t="s">
        <v>11</v>
      </c>
      <c r="J494" t="s">
        <v>3589</v>
      </c>
      <c r="K494">
        <v>2020</v>
      </c>
    </row>
    <row r="495" spans="1:11" x14ac:dyDescent="0.35">
      <c r="A495" t="s">
        <v>655</v>
      </c>
      <c r="B495" s="2">
        <v>44129</v>
      </c>
      <c r="C495">
        <v>3</v>
      </c>
      <c r="D495" t="s">
        <v>248</v>
      </c>
      <c r="E495" t="s">
        <v>120</v>
      </c>
      <c r="F495" t="s">
        <v>121</v>
      </c>
      <c r="G495" t="s">
        <v>69</v>
      </c>
      <c r="H495">
        <v>866</v>
      </c>
      <c r="I495" t="s">
        <v>11</v>
      </c>
      <c r="J495" t="s">
        <v>3589</v>
      </c>
      <c r="K495">
        <v>2020</v>
      </c>
    </row>
    <row r="496" spans="1:11" x14ac:dyDescent="0.35">
      <c r="A496" t="s">
        <v>656</v>
      </c>
      <c r="B496" s="2">
        <v>45108</v>
      </c>
      <c r="C496">
        <v>4</v>
      </c>
      <c r="D496" t="s">
        <v>7</v>
      </c>
      <c r="E496" t="s">
        <v>8</v>
      </c>
      <c r="F496" t="s">
        <v>9</v>
      </c>
      <c r="G496" t="s">
        <v>176</v>
      </c>
      <c r="H496">
        <v>1431</v>
      </c>
      <c r="I496" t="s">
        <v>17</v>
      </c>
      <c r="J496" t="s">
        <v>3590</v>
      </c>
      <c r="K496">
        <v>2023</v>
      </c>
    </row>
    <row r="497" spans="1:11" x14ac:dyDescent="0.35">
      <c r="A497" t="s">
        <v>657</v>
      </c>
      <c r="B497" s="2">
        <v>45414</v>
      </c>
      <c r="C497">
        <v>3</v>
      </c>
      <c r="D497" t="s">
        <v>180</v>
      </c>
      <c r="E497" t="s">
        <v>95</v>
      </c>
      <c r="F497" t="s">
        <v>96</v>
      </c>
      <c r="G497" t="s">
        <v>227</v>
      </c>
      <c r="H497">
        <v>681</v>
      </c>
      <c r="I497" t="s">
        <v>46</v>
      </c>
      <c r="J497" t="s">
        <v>3584</v>
      </c>
      <c r="K497">
        <v>2024</v>
      </c>
    </row>
    <row r="498" spans="1:11" x14ac:dyDescent="0.35">
      <c r="A498" t="s">
        <v>658</v>
      </c>
      <c r="B498" s="2">
        <v>45132</v>
      </c>
      <c r="C498">
        <v>10</v>
      </c>
      <c r="D498" t="s">
        <v>236</v>
      </c>
      <c r="E498" t="s">
        <v>237</v>
      </c>
      <c r="F498" t="s">
        <v>238</v>
      </c>
      <c r="G498" t="s">
        <v>209</v>
      </c>
      <c r="H498">
        <v>1476</v>
      </c>
      <c r="I498" t="s">
        <v>26</v>
      </c>
      <c r="J498" t="s">
        <v>3590</v>
      </c>
      <c r="K498">
        <v>2023</v>
      </c>
    </row>
    <row r="499" spans="1:11" x14ac:dyDescent="0.35">
      <c r="A499" t="s">
        <v>659</v>
      </c>
      <c r="B499" s="2">
        <v>45073</v>
      </c>
      <c r="C499">
        <v>7</v>
      </c>
      <c r="D499" t="s">
        <v>331</v>
      </c>
      <c r="E499" t="s">
        <v>332</v>
      </c>
      <c r="F499" t="s">
        <v>57</v>
      </c>
      <c r="G499" t="s">
        <v>99</v>
      </c>
      <c r="H499">
        <v>1081</v>
      </c>
      <c r="I499" t="s">
        <v>46</v>
      </c>
      <c r="J499" t="s">
        <v>3584</v>
      </c>
      <c r="K499">
        <v>2023</v>
      </c>
    </row>
    <row r="500" spans="1:11" x14ac:dyDescent="0.35">
      <c r="A500" t="s">
        <v>660</v>
      </c>
      <c r="B500" s="2">
        <v>44734</v>
      </c>
      <c r="C500">
        <v>7</v>
      </c>
      <c r="D500" t="s">
        <v>71</v>
      </c>
      <c r="E500" t="s">
        <v>72</v>
      </c>
      <c r="F500" t="s">
        <v>15</v>
      </c>
      <c r="G500" t="s">
        <v>50</v>
      </c>
      <c r="H500">
        <v>613</v>
      </c>
      <c r="I500" t="s">
        <v>46</v>
      </c>
      <c r="J500" t="s">
        <v>3585</v>
      </c>
      <c r="K500">
        <v>2022</v>
      </c>
    </row>
    <row r="501" spans="1:11" x14ac:dyDescent="0.35">
      <c r="A501" t="s">
        <v>661</v>
      </c>
      <c r="B501" s="2">
        <v>43937</v>
      </c>
      <c r="C501">
        <v>1</v>
      </c>
      <c r="D501" t="s">
        <v>331</v>
      </c>
      <c r="E501" t="s">
        <v>332</v>
      </c>
      <c r="F501" t="s">
        <v>57</v>
      </c>
      <c r="G501" t="s">
        <v>188</v>
      </c>
      <c r="H501">
        <v>1842</v>
      </c>
      <c r="I501" t="s">
        <v>82</v>
      </c>
      <c r="J501" t="s">
        <v>3593</v>
      </c>
      <c r="K501">
        <v>2020</v>
      </c>
    </row>
    <row r="502" spans="1:11" x14ac:dyDescent="0.35">
      <c r="A502" t="s">
        <v>662</v>
      </c>
      <c r="B502" s="2">
        <v>45415</v>
      </c>
      <c r="C502">
        <v>3</v>
      </c>
      <c r="D502" t="s">
        <v>127</v>
      </c>
      <c r="E502" t="s">
        <v>128</v>
      </c>
      <c r="F502" t="s">
        <v>57</v>
      </c>
      <c r="G502" t="s">
        <v>439</v>
      </c>
      <c r="H502">
        <v>549</v>
      </c>
      <c r="I502" t="s">
        <v>41</v>
      </c>
      <c r="J502" t="s">
        <v>3584</v>
      </c>
      <c r="K502">
        <v>2024</v>
      </c>
    </row>
    <row r="503" spans="1:11" x14ac:dyDescent="0.35">
      <c r="A503" t="s">
        <v>663</v>
      </c>
      <c r="B503" s="2">
        <v>45136</v>
      </c>
      <c r="C503">
        <v>6</v>
      </c>
      <c r="D503" t="s">
        <v>60</v>
      </c>
      <c r="E503" t="s">
        <v>61</v>
      </c>
      <c r="F503" t="s">
        <v>3</v>
      </c>
      <c r="G503" t="s">
        <v>468</v>
      </c>
      <c r="H503">
        <v>1826</v>
      </c>
      <c r="I503" t="s">
        <v>87</v>
      </c>
      <c r="J503" t="s">
        <v>3590</v>
      </c>
      <c r="K503">
        <v>2023</v>
      </c>
    </row>
    <row r="504" spans="1:11" x14ac:dyDescent="0.35">
      <c r="A504" t="s">
        <v>663</v>
      </c>
      <c r="B504" s="2">
        <v>45136</v>
      </c>
      <c r="C504">
        <v>6</v>
      </c>
      <c r="D504" t="s">
        <v>60</v>
      </c>
      <c r="E504" t="s">
        <v>61</v>
      </c>
      <c r="F504" t="s">
        <v>3</v>
      </c>
      <c r="G504" t="s">
        <v>468</v>
      </c>
      <c r="H504">
        <v>1826</v>
      </c>
      <c r="I504" t="s">
        <v>87</v>
      </c>
      <c r="J504" t="s">
        <v>3590</v>
      </c>
      <c r="K504">
        <v>2023</v>
      </c>
    </row>
    <row r="505" spans="1:11" x14ac:dyDescent="0.35">
      <c r="A505" t="s">
        <v>664</v>
      </c>
      <c r="B505" s="2">
        <v>44751</v>
      </c>
      <c r="C505">
        <v>6</v>
      </c>
      <c r="D505" t="s">
        <v>71</v>
      </c>
      <c r="E505" t="s">
        <v>72</v>
      </c>
      <c r="F505" t="s">
        <v>15</v>
      </c>
      <c r="G505" t="s">
        <v>164</v>
      </c>
      <c r="H505">
        <v>1912</v>
      </c>
      <c r="I505" t="s">
        <v>87</v>
      </c>
      <c r="J505" t="s">
        <v>3590</v>
      </c>
      <c r="K505">
        <v>2022</v>
      </c>
    </row>
    <row r="506" spans="1:11" x14ac:dyDescent="0.35">
      <c r="A506" t="s">
        <v>665</v>
      </c>
      <c r="B506" s="2">
        <v>44026</v>
      </c>
      <c r="C506">
        <v>9</v>
      </c>
      <c r="D506" t="s">
        <v>180</v>
      </c>
      <c r="E506" t="s">
        <v>95</v>
      </c>
      <c r="F506" t="s">
        <v>96</v>
      </c>
      <c r="G506" t="s">
        <v>113</v>
      </c>
      <c r="H506">
        <v>1242</v>
      </c>
      <c r="I506" t="s">
        <v>11</v>
      </c>
      <c r="J506" t="s">
        <v>3590</v>
      </c>
      <c r="K506">
        <v>2020</v>
      </c>
    </row>
    <row r="507" spans="1:11" x14ac:dyDescent="0.35">
      <c r="A507" t="s">
        <v>666</v>
      </c>
      <c r="B507" s="2">
        <v>44989</v>
      </c>
      <c r="C507">
        <v>3</v>
      </c>
      <c r="D507" t="s">
        <v>13</v>
      </c>
      <c r="E507" t="s">
        <v>14</v>
      </c>
      <c r="F507" t="s">
        <v>15</v>
      </c>
      <c r="G507" t="s">
        <v>349</v>
      </c>
      <c r="H507">
        <v>1603</v>
      </c>
      <c r="I507" t="s">
        <v>82</v>
      </c>
      <c r="J507" t="s">
        <v>3587</v>
      </c>
      <c r="K507">
        <v>2023</v>
      </c>
    </row>
    <row r="508" spans="1:11" x14ac:dyDescent="0.35">
      <c r="A508" t="s">
        <v>667</v>
      </c>
      <c r="B508" s="2">
        <v>45268</v>
      </c>
      <c r="C508">
        <v>2</v>
      </c>
      <c r="D508" t="s">
        <v>37</v>
      </c>
      <c r="E508" t="s">
        <v>38</v>
      </c>
      <c r="F508" t="s">
        <v>39</v>
      </c>
      <c r="G508" t="s">
        <v>92</v>
      </c>
      <c r="H508">
        <v>438</v>
      </c>
      <c r="I508" t="s">
        <v>82</v>
      </c>
      <c r="J508" t="s">
        <v>3592</v>
      </c>
      <c r="K508">
        <v>2023</v>
      </c>
    </row>
    <row r="509" spans="1:11" x14ac:dyDescent="0.35">
      <c r="A509" t="s">
        <v>668</v>
      </c>
      <c r="B509" s="2">
        <v>45199</v>
      </c>
      <c r="C509">
        <v>2</v>
      </c>
      <c r="D509" t="s">
        <v>161</v>
      </c>
      <c r="E509" t="s">
        <v>33</v>
      </c>
      <c r="F509" t="s">
        <v>34</v>
      </c>
      <c r="G509" t="s">
        <v>435</v>
      </c>
      <c r="H509">
        <v>925</v>
      </c>
      <c r="I509" t="s">
        <v>11</v>
      </c>
      <c r="J509" t="s">
        <v>3591</v>
      </c>
      <c r="K509">
        <v>2023</v>
      </c>
    </row>
    <row r="510" spans="1:11" x14ac:dyDescent="0.35">
      <c r="A510" t="s">
        <v>669</v>
      </c>
      <c r="B510" s="2">
        <v>45204</v>
      </c>
      <c r="C510">
        <v>10</v>
      </c>
      <c r="D510" t="s">
        <v>60</v>
      </c>
      <c r="E510" t="s">
        <v>61</v>
      </c>
      <c r="F510" t="s">
        <v>3</v>
      </c>
      <c r="G510" t="s">
        <v>304</v>
      </c>
      <c r="H510">
        <v>677</v>
      </c>
      <c r="I510" t="s">
        <v>11</v>
      </c>
      <c r="J510" t="s">
        <v>3589</v>
      </c>
      <c r="K510">
        <v>2023</v>
      </c>
    </row>
    <row r="511" spans="1:11" x14ac:dyDescent="0.35">
      <c r="A511" t="s">
        <v>670</v>
      </c>
      <c r="B511" s="2">
        <v>44218</v>
      </c>
      <c r="C511">
        <v>6</v>
      </c>
      <c r="D511" t="s">
        <v>357</v>
      </c>
      <c r="E511" t="s">
        <v>358</v>
      </c>
      <c r="F511" t="s">
        <v>152</v>
      </c>
      <c r="G511" t="s">
        <v>30</v>
      </c>
      <c r="H511">
        <v>1014</v>
      </c>
      <c r="I511" t="s">
        <v>17</v>
      </c>
      <c r="J511" t="s">
        <v>3594</v>
      </c>
      <c r="K511">
        <v>2021</v>
      </c>
    </row>
    <row r="512" spans="1:11" x14ac:dyDescent="0.35">
      <c r="A512" t="s">
        <v>671</v>
      </c>
      <c r="B512" s="2">
        <v>45177</v>
      </c>
      <c r="C512">
        <v>4</v>
      </c>
      <c r="D512" t="s">
        <v>13</v>
      </c>
      <c r="E512" t="s">
        <v>14</v>
      </c>
      <c r="F512" t="s">
        <v>15</v>
      </c>
      <c r="G512" t="s">
        <v>442</v>
      </c>
      <c r="H512">
        <v>1839</v>
      </c>
      <c r="I512" t="s">
        <v>82</v>
      </c>
      <c r="J512" t="s">
        <v>3591</v>
      </c>
      <c r="K512">
        <v>2023</v>
      </c>
    </row>
    <row r="513" spans="1:11" x14ac:dyDescent="0.35">
      <c r="A513" t="s">
        <v>672</v>
      </c>
      <c r="B513" s="2">
        <v>44129</v>
      </c>
      <c r="C513">
        <v>6</v>
      </c>
      <c r="D513" t="s">
        <v>254</v>
      </c>
      <c r="E513" t="s">
        <v>255</v>
      </c>
      <c r="F513" t="s">
        <v>256</v>
      </c>
      <c r="G513" t="s">
        <v>156</v>
      </c>
      <c r="H513">
        <v>952</v>
      </c>
      <c r="I513" t="s">
        <v>87</v>
      </c>
      <c r="J513" t="s">
        <v>3589</v>
      </c>
      <c r="K513">
        <v>2020</v>
      </c>
    </row>
    <row r="514" spans="1:11" x14ac:dyDescent="0.35">
      <c r="A514" t="s">
        <v>672</v>
      </c>
      <c r="B514" s="2">
        <v>44129</v>
      </c>
      <c r="C514">
        <v>6</v>
      </c>
      <c r="D514" t="s">
        <v>254</v>
      </c>
      <c r="E514" t="s">
        <v>255</v>
      </c>
      <c r="F514" t="s">
        <v>256</v>
      </c>
      <c r="G514" t="s">
        <v>156</v>
      </c>
      <c r="H514">
        <v>952</v>
      </c>
      <c r="I514" t="s">
        <v>87</v>
      </c>
      <c r="J514" t="s">
        <v>3589</v>
      </c>
      <c r="K514">
        <v>2020</v>
      </c>
    </row>
    <row r="515" spans="1:11" x14ac:dyDescent="0.35">
      <c r="A515" t="s">
        <v>673</v>
      </c>
      <c r="B515" s="2">
        <v>45383</v>
      </c>
      <c r="C515">
        <v>6</v>
      </c>
      <c r="D515" t="s">
        <v>119</v>
      </c>
      <c r="E515" t="s">
        <v>120</v>
      </c>
      <c r="F515" t="s">
        <v>121</v>
      </c>
      <c r="G515" t="s">
        <v>270</v>
      </c>
      <c r="H515">
        <v>1965</v>
      </c>
      <c r="I515" t="s">
        <v>41</v>
      </c>
      <c r="J515" t="s">
        <v>3593</v>
      </c>
      <c r="K515">
        <v>2024</v>
      </c>
    </row>
    <row r="516" spans="1:11" x14ac:dyDescent="0.35">
      <c r="A516" t="s">
        <v>674</v>
      </c>
      <c r="B516" s="2">
        <v>44768</v>
      </c>
      <c r="C516">
        <v>9</v>
      </c>
      <c r="D516" t="s">
        <v>37</v>
      </c>
      <c r="E516" t="s">
        <v>38</v>
      </c>
      <c r="F516" t="s">
        <v>39</v>
      </c>
      <c r="G516" t="s">
        <v>482</v>
      </c>
      <c r="H516">
        <v>1329</v>
      </c>
      <c r="I516" t="s">
        <v>87</v>
      </c>
      <c r="J516" t="s">
        <v>3590</v>
      </c>
      <c r="K516">
        <v>2022</v>
      </c>
    </row>
    <row r="517" spans="1:11" x14ac:dyDescent="0.35">
      <c r="A517" t="s">
        <v>675</v>
      </c>
      <c r="B517" s="2">
        <v>45160</v>
      </c>
      <c r="C517">
        <v>6</v>
      </c>
      <c r="D517" t="s">
        <v>101</v>
      </c>
      <c r="E517" t="s">
        <v>56</v>
      </c>
      <c r="F517" t="s">
        <v>57</v>
      </c>
      <c r="G517" t="s">
        <v>319</v>
      </c>
      <c r="H517">
        <v>368</v>
      </c>
      <c r="I517" t="s">
        <v>11</v>
      </c>
      <c r="J517" t="s">
        <v>3595</v>
      </c>
      <c r="K517">
        <v>2023</v>
      </c>
    </row>
    <row r="518" spans="1:11" x14ac:dyDescent="0.35">
      <c r="A518" t="s">
        <v>676</v>
      </c>
      <c r="B518" s="2">
        <v>44597</v>
      </c>
      <c r="C518">
        <v>1</v>
      </c>
      <c r="D518" t="s">
        <v>193</v>
      </c>
      <c r="E518" t="s">
        <v>194</v>
      </c>
      <c r="F518" t="s">
        <v>39</v>
      </c>
      <c r="G518" t="s">
        <v>404</v>
      </c>
      <c r="H518">
        <v>504</v>
      </c>
      <c r="I518" t="s">
        <v>82</v>
      </c>
      <c r="J518" t="s">
        <v>3586</v>
      </c>
      <c r="K518">
        <v>2022</v>
      </c>
    </row>
    <row r="519" spans="1:11" x14ac:dyDescent="0.35">
      <c r="A519" t="s">
        <v>677</v>
      </c>
      <c r="B519" s="2">
        <v>44916</v>
      </c>
      <c r="C519">
        <v>6</v>
      </c>
      <c r="D519" t="s">
        <v>240</v>
      </c>
      <c r="E519" t="s">
        <v>237</v>
      </c>
      <c r="F519" t="s">
        <v>238</v>
      </c>
      <c r="G519" t="s">
        <v>162</v>
      </c>
      <c r="H519">
        <v>231</v>
      </c>
      <c r="I519" t="s">
        <v>53</v>
      </c>
      <c r="J519" t="s">
        <v>3592</v>
      </c>
      <c r="K519">
        <v>2022</v>
      </c>
    </row>
    <row r="520" spans="1:11" x14ac:dyDescent="0.35">
      <c r="A520" t="s">
        <v>678</v>
      </c>
      <c r="B520" s="2">
        <v>44694</v>
      </c>
      <c r="C520">
        <v>8</v>
      </c>
      <c r="D520" t="s">
        <v>13</v>
      </c>
      <c r="E520" t="s">
        <v>14</v>
      </c>
      <c r="F520" t="s">
        <v>15</v>
      </c>
      <c r="G520" t="s">
        <v>69</v>
      </c>
      <c r="H520">
        <v>866</v>
      </c>
      <c r="I520" t="s">
        <v>11</v>
      </c>
      <c r="J520" t="s">
        <v>3584</v>
      </c>
      <c r="K520">
        <v>2022</v>
      </c>
    </row>
    <row r="521" spans="1:11" x14ac:dyDescent="0.35">
      <c r="A521" t="s">
        <v>679</v>
      </c>
      <c r="B521" s="2">
        <v>44122</v>
      </c>
      <c r="C521">
        <v>10</v>
      </c>
      <c r="D521" t="s">
        <v>134</v>
      </c>
      <c r="E521" t="s">
        <v>135</v>
      </c>
      <c r="F521" t="s">
        <v>136</v>
      </c>
      <c r="G521" t="s">
        <v>113</v>
      </c>
      <c r="H521">
        <v>1242</v>
      </c>
      <c r="I521" t="s">
        <v>11</v>
      </c>
      <c r="J521" t="s">
        <v>3589</v>
      </c>
      <c r="K521">
        <v>2020</v>
      </c>
    </row>
    <row r="522" spans="1:11" x14ac:dyDescent="0.35">
      <c r="A522" t="s">
        <v>680</v>
      </c>
      <c r="B522" s="2">
        <v>45580</v>
      </c>
      <c r="C522">
        <v>1</v>
      </c>
      <c r="D522" t="s">
        <v>449</v>
      </c>
      <c r="E522" t="s">
        <v>33</v>
      </c>
      <c r="F522" t="s">
        <v>34</v>
      </c>
      <c r="G522" t="s">
        <v>207</v>
      </c>
      <c r="H522">
        <v>308</v>
      </c>
      <c r="I522" t="s">
        <v>26</v>
      </c>
      <c r="J522" t="s">
        <v>3589</v>
      </c>
      <c r="K522">
        <v>2024</v>
      </c>
    </row>
    <row r="523" spans="1:11" x14ac:dyDescent="0.35">
      <c r="A523" t="s">
        <v>681</v>
      </c>
      <c r="B523" s="2">
        <v>45464</v>
      </c>
      <c r="C523">
        <v>8</v>
      </c>
      <c r="D523" t="s">
        <v>13</v>
      </c>
      <c r="E523" t="s">
        <v>14</v>
      </c>
      <c r="F523" t="s">
        <v>15</v>
      </c>
      <c r="G523" t="s">
        <v>257</v>
      </c>
      <c r="H523">
        <v>1436</v>
      </c>
      <c r="I523" t="s">
        <v>26</v>
      </c>
      <c r="J523" t="s">
        <v>3585</v>
      </c>
      <c r="K523">
        <v>2024</v>
      </c>
    </row>
    <row r="524" spans="1:11" x14ac:dyDescent="0.35">
      <c r="A524" t="s">
        <v>682</v>
      </c>
      <c r="B524" s="2">
        <v>43875</v>
      </c>
      <c r="C524">
        <v>4</v>
      </c>
      <c r="D524" t="s">
        <v>55</v>
      </c>
      <c r="E524" t="s">
        <v>56</v>
      </c>
      <c r="F524" t="s">
        <v>57</v>
      </c>
      <c r="G524" t="s">
        <v>122</v>
      </c>
      <c r="H524">
        <v>1202</v>
      </c>
      <c r="I524" t="s">
        <v>123</v>
      </c>
      <c r="J524" t="s">
        <v>3586</v>
      </c>
      <c r="K524">
        <v>2020</v>
      </c>
    </row>
    <row r="525" spans="1:11" x14ac:dyDescent="0.35">
      <c r="A525" t="s">
        <v>682</v>
      </c>
      <c r="B525" s="2">
        <v>43875</v>
      </c>
      <c r="C525">
        <v>2</v>
      </c>
      <c r="D525" t="s">
        <v>55</v>
      </c>
      <c r="E525" t="s">
        <v>56</v>
      </c>
      <c r="F525" t="s">
        <v>57</v>
      </c>
      <c r="G525" t="s">
        <v>122</v>
      </c>
      <c r="H525">
        <v>1202</v>
      </c>
      <c r="I525" t="s">
        <v>123</v>
      </c>
      <c r="J525" t="s">
        <v>3586</v>
      </c>
      <c r="K525">
        <v>2020</v>
      </c>
    </row>
    <row r="526" spans="1:11" x14ac:dyDescent="0.35">
      <c r="A526" t="s">
        <v>683</v>
      </c>
      <c r="B526" s="2">
        <v>44252</v>
      </c>
      <c r="C526">
        <v>7</v>
      </c>
      <c r="D526" t="s">
        <v>449</v>
      </c>
      <c r="E526" t="s">
        <v>33</v>
      </c>
      <c r="F526" t="s">
        <v>34</v>
      </c>
      <c r="G526" t="s">
        <v>176</v>
      </c>
      <c r="H526">
        <v>1431</v>
      </c>
      <c r="I526" t="s">
        <v>17</v>
      </c>
      <c r="J526" t="s">
        <v>3586</v>
      </c>
      <c r="K526">
        <v>2021</v>
      </c>
    </row>
    <row r="527" spans="1:11" x14ac:dyDescent="0.35">
      <c r="A527" t="s">
        <v>684</v>
      </c>
      <c r="B527" s="2">
        <v>44769</v>
      </c>
      <c r="C527">
        <v>3</v>
      </c>
      <c r="D527" t="s">
        <v>458</v>
      </c>
      <c r="E527" t="s">
        <v>80</v>
      </c>
      <c r="F527" t="s">
        <v>21</v>
      </c>
      <c r="G527" t="s">
        <v>45</v>
      </c>
      <c r="H527">
        <v>874</v>
      </c>
      <c r="I527" t="s">
        <v>46</v>
      </c>
      <c r="J527" t="s">
        <v>3590</v>
      </c>
      <c r="K527">
        <v>2022</v>
      </c>
    </row>
    <row r="528" spans="1:11" x14ac:dyDescent="0.35">
      <c r="A528" t="s">
        <v>685</v>
      </c>
      <c r="B528" s="2">
        <v>45532</v>
      </c>
      <c r="C528">
        <v>4</v>
      </c>
      <c r="D528" t="s">
        <v>449</v>
      </c>
      <c r="E528" t="s">
        <v>33</v>
      </c>
      <c r="F528" t="s">
        <v>34</v>
      </c>
      <c r="G528" t="s">
        <v>209</v>
      </c>
      <c r="H528">
        <v>1476</v>
      </c>
      <c r="I528" t="s">
        <v>26</v>
      </c>
      <c r="J528" t="s">
        <v>3595</v>
      </c>
      <c r="K528">
        <v>2024</v>
      </c>
    </row>
    <row r="529" spans="1:11" x14ac:dyDescent="0.35">
      <c r="A529" t="s">
        <v>686</v>
      </c>
      <c r="B529" s="2">
        <v>44117</v>
      </c>
      <c r="C529">
        <v>9</v>
      </c>
      <c r="D529" t="s">
        <v>193</v>
      </c>
      <c r="E529" t="s">
        <v>194</v>
      </c>
      <c r="F529" t="s">
        <v>39</v>
      </c>
      <c r="G529" t="s">
        <v>227</v>
      </c>
      <c r="H529">
        <v>681</v>
      </c>
      <c r="I529" t="s">
        <v>46</v>
      </c>
      <c r="J529" t="s">
        <v>3589</v>
      </c>
      <c r="K529">
        <v>2020</v>
      </c>
    </row>
    <row r="530" spans="1:11" x14ac:dyDescent="0.35">
      <c r="A530" t="s">
        <v>687</v>
      </c>
      <c r="B530" s="2">
        <v>44659</v>
      </c>
      <c r="C530">
        <v>5</v>
      </c>
      <c r="D530" t="s">
        <v>7</v>
      </c>
      <c r="E530" t="s">
        <v>8</v>
      </c>
      <c r="F530" t="s">
        <v>9</v>
      </c>
      <c r="G530" t="s">
        <v>439</v>
      </c>
      <c r="H530">
        <v>549</v>
      </c>
      <c r="I530" t="s">
        <v>41</v>
      </c>
      <c r="J530" t="s">
        <v>3593</v>
      </c>
      <c r="K530">
        <v>2022</v>
      </c>
    </row>
    <row r="531" spans="1:11" x14ac:dyDescent="0.35">
      <c r="A531" t="s">
        <v>688</v>
      </c>
      <c r="B531" s="2">
        <v>45300</v>
      </c>
      <c r="C531">
        <v>1</v>
      </c>
      <c r="D531" t="s">
        <v>283</v>
      </c>
      <c r="E531" t="s">
        <v>284</v>
      </c>
      <c r="F531" t="s">
        <v>112</v>
      </c>
      <c r="G531" t="s">
        <v>10</v>
      </c>
      <c r="H531">
        <v>1210</v>
      </c>
      <c r="I531" t="s">
        <v>11</v>
      </c>
      <c r="J531" t="s">
        <v>3594</v>
      </c>
      <c r="K531">
        <v>2024</v>
      </c>
    </row>
    <row r="532" spans="1:11" x14ac:dyDescent="0.35">
      <c r="A532" t="s">
        <v>689</v>
      </c>
      <c r="B532" s="2">
        <v>45546</v>
      </c>
      <c r="C532">
        <v>6</v>
      </c>
      <c r="D532" t="s">
        <v>158</v>
      </c>
      <c r="E532" t="s">
        <v>159</v>
      </c>
      <c r="F532" t="s">
        <v>3</v>
      </c>
      <c r="G532" t="s">
        <v>102</v>
      </c>
      <c r="H532">
        <v>923</v>
      </c>
      <c r="I532" t="s">
        <v>41</v>
      </c>
      <c r="J532" t="s">
        <v>3591</v>
      </c>
      <c r="K532">
        <v>2024</v>
      </c>
    </row>
    <row r="533" spans="1:11" x14ac:dyDescent="0.35">
      <c r="A533" t="s">
        <v>690</v>
      </c>
      <c r="B533" s="2">
        <v>44092</v>
      </c>
      <c r="C533">
        <v>2</v>
      </c>
      <c r="D533" t="s">
        <v>174</v>
      </c>
      <c r="E533" t="s">
        <v>175</v>
      </c>
      <c r="F533" t="s">
        <v>39</v>
      </c>
      <c r="G533" t="s">
        <v>412</v>
      </c>
      <c r="H533">
        <v>1591</v>
      </c>
      <c r="I533" t="s">
        <v>87</v>
      </c>
      <c r="J533" t="s">
        <v>3591</v>
      </c>
      <c r="K533">
        <v>2020</v>
      </c>
    </row>
    <row r="534" spans="1:11" x14ac:dyDescent="0.35">
      <c r="A534" t="s">
        <v>691</v>
      </c>
      <c r="B534" s="2">
        <v>43979</v>
      </c>
      <c r="C534">
        <v>5</v>
      </c>
      <c r="D534" t="s">
        <v>275</v>
      </c>
      <c r="E534" t="s">
        <v>276</v>
      </c>
      <c r="F534" t="s">
        <v>57</v>
      </c>
      <c r="G534" t="s">
        <v>692</v>
      </c>
      <c r="H534">
        <v>820</v>
      </c>
      <c r="I534" t="s">
        <v>26</v>
      </c>
      <c r="J534" t="s">
        <v>3584</v>
      </c>
      <c r="K534">
        <v>2020</v>
      </c>
    </row>
    <row r="535" spans="1:11" x14ac:dyDescent="0.35">
      <c r="A535" t="s">
        <v>691</v>
      </c>
      <c r="B535" s="2">
        <v>43979</v>
      </c>
      <c r="C535">
        <v>5</v>
      </c>
      <c r="D535" t="s">
        <v>275</v>
      </c>
      <c r="E535" t="s">
        <v>276</v>
      </c>
      <c r="F535" t="s">
        <v>57</v>
      </c>
      <c r="G535" t="s">
        <v>692</v>
      </c>
      <c r="H535">
        <v>820</v>
      </c>
      <c r="I535" t="s">
        <v>26</v>
      </c>
      <c r="J535" t="s">
        <v>3584</v>
      </c>
      <c r="K535">
        <v>2020</v>
      </c>
    </row>
    <row r="536" spans="1:11" x14ac:dyDescent="0.35">
      <c r="A536" t="s">
        <v>693</v>
      </c>
      <c r="B536" s="2">
        <v>44585</v>
      </c>
      <c r="C536">
        <v>2</v>
      </c>
      <c r="D536" t="s">
        <v>71</v>
      </c>
      <c r="E536" t="s">
        <v>72</v>
      </c>
      <c r="F536" t="s">
        <v>15</v>
      </c>
      <c r="G536" t="s">
        <v>188</v>
      </c>
      <c r="H536">
        <v>1842</v>
      </c>
      <c r="I536" t="s">
        <v>82</v>
      </c>
      <c r="J536" t="s">
        <v>3594</v>
      </c>
      <c r="K536">
        <v>2022</v>
      </c>
    </row>
    <row r="537" spans="1:11" x14ac:dyDescent="0.35">
      <c r="A537" t="s">
        <v>693</v>
      </c>
      <c r="B537" s="2">
        <v>44585</v>
      </c>
      <c r="C537">
        <v>2</v>
      </c>
      <c r="D537" t="s">
        <v>71</v>
      </c>
      <c r="E537" t="s">
        <v>72</v>
      </c>
      <c r="F537" t="s">
        <v>15</v>
      </c>
      <c r="G537" t="s">
        <v>188</v>
      </c>
      <c r="H537">
        <v>1842</v>
      </c>
      <c r="I537" t="s">
        <v>82</v>
      </c>
      <c r="J537" t="s">
        <v>3594</v>
      </c>
      <c r="K537">
        <v>2022</v>
      </c>
    </row>
    <row r="538" spans="1:11" x14ac:dyDescent="0.35">
      <c r="A538" t="s">
        <v>694</v>
      </c>
      <c r="B538" s="2">
        <v>44447</v>
      </c>
      <c r="C538">
        <v>3</v>
      </c>
      <c r="D538" t="s">
        <v>1</v>
      </c>
      <c r="E538" t="s">
        <v>2</v>
      </c>
      <c r="F538" t="s">
        <v>3</v>
      </c>
      <c r="G538" t="s">
        <v>312</v>
      </c>
      <c r="H538">
        <v>1351</v>
      </c>
      <c r="I538" t="s">
        <v>53</v>
      </c>
      <c r="J538" t="s">
        <v>3591</v>
      </c>
      <c r="K538">
        <v>2021</v>
      </c>
    </row>
    <row r="539" spans="1:11" x14ac:dyDescent="0.35">
      <c r="A539" t="s">
        <v>695</v>
      </c>
      <c r="B539" s="2">
        <v>44102</v>
      </c>
      <c r="C539">
        <v>6</v>
      </c>
      <c r="D539" t="s">
        <v>544</v>
      </c>
      <c r="E539" t="s">
        <v>185</v>
      </c>
      <c r="F539" t="s">
        <v>9</v>
      </c>
      <c r="G539" t="s">
        <v>446</v>
      </c>
      <c r="H539">
        <v>1761</v>
      </c>
      <c r="I539" t="s">
        <v>87</v>
      </c>
      <c r="J539" t="s">
        <v>3591</v>
      </c>
      <c r="K539">
        <v>2020</v>
      </c>
    </row>
    <row r="540" spans="1:11" x14ac:dyDescent="0.35">
      <c r="A540" t="s">
        <v>696</v>
      </c>
      <c r="B540" s="2">
        <v>44665</v>
      </c>
      <c r="C540">
        <v>2</v>
      </c>
      <c r="D540" t="s">
        <v>79</v>
      </c>
      <c r="E540" t="s">
        <v>80</v>
      </c>
      <c r="F540" t="s">
        <v>21</v>
      </c>
      <c r="G540" t="s">
        <v>280</v>
      </c>
      <c r="H540">
        <v>488</v>
      </c>
      <c r="I540" t="s">
        <v>41</v>
      </c>
      <c r="J540" t="s">
        <v>3593</v>
      </c>
      <c r="K540">
        <v>2022</v>
      </c>
    </row>
    <row r="541" spans="1:11" x14ac:dyDescent="0.35">
      <c r="A541" t="s">
        <v>697</v>
      </c>
      <c r="B541" s="2">
        <v>45036</v>
      </c>
      <c r="C541">
        <v>6</v>
      </c>
      <c r="D541" t="s">
        <v>166</v>
      </c>
      <c r="E541" t="s">
        <v>167</v>
      </c>
      <c r="F541" t="s">
        <v>9</v>
      </c>
      <c r="G541" t="s">
        <v>25</v>
      </c>
      <c r="H541">
        <v>678</v>
      </c>
      <c r="I541" t="s">
        <v>26</v>
      </c>
      <c r="J541" t="s">
        <v>3593</v>
      </c>
      <c r="K541">
        <v>2023</v>
      </c>
    </row>
    <row r="542" spans="1:11" x14ac:dyDescent="0.35">
      <c r="A542" t="s">
        <v>698</v>
      </c>
      <c r="B542" s="2">
        <v>45005</v>
      </c>
      <c r="C542">
        <v>5</v>
      </c>
      <c r="D542" t="s">
        <v>134</v>
      </c>
      <c r="E542" t="s">
        <v>135</v>
      </c>
      <c r="F542" t="s">
        <v>136</v>
      </c>
      <c r="G542" t="s">
        <v>262</v>
      </c>
      <c r="H542">
        <v>1588</v>
      </c>
      <c r="I542" t="s">
        <v>53</v>
      </c>
      <c r="J542" t="s">
        <v>3587</v>
      </c>
      <c r="K542">
        <v>2023</v>
      </c>
    </row>
    <row r="543" spans="1:11" x14ac:dyDescent="0.35">
      <c r="A543" t="s">
        <v>699</v>
      </c>
      <c r="B543" s="2">
        <v>44021</v>
      </c>
      <c r="C543">
        <v>5</v>
      </c>
      <c r="D543" t="s">
        <v>275</v>
      </c>
      <c r="E543" t="s">
        <v>276</v>
      </c>
      <c r="F543" t="s">
        <v>57</v>
      </c>
      <c r="G543" t="s">
        <v>122</v>
      </c>
      <c r="H543">
        <v>1202</v>
      </c>
      <c r="I543" t="s">
        <v>123</v>
      </c>
      <c r="J543" t="s">
        <v>3590</v>
      </c>
      <c r="K543">
        <v>2020</v>
      </c>
    </row>
    <row r="544" spans="1:11" x14ac:dyDescent="0.35">
      <c r="A544" t="s">
        <v>700</v>
      </c>
      <c r="B544" s="2">
        <v>45111</v>
      </c>
      <c r="C544">
        <v>4</v>
      </c>
      <c r="D544" t="s">
        <v>161</v>
      </c>
      <c r="E544" t="s">
        <v>33</v>
      </c>
      <c r="F544" t="s">
        <v>34</v>
      </c>
      <c r="G544" t="s">
        <v>701</v>
      </c>
      <c r="H544">
        <v>1918</v>
      </c>
      <c r="I544" t="s">
        <v>46</v>
      </c>
      <c r="J544" t="s">
        <v>3590</v>
      </c>
      <c r="K544">
        <v>2023</v>
      </c>
    </row>
    <row r="545" spans="1:11" x14ac:dyDescent="0.35">
      <c r="A545" t="s">
        <v>702</v>
      </c>
      <c r="B545" s="2">
        <v>44574</v>
      </c>
      <c r="C545">
        <v>4</v>
      </c>
      <c r="D545" t="s">
        <v>134</v>
      </c>
      <c r="E545" t="s">
        <v>135</v>
      </c>
      <c r="F545" t="s">
        <v>136</v>
      </c>
      <c r="G545" t="s">
        <v>442</v>
      </c>
      <c r="H545">
        <v>1839</v>
      </c>
      <c r="I545" t="s">
        <v>82</v>
      </c>
      <c r="J545" t="s">
        <v>3594</v>
      </c>
      <c r="K545">
        <v>2022</v>
      </c>
    </row>
    <row r="546" spans="1:11" x14ac:dyDescent="0.35">
      <c r="A546" t="s">
        <v>702</v>
      </c>
      <c r="B546" s="2">
        <v>44574</v>
      </c>
      <c r="C546">
        <v>2</v>
      </c>
      <c r="D546" t="s">
        <v>134</v>
      </c>
      <c r="E546" t="s">
        <v>135</v>
      </c>
      <c r="F546" t="s">
        <v>136</v>
      </c>
      <c r="G546" t="s">
        <v>442</v>
      </c>
      <c r="H546">
        <v>1839</v>
      </c>
      <c r="I546" t="s">
        <v>82</v>
      </c>
      <c r="J546" t="s">
        <v>3594</v>
      </c>
      <c r="K546">
        <v>2022</v>
      </c>
    </row>
    <row r="547" spans="1:11" x14ac:dyDescent="0.35">
      <c r="A547" t="s">
        <v>703</v>
      </c>
      <c r="B547" s="2">
        <v>44951</v>
      </c>
      <c r="C547">
        <v>4</v>
      </c>
      <c r="D547" t="s">
        <v>486</v>
      </c>
      <c r="E547" t="s">
        <v>487</v>
      </c>
      <c r="F547" t="s">
        <v>21</v>
      </c>
      <c r="G547" t="s">
        <v>220</v>
      </c>
      <c r="H547">
        <v>1181</v>
      </c>
      <c r="I547" t="s">
        <v>41</v>
      </c>
      <c r="J547" t="s">
        <v>3594</v>
      </c>
      <c r="K547">
        <v>2023</v>
      </c>
    </row>
    <row r="548" spans="1:11" x14ac:dyDescent="0.35">
      <c r="A548" t="s">
        <v>704</v>
      </c>
      <c r="B548" s="2">
        <v>45560</v>
      </c>
      <c r="C548">
        <v>5</v>
      </c>
      <c r="D548" t="s">
        <v>486</v>
      </c>
      <c r="E548" t="s">
        <v>487</v>
      </c>
      <c r="F548" t="s">
        <v>21</v>
      </c>
      <c r="G548" t="s">
        <v>138</v>
      </c>
      <c r="H548">
        <v>313</v>
      </c>
      <c r="I548" t="s">
        <v>11</v>
      </c>
      <c r="J548" t="s">
        <v>3591</v>
      </c>
      <c r="K548">
        <v>2024</v>
      </c>
    </row>
    <row r="549" spans="1:11" x14ac:dyDescent="0.35">
      <c r="A549" t="s">
        <v>704</v>
      </c>
      <c r="B549" s="2">
        <v>45560</v>
      </c>
      <c r="C549">
        <v>5</v>
      </c>
      <c r="D549" t="s">
        <v>127</v>
      </c>
      <c r="E549" t="s">
        <v>128</v>
      </c>
      <c r="F549" t="s">
        <v>57</v>
      </c>
      <c r="G549" t="s">
        <v>359</v>
      </c>
      <c r="H549">
        <v>458</v>
      </c>
      <c r="I549" t="s">
        <v>46</v>
      </c>
      <c r="J549" t="s">
        <v>3591</v>
      </c>
      <c r="K549">
        <v>2024</v>
      </c>
    </row>
    <row r="550" spans="1:11" x14ac:dyDescent="0.35">
      <c r="A550" t="s">
        <v>705</v>
      </c>
      <c r="B550" s="2">
        <v>44058</v>
      </c>
      <c r="C550">
        <v>10</v>
      </c>
      <c r="D550" t="s">
        <v>397</v>
      </c>
      <c r="E550" t="s">
        <v>230</v>
      </c>
      <c r="F550" t="s">
        <v>231</v>
      </c>
      <c r="G550" t="s">
        <v>312</v>
      </c>
      <c r="H550">
        <v>1351</v>
      </c>
      <c r="I550" t="s">
        <v>53</v>
      </c>
      <c r="J550" t="s">
        <v>3595</v>
      </c>
      <c r="K550">
        <v>2020</v>
      </c>
    </row>
    <row r="551" spans="1:11" x14ac:dyDescent="0.35">
      <c r="A551" t="s">
        <v>706</v>
      </c>
      <c r="B551" s="2">
        <v>44895</v>
      </c>
      <c r="C551">
        <v>3</v>
      </c>
      <c r="D551" t="s">
        <v>243</v>
      </c>
      <c r="E551" t="s">
        <v>75</v>
      </c>
      <c r="F551" t="s">
        <v>75</v>
      </c>
      <c r="G551" t="s">
        <v>141</v>
      </c>
      <c r="H551">
        <v>1434</v>
      </c>
      <c r="I551" t="s">
        <v>11</v>
      </c>
      <c r="J551" t="s">
        <v>3588</v>
      </c>
      <c r="K551">
        <v>2022</v>
      </c>
    </row>
    <row r="552" spans="1:11" x14ac:dyDescent="0.35">
      <c r="A552" t="s">
        <v>707</v>
      </c>
      <c r="B552" s="2">
        <v>44520</v>
      </c>
      <c r="C552">
        <v>4</v>
      </c>
      <c r="D552" t="s">
        <v>23</v>
      </c>
      <c r="E552" t="s">
        <v>24</v>
      </c>
      <c r="F552" t="s">
        <v>3</v>
      </c>
      <c r="G552" t="s">
        <v>272</v>
      </c>
      <c r="H552">
        <v>689</v>
      </c>
      <c r="I552" t="s">
        <v>82</v>
      </c>
      <c r="J552" t="s">
        <v>3588</v>
      </c>
      <c r="K552">
        <v>2021</v>
      </c>
    </row>
    <row r="553" spans="1:11" x14ac:dyDescent="0.35">
      <c r="A553" t="s">
        <v>708</v>
      </c>
      <c r="B553" s="2">
        <v>44309</v>
      </c>
      <c r="C553">
        <v>5</v>
      </c>
      <c r="D553" t="s">
        <v>158</v>
      </c>
      <c r="E553" t="s">
        <v>159</v>
      </c>
      <c r="F553" t="s">
        <v>3</v>
      </c>
      <c r="G553" t="s">
        <v>223</v>
      </c>
      <c r="H553">
        <v>1296</v>
      </c>
      <c r="I553" t="s">
        <v>17</v>
      </c>
      <c r="J553" t="s">
        <v>3593</v>
      </c>
      <c r="K553">
        <v>2021</v>
      </c>
    </row>
    <row r="554" spans="1:11" x14ac:dyDescent="0.35">
      <c r="A554" t="s">
        <v>709</v>
      </c>
      <c r="B554" s="2">
        <v>44047</v>
      </c>
      <c r="C554">
        <v>8</v>
      </c>
      <c r="D554" t="s">
        <v>28</v>
      </c>
      <c r="E554" t="s">
        <v>29</v>
      </c>
      <c r="F554" t="s">
        <v>9</v>
      </c>
      <c r="G554" t="s">
        <v>86</v>
      </c>
      <c r="H554">
        <v>573</v>
      </c>
      <c r="I554" t="s">
        <v>87</v>
      </c>
      <c r="J554" t="s">
        <v>3595</v>
      </c>
      <c r="K554">
        <v>2020</v>
      </c>
    </row>
    <row r="555" spans="1:11" x14ac:dyDescent="0.35">
      <c r="A555" t="s">
        <v>709</v>
      </c>
      <c r="B555" s="2">
        <v>45366</v>
      </c>
      <c r="C555">
        <v>8</v>
      </c>
      <c r="D555" t="s">
        <v>71</v>
      </c>
      <c r="E555" t="s">
        <v>72</v>
      </c>
      <c r="F555" t="s">
        <v>15</v>
      </c>
      <c r="G555" t="s">
        <v>77</v>
      </c>
      <c r="H555">
        <v>1258</v>
      </c>
      <c r="I555" t="s">
        <v>5</v>
      </c>
      <c r="J555" t="s">
        <v>3587</v>
      </c>
      <c r="K555">
        <v>2024</v>
      </c>
    </row>
    <row r="556" spans="1:11" x14ac:dyDescent="0.35">
      <c r="A556" t="s">
        <v>710</v>
      </c>
      <c r="B556" s="2">
        <v>44555</v>
      </c>
      <c r="C556">
        <v>1</v>
      </c>
      <c r="D556" t="s">
        <v>110</v>
      </c>
      <c r="E556" t="s">
        <v>111</v>
      </c>
      <c r="F556" t="s">
        <v>112</v>
      </c>
      <c r="G556" t="s">
        <v>304</v>
      </c>
      <c r="H556">
        <v>677</v>
      </c>
      <c r="I556" t="s">
        <v>11</v>
      </c>
      <c r="J556" t="s">
        <v>3592</v>
      </c>
      <c r="K556">
        <v>2021</v>
      </c>
    </row>
    <row r="557" spans="1:11" x14ac:dyDescent="0.35">
      <c r="A557" t="s">
        <v>711</v>
      </c>
      <c r="B557" s="2">
        <v>44412</v>
      </c>
      <c r="C557">
        <v>4</v>
      </c>
      <c r="D557" t="s">
        <v>150</v>
      </c>
      <c r="E557" t="s">
        <v>151</v>
      </c>
      <c r="F557" t="s">
        <v>152</v>
      </c>
      <c r="G557" t="s">
        <v>312</v>
      </c>
      <c r="H557">
        <v>1351</v>
      </c>
      <c r="I557" t="s">
        <v>53</v>
      </c>
      <c r="J557" t="s">
        <v>3595</v>
      </c>
      <c r="K557">
        <v>2021</v>
      </c>
    </row>
    <row r="558" spans="1:11" x14ac:dyDescent="0.35">
      <c r="A558" t="s">
        <v>712</v>
      </c>
      <c r="B558" s="2">
        <v>44624</v>
      </c>
      <c r="C558">
        <v>2</v>
      </c>
      <c r="D558" t="s">
        <v>233</v>
      </c>
      <c r="E558" t="s">
        <v>144</v>
      </c>
      <c r="F558" t="s">
        <v>9</v>
      </c>
      <c r="G558" t="s">
        <v>190</v>
      </c>
      <c r="H558">
        <v>1773</v>
      </c>
      <c r="I558" t="s">
        <v>82</v>
      </c>
      <c r="J558" t="s">
        <v>3587</v>
      </c>
      <c r="K558">
        <v>2022</v>
      </c>
    </row>
    <row r="559" spans="1:11" x14ac:dyDescent="0.35">
      <c r="A559" t="s">
        <v>712</v>
      </c>
      <c r="B559" s="2">
        <v>44624</v>
      </c>
      <c r="C559">
        <v>3</v>
      </c>
      <c r="D559" t="s">
        <v>233</v>
      </c>
      <c r="E559" t="s">
        <v>144</v>
      </c>
      <c r="F559" t="s">
        <v>9</v>
      </c>
      <c r="G559" t="s">
        <v>190</v>
      </c>
      <c r="H559">
        <v>1773</v>
      </c>
      <c r="I559" t="s">
        <v>82</v>
      </c>
      <c r="J559" t="s">
        <v>3587</v>
      </c>
      <c r="K559">
        <v>2022</v>
      </c>
    </row>
    <row r="560" spans="1:11" x14ac:dyDescent="0.35">
      <c r="A560" t="s">
        <v>713</v>
      </c>
      <c r="B560" s="2">
        <v>44679</v>
      </c>
      <c r="C560">
        <v>10</v>
      </c>
      <c r="D560" t="s">
        <v>84</v>
      </c>
      <c r="E560" t="s">
        <v>85</v>
      </c>
      <c r="F560" t="s">
        <v>9</v>
      </c>
      <c r="G560" t="s">
        <v>442</v>
      </c>
      <c r="H560">
        <v>1839</v>
      </c>
      <c r="I560" t="s">
        <v>82</v>
      </c>
      <c r="J560" t="s">
        <v>3593</v>
      </c>
      <c r="K560">
        <v>2022</v>
      </c>
    </row>
    <row r="561" spans="1:11" x14ac:dyDescent="0.35">
      <c r="A561" t="s">
        <v>714</v>
      </c>
      <c r="B561" s="2">
        <v>45004</v>
      </c>
      <c r="C561">
        <v>1</v>
      </c>
      <c r="D561" t="s">
        <v>60</v>
      </c>
      <c r="E561" t="s">
        <v>61</v>
      </c>
      <c r="F561" t="s">
        <v>3</v>
      </c>
      <c r="G561" t="s">
        <v>102</v>
      </c>
      <c r="H561">
        <v>923</v>
      </c>
      <c r="I561" t="s">
        <v>41</v>
      </c>
      <c r="J561" t="s">
        <v>3587</v>
      </c>
      <c r="K561">
        <v>2023</v>
      </c>
    </row>
    <row r="562" spans="1:11" x14ac:dyDescent="0.35">
      <c r="A562" t="s">
        <v>715</v>
      </c>
      <c r="B562" s="2">
        <v>43862</v>
      </c>
      <c r="C562">
        <v>7</v>
      </c>
      <c r="D562" t="s">
        <v>119</v>
      </c>
      <c r="E562" t="s">
        <v>120</v>
      </c>
      <c r="F562" t="s">
        <v>121</v>
      </c>
      <c r="G562" t="s">
        <v>117</v>
      </c>
      <c r="H562">
        <v>1167</v>
      </c>
      <c r="I562" t="s">
        <v>82</v>
      </c>
      <c r="J562" t="s">
        <v>3586</v>
      </c>
      <c r="K562">
        <v>2020</v>
      </c>
    </row>
    <row r="563" spans="1:11" x14ac:dyDescent="0.35">
      <c r="A563" t="s">
        <v>716</v>
      </c>
      <c r="B563" s="2">
        <v>45468</v>
      </c>
      <c r="C563">
        <v>4</v>
      </c>
      <c r="D563" t="s">
        <v>94</v>
      </c>
      <c r="E563" t="s">
        <v>95</v>
      </c>
      <c r="F563" t="s">
        <v>96</v>
      </c>
      <c r="G563" t="s">
        <v>170</v>
      </c>
      <c r="H563">
        <v>1631</v>
      </c>
      <c r="I563" t="s">
        <v>17</v>
      </c>
      <c r="J563" t="s">
        <v>3585</v>
      </c>
      <c r="K563">
        <v>2024</v>
      </c>
    </row>
    <row r="564" spans="1:11" x14ac:dyDescent="0.35">
      <c r="A564" t="s">
        <v>717</v>
      </c>
      <c r="B564" s="2">
        <v>45303</v>
      </c>
      <c r="C564">
        <v>6</v>
      </c>
      <c r="D564" t="s">
        <v>13</v>
      </c>
      <c r="E564" t="s">
        <v>14</v>
      </c>
      <c r="F564" t="s">
        <v>15</v>
      </c>
      <c r="G564" t="s">
        <v>323</v>
      </c>
      <c r="H564">
        <v>1179</v>
      </c>
      <c r="I564" t="s">
        <v>53</v>
      </c>
      <c r="J564" t="s">
        <v>3594</v>
      </c>
      <c r="K564">
        <v>2024</v>
      </c>
    </row>
    <row r="565" spans="1:11" x14ac:dyDescent="0.35">
      <c r="A565" t="s">
        <v>718</v>
      </c>
      <c r="B565" s="2">
        <v>45118</v>
      </c>
      <c r="C565">
        <v>9</v>
      </c>
      <c r="D565" t="s">
        <v>79</v>
      </c>
      <c r="E565" t="s">
        <v>80</v>
      </c>
      <c r="F565" t="s">
        <v>21</v>
      </c>
      <c r="G565" t="s">
        <v>16</v>
      </c>
      <c r="H565">
        <v>1712</v>
      </c>
      <c r="I565" t="s">
        <v>17</v>
      </c>
      <c r="J565" t="s">
        <v>3590</v>
      </c>
      <c r="K565">
        <v>2023</v>
      </c>
    </row>
    <row r="566" spans="1:11" x14ac:dyDescent="0.35">
      <c r="A566" t="s">
        <v>719</v>
      </c>
      <c r="B566" s="2">
        <v>44118</v>
      </c>
      <c r="C566">
        <v>8</v>
      </c>
      <c r="D566" t="s">
        <v>13</v>
      </c>
      <c r="E566" t="s">
        <v>14</v>
      </c>
      <c r="F566" t="s">
        <v>15</v>
      </c>
      <c r="G566" t="s">
        <v>209</v>
      </c>
      <c r="H566">
        <v>1476</v>
      </c>
      <c r="I566" t="s">
        <v>26</v>
      </c>
      <c r="J566" t="s">
        <v>3589</v>
      </c>
      <c r="K566">
        <v>2020</v>
      </c>
    </row>
    <row r="567" spans="1:11" x14ac:dyDescent="0.35">
      <c r="A567" t="s">
        <v>719</v>
      </c>
      <c r="B567" s="2">
        <v>44118</v>
      </c>
      <c r="C567">
        <v>8</v>
      </c>
      <c r="D567" t="s">
        <v>13</v>
      </c>
      <c r="E567" t="s">
        <v>14</v>
      </c>
      <c r="F567" t="s">
        <v>15</v>
      </c>
      <c r="G567" t="s">
        <v>209</v>
      </c>
      <c r="H567">
        <v>1476</v>
      </c>
      <c r="I567" t="s">
        <v>26</v>
      </c>
      <c r="J567" t="s">
        <v>3589</v>
      </c>
      <c r="K567">
        <v>2020</v>
      </c>
    </row>
    <row r="568" spans="1:11" x14ac:dyDescent="0.35">
      <c r="A568" t="s">
        <v>720</v>
      </c>
      <c r="B568" s="2">
        <v>44642</v>
      </c>
      <c r="C568">
        <v>4</v>
      </c>
      <c r="D568" t="s">
        <v>79</v>
      </c>
      <c r="E568" t="s">
        <v>80</v>
      </c>
      <c r="F568" t="s">
        <v>21</v>
      </c>
      <c r="G568" t="s">
        <v>164</v>
      </c>
      <c r="H568">
        <v>1912</v>
      </c>
      <c r="I568" t="s">
        <v>87</v>
      </c>
      <c r="J568" t="s">
        <v>3587</v>
      </c>
      <c r="K568">
        <v>2022</v>
      </c>
    </row>
    <row r="569" spans="1:11" x14ac:dyDescent="0.35">
      <c r="A569" t="s">
        <v>721</v>
      </c>
      <c r="B569" s="2">
        <v>45301</v>
      </c>
      <c r="C569">
        <v>5</v>
      </c>
      <c r="D569" t="s">
        <v>357</v>
      </c>
      <c r="E569" t="s">
        <v>358</v>
      </c>
      <c r="F569" t="s">
        <v>152</v>
      </c>
      <c r="G569" t="s">
        <v>97</v>
      </c>
      <c r="H569">
        <v>741</v>
      </c>
      <c r="I569" t="s">
        <v>53</v>
      </c>
      <c r="J569" t="s">
        <v>3594</v>
      </c>
      <c r="K569">
        <v>2024</v>
      </c>
    </row>
    <row r="570" spans="1:11" x14ac:dyDescent="0.35">
      <c r="A570" t="s">
        <v>722</v>
      </c>
      <c r="B570" s="2">
        <v>45556</v>
      </c>
      <c r="C570">
        <v>8</v>
      </c>
      <c r="D570" t="s">
        <v>130</v>
      </c>
      <c r="E570" t="s">
        <v>131</v>
      </c>
      <c r="F570" t="s">
        <v>132</v>
      </c>
      <c r="G570" t="s">
        <v>92</v>
      </c>
      <c r="H570">
        <v>438</v>
      </c>
      <c r="I570" t="s">
        <v>82</v>
      </c>
      <c r="J570" t="s">
        <v>3591</v>
      </c>
      <c r="K570">
        <v>2024</v>
      </c>
    </row>
    <row r="571" spans="1:11" x14ac:dyDescent="0.35">
      <c r="A571" t="s">
        <v>723</v>
      </c>
      <c r="B571" s="2">
        <v>44471</v>
      </c>
      <c r="C571">
        <v>8</v>
      </c>
      <c r="D571" t="s">
        <v>458</v>
      </c>
      <c r="E571" t="s">
        <v>80</v>
      </c>
      <c r="F571" t="s">
        <v>21</v>
      </c>
      <c r="G571" t="s">
        <v>182</v>
      </c>
      <c r="H571">
        <v>1162</v>
      </c>
      <c r="I571" t="s">
        <v>11</v>
      </c>
      <c r="J571" t="s">
        <v>3589</v>
      </c>
      <c r="K571">
        <v>2021</v>
      </c>
    </row>
    <row r="572" spans="1:11" x14ac:dyDescent="0.35">
      <c r="A572" t="s">
        <v>724</v>
      </c>
      <c r="B572" s="2">
        <v>44603</v>
      </c>
      <c r="C572">
        <v>4</v>
      </c>
      <c r="D572" t="s">
        <v>79</v>
      </c>
      <c r="E572" t="s">
        <v>80</v>
      </c>
      <c r="F572" t="s">
        <v>21</v>
      </c>
      <c r="G572" t="s">
        <v>156</v>
      </c>
      <c r="H572">
        <v>952</v>
      </c>
      <c r="I572" t="s">
        <v>87</v>
      </c>
      <c r="J572" t="s">
        <v>3586</v>
      </c>
      <c r="K572">
        <v>2022</v>
      </c>
    </row>
    <row r="573" spans="1:11" x14ac:dyDescent="0.35">
      <c r="A573" t="s">
        <v>725</v>
      </c>
      <c r="B573" s="2">
        <v>45215</v>
      </c>
      <c r="C573">
        <v>4</v>
      </c>
      <c r="D573" t="s">
        <v>180</v>
      </c>
      <c r="E573" t="s">
        <v>95</v>
      </c>
      <c r="F573" t="s">
        <v>96</v>
      </c>
      <c r="G573" t="s">
        <v>701</v>
      </c>
      <c r="H573">
        <v>1918</v>
      </c>
      <c r="I573" t="s">
        <v>46</v>
      </c>
      <c r="J573" t="s">
        <v>3589</v>
      </c>
      <c r="K573">
        <v>2023</v>
      </c>
    </row>
    <row r="574" spans="1:11" x14ac:dyDescent="0.35">
      <c r="A574" t="s">
        <v>725</v>
      </c>
      <c r="B574" s="2">
        <v>45215</v>
      </c>
      <c r="C574">
        <v>4</v>
      </c>
      <c r="D574" t="s">
        <v>180</v>
      </c>
      <c r="E574" t="s">
        <v>95</v>
      </c>
      <c r="F574" t="s">
        <v>96</v>
      </c>
      <c r="G574" t="s">
        <v>701</v>
      </c>
      <c r="H574">
        <v>1918</v>
      </c>
      <c r="I574" t="s">
        <v>46</v>
      </c>
      <c r="J574" t="s">
        <v>3589</v>
      </c>
      <c r="K574">
        <v>2023</v>
      </c>
    </row>
    <row r="575" spans="1:11" x14ac:dyDescent="0.35">
      <c r="A575" t="s">
        <v>726</v>
      </c>
      <c r="B575" s="2">
        <v>45281</v>
      </c>
      <c r="C575">
        <v>9</v>
      </c>
      <c r="D575" t="s">
        <v>166</v>
      </c>
      <c r="E575" t="s">
        <v>167</v>
      </c>
      <c r="F575" t="s">
        <v>9</v>
      </c>
      <c r="G575" t="s">
        <v>250</v>
      </c>
      <c r="H575">
        <v>1060</v>
      </c>
      <c r="I575" t="s">
        <v>82</v>
      </c>
      <c r="J575" t="s">
        <v>3592</v>
      </c>
      <c r="K575">
        <v>2023</v>
      </c>
    </row>
    <row r="576" spans="1:11" x14ac:dyDescent="0.35">
      <c r="A576" t="s">
        <v>727</v>
      </c>
      <c r="B576" s="2">
        <v>44712</v>
      </c>
      <c r="C576">
        <v>2</v>
      </c>
      <c r="D576" t="s">
        <v>146</v>
      </c>
      <c r="E576" t="s">
        <v>147</v>
      </c>
      <c r="F576" t="s">
        <v>148</v>
      </c>
      <c r="G576" t="s">
        <v>701</v>
      </c>
      <c r="H576">
        <v>1918</v>
      </c>
      <c r="I576" t="s">
        <v>46</v>
      </c>
      <c r="J576" t="s">
        <v>3584</v>
      </c>
      <c r="K576">
        <v>2022</v>
      </c>
    </row>
    <row r="577" spans="1:11" x14ac:dyDescent="0.35">
      <c r="A577" t="s">
        <v>728</v>
      </c>
      <c r="B577" s="2">
        <v>43849</v>
      </c>
      <c r="C577">
        <v>3</v>
      </c>
      <c r="D577" t="s">
        <v>307</v>
      </c>
      <c r="E577" t="s">
        <v>260</v>
      </c>
      <c r="F577" t="s">
        <v>152</v>
      </c>
      <c r="G577" t="s">
        <v>122</v>
      </c>
      <c r="H577">
        <v>1202</v>
      </c>
      <c r="I577" t="s">
        <v>123</v>
      </c>
      <c r="J577" t="s">
        <v>3594</v>
      </c>
      <c r="K577">
        <v>2020</v>
      </c>
    </row>
    <row r="578" spans="1:11" x14ac:dyDescent="0.35">
      <c r="A578" t="s">
        <v>729</v>
      </c>
      <c r="B578" s="2">
        <v>44082</v>
      </c>
      <c r="C578">
        <v>1</v>
      </c>
      <c r="D578" t="s">
        <v>278</v>
      </c>
      <c r="E578" t="s">
        <v>147</v>
      </c>
      <c r="F578" t="s">
        <v>148</v>
      </c>
      <c r="G578" t="s">
        <v>321</v>
      </c>
      <c r="H578">
        <v>623</v>
      </c>
      <c r="I578" t="s">
        <v>26</v>
      </c>
      <c r="J578" t="s">
        <v>3591</v>
      </c>
      <c r="K578">
        <v>2020</v>
      </c>
    </row>
    <row r="579" spans="1:11" x14ac:dyDescent="0.35">
      <c r="A579" t="s">
        <v>730</v>
      </c>
      <c r="B579" s="2">
        <v>43923</v>
      </c>
      <c r="C579">
        <v>1</v>
      </c>
      <c r="D579" t="s">
        <v>71</v>
      </c>
      <c r="E579" t="s">
        <v>72</v>
      </c>
      <c r="F579" t="s">
        <v>15</v>
      </c>
      <c r="G579" t="s">
        <v>195</v>
      </c>
      <c r="H579">
        <v>768</v>
      </c>
      <c r="I579" t="s">
        <v>53</v>
      </c>
      <c r="J579" t="s">
        <v>3593</v>
      </c>
      <c r="K579">
        <v>2020</v>
      </c>
    </row>
    <row r="580" spans="1:11" x14ac:dyDescent="0.35">
      <c r="A580" t="s">
        <v>731</v>
      </c>
      <c r="B580" s="2">
        <v>45290</v>
      </c>
      <c r="C580">
        <v>5</v>
      </c>
      <c r="D580" t="s">
        <v>295</v>
      </c>
      <c r="E580" t="s">
        <v>105</v>
      </c>
      <c r="F580" t="s">
        <v>3</v>
      </c>
      <c r="G580" t="s">
        <v>435</v>
      </c>
      <c r="H580">
        <v>925</v>
      </c>
      <c r="I580" t="s">
        <v>11</v>
      </c>
      <c r="J580" t="s">
        <v>3592</v>
      </c>
      <c r="K580">
        <v>2023</v>
      </c>
    </row>
    <row r="581" spans="1:11" x14ac:dyDescent="0.35">
      <c r="A581" t="s">
        <v>732</v>
      </c>
      <c r="B581" s="2">
        <v>45366</v>
      </c>
      <c r="C581">
        <v>6</v>
      </c>
      <c r="D581" t="s">
        <v>158</v>
      </c>
      <c r="E581" t="s">
        <v>159</v>
      </c>
      <c r="F581" t="s">
        <v>3</v>
      </c>
      <c r="G581" t="s">
        <v>319</v>
      </c>
      <c r="H581">
        <v>368</v>
      </c>
      <c r="I581" t="s">
        <v>11</v>
      </c>
      <c r="J581" t="s">
        <v>3587</v>
      </c>
      <c r="K581">
        <v>2024</v>
      </c>
    </row>
    <row r="582" spans="1:11" x14ac:dyDescent="0.35">
      <c r="A582" t="s">
        <v>732</v>
      </c>
      <c r="B582" s="2">
        <v>45366</v>
      </c>
      <c r="C582">
        <v>6</v>
      </c>
      <c r="D582" t="s">
        <v>158</v>
      </c>
      <c r="E582" t="s">
        <v>159</v>
      </c>
      <c r="F582" t="s">
        <v>3</v>
      </c>
      <c r="G582" t="s">
        <v>319</v>
      </c>
      <c r="H582">
        <v>368</v>
      </c>
      <c r="I582" t="s">
        <v>11</v>
      </c>
      <c r="J582" t="s">
        <v>3587</v>
      </c>
      <c r="K582">
        <v>2024</v>
      </c>
    </row>
    <row r="583" spans="1:11" x14ac:dyDescent="0.35">
      <c r="A583" t="s">
        <v>733</v>
      </c>
      <c r="B583" s="2">
        <v>44133</v>
      </c>
      <c r="C583">
        <v>10</v>
      </c>
      <c r="D583" t="s">
        <v>283</v>
      </c>
      <c r="E583" t="s">
        <v>284</v>
      </c>
      <c r="F583" t="s">
        <v>112</v>
      </c>
      <c r="G583" t="s">
        <v>156</v>
      </c>
      <c r="H583">
        <v>952</v>
      </c>
      <c r="I583" t="s">
        <v>87</v>
      </c>
      <c r="J583" t="s">
        <v>3589</v>
      </c>
      <c r="K583">
        <v>2020</v>
      </c>
    </row>
    <row r="584" spans="1:11" x14ac:dyDescent="0.35">
      <c r="A584" t="s">
        <v>734</v>
      </c>
      <c r="B584" s="2">
        <v>44127</v>
      </c>
      <c r="C584">
        <v>10</v>
      </c>
      <c r="D584" t="s">
        <v>174</v>
      </c>
      <c r="E584" t="s">
        <v>175</v>
      </c>
      <c r="F584" t="s">
        <v>39</v>
      </c>
      <c r="G584" t="s">
        <v>701</v>
      </c>
      <c r="H584">
        <v>1918</v>
      </c>
      <c r="I584" t="s">
        <v>46</v>
      </c>
      <c r="J584" t="s">
        <v>3589</v>
      </c>
      <c r="K584">
        <v>2020</v>
      </c>
    </row>
    <row r="585" spans="1:11" x14ac:dyDescent="0.35">
      <c r="A585" t="s">
        <v>735</v>
      </c>
      <c r="B585" s="2">
        <v>44582</v>
      </c>
      <c r="C585">
        <v>1</v>
      </c>
      <c r="D585" t="s">
        <v>89</v>
      </c>
      <c r="E585" t="s">
        <v>90</v>
      </c>
      <c r="F585" t="s">
        <v>9</v>
      </c>
      <c r="G585" t="s">
        <v>412</v>
      </c>
      <c r="H585">
        <v>1591</v>
      </c>
      <c r="I585" t="s">
        <v>87</v>
      </c>
      <c r="J585" t="s">
        <v>3594</v>
      </c>
      <c r="K585">
        <v>2022</v>
      </c>
    </row>
    <row r="586" spans="1:11" x14ac:dyDescent="0.35">
      <c r="A586" t="s">
        <v>736</v>
      </c>
      <c r="B586" s="2">
        <v>44311</v>
      </c>
      <c r="C586">
        <v>6</v>
      </c>
      <c r="D586" t="s">
        <v>243</v>
      </c>
      <c r="E586" t="s">
        <v>75</v>
      </c>
      <c r="F586" t="s">
        <v>75</v>
      </c>
      <c r="G586" t="s">
        <v>323</v>
      </c>
      <c r="H586">
        <v>1179</v>
      </c>
      <c r="I586" t="s">
        <v>53</v>
      </c>
      <c r="J586" t="s">
        <v>3593</v>
      </c>
      <c r="K586">
        <v>2021</v>
      </c>
    </row>
    <row r="587" spans="1:11" x14ac:dyDescent="0.35">
      <c r="A587" t="s">
        <v>737</v>
      </c>
      <c r="B587" s="2">
        <v>44226</v>
      </c>
      <c r="C587">
        <v>4</v>
      </c>
      <c r="D587" t="s">
        <v>84</v>
      </c>
      <c r="E587" t="s">
        <v>85</v>
      </c>
      <c r="F587" t="s">
        <v>9</v>
      </c>
      <c r="G587" t="s">
        <v>321</v>
      </c>
      <c r="H587">
        <v>623</v>
      </c>
      <c r="I587" t="s">
        <v>26</v>
      </c>
      <c r="J587" t="s">
        <v>3594</v>
      </c>
      <c r="K587">
        <v>2021</v>
      </c>
    </row>
    <row r="588" spans="1:11" x14ac:dyDescent="0.35">
      <c r="A588" t="s">
        <v>737</v>
      </c>
      <c r="B588" s="2">
        <v>44226</v>
      </c>
      <c r="C588">
        <v>4</v>
      </c>
      <c r="D588" t="s">
        <v>84</v>
      </c>
      <c r="E588" t="s">
        <v>85</v>
      </c>
      <c r="F588" t="s">
        <v>9</v>
      </c>
      <c r="G588" t="s">
        <v>321</v>
      </c>
      <c r="H588">
        <v>623</v>
      </c>
      <c r="I588" t="s">
        <v>26</v>
      </c>
      <c r="J588" t="s">
        <v>3594</v>
      </c>
      <c r="K588">
        <v>2021</v>
      </c>
    </row>
    <row r="589" spans="1:11" x14ac:dyDescent="0.35">
      <c r="A589" t="s">
        <v>738</v>
      </c>
      <c r="B589" s="2">
        <v>44779</v>
      </c>
      <c r="C589">
        <v>2</v>
      </c>
      <c r="D589" t="s">
        <v>259</v>
      </c>
      <c r="E589" t="s">
        <v>260</v>
      </c>
      <c r="F589" t="s">
        <v>152</v>
      </c>
      <c r="G589" t="s">
        <v>122</v>
      </c>
      <c r="H589">
        <v>1202</v>
      </c>
      <c r="I589" t="s">
        <v>123</v>
      </c>
      <c r="J589" t="s">
        <v>3595</v>
      </c>
      <c r="K589">
        <v>2022</v>
      </c>
    </row>
    <row r="590" spans="1:11" x14ac:dyDescent="0.35">
      <c r="A590" t="s">
        <v>739</v>
      </c>
      <c r="B590" s="2">
        <v>43932</v>
      </c>
      <c r="C590">
        <v>2</v>
      </c>
      <c r="D590" t="s">
        <v>357</v>
      </c>
      <c r="E590" t="s">
        <v>358</v>
      </c>
      <c r="F590" t="s">
        <v>152</v>
      </c>
      <c r="G590" t="s">
        <v>338</v>
      </c>
      <c r="H590">
        <v>1744</v>
      </c>
      <c r="I590" t="s">
        <v>11</v>
      </c>
      <c r="J590" t="s">
        <v>3593</v>
      </c>
      <c r="K590">
        <v>2020</v>
      </c>
    </row>
    <row r="591" spans="1:11" x14ac:dyDescent="0.35">
      <c r="A591" t="s">
        <v>740</v>
      </c>
      <c r="B591" s="2">
        <v>44620</v>
      </c>
      <c r="C591">
        <v>7</v>
      </c>
      <c r="D591" t="s">
        <v>240</v>
      </c>
      <c r="E591" t="s">
        <v>237</v>
      </c>
      <c r="F591" t="s">
        <v>238</v>
      </c>
      <c r="G591" t="s">
        <v>267</v>
      </c>
      <c r="H591">
        <v>923</v>
      </c>
      <c r="I591" t="s">
        <v>26</v>
      </c>
      <c r="J591" t="s">
        <v>3586</v>
      </c>
      <c r="K591">
        <v>2022</v>
      </c>
    </row>
    <row r="592" spans="1:11" x14ac:dyDescent="0.35">
      <c r="A592" t="s">
        <v>741</v>
      </c>
      <c r="B592" s="2">
        <v>45095</v>
      </c>
      <c r="C592">
        <v>7</v>
      </c>
      <c r="D592" t="s">
        <v>352</v>
      </c>
      <c r="E592" t="s">
        <v>332</v>
      </c>
      <c r="F592" t="s">
        <v>57</v>
      </c>
      <c r="G592" t="s">
        <v>245</v>
      </c>
      <c r="H592">
        <v>1167</v>
      </c>
      <c r="I592" t="s">
        <v>87</v>
      </c>
      <c r="J592" t="s">
        <v>3585</v>
      </c>
      <c r="K592">
        <v>2023</v>
      </c>
    </row>
    <row r="593" spans="1:11" x14ac:dyDescent="0.35">
      <c r="A593" t="s">
        <v>742</v>
      </c>
      <c r="B593" s="2">
        <v>44477</v>
      </c>
      <c r="C593">
        <v>4</v>
      </c>
      <c r="D593" t="s">
        <v>134</v>
      </c>
      <c r="E593" t="s">
        <v>135</v>
      </c>
      <c r="F593" t="s">
        <v>136</v>
      </c>
      <c r="G593" t="s">
        <v>404</v>
      </c>
      <c r="H593">
        <v>504</v>
      </c>
      <c r="I593" t="s">
        <v>82</v>
      </c>
      <c r="J593" t="s">
        <v>3589</v>
      </c>
      <c r="K593">
        <v>2021</v>
      </c>
    </row>
    <row r="594" spans="1:11" x14ac:dyDescent="0.35">
      <c r="A594" t="s">
        <v>743</v>
      </c>
      <c r="B594" s="2">
        <v>45174</v>
      </c>
      <c r="C594">
        <v>9</v>
      </c>
      <c r="D594" t="s">
        <v>32</v>
      </c>
      <c r="E594" t="s">
        <v>33</v>
      </c>
      <c r="F594" t="s">
        <v>34</v>
      </c>
      <c r="G594" t="s">
        <v>272</v>
      </c>
      <c r="H594">
        <v>689</v>
      </c>
      <c r="I594" t="s">
        <v>82</v>
      </c>
      <c r="J594" t="s">
        <v>3591</v>
      </c>
      <c r="K594">
        <v>2023</v>
      </c>
    </row>
    <row r="595" spans="1:11" x14ac:dyDescent="0.35">
      <c r="A595" t="s">
        <v>744</v>
      </c>
      <c r="B595" s="2">
        <v>44598</v>
      </c>
      <c r="C595">
        <v>6</v>
      </c>
      <c r="D595" t="s">
        <v>486</v>
      </c>
      <c r="E595" t="s">
        <v>487</v>
      </c>
      <c r="F595" t="s">
        <v>21</v>
      </c>
      <c r="G595" t="s">
        <v>190</v>
      </c>
      <c r="H595">
        <v>1773</v>
      </c>
      <c r="I595" t="s">
        <v>82</v>
      </c>
      <c r="J595" t="s">
        <v>3586</v>
      </c>
      <c r="K595">
        <v>2022</v>
      </c>
    </row>
    <row r="596" spans="1:11" x14ac:dyDescent="0.35">
      <c r="A596" t="s">
        <v>745</v>
      </c>
      <c r="B596" s="2">
        <v>44722</v>
      </c>
      <c r="C596">
        <v>10</v>
      </c>
      <c r="D596" t="s">
        <v>275</v>
      </c>
      <c r="E596" t="s">
        <v>276</v>
      </c>
      <c r="F596" t="s">
        <v>57</v>
      </c>
      <c r="G596" t="s">
        <v>349</v>
      </c>
      <c r="H596">
        <v>1603</v>
      </c>
      <c r="I596" t="s">
        <v>82</v>
      </c>
      <c r="J596" t="s">
        <v>3585</v>
      </c>
      <c r="K596">
        <v>2022</v>
      </c>
    </row>
    <row r="597" spans="1:11" x14ac:dyDescent="0.35">
      <c r="A597" t="s">
        <v>746</v>
      </c>
      <c r="B597" s="2">
        <v>44974</v>
      </c>
      <c r="C597">
        <v>7</v>
      </c>
      <c r="D597" t="s">
        <v>146</v>
      </c>
      <c r="E597" t="s">
        <v>147</v>
      </c>
      <c r="F597" t="s">
        <v>148</v>
      </c>
      <c r="G597" t="s">
        <v>359</v>
      </c>
      <c r="H597">
        <v>458</v>
      </c>
      <c r="I597" t="s">
        <v>46</v>
      </c>
      <c r="J597" t="s">
        <v>3586</v>
      </c>
      <c r="K597">
        <v>2023</v>
      </c>
    </row>
    <row r="598" spans="1:11" x14ac:dyDescent="0.35">
      <c r="A598" t="s">
        <v>747</v>
      </c>
      <c r="B598" s="2">
        <v>45050</v>
      </c>
      <c r="C598">
        <v>6</v>
      </c>
      <c r="D598" t="s">
        <v>329</v>
      </c>
      <c r="E598" t="s">
        <v>14</v>
      </c>
      <c r="F598" t="s">
        <v>15</v>
      </c>
      <c r="G598" t="s">
        <v>122</v>
      </c>
      <c r="H598">
        <v>1202</v>
      </c>
      <c r="I598" t="s">
        <v>123</v>
      </c>
      <c r="J598" t="s">
        <v>3584</v>
      </c>
      <c r="K598">
        <v>2023</v>
      </c>
    </row>
    <row r="599" spans="1:11" x14ac:dyDescent="0.35">
      <c r="A599" t="s">
        <v>748</v>
      </c>
      <c r="B599" s="2">
        <v>44700</v>
      </c>
      <c r="C599">
        <v>1</v>
      </c>
      <c r="D599" t="s">
        <v>180</v>
      </c>
      <c r="E599" t="s">
        <v>95</v>
      </c>
      <c r="F599" t="s">
        <v>96</v>
      </c>
      <c r="G599" t="s">
        <v>446</v>
      </c>
      <c r="H599">
        <v>1761</v>
      </c>
      <c r="I599" t="s">
        <v>87</v>
      </c>
      <c r="J599" t="s">
        <v>3584</v>
      </c>
      <c r="K599">
        <v>2022</v>
      </c>
    </row>
    <row r="600" spans="1:11" x14ac:dyDescent="0.35">
      <c r="A600" t="s">
        <v>749</v>
      </c>
      <c r="B600" s="2">
        <v>45445</v>
      </c>
      <c r="C600">
        <v>2</v>
      </c>
      <c r="D600" t="s">
        <v>248</v>
      </c>
      <c r="E600" t="s">
        <v>120</v>
      </c>
      <c r="F600" t="s">
        <v>121</v>
      </c>
      <c r="G600" t="s">
        <v>108</v>
      </c>
      <c r="H600">
        <v>1546</v>
      </c>
      <c r="I600" t="s">
        <v>17</v>
      </c>
      <c r="J600" t="s">
        <v>3585</v>
      </c>
      <c r="K600">
        <v>2024</v>
      </c>
    </row>
    <row r="601" spans="1:11" x14ac:dyDescent="0.35">
      <c r="A601" t="s">
        <v>750</v>
      </c>
      <c r="B601" s="2">
        <v>44461</v>
      </c>
      <c r="C601">
        <v>6</v>
      </c>
      <c r="D601" t="s">
        <v>161</v>
      </c>
      <c r="E601" t="s">
        <v>33</v>
      </c>
      <c r="F601" t="s">
        <v>34</v>
      </c>
      <c r="G601" t="s">
        <v>108</v>
      </c>
      <c r="H601">
        <v>1546</v>
      </c>
      <c r="I601" t="s">
        <v>17</v>
      </c>
      <c r="J601" t="s">
        <v>3591</v>
      </c>
      <c r="K601">
        <v>2021</v>
      </c>
    </row>
    <row r="602" spans="1:11" x14ac:dyDescent="0.35">
      <c r="A602" t="s">
        <v>751</v>
      </c>
      <c r="B602" s="2">
        <v>44077</v>
      </c>
      <c r="C602">
        <v>1</v>
      </c>
      <c r="D602" t="s">
        <v>134</v>
      </c>
      <c r="E602" t="s">
        <v>135</v>
      </c>
      <c r="F602" t="s">
        <v>136</v>
      </c>
      <c r="G602" t="s">
        <v>234</v>
      </c>
      <c r="H602">
        <v>1259</v>
      </c>
      <c r="I602" t="s">
        <v>26</v>
      </c>
      <c r="J602" t="s">
        <v>3591</v>
      </c>
      <c r="K602">
        <v>2020</v>
      </c>
    </row>
    <row r="603" spans="1:11" x14ac:dyDescent="0.35">
      <c r="A603" t="s">
        <v>752</v>
      </c>
      <c r="B603" s="2">
        <v>44263</v>
      </c>
      <c r="C603">
        <v>8</v>
      </c>
      <c r="D603" t="s">
        <v>79</v>
      </c>
      <c r="E603" t="s">
        <v>80</v>
      </c>
      <c r="F603" t="s">
        <v>21</v>
      </c>
      <c r="G603" t="s">
        <v>452</v>
      </c>
      <c r="H603">
        <v>572</v>
      </c>
      <c r="I603" t="s">
        <v>11</v>
      </c>
      <c r="J603" t="s">
        <v>3587</v>
      </c>
      <c r="K603">
        <v>2021</v>
      </c>
    </row>
    <row r="604" spans="1:11" x14ac:dyDescent="0.35">
      <c r="A604" t="s">
        <v>753</v>
      </c>
      <c r="B604" s="2">
        <v>44065</v>
      </c>
      <c r="C604">
        <v>3</v>
      </c>
      <c r="D604" t="s">
        <v>101</v>
      </c>
      <c r="E604" t="s">
        <v>56</v>
      </c>
      <c r="F604" t="s">
        <v>57</v>
      </c>
      <c r="G604" t="s">
        <v>310</v>
      </c>
      <c r="H604">
        <v>1014</v>
      </c>
      <c r="I604" t="s">
        <v>11</v>
      </c>
      <c r="J604" t="s">
        <v>3595</v>
      </c>
      <c r="K604">
        <v>2020</v>
      </c>
    </row>
    <row r="605" spans="1:11" x14ac:dyDescent="0.35">
      <c r="A605" t="s">
        <v>754</v>
      </c>
      <c r="B605" s="2">
        <v>44162</v>
      </c>
      <c r="C605">
        <v>5</v>
      </c>
      <c r="D605" t="s">
        <v>94</v>
      </c>
      <c r="E605" t="s">
        <v>95</v>
      </c>
      <c r="F605" t="s">
        <v>96</v>
      </c>
      <c r="G605" t="s">
        <v>220</v>
      </c>
      <c r="H605">
        <v>1181</v>
      </c>
      <c r="I605" t="s">
        <v>41</v>
      </c>
      <c r="J605" t="s">
        <v>3588</v>
      </c>
      <c r="K605">
        <v>2020</v>
      </c>
    </row>
    <row r="606" spans="1:11" x14ac:dyDescent="0.35">
      <c r="A606" t="s">
        <v>755</v>
      </c>
      <c r="B606" s="2">
        <v>45148</v>
      </c>
      <c r="C606">
        <v>5</v>
      </c>
      <c r="D606" t="s">
        <v>357</v>
      </c>
      <c r="E606" t="s">
        <v>358</v>
      </c>
      <c r="F606" t="s">
        <v>152</v>
      </c>
      <c r="G606" t="s">
        <v>272</v>
      </c>
      <c r="H606">
        <v>689</v>
      </c>
      <c r="I606" t="s">
        <v>82</v>
      </c>
      <c r="J606" t="s">
        <v>3595</v>
      </c>
      <c r="K606">
        <v>2023</v>
      </c>
    </row>
    <row r="607" spans="1:11" x14ac:dyDescent="0.35">
      <c r="A607" t="s">
        <v>756</v>
      </c>
      <c r="B607" s="2">
        <v>45307</v>
      </c>
      <c r="C607">
        <v>4</v>
      </c>
      <c r="D607" t="s">
        <v>233</v>
      </c>
      <c r="E607" t="s">
        <v>144</v>
      </c>
      <c r="F607" t="s">
        <v>9</v>
      </c>
      <c r="G607" t="s">
        <v>197</v>
      </c>
      <c r="H607">
        <v>555</v>
      </c>
      <c r="I607" t="s">
        <v>46</v>
      </c>
      <c r="J607" t="s">
        <v>3594</v>
      </c>
      <c r="K607">
        <v>2024</v>
      </c>
    </row>
    <row r="608" spans="1:11" x14ac:dyDescent="0.35">
      <c r="A608" t="s">
        <v>757</v>
      </c>
      <c r="B608" s="2">
        <v>45193</v>
      </c>
      <c r="C608">
        <v>4</v>
      </c>
      <c r="D608" t="s">
        <v>60</v>
      </c>
      <c r="E608" t="s">
        <v>61</v>
      </c>
      <c r="F608" t="s">
        <v>3</v>
      </c>
      <c r="G608" t="s">
        <v>207</v>
      </c>
      <c r="H608">
        <v>308</v>
      </c>
      <c r="I608" t="s">
        <v>26</v>
      </c>
      <c r="J608" t="s">
        <v>3591</v>
      </c>
      <c r="K608">
        <v>2023</v>
      </c>
    </row>
    <row r="609" spans="1:11" x14ac:dyDescent="0.35">
      <c r="A609" t="s">
        <v>758</v>
      </c>
      <c r="B609" s="2">
        <v>44173</v>
      </c>
      <c r="C609">
        <v>4</v>
      </c>
      <c r="D609" t="s">
        <v>154</v>
      </c>
      <c r="E609" t="s">
        <v>155</v>
      </c>
      <c r="F609" t="s">
        <v>57</v>
      </c>
      <c r="G609" t="s">
        <v>442</v>
      </c>
      <c r="H609">
        <v>1839</v>
      </c>
      <c r="I609" t="s">
        <v>82</v>
      </c>
      <c r="J609" t="s">
        <v>3592</v>
      </c>
      <c r="K609">
        <v>2020</v>
      </c>
    </row>
    <row r="610" spans="1:11" x14ac:dyDescent="0.35">
      <c r="A610" t="s">
        <v>759</v>
      </c>
      <c r="B610" s="2">
        <v>43869</v>
      </c>
      <c r="C610">
        <v>4</v>
      </c>
      <c r="D610" t="s">
        <v>233</v>
      </c>
      <c r="E610" t="s">
        <v>144</v>
      </c>
      <c r="F610" t="s">
        <v>9</v>
      </c>
      <c r="G610" t="s">
        <v>117</v>
      </c>
      <c r="H610">
        <v>1167</v>
      </c>
      <c r="I610" t="s">
        <v>82</v>
      </c>
      <c r="J610" t="s">
        <v>3586</v>
      </c>
      <c r="K610">
        <v>2020</v>
      </c>
    </row>
    <row r="611" spans="1:11" x14ac:dyDescent="0.35">
      <c r="A611" t="s">
        <v>760</v>
      </c>
      <c r="B611" s="2">
        <v>45212</v>
      </c>
      <c r="C611">
        <v>5</v>
      </c>
      <c r="D611" t="s">
        <v>150</v>
      </c>
      <c r="E611" t="s">
        <v>151</v>
      </c>
      <c r="F611" t="s">
        <v>152</v>
      </c>
      <c r="G611" t="s">
        <v>359</v>
      </c>
      <c r="H611">
        <v>458</v>
      </c>
      <c r="I611" t="s">
        <v>46</v>
      </c>
      <c r="J611" t="s">
        <v>3589</v>
      </c>
      <c r="K611">
        <v>2023</v>
      </c>
    </row>
    <row r="612" spans="1:11" x14ac:dyDescent="0.35">
      <c r="A612" t="s">
        <v>761</v>
      </c>
      <c r="B612" s="2">
        <v>43931</v>
      </c>
      <c r="C612">
        <v>3</v>
      </c>
      <c r="D612" t="s">
        <v>19</v>
      </c>
      <c r="E612" t="s">
        <v>20</v>
      </c>
      <c r="F612" t="s">
        <v>21</v>
      </c>
      <c r="G612" t="s">
        <v>92</v>
      </c>
      <c r="H612">
        <v>438</v>
      </c>
      <c r="I612" t="s">
        <v>82</v>
      </c>
      <c r="J612" t="s">
        <v>3593</v>
      </c>
      <c r="K612">
        <v>2020</v>
      </c>
    </row>
    <row r="613" spans="1:11" x14ac:dyDescent="0.35">
      <c r="A613" t="s">
        <v>761</v>
      </c>
      <c r="B613" s="2">
        <v>43840</v>
      </c>
      <c r="C613">
        <v>3</v>
      </c>
      <c r="D613" t="s">
        <v>19</v>
      </c>
      <c r="E613" t="s">
        <v>20</v>
      </c>
      <c r="F613" t="s">
        <v>21</v>
      </c>
      <c r="G613" t="s">
        <v>92</v>
      </c>
      <c r="H613">
        <v>438</v>
      </c>
      <c r="I613" t="s">
        <v>82</v>
      </c>
      <c r="J613" t="s">
        <v>3594</v>
      </c>
      <c r="K613">
        <v>2020</v>
      </c>
    </row>
    <row r="614" spans="1:11" x14ac:dyDescent="0.35">
      <c r="A614" t="s">
        <v>762</v>
      </c>
      <c r="B614" s="2">
        <v>45525</v>
      </c>
      <c r="C614">
        <v>8</v>
      </c>
      <c r="D614" t="s">
        <v>94</v>
      </c>
      <c r="E614" t="s">
        <v>95</v>
      </c>
      <c r="F614" t="s">
        <v>96</v>
      </c>
      <c r="G614" t="s">
        <v>215</v>
      </c>
      <c r="H614">
        <v>1255</v>
      </c>
      <c r="I614" t="s">
        <v>5</v>
      </c>
      <c r="J614" t="s">
        <v>3595</v>
      </c>
      <c r="K614">
        <v>2024</v>
      </c>
    </row>
    <row r="615" spans="1:11" x14ac:dyDescent="0.35">
      <c r="A615" t="s">
        <v>763</v>
      </c>
      <c r="B615" s="2">
        <v>44868</v>
      </c>
      <c r="C615">
        <v>1</v>
      </c>
      <c r="D615" t="s">
        <v>329</v>
      </c>
      <c r="E615" t="s">
        <v>14</v>
      </c>
      <c r="F615" t="s">
        <v>15</v>
      </c>
      <c r="G615" t="s">
        <v>108</v>
      </c>
      <c r="H615">
        <v>1546</v>
      </c>
      <c r="I615" t="s">
        <v>17</v>
      </c>
      <c r="J615" t="s">
        <v>3588</v>
      </c>
      <c r="K615">
        <v>2022</v>
      </c>
    </row>
    <row r="616" spans="1:11" x14ac:dyDescent="0.35">
      <c r="A616" t="s">
        <v>764</v>
      </c>
      <c r="B616" s="2">
        <v>44982</v>
      </c>
      <c r="C616">
        <v>10</v>
      </c>
      <c r="D616" t="s">
        <v>199</v>
      </c>
      <c r="E616" t="s">
        <v>44</v>
      </c>
      <c r="F616" t="s">
        <v>9</v>
      </c>
      <c r="G616" t="s">
        <v>45</v>
      </c>
      <c r="H616">
        <v>874</v>
      </c>
      <c r="I616" t="s">
        <v>46</v>
      </c>
      <c r="J616" t="s">
        <v>3586</v>
      </c>
      <c r="K616">
        <v>2023</v>
      </c>
    </row>
    <row r="617" spans="1:11" x14ac:dyDescent="0.35">
      <c r="A617" t="s">
        <v>765</v>
      </c>
      <c r="B617" s="2">
        <v>43854</v>
      </c>
      <c r="C617">
        <v>4</v>
      </c>
      <c r="D617" t="s">
        <v>28</v>
      </c>
      <c r="E617" t="s">
        <v>29</v>
      </c>
      <c r="F617" t="s">
        <v>9</v>
      </c>
      <c r="G617" t="s">
        <v>190</v>
      </c>
      <c r="H617">
        <v>1773</v>
      </c>
      <c r="I617" t="s">
        <v>82</v>
      </c>
      <c r="J617" t="s">
        <v>3594</v>
      </c>
      <c r="K617">
        <v>2020</v>
      </c>
    </row>
    <row r="618" spans="1:11" x14ac:dyDescent="0.35">
      <c r="A618" t="s">
        <v>765</v>
      </c>
      <c r="B618" s="2">
        <v>43854</v>
      </c>
      <c r="C618">
        <v>4</v>
      </c>
      <c r="D618" t="s">
        <v>28</v>
      </c>
      <c r="E618" t="s">
        <v>29</v>
      </c>
      <c r="F618" t="s">
        <v>9</v>
      </c>
      <c r="G618" t="s">
        <v>190</v>
      </c>
      <c r="H618">
        <v>1773</v>
      </c>
      <c r="I618" t="s">
        <v>82</v>
      </c>
      <c r="J618" t="s">
        <v>3594</v>
      </c>
      <c r="K618">
        <v>2020</v>
      </c>
    </row>
    <row r="619" spans="1:11" x14ac:dyDescent="0.35">
      <c r="A619" t="s">
        <v>766</v>
      </c>
      <c r="B619" s="2">
        <v>44170</v>
      </c>
      <c r="C619">
        <v>8</v>
      </c>
      <c r="D619" t="s">
        <v>248</v>
      </c>
      <c r="E619" t="s">
        <v>120</v>
      </c>
      <c r="F619" t="s">
        <v>121</v>
      </c>
      <c r="G619" t="s">
        <v>312</v>
      </c>
      <c r="H619">
        <v>1351</v>
      </c>
      <c r="I619" t="s">
        <v>53</v>
      </c>
      <c r="J619" t="s">
        <v>3592</v>
      </c>
      <c r="K619">
        <v>2020</v>
      </c>
    </row>
    <row r="620" spans="1:11" x14ac:dyDescent="0.35">
      <c r="A620" t="s">
        <v>767</v>
      </c>
      <c r="B620" s="2">
        <v>45560</v>
      </c>
      <c r="C620">
        <v>6</v>
      </c>
      <c r="D620" t="s">
        <v>19</v>
      </c>
      <c r="E620" t="s">
        <v>20</v>
      </c>
      <c r="F620" t="s">
        <v>21</v>
      </c>
      <c r="G620" t="s">
        <v>468</v>
      </c>
      <c r="H620">
        <v>1826</v>
      </c>
      <c r="I620" t="s">
        <v>87</v>
      </c>
      <c r="J620" t="s">
        <v>3591</v>
      </c>
      <c r="K620">
        <v>2024</v>
      </c>
    </row>
    <row r="621" spans="1:11" x14ac:dyDescent="0.35">
      <c r="A621" t="s">
        <v>768</v>
      </c>
      <c r="B621" s="2">
        <v>45217</v>
      </c>
      <c r="C621">
        <v>9</v>
      </c>
      <c r="D621" t="s">
        <v>166</v>
      </c>
      <c r="E621" t="s">
        <v>167</v>
      </c>
      <c r="F621" t="s">
        <v>9</v>
      </c>
      <c r="G621" t="s">
        <v>304</v>
      </c>
      <c r="H621">
        <v>677</v>
      </c>
      <c r="I621" t="s">
        <v>11</v>
      </c>
      <c r="J621" t="s">
        <v>3589</v>
      </c>
      <c r="K621">
        <v>2023</v>
      </c>
    </row>
    <row r="622" spans="1:11" x14ac:dyDescent="0.35">
      <c r="A622" t="s">
        <v>769</v>
      </c>
      <c r="B622" s="2">
        <v>45037</v>
      </c>
      <c r="C622">
        <v>7</v>
      </c>
      <c r="D622" t="s">
        <v>331</v>
      </c>
      <c r="E622" t="s">
        <v>332</v>
      </c>
      <c r="F622" t="s">
        <v>57</v>
      </c>
      <c r="G622" t="s">
        <v>452</v>
      </c>
      <c r="H622">
        <v>572</v>
      </c>
      <c r="I622" t="s">
        <v>11</v>
      </c>
      <c r="J622" t="s">
        <v>3593</v>
      </c>
      <c r="K622">
        <v>2023</v>
      </c>
    </row>
    <row r="623" spans="1:11" x14ac:dyDescent="0.35">
      <c r="A623" t="s">
        <v>770</v>
      </c>
      <c r="B623" s="2">
        <v>45293</v>
      </c>
      <c r="C623">
        <v>5</v>
      </c>
      <c r="D623" t="s">
        <v>318</v>
      </c>
      <c r="E623" t="s">
        <v>185</v>
      </c>
      <c r="F623" t="s">
        <v>9</v>
      </c>
      <c r="G623" t="s">
        <v>141</v>
      </c>
      <c r="H623">
        <v>1434</v>
      </c>
      <c r="I623" t="s">
        <v>11</v>
      </c>
      <c r="J623" t="s">
        <v>3594</v>
      </c>
      <c r="K623">
        <v>2024</v>
      </c>
    </row>
    <row r="624" spans="1:11" x14ac:dyDescent="0.35">
      <c r="A624" t="s">
        <v>771</v>
      </c>
      <c r="B624" s="2">
        <v>45605</v>
      </c>
      <c r="C624">
        <v>9</v>
      </c>
      <c r="D624" t="s">
        <v>7</v>
      </c>
      <c r="E624" t="s">
        <v>8</v>
      </c>
      <c r="F624" t="s">
        <v>9</v>
      </c>
      <c r="G624" t="s">
        <v>113</v>
      </c>
      <c r="H624">
        <v>1242</v>
      </c>
      <c r="I624" t="s">
        <v>11</v>
      </c>
      <c r="J624" t="s">
        <v>3588</v>
      </c>
      <c r="K624">
        <v>2024</v>
      </c>
    </row>
    <row r="625" spans="1:11" x14ac:dyDescent="0.35">
      <c r="A625" t="s">
        <v>771</v>
      </c>
      <c r="B625" s="2">
        <v>45605</v>
      </c>
      <c r="C625">
        <v>3</v>
      </c>
      <c r="D625" t="s">
        <v>7</v>
      </c>
      <c r="E625" t="s">
        <v>8</v>
      </c>
      <c r="F625" t="s">
        <v>9</v>
      </c>
      <c r="G625" t="s">
        <v>113</v>
      </c>
      <c r="H625">
        <v>1242</v>
      </c>
      <c r="I625" t="s">
        <v>11</v>
      </c>
      <c r="J625" t="s">
        <v>3588</v>
      </c>
      <c r="K625">
        <v>2024</v>
      </c>
    </row>
    <row r="626" spans="1:11" x14ac:dyDescent="0.35">
      <c r="A626" t="s">
        <v>772</v>
      </c>
      <c r="B626" s="2">
        <v>44920</v>
      </c>
      <c r="C626">
        <v>1</v>
      </c>
      <c r="D626" t="s">
        <v>295</v>
      </c>
      <c r="E626" t="s">
        <v>105</v>
      </c>
      <c r="F626" t="s">
        <v>3</v>
      </c>
      <c r="G626" t="s">
        <v>245</v>
      </c>
      <c r="H626">
        <v>1167</v>
      </c>
      <c r="I626" t="s">
        <v>87</v>
      </c>
      <c r="J626" t="s">
        <v>3592</v>
      </c>
      <c r="K626">
        <v>2022</v>
      </c>
    </row>
    <row r="627" spans="1:11" x14ac:dyDescent="0.35">
      <c r="A627" t="s">
        <v>773</v>
      </c>
      <c r="B627" s="2">
        <v>43951</v>
      </c>
      <c r="C627">
        <v>2</v>
      </c>
      <c r="D627" t="s">
        <v>458</v>
      </c>
      <c r="E627" t="s">
        <v>80</v>
      </c>
      <c r="F627" t="s">
        <v>21</v>
      </c>
      <c r="G627" t="s">
        <v>156</v>
      </c>
      <c r="H627">
        <v>952</v>
      </c>
      <c r="I627" t="s">
        <v>87</v>
      </c>
      <c r="J627" t="s">
        <v>3593</v>
      </c>
      <c r="K627">
        <v>2020</v>
      </c>
    </row>
    <row r="628" spans="1:11" x14ac:dyDescent="0.35">
      <c r="A628" t="s">
        <v>774</v>
      </c>
      <c r="B628" s="2">
        <v>44928</v>
      </c>
      <c r="C628">
        <v>1</v>
      </c>
      <c r="D628" t="s">
        <v>119</v>
      </c>
      <c r="E628" t="s">
        <v>120</v>
      </c>
      <c r="F628" t="s">
        <v>121</v>
      </c>
      <c r="G628" t="s">
        <v>439</v>
      </c>
      <c r="H628">
        <v>549</v>
      </c>
      <c r="I628" t="s">
        <v>41</v>
      </c>
      <c r="J628" t="s">
        <v>3594</v>
      </c>
      <c r="K628">
        <v>2023</v>
      </c>
    </row>
    <row r="629" spans="1:11" x14ac:dyDescent="0.35">
      <c r="A629" t="s">
        <v>774</v>
      </c>
      <c r="B629" s="2">
        <v>44928</v>
      </c>
      <c r="C629">
        <v>1</v>
      </c>
      <c r="D629" t="s">
        <v>119</v>
      </c>
      <c r="E629" t="s">
        <v>120</v>
      </c>
      <c r="F629" t="s">
        <v>121</v>
      </c>
      <c r="G629" t="s">
        <v>439</v>
      </c>
      <c r="H629">
        <v>549</v>
      </c>
      <c r="I629" t="s">
        <v>41</v>
      </c>
      <c r="J629" t="s">
        <v>3594</v>
      </c>
      <c r="K629">
        <v>2023</v>
      </c>
    </row>
    <row r="630" spans="1:11" x14ac:dyDescent="0.35">
      <c r="A630" t="s">
        <v>775</v>
      </c>
      <c r="B630" s="2">
        <v>43943</v>
      </c>
      <c r="C630">
        <v>5</v>
      </c>
      <c r="D630" t="s">
        <v>7</v>
      </c>
      <c r="E630" t="s">
        <v>8</v>
      </c>
      <c r="F630" t="s">
        <v>9</v>
      </c>
      <c r="G630" t="s">
        <v>442</v>
      </c>
      <c r="H630">
        <v>1839</v>
      </c>
      <c r="I630" t="s">
        <v>82</v>
      </c>
      <c r="J630" t="s">
        <v>3593</v>
      </c>
      <c r="K630">
        <v>2020</v>
      </c>
    </row>
    <row r="631" spans="1:11" x14ac:dyDescent="0.35">
      <c r="A631" t="s">
        <v>776</v>
      </c>
      <c r="B631" s="2">
        <v>44416</v>
      </c>
      <c r="C631">
        <v>10</v>
      </c>
      <c r="D631" t="s">
        <v>28</v>
      </c>
      <c r="E631" t="s">
        <v>29</v>
      </c>
      <c r="F631" t="s">
        <v>9</v>
      </c>
      <c r="G631" t="s">
        <v>77</v>
      </c>
      <c r="H631">
        <v>1258</v>
      </c>
      <c r="I631" t="s">
        <v>5</v>
      </c>
      <c r="J631" t="s">
        <v>3595</v>
      </c>
      <c r="K631">
        <v>2021</v>
      </c>
    </row>
    <row r="632" spans="1:11" x14ac:dyDescent="0.35">
      <c r="A632" t="s">
        <v>776</v>
      </c>
      <c r="B632" s="2">
        <v>44416</v>
      </c>
      <c r="C632">
        <v>10</v>
      </c>
      <c r="D632" t="s">
        <v>28</v>
      </c>
      <c r="E632" t="s">
        <v>29</v>
      </c>
      <c r="F632" t="s">
        <v>9</v>
      </c>
      <c r="G632" t="s">
        <v>77</v>
      </c>
      <c r="H632">
        <v>1258</v>
      </c>
      <c r="I632" t="s">
        <v>5</v>
      </c>
      <c r="J632" t="s">
        <v>3595</v>
      </c>
      <c r="K632">
        <v>2021</v>
      </c>
    </row>
    <row r="633" spans="1:11" x14ac:dyDescent="0.35">
      <c r="A633" t="s">
        <v>777</v>
      </c>
      <c r="B633" s="2">
        <v>43842</v>
      </c>
      <c r="C633">
        <v>1</v>
      </c>
      <c r="D633" t="s">
        <v>1</v>
      </c>
      <c r="E633" t="s">
        <v>2</v>
      </c>
      <c r="F633" t="s">
        <v>3</v>
      </c>
      <c r="G633" t="s">
        <v>343</v>
      </c>
      <c r="H633">
        <v>1506</v>
      </c>
      <c r="I633" t="s">
        <v>11</v>
      </c>
      <c r="J633" t="s">
        <v>3594</v>
      </c>
      <c r="K633">
        <v>2020</v>
      </c>
    </row>
    <row r="634" spans="1:11" x14ac:dyDescent="0.35">
      <c r="A634" t="s">
        <v>778</v>
      </c>
      <c r="B634" s="2">
        <v>45439</v>
      </c>
      <c r="C634">
        <v>8</v>
      </c>
      <c r="D634" t="s">
        <v>32</v>
      </c>
      <c r="E634" t="s">
        <v>33</v>
      </c>
      <c r="F634" t="s">
        <v>34</v>
      </c>
      <c r="G634" t="s">
        <v>202</v>
      </c>
      <c r="H634">
        <v>1389</v>
      </c>
      <c r="I634" t="s">
        <v>11</v>
      </c>
      <c r="J634" t="s">
        <v>3584</v>
      </c>
      <c r="K634">
        <v>2024</v>
      </c>
    </row>
    <row r="635" spans="1:11" x14ac:dyDescent="0.35">
      <c r="A635" t="s">
        <v>779</v>
      </c>
      <c r="B635" s="2">
        <v>44780</v>
      </c>
      <c r="C635">
        <v>6</v>
      </c>
      <c r="D635" t="s">
        <v>94</v>
      </c>
      <c r="E635" t="s">
        <v>95</v>
      </c>
      <c r="F635" t="s">
        <v>96</v>
      </c>
      <c r="G635" t="s">
        <v>81</v>
      </c>
      <c r="H635">
        <v>696</v>
      </c>
      <c r="I635" t="s">
        <v>82</v>
      </c>
      <c r="J635" t="s">
        <v>3595</v>
      </c>
      <c r="K635">
        <v>2022</v>
      </c>
    </row>
    <row r="636" spans="1:11" x14ac:dyDescent="0.35">
      <c r="A636" t="s">
        <v>779</v>
      </c>
      <c r="B636" s="2">
        <v>44780</v>
      </c>
      <c r="C636">
        <v>5</v>
      </c>
      <c r="D636" t="s">
        <v>55</v>
      </c>
      <c r="E636" t="s">
        <v>56</v>
      </c>
      <c r="F636" t="s">
        <v>57</v>
      </c>
      <c r="G636" t="s">
        <v>58</v>
      </c>
      <c r="H636">
        <v>343</v>
      </c>
      <c r="I636" t="s">
        <v>46</v>
      </c>
      <c r="J636" t="s">
        <v>3595</v>
      </c>
      <c r="K636">
        <v>2022</v>
      </c>
    </row>
    <row r="637" spans="1:11" x14ac:dyDescent="0.35">
      <c r="A637" t="s">
        <v>780</v>
      </c>
      <c r="B637" s="2">
        <v>43992</v>
      </c>
      <c r="C637">
        <v>8</v>
      </c>
      <c r="D637" t="s">
        <v>335</v>
      </c>
      <c r="E637" t="s">
        <v>260</v>
      </c>
      <c r="F637" t="s">
        <v>152</v>
      </c>
      <c r="G637" t="s">
        <v>264</v>
      </c>
      <c r="H637">
        <v>1149</v>
      </c>
      <c r="I637" t="s">
        <v>53</v>
      </c>
      <c r="J637" t="s">
        <v>3585</v>
      </c>
      <c r="K637">
        <v>2020</v>
      </c>
    </row>
    <row r="638" spans="1:11" x14ac:dyDescent="0.35">
      <c r="A638" t="s">
        <v>781</v>
      </c>
      <c r="B638" s="2">
        <v>45134</v>
      </c>
      <c r="C638">
        <v>7</v>
      </c>
      <c r="D638" t="s">
        <v>166</v>
      </c>
      <c r="E638" t="s">
        <v>167</v>
      </c>
      <c r="F638" t="s">
        <v>9</v>
      </c>
      <c r="G638" t="s">
        <v>195</v>
      </c>
      <c r="H638">
        <v>768</v>
      </c>
      <c r="I638" t="s">
        <v>53</v>
      </c>
      <c r="J638" t="s">
        <v>3590</v>
      </c>
      <c r="K638">
        <v>2023</v>
      </c>
    </row>
    <row r="639" spans="1:11" x14ac:dyDescent="0.35">
      <c r="A639" t="s">
        <v>782</v>
      </c>
      <c r="B639" s="2">
        <v>43841</v>
      </c>
      <c r="C639">
        <v>9</v>
      </c>
      <c r="D639" t="s">
        <v>134</v>
      </c>
      <c r="E639" t="s">
        <v>135</v>
      </c>
      <c r="F639" t="s">
        <v>136</v>
      </c>
      <c r="G639" t="s">
        <v>195</v>
      </c>
      <c r="H639">
        <v>768</v>
      </c>
      <c r="I639" t="s">
        <v>53</v>
      </c>
      <c r="J639" t="s">
        <v>3594</v>
      </c>
      <c r="K639">
        <v>2020</v>
      </c>
    </row>
    <row r="640" spans="1:11" x14ac:dyDescent="0.35">
      <c r="A640" t="s">
        <v>782</v>
      </c>
      <c r="B640" s="2">
        <v>43841</v>
      </c>
      <c r="C640">
        <v>9</v>
      </c>
      <c r="D640" t="s">
        <v>134</v>
      </c>
      <c r="E640" t="s">
        <v>135</v>
      </c>
      <c r="F640" t="s">
        <v>136</v>
      </c>
      <c r="G640" t="s">
        <v>195</v>
      </c>
      <c r="H640">
        <v>768</v>
      </c>
      <c r="I640" t="s">
        <v>53</v>
      </c>
      <c r="J640" t="s">
        <v>3594</v>
      </c>
      <c r="K640">
        <v>2020</v>
      </c>
    </row>
    <row r="641" spans="1:11" x14ac:dyDescent="0.35">
      <c r="A641" t="s">
        <v>783</v>
      </c>
      <c r="B641" s="2">
        <v>44095</v>
      </c>
      <c r="C641">
        <v>9</v>
      </c>
      <c r="D641" t="s">
        <v>362</v>
      </c>
      <c r="E641" t="s">
        <v>363</v>
      </c>
      <c r="F641" t="s">
        <v>9</v>
      </c>
      <c r="G641" t="s">
        <v>314</v>
      </c>
      <c r="H641">
        <v>762</v>
      </c>
      <c r="I641" t="s">
        <v>82</v>
      </c>
      <c r="J641" t="s">
        <v>3591</v>
      </c>
      <c r="K641">
        <v>2020</v>
      </c>
    </row>
    <row r="642" spans="1:11" x14ac:dyDescent="0.35">
      <c r="A642" t="s">
        <v>784</v>
      </c>
      <c r="B642" s="2">
        <v>45602</v>
      </c>
      <c r="C642">
        <v>9</v>
      </c>
      <c r="D642" t="s">
        <v>134</v>
      </c>
      <c r="E642" t="s">
        <v>135</v>
      </c>
      <c r="F642" t="s">
        <v>136</v>
      </c>
      <c r="G642" t="s">
        <v>182</v>
      </c>
      <c r="H642">
        <v>1162</v>
      </c>
      <c r="I642" t="s">
        <v>11</v>
      </c>
      <c r="J642" t="s">
        <v>3588</v>
      </c>
      <c r="K642">
        <v>2024</v>
      </c>
    </row>
    <row r="643" spans="1:11" x14ac:dyDescent="0.35">
      <c r="A643" t="s">
        <v>785</v>
      </c>
      <c r="B643" s="2">
        <v>45576</v>
      </c>
      <c r="C643">
        <v>4</v>
      </c>
      <c r="D643" t="s">
        <v>243</v>
      </c>
      <c r="E643" t="s">
        <v>75</v>
      </c>
      <c r="F643" t="s">
        <v>75</v>
      </c>
      <c r="G643" t="s">
        <v>257</v>
      </c>
      <c r="H643">
        <v>1436</v>
      </c>
      <c r="I643" t="s">
        <v>26</v>
      </c>
      <c r="J643" t="s">
        <v>3589</v>
      </c>
      <c r="K643">
        <v>2024</v>
      </c>
    </row>
    <row r="644" spans="1:11" x14ac:dyDescent="0.35">
      <c r="A644" t="s">
        <v>786</v>
      </c>
      <c r="B644" s="2">
        <v>44026</v>
      </c>
      <c r="C644">
        <v>7</v>
      </c>
      <c r="D644" t="s">
        <v>104</v>
      </c>
      <c r="E644" t="s">
        <v>105</v>
      </c>
      <c r="F644" t="s">
        <v>3</v>
      </c>
      <c r="G644" t="s">
        <v>69</v>
      </c>
      <c r="H644">
        <v>866</v>
      </c>
      <c r="I644" t="s">
        <v>11</v>
      </c>
      <c r="J644" t="s">
        <v>3590</v>
      </c>
      <c r="K644">
        <v>2020</v>
      </c>
    </row>
    <row r="645" spans="1:11" x14ac:dyDescent="0.35">
      <c r="A645" t="s">
        <v>787</v>
      </c>
      <c r="B645" s="2">
        <v>44379</v>
      </c>
      <c r="C645">
        <v>1</v>
      </c>
      <c r="D645" t="s">
        <v>74</v>
      </c>
      <c r="E645" t="s">
        <v>75</v>
      </c>
      <c r="F645" t="s">
        <v>75</v>
      </c>
      <c r="G645" t="s">
        <v>250</v>
      </c>
      <c r="H645">
        <v>1060</v>
      </c>
      <c r="I645" t="s">
        <v>82</v>
      </c>
      <c r="J645" t="s">
        <v>3590</v>
      </c>
      <c r="K645">
        <v>2021</v>
      </c>
    </row>
    <row r="646" spans="1:11" x14ac:dyDescent="0.35">
      <c r="A646" t="s">
        <v>787</v>
      </c>
      <c r="B646" s="2">
        <v>44379</v>
      </c>
      <c r="C646">
        <v>1</v>
      </c>
      <c r="D646" t="s">
        <v>74</v>
      </c>
      <c r="E646" t="s">
        <v>75</v>
      </c>
      <c r="F646" t="s">
        <v>75</v>
      </c>
      <c r="G646" t="s">
        <v>250</v>
      </c>
      <c r="H646">
        <v>1060</v>
      </c>
      <c r="I646" t="s">
        <v>82</v>
      </c>
      <c r="J646" t="s">
        <v>3590</v>
      </c>
      <c r="K646">
        <v>2021</v>
      </c>
    </row>
    <row r="647" spans="1:11" x14ac:dyDescent="0.35">
      <c r="A647" t="s">
        <v>788</v>
      </c>
      <c r="B647" s="2">
        <v>45500</v>
      </c>
      <c r="C647">
        <v>9</v>
      </c>
      <c r="D647" t="s">
        <v>55</v>
      </c>
      <c r="E647" t="s">
        <v>56</v>
      </c>
      <c r="F647" t="s">
        <v>57</v>
      </c>
      <c r="G647" t="s">
        <v>310</v>
      </c>
      <c r="H647">
        <v>1014</v>
      </c>
      <c r="I647" t="s">
        <v>11</v>
      </c>
      <c r="J647" t="s">
        <v>3590</v>
      </c>
      <c r="K647">
        <v>2024</v>
      </c>
    </row>
    <row r="648" spans="1:11" x14ac:dyDescent="0.35">
      <c r="A648" t="s">
        <v>789</v>
      </c>
      <c r="B648" s="2">
        <v>44908</v>
      </c>
      <c r="C648">
        <v>2</v>
      </c>
      <c r="D648" t="s">
        <v>43</v>
      </c>
      <c r="E648" t="s">
        <v>44</v>
      </c>
      <c r="F648" t="s">
        <v>9</v>
      </c>
      <c r="G648" t="s">
        <v>257</v>
      </c>
      <c r="H648">
        <v>1436</v>
      </c>
      <c r="I648" t="s">
        <v>26</v>
      </c>
      <c r="J648" t="s">
        <v>3592</v>
      </c>
      <c r="K648">
        <v>2022</v>
      </c>
    </row>
    <row r="649" spans="1:11" x14ac:dyDescent="0.35">
      <c r="A649" t="s">
        <v>790</v>
      </c>
      <c r="B649" s="2">
        <v>44006</v>
      </c>
      <c r="C649">
        <v>5</v>
      </c>
      <c r="D649" t="s">
        <v>397</v>
      </c>
      <c r="E649" t="s">
        <v>230</v>
      </c>
      <c r="F649" t="s">
        <v>231</v>
      </c>
      <c r="G649" t="s">
        <v>349</v>
      </c>
      <c r="H649">
        <v>1603</v>
      </c>
      <c r="I649" t="s">
        <v>82</v>
      </c>
      <c r="J649" t="s">
        <v>3585</v>
      </c>
      <c r="K649">
        <v>2020</v>
      </c>
    </row>
    <row r="650" spans="1:11" x14ac:dyDescent="0.35">
      <c r="A650" t="s">
        <v>791</v>
      </c>
      <c r="B650" s="2">
        <v>44565</v>
      </c>
      <c r="C650">
        <v>3</v>
      </c>
      <c r="D650" t="s">
        <v>225</v>
      </c>
      <c r="E650" t="s">
        <v>226</v>
      </c>
      <c r="F650" t="s">
        <v>152</v>
      </c>
      <c r="G650" t="s">
        <v>170</v>
      </c>
      <c r="H650">
        <v>1631</v>
      </c>
      <c r="I650" t="s">
        <v>17</v>
      </c>
      <c r="J650" t="s">
        <v>3594</v>
      </c>
      <c r="K650">
        <v>2022</v>
      </c>
    </row>
    <row r="651" spans="1:11" x14ac:dyDescent="0.35">
      <c r="A651" t="s">
        <v>792</v>
      </c>
      <c r="B651" s="2">
        <v>44219</v>
      </c>
      <c r="C651">
        <v>9</v>
      </c>
      <c r="D651" t="s">
        <v>248</v>
      </c>
      <c r="E651" t="s">
        <v>120</v>
      </c>
      <c r="F651" t="s">
        <v>121</v>
      </c>
      <c r="G651" t="s">
        <v>172</v>
      </c>
      <c r="H651">
        <v>1380</v>
      </c>
      <c r="I651" t="s">
        <v>26</v>
      </c>
      <c r="J651" t="s">
        <v>3594</v>
      </c>
      <c r="K651">
        <v>2021</v>
      </c>
    </row>
    <row r="652" spans="1:11" x14ac:dyDescent="0.35">
      <c r="A652" t="s">
        <v>793</v>
      </c>
      <c r="B652" s="2">
        <v>45112</v>
      </c>
      <c r="C652">
        <v>4</v>
      </c>
      <c r="D652" t="s">
        <v>335</v>
      </c>
      <c r="E652" t="s">
        <v>260</v>
      </c>
      <c r="F652" t="s">
        <v>152</v>
      </c>
      <c r="G652" t="s">
        <v>81</v>
      </c>
      <c r="H652">
        <v>696</v>
      </c>
      <c r="I652" t="s">
        <v>82</v>
      </c>
      <c r="J652" t="s">
        <v>3590</v>
      </c>
      <c r="K652">
        <v>2023</v>
      </c>
    </row>
    <row r="653" spans="1:11" x14ac:dyDescent="0.35">
      <c r="A653" t="s">
        <v>793</v>
      </c>
      <c r="B653" s="2">
        <v>45112</v>
      </c>
      <c r="C653">
        <v>5</v>
      </c>
      <c r="D653" t="s">
        <v>335</v>
      </c>
      <c r="E653" t="s">
        <v>260</v>
      </c>
      <c r="F653" t="s">
        <v>152</v>
      </c>
      <c r="G653" t="s">
        <v>81</v>
      </c>
      <c r="H653">
        <v>696</v>
      </c>
      <c r="I653" t="s">
        <v>82</v>
      </c>
      <c r="J653" t="s">
        <v>3590</v>
      </c>
      <c r="K653">
        <v>2023</v>
      </c>
    </row>
    <row r="654" spans="1:11" x14ac:dyDescent="0.35">
      <c r="A654" t="s">
        <v>794</v>
      </c>
      <c r="B654" s="2">
        <v>44928</v>
      </c>
      <c r="C654">
        <v>8</v>
      </c>
      <c r="D654" t="s">
        <v>458</v>
      </c>
      <c r="E654" t="s">
        <v>80</v>
      </c>
      <c r="F654" t="s">
        <v>21</v>
      </c>
      <c r="G654" t="s">
        <v>482</v>
      </c>
      <c r="H654">
        <v>1329</v>
      </c>
      <c r="I654" t="s">
        <v>87</v>
      </c>
      <c r="J654" t="s">
        <v>3594</v>
      </c>
      <c r="K654">
        <v>2023</v>
      </c>
    </row>
    <row r="655" spans="1:11" x14ac:dyDescent="0.35">
      <c r="A655" t="s">
        <v>795</v>
      </c>
      <c r="B655" s="2">
        <v>44093</v>
      </c>
      <c r="C655">
        <v>3</v>
      </c>
      <c r="D655" t="s">
        <v>240</v>
      </c>
      <c r="E655" t="s">
        <v>237</v>
      </c>
      <c r="F655" t="s">
        <v>238</v>
      </c>
      <c r="G655" t="s">
        <v>304</v>
      </c>
      <c r="H655">
        <v>677</v>
      </c>
      <c r="I655" t="s">
        <v>11</v>
      </c>
      <c r="J655" t="s">
        <v>3591</v>
      </c>
      <c r="K655">
        <v>2020</v>
      </c>
    </row>
    <row r="656" spans="1:11" x14ac:dyDescent="0.35">
      <c r="A656" t="s">
        <v>796</v>
      </c>
      <c r="B656" s="2">
        <v>44006</v>
      </c>
      <c r="C656">
        <v>1</v>
      </c>
      <c r="D656" t="s">
        <v>199</v>
      </c>
      <c r="E656" t="s">
        <v>44</v>
      </c>
      <c r="F656" t="s">
        <v>9</v>
      </c>
      <c r="G656" t="s">
        <v>186</v>
      </c>
      <c r="H656">
        <v>1847</v>
      </c>
      <c r="I656" t="s">
        <v>53</v>
      </c>
      <c r="J656" t="s">
        <v>3585</v>
      </c>
      <c r="K656">
        <v>2020</v>
      </c>
    </row>
    <row r="657" spans="1:11" x14ac:dyDescent="0.35">
      <c r="A657" t="s">
        <v>797</v>
      </c>
      <c r="B657" s="2">
        <v>44024</v>
      </c>
      <c r="C657">
        <v>7</v>
      </c>
      <c r="D657" t="s">
        <v>184</v>
      </c>
      <c r="E657" t="s">
        <v>185</v>
      </c>
      <c r="F657" t="s">
        <v>9</v>
      </c>
      <c r="G657" t="s">
        <v>312</v>
      </c>
      <c r="H657">
        <v>1351</v>
      </c>
      <c r="I657" t="s">
        <v>53</v>
      </c>
      <c r="J657" t="s">
        <v>3590</v>
      </c>
      <c r="K657">
        <v>2020</v>
      </c>
    </row>
    <row r="658" spans="1:11" x14ac:dyDescent="0.35">
      <c r="A658" t="s">
        <v>798</v>
      </c>
      <c r="B658" s="2">
        <v>44972</v>
      </c>
      <c r="C658">
        <v>5</v>
      </c>
      <c r="D658" t="s">
        <v>7</v>
      </c>
      <c r="E658" t="s">
        <v>8</v>
      </c>
      <c r="F658" t="s">
        <v>9</v>
      </c>
      <c r="G658" t="s">
        <v>267</v>
      </c>
      <c r="H658">
        <v>923</v>
      </c>
      <c r="I658" t="s">
        <v>26</v>
      </c>
      <c r="J658" t="s">
        <v>3586</v>
      </c>
      <c r="K658">
        <v>2023</v>
      </c>
    </row>
    <row r="659" spans="1:11" x14ac:dyDescent="0.35">
      <c r="A659" t="s">
        <v>798</v>
      </c>
      <c r="B659" s="2">
        <v>44972</v>
      </c>
      <c r="C659">
        <v>5</v>
      </c>
      <c r="D659" t="s">
        <v>7</v>
      </c>
      <c r="E659" t="s">
        <v>8</v>
      </c>
      <c r="F659" t="s">
        <v>9</v>
      </c>
      <c r="G659" t="s">
        <v>267</v>
      </c>
      <c r="H659">
        <v>923</v>
      </c>
      <c r="I659" t="s">
        <v>26</v>
      </c>
      <c r="J659" t="s">
        <v>3586</v>
      </c>
      <c r="K659">
        <v>2023</v>
      </c>
    </row>
    <row r="660" spans="1:11" x14ac:dyDescent="0.35">
      <c r="A660" t="s">
        <v>799</v>
      </c>
      <c r="B660" s="2">
        <v>44200</v>
      </c>
      <c r="C660">
        <v>2</v>
      </c>
      <c r="D660" t="s">
        <v>28</v>
      </c>
      <c r="E660" t="s">
        <v>29</v>
      </c>
      <c r="F660" t="s">
        <v>9</v>
      </c>
      <c r="G660" t="s">
        <v>16</v>
      </c>
      <c r="H660">
        <v>1712</v>
      </c>
      <c r="I660" t="s">
        <v>17</v>
      </c>
      <c r="J660" t="s">
        <v>3594</v>
      </c>
      <c r="K660">
        <v>2021</v>
      </c>
    </row>
    <row r="661" spans="1:11" x14ac:dyDescent="0.35">
      <c r="A661" t="s">
        <v>800</v>
      </c>
      <c r="B661" s="2">
        <v>44369</v>
      </c>
      <c r="C661">
        <v>3</v>
      </c>
      <c r="D661" t="s">
        <v>125</v>
      </c>
      <c r="E661" t="s">
        <v>14</v>
      </c>
      <c r="F661" t="s">
        <v>15</v>
      </c>
      <c r="G661" t="s">
        <v>202</v>
      </c>
      <c r="H661">
        <v>1389</v>
      </c>
      <c r="I661" t="s">
        <v>11</v>
      </c>
      <c r="J661" t="s">
        <v>3585</v>
      </c>
      <c r="K661">
        <v>2021</v>
      </c>
    </row>
    <row r="662" spans="1:11" x14ac:dyDescent="0.35">
      <c r="A662" t="s">
        <v>801</v>
      </c>
      <c r="B662" s="2">
        <v>44984</v>
      </c>
      <c r="C662">
        <v>10</v>
      </c>
      <c r="D662" t="s">
        <v>335</v>
      </c>
      <c r="E662" t="s">
        <v>260</v>
      </c>
      <c r="F662" t="s">
        <v>152</v>
      </c>
      <c r="G662" t="s">
        <v>81</v>
      </c>
      <c r="H662">
        <v>696</v>
      </c>
      <c r="I662" t="s">
        <v>82</v>
      </c>
      <c r="J662" t="s">
        <v>3586</v>
      </c>
      <c r="K662">
        <v>2023</v>
      </c>
    </row>
    <row r="663" spans="1:11" x14ac:dyDescent="0.35">
      <c r="A663" t="s">
        <v>801</v>
      </c>
      <c r="B663" s="2">
        <v>44984</v>
      </c>
      <c r="C663">
        <v>10</v>
      </c>
      <c r="D663" t="s">
        <v>335</v>
      </c>
      <c r="E663" t="s">
        <v>260</v>
      </c>
      <c r="F663" t="s">
        <v>152</v>
      </c>
      <c r="G663" t="s">
        <v>81</v>
      </c>
      <c r="H663">
        <v>696</v>
      </c>
      <c r="I663" t="s">
        <v>82</v>
      </c>
      <c r="J663" t="s">
        <v>3586</v>
      </c>
      <c r="K663">
        <v>2023</v>
      </c>
    </row>
    <row r="664" spans="1:11" x14ac:dyDescent="0.35">
      <c r="A664" t="s">
        <v>802</v>
      </c>
      <c r="B664" s="2">
        <v>44916</v>
      </c>
      <c r="C664">
        <v>10</v>
      </c>
      <c r="D664" t="s">
        <v>150</v>
      </c>
      <c r="E664" t="s">
        <v>151</v>
      </c>
      <c r="F664" t="s">
        <v>152</v>
      </c>
      <c r="G664" t="s">
        <v>92</v>
      </c>
      <c r="H664">
        <v>438</v>
      </c>
      <c r="I664" t="s">
        <v>82</v>
      </c>
      <c r="J664" t="s">
        <v>3592</v>
      </c>
      <c r="K664">
        <v>2022</v>
      </c>
    </row>
    <row r="665" spans="1:11" x14ac:dyDescent="0.35">
      <c r="A665" t="s">
        <v>803</v>
      </c>
      <c r="B665" s="2">
        <v>43847</v>
      </c>
      <c r="C665">
        <v>6</v>
      </c>
      <c r="D665" t="s">
        <v>458</v>
      </c>
      <c r="E665" t="s">
        <v>80</v>
      </c>
      <c r="F665" t="s">
        <v>21</v>
      </c>
      <c r="G665" t="s">
        <v>223</v>
      </c>
      <c r="H665">
        <v>1296</v>
      </c>
      <c r="I665" t="s">
        <v>17</v>
      </c>
      <c r="J665" t="s">
        <v>3594</v>
      </c>
      <c r="K665">
        <v>2020</v>
      </c>
    </row>
    <row r="666" spans="1:11" x14ac:dyDescent="0.35">
      <c r="A666" t="s">
        <v>803</v>
      </c>
      <c r="B666" s="2">
        <v>43847</v>
      </c>
      <c r="C666">
        <v>10</v>
      </c>
      <c r="D666" t="s">
        <v>458</v>
      </c>
      <c r="E666" t="s">
        <v>80</v>
      </c>
      <c r="F666" t="s">
        <v>21</v>
      </c>
      <c r="G666" t="s">
        <v>207</v>
      </c>
      <c r="H666">
        <v>308</v>
      </c>
      <c r="I666" t="s">
        <v>26</v>
      </c>
      <c r="J666" t="s">
        <v>3594</v>
      </c>
      <c r="K666">
        <v>2020</v>
      </c>
    </row>
    <row r="667" spans="1:11" x14ac:dyDescent="0.35">
      <c r="A667" t="s">
        <v>803</v>
      </c>
      <c r="B667" s="2">
        <v>43847</v>
      </c>
      <c r="C667">
        <v>10</v>
      </c>
      <c r="D667" t="s">
        <v>458</v>
      </c>
      <c r="E667" t="s">
        <v>80</v>
      </c>
      <c r="F667" t="s">
        <v>21</v>
      </c>
      <c r="G667" t="s">
        <v>207</v>
      </c>
      <c r="H667">
        <v>308</v>
      </c>
      <c r="I667" t="s">
        <v>26</v>
      </c>
      <c r="J667" t="s">
        <v>3594</v>
      </c>
      <c r="K667">
        <v>2020</v>
      </c>
    </row>
    <row r="668" spans="1:11" x14ac:dyDescent="0.35">
      <c r="A668" t="s">
        <v>804</v>
      </c>
      <c r="B668" s="2">
        <v>45362</v>
      </c>
      <c r="C668">
        <v>4</v>
      </c>
      <c r="D668" t="s">
        <v>60</v>
      </c>
      <c r="E668" t="s">
        <v>61</v>
      </c>
      <c r="F668" t="s">
        <v>3</v>
      </c>
      <c r="G668" t="s">
        <v>701</v>
      </c>
      <c r="H668">
        <v>1918</v>
      </c>
      <c r="I668" t="s">
        <v>46</v>
      </c>
      <c r="J668" t="s">
        <v>3587</v>
      </c>
      <c r="K668">
        <v>2024</v>
      </c>
    </row>
    <row r="669" spans="1:11" x14ac:dyDescent="0.35">
      <c r="A669" t="s">
        <v>804</v>
      </c>
      <c r="B669" s="2">
        <v>45362</v>
      </c>
      <c r="C669">
        <v>4</v>
      </c>
      <c r="D669" t="s">
        <v>60</v>
      </c>
      <c r="E669" t="s">
        <v>61</v>
      </c>
      <c r="F669" t="s">
        <v>3</v>
      </c>
      <c r="G669" t="s">
        <v>701</v>
      </c>
      <c r="H669">
        <v>1918</v>
      </c>
      <c r="I669" t="s">
        <v>46</v>
      </c>
      <c r="J669" t="s">
        <v>3587</v>
      </c>
      <c r="K669">
        <v>2024</v>
      </c>
    </row>
    <row r="670" spans="1:11" x14ac:dyDescent="0.35">
      <c r="A670" t="s">
        <v>805</v>
      </c>
      <c r="B670" s="2">
        <v>44322</v>
      </c>
      <c r="C670">
        <v>4</v>
      </c>
      <c r="D670" t="s">
        <v>193</v>
      </c>
      <c r="E670" t="s">
        <v>194</v>
      </c>
      <c r="F670" t="s">
        <v>39</v>
      </c>
      <c r="G670" t="s">
        <v>245</v>
      </c>
      <c r="H670">
        <v>1167</v>
      </c>
      <c r="I670" t="s">
        <v>87</v>
      </c>
      <c r="J670" t="s">
        <v>3584</v>
      </c>
      <c r="K670">
        <v>2021</v>
      </c>
    </row>
    <row r="671" spans="1:11" x14ac:dyDescent="0.35">
      <c r="A671" t="s">
        <v>806</v>
      </c>
      <c r="B671" s="2">
        <v>45512</v>
      </c>
      <c r="C671">
        <v>7</v>
      </c>
      <c r="D671" t="s">
        <v>180</v>
      </c>
      <c r="E671" t="s">
        <v>95</v>
      </c>
      <c r="F671" t="s">
        <v>96</v>
      </c>
      <c r="G671" t="s">
        <v>404</v>
      </c>
      <c r="H671">
        <v>504</v>
      </c>
      <c r="I671" t="s">
        <v>82</v>
      </c>
      <c r="J671" t="s">
        <v>3595</v>
      </c>
      <c r="K671">
        <v>2024</v>
      </c>
    </row>
    <row r="672" spans="1:11" x14ac:dyDescent="0.35">
      <c r="A672" t="s">
        <v>807</v>
      </c>
      <c r="B672" s="2">
        <v>44706</v>
      </c>
      <c r="C672">
        <v>9</v>
      </c>
      <c r="D672" t="s">
        <v>295</v>
      </c>
      <c r="E672" t="s">
        <v>105</v>
      </c>
      <c r="F672" t="s">
        <v>3</v>
      </c>
      <c r="G672" t="s">
        <v>280</v>
      </c>
      <c r="H672">
        <v>488</v>
      </c>
      <c r="I672" t="s">
        <v>41</v>
      </c>
      <c r="J672" t="s">
        <v>3584</v>
      </c>
      <c r="K672">
        <v>2022</v>
      </c>
    </row>
    <row r="673" spans="1:11" x14ac:dyDescent="0.35">
      <c r="A673" t="s">
        <v>808</v>
      </c>
      <c r="B673" s="2">
        <v>45415</v>
      </c>
      <c r="C673">
        <v>7</v>
      </c>
      <c r="D673" t="s">
        <v>335</v>
      </c>
      <c r="E673" t="s">
        <v>260</v>
      </c>
      <c r="F673" t="s">
        <v>152</v>
      </c>
      <c r="G673" t="s">
        <v>30</v>
      </c>
      <c r="H673">
        <v>1014</v>
      </c>
      <c r="I673" t="s">
        <v>17</v>
      </c>
      <c r="J673" t="s">
        <v>3584</v>
      </c>
      <c r="K673">
        <v>2024</v>
      </c>
    </row>
    <row r="674" spans="1:11" x14ac:dyDescent="0.35">
      <c r="A674" t="s">
        <v>809</v>
      </c>
      <c r="B674" s="2">
        <v>44143</v>
      </c>
      <c r="C674">
        <v>7</v>
      </c>
      <c r="D674" t="s">
        <v>295</v>
      </c>
      <c r="E674" t="s">
        <v>105</v>
      </c>
      <c r="F674" t="s">
        <v>3</v>
      </c>
      <c r="G674" t="s">
        <v>108</v>
      </c>
      <c r="H674">
        <v>1546</v>
      </c>
      <c r="I674" t="s">
        <v>17</v>
      </c>
      <c r="J674" t="s">
        <v>3588</v>
      </c>
      <c r="K674">
        <v>2020</v>
      </c>
    </row>
    <row r="675" spans="1:11" x14ac:dyDescent="0.35">
      <c r="A675" t="s">
        <v>810</v>
      </c>
      <c r="B675" s="2">
        <v>44302</v>
      </c>
      <c r="C675">
        <v>10</v>
      </c>
      <c r="D675" t="s">
        <v>243</v>
      </c>
      <c r="E675" t="s">
        <v>75</v>
      </c>
      <c r="F675" t="s">
        <v>75</v>
      </c>
      <c r="G675" t="s">
        <v>272</v>
      </c>
      <c r="H675">
        <v>689</v>
      </c>
      <c r="I675" t="s">
        <v>82</v>
      </c>
      <c r="J675" t="s">
        <v>3593</v>
      </c>
      <c r="K675">
        <v>2021</v>
      </c>
    </row>
    <row r="676" spans="1:11" x14ac:dyDescent="0.35">
      <c r="A676" t="s">
        <v>811</v>
      </c>
      <c r="B676" s="2">
        <v>45472</v>
      </c>
      <c r="C676">
        <v>1</v>
      </c>
      <c r="D676" t="s">
        <v>32</v>
      </c>
      <c r="E676" t="s">
        <v>33</v>
      </c>
      <c r="F676" t="s">
        <v>34</v>
      </c>
      <c r="G676" t="s">
        <v>50</v>
      </c>
      <c r="H676">
        <v>613</v>
      </c>
      <c r="I676" t="s">
        <v>46</v>
      </c>
      <c r="J676" t="s">
        <v>3585</v>
      </c>
      <c r="K676">
        <v>2024</v>
      </c>
    </row>
    <row r="677" spans="1:11" x14ac:dyDescent="0.35">
      <c r="A677" t="s">
        <v>811</v>
      </c>
      <c r="B677" s="2">
        <v>45472</v>
      </c>
      <c r="C677">
        <v>1</v>
      </c>
      <c r="D677" t="s">
        <v>32</v>
      </c>
      <c r="E677" t="s">
        <v>33</v>
      </c>
      <c r="F677" t="s">
        <v>34</v>
      </c>
      <c r="G677" t="s">
        <v>50</v>
      </c>
      <c r="H677">
        <v>613</v>
      </c>
      <c r="I677" t="s">
        <v>46</v>
      </c>
      <c r="J677" t="s">
        <v>3585</v>
      </c>
      <c r="K677">
        <v>2024</v>
      </c>
    </row>
    <row r="678" spans="1:11" x14ac:dyDescent="0.35">
      <c r="A678" t="s">
        <v>812</v>
      </c>
      <c r="B678" s="2">
        <v>45423</v>
      </c>
      <c r="C678">
        <v>4</v>
      </c>
      <c r="D678" t="s">
        <v>464</v>
      </c>
      <c r="E678" t="s">
        <v>95</v>
      </c>
      <c r="F678" t="s">
        <v>96</v>
      </c>
      <c r="G678" t="s">
        <v>176</v>
      </c>
      <c r="H678">
        <v>1431</v>
      </c>
      <c r="I678" t="s">
        <v>17</v>
      </c>
      <c r="J678" t="s">
        <v>3584</v>
      </c>
      <c r="K678">
        <v>2024</v>
      </c>
    </row>
    <row r="679" spans="1:11" x14ac:dyDescent="0.35">
      <c r="A679" t="s">
        <v>813</v>
      </c>
      <c r="B679" s="2">
        <v>44932</v>
      </c>
      <c r="C679">
        <v>4</v>
      </c>
      <c r="D679" t="s">
        <v>13</v>
      </c>
      <c r="E679" t="s">
        <v>14</v>
      </c>
      <c r="F679" t="s">
        <v>15</v>
      </c>
      <c r="G679" t="s">
        <v>391</v>
      </c>
      <c r="H679">
        <v>884</v>
      </c>
      <c r="I679" t="s">
        <v>17</v>
      </c>
      <c r="J679" t="s">
        <v>3594</v>
      </c>
      <c r="K679">
        <v>2023</v>
      </c>
    </row>
    <row r="680" spans="1:11" x14ac:dyDescent="0.35">
      <c r="A680" t="s">
        <v>813</v>
      </c>
      <c r="B680" s="2">
        <v>44932</v>
      </c>
      <c r="C680">
        <v>4</v>
      </c>
      <c r="D680" t="s">
        <v>13</v>
      </c>
      <c r="E680" t="s">
        <v>14</v>
      </c>
      <c r="F680" t="s">
        <v>15</v>
      </c>
      <c r="G680" t="s">
        <v>391</v>
      </c>
      <c r="H680">
        <v>884</v>
      </c>
      <c r="I680" t="s">
        <v>17</v>
      </c>
      <c r="J680" t="s">
        <v>3594</v>
      </c>
      <c r="K680">
        <v>2023</v>
      </c>
    </row>
    <row r="681" spans="1:11" x14ac:dyDescent="0.35">
      <c r="A681" t="s">
        <v>814</v>
      </c>
      <c r="B681" s="2">
        <v>45500</v>
      </c>
      <c r="C681">
        <v>6</v>
      </c>
      <c r="D681" t="s">
        <v>362</v>
      </c>
      <c r="E681" t="s">
        <v>363</v>
      </c>
      <c r="F681" t="s">
        <v>9</v>
      </c>
      <c r="G681" t="s">
        <v>168</v>
      </c>
      <c r="H681">
        <v>346</v>
      </c>
      <c r="I681" t="s">
        <v>17</v>
      </c>
      <c r="J681" t="s">
        <v>3590</v>
      </c>
      <c r="K681">
        <v>2024</v>
      </c>
    </row>
    <row r="682" spans="1:11" x14ac:dyDescent="0.35">
      <c r="A682" t="s">
        <v>815</v>
      </c>
      <c r="B682" s="2">
        <v>45544</v>
      </c>
      <c r="C682">
        <v>7</v>
      </c>
      <c r="D682" t="s">
        <v>295</v>
      </c>
      <c r="E682" t="s">
        <v>105</v>
      </c>
      <c r="F682" t="s">
        <v>3</v>
      </c>
      <c r="G682" t="s">
        <v>50</v>
      </c>
      <c r="H682">
        <v>613</v>
      </c>
      <c r="I682" t="s">
        <v>46</v>
      </c>
      <c r="J682" t="s">
        <v>3591</v>
      </c>
      <c r="K682">
        <v>2024</v>
      </c>
    </row>
    <row r="683" spans="1:11" x14ac:dyDescent="0.35">
      <c r="A683" t="s">
        <v>816</v>
      </c>
      <c r="B683" s="2">
        <v>43896</v>
      </c>
      <c r="C683">
        <v>1</v>
      </c>
      <c r="D683" t="s">
        <v>101</v>
      </c>
      <c r="E683" t="s">
        <v>56</v>
      </c>
      <c r="F683" t="s">
        <v>57</v>
      </c>
      <c r="G683" t="s">
        <v>30</v>
      </c>
      <c r="H683">
        <v>1014</v>
      </c>
      <c r="I683" t="s">
        <v>17</v>
      </c>
      <c r="J683" t="s">
        <v>3587</v>
      </c>
      <c r="K683">
        <v>2020</v>
      </c>
    </row>
    <row r="684" spans="1:11" x14ac:dyDescent="0.35">
      <c r="A684" t="s">
        <v>816</v>
      </c>
      <c r="B684" s="2">
        <v>43896</v>
      </c>
      <c r="C684">
        <v>1</v>
      </c>
      <c r="D684" t="s">
        <v>101</v>
      </c>
      <c r="E684" t="s">
        <v>56</v>
      </c>
      <c r="F684" t="s">
        <v>57</v>
      </c>
      <c r="G684" t="s">
        <v>30</v>
      </c>
      <c r="H684">
        <v>1014</v>
      </c>
      <c r="I684" t="s">
        <v>17</v>
      </c>
      <c r="J684" t="s">
        <v>3587</v>
      </c>
      <c r="K684">
        <v>2020</v>
      </c>
    </row>
    <row r="685" spans="1:11" x14ac:dyDescent="0.35">
      <c r="A685" t="s">
        <v>817</v>
      </c>
      <c r="B685" s="2">
        <v>45475</v>
      </c>
      <c r="C685">
        <v>4</v>
      </c>
      <c r="D685" t="s">
        <v>569</v>
      </c>
      <c r="E685" t="s">
        <v>230</v>
      </c>
      <c r="F685" t="s">
        <v>231</v>
      </c>
      <c r="G685" t="s">
        <v>482</v>
      </c>
      <c r="H685">
        <v>1329</v>
      </c>
      <c r="I685" t="s">
        <v>87</v>
      </c>
      <c r="J685" t="s">
        <v>3590</v>
      </c>
      <c r="K685">
        <v>2024</v>
      </c>
    </row>
    <row r="686" spans="1:11" x14ac:dyDescent="0.35">
      <c r="A686" t="s">
        <v>818</v>
      </c>
      <c r="B686" s="2">
        <v>44678</v>
      </c>
      <c r="C686">
        <v>10</v>
      </c>
      <c r="D686" t="s">
        <v>161</v>
      </c>
      <c r="E686" t="s">
        <v>33</v>
      </c>
      <c r="F686" t="s">
        <v>34</v>
      </c>
      <c r="G686" t="s">
        <v>343</v>
      </c>
      <c r="H686">
        <v>1506</v>
      </c>
      <c r="I686" t="s">
        <v>11</v>
      </c>
      <c r="J686" t="s">
        <v>3593</v>
      </c>
      <c r="K686">
        <v>2022</v>
      </c>
    </row>
    <row r="687" spans="1:11" x14ac:dyDescent="0.35">
      <c r="A687" t="s">
        <v>819</v>
      </c>
      <c r="B687" s="2">
        <v>45119</v>
      </c>
      <c r="C687">
        <v>2</v>
      </c>
      <c r="D687" t="s">
        <v>146</v>
      </c>
      <c r="E687" t="s">
        <v>147</v>
      </c>
      <c r="F687" t="s">
        <v>148</v>
      </c>
      <c r="G687" t="s">
        <v>77</v>
      </c>
      <c r="H687">
        <v>1258</v>
      </c>
      <c r="I687" t="s">
        <v>5</v>
      </c>
      <c r="J687" t="s">
        <v>3590</v>
      </c>
      <c r="K687">
        <v>2023</v>
      </c>
    </row>
    <row r="688" spans="1:11" x14ac:dyDescent="0.35">
      <c r="A688" t="s">
        <v>820</v>
      </c>
      <c r="B688" s="2">
        <v>45256</v>
      </c>
      <c r="C688">
        <v>9</v>
      </c>
      <c r="D688" t="s">
        <v>233</v>
      </c>
      <c r="E688" t="s">
        <v>144</v>
      </c>
      <c r="F688" t="s">
        <v>9</v>
      </c>
      <c r="G688" t="s">
        <v>58</v>
      </c>
      <c r="H688">
        <v>343</v>
      </c>
      <c r="I688" t="s">
        <v>46</v>
      </c>
      <c r="J688" t="s">
        <v>3588</v>
      </c>
      <c r="K688">
        <v>2023</v>
      </c>
    </row>
    <row r="689" spans="1:11" x14ac:dyDescent="0.35">
      <c r="A689" t="s">
        <v>821</v>
      </c>
      <c r="B689" s="2">
        <v>44636</v>
      </c>
      <c r="C689">
        <v>10</v>
      </c>
      <c r="D689" t="s">
        <v>32</v>
      </c>
      <c r="E689" t="s">
        <v>33</v>
      </c>
      <c r="F689" t="s">
        <v>34</v>
      </c>
      <c r="G689" t="s">
        <v>343</v>
      </c>
      <c r="H689">
        <v>1506</v>
      </c>
      <c r="I689" t="s">
        <v>11</v>
      </c>
      <c r="J689" t="s">
        <v>3587</v>
      </c>
      <c r="K689">
        <v>2022</v>
      </c>
    </row>
    <row r="690" spans="1:11" x14ac:dyDescent="0.35">
      <c r="A690" t="s">
        <v>822</v>
      </c>
      <c r="B690" s="2">
        <v>44172</v>
      </c>
      <c r="C690">
        <v>5</v>
      </c>
      <c r="D690" t="s">
        <v>464</v>
      </c>
      <c r="E690" t="s">
        <v>95</v>
      </c>
      <c r="F690" t="s">
        <v>96</v>
      </c>
      <c r="G690" t="s">
        <v>172</v>
      </c>
      <c r="H690">
        <v>1380</v>
      </c>
      <c r="I690" t="s">
        <v>26</v>
      </c>
      <c r="J690" t="s">
        <v>3592</v>
      </c>
      <c r="K690">
        <v>2020</v>
      </c>
    </row>
    <row r="691" spans="1:11" x14ac:dyDescent="0.35">
      <c r="A691" t="s">
        <v>823</v>
      </c>
      <c r="B691" s="2">
        <v>45476</v>
      </c>
      <c r="C691">
        <v>6</v>
      </c>
      <c r="D691" t="s">
        <v>362</v>
      </c>
      <c r="E691" t="s">
        <v>363</v>
      </c>
      <c r="F691" t="s">
        <v>9</v>
      </c>
      <c r="G691" t="s">
        <v>439</v>
      </c>
      <c r="H691">
        <v>549</v>
      </c>
      <c r="I691" t="s">
        <v>41</v>
      </c>
      <c r="J691" t="s">
        <v>3590</v>
      </c>
      <c r="K691">
        <v>2024</v>
      </c>
    </row>
    <row r="692" spans="1:11" x14ac:dyDescent="0.35">
      <c r="A692" t="s">
        <v>824</v>
      </c>
      <c r="B692" s="2">
        <v>45115</v>
      </c>
      <c r="C692">
        <v>3</v>
      </c>
      <c r="D692" t="s">
        <v>278</v>
      </c>
      <c r="E692" t="s">
        <v>147</v>
      </c>
      <c r="F692" t="s">
        <v>148</v>
      </c>
      <c r="G692" t="s">
        <v>176</v>
      </c>
      <c r="H692">
        <v>1431</v>
      </c>
      <c r="I692" t="s">
        <v>17</v>
      </c>
      <c r="J692" t="s">
        <v>3590</v>
      </c>
      <c r="K692">
        <v>2023</v>
      </c>
    </row>
    <row r="693" spans="1:11" x14ac:dyDescent="0.35">
      <c r="A693" t="s">
        <v>825</v>
      </c>
      <c r="B693" s="2">
        <v>45048</v>
      </c>
      <c r="C693">
        <v>1</v>
      </c>
      <c r="D693" t="s">
        <v>318</v>
      </c>
      <c r="E693" t="s">
        <v>185</v>
      </c>
      <c r="F693" t="s">
        <v>9</v>
      </c>
      <c r="G693" t="s">
        <v>178</v>
      </c>
      <c r="H693">
        <v>1415</v>
      </c>
      <c r="I693" t="s">
        <v>46</v>
      </c>
      <c r="J693" t="s">
        <v>3584</v>
      </c>
      <c r="K693">
        <v>2023</v>
      </c>
    </row>
    <row r="694" spans="1:11" x14ac:dyDescent="0.35">
      <c r="A694" t="s">
        <v>826</v>
      </c>
      <c r="B694" s="2">
        <v>45373</v>
      </c>
      <c r="C694">
        <v>8</v>
      </c>
      <c r="D694" t="s">
        <v>55</v>
      </c>
      <c r="E694" t="s">
        <v>56</v>
      </c>
      <c r="F694" t="s">
        <v>57</v>
      </c>
      <c r="G694" t="s">
        <v>162</v>
      </c>
      <c r="H694">
        <v>231</v>
      </c>
      <c r="I694" t="s">
        <v>53</v>
      </c>
      <c r="J694" t="s">
        <v>3587</v>
      </c>
      <c r="K694">
        <v>2024</v>
      </c>
    </row>
    <row r="695" spans="1:11" x14ac:dyDescent="0.35">
      <c r="A695" t="s">
        <v>827</v>
      </c>
      <c r="B695" s="2">
        <v>44715</v>
      </c>
      <c r="C695">
        <v>1</v>
      </c>
      <c r="D695" t="s">
        <v>174</v>
      </c>
      <c r="E695" t="s">
        <v>175</v>
      </c>
      <c r="F695" t="s">
        <v>39</v>
      </c>
      <c r="G695" t="s">
        <v>241</v>
      </c>
      <c r="H695">
        <v>1783</v>
      </c>
      <c r="I695" t="s">
        <v>53</v>
      </c>
      <c r="J695" t="s">
        <v>3585</v>
      </c>
      <c r="K695">
        <v>2022</v>
      </c>
    </row>
    <row r="696" spans="1:11" x14ac:dyDescent="0.35">
      <c r="A696" t="s">
        <v>828</v>
      </c>
      <c r="B696" s="2">
        <v>43962</v>
      </c>
      <c r="C696">
        <v>5</v>
      </c>
      <c r="D696" t="s">
        <v>43</v>
      </c>
      <c r="E696" t="s">
        <v>44</v>
      </c>
      <c r="F696" t="s">
        <v>9</v>
      </c>
      <c r="G696" t="s">
        <v>692</v>
      </c>
      <c r="H696">
        <v>820</v>
      </c>
      <c r="I696" t="s">
        <v>26</v>
      </c>
      <c r="J696" t="s">
        <v>3584</v>
      </c>
      <c r="K696">
        <v>2020</v>
      </c>
    </row>
    <row r="697" spans="1:11" x14ac:dyDescent="0.35">
      <c r="A697" t="s">
        <v>829</v>
      </c>
      <c r="B697" s="2">
        <v>45186</v>
      </c>
      <c r="C697">
        <v>9</v>
      </c>
      <c r="D697" t="s">
        <v>166</v>
      </c>
      <c r="E697" t="s">
        <v>167</v>
      </c>
      <c r="F697" t="s">
        <v>9</v>
      </c>
      <c r="G697" t="s">
        <v>108</v>
      </c>
      <c r="H697">
        <v>1546</v>
      </c>
      <c r="I697" t="s">
        <v>17</v>
      </c>
      <c r="J697" t="s">
        <v>3591</v>
      </c>
      <c r="K697">
        <v>2023</v>
      </c>
    </row>
    <row r="698" spans="1:11" x14ac:dyDescent="0.35">
      <c r="A698" t="s">
        <v>830</v>
      </c>
      <c r="B698" s="2">
        <v>45204</v>
      </c>
      <c r="C698">
        <v>1</v>
      </c>
      <c r="D698" t="s">
        <v>180</v>
      </c>
      <c r="E698" t="s">
        <v>95</v>
      </c>
      <c r="F698" t="s">
        <v>96</v>
      </c>
      <c r="G698" t="s">
        <v>102</v>
      </c>
      <c r="H698">
        <v>923</v>
      </c>
      <c r="I698" t="s">
        <v>41</v>
      </c>
      <c r="J698" t="s">
        <v>3589</v>
      </c>
      <c r="K698">
        <v>2023</v>
      </c>
    </row>
    <row r="699" spans="1:11" x14ac:dyDescent="0.35">
      <c r="A699" t="s">
        <v>831</v>
      </c>
      <c r="B699" s="2">
        <v>44507</v>
      </c>
      <c r="C699">
        <v>8</v>
      </c>
      <c r="D699" t="s">
        <v>158</v>
      </c>
      <c r="E699" t="s">
        <v>159</v>
      </c>
      <c r="F699" t="s">
        <v>3</v>
      </c>
      <c r="G699" t="s">
        <v>172</v>
      </c>
      <c r="H699">
        <v>1380</v>
      </c>
      <c r="I699" t="s">
        <v>26</v>
      </c>
      <c r="J699" t="s">
        <v>3588</v>
      </c>
      <c r="K699">
        <v>2021</v>
      </c>
    </row>
    <row r="700" spans="1:11" x14ac:dyDescent="0.35">
      <c r="A700" t="s">
        <v>832</v>
      </c>
      <c r="B700" s="2">
        <v>43850</v>
      </c>
      <c r="C700">
        <v>3</v>
      </c>
      <c r="D700" t="s">
        <v>146</v>
      </c>
      <c r="E700" t="s">
        <v>147</v>
      </c>
      <c r="F700" t="s">
        <v>148</v>
      </c>
      <c r="G700" t="s">
        <v>257</v>
      </c>
      <c r="H700">
        <v>1436</v>
      </c>
      <c r="I700" t="s">
        <v>26</v>
      </c>
      <c r="J700" t="s">
        <v>3594</v>
      </c>
      <c r="K700">
        <v>2020</v>
      </c>
    </row>
    <row r="701" spans="1:11" x14ac:dyDescent="0.35">
      <c r="A701" t="s">
        <v>833</v>
      </c>
      <c r="B701" s="2">
        <v>44995</v>
      </c>
      <c r="C701">
        <v>1</v>
      </c>
      <c r="D701" t="s">
        <v>233</v>
      </c>
      <c r="E701" t="s">
        <v>144</v>
      </c>
      <c r="F701" t="s">
        <v>9</v>
      </c>
      <c r="G701" t="s">
        <v>312</v>
      </c>
      <c r="H701">
        <v>1351</v>
      </c>
      <c r="I701" t="s">
        <v>53</v>
      </c>
      <c r="J701" t="s">
        <v>3587</v>
      </c>
      <c r="K701">
        <v>2023</v>
      </c>
    </row>
    <row r="702" spans="1:11" x14ac:dyDescent="0.35">
      <c r="A702" t="s">
        <v>834</v>
      </c>
      <c r="B702" s="2">
        <v>45211</v>
      </c>
      <c r="C702">
        <v>1</v>
      </c>
      <c r="D702" t="s">
        <v>32</v>
      </c>
      <c r="E702" t="s">
        <v>33</v>
      </c>
      <c r="F702" t="s">
        <v>34</v>
      </c>
      <c r="G702" t="s">
        <v>312</v>
      </c>
      <c r="H702">
        <v>1351</v>
      </c>
      <c r="I702" t="s">
        <v>53</v>
      </c>
      <c r="J702" t="s">
        <v>3589</v>
      </c>
      <c r="K702">
        <v>2023</v>
      </c>
    </row>
    <row r="703" spans="1:11" x14ac:dyDescent="0.35">
      <c r="A703" t="s">
        <v>835</v>
      </c>
      <c r="B703" s="2">
        <v>45426</v>
      </c>
      <c r="C703">
        <v>7</v>
      </c>
      <c r="D703" t="s">
        <v>94</v>
      </c>
      <c r="E703" t="s">
        <v>95</v>
      </c>
      <c r="F703" t="s">
        <v>96</v>
      </c>
      <c r="G703" t="s">
        <v>190</v>
      </c>
      <c r="H703">
        <v>1773</v>
      </c>
      <c r="I703" t="s">
        <v>82</v>
      </c>
      <c r="J703" t="s">
        <v>3584</v>
      </c>
      <c r="K703">
        <v>2024</v>
      </c>
    </row>
    <row r="704" spans="1:11" x14ac:dyDescent="0.35">
      <c r="A704" t="s">
        <v>836</v>
      </c>
      <c r="B704" s="2">
        <v>44124</v>
      </c>
      <c r="C704">
        <v>3</v>
      </c>
      <c r="D704" t="s">
        <v>180</v>
      </c>
      <c r="E704" t="s">
        <v>95</v>
      </c>
      <c r="F704" t="s">
        <v>96</v>
      </c>
      <c r="G704" t="s">
        <v>209</v>
      </c>
      <c r="H704">
        <v>1476</v>
      </c>
      <c r="I704" t="s">
        <v>26</v>
      </c>
      <c r="J704" t="s">
        <v>3589</v>
      </c>
      <c r="K704">
        <v>2020</v>
      </c>
    </row>
    <row r="705" spans="1:11" x14ac:dyDescent="0.35">
      <c r="A705" t="s">
        <v>837</v>
      </c>
      <c r="B705" s="2">
        <v>44613</v>
      </c>
      <c r="C705">
        <v>10</v>
      </c>
      <c r="D705" t="s">
        <v>569</v>
      </c>
      <c r="E705" t="s">
        <v>230</v>
      </c>
      <c r="F705" t="s">
        <v>231</v>
      </c>
      <c r="G705" t="s">
        <v>215</v>
      </c>
      <c r="H705">
        <v>1255</v>
      </c>
      <c r="I705" t="s">
        <v>5</v>
      </c>
      <c r="J705" t="s">
        <v>3586</v>
      </c>
      <c r="K705">
        <v>2022</v>
      </c>
    </row>
    <row r="706" spans="1:11" x14ac:dyDescent="0.35">
      <c r="A706" t="s">
        <v>838</v>
      </c>
      <c r="B706" s="2">
        <v>43857</v>
      </c>
      <c r="C706">
        <v>6</v>
      </c>
      <c r="D706" t="s">
        <v>357</v>
      </c>
      <c r="E706" t="s">
        <v>358</v>
      </c>
      <c r="F706" t="s">
        <v>152</v>
      </c>
      <c r="G706" t="s">
        <v>62</v>
      </c>
      <c r="H706">
        <v>544</v>
      </c>
      <c r="I706" t="s">
        <v>26</v>
      </c>
      <c r="J706" t="s">
        <v>3594</v>
      </c>
      <c r="K706">
        <v>2020</v>
      </c>
    </row>
    <row r="707" spans="1:11" x14ac:dyDescent="0.35">
      <c r="A707" t="s">
        <v>839</v>
      </c>
      <c r="B707" s="2">
        <v>45224</v>
      </c>
      <c r="C707">
        <v>5</v>
      </c>
      <c r="D707" t="s">
        <v>60</v>
      </c>
      <c r="E707" t="s">
        <v>61</v>
      </c>
      <c r="F707" t="s">
        <v>3</v>
      </c>
      <c r="G707" t="s">
        <v>197</v>
      </c>
      <c r="H707">
        <v>555</v>
      </c>
      <c r="I707" t="s">
        <v>46</v>
      </c>
      <c r="J707" t="s">
        <v>3589</v>
      </c>
      <c r="K707">
        <v>2023</v>
      </c>
    </row>
    <row r="708" spans="1:11" x14ac:dyDescent="0.35">
      <c r="A708" t="s">
        <v>840</v>
      </c>
      <c r="B708" s="2">
        <v>45437</v>
      </c>
      <c r="C708">
        <v>5</v>
      </c>
      <c r="D708" t="s">
        <v>23</v>
      </c>
      <c r="E708" t="s">
        <v>24</v>
      </c>
      <c r="F708" t="s">
        <v>3</v>
      </c>
      <c r="G708" t="s">
        <v>264</v>
      </c>
      <c r="H708">
        <v>1149</v>
      </c>
      <c r="I708" t="s">
        <v>53</v>
      </c>
      <c r="J708" t="s">
        <v>3584</v>
      </c>
      <c r="K708">
        <v>2024</v>
      </c>
    </row>
    <row r="709" spans="1:11" x14ac:dyDescent="0.35">
      <c r="A709" t="s">
        <v>841</v>
      </c>
      <c r="B709" s="2">
        <v>45298</v>
      </c>
      <c r="C709">
        <v>3</v>
      </c>
      <c r="D709" t="s">
        <v>28</v>
      </c>
      <c r="E709" t="s">
        <v>29</v>
      </c>
      <c r="F709" t="s">
        <v>9</v>
      </c>
      <c r="G709" t="s">
        <v>264</v>
      </c>
      <c r="H709">
        <v>1149</v>
      </c>
      <c r="I709" t="s">
        <v>53</v>
      </c>
      <c r="J709" t="s">
        <v>3594</v>
      </c>
      <c r="K709">
        <v>2024</v>
      </c>
    </row>
    <row r="710" spans="1:11" x14ac:dyDescent="0.35">
      <c r="A710" t="s">
        <v>842</v>
      </c>
      <c r="B710" s="2">
        <v>44482</v>
      </c>
      <c r="C710">
        <v>4</v>
      </c>
      <c r="D710" t="s">
        <v>254</v>
      </c>
      <c r="E710" t="s">
        <v>255</v>
      </c>
      <c r="F710" t="s">
        <v>256</v>
      </c>
      <c r="G710" t="s">
        <v>404</v>
      </c>
      <c r="H710">
        <v>504</v>
      </c>
      <c r="I710" t="s">
        <v>82</v>
      </c>
      <c r="J710" t="s">
        <v>3589</v>
      </c>
      <c r="K710">
        <v>2021</v>
      </c>
    </row>
    <row r="711" spans="1:11" x14ac:dyDescent="0.35">
      <c r="A711" t="s">
        <v>843</v>
      </c>
      <c r="B711" s="2">
        <v>45174</v>
      </c>
      <c r="C711">
        <v>4</v>
      </c>
      <c r="D711" t="s">
        <v>229</v>
      </c>
      <c r="E711" t="s">
        <v>230</v>
      </c>
      <c r="F711" t="s">
        <v>231</v>
      </c>
      <c r="G711" t="s">
        <v>168</v>
      </c>
      <c r="H711">
        <v>346</v>
      </c>
      <c r="I711" t="s">
        <v>17</v>
      </c>
      <c r="J711" t="s">
        <v>3591</v>
      </c>
      <c r="K711">
        <v>2023</v>
      </c>
    </row>
    <row r="712" spans="1:11" x14ac:dyDescent="0.35">
      <c r="A712" t="s">
        <v>844</v>
      </c>
      <c r="B712" s="2">
        <v>44105</v>
      </c>
      <c r="C712">
        <v>9</v>
      </c>
      <c r="D712" t="s">
        <v>335</v>
      </c>
      <c r="E712" t="s">
        <v>260</v>
      </c>
      <c r="F712" t="s">
        <v>152</v>
      </c>
      <c r="G712" t="s">
        <v>343</v>
      </c>
      <c r="H712">
        <v>1506</v>
      </c>
      <c r="I712" t="s">
        <v>11</v>
      </c>
      <c r="J712" t="s">
        <v>3589</v>
      </c>
      <c r="K712">
        <v>2020</v>
      </c>
    </row>
    <row r="713" spans="1:11" x14ac:dyDescent="0.35">
      <c r="A713" t="s">
        <v>844</v>
      </c>
      <c r="B713" s="2">
        <v>44105</v>
      </c>
      <c r="C713">
        <v>9</v>
      </c>
      <c r="D713" t="s">
        <v>335</v>
      </c>
      <c r="E713" t="s">
        <v>260</v>
      </c>
      <c r="F713" t="s">
        <v>152</v>
      </c>
      <c r="G713" t="s">
        <v>343</v>
      </c>
      <c r="H713">
        <v>1506</v>
      </c>
      <c r="I713" t="s">
        <v>11</v>
      </c>
      <c r="J713" t="s">
        <v>3589</v>
      </c>
      <c r="K713">
        <v>2020</v>
      </c>
    </row>
    <row r="714" spans="1:11" x14ac:dyDescent="0.35">
      <c r="A714" t="s">
        <v>845</v>
      </c>
      <c r="B714" s="2">
        <v>44377</v>
      </c>
      <c r="C714">
        <v>9</v>
      </c>
      <c r="D714" t="s">
        <v>101</v>
      </c>
      <c r="E714" t="s">
        <v>56</v>
      </c>
      <c r="F714" t="s">
        <v>57</v>
      </c>
      <c r="G714" t="s">
        <v>168</v>
      </c>
      <c r="H714">
        <v>346</v>
      </c>
      <c r="I714" t="s">
        <v>17</v>
      </c>
      <c r="J714" t="s">
        <v>3585</v>
      </c>
      <c r="K714">
        <v>2021</v>
      </c>
    </row>
    <row r="715" spans="1:11" x14ac:dyDescent="0.35">
      <c r="A715" t="s">
        <v>846</v>
      </c>
      <c r="B715" s="2">
        <v>44908</v>
      </c>
      <c r="C715">
        <v>7</v>
      </c>
      <c r="D715" t="s">
        <v>43</v>
      </c>
      <c r="E715" t="s">
        <v>44</v>
      </c>
      <c r="F715" t="s">
        <v>9</v>
      </c>
      <c r="G715" t="s">
        <v>257</v>
      </c>
      <c r="H715">
        <v>1436</v>
      </c>
      <c r="I715" t="s">
        <v>26</v>
      </c>
      <c r="J715" t="s">
        <v>3592</v>
      </c>
      <c r="K715">
        <v>2022</v>
      </c>
    </row>
    <row r="716" spans="1:11" x14ac:dyDescent="0.35">
      <c r="A716" t="s">
        <v>846</v>
      </c>
      <c r="B716" s="2">
        <v>44700</v>
      </c>
      <c r="C716">
        <v>6</v>
      </c>
      <c r="D716" t="s">
        <v>174</v>
      </c>
      <c r="E716" t="s">
        <v>175</v>
      </c>
      <c r="F716" t="s">
        <v>39</v>
      </c>
      <c r="G716" t="s">
        <v>178</v>
      </c>
      <c r="H716">
        <v>1415</v>
      </c>
      <c r="I716" t="s">
        <v>46</v>
      </c>
      <c r="J716" t="s">
        <v>3584</v>
      </c>
      <c r="K716">
        <v>2022</v>
      </c>
    </row>
    <row r="717" spans="1:11" x14ac:dyDescent="0.35">
      <c r="A717" t="s">
        <v>847</v>
      </c>
      <c r="B717" s="2">
        <v>45373</v>
      </c>
      <c r="C717">
        <v>3</v>
      </c>
      <c r="D717" t="s">
        <v>55</v>
      </c>
      <c r="E717" t="s">
        <v>56</v>
      </c>
      <c r="F717" t="s">
        <v>57</v>
      </c>
      <c r="G717" t="s">
        <v>162</v>
      </c>
      <c r="H717">
        <v>231</v>
      </c>
      <c r="I717" t="s">
        <v>53</v>
      </c>
      <c r="J717" t="s">
        <v>3587</v>
      </c>
      <c r="K717">
        <v>2024</v>
      </c>
    </row>
    <row r="718" spans="1:11" x14ac:dyDescent="0.35">
      <c r="A718" t="s">
        <v>848</v>
      </c>
      <c r="B718" s="2">
        <v>45490</v>
      </c>
      <c r="C718">
        <v>9</v>
      </c>
      <c r="D718" t="s">
        <v>161</v>
      </c>
      <c r="E718" t="s">
        <v>33</v>
      </c>
      <c r="F718" t="s">
        <v>34</v>
      </c>
      <c r="G718" t="s">
        <v>197</v>
      </c>
      <c r="H718">
        <v>555</v>
      </c>
      <c r="I718" t="s">
        <v>46</v>
      </c>
      <c r="J718" t="s">
        <v>3590</v>
      </c>
      <c r="K718">
        <v>2024</v>
      </c>
    </row>
    <row r="719" spans="1:11" x14ac:dyDescent="0.35">
      <c r="A719" t="s">
        <v>848</v>
      </c>
      <c r="B719" s="2">
        <v>45490</v>
      </c>
      <c r="C719">
        <v>9</v>
      </c>
      <c r="D719" t="s">
        <v>161</v>
      </c>
      <c r="E719" t="s">
        <v>33</v>
      </c>
      <c r="F719" t="s">
        <v>34</v>
      </c>
      <c r="G719" t="s">
        <v>197</v>
      </c>
      <c r="H719">
        <v>555</v>
      </c>
      <c r="I719" t="s">
        <v>46</v>
      </c>
      <c r="J719" t="s">
        <v>3590</v>
      </c>
      <c r="K719">
        <v>2024</v>
      </c>
    </row>
    <row r="720" spans="1:11" x14ac:dyDescent="0.35">
      <c r="A720" t="s">
        <v>849</v>
      </c>
      <c r="B720" s="2">
        <v>44659</v>
      </c>
      <c r="C720">
        <v>7</v>
      </c>
      <c r="D720" t="s">
        <v>329</v>
      </c>
      <c r="E720" t="s">
        <v>14</v>
      </c>
      <c r="F720" t="s">
        <v>15</v>
      </c>
      <c r="G720" t="s">
        <v>108</v>
      </c>
      <c r="H720">
        <v>1546</v>
      </c>
      <c r="I720" t="s">
        <v>17</v>
      </c>
      <c r="J720" t="s">
        <v>3593</v>
      </c>
      <c r="K720">
        <v>2022</v>
      </c>
    </row>
    <row r="721" spans="1:11" x14ac:dyDescent="0.35">
      <c r="A721" t="s">
        <v>850</v>
      </c>
      <c r="B721" s="2">
        <v>45452</v>
      </c>
      <c r="C721">
        <v>7</v>
      </c>
      <c r="D721" t="s">
        <v>146</v>
      </c>
      <c r="E721" t="s">
        <v>147</v>
      </c>
      <c r="F721" t="s">
        <v>148</v>
      </c>
      <c r="G721" t="s">
        <v>106</v>
      </c>
      <c r="H721">
        <v>449</v>
      </c>
      <c r="I721" t="s">
        <v>46</v>
      </c>
      <c r="J721" t="s">
        <v>3585</v>
      </c>
      <c r="K721">
        <v>2024</v>
      </c>
    </row>
    <row r="722" spans="1:11" x14ac:dyDescent="0.35">
      <c r="A722" t="s">
        <v>851</v>
      </c>
      <c r="B722" s="2">
        <v>44242</v>
      </c>
      <c r="C722">
        <v>10</v>
      </c>
      <c r="D722" t="s">
        <v>32</v>
      </c>
      <c r="E722" t="s">
        <v>33</v>
      </c>
      <c r="F722" t="s">
        <v>34</v>
      </c>
      <c r="G722" t="s">
        <v>102</v>
      </c>
      <c r="H722">
        <v>923</v>
      </c>
      <c r="I722" t="s">
        <v>41</v>
      </c>
      <c r="J722" t="s">
        <v>3586</v>
      </c>
      <c r="K722">
        <v>2021</v>
      </c>
    </row>
    <row r="723" spans="1:11" x14ac:dyDescent="0.35">
      <c r="A723" t="s">
        <v>852</v>
      </c>
      <c r="B723" s="2">
        <v>44581</v>
      </c>
      <c r="C723">
        <v>9</v>
      </c>
      <c r="D723" t="s">
        <v>243</v>
      </c>
      <c r="E723" t="s">
        <v>75</v>
      </c>
      <c r="F723" t="s">
        <v>75</v>
      </c>
      <c r="G723" t="s">
        <v>291</v>
      </c>
      <c r="H723">
        <v>1092</v>
      </c>
      <c r="I723" t="s">
        <v>26</v>
      </c>
      <c r="J723" t="s">
        <v>3594</v>
      </c>
      <c r="K723">
        <v>2022</v>
      </c>
    </row>
    <row r="724" spans="1:11" x14ac:dyDescent="0.35">
      <c r="A724" t="s">
        <v>853</v>
      </c>
      <c r="B724" s="2">
        <v>44387</v>
      </c>
      <c r="C724">
        <v>3</v>
      </c>
      <c r="D724" t="s">
        <v>119</v>
      </c>
      <c r="E724" t="s">
        <v>120</v>
      </c>
      <c r="F724" t="s">
        <v>121</v>
      </c>
      <c r="G724" t="s">
        <v>404</v>
      </c>
      <c r="H724">
        <v>504</v>
      </c>
      <c r="I724" t="s">
        <v>82</v>
      </c>
      <c r="J724" t="s">
        <v>3590</v>
      </c>
      <c r="K724">
        <v>2021</v>
      </c>
    </row>
    <row r="725" spans="1:11" x14ac:dyDescent="0.35">
      <c r="A725" t="s">
        <v>854</v>
      </c>
      <c r="B725" s="2">
        <v>44471</v>
      </c>
      <c r="C725">
        <v>6</v>
      </c>
      <c r="D725" t="s">
        <v>13</v>
      </c>
      <c r="E725" t="s">
        <v>14</v>
      </c>
      <c r="F725" t="s">
        <v>15</v>
      </c>
      <c r="G725" t="s">
        <v>122</v>
      </c>
      <c r="H725">
        <v>1202</v>
      </c>
      <c r="I725" t="s">
        <v>123</v>
      </c>
      <c r="J725" t="s">
        <v>3589</v>
      </c>
      <c r="K725">
        <v>2021</v>
      </c>
    </row>
    <row r="726" spans="1:11" x14ac:dyDescent="0.35">
      <c r="A726" t="s">
        <v>855</v>
      </c>
      <c r="B726" s="2">
        <v>44490</v>
      </c>
      <c r="C726">
        <v>3</v>
      </c>
      <c r="D726" t="s">
        <v>243</v>
      </c>
      <c r="E726" t="s">
        <v>75</v>
      </c>
      <c r="F726" t="s">
        <v>75</v>
      </c>
      <c r="G726" t="s">
        <v>291</v>
      </c>
      <c r="H726">
        <v>1092</v>
      </c>
      <c r="I726" t="s">
        <v>26</v>
      </c>
      <c r="J726" t="s">
        <v>3589</v>
      </c>
      <c r="K726">
        <v>2021</v>
      </c>
    </row>
    <row r="727" spans="1:11" x14ac:dyDescent="0.35">
      <c r="A727" t="s">
        <v>855</v>
      </c>
      <c r="B727" s="2">
        <v>44490</v>
      </c>
      <c r="C727">
        <v>3</v>
      </c>
      <c r="D727" t="s">
        <v>243</v>
      </c>
      <c r="E727" t="s">
        <v>75</v>
      </c>
      <c r="F727" t="s">
        <v>75</v>
      </c>
      <c r="G727" t="s">
        <v>291</v>
      </c>
      <c r="H727">
        <v>1092</v>
      </c>
      <c r="I727" t="s">
        <v>26</v>
      </c>
      <c r="J727" t="s">
        <v>3589</v>
      </c>
      <c r="K727">
        <v>2021</v>
      </c>
    </row>
    <row r="728" spans="1:11" x14ac:dyDescent="0.35">
      <c r="A728" t="s">
        <v>856</v>
      </c>
      <c r="B728" s="2">
        <v>45037</v>
      </c>
      <c r="C728">
        <v>3</v>
      </c>
      <c r="D728" t="s">
        <v>248</v>
      </c>
      <c r="E728" t="s">
        <v>120</v>
      </c>
      <c r="F728" t="s">
        <v>121</v>
      </c>
      <c r="G728" t="s">
        <v>40</v>
      </c>
      <c r="H728">
        <v>253</v>
      </c>
      <c r="I728" t="s">
        <v>41</v>
      </c>
      <c r="J728" t="s">
        <v>3593</v>
      </c>
      <c r="K728">
        <v>2023</v>
      </c>
    </row>
    <row r="729" spans="1:11" x14ac:dyDescent="0.35">
      <c r="A729" t="s">
        <v>857</v>
      </c>
      <c r="B729" s="2">
        <v>43849</v>
      </c>
      <c r="C729">
        <v>5</v>
      </c>
      <c r="D729" t="s">
        <v>569</v>
      </c>
      <c r="E729" t="s">
        <v>230</v>
      </c>
      <c r="F729" t="s">
        <v>231</v>
      </c>
      <c r="G729" t="s">
        <v>272</v>
      </c>
      <c r="H729">
        <v>689</v>
      </c>
      <c r="I729" t="s">
        <v>82</v>
      </c>
      <c r="J729" t="s">
        <v>3594</v>
      </c>
      <c r="K729">
        <v>2020</v>
      </c>
    </row>
    <row r="730" spans="1:11" x14ac:dyDescent="0.35">
      <c r="A730" t="s">
        <v>858</v>
      </c>
      <c r="B730" s="2">
        <v>43954</v>
      </c>
      <c r="C730">
        <v>1</v>
      </c>
      <c r="D730" t="s">
        <v>357</v>
      </c>
      <c r="E730" t="s">
        <v>358</v>
      </c>
      <c r="F730" t="s">
        <v>152</v>
      </c>
      <c r="G730" t="s">
        <v>304</v>
      </c>
      <c r="H730">
        <v>677</v>
      </c>
      <c r="I730" t="s">
        <v>11</v>
      </c>
      <c r="J730" t="s">
        <v>3584</v>
      </c>
      <c r="K730">
        <v>2020</v>
      </c>
    </row>
    <row r="731" spans="1:11" x14ac:dyDescent="0.35">
      <c r="A731" t="s">
        <v>859</v>
      </c>
      <c r="B731" s="2">
        <v>45544</v>
      </c>
      <c r="C731">
        <v>7</v>
      </c>
      <c r="D731" t="s">
        <v>464</v>
      </c>
      <c r="E731" t="s">
        <v>95</v>
      </c>
      <c r="F731" t="s">
        <v>96</v>
      </c>
      <c r="G731" t="s">
        <v>195</v>
      </c>
      <c r="H731">
        <v>768</v>
      </c>
      <c r="I731" t="s">
        <v>53</v>
      </c>
      <c r="J731" t="s">
        <v>3591</v>
      </c>
      <c r="K731">
        <v>2024</v>
      </c>
    </row>
    <row r="732" spans="1:11" x14ac:dyDescent="0.35">
      <c r="A732" t="s">
        <v>860</v>
      </c>
      <c r="B732" s="2">
        <v>45363</v>
      </c>
      <c r="C732">
        <v>2</v>
      </c>
      <c r="D732" t="s">
        <v>318</v>
      </c>
      <c r="E732" t="s">
        <v>185</v>
      </c>
      <c r="F732" t="s">
        <v>9</v>
      </c>
      <c r="G732" t="s">
        <v>113</v>
      </c>
      <c r="H732">
        <v>1242</v>
      </c>
      <c r="I732" t="s">
        <v>11</v>
      </c>
      <c r="J732" t="s">
        <v>3587</v>
      </c>
      <c r="K732">
        <v>2024</v>
      </c>
    </row>
    <row r="733" spans="1:11" x14ac:dyDescent="0.35">
      <c r="A733" t="s">
        <v>861</v>
      </c>
      <c r="B733" s="2">
        <v>45053</v>
      </c>
      <c r="C733">
        <v>7</v>
      </c>
      <c r="D733" t="s">
        <v>166</v>
      </c>
      <c r="E733" t="s">
        <v>167</v>
      </c>
      <c r="F733" t="s">
        <v>9</v>
      </c>
      <c r="G733" t="s">
        <v>227</v>
      </c>
      <c r="H733">
        <v>681</v>
      </c>
      <c r="I733" t="s">
        <v>46</v>
      </c>
      <c r="J733" t="s">
        <v>3584</v>
      </c>
      <c r="K733">
        <v>2023</v>
      </c>
    </row>
    <row r="734" spans="1:11" x14ac:dyDescent="0.35">
      <c r="A734" t="s">
        <v>862</v>
      </c>
      <c r="B734" s="2">
        <v>45109</v>
      </c>
      <c r="C734">
        <v>8</v>
      </c>
      <c r="D734" t="s">
        <v>104</v>
      </c>
      <c r="E734" t="s">
        <v>105</v>
      </c>
      <c r="F734" t="s">
        <v>3</v>
      </c>
      <c r="G734" t="s">
        <v>245</v>
      </c>
      <c r="H734">
        <v>1167</v>
      </c>
      <c r="I734" t="s">
        <v>87</v>
      </c>
      <c r="J734" t="s">
        <v>3590</v>
      </c>
      <c r="K734">
        <v>2023</v>
      </c>
    </row>
    <row r="735" spans="1:11" x14ac:dyDescent="0.35">
      <c r="A735" t="s">
        <v>862</v>
      </c>
      <c r="B735" s="2">
        <v>45109</v>
      </c>
      <c r="C735">
        <v>1</v>
      </c>
      <c r="D735" t="s">
        <v>104</v>
      </c>
      <c r="E735" t="s">
        <v>105</v>
      </c>
      <c r="F735" t="s">
        <v>3</v>
      </c>
      <c r="G735" t="s">
        <v>245</v>
      </c>
      <c r="H735">
        <v>1167</v>
      </c>
      <c r="I735" t="s">
        <v>87</v>
      </c>
      <c r="J735" t="s">
        <v>3590</v>
      </c>
      <c r="K735">
        <v>2023</v>
      </c>
    </row>
    <row r="736" spans="1:11" x14ac:dyDescent="0.35">
      <c r="A736" t="s">
        <v>863</v>
      </c>
      <c r="B736" s="2">
        <v>44884</v>
      </c>
      <c r="C736">
        <v>5</v>
      </c>
      <c r="D736" t="s">
        <v>154</v>
      </c>
      <c r="E736" t="s">
        <v>155</v>
      </c>
      <c r="F736" t="s">
        <v>57</v>
      </c>
      <c r="G736" t="s">
        <v>178</v>
      </c>
      <c r="H736">
        <v>1415</v>
      </c>
      <c r="I736" t="s">
        <v>46</v>
      </c>
      <c r="J736" t="s">
        <v>3588</v>
      </c>
      <c r="K736">
        <v>2022</v>
      </c>
    </row>
    <row r="737" spans="1:11" x14ac:dyDescent="0.35">
      <c r="A737" t="s">
        <v>864</v>
      </c>
      <c r="B737" s="2">
        <v>44220</v>
      </c>
      <c r="C737">
        <v>7</v>
      </c>
      <c r="D737" t="s">
        <v>243</v>
      </c>
      <c r="E737" t="s">
        <v>75</v>
      </c>
      <c r="F737" t="s">
        <v>75</v>
      </c>
      <c r="G737" t="s">
        <v>156</v>
      </c>
      <c r="H737">
        <v>952</v>
      </c>
      <c r="I737" t="s">
        <v>87</v>
      </c>
      <c r="J737" t="s">
        <v>3594</v>
      </c>
      <c r="K737">
        <v>2021</v>
      </c>
    </row>
    <row r="738" spans="1:11" x14ac:dyDescent="0.35">
      <c r="A738" t="s">
        <v>865</v>
      </c>
      <c r="B738" s="2">
        <v>45400</v>
      </c>
      <c r="C738">
        <v>10</v>
      </c>
      <c r="D738" t="s">
        <v>275</v>
      </c>
      <c r="E738" t="s">
        <v>276</v>
      </c>
      <c r="F738" t="s">
        <v>57</v>
      </c>
      <c r="G738" t="s">
        <v>338</v>
      </c>
      <c r="H738">
        <v>1744</v>
      </c>
      <c r="I738" t="s">
        <v>11</v>
      </c>
      <c r="J738" t="s">
        <v>3593</v>
      </c>
      <c r="K738">
        <v>2024</v>
      </c>
    </row>
    <row r="739" spans="1:11" x14ac:dyDescent="0.35">
      <c r="A739" t="s">
        <v>865</v>
      </c>
      <c r="B739" s="2">
        <v>45400</v>
      </c>
      <c r="C739">
        <v>10</v>
      </c>
      <c r="D739" t="s">
        <v>275</v>
      </c>
      <c r="E739" t="s">
        <v>276</v>
      </c>
      <c r="F739" t="s">
        <v>57</v>
      </c>
      <c r="G739" t="s">
        <v>338</v>
      </c>
      <c r="H739">
        <v>1744</v>
      </c>
      <c r="I739" t="s">
        <v>11</v>
      </c>
      <c r="J739" t="s">
        <v>3593</v>
      </c>
      <c r="K739">
        <v>2024</v>
      </c>
    </row>
    <row r="740" spans="1:11" x14ac:dyDescent="0.35">
      <c r="A740" t="s">
        <v>866</v>
      </c>
      <c r="B740" s="2">
        <v>44436</v>
      </c>
      <c r="C740">
        <v>6</v>
      </c>
      <c r="D740" t="s">
        <v>28</v>
      </c>
      <c r="E740" t="s">
        <v>29</v>
      </c>
      <c r="F740" t="s">
        <v>9</v>
      </c>
      <c r="G740" t="s">
        <v>435</v>
      </c>
      <c r="H740">
        <v>925</v>
      </c>
      <c r="I740" t="s">
        <v>11</v>
      </c>
      <c r="J740" t="s">
        <v>3595</v>
      </c>
      <c r="K740">
        <v>2021</v>
      </c>
    </row>
    <row r="741" spans="1:11" x14ac:dyDescent="0.35">
      <c r="A741" t="s">
        <v>867</v>
      </c>
      <c r="B741" s="2">
        <v>43881</v>
      </c>
      <c r="C741">
        <v>9</v>
      </c>
      <c r="D741" t="s">
        <v>464</v>
      </c>
      <c r="E741" t="s">
        <v>95</v>
      </c>
      <c r="F741" t="s">
        <v>96</v>
      </c>
      <c r="G741" t="s">
        <v>349</v>
      </c>
      <c r="H741">
        <v>1603</v>
      </c>
      <c r="I741" t="s">
        <v>82</v>
      </c>
      <c r="J741" t="s">
        <v>3586</v>
      </c>
      <c r="K741">
        <v>2020</v>
      </c>
    </row>
    <row r="742" spans="1:11" x14ac:dyDescent="0.35">
      <c r="A742" t="s">
        <v>868</v>
      </c>
      <c r="B742" s="2">
        <v>45039</v>
      </c>
      <c r="C742">
        <v>8</v>
      </c>
      <c r="D742" t="s">
        <v>240</v>
      </c>
      <c r="E742" t="s">
        <v>237</v>
      </c>
      <c r="F742" t="s">
        <v>238</v>
      </c>
      <c r="G742" t="s">
        <v>264</v>
      </c>
      <c r="H742">
        <v>1149</v>
      </c>
      <c r="I742" t="s">
        <v>53</v>
      </c>
      <c r="J742" t="s">
        <v>3593</v>
      </c>
      <c r="K742">
        <v>2023</v>
      </c>
    </row>
    <row r="743" spans="1:11" x14ac:dyDescent="0.35">
      <c r="A743" t="s">
        <v>869</v>
      </c>
      <c r="B743" s="2">
        <v>44926</v>
      </c>
      <c r="C743">
        <v>3</v>
      </c>
      <c r="D743" t="s">
        <v>37</v>
      </c>
      <c r="E743" t="s">
        <v>38</v>
      </c>
      <c r="F743" t="s">
        <v>39</v>
      </c>
      <c r="G743" t="s">
        <v>92</v>
      </c>
      <c r="H743">
        <v>266</v>
      </c>
      <c r="I743" t="s">
        <v>123</v>
      </c>
      <c r="J743" t="s">
        <v>3592</v>
      </c>
      <c r="K743">
        <v>2022</v>
      </c>
    </row>
    <row r="744" spans="1:11" x14ac:dyDescent="0.35">
      <c r="A744" t="s">
        <v>870</v>
      </c>
      <c r="B744" s="2">
        <v>44589</v>
      </c>
      <c r="C744">
        <v>7</v>
      </c>
      <c r="D744" t="s">
        <v>243</v>
      </c>
      <c r="E744" t="s">
        <v>75</v>
      </c>
      <c r="F744" t="s">
        <v>75</v>
      </c>
      <c r="G744" t="s">
        <v>138</v>
      </c>
      <c r="H744">
        <v>313</v>
      </c>
      <c r="I744" t="s">
        <v>11</v>
      </c>
      <c r="J744" t="s">
        <v>3594</v>
      </c>
      <c r="K744">
        <v>2022</v>
      </c>
    </row>
    <row r="745" spans="1:11" x14ac:dyDescent="0.35">
      <c r="A745" t="s">
        <v>870</v>
      </c>
      <c r="B745" s="2">
        <v>44589</v>
      </c>
      <c r="C745">
        <v>3</v>
      </c>
      <c r="D745" t="s">
        <v>243</v>
      </c>
      <c r="E745" t="s">
        <v>75</v>
      </c>
      <c r="F745" t="s">
        <v>75</v>
      </c>
      <c r="G745" t="s">
        <v>138</v>
      </c>
      <c r="H745">
        <v>313</v>
      </c>
      <c r="I745" t="s">
        <v>11</v>
      </c>
      <c r="J745" t="s">
        <v>3594</v>
      </c>
      <c r="K745">
        <v>2022</v>
      </c>
    </row>
    <row r="746" spans="1:11" x14ac:dyDescent="0.35">
      <c r="A746" t="s">
        <v>871</v>
      </c>
      <c r="B746" s="2">
        <v>44531</v>
      </c>
      <c r="C746">
        <v>9</v>
      </c>
      <c r="D746" t="s">
        <v>295</v>
      </c>
      <c r="E746" t="s">
        <v>105</v>
      </c>
      <c r="F746" t="s">
        <v>3</v>
      </c>
      <c r="G746" t="s">
        <v>108</v>
      </c>
      <c r="H746">
        <v>1546</v>
      </c>
      <c r="I746" t="s">
        <v>17</v>
      </c>
      <c r="J746" t="s">
        <v>3592</v>
      </c>
      <c r="K746">
        <v>2021</v>
      </c>
    </row>
    <row r="747" spans="1:11" x14ac:dyDescent="0.35">
      <c r="A747" t="s">
        <v>872</v>
      </c>
      <c r="B747" s="2">
        <v>45309</v>
      </c>
      <c r="C747">
        <v>6</v>
      </c>
      <c r="D747" t="s">
        <v>229</v>
      </c>
      <c r="E747" t="s">
        <v>230</v>
      </c>
      <c r="F747" t="s">
        <v>231</v>
      </c>
      <c r="G747" t="s">
        <v>245</v>
      </c>
      <c r="H747">
        <v>1167</v>
      </c>
      <c r="I747" t="s">
        <v>87</v>
      </c>
      <c r="J747" t="s">
        <v>3594</v>
      </c>
      <c r="K747">
        <v>2024</v>
      </c>
    </row>
    <row r="748" spans="1:11" x14ac:dyDescent="0.35">
      <c r="A748" t="s">
        <v>873</v>
      </c>
      <c r="B748" s="2">
        <v>45081</v>
      </c>
      <c r="C748">
        <v>9</v>
      </c>
      <c r="D748" t="s">
        <v>79</v>
      </c>
      <c r="E748" t="s">
        <v>80</v>
      </c>
      <c r="F748" t="s">
        <v>21</v>
      </c>
      <c r="G748" t="s">
        <v>207</v>
      </c>
      <c r="H748">
        <v>308</v>
      </c>
      <c r="I748" t="s">
        <v>26</v>
      </c>
      <c r="J748" t="s">
        <v>3585</v>
      </c>
      <c r="K748">
        <v>2023</v>
      </c>
    </row>
    <row r="749" spans="1:11" x14ac:dyDescent="0.35">
      <c r="A749" t="s">
        <v>873</v>
      </c>
      <c r="B749" s="2">
        <v>45081</v>
      </c>
      <c r="C749">
        <v>9</v>
      </c>
      <c r="D749" t="s">
        <v>79</v>
      </c>
      <c r="E749" t="s">
        <v>80</v>
      </c>
      <c r="F749" t="s">
        <v>21</v>
      </c>
      <c r="G749" t="s">
        <v>207</v>
      </c>
      <c r="H749">
        <v>308</v>
      </c>
      <c r="I749" t="s">
        <v>26</v>
      </c>
      <c r="J749" t="s">
        <v>3585</v>
      </c>
      <c r="K749">
        <v>2023</v>
      </c>
    </row>
    <row r="750" spans="1:11" x14ac:dyDescent="0.35">
      <c r="A750" t="s">
        <v>874</v>
      </c>
      <c r="B750" s="2">
        <v>44600</v>
      </c>
      <c r="C750">
        <v>3</v>
      </c>
      <c r="D750" t="s">
        <v>331</v>
      </c>
      <c r="E750" t="s">
        <v>332</v>
      </c>
      <c r="F750" t="s">
        <v>57</v>
      </c>
      <c r="G750" t="s">
        <v>92</v>
      </c>
      <c r="H750">
        <v>266</v>
      </c>
      <c r="I750" t="s">
        <v>123</v>
      </c>
      <c r="J750" t="s">
        <v>3586</v>
      </c>
      <c r="K750">
        <v>2022</v>
      </c>
    </row>
    <row r="751" spans="1:11" x14ac:dyDescent="0.35">
      <c r="A751" t="s">
        <v>874</v>
      </c>
      <c r="B751" s="2">
        <v>44600</v>
      </c>
      <c r="C751">
        <v>7</v>
      </c>
      <c r="D751" t="s">
        <v>331</v>
      </c>
      <c r="E751" t="s">
        <v>332</v>
      </c>
      <c r="F751" t="s">
        <v>57</v>
      </c>
      <c r="G751" t="s">
        <v>92</v>
      </c>
      <c r="H751">
        <v>266</v>
      </c>
      <c r="I751" t="s">
        <v>123</v>
      </c>
      <c r="J751" t="s">
        <v>3586</v>
      </c>
      <c r="K751">
        <v>2022</v>
      </c>
    </row>
    <row r="752" spans="1:11" x14ac:dyDescent="0.35">
      <c r="A752" t="s">
        <v>875</v>
      </c>
      <c r="B752" s="2">
        <v>44252</v>
      </c>
      <c r="C752">
        <v>6</v>
      </c>
      <c r="D752" t="s">
        <v>449</v>
      </c>
      <c r="E752" t="s">
        <v>33</v>
      </c>
      <c r="F752" t="s">
        <v>34</v>
      </c>
      <c r="G752" t="s">
        <v>439</v>
      </c>
      <c r="H752">
        <v>549</v>
      </c>
      <c r="I752" t="s">
        <v>41</v>
      </c>
      <c r="J752" t="s">
        <v>3586</v>
      </c>
      <c r="K752">
        <v>2021</v>
      </c>
    </row>
    <row r="753" spans="1:11" x14ac:dyDescent="0.35">
      <c r="A753" t="s">
        <v>876</v>
      </c>
      <c r="B753" s="2">
        <v>44060</v>
      </c>
      <c r="C753">
        <v>3</v>
      </c>
      <c r="D753" t="s">
        <v>119</v>
      </c>
      <c r="E753" t="s">
        <v>120</v>
      </c>
      <c r="F753" t="s">
        <v>121</v>
      </c>
      <c r="G753" t="s">
        <v>245</v>
      </c>
      <c r="H753">
        <v>1167</v>
      </c>
      <c r="I753" t="s">
        <v>87</v>
      </c>
      <c r="J753" t="s">
        <v>3595</v>
      </c>
      <c r="K753">
        <v>2020</v>
      </c>
    </row>
    <row r="754" spans="1:11" x14ac:dyDescent="0.35">
      <c r="A754" t="s">
        <v>877</v>
      </c>
      <c r="B754" s="2">
        <v>45034</v>
      </c>
      <c r="C754">
        <v>6</v>
      </c>
      <c r="D754" t="s">
        <v>199</v>
      </c>
      <c r="E754" t="s">
        <v>44</v>
      </c>
      <c r="F754" t="s">
        <v>9</v>
      </c>
      <c r="G754" t="s">
        <v>200</v>
      </c>
      <c r="H754">
        <v>1342</v>
      </c>
      <c r="I754" t="s">
        <v>26</v>
      </c>
      <c r="J754" t="s">
        <v>3593</v>
      </c>
      <c r="K754">
        <v>2023</v>
      </c>
    </row>
    <row r="755" spans="1:11" x14ac:dyDescent="0.35">
      <c r="A755" t="s">
        <v>878</v>
      </c>
      <c r="B755" s="2">
        <v>45198</v>
      </c>
      <c r="C755">
        <v>7</v>
      </c>
      <c r="D755" t="s">
        <v>158</v>
      </c>
      <c r="E755" t="s">
        <v>159</v>
      </c>
      <c r="F755" t="s">
        <v>3</v>
      </c>
      <c r="G755" t="s">
        <v>16</v>
      </c>
      <c r="H755">
        <v>1712</v>
      </c>
      <c r="I755" t="s">
        <v>17</v>
      </c>
      <c r="J755" t="s">
        <v>3591</v>
      </c>
      <c r="K755">
        <v>2023</v>
      </c>
    </row>
    <row r="756" spans="1:11" x14ac:dyDescent="0.35">
      <c r="A756" t="s">
        <v>878</v>
      </c>
      <c r="B756" s="2">
        <v>45198</v>
      </c>
      <c r="C756">
        <v>7</v>
      </c>
      <c r="D756" t="s">
        <v>158</v>
      </c>
      <c r="E756" t="s">
        <v>159</v>
      </c>
      <c r="F756" t="s">
        <v>3</v>
      </c>
      <c r="G756" t="s">
        <v>16</v>
      </c>
      <c r="H756">
        <v>1712</v>
      </c>
      <c r="I756" t="s">
        <v>17</v>
      </c>
      <c r="J756" t="s">
        <v>3591</v>
      </c>
      <c r="K756">
        <v>2023</v>
      </c>
    </row>
    <row r="757" spans="1:11" x14ac:dyDescent="0.35">
      <c r="A757" t="s">
        <v>879</v>
      </c>
      <c r="B757" s="2">
        <v>45210</v>
      </c>
      <c r="C757">
        <v>10</v>
      </c>
      <c r="D757" t="s">
        <v>101</v>
      </c>
      <c r="E757" t="s">
        <v>56</v>
      </c>
      <c r="F757" t="s">
        <v>57</v>
      </c>
      <c r="G757" t="s">
        <v>168</v>
      </c>
      <c r="H757">
        <v>346</v>
      </c>
      <c r="I757" t="s">
        <v>17</v>
      </c>
      <c r="J757" t="s">
        <v>3589</v>
      </c>
      <c r="K757">
        <v>2023</v>
      </c>
    </row>
    <row r="758" spans="1:11" x14ac:dyDescent="0.35">
      <c r="A758" t="s">
        <v>880</v>
      </c>
      <c r="B758" s="2">
        <v>44066</v>
      </c>
      <c r="C758">
        <v>10</v>
      </c>
      <c r="D758" t="s">
        <v>60</v>
      </c>
      <c r="E758" t="s">
        <v>61</v>
      </c>
      <c r="F758" t="s">
        <v>3</v>
      </c>
      <c r="G758" t="s">
        <v>343</v>
      </c>
      <c r="H758">
        <v>1506</v>
      </c>
      <c r="I758" t="s">
        <v>11</v>
      </c>
      <c r="J758" t="s">
        <v>3595</v>
      </c>
      <c r="K758">
        <v>2020</v>
      </c>
    </row>
    <row r="759" spans="1:11" x14ac:dyDescent="0.35">
      <c r="A759" t="s">
        <v>881</v>
      </c>
      <c r="B759" s="2">
        <v>45056</v>
      </c>
      <c r="C759">
        <v>3</v>
      </c>
      <c r="D759" t="s">
        <v>254</v>
      </c>
      <c r="E759" t="s">
        <v>255</v>
      </c>
      <c r="F759" t="s">
        <v>256</v>
      </c>
      <c r="G759" t="s">
        <v>435</v>
      </c>
      <c r="H759">
        <v>925</v>
      </c>
      <c r="I759" t="s">
        <v>11</v>
      </c>
      <c r="J759" t="s">
        <v>3584</v>
      </c>
      <c r="K759">
        <v>2023</v>
      </c>
    </row>
    <row r="760" spans="1:11" x14ac:dyDescent="0.35">
      <c r="A760" t="s">
        <v>882</v>
      </c>
      <c r="B760" s="2">
        <v>44107</v>
      </c>
      <c r="C760">
        <v>2</v>
      </c>
      <c r="D760" t="s">
        <v>19</v>
      </c>
      <c r="E760" t="s">
        <v>20</v>
      </c>
      <c r="F760" t="s">
        <v>21</v>
      </c>
      <c r="G760" t="s">
        <v>113</v>
      </c>
      <c r="H760">
        <v>1242</v>
      </c>
      <c r="I760" t="s">
        <v>11</v>
      </c>
      <c r="J760" t="s">
        <v>3589</v>
      </c>
      <c r="K760">
        <v>2020</v>
      </c>
    </row>
    <row r="761" spans="1:11" x14ac:dyDescent="0.35">
      <c r="A761" t="s">
        <v>883</v>
      </c>
      <c r="B761" s="2">
        <v>45271</v>
      </c>
      <c r="C761">
        <v>7</v>
      </c>
      <c r="D761" t="s">
        <v>259</v>
      </c>
      <c r="E761" t="s">
        <v>260</v>
      </c>
      <c r="F761" t="s">
        <v>152</v>
      </c>
      <c r="G761" t="s">
        <v>195</v>
      </c>
      <c r="H761">
        <v>768</v>
      </c>
      <c r="I761" t="s">
        <v>53</v>
      </c>
      <c r="J761" t="s">
        <v>3592</v>
      </c>
      <c r="K761">
        <v>2023</v>
      </c>
    </row>
    <row r="762" spans="1:11" x14ac:dyDescent="0.35">
      <c r="A762" t="s">
        <v>884</v>
      </c>
      <c r="B762" s="2">
        <v>44403</v>
      </c>
      <c r="C762">
        <v>9</v>
      </c>
      <c r="D762" t="s">
        <v>125</v>
      </c>
      <c r="E762" t="s">
        <v>14</v>
      </c>
      <c r="F762" t="s">
        <v>15</v>
      </c>
      <c r="G762" t="s">
        <v>245</v>
      </c>
      <c r="H762">
        <v>1167</v>
      </c>
      <c r="I762" t="s">
        <v>87</v>
      </c>
      <c r="J762" t="s">
        <v>3590</v>
      </c>
      <c r="K762">
        <v>2021</v>
      </c>
    </row>
    <row r="763" spans="1:11" x14ac:dyDescent="0.35">
      <c r="A763" t="s">
        <v>884</v>
      </c>
      <c r="B763" s="2">
        <v>44403</v>
      </c>
      <c r="C763">
        <v>2</v>
      </c>
      <c r="D763" t="s">
        <v>125</v>
      </c>
      <c r="E763" t="s">
        <v>14</v>
      </c>
      <c r="F763" t="s">
        <v>15</v>
      </c>
      <c r="G763" t="s">
        <v>245</v>
      </c>
      <c r="H763">
        <v>1167</v>
      </c>
      <c r="I763" t="s">
        <v>87</v>
      </c>
      <c r="J763" t="s">
        <v>3590</v>
      </c>
      <c r="K763">
        <v>2021</v>
      </c>
    </row>
    <row r="764" spans="1:11" x14ac:dyDescent="0.35">
      <c r="A764" t="s">
        <v>885</v>
      </c>
      <c r="B764" s="2">
        <v>45327</v>
      </c>
      <c r="C764">
        <v>2</v>
      </c>
      <c r="D764" t="s">
        <v>154</v>
      </c>
      <c r="E764" t="s">
        <v>155</v>
      </c>
      <c r="F764" t="s">
        <v>57</v>
      </c>
      <c r="G764" t="s">
        <v>122</v>
      </c>
      <c r="H764">
        <v>1202</v>
      </c>
      <c r="I764" t="s">
        <v>123</v>
      </c>
      <c r="J764" t="s">
        <v>3586</v>
      </c>
      <c r="K764">
        <v>2024</v>
      </c>
    </row>
    <row r="765" spans="1:11" x14ac:dyDescent="0.35">
      <c r="A765" t="s">
        <v>885</v>
      </c>
      <c r="B765" s="2">
        <v>45327</v>
      </c>
      <c r="C765">
        <v>2</v>
      </c>
      <c r="D765" t="s">
        <v>154</v>
      </c>
      <c r="E765" t="s">
        <v>155</v>
      </c>
      <c r="F765" t="s">
        <v>57</v>
      </c>
      <c r="G765" t="s">
        <v>122</v>
      </c>
      <c r="H765">
        <v>1202</v>
      </c>
      <c r="I765" t="s">
        <v>123</v>
      </c>
      <c r="J765" t="s">
        <v>3586</v>
      </c>
      <c r="K765">
        <v>2024</v>
      </c>
    </row>
    <row r="766" spans="1:11" x14ac:dyDescent="0.35">
      <c r="A766" t="s">
        <v>886</v>
      </c>
      <c r="B766" s="2">
        <v>45070</v>
      </c>
      <c r="C766">
        <v>7</v>
      </c>
      <c r="D766" t="s">
        <v>184</v>
      </c>
      <c r="E766" t="s">
        <v>185</v>
      </c>
      <c r="F766" t="s">
        <v>9</v>
      </c>
      <c r="G766" t="s">
        <v>25</v>
      </c>
      <c r="H766">
        <v>678</v>
      </c>
      <c r="I766" t="s">
        <v>26</v>
      </c>
      <c r="J766" t="s">
        <v>3584</v>
      </c>
      <c r="K766">
        <v>2023</v>
      </c>
    </row>
    <row r="767" spans="1:11" x14ac:dyDescent="0.35">
      <c r="A767" t="s">
        <v>887</v>
      </c>
      <c r="B767" s="2">
        <v>45234</v>
      </c>
      <c r="C767">
        <v>9</v>
      </c>
      <c r="D767" t="s">
        <v>174</v>
      </c>
      <c r="E767" t="s">
        <v>175</v>
      </c>
      <c r="F767" t="s">
        <v>39</v>
      </c>
      <c r="G767" t="s">
        <v>280</v>
      </c>
      <c r="H767">
        <v>488</v>
      </c>
      <c r="I767" t="s">
        <v>41</v>
      </c>
      <c r="J767" t="s">
        <v>3588</v>
      </c>
      <c r="K767">
        <v>2023</v>
      </c>
    </row>
    <row r="768" spans="1:11" x14ac:dyDescent="0.35">
      <c r="A768" t="s">
        <v>888</v>
      </c>
      <c r="B768" s="2">
        <v>44074</v>
      </c>
      <c r="C768">
        <v>9</v>
      </c>
      <c r="D768" t="s">
        <v>240</v>
      </c>
      <c r="E768" t="s">
        <v>237</v>
      </c>
      <c r="F768" t="s">
        <v>238</v>
      </c>
      <c r="G768" t="s">
        <v>314</v>
      </c>
      <c r="H768">
        <v>762</v>
      </c>
      <c r="I768" t="s">
        <v>82</v>
      </c>
      <c r="J768" t="s">
        <v>3595</v>
      </c>
      <c r="K768">
        <v>2020</v>
      </c>
    </row>
    <row r="769" spans="1:11" x14ac:dyDescent="0.35">
      <c r="A769" t="s">
        <v>888</v>
      </c>
      <c r="B769" s="2">
        <v>44074</v>
      </c>
      <c r="C769">
        <v>4</v>
      </c>
      <c r="D769" t="s">
        <v>240</v>
      </c>
      <c r="E769" t="s">
        <v>237</v>
      </c>
      <c r="F769" t="s">
        <v>238</v>
      </c>
      <c r="G769" t="s">
        <v>314</v>
      </c>
      <c r="H769">
        <v>762</v>
      </c>
      <c r="I769" t="s">
        <v>82</v>
      </c>
      <c r="J769" t="s">
        <v>3595</v>
      </c>
      <c r="K769">
        <v>2020</v>
      </c>
    </row>
    <row r="770" spans="1:11" x14ac:dyDescent="0.35">
      <c r="A770" t="s">
        <v>889</v>
      </c>
      <c r="B770" s="2">
        <v>45168</v>
      </c>
      <c r="C770">
        <v>7</v>
      </c>
      <c r="D770" t="s">
        <v>243</v>
      </c>
      <c r="E770" t="s">
        <v>75</v>
      </c>
      <c r="F770" t="s">
        <v>75</v>
      </c>
      <c r="G770" t="s">
        <v>207</v>
      </c>
      <c r="H770">
        <v>308</v>
      </c>
      <c r="I770" t="s">
        <v>26</v>
      </c>
      <c r="J770" t="s">
        <v>3595</v>
      </c>
      <c r="K770">
        <v>2023</v>
      </c>
    </row>
    <row r="771" spans="1:11" x14ac:dyDescent="0.35">
      <c r="A771" t="s">
        <v>890</v>
      </c>
      <c r="B771" s="2">
        <v>44638</v>
      </c>
      <c r="C771">
        <v>6</v>
      </c>
      <c r="D771" t="s">
        <v>94</v>
      </c>
      <c r="E771" t="s">
        <v>95</v>
      </c>
      <c r="F771" t="s">
        <v>96</v>
      </c>
      <c r="G771" t="s">
        <v>391</v>
      </c>
      <c r="H771">
        <v>884</v>
      </c>
      <c r="I771" t="s">
        <v>17</v>
      </c>
      <c r="J771" t="s">
        <v>3587</v>
      </c>
      <c r="K771">
        <v>2022</v>
      </c>
    </row>
    <row r="772" spans="1:11" x14ac:dyDescent="0.35">
      <c r="A772" t="s">
        <v>891</v>
      </c>
      <c r="B772" s="2">
        <v>44865</v>
      </c>
      <c r="C772">
        <v>6</v>
      </c>
      <c r="D772" t="s">
        <v>37</v>
      </c>
      <c r="E772" t="s">
        <v>38</v>
      </c>
      <c r="F772" t="s">
        <v>39</v>
      </c>
      <c r="G772" t="s">
        <v>404</v>
      </c>
      <c r="H772">
        <v>504</v>
      </c>
      <c r="I772" t="s">
        <v>82</v>
      </c>
      <c r="J772" t="s">
        <v>3589</v>
      </c>
      <c r="K772">
        <v>2022</v>
      </c>
    </row>
    <row r="773" spans="1:11" x14ac:dyDescent="0.35">
      <c r="A773" t="s">
        <v>892</v>
      </c>
      <c r="B773" s="2">
        <v>44249</v>
      </c>
      <c r="C773">
        <v>4</v>
      </c>
      <c r="D773" t="s">
        <v>130</v>
      </c>
      <c r="E773" t="s">
        <v>131</v>
      </c>
      <c r="F773" t="s">
        <v>132</v>
      </c>
      <c r="G773" t="s">
        <v>102</v>
      </c>
      <c r="H773">
        <v>923</v>
      </c>
      <c r="I773" t="s">
        <v>41</v>
      </c>
      <c r="J773" t="s">
        <v>3586</v>
      </c>
      <c r="K773">
        <v>2021</v>
      </c>
    </row>
    <row r="774" spans="1:11" x14ac:dyDescent="0.35">
      <c r="A774" t="s">
        <v>893</v>
      </c>
      <c r="B774" s="2">
        <v>44553</v>
      </c>
      <c r="C774">
        <v>6</v>
      </c>
      <c r="D774" t="s">
        <v>331</v>
      </c>
      <c r="E774" t="s">
        <v>332</v>
      </c>
      <c r="F774" t="s">
        <v>57</v>
      </c>
      <c r="G774" t="s">
        <v>202</v>
      </c>
      <c r="H774">
        <v>1389</v>
      </c>
      <c r="I774" t="s">
        <v>11</v>
      </c>
      <c r="J774" t="s">
        <v>3592</v>
      </c>
      <c r="K774">
        <v>2021</v>
      </c>
    </row>
    <row r="775" spans="1:11" x14ac:dyDescent="0.35">
      <c r="A775" t="s">
        <v>893</v>
      </c>
      <c r="B775" s="2">
        <v>44553</v>
      </c>
      <c r="C775">
        <v>6</v>
      </c>
      <c r="D775" t="s">
        <v>331</v>
      </c>
      <c r="E775" t="s">
        <v>332</v>
      </c>
      <c r="F775" t="s">
        <v>57</v>
      </c>
      <c r="G775" t="s">
        <v>202</v>
      </c>
      <c r="H775">
        <v>1389</v>
      </c>
      <c r="I775" t="s">
        <v>11</v>
      </c>
      <c r="J775" t="s">
        <v>3592</v>
      </c>
      <c r="K775">
        <v>2021</v>
      </c>
    </row>
    <row r="776" spans="1:11" x14ac:dyDescent="0.35">
      <c r="A776" t="s">
        <v>894</v>
      </c>
      <c r="B776" s="2">
        <v>44976</v>
      </c>
      <c r="C776">
        <v>5</v>
      </c>
      <c r="D776" t="s">
        <v>37</v>
      </c>
      <c r="E776" t="s">
        <v>38</v>
      </c>
      <c r="F776" t="s">
        <v>39</v>
      </c>
      <c r="G776" t="s">
        <v>412</v>
      </c>
      <c r="H776">
        <v>1591</v>
      </c>
      <c r="I776" t="s">
        <v>87</v>
      </c>
      <c r="J776" t="s">
        <v>3586</v>
      </c>
      <c r="K776">
        <v>2023</v>
      </c>
    </row>
    <row r="777" spans="1:11" x14ac:dyDescent="0.35">
      <c r="A777" t="s">
        <v>895</v>
      </c>
      <c r="B777" s="2">
        <v>43960</v>
      </c>
      <c r="C777">
        <v>6</v>
      </c>
      <c r="D777" t="s">
        <v>161</v>
      </c>
      <c r="E777" t="s">
        <v>33</v>
      </c>
      <c r="F777" t="s">
        <v>34</v>
      </c>
      <c r="G777" t="s">
        <v>186</v>
      </c>
      <c r="H777">
        <v>1847</v>
      </c>
      <c r="I777" t="s">
        <v>53</v>
      </c>
      <c r="J777" t="s">
        <v>3584</v>
      </c>
      <c r="K777">
        <v>2020</v>
      </c>
    </row>
    <row r="778" spans="1:11" x14ac:dyDescent="0.35">
      <c r="A778" t="s">
        <v>896</v>
      </c>
      <c r="B778" s="2">
        <v>44635</v>
      </c>
      <c r="C778">
        <v>10</v>
      </c>
      <c r="D778" t="s">
        <v>71</v>
      </c>
      <c r="E778" t="s">
        <v>72</v>
      </c>
      <c r="F778" t="s">
        <v>15</v>
      </c>
      <c r="G778" t="s">
        <v>452</v>
      </c>
      <c r="H778">
        <v>572</v>
      </c>
      <c r="I778" t="s">
        <v>11</v>
      </c>
      <c r="J778" t="s">
        <v>3587</v>
      </c>
      <c r="K778">
        <v>2022</v>
      </c>
    </row>
    <row r="779" spans="1:11" x14ac:dyDescent="0.35">
      <c r="A779" t="s">
        <v>897</v>
      </c>
      <c r="B779" s="2">
        <v>45255</v>
      </c>
      <c r="C779">
        <v>3</v>
      </c>
      <c r="D779" t="s">
        <v>94</v>
      </c>
      <c r="E779" t="s">
        <v>95</v>
      </c>
      <c r="F779" t="s">
        <v>96</v>
      </c>
      <c r="G779" t="s">
        <v>213</v>
      </c>
      <c r="H779">
        <v>404</v>
      </c>
      <c r="I779" t="s">
        <v>41</v>
      </c>
      <c r="J779" t="s">
        <v>3588</v>
      </c>
      <c r="K779">
        <v>2023</v>
      </c>
    </row>
    <row r="780" spans="1:11" x14ac:dyDescent="0.35">
      <c r="A780" t="s">
        <v>898</v>
      </c>
      <c r="B780" s="2">
        <v>44814</v>
      </c>
      <c r="C780">
        <v>6</v>
      </c>
      <c r="D780" t="s">
        <v>134</v>
      </c>
      <c r="E780" t="s">
        <v>135</v>
      </c>
      <c r="F780" t="s">
        <v>136</v>
      </c>
      <c r="G780" t="s">
        <v>426</v>
      </c>
      <c r="H780">
        <v>1949</v>
      </c>
      <c r="I780" t="s">
        <v>87</v>
      </c>
      <c r="J780" t="s">
        <v>3591</v>
      </c>
      <c r="K780">
        <v>2022</v>
      </c>
    </row>
    <row r="781" spans="1:11" x14ac:dyDescent="0.35">
      <c r="A781" t="s">
        <v>899</v>
      </c>
      <c r="B781" s="2">
        <v>43925</v>
      </c>
      <c r="C781">
        <v>3</v>
      </c>
      <c r="D781" t="s">
        <v>55</v>
      </c>
      <c r="E781" t="s">
        <v>56</v>
      </c>
      <c r="F781" t="s">
        <v>57</v>
      </c>
      <c r="G781" t="s">
        <v>435</v>
      </c>
      <c r="H781">
        <v>925</v>
      </c>
      <c r="I781" t="s">
        <v>11</v>
      </c>
      <c r="J781" t="s">
        <v>3593</v>
      </c>
      <c r="K781">
        <v>2020</v>
      </c>
    </row>
    <row r="782" spans="1:11" x14ac:dyDescent="0.35">
      <c r="A782" t="s">
        <v>900</v>
      </c>
      <c r="B782" s="2">
        <v>45470</v>
      </c>
      <c r="C782">
        <v>1</v>
      </c>
      <c r="D782" t="s">
        <v>89</v>
      </c>
      <c r="E782" t="s">
        <v>90</v>
      </c>
      <c r="F782" t="s">
        <v>9</v>
      </c>
      <c r="G782" t="s">
        <v>190</v>
      </c>
      <c r="H782">
        <v>1773</v>
      </c>
      <c r="I782" t="s">
        <v>82</v>
      </c>
      <c r="J782" t="s">
        <v>3585</v>
      </c>
      <c r="K782">
        <v>2024</v>
      </c>
    </row>
    <row r="783" spans="1:11" x14ac:dyDescent="0.35">
      <c r="A783" t="s">
        <v>901</v>
      </c>
      <c r="B783" s="2">
        <v>44855</v>
      </c>
      <c r="C783">
        <v>7</v>
      </c>
      <c r="D783" t="s">
        <v>243</v>
      </c>
      <c r="E783" t="s">
        <v>75</v>
      </c>
      <c r="F783" t="s">
        <v>75</v>
      </c>
      <c r="G783" t="s">
        <v>138</v>
      </c>
      <c r="H783">
        <v>313</v>
      </c>
      <c r="I783" t="s">
        <v>11</v>
      </c>
      <c r="J783" t="s">
        <v>3589</v>
      </c>
      <c r="K783">
        <v>2022</v>
      </c>
    </row>
    <row r="784" spans="1:11" x14ac:dyDescent="0.35">
      <c r="A784" t="s">
        <v>901</v>
      </c>
      <c r="B784" s="2">
        <v>44855</v>
      </c>
      <c r="C784">
        <v>7</v>
      </c>
      <c r="D784" t="s">
        <v>243</v>
      </c>
      <c r="E784" t="s">
        <v>75</v>
      </c>
      <c r="F784" t="s">
        <v>75</v>
      </c>
      <c r="G784" t="s">
        <v>138</v>
      </c>
      <c r="H784">
        <v>313</v>
      </c>
      <c r="I784" t="s">
        <v>11</v>
      </c>
      <c r="J784" t="s">
        <v>3589</v>
      </c>
      <c r="K784">
        <v>2022</v>
      </c>
    </row>
    <row r="785" spans="1:11" x14ac:dyDescent="0.35">
      <c r="A785" t="s">
        <v>902</v>
      </c>
      <c r="B785" s="2">
        <v>45447</v>
      </c>
      <c r="C785">
        <v>9</v>
      </c>
      <c r="D785" t="s">
        <v>130</v>
      </c>
      <c r="E785" t="s">
        <v>131</v>
      </c>
      <c r="F785" t="s">
        <v>132</v>
      </c>
      <c r="G785" t="s">
        <v>250</v>
      </c>
      <c r="H785">
        <v>1060</v>
      </c>
      <c r="I785" t="s">
        <v>82</v>
      </c>
      <c r="J785" t="s">
        <v>3585</v>
      </c>
      <c r="K785">
        <v>2024</v>
      </c>
    </row>
    <row r="786" spans="1:11" x14ac:dyDescent="0.35">
      <c r="A786" t="s">
        <v>902</v>
      </c>
      <c r="B786" s="2">
        <v>45447</v>
      </c>
      <c r="C786">
        <v>9</v>
      </c>
      <c r="D786" t="s">
        <v>130</v>
      </c>
      <c r="E786" t="s">
        <v>131</v>
      </c>
      <c r="F786" t="s">
        <v>132</v>
      </c>
      <c r="G786" t="s">
        <v>250</v>
      </c>
      <c r="H786">
        <v>1060</v>
      </c>
      <c r="I786" t="s">
        <v>82</v>
      </c>
      <c r="J786" t="s">
        <v>3585</v>
      </c>
      <c r="K786">
        <v>2024</v>
      </c>
    </row>
    <row r="787" spans="1:11" x14ac:dyDescent="0.35">
      <c r="A787" t="s">
        <v>903</v>
      </c>
      <c r="B787" s="2">
        <v>45130</v>
      </c>
      <c r="C787">
        <v>5</v>
      </c>
      <c r="D787" t="s">
        <v>60</v>
      </c>
      <c r="E787" t="s">
        <v>61</v>
      </c>
      <c r="F787" t="s">
        <v>3</v>
      </c>
      <c r="G787" t="s">
        <v>62</v>
      </c>
      <c r="H787">
        <v>544</v>
      </c>
      <c r="I787" t="s">
        <v>26</v>
      </c>
      <c r="J787" t="s">
        <v>3590</v>
      </c>
      <c r="K787">
        <v>2023</v>
      </c>
    </row>
    <row r="788" spans="1:11" x14ac:dyDescent="0.35">
      <c r="A788" t="s">
        <v>904</v>
      </c>
      <c r="B788" s="2">
        <v>44327</v>
      </c>
      <c r="C788">
        <v>6</v>
      </c>
      <c r="D788" t="s">
        <v>134</v>
      </c>
      <c r="E788" t="s">
        <v>135</v>
      </c>
      <c r="F788" t="s">
        <v>136</v>
      </c>
      <c r="G788" t="s">
        <v>200</v>
      </c>
      <c r="H788">
        <v>1342</v>
      </c>
      <c r="I788" t="s">
        <v>26</v>
      </c>
      <c r="J788" t="s">
        <v>3584</v>
      </c>
      <c r="K788">
        <v>2021</v>
      </c>
    </row>
    <row r="789" spans="1:11" x14ac:dyDescent="0.35">
      <c r="A789" t="s">
        <v>904</v>
      </c>
      <c r="B789" s="2">
        <v>44327</v>
      </c>
      <c r="C789">
        <v>3</v>
      </c>
      <c r="D789" t="s">
        <v>134</v>
      </c>
      <c r="E789" t="s">
        <v>135</v>
      </c>
      <c r="F789" t="s">
        <v>136</v>
      </c>
      <c r="G789" t="s">
        <v>200</v>
      </c>
      <c r="H789">
        <v>1342</v>
      </c>
      <c r="I789" t="s">
        <v>26</v>
      </c>
      <c r="J789" t="s">
        <v>3584</v>
      </c>
      <c r="K789">
        <v>2021</v>
      </c>
    </row>
    <row r="790" spans="1:11" x14ac:dyDescent="0.35">
      <c r="A790" t="s">
        <v>905</v>
      </c>
      <c r="B790" s="2">
        <v>44687</v>
      </c>
      <c r="C790">
        <v>5</v>
      </c>
      <c r="D790" t="s">
        <v>180</v>
      </c>
      <c r="E790" t="s">
        <v>95</v>
      </c>
      <c r="F790" t="s">
        <v>96</v>
      </c>
      <c r="G790" t="s">
        <v>213</v>
      </c>
      <c r="H790">
        <v>404</v>
      </c>
      <c r="I790" t="s">
        <v>41</v>
      </c>
      <c r="J790" t="s">
        <v>3584</v>
      </c>
      <c r="K790">
        <v>2022</v>
      </c>
    </row>
    <row r="791" spans="1:11" x14ac:dyDescent="0.35">
      <c r="A791" t="s">
        <v>906</v>
      </c>
      <c r="B791" s="2">
        <v>45310</v>
      </c>
      <c r="C791">
        <v>3</v>
      </c>
      <c r="D791" t="s">
        <v>64</v>
      </c>
      <c r="E791" t="s">
        <v>65</v>
      </c>
      <c r="F791" t="s">
        <v>9</v>
      </c>
      <c r="G791" t="s">
        <v>77</v>
      </c>
      <c r="H791">
        <v>1258</v>
      </c>
      <c r="I791" t="s">
        <v>5</v>
      </c>
      <c r="J791" t="s">
        <v>3594</v>
      </c>
      <c r="K791">
        <v>2024</v>
      </c>
    </row>
    <row r="792" spans="1:11" x14ac:dyDescent="0.35">
      <c r="A792" t="s">
        <v>907</v>
      </c>
      <c r="B792" s="2">
        <v>45486</v>
      </c>
      <c r="C792">
        <v>5</v>
      </c>
      <c r="D792" t="s">
        <v>134</v>
      </c>
      <c r="E792" t="s">
        <v>135</v>
      </c>
      <c r="F792" t="s">
        <v>136</v>
      </c>
      <c r="G792" t="s">
        <v>106</v>
      </c>
      <c r="H792">
        <v>449</v>
      </c>
      <c r="I792" t="s">
        <v>46</v>
      </c>
      <c r="J792" t="s">
        <v>3590</v>
      </c>
      <c r="K792">
        <v>2024</v>
      </c>
    </row>
    <row r="793" spans="1:11" x14ac:dyDescent="0.35">
      <c r="A793" t="s">
        <v>907</v>
      </c>
      <c r="B793" s="2">
        <v>45486</v>
      </c>
      <c r="C793">
        <v>5</v>
      </c>
      <c r="D793" t="s">
        <v>134</v>
      </c>
      <c r="E793" t="s">
        <v>135</v>
      </c>
      <c r="F793" t="s">
        <v>136</v>
      </c>
      <c r="G793" t="s">
        <v>106</v>
      </c>
      <c r="H793">
        <v>449</v>
      </c>
      <c r="I793" t="s">
        <v>46</v>
      </c>
      <c r="J793" t="s">
        <v>3590</v>
      </c>
      <c r="K793">
        <v>2024</v>
      </c>
    </row>
    <row r="794" spans="1:11" x14ac:dyDescent="0.35">
      <c r="A794" t="s">
        <v>908</v>
      </c>
      <c r="B794" s="2">
        <v>45210</v>
      </c>
      <c r="C794">
        <v>9</v>
      </c>
      <c r="D794" t="s">
        <v>193</v>
      </c>
      <c r="E794" t="s">
        <v>194</v>
      </c>
      <c r="F794" t="s">
        <v>39</v>
      </c>
      <c r="G794" t="s">
        <v>321</v>
      </c>
      <c r="H794">
        <v>623</v>
      </c>
      <c r="I794" t="s">
        <v>26</v>
      </c>
      <c r="J794" t="s">
        <v>3589</v>
      </c>
      <c r="K794">
        <v>2023</v>
      </c>
    </row>
    <row r="795" spans="1:11" x14ac:dyDescent="0.35">
      <c r="A795" t="s">
        <v>909</v>
      </c>
      <c r="B795" s="2">
        <v>43902</v>
      </c>
      <c r="C795">
        <v>7</v>
      </c>
      <c r="D795" t="s">
        <v>154</v>
      </c>
      <c r="E795" t="s">
        <v>155</v>
      </c>
      <c r="F795" t="s">
        <v>57</v>
      </c>
      <c r="G795" t="s">
        <v>312</v>
      </c>
      <c r="H795">
        <v>1351</v>
      </c>
      <c r="I795" t="s">
        <v>53</v>
      </c>
      <c r="J795" t="s">
        <v>3587</v>
      </c>
      <c r="K795">
        <v>2020</v>
      </c>
    </row>
    <row r="796" spans="1:11" x14ac:dyDescent="0.35">
      <c r="A796" t="s">
        <v>909</v>
      </c>
      <c r="B796" s="2">
        <v>43902</v>
      </c>
      <c r="C796">
        <v>5</v>
      </c>
      <c r="D796" t="s">
        <v>154</v>
      </c>
      <c r="E796" t="s">
        <v>155</v>
      </c>
      <c r="F796" t="s">
        <v>57</v>
      </c>
      <c r="G796" t="s">
        <v>312</v>
      </c>
      <c r="H796">
        <v>1351</v>
      </c>
      <c r="I796" t="s">
        <v>53</v>
      </c>
      <c r="J796" t="s">
        <v>3587</v>
      </c>
      <c r="K796">
        <v>2020</v>
      </c>
    </row>
    <row r="797" spans="1:11" x14ac:dyDescent="0.35">
      <c r="A797" t="s">
        <v>910</v>
      </c>
      <c r="B797" s="2">
        <v>45307</v>
      </c>
      <c r="C797">
        <v>9</v>
      </c>
      <c r="D797" t="s">
        <v>127</v>
      </c>
      <c r="E797" t="s">
        <v>128</v>
      </c>
      <c r="F797" t="s">
        <v>57</v>
      </c>
      <c r="G797" t="s">
        <v>162</v>
      </c>
      <c r="H797">
        <v>231</v>
      </c>
      <c r="I797" t="s">
        <v>53</v>
      </c>
      <c r="J797" t="s">
        <v>3594</v>
      </c>
      <c r="K797">
        <v>2024</v>
      </c>
    </row>
    <row r="798" spans="1:11" x14ac:dyDescent="0.35">
      <c r="A798" t="s">
        <v>911</v>
      </c>
      <c r="B798" s="2">
        <v>44706</v>
      </c>
      <c r="C798">
        <v>10</v>
      </c>
      <c r="D798" t="s">
        <v>55</v>
      </c>
      <c r="E798" t="s">
        <v>56</v>
      </c>
      <c r="F798" t="s">
        <v>57</v>
      </c>
      <c r="G798" t="s">
        <v>701</v>
      </c>
      <c r="H798">
        <v>1918</v>
      </c>
      <c r="I798" t="s">
        <v>46</v>
      </c>
      <c r="J798" t="s">
        <v>3584</v>
      </c>
      <c r="K798">
        <v>2022</v>
      </c>
    </row>
    <row r="799" spans="1:11" x14ac:dyDescent="0.35">
      <c r="A799" t="s">
        <v>912</v>
      </c>
      <c r="B799" s="2">
        <v>45393</v>
      </c>
      <c r="C799">
        <v>10</v>
      </c>
      <c r="D799" t="s">
        <v>329</v>
      </c>
      <c r="E799" t="s">
        <v>14</v>
      </c>
      <c r="F799" t="s">
        <v>15</v>
      </c>
      <c r="G799" t="s">
        <v>391</v>
      </c>
      <c r="H799">
        <v>884</v>
      </c>
      <c r="I799" t="s">
        <v>17</v>
      </c>
      <c r="J799" t="s">
        <v>3593</v>
      </c>
      <c r="K799">
        <v>2024</v>
      </c>
    </row>
    <row r="800" spans="1:11" x14ac:dyDescent="0.35">
      <c r="A800" t="s">
        <v>912</v>
      </c>
      <c r="B800" s="2">
        <v>45393</v>
      </c>
      <c r="C800">
        <v>10</v>
      </c>
      <c r="D800" t="s">
        <v>329</v>
      </c>
      <c r="E800" t="s">
        <v>14</v>
      </c>
      <c r="F800" t="s">
        <v>15</v>
      </c>
      <c r="G800" t="s">
        <v>391</v>
      </c>
      <c r="H800">
        <v>884</v>
      </c>
      <c r="I800" t="s">
        <v>17</v>
      </c>
      <c r="J800" t="s">
        <v>3593</v>
      </c>
      <c r="K800">
        <v>2024</v>
      </c>
    </row>
    <row r="801" spans="1:11" x14ac:dyDescent="0.35">
      <c r="A801" t="s">
        <v>913</v>
      </c>
      <c r="B801" s="2">
        <v>45287</v>
      </c>
      <c r="C801">
        <v>7</v>
      </c>
      <c r="D801" t="s">
        <v>318</v>
      </c>
      <c r="E801" t="s">
        <v>185</v>
      </c>
      <c r="F801" t="s">
        <v>9</v>
      </c>
      <c r="G801" t="s">
        <v>338</v>
      </c>
      <c r="H801">
        <v>1744</v>
      </c>
      <c r="I801" t="s">
        <v>11</v>
      </c>
      <c r="J801" t="s">
        <v>3592</v>
      </c>
      <c r="K801">
        <v>2023</v>
      </c>
    </row>
    <row r="802" spans="1:11" x14ac:dyDescent="0.35">
      <c r="A802" t="s">
        <v>913</v>
      </c>
      <c r="B802" s="2">
        <v>45287</v>
      </c>
      <c r="C802">
        <v>2</v>
      </c>
      <c r="D802" t="s">
        <v>318</v>
      </c>
      <c r="E802" t="s">
        <v>185</v>
      </c>
      <c r="F802" t="s">
        <v>9</v>
      </c>
      <c r="G802" t="s">
        <v>338</v>
      </c>
      <c r="H802">
        <v>1744</v>
      </c>
      <c r="I802" t="s">
        <v>11</v>
      </c>
      <c r="J802" t="s">
        <v>3592</v>
      </c>
      <c r="K802">
        <v>2023</v>
      </c>
    </row>
    <row r="803" spans="1:11" x14ac:dyDescent="0.35">
      <c r="A803" t="s">
        <v>914</v>
      </c>
      <c r="B803" s="2">
        <v>45326</v>
      </c>
      <c r="C803">
        <v>6</v>
      </c>
      <c r="D803" t="s">
        <v>464</v>
      </c>
      <c r="E803" t="s">
        <v>95</v>
      </c>
      <c r="F803" t="s">
        <v>96</v>
      </c>
      <c r="G803" t="s">
        <v>115</v>
      </c>
      <c r="H803">
        <v>1607</v>
      </c>
      <c r="I803" t="s">
        <v>26</v>
      </c>
      <c r="J803" t="s">
        <v>3586</v>
      </c>
      <c r="K803">
        <v>2024</v>
      </c>
    </row>
    <row r="804" spans="1:11" x14ac:dyDescent="0.35">
      <c r="A804" t="s">
        <v>915</v>
      </c>
      <c r="B804" s="2">
        <v>44053</v>
      </c>
      <c r="C804">
        <v>5</v>
      </c>
      <c r="D804" t="s">
        <v>275</v>
      </c>
      <c r="E804" t="s">
        <v>276</v>
      </c>
      <c r="F804" t="s">
        <v>57</v>
      </c>
      <c r="G804" t="s">
        <v>200</v>
      </c>
      <c r="H804">
        <v>1342</v>
      </c>
      <c r="I804" t="s">
        <v>26</v>
      </c>
      <c r="J804" t="s">
        <v>3595</v>
      </c>
      <c r="K804">
        <v>2020</v>
      </c>
    </row>
    <row r="805" spans="1:11" x14ac:dyDescent="0.35">
      <c r="A805" t="s">
        <v>916</v>
      </c>
      <c r="B805" s="2">
        <v>45426</v>
      </c>
      <c r="C805">
        <v>7</v>
      </c>
      <c r="D805" t="s">
        <v>67</v>
      </c>
      <c r="E805" t="s">
        <v>68</v>
      </c>
      <c r="F805" t="s">
        <v>21</v>
      </c>
      <c r="G805" t="s">
        <v>482</v>
      </c>
      <c r="H805">
        <v>1329</v>
      </c>
      <c r="I805" t="s">
        <v>87</v>
      </c>
      <c r="J805" t="s">
        <v>3584</v>
      </c>
      <c r="K805">
        <v>2024</v>
      </c>
    </row>
    <row r="806" spans="1:11" x14ac:dyDescent="0.35">
      <c r="A806" t="s">
        <v>917</v>
      </c>
      <c r="B806" s="2">
        <v>45308</v>
      </c>
      <c r="C806">
        <v>4</v>
      </c>
      <c r="D806" t="s">
        <v>134</v>
      </c>
      <c r="E806" t="s">
        <v>135</v>
      </c>
      <c r="F806" t="s">
        <v>136</v>
      </c>
      <c r="G806" t="s">
        <v>178</v>
      </c>
      <c r="H806">
        <v>1415</v>
      </c>
      <c r="I806" t="s">
        <v>46</v>
      </c>
      <c r="J806" t="s">
        <v>3594</v>
      </c>
      <c r="K806">
        <v>2024</v>
      </c>
    </row>
    <row r="807" spans="1:11" x14ac:dyDescent="0.35">
      <c r="A807" t="s">
        <v>918</v>
      </c>
      <c r="B807" s="2">
        <v>44023</v>
      </c>
      <c r="C807">
        <v>9</v>
      </c>
      <c r="D807" t="s">
        <v>134</v>
      </c>
      <c r="E807" t="s">
        <v>135</v>
      </c>
      <c r="F807" t="s">
        <v>136</v>
      </c>
      <c r="G807" t="s">
        <v>188</v>
      </c>
      <c r="H807">
        <v>1842</v>
      </c>
      <c r="I807" t="s">
        <v>82</v>
      </c>
      <c r="J807" t="s">
        <v>3590</v>
      </c>
      <c r="K807">
        <v>2020</v>
      </c>
    </row>
    <row r="808" spans="1:11" x14ac:dyDescent="0.35">
      <c r="A808" t="s">
        <v>919</v>
      </c>
      <c r="B808" s="2">
        <v>44522</v>
      </c>
      <c r="C808">
        <v>3</v>
      </c>
      <c r="D808" t="s">
        <v>130</v>
      </c>
      <c r="E808" t="s">
        <v>131</v>
      </c>
      <c r="F808" t="s">
        <v>132</v>
      </c>
      <c r="G808" t="s">
        <v>58</v>
      </c>
      <c r="H808">
        <v>343</v>
      </c>
      <c r="I808" t="s">
        <v>46</v>
      </c>
      <c r="J808" t="s">
        <v>3588</v>
      </c>
      <c r="K808">
        <v>2021</v>
      </c>
    </row>
    <row r="809" spans="1:11" x14ac:dyDescent="0.35">
      <c r="A809" t="s">
        <v>920</v>
      </c>
      <c r="B809" s="2">
        <v>44019</v>
      </c>
      <c r="C809">
        <v>2</v>
      </c>
      <c r="D809" t="s">
        <v>60</v>
      </c>
      <c r="E809" t="s">
        <v>61</v>
      </c>
      <c r="F809" t="s">
        <v>3</v>
      </c>
      <c r="G809" t="s">
        <v>25</v>
      </c>
      <c r="H809">
        <v>678</v>
      </c>
      <c r="I809" t="s">
        <v>26</v>
      </c>
      <c r="J809" t="s">
        <v>3590</v>
      </c>
      <c r="K809">
        <v>2020</v>
      </c>
    </row>
    <row r="810" spans="1:11" x14ac:dyDescent="0.35">
      <c r="A810" t="s">
        <v>921</v>
      </c>
      <c r="B810" s="2">
        <v>45251</v>
      </c>
      <c r="C810">
        <v>6</v>
      </c>
      <c r="D810" t="s">
        <v>295</v>
      </c>
      <c r="E810" t="s">
        <v>105</v>
      </c>
      <c r="F810" t="s">
        <v>3</v>
      </c>
      <c r="G810" t="s">
        <v>323</v>
      </c>
      <c r="H810">
        <v>1179</v>
      </c>
      <c r="I810" t="s">
        <v>53</v>
      </c>
      <c r="J810" t="s">
        <v>3588</v>
      </c>
      <c r="K810">
        <v>2023</v>
      </c>
    </row>
    <row r="811" spans="1:11" x14ac:dyDescent="0.35">
      <c r="A811" t="s">
        <v>922</v>
      </c>
      <c r="B811" s="2">
        <v>44405</v>
      </c>
      <c r="C811">
        <v>5</v>
      </c>
      <c r="D811" t="s">
        <v>193</v>
      </c>
      <c r="E811" t="s">
        <v>194</v>
      </c>
      <c r="F811" t="s">
        <v>39</v>
      </c>
      <c r="G811" t="s">
        <v>404</v>
      </c>
      <c r="H811">
        <v>504</v>
      </c>
      <c r="I811" t="s">
        <v>82</v>
      </c>
      <c r="J811" t="s">
        <v>3590</v>
      </c>
      <c r="K811">
        <v>2021</v>
      </c>
    </row>
    <row r="812" spans="1:11" x14ac:dyDescent="0.35">
      <c r="A812" t="s">
        <v>923</v>
      </c>
      <c r="B812" s="2">
        <v>45050</v>
      </c>
      <c r="C812">
        <v>6</v>
      </c>
      <c r="D812" t="s">
        <v>329</v>
      </c>
      <c r="E812" t="s">
        <v>14</v>
      </c>
      <c r="F812" t="s">
        <v>15</v>
      </c>
      <c r="G812" t="s">
        <v>122</v>
      </c>
      <c r="H812">
        <v>1202</v>
      </c>
      <c r="I812" t="s">
        <v>123</v>
      </c>
      <c r="J812" t="s">
        <v>3584</v>
      </c>
      <c r="K812">
        <v>2023</v>
      </c>
    </row>
    <row r="813" spans="1:11" x14ac:dyDescent="0.35">
      <c r="A813" t="s">
        <v>924</v>
      </c>
      <c r="B813" s="2">
        <v>45325</v>
      </c>
      <c r="C813">
        <v>10</v>
      </c>
      <c r="D813" t="s">
        <v>275</v>
      </c>
      <c r="E813" t="s">
        <v>276</v>
      </c>
      <c r="F813" t="s">
        <v>57</v>
      </c>
      <c r="G813" t="s">
        <v>426</v>
      </c>
      <c r="H813">
        <v>1949</v>
      </c>
      <c r="I813" t="s">
        <v>87</v>
      </c>
      <c r="J813" t="s">
        <v>3586</v>
      </c>
      <c r="K813">
        <v>2024</v>
      </c>
    </row>
    <row r="814" spans="1:11" x14ac:dyDescent="0.35">
      <c r="A814" t="s">
        <v>925</v>
      </c>
      <c r="B814" s="2">
        <v>44457</v>
      </c>
      <c r="C814">
        <v>2</v>
      </c>
      <c r="D814" t="s">
        <v>233</v>
      </c>
      <c r="E814" t="s">
        <v>144</v>
      </c>
      <c r="F814" t="s">
        <v>9</v>
      </c>
      <c r="G814" t="s">
        <v>16</v>
      </c>
      <c r="H814">
        <v>1712</v>
      </c>
      <c r="I814" t="s">
        <v>17</v>
      </c>
      <c r="J814" t="s">
        <v>3591</v>
      </c>
      <c r="K814">
        <v>2021</v>
      </c>
    </row>
    <row r="815" spans="1:11" x14ac:dyDescent="0.35">
      <c r="A815" t="s">
        <v>926</v>
      </c>
      <c r="B815" s="2">
        <v>44581</v>
      </c>
      <c r="C815">
        <v>6</v>
      </c>
      <c r="D815" t="s">
        <v>64</v>
      </c>
      <c r="E815" t="s">
        <v>65</v>
      </c>
      <c r="F815" t="s">
        <v>9</v>
      </c>
      <c r="G815" t="s">
        <v>162</v>
      </c>
      <c r="H815">
        <v>231</v>
      </c>
      <c r="I815" t="s">
        <v>53</v>
      </c>
      <c r="J815" t="s">
        <v>3594</v>
      </c>
      <c r="K815">
        <v>2022</v>
      </c>
    </row>
    <row r="816" spans="1:11" x14ac:dyDescent="0.35">
      <c r="A816" t="s">
        <v>927</v>
      </c>
      <c r="B816" s="2">
        <v>43972</v>
      </c>
      <c r="C816">
        <v>1</v>
      </c>
      <c r="D816" t="s">
        <v>94</v>
      </c>
      <c r="E816" t="s">
        <v>95</v>
      </c>
      <c r="F816" t="s">
        <v>96</v>
      </c>
      <c r="G816" t="s">
        <v>701</v>
      </c>
      <c r="H816">
        <v>1918</v>
      </c>
      <c r="I816" t="s">
        <v>46</v>
      </c>
      <c r="J816" t="s">
        <v>3584</v>
      </c>
      <c r="K816">
        <v>2020</v>
      </c>
    </row>
    <row r="817" spans="1:11" x14ac:dyDescent="0.35">
      <c r="A817" t="s">
        <v>928</v>
      </c>
      <c r="B817" s="2">
        <v>44246</v>
      </c>
      <c r="C817">
        <v>6</v>
      </c>
      <c r="D817" t="s">
        <v>544</v>
      </c>
      <c r="E817" t="s">
        <v>185</v>
      </c>
      <c r="F817" t="s">
        <v>9</v>
      </c>
      <c r="G817" t="s">
        <v>58</v>
      </c>
      <c r="H817">
        <v>343</v>
      </c>
      <c r="I817" t="s">
        <v>46</v>
      </c>
      <c r="J817" t="s">
        <v>3586</v>
      </c>
      <c r="K817">
        <v>2021</v>
      </c>
    </row>
    <row r="818" spans="1:11" x14ac:dyDescent="0.35">
      <c r="A818" t="s">
        <v>929</v>
      </c>
      <c r="B818" s="2">
        <v>44666</v>
      </c>
      <c r="C818">
        <v>1</v>
      </c>
      <c r="D818" t="s">
        <v>1</v>
      </c>
      <c r="E818" t="s">
        <v>2</v>
      </c>
      <c r="F818" t="s">
        <v>3</v>
      </c>
      <c r="G818" t="s">
        <v>178</v>
      </c>
      <c r="H818">
        <v>1415</v>
      </c>
      <c r="I818" t="s">
        <v>46</v>
      </c>
      <c r="J818" t="s">
        <v>3593</v>
      </c>
      <c r="K818">
        <v>2022</v>
      </c>
    </row>
    <row r="819" spans="1:11" x14ac:dyDescent="0.35">
      <c r="A819" t="s">
        <v>930</v>
      </c>
      <c r="B819" s="2">
        <v>45038</v>
      </c>
      <c r="C819">
        <v>2</v>
      </c>
      <c r="D819" t="s">
        <v>352</v>
      </c>
      <c r="E819" t="s">
        <v>332</v>
      </c>
      <c r="F819" t="s">
        <v>57</v>
      </c>
      <c r="G819" t="s">
        <v>182</v>
      </c>
      <c r="H819">
        <v>1162</v>
      </c>
      <c r="I819" t="s">
        <v>11</v>
      </c>
      <c r="J819" t="s">
        <v>3593</v>
      </c>
      <c r="K819">
        <v>2023</v>
      </c>
    </row>
    <row r="820" spans="1:11" x14ac:dyDescent="0.35">
      <c r="A820" t="s">
        <v>931</v>
      </c>
      <c r="B820" s="2">
        <v>45124</v>
      </c>
      <c r="C820">
        <v>2</v>
      </c>
      <c r="D820" t="s">
        <v>362</v>
      </c>
      <c r="E820" t="s">
        <v>363</v>
      </c>
      <c r="F820" t="s">
        <v>9</v>
      </c>
      <c r="G820" t="s">
        <v>69</v>
      </c>
      <c r="H820">
        <v>866</v>
      </c>
      <c r="I820" t="s">
        <v>11</v>
      </c>
      <c r="J820" t="s">
        <v>3590</v>
      </c>
      <c r="K820">
        <v>2023</v>
      </c>
    </row>
    <row r="821" spans="1:11" x14ac:dyDescent="0.35">
      <c r="A821" t="s">
        <v>931</v>
      </c>
      <c r="B821" s="2">
        <v>45124</v>
      </c>
      <c r="C821">
        <v>2</v>
      </c>
      <c r="D821" t="s">
        <v>362</v>
      </c>
      <c r="E821" t="s">
        <v>363</v>
      </c>
      <c r="F821" t="s">
        <v>9</v>
      </c>
      <c r="G821" t="s">
        <v>69</v>
      </c>
      <c r="H821">
        <v>866</v>
      </c>
      <c r="I821" t="s">
        <v>11</v>
      </c>
      <c r="J821" t="s">
        <v>3590</v>
      </c>
      <c r="K821">
        <v>2023</v>
      </c>
    </row>
    <row r="822" spans="1:11" x14ac:dyDescent="0.35">
      <c r="A822" t="s">
        <v>932</v>
      </c>
      <c r="B822" s="2">
        <v>44561</v>
      </c>
      <c r="C822">
        <v>10</v>
      </c>
      <c r="D822" t="s">
        <v>166</v>
      </c>
      <c r="E822" t="s">
        <v>167</v>
      </c>
      <c r="F822" t="s">
        <v>9</v>
      </c>
      <c r="G822" t="s">
        <v>16</v>
      </c>
      <c r="H822">
        <v>1712</v>
      </c>
      <c r="I822" t="s">
        <v>17</v>
      </c>
      <c r="J822" t="s">
        <v>3592</v>
      </c>
      <c r="K822">
        <v>2021</v>
      </c>
    </row>
    <row r="823" spans="1:11" x14ac:dyDescent="0.35">
      <c r="A823" t="s">
        <v>932</v>
      </c>
      <c r="B823" s="2">
        <v>44035</v>
      </c>
      <c r="C823">
        <v>7</v>
      </c>
      <c r="D823" t="s">
        <v>295</v>
      </c>
      <c r="E823" t="s">
        <v>105</v>
      </c>
      <c r="F823" t="s">
        <v>3</v>
      </c>
      <c r="G823" t="s">
        <v>122</v>
      </c>
      <c r="H823">
        <v>1202</v>
      </c>
      <c r="I823" t="s">
        <v>123</v>
      </c>
      <c r="J823" t="s">
        <v>3590</v>
      </c>
      <c r="K823">
        <v>2020</v>
      </c>
    </row>
    <row r="824" spans="1:11" x14ac:dyDescent="0.35">
      <c r="A824" t="s">
        <v>933</v>
      </c>
      <c r="B824" s="2">
        <v>43832</v>
      </c>
      <c r="C824">
        <v>10</v>
      </c>
      <c r="D824" t="s">
        <v>318</v>
      </c>
      <c r="E824" t="s">
        <v>185</v>
      </c>
      <c r="F824" t="s">
        <v>9</v>
      </c>
      <c r="G824" t="s">
        <v>162</v>
      </c>
      <c r="H824">
        <v>231</v>
      </c>
      <c r="I824" t="s">
        <v>53</v>
      </c>
      <c r="J824" t="s">
        <v>3594</v>
      </c>
      <c r="K824">
        <v>2020</v>
      </c>
    </row>
    <row r="825" spans="1:11" x14ac:dyDescent="0.35">
      <c r="A825" t="s">
        <v>933</v>
      </c>
      <c r="B825" s="2">
        <v>43832</v>
      </c>
      <c r="C825">
        <v>10</v>
      </c>
      <c r="D825" t="s">
        <v>318</v>
      </c>
      <c r="E825" t="s">
        <v>185</v>
      </c>
      <c r="F825" t="s">
        <v>9</v>
      </c>
      <c r="G825" t="s">
        <v>162</v>
      </c>
      <c r="H825">
        <v>231</v>
      </c>
      <c r="I825" t="s">
        <v>53</v>
      </c>
      <c r="J825" t="s">
        <v>3594</v>
      </c>
      <c r="K825">
        <v>2020</v>
      </c>
    </row>
    <row r="826" spans="1:11" x14ac:dyDescent="0.35">
      <c r="A826" t="s">
        <v>934</v>
      </c>
      <c r="B826" s="2">
        <v>45303</v>
      </c>
      <c r="C826">
        <v>6</v>
      </c>
      <c r="D826" t="s">
        <v>13</v>
      </c>
      <c r="E826" t="s">
        <v>14</v>
      </c>
      <c r="F826" t="s">
        <v>15</v>
      </c>
      <c r="G826" t="s">
        <v>323</v>
      </c>
      <c r="H826">
        <v>1179</v>
      </c>
      <c r="I826" t="s">
        <v>53</v>
      </c>
      <c r="J826" t="s">
        <v>3594</v>
      </c>
      <c r="K826">
        <v>2024</v>
      </c>
    </row>
    <row r="827" spans="1:11" x14ac:dyDescent="0.35">
      <c r="A827" t="s">
        <v>935</v>
      </c>
      <c r="B827" s="2">
        <v>45566</v>
      </c>
      <c r="C827">
        <v>10</v>
      </c>
      <c r="D827" t="s">
        <v>240</v>
      </c>
      <c r="E827" t="s">
        <v>237</v>
      </c>
      <c r="F827" t="s">
        <v>238</v>
      </c>
      <c r="G827" t="s">
        <v>195</v>
      </c>
      <c r="H827">
        <v>768</v>
      </c>
      <c r="I827" t="s">
        <v>53</v>
      </c>
      <c r="J827" t="s">
        <v>3589</v>
      </c>
      <c r="K827">
        <v>2024</v>
      </c>
    </row>
    <row r="828" spans="1:11" x14ac:dyDescent="0.35">
      <c r="A828" t="s">
        <v>936</v>
      </c>
      <c r="B828" s="2">
        <v>45548</v>
      </c>
      <c r="C828">
        <v>5</v>
      </c>
      <c r="D828" t="s">
        <v>278</v>
      </c>
      <c r="E828" t="s">
        <v>147</v>
      </c>
      <c r="F828" t="s">
        <v>148</v>
      </c>
      <c r="G828" t="s">
        <v>50</v>
      </c>
      <c r="H828">
        <v>613</v>
      </c>
      <c r="I828" t="s">
        <v>46</v>
      </c>
      <c r="J828" t="s">
        <v>3591</v>
      </c>
      <c r="K828">
        <v>2024</v>
      </c>
    </row>
    <row r="829" spans="1:11" x14ac:dyDescent="0.35">
      <c r="A829" t="s">
        <v>937</v>
      </c>
      <c r="B829" s="2">
        <v>45066</v>
      </c>
      <c r="C829">
        <v>3</v>
      </c>
      <c r="D829" t="s">
        <v>48</v>
      </c>
      <c r="E829" t="s">
        <v>49</v>
      </c>
      <c r="F829" t="s">
        <v>9</v>
      </c>
      <c r="G829" t="s">
        <v>50</v>
      </c>
      <c r="H829">
        <v>613</v>
      </c>
      <c r="I829" t="s">
        <v>46</v>
      </c>
      <c r="J829" t="s">
        <v>3584</v>
      </c>
      <c r="K829">
        <v>2023</v>
      </c>
    </row>
    <row r="830" spans="1:11" x14ac:dyDescent="0.35">
      <c r="A830" t="s">
        <v>938</v>
      </c>
      <c r="B830" s="2">
        <v>44587</v>
      </c>
      <c r="C830">
        <v>6</v>
      </c>
      <c r="D830" t="s">
        <v>283</v>
      </c>
      <c r="E830" t="s">
        <v>284</v>
      </c>
      <c r="F830" t="s">
        <v>112</v>
      </c>
      <c r="G830" t="s">
        <v>291</v>
      </c>
      <c r="H830">
        <v>1092</v>
      </c>
      <c r="I830" t="s">
        <v>26</v>
      </c>
      <c r="J830" t="s">
        <v>3594</v>
      </c>
      <c r="K830">
        <v>2022</v>
      </c>
    </row>
    <row r="831" spans="1:11" x14ac:dyDescent="0.35">
      <c r="A831" t="s">
        <v>939</v>
      </c>
      <c r="B831" s="2">
        <v>44587</v>
      </c>
      <c r="C831">
        <v>2</v>
      </c>
      <c r="D831" t="s">
        <v>283</v>
      </c>
      <c r="E831" t="s">
        <v>284</v>
      </c>
      <c r="F831" t="s">
        <v>112</v>
      </c>
      <c r="G831" t="s">
        <v>291</v>
      </c>
      <c r="H831">
        <v>1092</v>
      </c>
      <c r="I831" t="s">
        <v>26</v>
      </c>
      <c r="J831" t="s">
        <v>3594</v>
      </c>
      <c r="K831">
        <v>2022</v>
      </c>
    </row>
    <row r="832" spans="1:11" x14ac:dyDescent="0.35">
      <c r="A832" t="s">
        <v>940</v>
      </c>
      <c r="B832" s="2">
        <v>44417</v>
      </c>
      <c r="C832">
        <v>3</v>
      </c>
      <c r="D832" t="s">
        <v>166</v>
      </c>
      <c r="E832" t="s">
        <v>167</v>
      </c>
      <c r="F832" t="s">
        <v>9</v>
      </c>
      <c r="G832" t="s">
        <v>304</v>
      </c>
      <c r="H832">
        <v>677</v>
      </c>
      <c r="I832" t="s">
        <v>11</v>
      </c>
      <c r="J832" t="s">
        <v>3595</v>
      </c>
      <c r="K832">
        <v>2021</v>
      </c>
    </row>
    <row r="833" spans="1:11" x14ac:dyDescent="0.35">
      <c r="A833" t="s">
        <v>941</v>
      </c>
      <c r="B833" s="2">
        <v>45229</v>
      </c>
      <c r="C833">
        <v>9</v>
      </c>
      <c r="D833" t="s">
        <v>329</v>
      </c>
      <c r="E833" t="s">
        <v>14</v>
      </c>
      <c r="F833" t="s">
        <v>15</v>
      </c>
      <c r="G833" t="s">
        <v>349</v>
      </c>
      <c r="H833">
        <v>1603</v>
      </c>
      <c r="I833" t="s">
        <v>82</v>
      </c>
      <c r="J833" t="s">
        <v>3589</v>
      </c>
      <c r="K833">
        <v>2023</v>
      </c>
    </row>
    <row r="834" spans="1:11" x14ac:dyDescent="0.35">
      <c r="A834" t="s">
        <v>942</v>
      </c>
      <c r="B834" s="2">
        <v>44838</v>
      </c>
      <c r="C834">
        <v>3</v>
      </c>
      <c r="D834" t="s">
        <v>154</v>
      </c>
      <c r="E834" t="s">
        <v>155</v>
      </c>
      <c r="F834" t="s">
        <v>57</v>
      </c>
      <c r="G834" t="s">
        <v>482</v>
      </c>
      <c r="H834">
        <v>1329</v>
      </c>
      <c r="I834" t="s">
        <v>87</v>
      </c>
      <c r="J834" t="s">
        <v>3589</v>
      </c>
      <c r="K834">
        <v>2022</v>
      </c>
    </row>
    <row r="835" spans="1:11" x14ac:dyDescent="0.35">
      <c r="A835" t="s">
        <v>943</v>
      </c>
      <c r="B835" s="2">
        <v>45139</v>
      </c>
      <c r="C835">
        <v>9</v>
      </c>
      <c r="D835" t="s">
        <v>236</v>
      </c>
      <c r="E835" t="s">
        <v>237</v>
      </c>
      <c r="F835" t="s">
        <v>238</v>
      </c>
      <c r="G835" t="s">
        <v>195</v>
      </c>
      <c r="H835">
        <v>768</v>
      </c>
      <c r="I835" t="s">
        <v>53</v>
      </c>
      <c r="J835" t="s">
        <v>3595</v>
      </c>
      <c r="K835">
        <v>2023</v>
      </c>
    </row>
    <row r="836" spans="1:11" x14ac:dyDescent="0.35">
      <c r="A836" t="s">
        <v>944</v>
      </c>
      <c r="B836" s="2">
        <v>44939</v>
      </c>
      <c r="C836">
        <v>10</v>
      </c>
      <c r="D836" t="s">
        <v>458</v>
      </c>
      <c r="E836" t="s">
        <v>80</v>
      </c>
      <c r="F836" t="s">
        <v>21</v>
      </c>
      <c r="G836" t="s">
        <v>16</v>
      </c>
      <c r="H836">
        <v>1712</v>
      </c>
      <c r="I836" t="s">
        <v>17</v>
      </c>
      <c r="J836" t="s">
        <v>3594</v>
      </c>
      <c r="K836">
        <v>2023</v>
      </c>
    </row>
    <row r="837" spans="1:11" x14ac:dyDescent="0.35">
      <c r="A837" t="s">
        <v>945</v>
      </c>
      <c r="B837" s="2">
        <v>43931</v>
      </c>
      <c r="C837">
        <v>3</v>
      </c>
      <c r="D837" t="s">
        <v>318</v>
      </c>
      <c r="E837" t="s">
        <v>185</v>
      </c>
      <c r="F837" t="s">
        <v>9</v>
      </c>
      <c r="G837" t="s">
        <v>391</v>
      </c>
      <c r="H837">
        <v>884</v>
      </c>
      <c r="I837" t="s">
        <v>17</v>
      </c>
      <c r="J837" t="s">
        <v>3593</v>
      </c>
      <c r="K837">
        <v>2020</v>
      </c>
    </row>
    <row r="838" spans="1:11" x14ac:dyDescent="0.35">
      <c r="A838" t="s">
        <v>946</v>
      </c>
      <c r="B838" s="2">
        <v>44002</v>
      </c>
      <c r="C838">
        <v>1</v>
      </c>
      <c r="D838" t="s">
        <v>174</v>
      </c>
      <c r="E838" t="s">
        <v>175</v>
      </c>
      <c r="F838" t="s">
        <v>39</v>
      </c>
      <c r="G838" t="s">
        <v>213</v>
      </c>
      <c r="H838">
        <v>404</v>
      </c>
      <c r="I838" t="s">
        <v>41</v>
      </c>
      <c r="J838" t="s">
        <v>3585</v>
      </c>
      <c r="K838">
        <v>2020</v>
      </c>
    </row>
    <row r="839" spans="1:11" x14ac:dyDescent="0.35">
      <c r="A839" t="s">
        <v>947</v>
      </c>
      <c r="B839" s="2">
        <v>44267</v>
      </c>
      <c r="C839">
        <v>9</v>
      </c>
      <c r="D839" t="s">
        <v>243</v>
      </c>
      <c r="E839" t="s">
        <v>75</v>
      </c>
      <c r="F839" t="s">
        <v>75</v>
      </c>
      <c r="G839" t="s">
        <v>359</v>
      </c>
      <c r="H839">
        <v>458</v>
      </c>
      <c r="I839" t="s">
        <v>46</v>
      </c>
      <c r="J839" t="s">
        <v>3587</v>
      </c>
      <c r="K839">
        <v>2021</v>
      </c>
    </row>
    <row r="840" spans="1:11" x14ac:dyDescent="0.35">
      <c r="A840" t="s">
        <v>948</v>
      </c>
      <c r="B840" s="2">
        <v>45217</v>
      </c>
      <c r="C840">
        <v>5</v>
      </c>
      <c r="D840" t="s">
        <v>329</v>
      </c>
      <c r="E840" t="s">
        <v>14</v>
      </c>
      <c r="F840" t="s">
        <v>15</v>
      </c>
      <c r="G840" t="s">
        <v>77</v>
      </c>
      <c r="H840">
        <v>1258</v>
      </c>
      <c r="I840" t="s">
        <v>5</v>
      </c>
      <c r="J840" t="s">
        <v>3589</v>
      </c>
      <c r="K840">
        <v>2023</v>
      </c>
    </row>
    <row r="841" spans="1:11" x14ac:dyDescent="0.35">
      <c r="A841" t="s">
        <v>949</v>
      </c>
      <c r="B841" s="2">
        <v>44320</v>
      </c>
      <c r="C841">
        <v>3</v>
      </c>
      <c r="D841" t="s">
        <v>67</v>
      </c>
      <c r="E841" t="s">
        <v>68</v>
      </c>
      <c r="F841" t="s">
        <v>21</v>
      </c>
      <c r="G841" t="s">
        <v>223</v>
      </c>
      <c r="H841">
        <v>1296</v>
      </c>
      <c r="I841" t="s">
        <v>17</v>
      </c>
      <c r="J841" t="s">
        <v>3584</v>
      </c>
      <c r="K841">
        <v>2021</v>
      </c>
    </row>
    <row r="842" spans="1:11" x14ac:dyDescent="0.35">
      <c r="A842" t="s">
        <v>950</v>
      </c>
      <c r="B842" s="2">
        <v>45167</v>
      </c>
      <c r="C842">
        <v>8</v>
      </c>
      <c r="D842" t="s">
        <v>1</v>
      </c>
      <c r="E842" t="s">
        <v>2</v>
      </c>
      <c r="F842" t="s">
        <v>3</v>
      </c>
      <c r="G842" t="s">
        <v>223</v>
      </c>
      <c r="H842">
        <v>1296</v>
      </c>
      <c r="I842" t="s">
        <v>17</v>
      </c>
      <c r="J842" t="s">
        <v>3595</v>
      </c>
      <c r="K842">
        <v>2023</v>
      </c>
    </row>
    <row r="843" spans="1:11" x14ac:dyDescent="0.35">
      <c r="A843" t="s">
        <v>951</v>
      </c>
      <c r="B843" s="2">
        <v>45384</v>
      </c>
      <c r="C843">
        <v>7</v>
      </c>
      <c r="D843" t="s">
        <v>48</v>
      </c>
      <c r="E843" t="s">
        <v>49</v>
      </c>
      <c r="F843" t="s">
        <v>9</v>
      </c>
      <c r="G843" t="s">
        <v>468</v>
      </c>
      <c r="H843">
        <v>1826</v>
      </c>
      <c r="I843" t="s">
        <v>87</v>
      </c>
      <c r="J843" t="s">
        <v>3593</v>
      </c>
      <c r="K843">
        <v>2024</v>
      </c>
    </row>
    <row r="844" spans="1:11" x14ac:dyDescent="0.35">
      <c r="A844" t="s">
        <v>952</v>
      </c>
      <c r="B844" s="2">
        <v>44335</v>
      </c>
      <c r="C844">
        <v>8</v>
      </c>
      <c r="D844" t="s">
        <v>104</v>
      </c>
      <c r="E844" t="s">
        <v>105</v>
      </c>
      <c r="F844" t="s">
        <v>3</v>
      </c>
      <c r="G844" t="s">
        <v>77</v>
      </c>
      <c r="H844">
        <v>1258</v>
      </c>
      <c r="I844" t="s">
        <v>5</v>
      </c>
      <c r="J844" t="s">
        <v>3584</v>
      </c>
      <c r="K844">
        <v>2021</v>
      </c>
    </row>
    <row r="845" spans="1:11" x14ac:dyDescent="0.35">
      <c r="A845" t="s">
        <v>952</v>
      </c>
      <c r="B845" s="2">
        <v>44335</v>
      </c>
      <c r="C845">
        <v>8</v>
      </c>
      <c r="D845" t="s">
        <v>104</v>
      </c>
      <c r="E845" t="s">
        <v>105</v>
      </c>
      <c r="F845" t="s">
        <v>3</v>
      </c>
      <c r="G845" t="s">
        <v>77</v>
      </c>
      <c r="H845">
        <v>1258</v>
      </c>
      <c r="I845" t="s">
        <v>5</v>
      </c>
      <c r="J845" t="s">
        <v>3584</v>
      </c>
      <c r="K845">
        <v>2021</v>
      </c>
    </row>
    <row r="846" spans="1:11" x14ac:dyDescent="0.35">
      <c r="A846" t="s">
        <v>953</v>
      </c>
      <c r="B846" s="2">
        <v>44601</v>
      </c>
      <c r="C846">
        <v>3</v>
      </c>
      <c r="D846" t="s">
        <v>193</v>
      </c>
      <c r="E846" t="s">
        <v>194</v>
      </c>
      <c r="F846" t="s">
        <v>39</v>
      </c>
      <c r="G846" t="s">
        <v>343</v>
      </c>
      <c r="H846">
        <v>1506</v>
      </c>
      <c r="I846" t="s">
        <v>11</v>
      </c>
      <c r="J846" t="s">
        <v>3586</v>
      </c>
      <c r="K846">
        <v>2022</v>
      </c>
    </row>
    <row r="847" spans="1:11" x14ac:dyDescent="0.35">
      <c r="A847" t="s">
        <v>954</v>
      </c>
      <c r="B847" s="2">
        <v>43995</v>
      </c>
      <c r="C847">
        <v>3</v>
      </c>
      <c r="D847" t="s">
        <v>307</v>
      </c>
      <c r="E847" t="s">
        <v>260</v>
      </c>
      <c r="F847" t="s">
        <v>152</v>
      </c>
      <c r="G847" t="s">
        <v>178</v>
      </c>
      <c r="H847">
        <v>1415</v>
      </c>
      <c r="I847" t="s">
        <v>46</v>
      </c>
      <c r="J847" t="s">
        <v>3585</v>
      </c>
      <c r="K847">
        <v>2020</v>
      </c>
    </row>
    <row r="848" spans="1:11" x14ac:dyDescent="0.35">
      <c r="A848" t="s">
        <v>955</v>
      </c>
      <c r="B848" s="2">
        <v>44237</v>
      </c>
      <c r="C848">
        <v>6</v>
      </c>
      <c r="D848" t="s">
        <v>161</v>
      </c>
      <c r="E848" t="s">
        <v>33</v>
      </c>
      <c r="F848" t="s">
        <v>34</v>
      </c>
      <c r="G848" t="s">
        <v>108</v>
      </c>
      <c r="H848">
        <v>1546</v>
      </c>
      <c r="I848" t="s">
        <v>17</v>
      </c>
      <c r="J848" t="s">
        <v>3586</v>
      </c>
      <c r="K848">
        <v>2021</v>
      </c>
    </row>
    <row r="849" spans="1:11" x14ac:dyDescent="0.35">
      <c r="A849" t="s">
        <v>956</v>
      </c>
      <c r="B849" s="2">
        <v>43940</v>
      </c>
      <c r="C849">
        <v>5</v>
      </c>
      <c r="D849" t="s">
        <v>278</v>
      </c>
      <c r="E849" t="s">
        <v>147</v>
      </c>
      <c r="F849" t="s">
        <v>148</v>
      </c>
      <c r="G849" t="s">
        <v>207</v>
      </c>
      <c r="H849">
        <v>308</v>
      </c>
      <c r="I849" t="s">
        <v>26</v>
      </c>
      <c r="J849" t="s">
        <v>3593</v>
      </c>
      <c r="K849">
        <v>2020</v>
      </c>
    </row>
    <row r="850" spans="1:11" x14ac:dyDescent="0.35">
      <c r="A850" t="s">
        <v>957</v>
      </c>
      <c r="B850" s="2">
        <v>44458</v>
      </c>
      <c r="C850">
        <v>5</v>
      </c>
      <c r="D850" t="s">
        <v>464</v>
      </c>
      <c r="E850" t="s">
        <v>95</v>
      </c>
      <c r="F850" t="s">
        <v>96</v>
      </c>
      <c r="G850" t="s">
        <v>452</v>
      </c>
      <c r="H850">
        <v>572</v>
      </c>
      <c r="I850" t="s">
        <v>11</v>
      </c>
      <c r="J850" t="s">
        <v>3591</v>
      </c>
      <c r="K850">
        <v>2021</v>
      </c>
    </row>
    <row r="851" spans="1:11" x14ac:dyDescent="0.35">
      <c r="A851" t="s">
        <v>958</v>
      </c>
      <c r="B851" s="2">
        <v>45440</v>
      </c>
      <c r="C851">
        <v>4</v>
      </c>
      <c r="D851" t="s">
        <v>161</v>
      </c>
      <c r="E851" t="s">
        <v>33</v>
      </c>
      <c r="F851" t="s">
        <v>34</v>
      </c>
      <c r="G851" t="s">
        <v>138</v>
      </c>
      <c r="H851">
        <v>313</v>
      </c>
      <c r="I851" t="s">
        <v>11</v>
      </c>
      <c r="J851" t="s">
        <v>3584</v>
      </c>
      <c r="K851">
        <v>2024</v>
      </c>
    </row>
    <row r="852" spans="1:11" x14ac:dyDescent="0.35">
      <c r="A852" t="s">
        <v>959</v>
      </c>
      <c r="B852" s="2">
        <v>45502</v>
      </c>
      <c r="C852">
        <v>8</v>
      </c>
      <c r="D852" t="s">
        <v>464</v>
      </c>
      <c r="E852" t="s">
        <v>95</v>
      </c>
      <c r="F852" t="s">
        <v>96</v>
      </c>
      <c r="G852" t="s">
        <v>81</v>
      </c>
      <c r="H852">
        <v>696</v>
      </c>
      <c r="I852" t="s">
        <v>82</v>
      </c>
      <c r="J852" t="s">
        <v>3590</v>
      </c>
      <c r="K852">
        <v>2024</v>
      </c>
    </row>
    <row r="853" spans="1:11" x14ac:dyDescent="0.35">
      <c r="A853" t="s">
        <v>960</v>
      </c>
      <c r="B853" s="2">
        <v>43959</v>
      </c>
      <c r="C853">
        <v>7</v>
      </c>
      <c r="D853" t="s">
        <v>240</v>
      </c>
      <c r="E853" t="s">
        <v>237</v>
      </c>
      <c r="F853" t="s">
        <v>238</v>
      </c>
      <c r="G853" t="s">
        <v>182</v>
      </c>
      <c r="H853">
        <v>1162</v>
      </c>
      <c r="I853" t="s">
        <v>11</v>
      </c>
      <c r="J853" t="s">
        <v>3584</v>
      </c>
      <c r="K853">
        <v>2020</v>
      </c>
    </row>
    <row r="854" spans="1:11" x14ac:dyDescent="0.35">
      <c r="A854" t="s">
        <v>961</v>
      </c>
      <c r="B854" s="2">
        <v>44368</v>
      </c>
      <c r="C854">
        <v>10</v>
      </c>
      <c r="D854" t="s">
        <v>94</v>
      </c>
      <c r="E854" t="s">
        <v>95</v>
      </c>
      <c r="F854" t="s">
        <v>96</v>
      </c>
      <c r="G854" t="s">
        <v>4</v>
      </c>
      <c r="H854">
        <v>477</v>
      </c>
      <c r="I854" t="s">
        <v>5</v>
      </c>
      <c r="J854" t="s">
        <v>3585</v>
      </c>
      <c r="K854">
        <v>2021</v>
      </c>
    </row>
    <row r="855" spans="1:11" x14ac:dyDescent="0.35">
      <c r="A855" t="s">
        <v>962</v>
      </c>
      <c r="B855" s="2">
        <v>45430</v>
      </c>
      <c r="C855">
        <v>9</v>
      </c>
      <c r="D855" t="s">
        <v>94</v>
      </c>
      <c r="E855" t="s">
        <v>95</v>
      </c>
      <c r="F855" t="s">
        <v>96</v>
      </c>
      <c r="G855" t="s">
        <v>391</v>
      </c>
      <c r="H855">
        <v>884</v>
      </c>
      <c r="I855" t="s">
        <v>17</v>
      </c>
      <c r="J855" t="s">
        <v>3584</v>
      </c>
      <c r="K855">
        <v>2024</v>
      </c>
    </row>
    <row r="856" spans="1:11" x14ac:dyDescent="0.35">
      <c r="A856" t="s">
        <v>962</v>
      </c>
      <c r="B856" s="2">
        <v>45430</v>
      </c>
      <c r="C856">
        <v>6</v>
      </c>
      <c r="D856" t="s">
        <v>94</v>
      </c>
      <c r="E856" t="s">
        <v>95</v>
      </c>
      <c r="F856" t="s">
        <v>96</v>
      </c>
      <c r="G856" t="s">
        <v>391</v>
      </c>
      <c r="H856">
        <v>884</v>
      </c>
      <c r="I856" t="s">
        <v>17</v>
      </c>
      <c r="J856" t="s">
        <v>3584</v>
      </c>
      <c r="K856">
        <v>2024</v>
      </c>
    </row>
    <row r="857" spans="1:11" x14ac:dyDescent="0.35">
      <c r="A857" t="s">
        <v>963</v>
      </c>
      <c r="B857" s="2">
        <v>45284</v>
      </c>
      <c r="C857">
        <v>2</v>
      </c>
      <c r="D857" t="s">
        <v>161</v>
      </c>
      <c r="E857" t="s">
        <v>33</v>
      </c>
      <c r="F857" t="s">
        <v>34</v>
      </c>
      <c r="G857" t="s">
        <v>16</v>
      </c>
      <c r="H857">
        <v>1712</v>
      </c>
      <c r="I857" t="s">
        <v>17</v>
      </c>
      <c r="J857" t="s">
        <v>3592</v>
      </c>
      <c r="K857">
        <v>2023</v>
      </c>
    </row>
    <row r="858" spans="1:11" x14ac:dyDescent="0.35">
      <c r="A858" t="s">
        <v>964</v>
      </c>
      <c r="B858" s="2">
        <v>45471</v>
      </c>
      <c r="C858">
        <v>7</v>
      </c>
      <c r="D858" t="s">
        <v>130</v>
      </c>
      <c r="E858" t="s">
        <v>131</v>
      </c>
      <c r="F858" t="s">
        <v>132</v>
      </c>
      <c r="G858" t="s">
        <v>117</v>
      </c>
      <c r="H858">
        <v>1167</v>
      </c>
      <c r="I858" t="s">
        <v>82</v>
      </c>
      <c r="J858" t="s">
        <v>3585</v>
      </c>
      <c r="K858">
        <v>2024</v>
      </c>
    </row>
    <row r="859" spans="1:11" x14ac:dyDescent="0.35">
      <c r="A859" t="s">
        <v>965</v>
      </c>
      <c r="B859" s="2">
        <v>44259</v>
      </c>
      <c r="C859">
        <v>6</v>
      </c>
      <c r="D859" t="s">
        <v>101</v>
      </c>
      <c r="E859" t="s">
        <v>56</v>
      </c>
      <c r="F859" t="s">
        <v>57</v>
      </c>
      <c r="G859" t="s">
        <v>291</v>
      </c>
      <c r="H859">
        <v>1092</v>
      </c>
      <c r="I859" t="s">
        <v>26</v>
      </c>
      <c r="J859" t="s">
        <v>3587</v>
      </c>
      <c r="K859">
        <v>2021</v>
      </c>
    </row>
    <row r="860" spans="1:11" x14ac:dyDescent="0.35">
      <c r="A860" t="s">
        <v>966</v>
      </c>
      <c r="B860" s="2">
        <v>45309</v>
      </c>
      <c r="C860">
        <v>9</v>
      </c>
      <c r="D860" t="s">
        <v>329</v>
      </c>
      <c r="E860" t="s">
        <v>14</v>
      </c>
      <c r="F860" t="s">
        <v>15</v>
      </c>
      <c r="G860" t="s">
        <v>439</v>
      </c>
      <c r="H860">
        <v>549</v>
      </c>
      <c r="I860" t="s">
        <v>41</v>
      </c>
      <c r="J860" t="s">
        <v>3594</v>
      </c>
      <c r="K860">
        <v>2024</v>
      </c>
    </row>
    <row r="861" spans="1:11" x14ac:dyDescent="0.35">
      <c r="A861" t="s">
        <v>967</v>
      </c>
      <c r="B861" s="2">
        <v>44949</v>
      </c>
      <c r="C861">
        <v>2</v>
      </c>
      <c r="D861" t="s">
        <v>217</v>
      </c>
      <c r="E861" t="s">
        <v>218</v>
      </c>
      <c r="F861" t="s">
        <v>219</v>
      </c>
      <c r="G861" t="s">
        <v>30</v>
      </c>
      <c r="H861">
        <v>1014</v>
      </c>
      <c r="I861" t="s">
        <v>17</v>
      </c>
      <c r="J861" t="s">
        <v>3594</v>
      </c>
      <c r="K861">
        <v>2023</v>
      </c>
    </row>
    <row r="862" spans="1:11" x14ac:dyDescent="0.35">
      <c r="A862" t="s">
        <v>968</v>
      </c>
      <c r="B862" s="2">
        <v>44065</v>
      </c>
      <c r="C862">
        <v>5</v>
      </c>
      <c r="D862" t="s">
        <v>101</v>
      </c>
      <c r="E862" t="s">
        <v>56</v>
      </c>
      <c r="F862" t="s">
        <v>57</v>
      </c>
      <c r="G862" t="s">
        <v>62</v>
      </c>
      <c r="H862">
        <v>544</v>
      </c>
      <c r="I862" t="s">
        <v>26</v>
      </c>
      <c r="J862" t="s">
        <v>3595</v>
      </c>
      <c r="K862">
        <v>2020</v>
      </c>
    </row>
    <row r="863" spans="1:11" x14ac:dyDescent="0.35">
      <c r="A863" t="s">
        <v>969</v>
      </c>
      <c r="B863" s="2">
        <v>44124</v>
      </c>
      <c r="C863">
        <v>4</v>
      </c>
      <c r="D863" t="s">
        <v>180</v>
      </c>
      <c r="E863" t="s">
        <v>95</v>
      </c>
      <c r="F863" t="s">
        <v>96</v>
      </c>
      <c r="G863" t="s">
        <v>209</v>
      </c>
      <c r="H863">
        <v>1476</v>
      </c>
      <c r="I863" t="s">
        <v>26</v>
      </c>
      <c r="J863" t="s">
        <v>3589</v>
      </c>
      <c r="K863">
        <v>2020</v>
      </c>
    </row>
    <row r="864" spans="1:11" x14ac:dyDescent="0.35">
      <c r="A864" t="s">
        <v>970</v>
      </c>
      <c r="B864" s="2">
        <v>44496</v>
      </c>
      <c r="C864">
        <v>6</v>
      </c>
      <c r="D864" t="s">
        <v>94</v>
      </c>
      <c r="E864" t="s">
        <v>95</v>
      </c>
      <c r="F864" t="s">
        <v>96</v>
      </c>
      <c r="G864" t="s">
        <v>35</v>
      </c>
      <c r="H864">
        <v>462</v>
      </c>
      <c r="I864" t="s">
        <v>17</v>
      </c>
      <c r="J864" t="s">
        <v>3589</v>
      </c>
      <c r="K864">
        <v>2021</v>
      </c>
    </row>
    <row r="865" spans="1:11" x14ac:dyDescent="0.35">
      <c r="A865" t="s">
        <v>971</v>
      </c>
      <c r="B865" s="2">
        <v>44964</v>
      </c>
      <c r="C865">
        <v>7</v>
      </c>
      <c r="D865" t="s">
        <v>19</v>
      </c>
      <c r="E865" t="s">
        <v>20</v>
      </c>
      <c r="F865" t="s">
        <v>21</v>
      </c>
      <c r="G865" t="s">
        <v>92</v>
      </c>
      <c r="H865">
        <v>438</v>
      </c>
      <c r="I865" t="s">
        <v>82</v>
      </c>
      <c r="J865" t="s">
        <v>3586</v>
      </c>
      <c r="K865">
        <v>2023</v>
      </c>
    </row>
    <row r="866" spans="1:11" x14ac:dyDescent="0.35">
      <c r="A866" t="s">
        <v>972</v>
      </c>
      <c r="B866" s="2">
        <v>45076</v>
      </c>
      <c r="C866">
        <v>2</v>
      </c>
      <c r="D866" t="s">
        <v>352</v>
      </c>
      <c r="E866" t="s">
        <v>332</v>
      </c>
      <c r="F866" t="s">
        <v>57</v>
      </c>
      <c r="G866" t="s">
        <v>213</v>
      </c>
      <c r="H866">
        <v>404</v>
      </c>
      <c r="I866" t="s">
        <v>41</v>
      </c>
      <c r="J866" t="s">
        <v>3584</v>
      </c>
      <c r="K866">
        <v>2023</v>
      </c>
    </row>
    <row r="867" spans="1:11" x14ac:dyDescent="0.35">
      <c r="A867" t="s">
        <v>973</v>
      </c>
      <c r="B867" s="2">
        <v>43992</v>
      </c>
      <c r="C867">
        <v>3</v>
      </c>
      <c r="D867" t="s">
        <v>1</v>
      </c>
      <c r="E867" t="s">
        <v>2</v>
      </c>
      <c r="F867" t="s">
        <v>3</v>
      </c>
      <c r="G867" t="s">
        <v>141</v>
      </c>
      <c r="H867">
        <v>1434</v>
      </c>
      <c r="I867" t="s">
        <v>11</v>
      </c>
      <c r="J867" t="s">
        <v>3585</v>
      </c>
      <c r="K867">
        <v>2020</v>
      </c>
    </row>
    <row r="868" spans="1:11" x14ac:dyDescent="0.35">
      <c r="A868" t="s">
        <v>974</v>
      </c>
      <c r="B868" s="2">
        <v>45472</v>
      </c>
      <c r="C868">
        <v>1</v>
      </c>
      <c r="D868" t="s">
        <v>458</v>
      </c>
      <c r="E868" t="s">
        <v>80</v>
      </c>
      <c r="F868" t="s">
        <v>21</v>
      </c>
      <c r="G868" t="s">
        <v>86</v>
      </c>
      <c r="H868">
        <v>573</v>
      </c>
      <c r="I868" t="s">
        <v>87</v>
      </c>
      <c r="J868" t="s">
        <v>3585</v>
      </c>
      <c r="K868">
        <v>2024</v>
      </c>
    </row>
    <row r="869" spans="1:11" x14ac:dyDescent="0.35">
      <c r="A869" t="s">
        <v>975</v>
      </c>
      <c r="B869" s="2">
        <v>45400</v>
      </c>
      <c r="C869">
        <v>10</v>
      </c>
      <c r="D869" t="s">
        <v>180</v>
      </c>
      <c r="E869" t="s">
        <v>95</v>
      </c>
      <c r="F869" t="s">
        <v>96</v>
      </c>
      <c r="G869" t="s">
        <v>122</v>
      </c>
      <c r="H869">
        <v>1202</v>
      </c>
      <c r="I869" t="s">
        <v>123</v>
      </c>
      <c r="J869" t="s">
        <v>3593</v>
      </c>
      <c r="K869">
        <v>2024</v>
      </c>
    </row>
    <row r="870" spans="1:11" x14ac:dyDescent="0.35">
      <c r="A870" t="s">
        <v>976</v>
      </c>
      <c r="B870" s="2">
        <v>43929</v>
      </c>
      <c r="C870">
        <v>2</v>
      </c>
      <c r="D870" t="s">
        <v>233</v>
      </c>
      <c r="E870" t="s">
        <v>144</v>
      </c>
      <c r="F870" t="s">
        <v>9</v>
      </c>
      <c r="G870" t="s">
        <v>162</v>
      </c>
      <c r="H870">
        <v>231</v>
      </c>
      <c r="I870" t="s">
        <v>53</v>
      </c>
      <c r="J870" t="s">
        <v>3593</v>
      </c>
      <c r="K870">
        <v>2020</v>
      </c>
    </row>
    <row r="871" spans="1:11" x14ac:dyDescent="0.35">
      <c r="A871" t="s">
        <v>977</v>
      </c>
      <c r="B871" s="2">
        <v>44544</v>
      </c>
      <c r="C871">
        <v>5</v>
      </c>
      <c r="D871" t="s">
        <v>127</v>
      </c>
      <c r="E871" t="s">
        <v>128</v>
      </c>
      <c r="F871" t="s">
        <v>57</v>
      </c>
      <c r="G871" t="s">
        <v>435</v>
      </c>
      <c r="H871">
        <v>925</v>
      </c>
      <c r="I871" t="s">
        <v>11</v>
      </c>
      <c r="J871" t="s">
        <v>3592</v>
      </c>
      <c r="K871">
        <v>2021</v>
      </c>
    </row>
    <row r="872" spans="1:11" x14ac:dyDescent="0.35">
      <c r="A872" t="s">
        <v>978</v>
      </c>
      <c r="B872" s="2">
        <v>44543</v>
      </c>
      <c r="C872">
        <v>10</v>
      </c>
      <c r="D872" t="s">
        <v>67</v>
      </c>
      <c r="E872" t="s">
        <v>68</v>
      </c>
      <c r="F872" t="s">
        <v>21</v>
      </c>
      <c r="G872" t="s">
        <v>190</v>
      </c>
      <c r="H872">
        <v>1773</v>
      </c>
      <c r="I872" t="s">
        <v>82</v>
      </c>
      <c r="J872" t="s">
        <v>3592</v>
      </c>
      <c r="K872">
        <v>2021</v>
      </c>
    </row>
    <row r="873" spans="1:11" x14ac:dyDescent="0.35">
      <c r="A873" t="s">
        <v>979</v>
      </c>
      <c r="B873" s="2">
        <v>44926</v>
      </c>
      <c r="C873">
        <v>8</v>
      </c>
      <c r="D873" t="s">
        <v>37</v>
      </c>
      <c r="E873" t="s">
        <v>38</v>
      </c>
      <c r="F873" t="s">
        <v>39</v>
      </c>
      <c r="G873" t="s">
        <v>304</v>
      </c>
      <c r="H873">
        <v>677</v>
      </c>
      <c r="I873" t="s">
        <v>11</v>
      </c>
      <c r="J873" t="s">
        <v>3592</v>
      </c>
      <c r="K873">
        <v>2022</v>
      </c>
    </row>
    <row r="874" spans="1:11" x14ac:dyDescent="0.35">
      <c r="A874" t="s">
        <v>980</v>
      </c>
      <c r="B874" s="2">
        <v>45598</v>
      </c>
      <c r="C874">
        <v>10</v>
      </c>
      <c r="D874" t="s">
        <v>161</v>
      </c>
      <c r="E874" t="s">
        <v>33</v>
      </c>
      <c r="F874" t="s">
        <v>34</v>
      </c>
      <c r="G874" t="s">
        <v>69</v>
      </c>
      <c r="H874">
        <v>866</v>
      </c>
      <c r="I874" t="s">
        <v>11</v>
      </c>
      <c r="J874" t="s">
        <v>3588</v>
      </c>
      <c r="K874">
        <v>2024</v>
      </c>
    </row>
    <row r="875" spans="1:11" x14ac:dyDescent="0.35">
      <c r="A875" t="s">
        <v>980</v>
      </c>
      <c r="B875" s="2">
        <v>45598</v>
      </c>
      <c r="C875">
        <v>10</v>
      </c>
      <c r="D875" t="s">
        <v>161</v>
      </c>
      <c r="E875" t="s">
        <v>33</v>
      </c>
      <c r="F875" t="s">
        <v>34</v>
      </c>
      <c r="G875" t="s">
        <v>69</v>
      </c>
      <c r="H875">
        <v>866</v>
      </c>
      <c r="I875" t="s">
        <v>11</v>
      </c>
      <c r="J875" t="s">
        <v>3588</v>
      </c>
      <c r="K875">
        <v>2024</v>
      </c>
    </row>
    <row r="876" spans="1:11" x14ac:dyDescent="0.35">
      <c r="A876" t="s">
        <v>981</v>
      </c>
      <c r="B876" s="2">
        <v>43938</v>
      </c>
      <c r="C876">
        <v>3</v>
      </c>
      <c r="D876" t="s">
        <v>295</v>
      </c>
      <c r="E876" t="s">
        <v>105</v>
      </c>
      <c r="F876" t="s">
        <v>3</v>
      </c>
      <c r="G876" t="s">
        <v>188</v>
      </c>
      <c r="H876">
        <v>1842</v>
      </c>
      <c r="I876" t="s">
        <v>82</v>
      </c>
      <c r="J876" t="s">
        <v>3593</v>
      </c>
      <c r="K876">
        <v>2020</v>
      </c>
    </row>
    <row r="877" spans="1:11" x14ac:dyDescent="0.35">
      <c r="A877" t="s">
        <v>982</v>
      </c>
      <c r="B877" s="2">
        <v>44505</v>
      </c>
      <c r="C877">
        <v>7</v>
      </c>
      <c r="D877" t="s">
        <v>229</v>
      </c>
      <c r="E877" t="s">
        <v>230</v>
      </c>
      <c r="F877" t="s">
        <v>231</v>
      </c>
      <c r="G877" t="s">
        <v>272</v>
      </c>
      <c r="H877">
        <v>689</v>
      </c>
      <c r="I877" t="s">
        <v>82</v>
      </c>
      <c r="J877" t="s">
        <v>3588</v>
      </c>
      <c r="K877">
        <v>2021</v>
      </c>
    </row>
    <row r="878" spans="1:11" x14ac:dyDescent="0.35">
      <c r="A878" t="s">
        <v>983</v>
      </c>
      <c r="B878" s="2">
        <v>43897</v>
      </c>
      <c r="C878">
        <v>1</v>
      </c>
      <c r="D878" t="s">
        <v>184</v>
      </c>
      <c r="E878" t="s">
        <v>185</v>
      </c>
      <c r="F878" t="s">
        <v>9</v>
      </c>
      <c r="G878" t="s">
        <v>280</v>
      </c>
      <c r="H878">
        <v>488</v>
      </c>
      <c r="I878" t="s">
        <v>41</v>
      </c>
      <c r="J878" t="s">
        <v>3587</v>
      </c>
      <c r="K878">
        <v>2020</v>
      </c>
    </row>
    <row r="879" spans="1:11" x14ac:dyDescent="0.35">
      <c r="A879" t="s">
        <v>984</v>
      </c>
      <c r="B879" s="2">
        <v>45231</v>
      </c>
      <c r="C879">
        <v>2</v>
      </c>
      <c r="D879" t="s">
        <v>104</v>
      </c>
      <c r="E879" t="s">
        <v>105</v>
      </c>
      <c r="F879" t="s">
        <v>3</v>
      </c>
      <c r="G879" t="s">
        <v>69</v>
      </c>
      <c r="H879">
        <v>866</v>
      </c>
      <c r="I879" t="s">
        <v>11</v>
      </c>
      <c r="J879" t="s">
        <v>3588</v>
      </c>
      <c r="K879">
        <v>2023</v>
      </c>
    </row>
    <row r="880" spans="1:11" x14ac:dyDescent="0.35">
      <c r="A880" t="s">
        <v>985</v>
      </c>
      <c r="B880" s="2">
        <v>45007</v>
      </c>
      <c r="C880">
        <v>6</v>
      </c>
      <c r="D880" t="s">
        <v>486</v>
      </c>
      <c r="E880" t="s">
        <v>487</v>
      </c>
      <c r="F880" t="s">
        <v>21</v>
      </c>
      <c r="G880" t="s">
        <v>227</v>
      </c>
      <c r="H880">
        <v>681</v>
      </c>
      <c r="I880" t="s">
        <v>46</v>
      </c>
      <c r="J880" t="s">
        <v>3587</v>
      </c>
      <c r="K880">
        <v>2023</v>
      </c>
    </row>
    <row r="881" spans="1:11" x14ac:dyDescent="0.35">
      <c r="A881" t="s">
        <v>985</v>
      </c>
      <c r="B881" s="2">
        <v>45007</v>
      </c>
      <c r="C881">
        <v>6</v>
      </c>
      <c r="D881" t="s">
        <v>486</v>
      </c>
      <c r="E881" t="s">
        <v>487</v>
      </c>
      <c r="F881" t="s">
        <v>21</v>
      </c>
      <c r="G881" t="s">
        <v>227</v>
      </c>
      <c r="H881">
        <v>681</v>
      </c>
      <c r="I881" t="s">
        <v>46</v>
      </c>
      <c r="J881" t="s">
        <v>3587</v>
      </c>
      <c r="K881">
        <v>2023</v>
      </c>
    </row>
    <row r="882" spans="1:11" x14ac:dyDescent="0.35">
      <c r="A882" t="s">
        <v>986</v>
      </c>
      <c r="B882" s="2">
        <v>45380</v>
      </c>
      <c r="C882">
        <v>7</v>
      </c>
      <c r="D882" t="s">
        <v>1</v>
      </c>
      <c r="E882" t="s">
        <v>2</v>
      </c>
      <c r="F882" t="s">
        <v>3</v>
      </c>
      <c r="G882" t="s">
        <v>245</v>
      </c>
      <c r="H882">
        <v>1167</v>
      </c>
      <c r="I882" t="s">
        <v>87</v>
      </c>
      <c r="J882" t="s">
        <v>3587</v>
      </c>
      <c r="K882">
        <v>2024</v>
      </c>
    </row>
    <row r="883" spans="1:11" x14ac:dyDescent="0.35">
      <c r="A883" t="s">
        <v>987</v>
      </c>
      <c r="B883" s="2">
        <v>43832</v>
      </c>
      <c r="C883">
        <v>10</v>
      </c>
      <c r="D883" t="s">
        <v>161</v>
      </c>
      <c r="E883" t="s">
        <v>33</v>
      </c>
      <c r="F883" t="s">
        <v>34</v>
      </c>
      <c r="G883" t="s">
        <v>108</v>
      </c>
      <c r="H883">
        <v>1546</v>
      </c>
      <c r="I883" t="s">
        <v>17</v>
      </c>
      <c r="J883" t="s">
        <v>3594</v>
      </c>
      <c r="K883">
        <v>2020</v>
      </c>
    </row>
    <row r="884" spans="1:11" x14ac:dyDescent="0.35">
      <c r="A884" t="s">
        <v>988</v>
      </c>
      <c r="B884" s="2">
        <v>43856</v>
      </c>
      <c r="C884">
        <v>5</v>
      </c>
      <c r="D884" t="s">
        <v>119</v>
      </c>
      <c r="E884" t="s">
        <v>120</v>
      </c>
      <c r="F884" t="s">
        <v>121</v>
      </c>
      <c r="G884" t="s">
        <v>202</v>
      </c>
      <c r="H884">
        <v>1389</v>
      </c>
      <c r="I884" t="s">
        <v>11</v>
      </c>
      <c r="J884" t="s">
        <v>3594</v>
      </c>
      <c r="K884">
        <v>2020</v>
      </c>
    </row>
    <row r="885" spans="1:11" x14ac:dyDescent="0.35">
      <c r="A885" t="s">
        <v>988</v>
      </c>
      <c r="B885" s="2">
        <v>43856</v>
      </c>
      <c r="C885">
        <v>5</v>
      </c>
      <c r="D885" t="s">
        <v>119</v>
      </c>
      <c r="E885" t="s">
        <v>120</v>
      </c>
      <c r="F885" t="s">
        <v>121</v>
      </c>
      <c r="G885" t="s">
        <v>202</v>
      </c>
      <c r="H885">
        <v>1389</v>
      </c>
      <c r="I885" t="s">
        <v>11</v>
      </c>
      <c r="J885" t="s">
        <v>3594</v>
      </c>
      <c r="K885">
        <v>2020</v>
      </c>
    </row>
    <row r="886" spans="1:11" x14ac:dyDescent="0.35">
      <c r="A886" t="s">
        <v>989</v>
      </c>
      <c r="B886" s="2">
        <v>44240</v>
      </c>
      <c r="C886">
        <v>6</v>
      </c>
      <c r="D886" t="s">
        <v>1</v>
      </c>
      <c r="E886" t="s">
        <v>2</v>
      </c>
      <c r="F886" t="s">
        <v>3</v>
      </c>
      <c r="G886" t="s">
        <v>270</v>
      </c>
      <c r="H886">
        <v>1965</v>
      </c>
      <c r="I886" t="s">
        <v>41</v>
      </c>
      <c r="J886" t="s">
        <v>3586</v>
      </c>
      <c r="K886">
        <v>2021</v>
      </c>
    </row>
    <row r="887" spans="1:11" x14ac:dyDescent="0.35">
      <c r="A887" t="s">
        <v>990</v>
      </c>
      <c r="B887" s="2">
        <v>44986</v>
      </c>
      <c r="C887">
        <v>8</v>
      </c>
      <c r="D887" t="s">
        <v>217</v>
      </c>
      <c r="E887" t="s">
        <v>218</v>
      </c>
      <c r="F887" t="s">
        <v>219</v>
      </c>
      <c r="G887" t="s">
        <v>220</v>
      </c>
      <c r="H887">
        <v>1181</v>
      </c>
      <c r="I887" t="s">
        <v>41</v>
      </c>
      <c r="J887" t="s">
        <v>3587</v>
      </c>
      <c r="K887">
        <v>2023</v>
      </c>
    </row>
    <row r="888" spans="1:11" x14ac:dyDescent="0.35">
      <c r="A888" t="s">
        <v>991</v>
      </c>
      <c r="B888" s="2">
        <v>44700</v>
      </c>
      <c r="C888">
        <v>4</v>
      </c>
      <c r="D888" t="s">
        <v>225</v>
      </c>
      <c r="E888" t="s">
        <v>226</v>
      </c>
      <c r="F888" t="s">
        <v>152</v>
      </c>
      <c r="G888" t="s">
        <v>291</v>
      </c>
      <c r="H888">
        <v>1092</v>
      </c>
      <c r="I888" t="s">
        <v>26</v>
      </c>
      <c r="J888" t="s">
        <v>3584</v>
      </c>
      <c r="K888">
        <v>2022</v>
      </c>
    </row>
    <row r="889" spans="1:11" x14ac:dyDescent="0.35">
      <c r="A889" t="s">
        <v>992</v>
      </c>
      <c r="B889" s="2">
        <v>45292</v>
      </c>
      <c r="C889">
        <v>8</v>
      </c>
      <c r="D889" t="s">
        <v>199</v>
      </c>
      <c r="E889" t="s">
        <v>44</v>
      </c>
      <c r="F889" t="s">
        <v>9</v>
      </c>
      <c r="G889" t="s">
        <v>58</v>
      </c>
      <c r="H889">
        <v>343</v>
      </c>
      <c r="I889" t="s">
        <v>46</v>
      </c>
      <c r="J889" t="s">
        <v>3594</v>
      </c>
      <c r="K889">
        <v>2024</v>
      </c>
    </row>
    <row r="890" spans="1:11" x14ac:dyDescent="0.35">
      <c r="A890" t="s">
        <v>992</v>
      </c>
      <c r="B890" s="2">
        <v>45292</v>
      </c>
      <c r="C890">
        <v>8</v>
      </c>
      <c r="D890" t="s">
        <v>199</v>
      </c>
      <c r="E890" t="s">
        <v>44</v>
      </c>
      <c r="F890" t="s">
        <v>9</v>
      </c>
      <c r="G890" t="s">
        <v>58</v>
      </c>
      <c r="H890">
        <v>343</v>
      </c>
      <c r="I890" t="s">
        <v>46</v>
      </c>
      <c r="J890" t="s">
        <v>3594</v>
      </c>
      <c r="K890">
        <v>2024</v>
      </c>
    </row>
    <row r="891" spans="1:11" x14ac:dyDescent="0.35">
      <c r="A891" t="s">
        <v>993</v>
      </c>
      <c r="B891" s="2">
        <v>45370</v>
      </c>
      <c r="C891">
        <v>6</v>
      </c>
      <c r="D891" t="s">
        <v>362</v>
      </c>
      <c r="E891" t="s">
        <v>363</v>
      </c>
      <c r="F891" t="s">
        <v>9</v>
      </c>
      <c r="G891" t="s">
        <v>99</v>
      </c>
      <c r="H891">
        <v>1081</v>
      </c>
      <c r="I891" t="s">
        <v>46</v>
      </c>
      <c r="J891" t="s">
        <v>3587</v>
      </c>
      <c r="K891">
        <v>2024</v>
      </c>
    </row>
    <row r="892" spans="1:11" x14ac:dyDescent="0.35">
      <c r="A892" t="s">
        <v>993</v>
      </c>
      <c r="B892" s="2">
        <v>45370</v>
      </c>
      <c r="C892">
        <v>6</v>
      </c>
      <c r="D892" t="s">
        <v>362</v>
      </c>
      <c r="E892" t="s">
        <v>363</v>
      </c>
      <c r="F892" t="s">
        <v>9</v>
      </c>
      <c r="G892" t="s">
        <v>99</v>
      </c>
      <c r="H892">
        <v>1081</v>
      </c>
      <c r="I892" t="s">
        <v>46</v>
      </c>
      <c r="J892" t="s">
        <v>3587</v>
      </c>
      <c r="K892">
        <v>2024</v>
      </c>
    </row>
    <row r="893" spans="1:11" x14ac:dyDescent="0.35">
      <c r="A893" t="s">
        <v>994</v>
      </c>
      <c r="B893" s="2">
        <v>45354</v>
      </c>
      <c r="C893">
        <v>5</v>
      </c>
      <c r="D893" t="s">
        <v>199</v>
      </c>
      <c r="E893" t="s">
        <v>44</v>
      </c>
      <c r="F893" t="s">
        <v>9</v>
      </c>
      <c r="G893" t="s">
        <v>404</v>
      </c>
      <c r="H893">
        <v>504</v>
      </c>
      <c r="I893" t="s">
        <v>82</v>
      </c>
      <c r="J893" t="s">
        <v>3587</v>
      </c>
      <c r="K893">
        <v>2024</v>
      </c>
    </row>
    <row r="894" spans="1:11" x14ac:dyDescent="0.35">
      <c r="A894" t="s">
        <v>994</v>
      </c>
      <c r="B894" s="2">
        <v>45354</v>
      </c>
      <c r="C894">
        <v>5</v>
      </c>
      <c r="D894" t="s">
        <v>199</v>
      </c>
      <c r="E894" t="s">
        <v>44</v>
      </c>
      <c r="F894" t="s">
        <v>9</v>
      </c>
      <c r="G894" t="s">
        <v>404</v>
      </c>
      <c r="H894">
        <v>504</v>
      </c>
      <c r="I894" t="s">
        <v>82</v>
      </c>
      <c r="J894" t="s">
        <v>3587</v>
      </c>
      <c r="K894">
        <v>2024</v>
      </c>
    </row>
    <row r="895" spans="1:11" x14ac:dyDescent="0.35">
      <c r="A895" t="s">
        <v>995</v>
      </c>
      <c r="B895" s="2">
        <v>44174</v>
      </c>
      <c r="C895">
        <v>4</v>
      </c>
      <c r="D895" t="s">
        <v>275</v>
      </c>
      <c r="E895" t="s">
        <v>276</v>
      </c>
      <c r="F895" t="s">
        <v>57</v>
      </c>
      <c r="G895" t="s">
        <v>52</v>
      </c>
      <c r="H895">
        <v>1304</v>
      </c>
      <c r="I895" t="s">
        <v>53</v>
      </c>
      <c r="J895" t="s">
        <v>3592</v>
      </c>
      <c r="K895">
        <v>2020</v>
      </c>
    </row>
    <row r="896" spans="1:11" x14ac:dyDescent="0.35">
      <c r="A896" t="s">
        <v>996</v>
      </c>
      <c r="B896" s="2">
        <v>44037</v>
      </c>
      <c r="C896">
        <v>8</v>
      </c>
      <c r="D896" t="s">
        <v>278</v>
      </c>
      <c r="E896" t="s">
        <v>147</v>
      </c>
      <c r="F896" t="s">
        <v>148</v>
      </c>
      <c r="G896" t="s">
        <v>435</v>
      </c>
      <c r="H896">
        <v>925</v>
      </c>
      <c r="I896" t="s">
        <v>11</v>
      </c>
      <c r="J896" t="s">
        <v>3590</v>
      </c>
      <c r="K896">
        <v>2020</v>
      </c>
    </row>
    <row r="897" spans="1:11" x14ac:dyDescent="0.35">
      <c r="A897" t="s">
        <v>996</v>
      </c>
      <c r="B897" s="2">
        <v>44037</v>
      </c>
      <c r="C897">
        <v>9</v>
      </c>
      <c r="D897" t="s">
        <v>278</v>
      </c>
      <c r="E897" t="s">
        <v>147</v>
      </c>
      <c r="F897" t="s">
        <v>148</v>
      </c>
      <c r="G897" t="s">
        <v>435</v>
      </c>
      <c r="H897">
        <v>925</v>
      </c>
      <c r="I897" t="s">
        <v>11</v>
      </c>
      <c r="J897" t="s">
        <v>3590</v>
      </c>
      <c r="K897">
        <v>2020</v>
      </c>
    </row>
    <row r="898" spans="1:11" x14ac:dyDescent="0.35">
      <c r="A898" t="s">
        <v>997</v>
      </c>
      <c r="B898" s="2">
        <v>44546</v>
      </c>
      <c r="C898">
        <v>7</v>
      </c>
      <c r="D898" t="s">
        <v>71</v>
      </c>
      <c r="E898" t="s">
        <v>72</v>
      </c>
      <c r="F898" t="s">
        <v>15</v>
      </c>
      <c r="G898" t="s">
        <v>227</v>
      </c>
      <c r="H898">
        <v>681</v>
      </c>
      <c r="I898" t="s">
        <v>46</v>
      </c>
      <c r="J898" t="s">
        <v>3592</v>
      </c>
      <c r="K898">
        <v>2021</v>
      </c>
    </row>
    <row r="899" spans="1:11" x14ac:dyDescent="0.35">
      <c r="A899" t="s">
        <v>997</v>
      </c>
      <c r="B899" s="2">
        <v>44546</v>
      </c>
      <c r="C899">
        <v>7</v>
      </c>
      <c r="D899" t="s">
        <v>71</v>
      </c>
      <c r="E899" t="s">
        <v>72</v>
      </c>
      <c r="F899" t="s">
        <v>15</v>
      </c>
      <c r="G899" t="s">
        <v>227</v>
      </c>
      <c r="H899">
        <v>681</v>
      </c>
      <c r="I899" t="s">
        <v>46</v>
      </c>
      <c r="J899" t="s">
        <v>3592</v>
      </c>
      <c r="K899">
        <v>2021</v>
      </c>
    </row>
    <row r="900" spans="1:11" x14ac:dyDescent="0.35">
      <c r="A900" t="s">
        <v>998</v>
      </c>
      <c r="B900" s="2">
        <v>45437</v>
      </c>
      <c r="C900">
        <v>8</v>
      </c>
      <c r="D900" t="s">
        <v>32</v>
      </c>
      <c r="E900" t="s">
        <v>33</v>
      </c>
      <c r="F900" t="s">
        <v>34</v>
      </c>
      <c r="G900" t="s">
        <v>435</v>
      </c>
      <c r="H900">
        <v>925</v>
      </c>
      <c r="I900" t="s">
        <v>11</v>
      </c>
      <c r="J900" t="s">
        <v>3584</v>
      </c>
      <c r="K900">
        <v>2024</v>
      </c>
    </row>
    <row r="901" spans="1:11" x14ac:dyDescent="0.35">
      <c r="A901" t="s">
        <v>999</v>
      </c>
      <c r="B901" s="2">
        <v>44938</v>
      </c>
      <c r="C901">
        <v>2</v>
      </c>
      <c r="D901" t="s">
        <v>130</v>
      </c>
      <c r="E901" t="s">
        <v>131</v>
      </c>
      <c r="F901" t="s">
        <v>132</v>
      </c>
      <c r="G901" t="s">
        <v>186</v>
      </c>
      <c r="H901">
        <v>1847</v>
      </c>
      <c r="I901" t="s">
        <v>53</v>
      </c>
      <c r="J901" t="s">
        <v>3594</v>
      </c>
      <c r="K901">
        <v>2023</v>
      </c>
    </row>
    <row r="902" spans="1:11" x14ac:dyDescent="0.35">
      <c r="A902" t="s">
        <v>1000</v>
      </c>
      <c r="B902" s="2">
        <v>44096</v>
      </c>
      <c r="C902">
        <v>4</v>
      </c>
      <c r="D902" t="s">
        <v>43</v>
      </c>
      <c r="E902" t="s">
        <v>44</v>
      </c>
      <c r="F902" t="s">
        <v>9</v>
      </c>
      <c r="G902" t="s">
        <v>250</v>
      </c>
      <c r="H902">
        <v>1060</v>
      </c>
      <c r="I902" t="s">
        <v>82</v>
      </c>
      <c r="J902" t="s">
        <v>3591</v>
      </c>
      <c r="K902">
        <v>2020</v>
      </c>
    </row>
    <row r="903" spans="1:11" x14ac:dyDescent="0.35">
      <c r="A903" t="s">
        <v>1001</v>
      </c>
      <c r="B903" s="2">
        <v>44346</v>
      </c>
      <c r="C903">
        <v>4</v>
      </c>
      <c r="D903" t="s">
        <v>352</v>
      </c>
      <c r="E903" t="s">
        <v>332</v>
      </c>
      <c r="F903" t="s">
        <v>57</v>
      </c>
      <c r="G903" t="s">
        <v>164</v>
      </c>
      <c r="H903">
        <v>1912</v>
      </c>
      <c r="I903" t="s">
        <v>87</v>
      </c>
      <c r="J903" t="s">
        <v>3584</v>
      </c>
      <c r="K903">
        <v>2021</v>
      </c>
    </row>
    <row r="904" spans="1:11" x14ac:dyDescent="0.35">
      <c r="A904" t="s">
        <v>1002</v>
      </c>
      <c r="B904" s="2">
        <v>44183</v>
      </c>
      <c r="C904">
        <v>7</v>
      </c>
      <c r="D904" t="s">
        <v>13</v>
      </c>
      <c r="E904" t="s">
        <v>14</v>
      </c>
      <c r="F904" t="s">
        <v>15</v>
      </c>
      <c r="G904" t="s">
        <v>195</v>
      </c>
      <c r="H904">
        <v>768</v>
      </c>
      <c r="I904" t="s">
        <v>53</v>
      </c>
      <c r="J904" t="s">
        <v>3592</v>
      </c>
      <c r="K904">
        <v>2020</v>
      </c>
    </row>
    <row r="905" spans="1:11" x14ac:dyDescent="0.35">
      <c r="A905" t="s">
        <v>1002</v>
      </c>
      <c r="B905" s="2">
        <v>44183</v>
      </c>
      <c r="C905">
        <v>1</v>
      </c>
      <c r="D905" t="s">
        <v>13</v>
      </c>
      <c r="E905" t="s">
        <v>14</v>
      </c>
      <c r="F905" t="s">
        <v>15</v>
      </c>
      <c r="G905" t="s">
        <v>195</v>
      </c>
      <c r="H905">
        <v>768</v>
      </c>
      <c r="I905" t="s">
        <v>53</v>
      </c>
      <c r="J905" t="s">
        <v>3592</v>
      </c>
      <c r="K905">
        <v>2020</v>
      </c>
    </row>
    <row r="906" spans="1:11" x14ac:dyDescent="0.35">
      <c r="A906" t="s">
        <v>1003</v>
      </c>
      <c r="B906" s="2">
        <v>43978</v>
      </c>
      <c r="C906">
        <v>8</v>
      </c>
      <c r="D906" t="s">
        <v>180</v>
      </c>
      <c r="E906" t="s">
        <v>95</v>
      </c>
      <c r="F906" t="s">
        <v>96</v>
      </c>
      <c r="G906" t="s">
        <v>412</v>
      </c>
      <c r="H906">
        <v>1591</v>
      </c>
      <c r="I906" t="s">
        <v>87</v>
      </c>
      <c r="J906" t="s">
        <v>3584</v>
      </c>
      <c r="K906">
        <v>2020</v>
      </c>
    </row>
    <row r="907" spans="1:11" x14ac:dyDescent="0.35">
      <c r="A907" t="s">
        <v>1004</v>
      </c>
      <c r="B907" s="2">
        <v>45149</v>
      </c>
      <c r="C907">
        <v>7</v>
      </c>
      <c r="D907" t="s">
        <v>259</v>
      </c>
      <c r="E907" t="s">
        <v>260</v>
      </c>
      <c r="F907" t="s">
        <v>152</v>
      </c>
      <c r="G907" t="s">
        <v>58</v>
      </c>
      <c r="H907">
        <v>343</v>
      </c>
      <c r="I907" t="s">
        <v>46</v>
      </c>
      <c r="J907" t="s">
        <v>3595</v>
      </c>
      <c r="K907">
        <v>2023</v>
      </c>
    </row>
    <row r="908" spans="1:11" x14ac:dyDescent="0.35">
      <c r="A908" t="s">
        <v>1005</v>
      </c>
      <c r="B908" s="2">
        <v>43909</v>
      </c>
      <c r="C908">
        <v>7</v>
      </c>
      <c r="D908" t="s">
        <v>32</v>
      </c>
      <c r="E908" t="s">
        <v>33</v>
      </c>
      <c r="F908" t="s">
        <v>34</v>
      </c>
      <c r="G908" t="s">
        <v>50</v>
      </c>
      <c r="H908">
        <v>613</v>
      </c>
      <c r="I908" t="s">
        <v>46</v>
      </c>
      <c r="J908" t="s">
        <v>3587</v>
      </c>
      <c r="K908">
        <v>2020</v>
      </c>
    </row>
    <row r="909" spans="1:11" x14ac:dyDescent="0.35">
      <c r="A909" t="s">
        <v>1006</v>
      </c>
      <c r="B909" s="2">
        <v>44819</v>
      </c>
      <c r="C909">
        <v>5</v>
      </c>
      <c r="D909" t="s">
        <v>357</v>
      </c>
      <c r="E909" t="s">
        <v>358</v>
      </c>
      <c r="F909" t="s">
        <v>152</v>
      </c>
      <c r="G909" t="s">
        <v>262</v>
      </c>
      <c r="H909">
        <v>1588</v>
      </c>
      <c r="I909" t="s">
        <v>53</v>
      </c>
      <c r="J909" t="s">
        <v>3591</v>
      </c>
      <c r="K909">
        <v>2022</v>
      </c>
    </row>
    <row r="910" spans="1:11" x14ac:dyDescent="0.35">
      <c r="A910" t="s">
        <v>1007</v>
      </c>
      <c r="B910" s="2">
        <v>45368</v>
      </c>
      <c r="C910">
        <v>9</v>
      </c>
      <c r="D910" t="s">
        <v>180</v>
      </c>
      <c r="E910" t="s">
        <v>95</v>
      </c>
      <c r="F910" t="s">
        <v>96</v>
      </c>
      <c r="G910" t="s">
        <v>190</v>
      </c>
      <c r="H910">
        <v>1773</v>
      </c>
      <c r="I910" t="s">
        <v>82</v>
      </c>
      <c r="J910" t="s">
        <v>3587</v>
      </c>
      <c r="K910">
        <v>2024</v>
      </c>
    </row>
    <row r="911" spans="1:11" x14ac:dyDescent="0.35">
      <c r="A911" t="s">
        <v>1008</v>
      </c>
      <c r="B911" s="2">
        <v>44926</v>
      </c>
      <c r="C911">
        <v>7</v>
      </c>
      <c r="D911" t="s">
        <v>318</v>
      </c>
      <c r="E911" t="s">
        <v>185</v>
      </c>
      <c r="F911" t="s">
        <v>9</v>
      </c>
      <c r="G911" t="s">
        <v>164</v>
      </c>
      <c r="H911">
        <v>1912</v>
      </c>
      <c r="I911" t="s">
        <v>87</v>
      </c>
      <c r="J911" t="s">
        <v>3592</v>
      </c>
      <c r="K911">
        <v>2022</v>
      </c>
    </row>
    <row r="912" spans="1:11" x14ac:dyDescent="0.35">
      <c r="A912" t="s">
        <v>1009</v>
      </c>
      <c r="B912" s="2">
        <v>45396</v>
      </c>
      <c r="C912">
        <v>7</v>
      </c>
      <c r="D912" t="s">
        <v>458</v>
      </c>
      <c r="E912" t="s">
        <v>80</v>
      </c>
      <c r="F912" t="s">
        <v>21</v>
      </c>
      <c r="G912" t="s">
        <v>168</v>
      </c>
      <c r="H912">
        <v>346</v>
      </c>
      <c r="I912" t="s">
        <v>17</v>
      </c>
      <c r="J912" t="s">
        <v>3593</v>
      </c>
      <c r="K912">
        <v>2024</v>
      </c>
    </row>
    <row r="913" spans="1:11" x14ac:dyDescent="0.35">
      <c r="A913" t="s">
        <v>1010</v>
      </c>
      <c r="B913" s="2">
        <v>44154</v>
      </c>
      <c r="C913">
        <v>6</v>
      </c>
      <c r="D913" t="s">
        <v>569</v>
      </c>
      <c r="E913" t="s">
        <v>230</v>
      </c>
      <c r="F913" t="s">
        <v>231</v>
      </c>
      <c r="G913" t="s">
        <v>241</v>
      </c>
      <c r="H913">
        <v>1783</v>
      </c>
      <c r="I913" t="s">
        <v>53</v>
      </c>
      <c r="J913" t="s">
        <v>3588</v>
      </c>
      <c r="K913">
        <v>2020</v>
      </c>
    </row>
    <row r="914" spans="1:11" x14ac:dyDescent="0.35">
      <c r="A914" t="s">
        <v>1011</v>
      </c>
      <c r="B914" s="2">
        <v>44390</v>
      </c>
      <c r="C914">
        <v>3</v>
      </c>
      <c r="D914" t="s">
        <v>243</v>
      </c>
      <c r="E914" t="s">
        <v>75</v>
      </c>
      <c r="F914" t="s">
        <v>75</v>
      </c>
      <c r="G914" t="s">
        <v>50</v>
      </c>
      <c r="H914">
        <v>613</v>
      </c>
      <c r="I914" t="s">
        <v>46</v>
      </c>
      <c r="J914" t="s">
        <v>3590</v>
      </c>
      <c r="K914">
        <v>2021</v>
      </c>
    </row>
    <row r="915" spans="1:11" x14ac:dyDescent="0.35">
      <c r="A915" t="s">
        <v>1012</v>
      </c>
      <c r="B915" s="2">
        <v>44626</v>
      </c>
      <c r="C915">
        <v>7</v>
      </c>
      <c r="D915" t="s">
        <v>174</v>
      </c>
      <c r="E915" t="s">
        <v>175</v>
      </c>
      <c r="F915" t="s">
        <v>39</v>
      </c>
      <c r="G915" t="s">
        <v>314</v>
      </c>
      <c r="H915">
        <v>762</v>
      </c>
      <c r="I915" t="s">
        <v>82</v>
      </c>
      <c r="J915" t="s">
        <v>3587</v>
      </c>
      <c r="K915">
        <v>2022</v>
      </c>
    </row>
    <row r="916" spans="1:11" x14ac:dyDescent="0.35">
      <c r="A916" t="s">
        <v>1012</v>
      </c>
      <c r="B916" s="2">
        <v>44626</v>
      </c>
      <c r="C916">
        <v>9</v>
      </c>
      <c r="D916" t="s">
        <v>174</v>
      </c>
      <c r="E916" t="s">
        <v>175</v>
      </c>
      <c r="F916" t="s">
        <v>39</v>
      </c>
      <c r="G916" t="s">
        <v>314</v>
      </c>
      <c r="H916">
        <v>762</v>
      </c>
      <c r="I916" t="s">
        <v>82</v>
      </c>
      <c r="J916" t="s">
        <v>3587</v>
      </c>
      <c r="K916">
        <v>2022</v>
      </c>
    </row>
    <row r="917" spans="1:11" x14ac:dyDescent="0.35">
      <c r="A917" t="s">
        <v>1013</v>
      </c>
      <c r="B917" s="2">
        <v>45575</v>
      </c>
      <c r="C917">
        <v>8</v>
      </c>
      <c r="D917" t="s">
        <v>1</v>
      </c>
      <c r="E917" t="s">
        <v>2</v>
      </c>
      <c r="F917" t="s">
        <v>3</v>
      </c>
      <c r="G917" t="s">
        <v>213</v>
      </c>
      <c r="H917">
        <v>404</v>
      </c>
      <c r="I917" t="s">
        <v>41</v>
      </c>
      <c r="J917" t="s">
        <v>3589</v>
      </c>
      <c r="K917">
        <v>2024</v>
      </c>
    </row>
    <row r="918" spans="1:11" x14ac:dyDescent="0.35">
      <c r="A918" t="s">
        <v>1014</v>
      </c>
      <c r="B918" s="2">
        <v>45323</v>
      </c>
      <c r="C918">
        <v>5</v>
      </c>
      <c r="D918" t="s">
        <v>464</v>
      </c>
      <c r="E918" t="s">
        <v>95</v>
      </c>
      <c r="F918" t="s">
        <v>96</v>
      </c>
      <c r="G918" t="s">
        <v>4</v>
      </c>
      <c r="H918">
        <v>477</v>
      </c>
      <c r="I918" t="s">
        <v>5</v>
      </c>
      <c r="J918" t="s">
        <v>3586</v>
      </c>
      <c r="K918">
        <v>2024</v>
      </c>
    </row>
    <row r="919" spans="1:11" x14ac:dyDescent="0.35">
      <c r="A919" t="s">
        <v>1015</v>
      </c>
      <c r="B919" s="2">
        <v>44596</v>
      </c>
      <c r="C919">
        <v>7</v>
      </c>
      <c r="D919" t="s">
        <v>71</v>
      </c>
      <c r="E919" t="s">
        <v>72</v>
      </c>
      <c r="F919" t="s">
        <v>15</v>
      </c>
      <c r="G919" t="s">
        <v>99</v>
      </c>
      <c r="H919">
        <v>1081</v>
      </c>
      <c r="I919" t="s">
        <v>46</v>
      </c>
      <c r="J919" t="s">
        <v>3586</v>
      </c>
      <c r="K919">
        <v>2022</v>
      </c>
    </row>
    <row r="920" spans="1:11" x14ac:dyDescent="0.35">
      <c r="A920" t="s">
        <v>1016</v>
      </c>
      <c r="B920" s="2">
        <v>45137</v>
      </c>
      <c r="C920">
        <v>7</v>
      </c>
      <c r="D920" t="s">
        <v>55</v>
      </c>
      <c r="E920" t="s">
        <v>56</v>
      </c>
      <c r="F920" t="s">
        <v>57</v>
      </c>
      <c r="G920" t="s">
        <v>701</v>
      </c>
      <c r="H920">
        <v>1918</v>
      </c>
      <c r="I920" t="s">
        <v>46</v>
      </c>
      <c r="J920" t="s">
        <v>3590</v>
      </c>
      <c r="K920">
        <v>2023</v>
      </c>
    </row>
    <row r="921" spans="1:11" x14ac:dyDescent="0.35">
      <c r="A921" t="s">
        <v>1017</v>
      </c>
      <c r="B921" s="2">
        <v>44215</v>
      </c>
      <c r="C921">
        <v>9</v>
      </c>
      <c r="D921" t="s">
        <v>464</v>
      </c>
      <c r="E921" t="s">
        <v>95</v>
      </c>
      <c r="F921" t="s">
        <v>96</v>
      </c>
      <c r="G921" t="s">
        <v>391</v>
      </c>
      <c r="H921">
        <v>884</v>
      </c>
      <c r="I921" t="s">
        <v>17</v>
      </c>
      <c r="J921" t="s">
        <v>3594</v>
      </c>
      <c r="K921">
        <v>2021</v>
      </c>
    </row>
    <row r="922" spans="1:11" x14ac:dyDescent="0.35">
      <c r="A922" t="s">
        <v>1018</v>
      </c>
      <c r="B922" s="2">
        <v>44120</v>
      </c>
      <c r="C922">
        <v>9</v>
      </c>
      <c r="D922" t="s">
        <v>352</v>
      </c>
      <c r="E922" t="s">
        <v>332</v>
      </c>
      <c r="F922" t="s">
        <v>57</v>
      </c>
      <c r="G922" t="s">
        <v>35</v>
      </c>
      <c r="H922">
        <v>462</v>
      </c>
      <c r="I922" t="s">
        <v>17</v>
      </c>
      <c r="J922" t="s">
        <v>3589</v>
      </c>
      <c r="K922">
        <v>2020</v>
      </c>
    </row>
    <row r="923" spans="1:11" x14ac:dyDescent="0.35">
      <c r="A923" t="s">
        <v>1019</v>
      </c>
      <c r="B923" s="2">
        <v>45520</v>
      </c>
      <c r="C923">
        <v>1</v>
      </c>
      <c r="D923" t="s">
        <v>180</v>
      </c>
      <c r="E923" t="s">
        <v>95</v>
      </c>
      <c r="F923" t="s">
        <v>96</v>
      </c>
      <c r="G923" t="s">
        <v>270</v>
      </c>
      <c r="H923">
        <v>1965</v>
      </c>
      <c r="I923" t="s">
        <v>41</v>
      </c>
      <c r="J923" t="s">
        <v>3595</v>
      </c>
      <c r="K923">
        <v>2024</v>
      </c>
    </row>
    <row r="924" spans="1:11" x14ac:dyDescent="0.35">
      <c r="A924" t="s">
        <v>1020</v>
      </c>
      <c r="B924" s="2">
        <v>45149</v>
      </c>
      <c r="C924">
        <v>4</v>
      </c>
      <c r="D924" t="s">
        <v>458</v>
      </c>
      <c r="E924" t="s">
        <v>80</v>
      </c>
      <c r="F924" t="s">
        <v>21</v>
      </c>
      <c r="G924" t="s">
        <v>692</v>
      </c>
      <c r="H924">
        <v>820</v>
      </c>
      <c r="I924" t="s">
        <v>26</v>
      </c>
      <c r="J924" t="s">
        <v>3595</v>
      </c>
      <c r="K924">
        <v>2023</v>
      </c>
    </row>
    <row r="925" spans="1:11" x14ac:dyDescent="0.35">
      <c r="A925" t="s">
        <v>1021</v>
      </c>
      <c r="B925" s="2">
        <v>44679</v>
      </c>
      <c r="C925">
        <v>1</v>
      </c>
      <c r="D925" t="s">
        <v>240</v>
      </c>
      <c r="E925" t="s">
        <v>237</v>
      </c>
      <c r="F925" t="s">
        <v>238</v>
      </c>
      <c r="G925" t="s">
        <v>162</v>
      </c>
      <c r="H925">
        <v>231</v>
      </c>
      <c r="I925" t="s">
        <v>53</v>
      </c>
      <c r="J925" t="s">
        <v>3593</v>
      </c>
      <c r="K925">
        <v>2022</v>
      </c>
    </row>
    <row r="926" spans="1:11" x14ac:dyDescent="0.35">
      <c r="A926" t="s">
        <v>1022</v>
      </c>
      <c r="B926" s="2">
        <v>45009</v>
      </c>
      <c r="C926">
        <v>2</v>
      </c>
      <c r="D926" t="s">
        <v>458</v>
      </c>
      <c r="E926" t="s">
        <v>80</v>
      </c>
      <c r="F926" t="s">
        <v>21</v>
      </c>
      <c r="G926" t="s">
        <v>435</v>
      </c>
      <c r="H926">
        <v>925</v>
      </c>
      <c r="I926" t="s">
        <v>11</v>
      </c>
      <c r="J926" t="s">
        <v>3587</v>
      </c>
      <c r="K926">
        <v>2023</v>
      </c>
    </row>
    <row r="927" spans="1:11" x14ac:dyDescent="0.35">
      <c r="A927" t="s">
        <v>1023</v>
      </c>
      <c r="B927" s="2">
        <v>45204</v>
      </c>
      <c r="C927">
        <v>8</v>
      </c>
      <c r="D927" t="s">
        <v>180</v>
      </c>
      <c r="E927" t="s">
        <v>95</v>
      </c>
      <c r="F927" t="s">
        <v>96</v>
      </c>
      <c r="G927" t="s">
        <v>102</v>
      </c>
      <c r="H927">
        <v>923</v>
      </c>
      <c r="I927" t="s">
        <v>41</v>
      </c>
      <c r="J927" t="s">
        <v>3589</v>
      </c>
      <c r="K927">
        <v>2023</v>
      </c>
    </row>
    <row r="928" spans="1:11" x14ac:dyDescent="0.35">
      <c r="A928" t="s">
        <v>1024</v>
      </c>
      <c r="B928" s="2">
        <v>45417</v>
      </c>
      <c r="C928">
        <v>3</v>
      </c>
      <c r="D928" t="s">
        <v>104</v>
      </c>
      <c r="E928" t="s">
        <v>105</v>
      </c>
      <c r="F928" t="s">
        <v>3</v>
      </c>
      <c r="G928" t="s">
        <v>106</v>
      </c>
      <c r="H928">
        <v>449</v>
      </c>
      <c r="I928" t="s">
        <v>46</v>
      </c>
      <c r="J928" t="s">
        <v>3584</v>
      </c>
      <c r="K928">
        <v>2024</v>
      </c>
    </row>
    <row r="929" spans="1:11" x14ac:dyDescent="0.35">
      <c r="A929" t="s">
        <v>1025</v>
      </c>
      <c r="B929" s="2">
        <v>44036</v>
      </c>
      <c r="C929">
        <v>9</v>
      </c>
      <c r="D929" t="s">
        <v>7</v>
      </c>
      <c r="E929" t="s">
        <v>8</v>
      </c>
      <c r="F929" t="s">
        <v>9</v>
      </c>
      <c r="G929" t="s">
        <v>338</v>
      </c>
      <c r="H929">
        <v>1744</v>
      </c>
      <c r="I929" t="s">
        <v>11</v>
      </c>
      <c r="J929" t="s">
        <v>3590</v>
      </c>
      <c r="K929">
        <v>2020</v>
      </c>
    </row>
    <row r="930" spans="1:11" x14ac:dyDescent="0.35">
      <c r="A930" t="s">
        <v>1026</v>
      </c>
      <c r="B930" s="2">
        <v>45342</v>
      </c>
      <c r="C930">
        <v>10</v>
      </c>
      <c r="D930" t="s">
        <v>397</v>
      </c>
      <c r="E930" t="s">
        <v>230</v>
      </c>
      <c r="F930" t="s">
        <v>231</v>
      </c>
      <c r="G930" t="s">
        <v>195</v>
      </c>
      <c r="H930">
        <v>768</v>
      </c>
      <c r="I930" t="s">
        <v>53</v>
      </c>
      <c r="J930" t="s">
        <v>3586</v>
      </c>
      <c r="K930">
        <v>2024</v>
      </c>
    </row>
    <row r="931" spans="1:11" x14ac:dyDescent="0.35">
      <c r="A931" t="s">
        <v>1026</v>
      </c>
      <c r="B931" s="2">
        <v>45342</v>
      </c>
      <c r="C931">
        <v>10</v>
      </c>
      <c r="D931" t="s">
        <v>397</v>
      </c>
      <c r="E931" t="s">
        <v>230</v>
      </c>
      <c r="F931" t="s">
        <v>231</v>
      </c>
      <c r="G931" t="s">
        <v>195</v>
      </c>
      <c r="H931">
        <v>768</v>
      </c>
      <c r="I931" t="s">
        <v>53</v>
      </c>
      <c r="J931" t="s">
        <v>3586</v>
      </c>
      <c r="K931">
        <v>2024</v>
      </c>
    </row>
    <row r="932" spans="1:11" x14ac:dyDescent="0.35">
      <c r="A932" t="s">
        <v>1027</v>
      </c>
      <c r="B932" s="2">
        <v>44161</v>
      </c>
      <c r="C932">
        <v>8</v>
      </c>
      <c r="D932" t="s">
        <v>101</v>
      </c>
      <c r="E932" t="s">
        <v>56</v>
      </c>
      <c r="F932" t="s">
        <v>57</v>
      </c>
      <c r="G932" t="s">
        <v>52</v>
      </c>
      <c r="H932">
        <v>1304</v>
      </c>
      <c r="I932" t="s">
        <v>53</v>
      </c>
      <c r="J932" t="s">
        <v>3588</v>
      </c>
      <c r="K932">
        <v>2020</v>
      </c>
    </row>
    <row r="933" spans="1:11" x14ac:dyDescent="0.35">
      <c r="A933" t="s">
        <v>1028</v>
      </c>
      <c r="B933" s="2">
        <v>43984</v>
      </c>
      <c r="C933">
        <v>9</v>
      </c>
      <c r="D933" t="s">
        <v>19</v>
      </c>
      <c r="E933" t="s">
        <v>20</v>
      </c>
      <c r="F933" t="s">
        <v>21</v>
      </c>
      <c r="G933" t="s">
        <v>270</v>
      </c>
      <c r="H933">
        <v>1965</v>
      </c>
      <c r="I933" t="s">
        <v>41</v>
      </c>
      <c r="J933" t="s">
        <v>3585</v>
      </c>
      <c r="K933">
        <v>2020</v>
      </c>
    </row>
    <row r="934" spans="1:11" x14ac:dyDescent="0.35">
      <c r="A934" t="s">
        <v>1029</v>
      </c>
      <c r="B934" s="2">
        <v>44970</v>
      </c>
      <c r="C934">
        <v>3</v>
      </c>
      <c r="D934" t="s">
        <v>166</v>
      </c>
      <c r="E934" t="s">
        <v>167</v>
      </c>
      <c r="F934" t="s">
        <v>9</v>
      </c>
      <c r="G934" t="s">
        <v>45</v>
      </c>
      <c r="H934">
        <v>874</v>
      </c>
      <c r="I934" t="s">
        <v>46</v>
      </c>
      <c r="J934" t="s">
        <v>3586</v>
      </c>
      <c r="K934">
        <v>2023</v>
      </c>
    </row>
    <row r="935" spans="1:11" x14ac:dyDescent="0.35">
      <c r="A935" t="s">
        <v>1030</v>
      </c>
      <c r="B935" s="2">
        <v>45334</v>
      </c>
      <c r="C935">
        <v>10</v>
      </c>
      <c r="D935" t="s">
        <v>335</v>
      </c>
      <c r="E935" t="s">
        <v>260</v>
      </c>
      <c r="F935" t="s">
        <v>152</v>
      </c>
      <c r="G935" t="s">
        <v>77</v>
      </c>
      <c r="H935">
        <v>1258</v>
      </c>
      <c r="I935" t="s">
        <v>5</v>
      </c>
      <c r="J935" t="s">
        <v>3586</v>
      </c>
      <c r="K935">
        <v>2024</v>
      </c>
    </row>
    <row r="936" spans="1:11" x14ac:dyDescent="0.35">
      <c r="A936" t="s">
        <v>1031</v>
      </c>
      <c r="B936" s="2">
        <v>44515</v>
      </c>
      <c r="C936">
        <v>6</v>
      </c>
      <c r="D936" t="s">
        <v>161</v>
      </c>
      <c r="E936" t="s">
        <v>33</v>
      </c>
      <c r="F936" t="s">
        <v>34</v>
      </c>
      <c r="G936" t="s">
        <v>30</v>
      </c>
      <c r="H936">
        <v>1014</v>
      </c>
      <c r="I936" t="s">
        <v>17</v>
      </c>
      <c r="J936" t="s">
        <v>3588</v>
      </c>
      <c r="K936">
        <v>2021</v>
      </c>
    </row>
    <row r="937" spans="1:11" x14ac:dyDescent="0.35">
      <c r="A937" t="s">
        <v>1032</v>
      </c>
      <c r="B937" s="2">
        <v>44157</v>
      </c>
      <c r="C937">
        <v>8</v>
      </c>
      <c r="D937" t="s">
        <v>248</v>
      </c>
      <c r="E937" t="s">
        <v>120</v>
      </c>
      <c r="F937" t="s">
        <v>121</v>
      </c>
      <c r="G937" t="s">
        <v>115</v>
      </c>
      <c r="H937">
        <v>1607</v>
      </c>
      <c r="I937" t="s">
        <v>26</v>
      </c>
      <c r="J937" t="s">
        <v>3588</v>
      </c>
      <c r="K937">
        <v>2020</v>
      </c>
    </row>
    <row r="938" spans="1:11" x14ac:dyDescent="0.35">
      <c r="A938" t="s">
        <v>1033</v>
      </c>
      <c r="B938" s="2">
        <v>44727</v>
      </c>
      <c r="C938">
        <v>10</v>
      </c>
      <c r="D938" t="s">
        <v>397</v>
      </c>
      <c r="E938" t="s">
        <v>230</v>
      </c>
      <c r="F938" t="s">
        <v>231</v>
      </c>
      <c r="G938" t="s">
        <v>195</v>
      </c>
      <c r="H938">
        <v>768</v>
      </c>
      <c r="I938" t="s">
        <v>53</v>
      </c>
      <c r="J938" t="s">
        <v>3585</v>
      </c>
      <c r="K938">
        <v>2022</v>
      </c>
    </row>
    <row r="939" spans="1:11" x14ac:dyDescent="0.35">
      <c r="A939" t="s">
        <v>1034</v>
      </c>
      <c r="B939" s="2">
        <v>44050</v>
      </c>
      <c r="C939">
        <v>9</v>
      </c>
      <c r="D939" t="s">
        <v>233</v>
      </c>
      <c r="E939" t="s">
        <v>144</v>
      </c>
      <c r="F939" t="s">
        <v>9</v>
      </c>
      <c r="G939" t="s">
        <v>241</v>
      </c>
      <c r="H939">
        <v>1783</v>
      </c>
      <c r="I939" t="s">
        <v>53</v>
      </c>
      <c r="J939" t="s">
        <v>3595</v>
      </c>
      <c r="K939">
        <v>2020</v>
      </c>
    </row>
    <row r="940" spans="1:11" x14ac:dyDescent="0.35">
      <c r="A940" t="s">
        <v>1035</v>
      </c>
      <c r="B940" s="2">
        <v>44596</v>
      </c>
      <c r="C940">
        <v>3</v>
      </c>
      <c r="D940" t="s">
        <v>362</v>
      </c>
      <c r="E940" t="s">
        <v>363</v>
      </c>
      <c r="F940" t="s">
        <v>9</v>
      </c>
      <c r="G940" t="s">
        <v>245</v>
      </c>
      <c r="H940">
        <v>1167</v>
      </c>
      <c r="I940" t="s">
        <v>87</v>
      </c>
      <c r="J940" t="s">
        <v>3586</v>
      </c>
      <c r="K940">
        <v>2022</v>
      </c>
    </row>
    <row r="941" spans="1:11" x14ac:dyDescent="0.35">
      <c r="A941" t="s">
        <v>1036</v>
      </c>
      <c r="B941" s="2">
        <v>44088</v>
      </c>
      <c r="C941">
        <v>8</v>
      </c>
      <c r="D941" t="s">
        <v>67</v>
      </c>
      <c r="E941" t="s">
        <v>68</v>
      </c>
      <c r="F941" t="s">
        <v>21</v>
      </c>
      <c r="G941" t="s">
        <v>138</v>
      </c>
      <c r="H941">
        <v>313</v>
      </c>
      <c r="I941" t="s">
        <v>11</v>
      </c>
      <c r="J941" t="s">
        <v>3591</v>
      </c>
      <c r="K941">
        <v>2020</v>
      </c>
    </row>
    <row r="942" spans="1:11" x14ac:dyDescent="0.35">
      <c r="A942" t="s">
        <v>1037</v>
      </c>
      <c r="B942" s="2">
        <v>43970</v>
      </c>
      <c r="C942">
        <v>5</v>
      </c>
      <c r="D942" t="s">
        <v>94</v>
      </c>
      <c r="E942" t="s">
        <v>95</v>
      </c>
      <c r="F942" t="s">
        <v>96</v>
      </c>
      <c r="G942" t="s">
        <v>412</v>
      </c>
      <c r="H942">
        <v>1591</v>
      </c>
      <c r="I942" t="s">
        <v>87</v>
      </c>
      <c r="J942" t="s">
        <v>3584</v>
      </c>
      <c r="K942">
        <v>2020</v>
      </c>
    </row>
    <row r="943" spans="1:11" x14ac:dyDescent="0.35">
      <c r="A943" t="s">
        <v>1038</v>
      </c>
      <c r="B943" s="2">
        <v>45310</v>
      </c>
      <c r="C943">
        <v>5</v>
      </c>
      <c r="D943" t="s">
        <v>110</v>
      </c>
      <c r="E943" t="s">
        <v>111</v>
      </c>
      <c r="F943" t="s">
        <v>112</v>
      </c>
      <c r="G943" t="s">
        <v>30</v>
      </c>
      <c r="H943">
        <v>1014</v>
      </c>
      <c r="I943" t="s">
        <v>17</v>
      </c>
      <c r="J943" t="s">
        <v>3594</v>
      </c>
      <c r="K943">
        <v>2024</v>
      </c>
    </row>
    <row r="944" spans="1:11" x14ac:dyDescent="0.35">
      <c r="A944" t="s">
        <v>1039</v>
      </c>
      <c r="B944" s="2">
        <v>44500</v>
      </c>
      <c r="C944">
        <v>8</v>
      </c>
      <c r="D944" t="s">
        <v>110</v>
      </c>
      <c r="E944" t="s">
        <v>111</v>
      </c>
      <c r="F944" t="s">
        <v>112</v>
      </c>
      <c r="G944" t="s">
        <v>188</v>
      </c>
      <c r="H944">
        <v>1842</v>
      </c>
      <c r="I944" t="s">
        <v>82</v>
      </c>
      <c r="J944" t="s">
        <v>3589</v>
      </c>
      <c r="K944">
        <v>2021</v>
      </c>
    </row>
    <row r="945" spans="1:11" x14ac:dyDescent="0.35">
      <c r="A945" t="s">
        <v>1040</v>
      </c>
      <c r="B945" s="2">
        <v>45007</v>
      </c>
      <c r="C945">
        <v>9</v>
      </c>
      <c r="D945" t="s">
        <v>449</v>
      </c>
      <c r="E945" t="s">
        <v>33</v>
      </c>
      <c r="F945" t="s">
        <v>34</v>
      </c>
      <c r="G945" t="s">
        <v>115</v>
      </c>
      <c r="H945">
        <v>1607</v>
      </c>
      <c r="I945" t="s">
        <v>26</v>
      </c>
      <c r="J945" t="s">
        <v>3587</v>
      </c>
      <c r="K945">
        <v>2023</v>
      </c>
    </row>
    <row r="946" spans="1:11" x14ac:dyDescent="0.35">
      <c r="A946" t="s">
        <v>1041</v>
      </c>
      <c r="B946" s="2">
        <v>45217</v>
      </c>
      <c r="C946">
        <v>9</v>
      </c>
      <c r="D946" t="s">
        <v>101</v>
      </c>
      <c r="E946" t="s">
        <v>56</v>
      </c>
      <c r="F946" t="s">
        <v>57</v>
      </c>
      <c r="G946" t="s">
        <v>701</v>
      </c>
      <c r="H946">
        <v>1918</v>
      </c>
      <c r="I946" t="s">
        <v>46</v>
      </c>
      <c r="J946" t="s">
        <v>3589</v>
      </c>
      <c r="K946">
        <v>2023</v>
      </c>
    </row>
    <row r="947" spans="1:11" x14ac:dyDescent="0.35">
      <c r="A947" t="s">
        <v>1042</v>
      </c>
      <c r="B947" s="2">
        <v>44146</v>
      </c>
      <c r="C947">
        <v>10</v>
      </c>
      <c r="D947" t="s">
        <v>217</v>
      </c>
      <c r="E947" t="s">
        <v>218</v>
      </c>
      <c r="F947" t="s">
        <v>219</v>
      </c>
      <c r="G947" t="s">
        <v>197</v>
      </c>
      <c r="H947">
        <v>555</v>
      </c>
      <c r="I947" t="s">
        <v>46</v>
      </c>
      <c r="J947" t="s">
        <v>3588</v>
      </c>
      <c r="K947">
        <v>2020</v>
      </c>
    </row>
    <row r="948" spans="1:11" x14ac:dyDescent="0.35">
      <c r="A948" t="s">
        <v>1043</v>
      </c>
      <c r="B948" s="2">
        <v>44661</v>
      </c>
      <c r="C948">
        <v>4</v>
      </c>
      <c r="D948" t="s">
        <v>352</v>
      </c>
      <c r="E948" t="s">
        <v>332</v>
      </c>
      <c r="F948" t="s">
        <v>57</v>
      </c>
      <c r="G948" t="s">
        <v>164</v>
      </c>
      <c r="H948">
        <v>1912</v>
      </c>
      <c r="I948" t="s">
        <v>87</v>
      </c>
      <c r="J948" t="s">
        <v>3593</v>
      </c>
      <c r="K948">
        <v>2022</v>
      </c>
    </row>
    <row r="949" spans="1:11" x14ac:dyDescent="0.35">
      <c r="A949" t="s">
        <v>1044</v>
      </c>
      <c r="B949" s="2">
        <v>43848</v>
      </c>
      <c r="C949">
        <v>7</v>
      </c>
      <c r="D949" t="s">
        <v>28</v>
      </c>
      <c r="E949" t="s">
        <v>29</v>
      </c>
      <c r="F949" t="s">
        <v>9</v>
      </c>
      <c r="G949" t="s">
        <v>16</v>
      </c>
      <c r="H949">
        <v>1712</v>
      </c>
      <c r="I949" t="s">
        <v>17</v>
      </c>
      <c r="J949" t="s">
        <v>3594</v>
      </c>
      <c r="K949">
        <v>2020</v>
      </c>
    </row>
    <row r="950" spans="1:11" x14ac:dyDescent="0.35">
      <c r="A950" t="s">
        <v>1045</v>
      </c>
      <c r="B950" s="2">
        <v>45217</v>
      </c>
      <c r="C950">
        <v>7</v>
      </c>
      <c r="D950" t="s">
        <v>166</v>
      </c>
      <c r="E950" t="s">
        <v>167</v>
      </c>
      <c r="F950" t="s">
        <v>9</v>
      </c>
      <c r="G950" t="s">
        <v>190</v>
      </c>
      <c r="H950">
        <v>1773</v>
      </c>
      <c r="I950" t="s">
        <v>82</v>
      </c>
      <c r="J950" t="s">
        <v>3589</v>
      </c>
      <c r="K950">
        <v>2023</v>
      </c>
    </row>
    <row r="951" spans="1:11" x14ac:dyDescent="0.35">
      <c r="A951" t="s">
        <v>1046</v>
      </c>
      <c r="B951" s="2">
        <v>44123</v>
      </c>
      <c r="C951">
        <v>5</v>
      </c>
      <c r="D951" t="s">
        <v>67</v>
      </c>
      <c r="E951" t="s">
        <v>68</v>
      </c>
      <c r="F951" t="s">
        <v>21</v>
      </c>
      <c r="G951" t="s">
        <v>170</v>
      </c>
      <c r="H951">
        <v>1631</v>
      </c>
      <c r="I951" t="s">
        <v>17</v>
      </c>
      <c r="J951" t="s">
        <v>3589</v>
      </c>
      <c r="K951">
        <v>2020</v>
      </c>
    </row>
    <row r="952" spans="1:11" x14ac:dyDescent="0.35">
      <c r="A952" t="s">
        <v>1047</v>
      </c>
      <c r="B952" s="2">
        <v>44717</v>
      </c>
      <c r="C952">
        <v>1</v>
      </c>
      <c r="D952" t="s">
        <v>295</v>
      </c>
      <c r="E952" t="s">
        <v>105</v>
      </c>
      <c r="F952" t="s">
        <v>3</v>
      </c>
      <c r="G952" t="s">
        <v>404</v>
      </c>
      <c r="H952">
        <v>504</v>
      </c>
      <c r="I952" t="s">
        <v>82</v>
      </c>
      <c r="J952" t="s">
        <v>3585</v>
      </c>
      <c r="K952">
        <v>2022</v>
      </c>
    </row>
    <row r="953" spans="1:11" x14ac:dyDescent="0.35">
      <c r="A953" t="s">
        <v>1048</v>
      </c>
      <c r="B953" s="2">
        <v>44918</v>
      </c>
      <c r="C953">
        <v>1</v>
      </c>
      <c r="D953" t="s">
        <v>19</v>
      </c>
      <c r="E953" t="s">
        <v>20</v>
      </c>
      <c r="F953" t="s">
        <v>21</v>
      </c>
      <c r="G953" t="s">
        <v>77</v>
      </c>
      <c r="H953">
        <v>1258</v>
      </c>
      <c r="I953" t="s">
        <v>5</v>
      </c>
      <c r="J953" t="s">
        <v>3592</v>
      </c>
      <c r="K953">
        <v>2022</v>
      </c>
    </row>
    <row r="954" spans="1:11" x14ac:dyDescent="0.35">
      <c r="A954" t="s">
        <v>1049</v>
      </c>
      <c r="B954" s="2">
        <v>45333</v>
      </c>
      <c r="C954">
        <v>1</v>
      </c>
      <c r="D954" t="s">
        <v>130</v>
      </c>
      <c r="E954" t="s">
        <v>131</v>
      </c>
      <c r="F954" t="s">
        <v>132</v>
      </c>
      <c r="G954" t="s">
        <v>272</v>
      </c>
      <c r="H954">
        <v>689</v>
      </c>
      <c r="I954" t="s">
        <v>82</v>
      </c>
      <c r="J954" t="s">
        <v>3586</v>
      </c>
      <c r="K954">
        <v>2024</v>
      </c>
    </row>
    <row r="955" spans="1:11" x14ac:dyDescent="0.35">
      <c r="A955" t="s">
        <v>1049</v>
      </c>
      <c r="B955" s="2">
        <v>45333</v>
      </c>
      <c r="C955">
        <v>1</v>
      </c>
      <c r="D955" t="s">
        <v>130</v>
      </c>
      <c r="E955" t="s">
        <v>131</v>
      </c>
      <c r="F955" t="s">
        <v>132</v>
      </c>
      <c r="G955" t="s">
        <v>272</v>
      </c>
      <c r="H955">
        <v>689</v>
      </c>
      <c r="I955" t="s">
        <v>82</v>
      </c>
      <c r="J955" t="s">
        <v>3586</v>
      </c>
      <c r="K955">
        <v>2024</v>
      </c>
    </row>
    <row r="956" spans="1:11" x14ac:dyDescent="0.35">
      <c r="A956" t="s">
        <v>1050</v>
      </c>
      <c r="B956" s="2">
        <v>43854</v>
      </c>
      <c r="C956">
        <v>8</v>
      </c>
      <c r="D956" t="s">
        <v>307</v>
      </c>
      <c r="E956" t="s">
        <v>260</v>
      </c>
      <c r="F956" t="s">
        <v>152</v>
      </c>
      <c r="G956" t="s">
        <v>122</v>
      </c>
      <c r="H956">
        <v>1202</v>
      </c>
      <c r="I956" t="s">
        <v>123</v>
      </c>
      <c r="J956" t="s">
        <v>3594</v>
      </c>
      <c r="K956">
        <v>2020</v>
      </c>
    </row>
    <row r="957" spans="1:11" x14ac:dyDescent="0.35">
      <c r="A957" t="s">
        <v>1051</v>
      </c>
      <c r="B957" s="2">
        <v>44161</v>
      </c>
      <c r="C957">
        <v>5</v>
      </c>
      <c r="D957" t="s">
        <v>1</v>
      </c>
      <c r="E957" t="s">
        <v>2</v>
      </c>
      <c r="F957" t="s">
        <v>3</v>
      </c>
      <c r="G957" t="s">
        <v>262</v>
      </c>
      <c r="H957">
        <v>1588</v>
      </c>
      <c r="I957" t="s">
        <v>53</v>
      </c>
      <c r="J957" t="s">
        <v>3588</v>
      </c>
      <c r="K957">
        <v>2020</v>
      </c>
    </row>
    <row r="958" spans="1:11" x14ac:dyDescent="0.35">
      <c r="A958" t="s">
        <v>1052</v>
      </c>
      <c r="B958" s="2">
        <v>44483</v>
      </c>
      <c r="C958">
        <v>9</v>
      </c>
      <c r="D958" t="s">
        <v>199</v>
      </c>
      <c r="E958" t="s">
        <v>44</v>
      </c>
      <c r="F958" t="s">
        <v>9</v>
      </c>
      <c r="G958" t="s">
        <v>102</v>
      </c>
      <c r="H958">
        <v>923</v>
      </c>
      <c r="I958" t="s">
        <v>41</v>
      </c>
      <c r="J958" t="s">
        <v>3589</v>
      </c>
      <c r="K958">
        <v>2021</v>
      </c>
    </row>
    <row r="959" spans="1:11" x14ac:dyDescent="0.35">
      <c r="A959" t="s">
        <v>1053</v>
      </c>
      <c r="B959" s="2">
        <v>45470</v>
      </c>
      <c r="C959">
        <v>6</v>
      </c>
      <c r="D959" t="s">
        <v>236</v>
      </c>
      <c r="E959" t="s">
        <v>237</v>
      </c>
      <c r="F959" t="s">
        <v>238</v>
      </c>
      <c r="G959" t="s">
        <v>99</v>
      </c>
      <c r="H959">
        <v>1081</v>
      </c>
      <c r="I959" t="s">
        <v>46</v>
      </c>
      <c r="J959" t="s">
        <v>3585</v>
      </c>
      <c r="K959">
        <v>2024</v>
      </c>
    </row>
    <row r="960" spans="1:11" x14ac:dyDescent="0.35">
      <c r="A960" t="s">
        <v>1054</v>
      </c>
      <c r="B960" s="2">
        <v>44582</v>
      </c>
      <c r="C960">
        <v>6</v>
      </c>
      <c r="D960" t="s">
        <v>60</v>
      </c>
      <c r="E960" t="s">
        <v>61</v>
      </c>
      <c r="F960" t="s">
        <v>3</v>
      </c>
      <c r="G960" t="s">
        <v>164</v>
      </c>
      <c r="H960">
        <v>1912</v>
      </c>
      <c r="I960" t="s">
        <v>87</v>
      </c>
      <c r="J960" t="s">
        <v>3594</v>
      </c>
      <c r="K960">
        <v>2022</v>
      </c>
    </row>
    <row r="961" spans="1:11" x14ac:dyDescent="0.35">
      <c r="A961" t="s">
        <v>1055</v>
      </c>
      <c r="B961" s="2">
        <v>44291</v>
      </c>
      <c r="C961">
        <v>7</v>
      </c>
      <c r="D961" t="s">
        <v>275</v>
      </c>
      <c r="E961" t="s">
        <v>276</v>
      </c>
      <c r="F961" t="s">
        <v>57</v>
      </c>
      <c r="G961" t="s">
        <v>412</v>
      </c>
      <c r="H961">
        <v>1591</v>
      </c>
      <c r="I961" t="s">
        <v>87</v>
      </c>
      <c r="J961" t="s">
        <v>3593</v>
      </c>
      <c r="K961">
        <v>2021</v>
      </c>
    </row>
    <row r="962" spans="1:11" x14ac:dyDescent="0.35">
      <c r="A962" t="s">
        <v>1056</v>
      </c>
      <c r="B962" s="2">
        <v>45292</v>
      </c>
      <c r="C962">
        <v>2</v>
      </c>
      <c r="D962" t="s">
        <v>544</v>
      </c>
      <c r="E962" t="s">
        <v>185</v>
      </c>
      <c r="F962" t="s">
        <v>9</v>
      </c>
      <c r="G962" t="s">
        <v>442</v>
      </c>
      <c r="H962">
        <v>1839</v>
      </c>
      <c r="I962" t="s">
        <v>82</v>
      </c>
      <c r="J962" t="s">
        <v>3594</v>
      </c>
      <c r="K962">
        <v>2024</v>
      </c>
    </row>
    <row r="963" spans="1:11" x14ac:dyDescent="0.35">
      <c r="A963" t="s">
        <v>1056</v>
      </c>
      <c r="B963" s="2">
        <v>45292</v>
      </c>
      <c r="C963">
        <v>2</v>
      </c>
      <c r="D963" t="s">
        <v>544</v>
      </c>
      <c r="E963" t="s">
        <v>185</v>
      </c>
      <c r="F963" t="s">
        <v>9</v>
      </c>
      <c r="G963" t="s">
        <v>442</v>
      </c>
      <c r="H963">
        <v>1839</v>
      </c>
      <c r="I963" t="s">
        <v>82</v>
      </c>
      <c r="J963" t="s">
        <v>3594</v>
      </c>
      <c r="K963">
        <v>2024</v>
      </c>
    </row>
    <row r="964" spans="1:11" x14ac:dyDescent="0.35">
      <c r="A964" t="s">
        <v>1057</v>
      </c>
      <c r="B964" s="2">
        <v>43843</v>
      </c>
      <c r="C964">
        <v>5</v>
      </c>
      <c r="D964" t="s">
        <v>143</v>
      </c>
      <c r="E964" t="s">
        <v>144</v>
      </c>
      <c r="F964" t="s">
        <v>9</v>
      </c>
      <c r="G964" t="s">
        <v>321</v>
      </c>
      <c r="H964">
        <v>623</v>
      </c>
      <c r="I964" t="s">
        <v>26</v>
      </c>
      <c r="J964" t="s">
        <v>3594</v>
      </c>
      <c r="K964">
        <v>2020</v>
      </c>
    </row>
    <row r="965" spans="1:11" x14ac:dyDescent="0.35">
      <c r="A965" t="s">
        <v>1057</v>
      </c>
      <c r="B965" s="2">
        <v>43843</v>
      </c>
      <c r="C965">
        <v>5</v>
      </c>
      <c r="D965" t="s">
        <v>143</v>
      </c>
      <c r="E965" t="s">
        <v>144</v>
      </c>
      <c r="F965" t="s">
        <v>9</v>
      </c>
      <c r="G965" t="s">
        <v>321</v>
      </c>
      <c r="H965">
        <v>623</v>
      </c>
      <c r="I965" t="s">
        <v>26</v>
      </c>
      <c r="J965" t="s">
        <v>3594</v>
      </c>
      <c r="K965">
        <v>2020</v>
      </c>
    </row>
    <row r="966" spans="1:11" x14ac:dyDescent="0.35">
      <c r="A966" t="s">
        <v>1058</v>
      </c>
      <c r="B966" s="2">
        <v>44861</v>
      </c>
      <c r="C966">
        <v>5</v>
      </c>
      <c r="D966" t="s">
        <v>225</v>
      </c>
      <c r="E966" t="s">
        <v>226</v>
      </c>
      <c r="F966" t="s">
        <v>152</v>
      </c>
      <c r="G966" t="s">
        <v>164</v>
      </c>
      <c r="H966">
        <v>1912</v>
      </c>
      <c r="I966" t="s">
        <v>87</v>
      </c>
      <c r="J966" t="s">
        <v>3589</v>
      </c>
      <c r="K966">
        <v>2022</v>
      </c>
    </row>
    <row r="967" spans="1:11" x14ac:dyDescent="0.35">
      <c r="A967" t="s">
        <v>1059</v>
      </c>
      <c r="B967" s="2">
        <v>45495</v>
      </c>
      <c r="C967">
        <v>1</v>
      </c>
      <c r="D967" t="s">
        <v>193</v>
      </c>
      <c r="E967" t="s">
        <v>194</v>
      </c>
      <c r="F967" t="s">
        <v>39</v>
      </c>
      <c r="G967" t="s">
        <v>52</v>
      </c>
      <c r="H967">
        <v>1304</v>
      </c>
      <c r="I967" t="s">
        <v>53</v>
      </c>
      <c r="J967" t="s">
        <v>3590</v>
      </c>
      <c r="K967">
        <v>2024</v>
      </c>
    </row>
    <row r="968" spans="1:11" x14ac:dyDescent="0.35">
      <c r="A968" t="s">
        <v>1060</v>
      </c>
      <c r="B968" s="2">
        <v>44459</v>
      </c>
      <c r="C968">
        <v>10</v>
      </c>
      <c r="D968" t="s">
        <v>240</v>
      </c>
      <c r="E968" t="s">
        <v>237</v>
      </c>
      <c r="F968" t="s">
        <v>238</v>
      </c>
      <c r="G968" t="s">
        <v>207</v>
      </c>
      <c r="H968">
        <v>308</v>
      </c>
      <c r="I968" t="s">
        <v>26</v>
      </c>
      <c r="J968" t="s">
        <v>3591</v>
      </c>
      <c r="K968">
        <v>2021</v>
      </c>
    </row>
    <row r="969" spans="1:11" x14ac:dyDescent="0.35">
      <c r="A969" t="s">
        <v>1060</v>
      </c>
      <c r="B969" s="2">
        <v>44459</v>
      </c>
      <c r="C969">
        <v>10</v>
      </c>
      <c r="D969" t="s">
        <v>240</v>
      </c>
      <c r="E969" t="s">
        <v>237</v>
      </c>
      <c r="F969" t="s">
        <v>238</v>
      </c>
      <c r="G969" t="s">
        <v>207</v>
      </c>
      <c r="H969">
        <v>308</v>
      </c>
      <c r="I969" t="s">
        <v>26</v>
      </c>
      <c r="J969" t="s">
        <v>3591</v>
      </c>
      <c r="K969">
        <v>2021</v>
      </c>
    </row>
    <row r="970" spans="1:11" x14ac:dyDescent="0.35">
      <c r="A970" t="s">
        <v>1061</v>
      </c>
      <c r="B970" s="2">
        <v>44233</v>
      </c>
      <c r="C970">
        <v>6</v>
      </c>
      <c r="D970" t="s">
        <v>449</v>
      </c>
      <c r="E970" t="s">
        <v>33</v>
      </c>
      <c r="F970" t="s">
        <v>34</v>
      </c>
      <c r="G970" t="s">
        <v>172</v>
      </c>
      <c r="H970">
        <v>1380</v>
      </c>
      <c r="I970" t="s">
        <v>26</v>
      </c>
      <c r="J970" t="s">
        <v>3586</v>
      </c>
      <c r="K970">
        <v>2021</v>
      </c>
    </row>
    <row r="971" spans="1:11" x14ac:dyDescent="0.35">
      <c r="A971" t="s">
        <v>1062</v>
      </c>
      <c r="B971" s="2">
        <v>43912</v>
      </c>
      <c r="C971">
        <v>1</v>
      </c>
      <c r="D971" t="s">
        <v>19</v>
      </c>
      <c r="E971" t="s">
        <v>20</v>
      </c>
      <c r="F971" t="s">
        <v>21</v>
      </c>
      <c r="G971" t="s">
        <v>97</v>
      </c>
      <c r="H971">
        <v>741</v>
      </c>
      <c r="I971" t="s">
        <v>53</v>
      </c>
      <c r="J971" t="s">
        <v>3587</v>
      </c>
      <c r="K971">
        <v>2020</v>
      </c>
    </row>
    <row r="972" spans="1:11" x14ac:dyDescent="0.35">
      <c r="A972" t="s">
        <v>1063</v>
      </c>
      <c r="B972" s="2">
        <v>44647</v>
      </c>
      <c r="C972">
        <v>1</v>
      </c>
      <c r="D972" t="s">
        <v>101</v>
      </c>
      <c r="E972" t="s">
        <v>56</v>
      </c>
      <c r="F972" t="s">
        <v>57</v>
      </c>
      <c r="G972" t="s">
        <v>69</v>
      </c>
      <c r="H972">
        <v>866</v>
      </c>
      <c r="I972" t="s">
        <v>11</v>
      </c>
      <c r="J972" t="s">
        <v>3587</v>
      </c>
      <c r="K972">
        <v>2022</v>
      </c>
    </row>
    <row r="973" spans="1:11" x14ac:dyDescent="0.35">
      <c r="A973" t="s">
        <v>1063</v>
      </c>
      <c r="B973" s="2">
        <v>44647</v>
      </c>
      <c r="C973">
        <v>1</v>
      </c>
      <c r="D973" t="s">
        <v>101</v>
      </c>
      <c r="E973" t="s">
        <v>56</v>
      </c>
      <c r="F973" t="s">
        <v>57</v>
      </c>
      <c r="G973" t="s">
        <v>69</v>
      </c>
      <c r="H973">
        <v>866</v>
      </c>
      <c r="I973" t="s">
        <v>11</v>
      </c>
      <c r="J973" t="s">
        <v>3587</v>
      </c>
      <c r="K973">
        <v>2022</v>
      </c>
    </row>
    <row r="974" spans="1:11" x14ac:dyDescent="0.35">
      <c r="A974" t="s">
        <v>1064</v>
      </c>
      <c r="B974" s="2">
        <v>44873</v>
      </c>
      <c r="C974">
        <v>6</v>
      </c>
      <c r="D974" t="s">
        <v>161</v>
      </c>
      <c r="E974" t="s">
        <v>33</v>
      </c>
      <c r="F974" t="s">
        <v>34</v>
      </c>
      <c r="G974" t="s">
        <v>113</v>
      </c>
      <c r="H974">
        <v>1242</v>
      </c>
      <c r="I974" t="s">
        <v>11</v>
      </c>
      <c r="J974" t="s">
        <v>3588</v>
      </c>
      <c r="K974">
        <v>2022</v>
      </c>
    </row>
    <row r="975" spans="1:11" x14ac:dyDescent="0.35">
      <c r="A975" t="s">
        <v>1065</v>
      </c>
      <c r="B975" s="2">
        <v>44508</v>
      </c>
      <c r="C975">
        <v>6</v>
      </c>
      <c r="D975" t="s">
        <v>1</v>
      </c>
      <c r="E975" t="s">
        <v>2</v>
      </c>
      <c r="F975" t="s">
        <v>3</v>
      </c>
      <c r="G975" t="s">
        <v>30</v>
      </c>
      <c r="H975">
        <v>1014</v>
      </c>
      <c r="I975" t="s">
        <v>17</v>
      </c>
      <c r="J975" t="s">
        <v>3588</v>
      </c>
      <c r="K975">
        <v>2021</v>
      </c>
    </row>
    <row r="976" spans="1:11" x14ac:dyDescent="0.35">
      <c r="A976" t="s">
        <v>1066</v>
      </c>
      <c r="B976" s="2">
        <v>43903</v>
      </c>
      <c r="C976">
        <v>9</v>
      </c>
      <c r="D976" t="s">
        <v>146</v>
      </c>
      <c r="E976" t="s">
        <v>147</v>
      </c>
      <c r="F976" t="s">
        <v>148</v>
      </c>
      <c r="G976" t="s">
        <v>92</v>
      </c>
      <c r="H976">
        <v>266</v>
      </c>
      <c r="I976" t="s">
        <v>123</v>
      </c>
      <c r="J976" t="s">
        <v>3587</v>
      </c>
      <c r="K976">
        <v>2020</v>
      </c>
    </row>
    <row r="977" spans="1:11" x14ac:dyDescent="0.35">
      <c r="A977" t="s">
        <v>1067</v>
      </c>
      <c r="B977" s="2">
        <v>44346</v>
      </c>
      <c r="C977">
        <v>5</v>
      </c>
      <c r="D977" t="s">
        <v>60</v>
      </c>
      <c r="E977" t="s">
        <v>61</v>
      </c>
      <c r="F977" t="s">
        <v>3</v>
      </c>
      <c r="G977" t="s">
        <v>302</v>
      </c>
      <c r="H977">
        <v>1735</v>
      </c>
      <c r="I977" t="s">
        <v>87</v>
      </c>
      <c r="J977" t="s">
        <v>3584</v>
      </c>
      <c r="K977">
        <v>2021</v>
      </c>
    </row>
    <row r="978" spans="1:11" x14ac:dyDescent="0.35">
      <c r="A978" t="s">
        <v>1068</v>
      </c>
      <c r="B978" s="2">
        <v>45092</v>
      </c>
      <c r="C978">
        <v>6</v>
      </c>
      <c r="D978" t="s">
        <v>161</v>
      </c>
      <c r="E978" t="s">
        <v>33</v>
      </c>
      <c r="F978" t="s">
        <v>34</v>
      </c>
      <c r="G978" t="s">
        <v>162</v>
      </c>
      <c r="H978">
        <v>231</v>
      </c>
      <c r="I978" t="s">
        <v>53</v>
      </c>
      <c r="J978" t="s">
        <v>3585</v>
      </c>
      <c r="K978">
        <v>2023</v>
      </c>
    </row>
    <row r="979" spans="1:11" x14ac:dyDescent="0.35">
      <c r="A979" t="s">
        <v>1068</v>
      </c>
      <c r="B979" s="2">
        <v>45092</v>
      </c>
      <c r="C979">
        <v>6</v>
      </c>
      <c r="D979" t="s">
        <v>161</v>
      </c>
      <c r="E979" t="s">
        <v>33</v>
      </c>
      <c r="F979" t="s">
        <v>34</v>
      </c>
      <c r="G979" t="s">
        <v>162</v>
      </c>
      <c r="H979">
        <v>231</v>
      </c>
      <c r="I979" t="s">
        <v>53</v>
      </c>
      <c r="J979" t="s">
        <v>3585</v>
      </c>
      <c r="K979">
        <v>2023</v>
      </c>
    </row>
    <row r="980" spans="1:11" x14ac:dyDescent="0.35">
      <c r="A980" t="s">
        <v>1069</v>
      </c>
      <c r="B980" s="2">
        <v>44362</v>
      </c>
      <c r="C980">
        <v>3</v>
      </c>
      <c r="D980" t="s">
        <v>362</v>
      </c>
      <c r="E980" t="s">
        <v>363</v>
      </c>
      <c r="F980" t="s">
        <v>9</v>
      </c>
      <c r="G980" t="s">
        <v>50</v>
      </c>
      <c r="H980">
        <v>613</v>
      </c>
      <c r="I980" t="s">
        <v>46</v>
      </c>
      <c r="J980" t="s">
        <v>3585</v>
      </c>
      <c r="K980">
        <v>2021</v>
      </c>
    </row>
    <row r="981" spans="1:11" x14ac:dyDescent="0.35">
      <c r="A981" t="s">
        <v>1070</v>
      </c>
      <c r="B981" s="2">
        <v>44532</v>
      </c>
      <c r="C981">
        <v>10</v>
      </c>
      <c r="D981" t="s">
        <v>19</v>
      </c>
      <c r="E981" t="s">
        <v>20</v>
      </c>
      <c r="F981" t="s">
        <v>21</v>
      </c>
      <c r="G981" t="s">
        <v>138</v>
      </c>
      <c r="H981">
        <v>313</v>
      </c>
      <c r="I981" t="s">
        <v>11</v>
      </c>
      <c r="J981" t="s">
        <v>3592</v>
      </c>
      <c r="K981">
        <v>2021</v>
      </c>
    </row>
    <row r="982" spans="1:11" x14ac:dyDescent="0.35">
      <c r="A982" t="s">
        <v>1071</v>
      </c>
      <c r="B982" s="2">
        <v>44003</v>
      </c>
      <c r="C982">
        <v>6</v>
      </c>
      <c r="D982" t="s">
        <v>233</v>
      </c>
      <c r="E982" t="s">
        <v>144</v>
      </c>
      <c r="F982" t="s">
        <v>9</v>
      </c>
      <c r="G982" t="s">
        <v>182</v>
      </c>
      <c r="H982">
        <v>1162</v>
      </c>
      <c r="I982" t="s">
        <v>11</v>
      </c>
      <c r="J982" t="s">
        <v>3585</v>
      </c>
      <c r="K982">
        <v>2020</v>
      </c>
    </row>
    <row r="983" spans="1:11" x14ac:dyDescent="0.35">
      <c r="A983" t="s">
        <v>1072</v>
      </c>
      <c r="B983" s="2">
        <v>44084</v>
      </c>
      <c r="C983">
        <v>2</v>
      </c>
      <c r="D983" t="s">
        <v>127</v>
      </c>
      <c r="E983" t="s">
        <v>128</v>
      </c>
      <c r="F983" t="s">
        <v>57</v>
      </c>
      <c r="G983" t="s">
        <v>102</v>
      </c>
      <c r="H983">
        <v>923</v>
      </c>
      <c r="I983" t="s">
        <v>41</v>
      </c>
      <c r="J983" t="s">
        <v>3591</v>
      </c>
      <c r="K983">
        <v>2020</v>
      </c>
    </row>
    <row r="984" spans="1:11" x14ac:dyDescent="0.35">
      <c r="A984" t="s">
        <v>1072</v>
      </c>
      <c r="B984" s="2">
        <v>44084</v>
      </c>
      <c r="C984">
        <v>2</v>
      </c>
      <c r="D984" t="s">
        <v>127</v>
      </c>
      <c r="E984" t="s">
        <v>128</v>
      </c>
      <c r="F984" t="s">
        <v>57</v>
      </c>
      <c r="G984" t="s">
        <v>102</v>
      </c>
      <c r="H984">
        <v>923</v>
      </c>
      <c r="I984" t="s">
        <v>41</v>
      </c>
      <c r="J984" t="s">
        <v>3591</v>
      </c>
      <c r="K984">
        <v>2020</v>
      </c>
    </row>
    <row r="985" spans="1:11" x14ac:dyDescent="0.35">
      <c r="A985" t="s">
        <v>1073</v>
      </c>
      <c r="B985" s="2">
        <v>45068</v>
      </c>
      <c r="C985">
        <v>4</v>
      </c>
      <c r="D985" t="s">
        <v>13</v>
      </c>
      <c r="E985" t="s">
        <v>14</v>
      </c>
      <c r="F985" t="s">
        <v>15</v>
      </c>
      <c r="G985" t="s">
        <v>16</v>
      </c>
      <c r="H985">
        <v>1712</v>
      </c>
      <c r="I985" t="s">
        <v>17</v>
      </c>
      <c r="J985" t="s">
        <v>3584</v>
      </c>
      <c r="K985">
        <v>2023</v>
      </c>
    </row>
    <row r="986" spans="1:11" x14ac:dyDescent="0.35">
      <c r="A986" t="s">
        <v>1074</v>
      </c>
      <c r="B986" s="2">
        <v>44089</v>
      </c>
      <c r="C986">
        <v>2</v>
      </c>
      <c r="D986" t="s">
        <v>104</v>
      </c>
      <c r="E986" t="s">
        <v>105</v>
      </c>
      <c r="F986" t="s">
        <v>3</v>
      </c>
      <c r="G986" t="s">
        <v>452</v>
      </c>
      <c r="H986">
        <v>572</v>
      </c>
      <c r="I986" t="s">
        <v>11</v>
      </c>
      <c r="J986" t="s">
        <v>3591</v>
      </c>
      <c r="K986">
        <v>2020</v>
      </c>
    </row>
    <row r="987" spans="1:11" x14ac:dyDescent="0.35">
      <c r="A987" t="s">
        <v>1075</v>
      </c>
      <c r="B987" s="2">
        <v>45417</v>
      </c>
      <c r="C987">
        <v>5</v>
      </c>
      <c r="D987" t="s">
        <v>150</v>
      </c>
      <c r="E987" t="s">
        <v>151</v>
      </c>
      <c r="F987" t="s">
        <v>152</v>
      </c>
      <c r="G987" t="s">
        <v>701</v>
      </c>
      <c r="H987">
        <v>1918</v>
      </c>
      <c r="I987" t="s">
        <v>46</v>
      </c>
      <c r="J987" t="s">
        <v>3584</v>
      </c>
      <c r="K987">
        <v>2024</v>
      </c>
    </row>
    <row r="988" spans="1:11" x14ac:dyDescent="0.35">
      <c r="A988" t="s">
        <v>1076</v>
      </c>
      <c r="B988" s="2">
        <v>45374</v>
      </c>
      <c r="C988">
        <v>3</v>
      </c>
      <c r="D988" t="s">
        <v>67</v>
      </c>
      <c r="E988" t="s">
        <v>68</v>
      </c>
      <c r="F988" t="s">
        <v>21</v>
      </c>
      <c r="G988" t="s">
        <v>195</v>
      </c>
      <c r="H988">
        <v>768</v>
      </c>
      <c r="I988" t="s">
        <v>53</v>
      </c>
      <c r="J988" t="s">
        <v>3587</v>
      </c>
      <c r="K988">
        <v>2024</v>
      </c>
    </row>
    <row r="989" spans="1:11" x14ac:dyDescent="0.35">
      <c r="A989" t="s">
        <v>1077</v>
      </c>
      <c r="B989" s="2">
        <v>45387</v>
      </c>
      <c r="C989">
        <v>4</v>
      </c>
      <c r="D989" t="s">
        <v>119</v>
      </c>
      <c r="E989" t="s">
        <v>120</v>
      </c>
      <c r="F989" t="s">
        <v>121</v>
      </c>
      <c r="G989" t="s">
        <v>391</v>
      </c>
      <c r="H989">
        <v>884</v>
      </c>
      <c r="I989" t="s">
        <v>17</v>
      </c>
      <c r="J989" t="s">
        <v>3593</v>
      </c>
      <c r="K989">
        <v>2024</v>
      </c>
    </row>
    <row r="990" spans="1:11" x14ac:dyDescent="0.35">
      <c r="A990" t="s">
        <v>1078</v>
      </c>
      <c r="B990" s="2">
        <v>44730</v>
      </c>
      <c r="C990">
        <v>1</v>
      </c>
      <c r="D990" t="s">
        <v>217</v>
      </c>
      <c r="E990" t="s">
        <v>218</v>
      </c>
      <c r="F990" t="s">
        <v>219</v>
      </c>
      <c r="G990" t="s">
        <v>262</v>
      </c>
      <c r="H990">
        <v>1588</v>
      </c>
      <c r="I990" t="s">
        <v>53</v>
      </c>
      <c r="J990" t="s">
        <v>3585</v>
      </c>
      <c r="K990">
        <v>2022</v>
      </c>
    </row>
    <row r="991" spans="1:11" x14ac:dyDescent="0.35">
      <c r="A991" t="s">
        <v>1079</v>
      </c>
      <c r="B991" s="2">
        <v>45192</v>
      </c>
      <c r="C991">
        <v>10</v>
      </c>
      <c r="D991" t="s">
        <v>174</v>
      </c>
      <c r="E991" t="s">
        <v>175</v>
      </c>
      <c r="F991" t="s">
        <v>39</v>
      </c>
      <c r="G991" t="s">
        <v>264</v>
      </c>
      <c r="H991">
        <v>1149</v>
      </c>
      <c r="I991" t="s">
        <v>53</v>
      </c>
      <c r="J991" t="s">
        <v>3591</v>
      </c>
      <c r="K991">
        <v>2023</v>
      </c>
    </row>
    <row r="992" spans="1:11" x14ac:dyDescent="0.35">
      <c r="A992" t="s">
        <v>1079</v>
      </c>
      <c r="B992" s="2">
        <v>45192</v>
      </c>
      <c r="C992">
        <v>10</v>
      </c>
      <c r="D992" t="s">
        <v>174</v>
      </c>
      <c r="E992" t="s">
        <v>175</v>
      </c>
      <c r="F992" t="s">
        <v>39</v>
      </c>
      <c r="G992" t="s">
        <v>264</v>
      </c>
      <c r="H992">
        <v>1149</v>
      </c>
      <c r="I992" t="s">
        <v>53</v>
      </c>
      <c r="J992" t="s">
        <v>3591</v>
      </c>
      <c r="K992">
        <v>2023</v>
      </c>
    </row>
    <row r="993" spans="1:11" x14ac:dyDescent="0.35">
      <c r="A993" t="s">
        <v>1080</v>
      </c>
      <c r="B993" s="2">
        <v>44267</v>
      </c>
      <c r="C993">
        <v>7</v>
      </c>
      <c r="D993" t="s">
        <v>7</v>
      </c>
      <c r="E993" t="s">
        <v>8</v>
      </c>
      <c r="F993" t="s">
        <v>9</v>
      </c>
      <c r="G993" t="s">
        <v>115</v>
      </c>
      <c r="H993">
        <v>1607</v>
      </c>
      <c r="I993" t="s">
        <v>26</v>
      </c>
      <c r="J993" t="s">
        <v>3587</v>
      </c>
      <c r="K993">
        <v>2021</v>
      </c>
    </row>
    <row r="994" spans="1:11" x14ac:dyDescent="0.35">
      <c r="A994" t="s">
        <v>1080</v>
      </c>
      <c r="B994" s="2">
        <v>44267</v>
      </c>
      <c r="C994">
        <v>7</v>
      </c>
      <c r="D994" t="s">
        <v>7</v>
      </c>
      <c r="E994" t="s">
        <v>8</v>
      </c>
      <c r="F994" t="s">
        <v>9</v>
      </c>
      <c r="G994" t="s">
        <v>115</v>
      </c>
      <c r="H994">
        <v>1607</v>
      </c>
      <c r="I994" t="s">
        <v>26</v>
      </c>
      <c r="J994" t="s">
        <v>3587</v>
      </c>
      <c r="K994">
        <v>2021</v>
      </c>
    </row>
    <row r="995" spans="1:11" x14ac:dyDescent="0.35">
      <c r="A995" t="s">
        <v>1081</v>
      </c>
      <c r="B995" s="2">
        <v>44526</v>
      </c>
      <c r="C995">
        <v>10</v>
      </c>
      <c r="D995" t="s">
        <v>130</v>
      </c>
      <c r="E995" t="s">
        <v>131</v>
      </c>
      <c r="F995" t="s">
        <v>132</v>
      </c>
      <c r="G995" t="s">
        <v>35</v>
      </c>
      <c r="H995">
        <v>462</v>
      </c>
      <c r="I995" t="s">
        <v>17</v>
      </c>
      <c r="J995" t="s">
        <v>3588</v>
      </c>
      <c r="K995">
        <v>2021</v>
      </c>
    </row>
    <row r="996" spans="1:11" x14ac:dyDescent="0.35">
      <c r="A996" t="s">
        <v>1082</v>
      </c>
      <c r="B996" s="2">
        <v>45102</v>
      </c>
      <c r="C996">
        <v>6</v>
      </c>
      <c r="D996" t="s">
        <v>275</v>
      </c>
      <c r="E996" t="s">
        <v>276</v>
      </c>
      <c r="F996" t="s">
        <v>57</v>
      </c>
      <c r="G996" t="s">
        <v>45</v>
      </c>
      <c r="H996">
        <v>874</v>
      </c>
      <c r="I996" t="s">
        <v>46</v>
      </c>
      <c r="J996" t="s">
        <v>3585</v>
      </c>
      <c r="K996">
        <v>2023</v>
      </c>
    </row>
    <row r="997" spans="1:11" x14ac:dyDescent="0.35">
      <c r="A997" t="s">
        <v>1083</v>
      </c>
      <c r="B997" s="2">
        <v>45441</v>
      </c>
      <c r="C997">
        <v>8</v>
      </c>
      <c r="D997" t="s">
        <v>150</v>
      </c>
      <c r="E997" t="s">
        <v>151</v>
      </c>
      <c r="F997" t="s">
        <v>152</v>
      </c>
      <c r="G997" t="s">
        <v>25</v>
      </c>
      <c r="H997">
        <v>678</v>
      </c>
      <c r="I997" t="s">
        <v>26</v>
      </c>
      <c r="J997" t="s">
        <v>3584</v>
      </c>
      <c r="K997">
        <v>2024</v>
      </c>
    </row>
    <row r="998" spans="1:11" x14ac:dyDescent="0.35">
      <c r="A998" t="s">
        <v>1083</v>
      </c>
      <c r="B998" s="2">
        <v>45441</v>
      </c>
      <c r="C998">
        <v>8</v>
      </c>
      <c r="D998" t="s">
        <v>150</v>
      </c>
      <c r="E998" t="s">
        <v>151</v>
      </c>
      <c r="F998" t="s">
        <v>152</v>
      </c>
      <c r="G998" t="s">
        <v>25</v>
      </c>
      <c r="H998">
        <v>678</v>
      </c>
      <c r="I998" t="s">
        <v>26</v>
      </c>
      <c r="J998" t="s">
        <v>3584</v>
      </c>
      <c r="K998">
        <v>2024</v>
      </c>
    </row>
    <row r="999" spans="1:11" x14ac:dyDescent="0.35">
      <c r="A999" t="s">
        <v>1084</v>
      </c>
      <c r="B999" s="2">
        <v>45271</v>
      </c>
      <c r="C999">
        <v>4</v>
      </c>
      <c r="D999" t="s">
        <v>331</v>
      </c>
      <c r="E999" t="s">
        <v>332</v>
      </c>
      <c r="F999" t="s">
        <v>57</v>
      </c>
      <c r="G999" t="s">
        <v>92</v>
      </c>
      <c r="H999">
        <v>438</v>
      </c>
      <c r="I999" t="s">
        <v>82</v>
      </c>
      <c r="J999" t="s">
        <v>3592</v>
      </c>
      <c r="K999">
        <v>2023</v>
      </c>
    </row>
    <row r="1000" spans="1:11" x14ac:dyDescent="0.35">
      <c r="A1000" t="s">
        <v>1085</v>
      </c>
      <c r="B1000" s="2">
        <v>44384</v>
      </c>
      <c r="C1000">
        <v>2</v>
      </c>
      <c r="D1000" t="s">
        <v>150</v>
      </c>
      <c r="E1000" t="s">
        <v>151</v>
      </c>
      <c r="F1000" t="s">
        <v>152</v>
      </c>
      <c r="G1000" t="s">
        <v>223</v>
      </c>
      <c r="H1000">
        <v>1296</v>
      </c>
      <c r="I1000" t="s">
        <v>17</v>
      </c>
      <c r="J1000" t="s">
        <v>3590</v>
      </c>
      <c r="K1000">
        <v>2021</v>
      </c>
    </row>
    <row r="1001" spans="1:11" x14ac:dyDescent="0.35">
      <c r="A1001" t="s">
        <v>1086</v>
      </c>
      <c r="B1001" s="2">
        <v>44271</v>
      </c>
      <c r="C1001">
        <v>3</v>
      </c>
      <c r="D1001" t="s">
        <v>89</v>
      </c>
      <c r="E1001" t="s">
        <v>90</v>
      </c>
      <c r="F1001" t="s">
        <v>9</v>
      </c>
      <c r="G1001" t="s">
        <v>310</v>
      </c>
      <c r="H1001">
        <v>1014</v>
      </c>
      <c r="I1001" t="s">
        <v>11</v>
      </c>
      <c r="J1001" t="s">
        <v>3587</v>
      </c>
      <c r="K1001">
        <v>2021</v>
      </c>
    </row>
    <row r="1002" spans="1:11" x14ac:dyDescent="0.35">
      <c r="A1002" t="s">
        <v>1087</v>
      </c>
      <c r="B1002" s="2">
        <v>44936</v>
      </c>
      <c r="C1002">
        <v>6</v>
      </c>
      <c r="D1002" t="s">
        <v>335</v>
      </c>
      <c r="E1002" t="s">
        <v>260</v>
      </c>
      <c r="F1002" t="s">
        <v>152</v>
      </c>
      <c r="G1002" t="s">
        <v>16</v>
      </c>
      <c r="H1002">
        <v>1712</v>
      </c>
      <c r="I1002" t="s">
        <v>17</v>
      </c>
      <c r="J1002" t="s">
        <v>3594</v>
      </c>
      <c r="K1002">
        <v>2023</v>
      </c>
    </row>
    <row r="1003" spans="1:11" x14ac:dyDescent="0.35">
      <c r="A1003" t="s">
        <v>1088</v>
      </c>
      <c r="B1003" s="2">
        <v>45520</v>
      </c>
      <c r="C1003">
        <v>5</v>
      </c>
      <c r="D1003" t="s">
        <v>240</v>
      </c>
      <c r="E1003" t="s">
        <v>237</v>
      </c>
      <c r="F1003" t="s">
        <v>238</v>
      </c>
      <c r="G1003" t="s">
        <v>156</v>
      </c>
      <c r="H1003">
        <v>952</v>
      </c>
      <c r="I1003" t="s">
        <v>87</v>
      </c>
      <c r="J1003" t="s">
        <v>3595</v>
      </c>
      <c r="K1003">
        <v>2024</v>
      </c>
    </row>
    <row r="1004" spans="1:11" x14ac:dyDescent="0.35">
      <c r="A1004" t="s">
        <v>1089</v>
      </c>
      <c r="B1004" s="2">
        <v>44161</v>
      </c>
      <c r="C1004">
        <v>2</v>
      </c>
      <c r="D1004" t="s">
        <v>166</v>
      </c>
      <c r="E1004" t="s">
        <v>167</v>
      </c>
      <c r="F1004" t="s">
        <v>9</v>
      </c>
      <c r="G1004" t="s">
        <v>323</v>
      </c>
      <c r="H1004">
        <v>1179</v>
      </c>
      <c r="I1004" t="s">
        <v>53</v>
      </c>
      <c r="J1004" t="s">
        <v>3588</v>
      </c>
      <c r="K1004">
        <v>2020</v>
      </c>
    </row>
    <row r="1005" spans="1:11" x14ac:dyDescent="0.35">
      <c r="A1005" t="s">
        <v>1090</v>
      </c>
      <c r="B1005" s="2">
        <v>45015</v>
      </c>
      <c r="C1005">
        <v>10</v>
      </c>
      <c r="D1005" t="s">
        <v>158</v>
      </c>
      <c r="E1005" t="s">
        <v>159</v>
      </c>
      <c r="F1005" t="s">
        <v>3</v>
      </c>
      <c r="G1005" t="s">
        <v>188</v>
      </c>
      <c r="H1005">
        <v>1842</v>
      </c>
      <c r="I1005" t="s">
        <v>82</v>
      </c>
      <c r="J1005" t="s">
        <v>3587</v>
      </c>
      <c r="K1005">
        <v>2023</v>
      </c>
    </row>
    <row r="1006" spans="1:11" x14ac:dyDescent="0.35">
      <c r="A1006" t="s">
        <v>1091</v>
      </c>
      <c r="B1006" s="2">
        <v>45525</v>
      </c>
      <c r="C1006">
        <v>10</v>
      </c>
      <c r="D1006" t="s">
        <v>94</v>
      </c>
      <c r="E1006" t="s">
        <v>95</v>
      </c>
      <c r="F1006" t="s">
        <v>96</v>
      </c>
      <c r="G1006" t="s">
        <v>215</v>
      </c>
      <c r="H1006">
        <v>1255</v>
      </c>
      <c r="I1006" t="s">
        <v>5</v>
      </c>
      <c r="J1006" t="s">
        <v>3595</v>
      </c>
      <c r="K1006">
        <v>2024</v>
      </c>
    </row>
    <row r="1007" spans="1:11" x14ac:dyDescent="0.35">
      <c r="A1007" t="s">
        <v>1092</v>
      </c>
      <c r="B1007" s="2">
        <v>44811</v>
      </c>
      <c r="C1007">
        <v>7</v>
      </c>
      <c r="D1007" t="s">
        <v>240</v>
      </c>
      <c r="E1007" t="s">
        <v>237</v>
      </c>
      <c r="F1007" t="s">
        <v>238</v>
      </c>
      <c r="G1007" t="s">
        <v>304</v>
      </c>
      <c r="H1007">
        <v>677</v>
      </c>
      <c r="I1007" t="s">
        <v>11</v>
      </c>
      <c r="J1007" t="s">
        <v>3591</v>
      </c>
      <c r="K1007">
        <v>2022</v>
      </c>
    </row>
    <row r="1008" spans="1:11" x14ac:dyDescent="0.35">
      <c r="A1008" t="s">
        <v>1093</v>
      </c>
      <c r="B1008" s="2">
        <v>44236</v>
      </c>
      <c r="C1008">
        <v>10</v>
      </c>
      <c r="D1008" t="s">
        <v>352</v>
      </c>
      <c r="E1008" t="s">
        <v>332</v>
      </c>
      <c r="F1008" t="s">
        <v>57</v>
      </c>
      <c r="G1008" t="s">
        <v>227</v>
      </c>
      <c r="H1008">
        <v>681</v>
      </c>
      <c r="I1008" t="s">
        <v>46</v>
      </c>
      <c r="J1008" t="s">
        <v>3586</v>
      </c>
      <c r="K1008">
        <v>2021</v>
      </c>
    </row>
    <row r="1009" spans="1:11" x14ac:dyDescent="0.35">
      <c r="A1009" t="s">
        <v>1094</v>
      </c>
      <c r="B1009" s="2">
        <v>45177</v>
      </c>
      <c r="C1009">
        <v>7</v>
      </c>
      <c r="D1009" t="s">
        <v>278</v>
      </c>
      <c r="E1009" t="s">
        <v>147</v>
      </c>
      <c r="F1009" t="s">
        <v>148</v>
      </c>
      <c r="G1009" t="s">
        <v>115</v>
      </c>
      <c r="H1009">
        <v>1607</v>
      </c>
      <c r="I1009" t="s">
        <v>26</v>
      </c>
      <c r="J1009" t="s">
        <v>3591</v>
      </c>
      <c r="K1009">
        <v>2023</v>
      </c>
    </row>
    <row r="1010" spans="1:11" x14ac:dyDescent="0.35">
      <c r="A1010" t="s">
        <v>1094</v>
      </c>
      <c r="B1010" s="2">
        <v>45177</v>
      </c>
      <c r="C1010">
        <v>3</v>
      </c>
      <c r="D1010" t="s">
        <v>278</v>
      </c>
      <c r="E1010" t="s">
        <v>147</v>
      </c>
      <c r="F1010" t="s">
        <v>148</v>
      </c>
      <c r="G1010" t="s">
        <v>115</v>
      </c>
      <c r="H1010">
        <v>1607</v>
      </c>
      <c r="I1010" t="s">
        <v>26</v>
      </c>
      <c r="J1010" t="s">
        <v>3591</v>
      </c>
      <c r="K1010">
        <v>2023</v>
      </c>
    </row>
    <row r="1011" spans="1:11" x14ac:dyDescent="0.35">
      <c r="A1011" t="s">
        <v>1094</v>
      </c>
      <c r="B1011" s="2">
        <v>45177</v>
      </c>
      <c r="C1011">
        <v>3</v>
      </c>
      <c r="D1011" t="s">
        <v>278</v>
      </c>
      <c r="E1011" t="s">
        <v>147</v>
      </c>
      <c r="F1011" t="s">
        <v>148</v>
      </c>
      <c r="G1011" t="s">
        <v>115</v>
      </c>
      <c r="H1011">
        <v>1607</v>
      </c>
      <c r="I1011" t="s">
        <v>26</v>
      </c>
      <c r="J1011" t="s">
        <v>3591</v>
      </c>
      <c r="K1011">
        <v>2023</v>
      </c>
    </row>
    <row r="1012" spans="1:11" x14ac:dyDescent="0.35">
      <c r="A1012" t="s">
        <v>1095</v>
      </c>
      <c r="B1012" s="2">
        <v>45429</v>
      </c>
      <c r="C1012">
        <v>6</v>
      </c>
      <c r="D1012" t="s">
        <v>7</v>
      </c>
      <c r="E1012" t="s">
        <v>8</v>
      </c>
      <c r="F1012" t="s">
        <v>9</v>
      </c>
      <c r="G1012" t="s">
        <v>338</v>
      </c>
      <c r="H1012">
        <v>1744</v>
      </c>
      <c r="I1012" t="s">
        <v>11</v>
      </c>
      <c r="J1012" t="s">
        <v>3584</v>
      </c>
      <c r="K1012">
        <v>2024</v>
      </c>
    </row>
    <row r="1013" spans="1:11" x14ac:dyDescent="0.35">
      <c r="A1013" t="s">
        <v>1096</v>
      </c>
      <c r="B1013" s="2">
        <v>45483</v>
      </c>
      <c r="C1013">
        <v>3</v>
      </c>
      <c r="D1013" t="s">
        <v>357</v>
      </c>
      <c r="E1013" t="s">
        <v>358</v>
      </c>
      <c r="F1013" t="s">
        <v>152</v>
      </c>
      <c r="G1013" t="s">
        <v>391</v>
      </c>
      <c r="H1013">
        <v>884</v>
      </c>
      <c r="I1013" t="s">
        <v>17</v>
      </c>
      <c r="J1013" t="s">
        <v>3590</v>
      </c>
      <c r="K1013">
        <v>2024</v>
      </c>
    </row>
    <row r="1014" spans="1:11" x14ac:dyDescent="0.35">
      <c r="A1014" t="s">
        <v>1097</v>
      </c>
      <c r="B1014" s="2">
        <v>45581</v>
      </c>
      <c r="C1014">
        <v>6</v>
      </c>
      <c r="D1014" t="s">
        <v>19</v>
      </c>
      <c r="E1014" t="s">
        <v>20</v>
      </c>
      <c r="F1014" t="s">
        <v>21</v>
      </c>
      <c r="G1014" t="s">
        <v>412</v>
      </c>
      <c r="H1014">
        <v>1591</v>
      </c>
      <c r="I1014" t="s">
        <v>87</v>
      </c>
      <c r="J1014" t="s">
        <v>3589</v>
      </c>
      <c r="K1014">
        <v>2024</v>
      </c>
    </row>
    <row r="1015" spans="1:11" x14ac:dyDescent="0.35">
      <c r="A1015" t="s">
        <v>1097</v>
      </c>
      <c r="B1015" s="2">
        <v>45581</v>
      </c>
      <c r="C1015">
        <v>6</v>
      </c>
      <c r="D1015" t="s">
        <v>19</v>
      </c>
      <c r="E1015" t="s">
        <v>20</v>
      </c>
      <c r="F1015" t="s">
        <v>21</v>
      </c>
      <c r="G1015" t="s">
        <v>412</v>
      </c>
      <c r="H1015">
        <v>1591</v>
      </c>
      <c r="I1015" t="s">
        <v>87</v>
      </c>
      <c r="J1015" t="s">
        <v>3589</v>
      </c>
      <c r="K1015">
        <v>2024</v>
      </c>
    </row>
    <row r="1016" spans="1:11" x14ac:dyDescent="0.35">
      <c r="A1016" t="s">
        <v>1098</v>
      </c>
      <c r="B1016" s="2">
        <v>43891</v>
      </c>
      <c r="C1016">
        <v>3</v>
      </c>
      <c r="D1016" t="s">
        <v>43</v>
      </c>
      <c r="E1016" t="s">
        <v>44</v>
      </c>
      <c r="F1016" t="s">
        <v>9</v>
      </c>
      <c r="G1016" t="s">
        <v>170</v>
      </c>
      <c r="H1016">
        <v>1631</v>
      </c>
      <c r="I1016" t="s">
        <v>17</v>
      </c>
      <c r="J1016" t="s">
        <v>3587</v>
      </c>
      <c r="K1016">
        <v>2020</v>
      </c>
    </row>
    <row r="1017" spans="1:11" x14ac:dyDescent="0.35">
      <c r="A1017" t="s">
        <v>1098</v>
      </c>
      <c r="B1017" s="2">
        <v>43891</v>
      </c>
      <c r="C1017">
        <v>3</v>
      </c>
      <c r="D1017" t="s">
        <v>43</v>
      </c>
      <c r="E1017" t="s">
        <v>44</v>
      </c>
      <c r="F1017" t="s">
        <v>9</v>
      </c>
      <c r="G1017" t="s">
        <v>170</v>
      </c>
      <c r="H1017">
        <v>1631</v>
      </c>
      <c r="I1017" t="s">
        <v>17</v>
      </c>
      <c r="J1017" t="s">
        <v>3587</v>
      </c>
      <c r="K1017">
        <v>2020</v>
      </c>
    </row>
    <row r="1018" spans="1:11" x14ac:dyDescent="0.35">
      <c r="A1018" t="s">
        <v>1099</v>
      </c>
      <c r="B1018" s="2">
        <v>44665</v>
      </c>
      <c r="C1018">
        <v>4</v>
      </c>
      <c r="D1018" t="s">
        <v>79</v>
      </c>
      <c r="E1018" t="s">
        <v>80</v>
      </c>
      <c r="F1018" t="s">
        <v>21</v>
      </c>
      <c r="G1018" t="s">
        <v>280</v>
      </c>
      <c r="H1018">
        <v>488</v>
      </c>
      <c r="I1018" t="s">
        <v>41</v>
      </c>
      <c r="J1018" t="s">
        <v>3593</v>
      </c>
      <c r="K1018">
        <v>2022</v>
      </c>
    </row>
    <row r="1019" spans="1:11" x14ac:dyDescent="0.35">
      <c r="A1019" t="s">
        <v>1100</v>
      </c>
      <c r="B1019" s="2">
        <v>45523</v>
      </c>
      <c r="C1019">
        <v>1</v>
      </c>
      <c r="D1019" t="s">
        <v>101</v>
      </c>
      <c r="E1019" t="s">
        <v>56</v>
      </c>
      <c r="F1019" t="s">
        <v>57</v>
      </c>
      <c r="G1019" t="s">
        <v>338</v>
      </c>
      <c r="H1019">
        <v>1744</v>
      </c>
      <c r="I1019" t="s">
        <v>11</v>
      </c>
      <c r="J1019" t="s">
        <v>3595</v>
      </c>
      <c r="K1019">
        <v>2024</v>
      </c>
    </row>
    <row r="1020" spans="1:11" x14ac:dyDescent="0.35">
      <c r="A1020" t="s">
        <v>1101</v>
      </c>
      <c r="B1020" s="2">
        <v>44748</v>
      </c>
      <c r="C1020">
        <v>2</v>
      </c>
      <c r="D1020" t="s">
        <v>13</v>
      </c>
      <c r="E1020" t="s">
        <v>14</v>
      </c>
      <c r="F1020" t="s">
        <v>15</v>
      </c>
      <c r="G1020" t="s">
        <v>349</v>
      </c>
      <c r="H1020">
        <v>1603</v>
      </c>
      <c r="I1020" t="s">
        <v>82</v>
      </c>
      <c r="J1020" t="s">
        <v>3590</v>
      </c>
      <c r="K1020">
        <v>2022</v>
      </c>
    </row>
    <row r="1021" spans="1:11" x14ac:dyDescent="0.35">
      <c r="A1021" t="s">
        <v>1101</v>
      </c>
      <c r="B1021" s="2">
        <v>44748</v>
      </c>
      <c r="C1021">
        <v>2</v>
      </c>
      <c r="D1021" t="s">
        <v>13</v>
      </c>
      <c r="E1021" t="s">
        <v>14</v>
      </c>
      <c r="F1021" t="s">
        <v>15</v>
      </c>
      <c r="G1021" t="s">
        <v>349</v>
      </c>
      <c r="H1021">
        <v>1603</v>
      </c>
      <c r="I1021" t="s">
        <v>82</v>
      </c>
      <c r="J1021" t="s">
        <v>3590</v>
      </c>
      <c r="K1021">
        <v>2022</v>
      </c>
    </row>
    <row r="1022" spans="1:11" x14ac:dyDescent="0.35">
      <c r="A1022" t="s">
        <v>1102</v>
      </c>
      <c r="B1022" s="2">
        <v>44191</v>
      </c>
      <c r="C1022">
        <v>2</v>
      </c>
      <c r="D1022" t="s">
        <v>397</v>
      </c>
      <c r="E1022" t="s">
        <v>230</v>
      </c>
      <c r="F1022" t="s">
        <v>231</v>
      </c>
      <c r="G1022" t="s">
        <v>404</v>
      </c>
      <c r="H1022">
        <v>504</v>
      </c>
      <c r="I1022" t="s">
        <v>82</v>
      </c>
      <c r="J1022" t="s">
        <v>3592</v>
      </c>
      <c r="K1022">
        <v>2020</v>
      </c>
    </row>
    <row r="1023" spans="1:11" x14ac:dyDescent="0.35">
      <c r="A1023" t="s">
        <v>1103</v>
      </c>
      <c r="B1023" s="2">
        <v>44080</v>
      </c>
      <c r="C1023">
        <v>5</v>
      </c>
      <c r="D1023" t="s">
        <v>174</v>
      </c>
      <c r="E1023" t="s">
        <v>175</v>
      </c>
      <c r="F1023" t="s">
        <v>39</v>
      </c>
      <c r="G1023" t="s">
        <v>314</v>
      </c>
      <c r="H1023">
        <v>762</v>
      </c>
      <c r="I1023" t="s">
        <v>82</v>
      </c>
      <c r="J1023" t="s">
        <v>3591</v>
      </c>
      <c r="K1023">
        <v>2020</v>
      </c>
    </row>
    <row r="1024" spans="1:11" x14ac:dyDescent="0.35">
      <c r="A1024" t="s">
        <v>1104</v>
      </c>
      <c r="B1024" s="2">
        <v>45560</v>
      </c>
      <c r="C1024">
        <v>4</v>
      </c>
      <c r="D1024" t="s">
        <v>19</v>
      </c>
      <c r="E1024" t="s">
        <v>20</v>
      </c>
      <c r="F1024" t="s">
        <v>21</v>
      </c>
      <c r="G1024" t="s">
        <v>468</v>
      </c>
      <c r="H1024">
        <v>1826</v>
      </c>
      <c r="I1024" t="s">
        <v>87</v>
      </c>
      <c r="J1024" t="s">
        <v>3591</v>
      </c>
      <c r="K1024">
        <v>2024</v>
      </c>
    </row>
    <row r="1025" spans="1:11" x14ac:dyDescent="0.35">
      <c r="A1025" t="s">
        <v>1105</v>
      </c>
      <c r="B1025" s="2">
        <v>44711</v>
      </c>
      <c r="C1025">
        <v>3</v>
      </c>
      <c r="D1025" t="s">
        <v>37</v>
      </c>
      <c r="E1025" t="s">
        <v>38</v>
      </c>
      <c r="F1025" t="s">
        <v>39</v>
      </c>
      <c r="G1025" t="s">
        <v>280</v>
      </c>
      <c r="H1025">
        <v>488</v>
      </c>
      <c r="I1025" t="s">
        <v>41</v>
      </c>
      <c r="J1025" t="s">
        <v>3584</v>
      </c>
      <c r="K1025">
        <v>2022</v>
      </c>
    </row>
    <row r="1026" spans="1:11" x14ac:dyDescent="0.35">
      <c r="A1026" t="s">
        <v>1105</v>
      </c>
      <c r="B1026" s="2">
        <v>44711</v>
      </c>
      <c r="C1026">
        <v>3</v>
      </c>
      <c r="D1026" t="s">
        <v>37</v>
      </c>
      <c r="E1026" t="s">
        <v>38</v>
      </c>
      <c r="F1026" t="s">
        <v>39</v>
      </c>
      <c r="G1026" t="s">
        <v>280</v>
      </c>
      <c r="H1026">
        <v>488</v>
      </c>
      <c r="I1026" t="s">
        <v>41</v>
      </c>
      <c r="J1026" t="s">
        <v>3584</v>
      </c>
      <c r="K1026">
        <v>2022</v>
      </c>
    </row>
    <row r="1027" spans="1:11" x14ac:dyDescent="0.35">
      <c r="A1027" t="s">
        <v>1106</v>
      </c>
      <c r="B1027" s="2">
        <v>44997</v>
      </c>
      <c r="C1027">
        <v>3</v>
      </c>
      <c r="D1027" t="s">
        <v>37</v>
      </c>
      <c r="E1027" t="s">
        <v>38</v>
      </c>
      <c r="F1027" t="s">
        <v>39</v>
      </c>
      <c r="G1027" t="s">
        <v>338</v>
      </c>
      <c r="H1027">
        <v>1744</v>
      </c>
      <c r="I1027" t="s">
        <v>11</v>
      </c>
      <c r="J1027" t="s">
        <v>3587</v>
      </c>
      <c r="K1027">
        <v>2023</v>
      </c>
    </row>
    <row r="1028" spans="1:11" x14ac:dyDescent="0.35">
      <c r="A1028" t="s">
        <v>1107</v>
      </c>
      <c r="B1028" s="2">
        <v>44893</v>
      </c>
      <c r="C1028">
        <v>4</v>
      </c>
      <c r="D1028" t="s">
        <v>331</v>
      </c>
      <c r="E1028" t="s">
        <v>332</v>
      </c>
      <c r="F1028" t="s">
        <v>57</v>
      </c>
      <c r="G1028" t="s">
        <v>446</v>
      </c>
      <c r="H1028">
        <v>1761</v>
      </c>
      <c r="I1028" t="s">
        <v>87</v>
      </c>
      <c r="J1028" t="s">
        <v>3588</v>
      </c>
      <c r="K1028">
        <v>2022</v>
      </c>
    </row>
    <row r="1029" spans="1:11" x14ac:dyDescent="0.35">
      <c r="A1029" t="s">
        <v>1108</v>
      </c>
      <c r="B1029" s="2">
        <v>45003</v>
      </c>
      <c r="C1029">
        <v>3</v>
      </c>
      <c r="D1029" t="s">
        <v>397</v>
      </c>
      <c r="E1029" t="s">
        <v>230</v>
      </c>
      <c r="F1029" t="s">
        <v>231</v>
      </c>
      <c r="G1029" t="s">
        <v>97</v>
      </c>
      <c r="H1029">
        <v>741</v>
      </c>
      <c r="I1029" t="s">
        <v>53</v>
      </c>
      <c r="J1029" t="s">
        <v>3587</v>
      </c>
      <c r="K1029">
        <v>2023</v>
      </c>
    </row>
    <row r="1030" spans="1:11" x14ac:dyDescent="0.35">
      <c r="A1030" t="s">
        <v>1109</v>
      </c>
      <c r="B1030" s="2">
        <v>44185</v>
      </c>
      <c r="C1030">
        <v>6</v>
      </c>
      <c r="D1030" t="s">
        <v>43</v>
      </c>
      <c r="E1030" t="s">
        <v>44</v>
      </c>
      <c r="F1030" t="s">
        <v>9</v>
      </c>
      <c r="G1030" t="s">
        <v>50</v>
      </c>
      <c r="H1030">
        <v>613</v>
      </c>
      <c r="I1030" t="s">
        <v>46</v>
      </c>
      <c r="J1030" t="s">
        <v>3592</v>
      </c>
      <c r="K1030">
        <v>2020</v>
      </c>
    </row>
    <row r="1031" spans="1:11" x14ac:dyDescent="0.35">
      <c r="A1031" t="s">
        <v>1110</v>
      </c>
      <c r="B1031" s="2">
        <v>45114</v>
      </c>
      <c r="C1031">
        <v>10</v>
      </c>
      <c r="D1031" t="s">
        <v>146</v>
      </c>
      <c r="E1031" t="s">
        <v>147</v>
      </c>
      <c r="F1031" t="s">
        <v>148</v>
      </c>
      <c r="G1031" t="s">
        <v>30</v>
      </c>
      <c r="H1031">
        <v>1014</v>
      </c>
      <c r="I1031" t="s">
        <v>17</v>
      </c>
      <c r="J1031" t="s">
        <v>3590</v>
      </c>
      <c r="K1031">
        <v>2023</v>
      </c>
    </row>
    <row r="1032" spans="1:11" x14ac:dyDescent="0.35">
      <c r="A1032" t="s">
        <v>1111</v>
      </c>
      <c r="B1032" s="2">
        <v>44948</v>
      </c>
      <c r="C1032">
        <v>3</v>
      </c>
      <c r="D1032" t="s">
        <v>67</v>
      </c>
      <c r="E1032" t="s">
        <v>68</v>
      </c>
      <c r="F1032" t="s">
        <v>21</v>
      </c>
      <c r="G1032" t="s">
        <v>391</v>
      </c>
      <c r="H1032">
        <v>884</v>
      </c>
      <c r="I1032" t="s">
        <v>17</v>
      </c>
      <c r="J1032" t="s">
        <v>3594</v>
      </c>
      <c r="K1032">
        <v>2023</v>
      </c>
    </row>
    <row r="1033" spans="1:11" x14ac:dyDescent="0.35">
      <c r="A1033" t="s">
        <v>1112</v>
      </c>
      <c r="B1033" s="2">
        <v>45512</v>
      </c>
      <c r="C1033">
        <v>10</v>
      </c>
      <c r="D1033" t="s">
        <v>357</v>
      </c>
      <c r="E1033" t="s">
        <v>358</v>
      </c>
      <c r="F1033" t="s">
        <v>152</v>
      </c>
      <c r="G1033" t="s">
        <v>302</v>
      </c>
      <c r="H1033">
        <v>1735</v>
      </c>
      <c r="I1033" t="s">
        <v>87</v>
      </c>
      <c r="J1033" t="s">
        <v>3595</v>
      </c>
      <c r="K1033">
        <v>2024</v>
      </c>
    </row>
    <row r="1034" spans="1:11" x14ac:dyDescent="0.35">
      <c r="A1034" t="s">
        <v>1113</v>
      </c>
      <c r="B1034" s="2">
        <v>44817</v>
      </c>
      <c r="C1034">
        <v>4</v>
      </c>
      <c r="D1034" t="s">
        <v>13</v>
      </c>
      <c r="E1034" t="s">
        <v>14</v>
      </c>
      <c r="F1034" t="s">
        <v>15</v>
      </c>
      <c r="G1034" t="s">
        <v>62</v>
      </c>
      <c r="H1034">
        <v>544</v>
      </c>
      <c r="I1034" t="s">
        <v>26</v>
      </c>
      <c r="J1034" t="s">
        <v>3591</v>
      </c>
      <c r="K1034">
        <v>2022</v>
      </c>
    </row>
    <row r="1035" spans="1:11" x14ac:dyDescent="0.35">
      <c r="A1035" t="s">
        <v>1114</v>
      </c>
      <c r="B1035" s="2">
        <v>44878</v>
      </c>
      <c r="C1035">
        <v>1</v>
      </c>
      <c r="D1035" t="s">
        <v>193</v>
      </c>
      <c r="E1035" t="s">
        <v>194</v>
      </c>
      <c r="F1035" t="s">
        <v>39</v>
      </c>
      <c r="G1035" t="s">
        <v>190</v>
      </c>
      <c r="H1035">
        <v>1773</v>
      </c>
      <c r="I1035" t="s">
        <v>82</v>
      </c>
      <c r="J1035" t="s">
        <v>3588</v>
      </c>
      <c r="K1035">
        <v>2022</v>
      </c>
    </row>
    <row r="1036" spans="1:11" x14ac:dyDescent="0.35">
      <c r="A1036" t="s">
        <v>1115</v>
      </c>
      <c r="B1036" s="2">
        <v>44196</v>
      </c>
      <c r="C1036">
        <v>9</v>
      </c>
      <c r="D1036" t="s">
        <v>125</v>
      </c>
      <c r="E1036" t="s">
        <v>14</v>
      </c>
      <c r="F1036" t="s">
        <v>15</v>
      </c>
      <c r="G1036" t="s">
        <v>272</v>
      </c>
      <c r="H1036">
        <v>689</v>
      </c>
      <c r="I1036" t="s">
        <v>82</v>
      </c>
      <c r="J1036" t="s">
        <v>3592</v>
      </c>
      <c r="K1036">
        <v>2020</v>
      </c>
    </row>
    <row r="1037" spans="1:11" x14ac:dyDescent="0.35">
      <c r="A1037" t="s">
        <v>1116</v>
      </c>
      <c r="B1037" s="2">
        <v>44163</v>
      </c>
      <c r="C1037">
        <v>9</v>
      </c>
      <c r="D1037" t="s">
        <v>283</v>
      </c>
      <c r="E1037" t="s">
        <v>284</v>
      </c>
      <c r="F1037" t="s">
        <v>112</v>
      </c>
      <c r="G1037" t="s">
        <v>207</v>
      </c>
      <c r="H1037">
        <v>308</v>
      </c>
      <c r="I1037" t="s">
        <v>26</v>
      </c>
      <c r="J1037" t="s">
        <v>3588</v>
      </c>
      <c r="K1037">
        <v>2020</v>
      </c>
    </row>
    <row r="1038" spans="1:11" x14ac:dyDescent="0.35">
      <c r="A1038" t="s">
        <v>1116</v>
      </c>
      <c r="B1038" s="2">
        <v>44163</v>
      </c>
      <c r="C1038">
        <v>9</v>
      </c>
      <c r="D1038" t="s">
        <v>283</v>
      </c>
      <c r="E1038" t="s">
        <v>284</v>
      </c>
      <c r="F1038" t="s">
        <v>112</v>
      </c>
      <c r="G1038" t="s">
        <v>207</v>
      </c>
      <c r="H1038">
        <v>308</v>
      </c>
      <c r="I1038" t="s">
        <v>26</v>
      </c>
      <c r="J1038" t="s">
        <v>3588</v>
      </c>
      <c r="K1038">
        <v>2020</v>
      </c>
    </row>
    <row r="1039" spans="1:11" x14ac:dyDescent="0.35">
      <c r="A1039" t="s">
        <v>1117</v>
      </c>
      <c r="B1039" s="2">
        <v>45587</v>
      </c>
      <c r="C1039">
        <v>1</v>
      </c>
      <c r="D1039" t="s">
        <v>94</v>
      </c>
      <c r="E1039" t="s">
        <v>95</v>
      </c>
      <c r="F1039" t="s">
        <v>96</v>
      </c>
      <c r="G1039" t="s">
        <v>452</v>
      </c>
      <c r="H1039">
        <v>572</v>
      </c>
      <c r="I1039" t="s">
        <v>11</v>
      </c>
      <c r="J1039" t="s">
        <v>3589</v>
      </c>
      <c r="K1039">
        <v>2024</v>
      </c>
    </row>
    <row r="1040" spans="1:11" x14ac:dyDescent="0.35">
      <c r="A1040" t="s">
        <v>1118</v>
      </c>
      <c r="B1040" s="2">
        <v>44589</v>
      </c>
      <c r="C1040">
        <v>1</v>
      </c>
      <c r="D1040" t="s">
        <v>130</v>
      </c>
      <c r="E1040" t="s">
        <v>131</v>
      </c>
      <c r="F1040" t="s">
        <v>132</v>
      </c>
      <c r="G1040" t="s">
        <v>50</v>
      </c>
      <c r="H1040">
        <v>613</v>
      </c>
      <c r="I1040" t="s">
        <v>46</v>
      </c>
      <c r="J1040" t="s">
        <v>3594</v>
      </c>
      <c r="K1040">
        <v>2022</v>
      </c>
    </row>
    <row r="1041" spans="1:11" x14ac:dyDescent="0.35">
      <c r="A1041" t="s">
        <v>1119</v>
      </c>
      <c r="B1041" s="2">
        <v>43978</v>
      </c>
      <c r="C1041">
        <v>3</v>
      </c>
      <c r="D1041" t="s">
        <v>19</v>
      </c>
      <c r="E1041" t="s">
        <v>20</v>
      </c>
      <c r="F1041" t="s">
        <v>21</v>
      </c>
      <c r="G1041" t="s">
        <v>701</v>
      </c>
      <c r="H1041">
        <v>1918</v>
      </c>
      <c r="I1041" t="s">
        <v>46</v>
      </c>
      <c r="J1041" t="s">
        <v>3584</v>
      </c>
      <c r="K1041">
        <v>2020</v>
      </c>
    </row>
    <row r="1042" spans="1:11" x14ac:dyDescent="0.35">
      <c r="A1042" t="s">
        <v>1120</v>
      </c>
      <c r="B1042" s="2">
        <v>44796</v>
      </c>
      <c r="C1042">
        <v>4</v>
      </c>
      <c r="D1042" t="s">
        <v>307</v>
      </c>
      <c r="E1042" t="s">
        <v>260</v>
      </c>
      <c r="F1042" t="s">
        <v>152</v>
      </c>
      <c r="G1042" t="s">
        <v>227</v>
      </c>
      <c r="H1042">
        <v>681</v>
      </c>
      <c r="I1042" t="s">
        <v>46</v>
      </c>
      <c r="J1042" t="s">
        <v>3595</v>
      </c>
      <c r="K1042">
        <v>2022</v>
      </c>
    </row>
    <row r="1043" spans="1:11" x14ac:dyDescent="0.35">
      <c r="A1043" t="s">
        <v>1121</v>
      </c>
      <c r="B1043" s="2">
        <v>44062</v>
      </c>
      <c r="C1043">
        <v>4</v>
      </c>
      <c r="D1043" t="s">
        <v>119</v>
      </c>
      <c r="E1043" t="s">
        <v>120</v>
      </c>
      <c r="F1043" t="s">
        <v>121</v>
      </c>
      <c r="G1043" t="s">
        <v>58</v>
      </c>
      <c r="H1043">
        <v>343</v>
      </c>
      <c r="I1043" t="s">
        <v>46</v>
      </c>
      <c r="J1043" t="s">
        <v>3595</v>
      </c>
      <c r="K1043">
        <v>2020</v>
      </c>
    </row>
    <row r="1044" spans="1:11" x14ac:dyDescent="0.35">
      <c r="A1044" t="s">
        <v>1122</v>
      </c>
      <c r="B1044" s="2">
        <v>44342</v>
      </c>
      <c r="C1044">
        <v>8</v>
      </c>
      <c r="D1044" t="s">
        <v>134</v>
      </c>
      <c r="E1044" t="s">
        <v>135</v>
      </c>
      <c r="F1044" t="s">
        <v>136</v>
      </c>
      <c r="G1044" t="s">
        <v>209</v>
      </c>
      <c r="H1044">
        <v>1476</v>
      </c>
      <c r="I1044" t="s">
        <v>26</v>
      </c>
      <c r="J1044" t="s">
        <v>3584</v>
      </c>
      <c r="K1044">
        <v>2021</v>
      </c>
    </row>
    <row r="1045" spans="1:11" x14ac:dyDescent="0.35">
      <c r="A1045" t="s">
        <v>1122</v>
      </c>
      <c r="B1045" s="2">
        <v>44342</v>
      </c>
      <c r="C1045">
        <v>8</v>
      </c>
      <c r="D1045" t="s">
        <v>134</v>
      </c>
      <c r="E1045" t="s">
        <v>135</v>
      </c>
      <c r="F1045" t="s">
        <v>136</v>
      </c>
      <c r="G1045" t="s">
        <v>209</v>
      </c>
      <c r="H1045">
        <v>1476</v>
      </c>
      <c r="I1045" t="s">
        <v>26</v>
      </c>
      <c r="J1045" t="s">
        <v>3584</v>
      </c>
      <c r="K1045">
        <v>2021</v>
      </c>
    </row>
    <row r="1046" spans="1:11" x14ac:dyDescent="0.35">
      <c r="A1046" t="s">
        <v>1123</v>
      </c>
      <c r="B1046" s="2">
        <v>44723</v>
      </c>
      <c r="C1046">
        <v>10</v>
      </c>
      <c r="D1046" t="s">
        <v>229</v>
      </c>
      <c r="E1046" t="s">
        <v>230</v>
      </c>
      <c r="F1046" t="s">
        <v>231</v>
      </c>
      <c r="G1046" t="s">
        <v>195</v>
      </c>
      <c r="H1046">
        <v>768</v>
      </c>
      <c r="I1046" t="s">
        <v>53</v>
      </c>
      <c r="J1046" t="s">
        <v>3585</v>
      </c>
      <c r="K1046">
        <v>2022</v>
      </c>
    </row>
    <row r="1047" spans="1:11" x14ac:dyDescent="0.35">
      <c r="A1047" t="s">
        <v>1124</v>
      </c>
      <c r="B1047" s="2">
        <v>45429</v>
      </c>
      <c r="C1047">
        <v>5</v>
      </c>
      <c r="D1047" t="s">
        <v>275</v>
      </c>
      <c r="E1047" t="s">
        <v>276</v>
      </c>
      <c r="F1047" t="s">
        <v>57</v>
      </c>
      <c r="G1047" t="s">
        <v>209</v>
      </c>
      <c r="H1047">
        <v>1476</v>
      </c>
      <c r="I1047" t="s">
        <v>26</v>
      </c>
      <c r="J1047" t="s">
        <v>3584</v>
      </c>
      <c r="K1047">
        <v>2024</v>
      </c>
    </row>
    <row r="1048" spans="1:11" x14ac:dyDescent="0.35">
      <c r="A1048" t="s">
        <v>1125</v>
      </c>
      <c r="B1048" s="2">
        <v>45474</v>
      </c>
      <c r="C1048">
        <v>9</v>
      </c>
      <c r="D1048" t="s">
        <v>254</v>
      </c>
      <c r="E1048" t="s">
        <v>255</v>
      </c>
      <c r="F1048" t="s">
        <v>256</v>
      </c>
      <c r="G1048" t="s">
        <v>280</v>
      </c>
      <c r="H1048">
        <v>488</v>
      </c>
      <c r="I1048" t="s">
        <v>41</v>
      </c>
      <c r="J1048" t="s">
        <v>3590</v>
      </c>
      <c r="K1048">
        <v>2024</v>
      </c>
    </row>
    <row r="1049" spans="1:11" x14ac:dyDescent="0.35">
      <c r="A1049" t="s">
        <v>1126</v>
      </c>
      <c r="B1049" s="2">
        <v>44873</v>
      </c>
      <c r="C1049">
        <v>6</v>
      </c>
      <c r="D1049" t="s">
        <v>449</v>
      </c>
      <c r="E1049" t="s">
        <v>33</v>
      </c>
      <c r="F1049" t="s">
        <v>34</v>
      </c>
      <c r="G1049" t="s">
        <v>272</v>
      </c>
      <c r="H1049">
        <v>689</v>
      </c>
      <c r="I1049" t="s">
        <v>82</v>
      </c>
      <c r="J1049" t="s">
        <v>3588</v>
      </c>
      <c r="K1049">
        <v>2022</v>
      </c>
    </row>
    <row r="1050" spans="1:11" x14ac:dyDescent="0.35">
      <c r="A1050" t="s">
        <v>1127</v>
      </c>
      <c r="B1050" s="2">
        <v>45283</v>
      </c>
      <c r="C1050">
        <v>1</v>
      </c>
      <c r="D1050" t="s">
        <v>318</v>
      </c>
      <c r="E1050" t="s">
        <v>185</v>
      </c>
      <c r="F1050" t="s">
        <v>9</v>
      </c>
      <c r="G1050" t="s">
        <v>349</v>
      </c>
      <c r="H1050">
        <v>1603</v>
      </c>
      <c r="I1050" t="s">
        <v>82</v>
      </c>
      <c r="J1050" t="s">
        <v>3592</v>
      </c>
      <c r="K1050">
        <v>2023</v>
      </c>
    </row>
    <row r="1051" spans="1:11" x14ac:dyDescent="0.35">
      <c r="A1051" t="s">
        <v>1127</v>
      </c>
      <c r="B1051" s="2">
        <v>45283</v>
      </c>
      <c r="C1051">
        <v>2</v>
      </c>
      <c r="D1051" t="s">
        <v>318</v>
      </c>
      <c r="E1051" t="s">
        <v>185</v>
      </c>
      <c r="F1051" t="s">
        <v>9</v>
      </c>
      <c r="G1051" t="s">
        <v>349</v>
      </c>
      <c r="H1051">
        <v>1603</v>
      </c>
      <c r="I1051" t="s">
        <v>82</v>
      </c>
      <c r="J1051" t="s">
        <v>3592</v>
      </c>
      <c r="K1051">
        <v>2023</v>
      </c>
    </row>
    <row r="1052" spans="1:11" x14ac:dyDescent="0.35">
      <c r="A1052" t="s">
        <v>1127</v>
      </c>
      <c r="B1052" s="2">
        <v>45283</v>
      </c>
      <c r="C1052">
        <v>8</v>
      </c>
      <c r="D1052" t="s">
        <v>150</v>
      </c>
      <c r="E1052" t="s">
        <v>151</v>
      </c>
      <c r="F1052" t="s">
        <v>152</v>
      </c>
      <c r="G1052" t="s">
        <v>40</v>
      </c>
      <c r="H1052">
        <v>253</v>
      </c>
      <c r="I1052" t="s">
        <v>41</v>
      </c>
      <c r="J1052" t="s">
        <v>3592</v>
      </c>
      <c r="K1052">
        <v>2023</v>
      </c>
    </row>
    <row r="1053" spans="1:11" x14ac:dyDescent="0.35">
      <c r="A1053" t="s">
        <v>1128</v>
      </c>
      <c r="B1053" s="2">
        <v>44604</v>
      </c>
      <c r="C1053">
        <v>1</v>
      </c>
      <c r="D1053" t="s">
        <v>60</v>
      </c>
      <c r="E1053" t="s">
        <v>61</v>
      </c>
      <c r="F1053" t="s">
        <v>3</v>
      </c>
      <c r="G1053" t="s">
        <v>310</v>
      </c>
      <c r="H1053">
        <v>1014</v>
      </c>
      <c r="I1053" t="s">
        <v>11</v>
      </c>
      <c r="J1053" t="s">
        <v>3586</v>
      </c>
      <c r="K1053">
        <v>2022</v>
      </c>
    </row>
    <row r="1054" spans="1:11" x14ac:dyDescent="0.35">
      <c r="A1054" t="s">
        <v>1128</v>
      </c>
      <c r="B1054" s="2">
        <v>44604</v>
      </c>
      <c r="C1054">
        <v>1</v>
      </c>
      <c r="D1054" t="s">
        <v>60</v>
      </c>
      <c r="E1054" t="s">
        <v>61</v>
      </c>
      <c r="F1054" t="s">
        <v>3</v>
      </c>
      <c r="G1054" t="s">
        <v>310</v>
      </c>
      <c r="H1054">
        <v>1014</v>
      </c>
      <c r="I1054" t="s">
        <v>11</v>
      </c>
      <c r="J1054" t="s">
        <v>3586</v>
      </c>
      <c r="K1054">
        <v>2022</v>
      </c>
    </row>
    <row r="1055" spans="1:11" x14ac:dyDescent="0.35">
      <c r="A1055" t="s">
        <v>1129</v>
      </c>
      <c r="B1055" s="2">
        <v>45279</v>
      </c>
      <c r="C1055">
        <v>2</v>
      </c>
      <c r="D1055" t="s">
        <v>486</v>
      </c>
      <c r="E1055" t="s">
        <v>487</v>
      </c>
      <c r="F1055" t="s">
        <v>21</v>
      </c>
      <c r="G1055" t="s">
        <v>182</v>
      </c>
      <c r="H1055">
        <v>1162</v>
      </c>
      <c r="I1055" t="s">
        <v>11</v>
      </c>
      <c r="J1055" t="s">
        <v>3592</v>
      </c>
      <c r="K1055">
        <v>2023</v>
      </c>
    </row>
    <row r="1056" spans="1:11" x14ac:dyDescent="0.35">
      <c r="A1056" t="s">
        <v>1130</v>
      </c>
      <c r="B1056" s="2">
        <v>45382</v>
      </c>
      <c r="C1056">
        <v>9</v>
      </c>
      <c r="D1056" t="s">
        <v>199</v>
      </c>
      <c r="E1056" t="s">
        <v>44</v>
      </c>
      <c r="F1056" t="s">
        <v>9</v>
      </c>
      <c r="G1056" t="s">
        <v>25</v>
      </c>
      <c r="H1056">
        <v>678</v>
      </c>
      <c r="I1056" t="s">
        <v>26</v>
      </c>
      <c r="J1056" t="s">
        <v>3587</v>
      </c>
      <c r="K1056">
        <v>2024</v>
      </c>
    </row>
    <row r="1057" spans="1:11" x14ac:dyDescent="0.35">
      <c r="A1057" t="s">
        <v>1131</v>
      </c>
      <c r="B1057" s="2">
        <v>44735</v>
      </c>
      <c r="C1057">
        <v>5</v>
      </c>
      <c r="D1057" t="s">
        <v>125</v>
      </c>
      <c r="E1057" t="s">
        <v>14</v>
      </c>
      <c r="F1057" t="s">
        <v>15</v>
      </c>
      <c r="G1057" t="s">
        <v>435</v>
      </c>
      <c r="H1057">
        <v>925</v>
      </c>
      <c r="I1057" t="s">
        <v>11</v>
      </c>
      <c r="J1057" t="s">
        <v>3585</v>
      </c>
      <c r="K1057">
        <v>2022</v>
      </c>
    </row>
    <row r="1058" spans="1:11" x14ac:dyDescent="0.35">
      <c r="A1058" t="s">
        <v>1132</v>
      </c>
      <c r="B1058" s="2">
        <v>44538</v>
      </c>
      <c r="C1058">
        <v>5</v>
      </c>
      <c r="D1058" t="s">
        <v>352</v>
      </c>
      <c r="E1058" t="s">
        <v>332</v>
      </c>
      <c r="F1058" t="s">
        <v>57</v>
      </c>
      <c r="G1058" t="s">
        <v>304</v>
      </c>
      <c r="H1058">
        <v>677</v>
      </c>
      <c r="I1058" t="s">
        <v>11</v>
      </c>
      <c r="J1058" t="s">
        <v>3592</v>
      </c>
      <c r="K1058">
        <v>2021</v>
      </c>
    </row>
    <row r="1059" spans="1:11" x14ac:dyDescent="0.35">
      <c r="A1059" t="s">
        <v>1133</v>
      </c>
      <c r="B1059" s="2">
        <v>44640</v>
      </c>
      <c r="C1059">
        <v>7</v>
      </c>
      <c r="D1059" t="s">
        <v>89</v>
      </c>
      <c r="E1059" t="s">
        <v>90</v>
      </c>
      <c r="F1059" t="s">
        <v>9</v>
      </c>
      <c r="G1059" t="s">
        <v>291</v>
      </c>
      <c r="H1059">
        <v>1092</v>
      </c>
      <c r="I1059" t="s">
        <v>26</v>
      </c>
      <c r="J1059" t="s">
        <v>3587</v>
      </c>
      <c r="K1059">
        <v>2022</v>
      </c>
    </row>
    <row r="1060" spans="1:11" x14ac:dyDescent="0.35">
      <c r="A1060" t="s">
        <v>1134</v>
      </c>
      <c r="B1060" s="2">
        <v>45367</v>
      </c>
      <c r="C1060">
        <v>5</v>
      </c>
      <c r="D1060" t="s">
        <v>150</v>
      </c>
      <c r="E1060" t="s">
        <v>151</v>
      </c>
      <c r="F1060" t="s">
        <v>152</v>
      </c>
      <c r="G1060" t="s">
        <v>412</v>
      </c>
      <c r="H1060">
        <v>1591</v>
      </c>
      <c r="I1060" t="s">
        <v>87</v>
      </c>
      <c r="J1060" t="s">
        <v>3587</v>
      </c>
      <c r="K1060">
        <v>2024</v>
      </c>
    </row>
    <row r="1061" spans="1:11" x14ac:dyDescent="0.35">
      <c r="A1061" t="s">
        <v>1135</v>
      </c>
      <c r="B1061" s="2">
        <v>45500</v>
      </c>
      <c r="C1061">
        <v>4</v>
      </c>
      <c r="D1061" t="s">
        <v>240</v>
      </c>
      <c r="E1061" t="s">
        <v>237</v>
      </c>
      <c r="F1061" t="s">
        <v>238</v>
      </c>
      <c r="G1061" t="s">
        <v>264</v>
      </c>
      <c r="H1061">
        <v>1149</v>
      </c>
      <c r="I1061" t="s">
        <v>53</v>
      </c>
      <c r="J1061" t="s">
        <v>3590</v>
      </c>
      <c r="K1061">
        <v>2024</v>
      </c>
    </row>
    <row r="1062" spans="1:11" x14ac:dyDescent="0.35">
      <c r="A1062" t="s">
        <v>1136</v>
      </c>
      <c r="B1062" s="2">
        <v>45144</v>
      </c>
      <c r="C1062">
        <v>4</v>
      </c>
      <c r="D1062" t="s">
        <v>229</v>
      </c>
      <c r="E1062" t="s">
        <v>230</v>
      </c>
      <c r="F1062" t="s">
        <v>231</v>
      </c>
      <c r="G1062" t="s">
        <v>312</v>
      </c>
      <c r="H1062">
        <v>1351</v>
      </c>
      <c r="I1062" t="s">
        <v>53</v>
      </c>
      <c r="J1062" t="s">
        <v>3595</v>
      </c>
      <c r="K1062">
        <v>2023</v>
      </c>
    </row>
    <row r="1063" spans="1:11" x14ac:dyDescent="0.35">
      <c r="A1063" t="s">
        <v>1137</v>
      </c>
      <c r="B1063" s="2">
        <v>44133</v>
      </c>
      <c r="C1063">
        <v>6</v>
      </c>
      <c r="D1063" t="s">
        <v>283</v>
      </c>
      <c r="E1063" t="s">
        <v>284</v>
      </c>
      <c r="F1063" t="s">
        <v>112</v>
      </c>
      <c r="G1063" t="s">
        <v>156</v>
      </c>
      <c r="H1063">
        <v>952</v>
      </c>
      <c r="I1063" t="s">
        <v>87</v>
      </c>
      <c r="J1063" t="s">
        <v>3589</v>
      </c>
      <c r="K1063">
        <v>2020</v>
      </c>
    </row>
    <row r="1064" spans="1:11" x14ac:dyDescent="0.35">
      <c r="A1064" t="s">
        <v>1138</v>
      </c>
      <c r="B1064" s="2">
        <v>45022</v>
      </c>
      <c r="C1064">
        <v>8</v>
      </c>
      <c r="D1064" t="s">
        <v>37</v>
      </c>
      <c r="E1064" t="s">
        <v>38</v>
      </c>
      <c r="F1064" t="s">
        <v>39</v>
      </c>
      <c r="G1064" t="s">
        <v>202</v>
      </c>
      <c r="H1064">
        <v>1389</v>
      </c>
      <c r="I1064" t="s">
        <v>11</v>
      </c>
      <c r="J1064" t="s">
        <v>3593</v>
      </c>
      <c r="K1064">
        <v>2023</v>
      </c>
    </row>
    <row r="1065" spans="1:11" x14ac:dyDescent="0.35">
      <c r="A1065" t="s">
        <v>1139</v>
      </c>
      <c r="B1065" s="2">
        <v>44772</v>
      </c>
      <c r="C1065">
        <v>8</v>
      </c>
      <c r="D1065" t="s">
        <v>352</v>
      </c>
      <c r="E1065" t="s">
        <v>332</v>
      </c>
      <c r="F1065" t="s">
        <v>57</v>
      </c>
      <c r="G1065" t="s">
        <v>442</v>
      </c>
      <c r="H1065">
        <v>1839</v>
      </c>
      <c r="I1065" t="s">
        <v>82</v>
      </c>
      <c r="J1065" t="s">
        <v>3590</v>
      </c>
      <c r="K1065">
        <v>2022</v>
      </c>
    </row>
    <row r="1066" spans="1:11" x14ac:dyDescent="0.35">
      <c r="A1066" t="s">
        <v>1140</v>
      </c>
      <c r="B1066" s="2">
        <v>45336</v>
      </c>
      <c r="C1066">
        <v>8</v>
      </c>
      <c r="D1066" t="s">
        <v>243</v>
      </c>
      <c r="E1066" t="s">
        <v>75</v>
      </c>
      <c r="F1066" t="s">
        <v>75</v>
      </c>
      <c r="G1066" t="s">
        <v>138</v>
      </c>
      <c r="H1066">
        <v>313</v>
      </c>
      <c r="I1066" t="s">
        <v>11</v>
      </c>
      <c r="J1066" t="s">
        <v>3586</v>
      </c>
      <c r="K1066">
        <v>2024</v>
      </c>
    </row>
    <row r="1067" spans="1:11" x14ac:dyDescent="0.35">
      <c r="A1067" t="s">
        <v>1140</v>
      </c>
      <c r="B1067" s="2">
        <v>45336</v>
      </c>
      <c r="C1067">
        <v>8</v>
      </c>
      <c r="D1067" t="s">
        <v>243</v>
      </c>
      <c r="E1067" t="s">
        <v>75</v>
      </c>
      <c r="F1067" t="s">
        <v>75</v>
      </c>
      <c r="G1067" t="s">
        <v>138</v>
      </c>
      <c r="H1067">
        <v>313</v>
      </c>
      <c r="I1067" t="s">
        <v>11</v>
      </c>
      <c r="J1067" t="s">
        <v>3586</v>
      </c>
      <c r="K1067">
        <v>2024</v>
      </c>
    </row>
    <row r="1068" spans="1:11" x14ac:dyDescent="0.35">
      <c r="A1068" t="s">
        <v>1141</v>
      </c>
      <c r="B1068" s="2">
        <v>43996</v>
      </c>
      <c r="C1068">
        <v>9</v>
      </c>
      <c r="D1068" t="s">
        <v>352</v>
      </c>
      <c r="E1068" t="s">
        <v>332</v>
      </c>
      <c r="F1068" t="s">
        <v>57</v>
      </c>
      <c r="G1068" t="s">
        <v>202</v>
      </c>
      <c r="H1068">
        <v>1389</v>
      </c>
      <c r="I1068" t="s">
        <v>11</v>
      </c>
      <c r="J1068" t="s">
        <v>3585</v>
      </c>
      <c r="K1068">
        <v>2020</v>
      </c>
    </row>
    <row r="1069" spans="1:11" x14ac:dyDescent="0.35">
      <c r="A1069" t="s">
        <v>1141</v>
      </c>
      <c r="B1069" s="2">
        <v>43996</v>
      </c>
      <c r="C1069">
        <v>9</v>
      </c>
      <c r="D1069" t="s">
        <v>352</v>
      </c>
      <c r="E1069" t="s">
        <v>332</v>
      </c>
      <c r="F1069" t="s">
        <v>57</v>
      </c>
      <c r="G1069" t="s">
        <v>202</v>
      </c>
      <c r="H1069">
        <v>1389</v>
      </c>
      <c r="I1069" t="s">
        <v>11</v>
      </c>
      <c r="J1069" t="s">
        <v>3585</v>
      </c>
      <c r="K1069">
        <v>2020</v>
      </c>
    </row>
    <row r="1070" spans="1:11" x14ac:dyDescent="0.35">
      <c r="A1070" t="s">
        <v>1142</v>
      </c>
      <c r="B1070" s="2">
        <v>43936</v>
      </c>
      <c r="C1070">
        <v>7</v>
      </c>
      <c r="D1070" t="s">
        <v>464</v>
      </c>
      <c r="E1070" t="s">
        <v>95</v>
      </c>
      <c r="F1070" t="s">
        <v>96</v>
      </c>
      <c r="G1070" t="s">
        <v>349</v>
      </c>
      <c r="H1070">
        <v>1603</v>
      </c>
      <c r="I1070" t="s">
        <v>82</v>
      </c>
      <c r="J1070" t="s">
        <v>3593</v>
      </c>
      <c r="K1070">
        <v>2020</v>
      </c>
    </row>
    <row r="1071" spans="1:11" x14ac:dyDescent="0.35">
      <c r="A1071" t="s">
        <v>1143</v>
      </c>
      <c r="B1071" s="2">
        <v>44952</v>
      </c>
      <c r="C1071">
        <v>6</v>
      </c>
      <c r="D1071" t="s">
        <v>37</v>
      </c>
      <c r="E1071" t="s">
        <v>38</v>
      </c>
      <c r="F1071" t="s">
        <v>39</v>
      </c>
      <c r="G1071" t="s">
        <v>241</v>
      </c>
      <c r="H1071">
        <v>1783</v>
      </c>
      <c r="I1071" t="s">
        <v>53</v>
      </c>
      <c r="J1071" t="s">
        <v>3594</v>
      </c>
      <c r="K1071">
        <v>2023</v>
      </c>
    </row>
    <row r="1072" spans="1:11" x14ac:dyDescent="0.35">
      <c r="A1072" t="s">
        <v>1144</v>
      </c>
      <c r="B1072" s="2">
        <v>44263</v>
      </c>
      <c r="C1072">
        <v>8</v>
      </c>
      <c r="D1072" t="s">
        <v>357</v>
      </c>
      <c r="E1072" t="s">
        <v>358</v>
      </c>
      <c r="F1072" t="s">
        <v>152</v>
      </c>
      <c r="G1072" t="s">
        <v>446</v>
      </c>
      <c r="H1072">
        <v>1761</v>
      </c>
      <c r="I1072" t="s">
        <v>87</v>
      </c>
      <c r="J1072" t="s">
        <v>3587</v>
      </c>
      <c r="K1072">
        <v>2021</v>
      </c>
    </row>
    <row r="1073" spans="1:11" x14ac:dyDescent="0.35">
      <c r="A1073" t="s">
        <v>1145</v>
      </c>
      <c r="B1073" s="2">
        <v>45347</v>
      </c>
      <c r="C1073">
        <v>2</v>
      </c>
      <c r="D1073" t="s">
        <v>362</v>
      </c>
      <c r="E1073" t="s">
        <v>363</v>
      </c>
      <c r="F1073" t="s">
        <v>9</v>
      </c>
      <c r="G1073" t="s">
        <v>168</v>
      </c>
      <c r="H1073">
        <v>346</v>
      </c>
      <c r="I1073" t="s">
        <v>17</v>
      </c>
      <c r="J1073" t="s">
        <v>3586</v>
      </c>
      <c r="K1073">
        <v>2024</v>
      </c>
    </row>
    <row r="1074" spans="1:11" x14ac:dyDescent="0.35">
      <c r="A1074" t="s">
        <v>1146</v>
      </c>
      <c r="B1074" s="2">
        <v>43922</v>
      </c>
      <c r="C1074">
        <v>6</v>
      </c>
      <c r="D1074" t="s">
        <v>37</v>
      </c>
      <c r="E1074" t="s">
        <v>38</v>
      </c>
      <c r="F1074" t="s">
        <v>39</v>
      </c>
      <c r="G1074" t="s">
        <v>267</v>
      </c>
      <c r="H1074">
        <v>923</v>
      </c>
      <c r="I1074" t="s">
        <v>26</v>
      </c>
      <c r="J1074" t="s">
        <v>3593</v>
      </c>
      <c r="K1074">
        <v>2020</v>
      </c>
    </row>
    <row r="1075" spans="1:11" x14ac:dyDescent="0.35">
      <c r="A1075" t="s">
        <v>1147</v>
      </c>
      <c r="B1075" s="2">
        <v>44495</v>
      </c>
      <c r="C1075">
        <v>3</v>
      </c>
      <c r="D1075" t="s">
        <v>229</v>
      </c>
      <c r="E1075" t="s">
        <v>230</v>
      </c>
      <c r="F1075" t="s">
        <v>231</v>
      </c>
      <c r="G1075" t="s">
        <v>138</v>
      </c>
      <c r="H1075">
        <v>313</v>
      </c>
      <c r="I1075" t="s">
        <v>11</v>
      </c>
      <c r="J1075" t="s">
        <v>3589</v>
      </c>
      <c r="K1075">
        <v>2021</v>
      </c>
    </row>
    <row r="1076" spans="1:11" x14ac:dyDescent="0.35">
      <c r="A1076" t="s">
        <v>1148</v>
      </c>
      <c r="B1076" s="2">
        <v>43850</v>
      </c>
      <c r="C1076">
        <v>10</v>
      </c>
      <c r="D1076" t="s">
        <v>146</v>
      </c>
      <c r="E1076" t="s">
        <v>147</v>
      </c>
      <c r="F1076" t="s">
        <v>148</v>
      </c>
      <c r="G1076" t="s">
        <v>168</v>
      </c>
      <c r="H1076">
        <v>346</v>
      </c>
      <c r="I1076" t="s">
        <v>17</v>
      </c>
      <c r="J1076" t="s">
        <v>3594</v>
      </c>
      <c r="K1076">
        <v>2020</v>
      </c>
    </row>
    <row r="1077" spans="1:11" x14ac:dyDescent="0.35">
      <c r="A1077" t="s">
        <v>1149</v>
      </c>
      <c r="B1077" s="2">
        <v>45379</v>
      </c>
      <c r="C1077">
        <v>6</v>
      </c>
      <c r="D1077" t="s">
        <v>335</v>
      </c>
      <c r="E1077" t="s">
        <v>260</v>
      </c>
      <c r="F1077" t="s">
        <v>152</v>
      </c>
      <c r="G1077" t="s">
        <v>223</v>
      </c>
      <c r="H1077">
        <v>1296</v>
      </c>
      <c r="I1077" t="s">
        <v>17</v>
      </c>
      <c r="J1077" t="s">
        <v>3587</v>
      </c>
      <c r="K1077">
        <v>2024</v>
      </c>
    </row>
    <row r="1078" spans="1:11" x14ac:dyDescent="0.35">
      <c r="A1078" t="s">
        <v>1150</v>
      </c>
      <c r="B1078" s="2">
        <v>44282</v>
      </c>
      <c r="C1078">
        <v>5</v>
      </c>
      <c r="D1078" t="s">
        <v>357</v>
      </c>
      <c r="E1078" t="s">
        <v>358</v>
      </c>
      <c r="F1078" t="s">
        <v>152</v>
      </c>
      <c r="G1078" t="s">
        <v>197</v>
      </c>
      <c r="H1078">
        <v>555</v>
      </c>
      <c r="I1078" t="s">
        <v>46</v>
      </c>
      <c r="J1078" t="s">
        <v>3587</v>
      </c>
      <c r="K1078">
        <v>2021</v>
      </c>
    </row>
    <row r="1079" spans="1:11" x14ac:dyDescent="0.35">
      <c r="A1079" t="s">
        <v>1150</v>
      </c>
      <c r="B1079" s="2">
        <v>44282</v>
      </c>
      <c r="C1079">
        <v>5</v>
      </c>
      <c r="D1079" t="s">
        <v>357</v>
      </c>
      <c r="E1079" t="s">
        <v>358</v>
      </c>
      <c r="F1079" t="s">
        <v>152</v>
      </c>
      <c r="G1079" t="s">
        <v>197</v>
      </c>
      <c r="H1079">
        <v>555</v>
      </c>
      <c r="I1079" t="s">
        <v>46</v>
      </c>
      <c r="J1079" t="s">
        <v>3587</v>
      </c>
      <c r="K1079">
        <v>2021</v>
      </c>
    </row>
    <row r="1080" spans="1:11" x14ac:dyDescent="0.35">
      <c r="A1080" t="s">
        <v>1151</v>
      </c>
      <c r="B1080" s="2">
        <v>45521</v>
      </c>
      <c r="C1080">
        <v>1</v>
      </c>
      <c r="D1080" t="s">
        <v>243</v>
      </c>
      <c r="E1080" t="s">
        <v>75</v>
      </c>
      <c r="F1080" t="s">
        <v>75</v>
      </c>
      <c r="G1080" t="s">
        <v>197</v>
      </c>
      <c r="H1080">
        <v>555</v>
      </c>
      <c r="I1080" t="s">
        <v>46</v>
      </c>
      <c r="J1080" t="s">
        <v>3595</v>
      </c>
      <c r="K1080">
        <v>2024</v>
      </c>
    </row>
    <row r="1081" spans="1:11" x14ac:dyDescent="0.35">
      <c r="A1081" t="s">
        <v>1151</v>
      </c>
      <c r="B1081" s="2">
        <v>45521</v>
      </c>
      <c r="C1081">
        <v>1</v>
      </c>
      <c r="D1081" t="s">
        <v>243</v>
      </c>
      <c r="E1081" t="s">
        <v>75</v>
      </c>
      <c r="F1081" t="s">
        <v>75</v>
      </c>
      <c r="G1081" t="s">
        <v>197</v>
      </c>
      <c r="H1081">
        <v>555</v>
      </c>
      <c r="I1081" t="s">
        <v>46</v>
      </c>
      <c r="J1081" t="s">
        <v>3595</v>
      </c>
      <c r="K1081">
        <v>2024</v>
      </c>
    </row>
    <row r="1082" spans="1:11" x14ac:dyDescent="0.35">
      <c r="A1082" t="s">
        <v>1152</v>
      </c>
      <c r="B1082" s="2">
        <v>45522</v>
      </c>
      <c r="C1082">
        <v>3</v>
      </c>
      <c r="D1082" t="s">
        <v>32</v>
      </c>
      <c r="E1082" t="s">
        <v>33</v>
      </c>
      <c r="F1082" t="s">
        <v>34</v>
      </c>
      <c r="G1082" t="s">
        <v>170</v>
      </c>
      <c r="H1082">
        <v>1631</v>
      </c>
      <c r="I1082" t="s">
        <v>17</v>
      </c>
      <c r="J1082" t="s">
        <v>3595</v>
      </c>
      <c r="K1082">
        <v>2024</v>
      </c>
    </row>
    <row r="1083" spans="1:11" x14ac:dyDescent="0.35">
      <c r="A1083" t="s">
        <v>1153</v>
      </c>
      <c r="B1083" s="2">
        <v>45545</v>
      </c>
      <c r="C1083">
        <v>9</v>
      </c>
      <c r="D1083" t="s">
        <v>248</v>
      </c>
      <c r="E1083" t="s">
        <v>120</v>
      </c>
      <c r="F1083" t="s">
        <v>121</v>
      </c>
      <c r="G1083" t="s">
        <v>156</v>
      </c>
      <c r="H1083">
        <v>952</v>
      </c>
      <c r="I1083" t="s">
        <v>87</v>
      </c>
      <c r="J1083" t="s">
        <v>3591</v>
      </c>
      <c r="K1083">
        <v>2024</v>
      </c>
    </row>
    <row r="1084" spans="1:11" x14ac:dyDescent="0.35">
      <c r="A1084" t="s">
        <v>1153</v>
      </c>
      <c r="B1084" s="2">
        <v>45545</v>
      </c>
      <c r="C1084">
        <v>9</v>
      </c>
      <c r="D1084" t="s">
        <v>248</v>
      </c>
      <c r="E1084" t="s">
        <v>120</v>
      </c>
      <c r="F1084" t="s">
        <v>121</v>
      </c>
      <c r="G1084" t="s">
        <v>156</v>
      </c>
      <c r="H1084">
        <v>952</v>
      </c>
      <c r="I1084" t="s">
        <v>87</v>
      </c>
      <c r="J1084" t="s">
        <v>3591</v>
      </c>
      <c r="K1084">
        <v>2024</v>
      </c>
    </row>
    <row r="1085" spans="1:11" x14ac:dyDescent="0.35">
      <c r="A1085" t="s">
        <v>1154</v>
      </c>
      <c r="B1085" s="2">
        <v>45278</v>
      </c>
      <c r="C1085">
        <v>5</v>
      </c>
      <c r="D1085" t="s">
        <v>110</v>
      </c>
      <c r="E1085" t="s">
        <v>111</v>
      </c>
      <c r="F1085" t="s">
        <v>112</v>
      </c>
      <c r="G1085" t="s">
        <v>186</v>
      </c>
      <c r="H1085">
        <v>1847</v>
      </c>
      <c r="I1085" t="s">
        <v>53</v>
      </c>
      <c r="J1085" t="s">
        <v>3592</v>
      </c>
      <c r="K1085">
        <v>2023</v>
      </c>
    </row>
    <row r="1086" spans="1:11" x14ac:dyDescent="0.35">
      <c r="A1086" t="s">
        <v>1155</v>
      </c>
      <c r="B1086" s="2">
        <v>45036</v>
      </c>
      <c r="C1086">
        <v>2</v>
      </c>
      <c r="D1086" t="s">
        <v>101</v>
      </c>
      <c r="E1086" t="s">
        <v>56</v>
      </c>
      <c r="F1086" t="s">
        <v>57</v>
      </c>
      <c r="G1086" t="s">
        <v>245</v>
      </c>
      <c r="H1086">
        <v>1167</v>
      </c>
      <c r="I1086" t="s">
        <v>87</v>
      </c>
      <c r="J1086" t="s">
        <v>3593</v>
      </c>
      <c r="K1086">
        <v>2023</v>
      </c>
    </row>
    <row r="1087" spans="1:11" x14ac:dyDescent="0.35">
      <c r="A1087" t="s">
        <v>1156</v>
      </c>
      <c r="B1087" s="2">
        <v>44866</v>
      </c>
      <c r="C1087">
        <v>10</v>
      </c>
      <c r="D1087" t="s">
        <v>449</v>
      </c>
      <c r="E1087" t="s">
        <v>33</v>
      </c>
      <c r="F1087" t="s">
        <v>34</v>
      </c>
      <c r="G1087" t="s">
        <v>195</v>
      </c>
      <c r="H1087">
        <v>768</v>
      </c>
      <c r="I1087" t="s">
        <v>53</v>
      </c>
      <c r="J1087" t="s">
        <v>3588</v>
      </c>
      <c r="K1087">
        <v>2022</v>
      </c>
    </row>
    <row r="1088" spans="1:11" x14ac:dyDescent="0.35">
      <c r="A1088" t="s">
        <v>1156</v>
      </c>
      <c r="B1088" s="2">
        <v>44866</v>
      </c>
      <c r="C1088">
        <v>10</v>
      </c>
      <c r="D1088" t="s">
        <v>449</v>
      </c>
      <c r="E1088" t="s">
        <v>33</v>
      </c>
      <c r="F1088" t="s">
        <v>34</v>
      </c>
      <c r="G1088" t="s">
        <v>195</v>
      </c>
      <c r="H1088">
        <v>768</v>
      </c>
      <c r="I1088" t="s">
        <v>53</v>
      </c>
      <c r="J1088" t="s">
        <v>3588</v>
      </c>
      <c r="K1088">
        <v>2022</v>
      </c>
    </row>
    <row r="1089" spans="1:11" x14ac:dyDescent="0.35">
      <c r="A1089" t="s">
        <v>1157</v>
      </c>
      <c r="B1089" s="2">
        <v>45591</v>
      </c>
      <c r="C1089">
        <v>2</v>
      </c>
      <c r="D1089" t="s">
        <v>275</v>
      </c>
      <c r="E1089" t="s">
        <v>276</v>
      </c>
      <c r="F1089" t="s">
        <v>57</v>
      </c>
      <c r="G1089" t="s">
        <v>227</v>
      </c>
      <c r="H1089">
        <v>681</v>
      </c>
      <c r="I1089" t="s">
        <v>46</v>
      </c>
      <c r="J1089" t="s">
        <v>3589</v>
      </c>
      <c r="K1089">
        <v>2024</v>
      </c>
    </row>
    <row r="1090" spans="1:11" x14ac:dyDescent="0.35">
      <c r="A1090" t="s">
        <v>1158</v>
      </c>
      <c r="B1090" s="2">
        <v>43975</v>
      </c>
      <c r="C1090">
        <v>8</v>
      </c>
      <c r="D1090" t="s">
        <v>243</v>
      </c>
      <c r="E1090" t="s">
        <v>75</v>
      </c>
      <c r="F1090" t="s">
        <v>75</v>
      </c>
      <c r="G1090" t="s">
        <v>186</v>
      </c>
      <c r="H1090">
        <v>1847</v>
      </c>
      <c r="I1090" t="s">
        <v>53</v>
      </c>
      <c r="J1090" t="s">
        <v>3584</v>
      </c>
      <c r="K1090">
        <v>2020</v>
      </c>
    </row>
    <row r="1091" spans="1:11" x14ac:dyDescent="0.35">
      <c r="A1091" t="s">
        <v>1159</v>
      </c>
      <c r="B1091" s="2">
        <v>44885</v>
      </c>
      <c r="C1091">
        <v>3</v>
      </c>
      <c r="D1091" t="s">
        <v>329</v>
      </c>
      <c r="E1091" t="s">
        <v>14</v>
      </c>
      <c r="F1091" t="s">
        <v>15</v>
      </c>
      <c r="G1091" t="s">
        <v>435</v>
      </c>
      <c r="H1091">
        <v>925</v>
      </c>
      <c r="I1091" t="s">
        <v>11</v>
      </c>
      <c r="J1091" t="s">
        <v>3588</v>
      </c>
      <c r="K1091">
        <v>2022</v>
      </c>
    </row>
    <row r="1092" spans="1:11" x14ac:dyDescent="0.35">
      <c r="A1092" t="s">
        <v>1160</v>
      </c>
      <c r="B1092" s="2">
        <v>44618</v>
      </c>
      <c r="C1092">
        <v>9</v>
      </c>
      <c r="D1092" t="s">
        <v>89</v>
      </c>
      <c r="E1092" t="s">
        <v>90</v>
      </c>
      <c r="F1092" t="s">
        <v>9</v>
      </c>
      <c r="G1092" t="s">
        <v>213</v>
      </c>
      <c r="H1092">
        <v>404</v>
      </c>
      <c r="I1092" t="s">
        <v>41</v>
      </c>
      <c r="J1092" t="s">
        <v>3586</v>
      </c>
      <c r="K1092">
        <v>2022</v>
      </c>
    </row>
    <row r="1093" spans="1:11" x14ac:dyDescent="0.35">
      <c r="A1093" t="s">
        <v>1161</v>
      </c>
      <c r="B1093" s="2">
        <v>44166</v>
      </c>
      <c r="C1093">
        <v>8</v>
      </c>
      <c r="D1093" t="s">
        <v>89</v>
      </c>
      <c r="E1093" t="s">
        <v>90</v>
      </c>
      <c r="F1093" t="s">
        <v>9</v>
      </c>
      <c r="G1093" t="s">
        <v>77</v>
      </c>
      <c r="H1093">
        <v>1258</v>
      </c>
      <c r="I1093" t="s">
        <v>5</v>
      </c>
      <c r="J1093" t="s">
        <v>3592</v>
      </c>
      <c r="K1093">
        <v>2020</v>
      </c>
    </row>
    <row r="1094" spans="1:11" x14ac:dyDescent="0.35">
      <c r="A1094" t="s">
        <v>1162</v>
      </c>
      <c r="B1094" s="2">
        <v>45335</v>
      </c>
      <c r="C1094">
        <v>1</v>
      </c>
      <c r="D1094" t="s">
        <v>193</v>
      </c>
      <c r="E1094" t="s">
        <v>194</v>
      </c>
      <c r="F1094" t="s">
        <v>39</v>
      </c>
      <c r="G1094" t="s">
        <v>452</v>
      </c>
      <c r="H1094">
        <v>572</v>
      </c>
      <c r="I1094" t="s">
        <v>11</v>
      </c>
      <c r="J1094" t="s">
        <v>3586</v>
      </c>
      <c r="K1094">
        <v>2024</v>
      </c>
    </row>
    <row r="1095" spans="1:11" x14ac:dyDescent="0.35">
      <c r="A1095" t="s">
        <v>1163</v>
      </c>
      <c r="B1095" s="2">
        <v>44756</v>
      </c>
      <c r="C1095">
        <v>10</v>
      </c>
      <c r="D1095" t="s">
        <v>55</v>
      </c>
      <c r="E1095" t="s">
        <v>56</v>
      </c>
      <c r="F1095" t="s">
        <v>57</v>
      </c>
      <c r="G1095" t="s">
        <v>209</v>
      </c>
      <c r="H1095">
        <v>1476</v>
      </c>
      <c r="I1095" t="s">
        <v>26</v>
      </c>
      <c r="J1095" t="s">
        <v>3590</v>
      </c>
      <c r="K1095">
        <v>2022</v>
      </c>
    </row>
    <row r="1096" spans="1:11" x14ac:dyDescent="0.35">
      <c r="A1096" t="s">
        <v>1164</v>
      </c>
      <c r="B1096" s="2">
        <v>45201</v>
      </c>
      <c r="C1096">
        <v>3</v>
      </c>
      <c r="D1096" t="s">
        <v>23</v>
      </c>
      <c r="E1096" t="s">
        <v>24</v>
      </c>
      <c r="F1096" t="s">
        <v>3</v>
      </c>
      <c r="G1096" t="s">
        <v>52</v>
      </c>
      <c r="H1096">
        <v>1304</v>
      </c>
      <c r="I1096" t="s">
        <v>53</v>
      </c>
      <c r="J1096" t="s">
        <v>3589</v>
      </c>
      <c r="K1096">
        <v>2023</v>
      </c>
    </row>
    <row r="1097" spans="1:11" x14ac:dyDescent="0.35">
      <c r="A1097" t="s">
        <v>1164</v>
      </c>
      <c r="B1097" s="2">
        <v>45201</v>
      </c>
      <c r="C1097">
        <v>3</v>
      </c>
      <c r="D1097" t="s">
        <v>23</v>
      </c>
      <c r="E1097" t="s">
        <v>24</v>
      </c>
      <c r="F1097" t="s">
        <v>3</v>
      </c>
      <c r="G1097" t="s">
        <v>52</v>
      </c>
      <c r="H1097">
        <v>1304</v>
      </c>
      <c r="I1097" t="s">
        <v>53</v>
      </c>
      <c r="J1097" t="s">
        <v>3589</v>
      </c>
      <c r="K1097">
        <v>2023</v>
      </c>
    </row>
    <row r="1098" spans="1:11" x14ac:dyDescent="0.35">
      <c r="A1098" t="s">
        <v>1165</v>
      </c>
      <c r="B1098" s="2">
        <v>45497</v>
      </c>
      <c r="C1098">
        <v>10</v>
      </c>
      <c r="D1098" t="s">
        <v>71</v>
      </c>
      <c r="E1098" t="s">
        <v>72</v>
      </c>
      <c r="F1098" t="s">
        <v>15</v>
      </c>
      <c r="G1098" t="s">
        <v>195</v>
      </c>
      <c r="H1098">
        <v>768</v>
      </c>
      <c r="I1098" t="s">
        <v>53</v>
      </c>
      <c r="J1098" t="s">
        <v>3590</v>
      </c>
      <c r="K1098">
        <v>2024</v>
      </c>
    </row>
    <row r="1099" spans="1:11" x14ac:dyDescent="0.35">
      <c r="A1099" t="s">
        <v>1166</v>
      </c>
      <c r="B1099" s="2">
        <v>45057</v>
      </c>
      <c r="C1099">
        <v>4</v>
      </c>
      <c r="D1099" t="s">
        <v>23</v>
      </c>
      <c r="E1099" t="s">
        <v>24</v>
      </c>
      <c r="F1099" t="s">
        <v>3</v>
      </c>
      <c r="G1099" t="s">
        <v>102</v>
      </c>
      <c r="H1099">
        <v>923</v>
      </c>
      <c r="I1099" t="s">
        <v>41</v>
      </c>
      <c r="J1099" t="s">
        <v>3584</v>
      </c>
      <c r="K1099">
        <v>2023</v>
      </c>
    </row>
    <row r="1100" spans="1:11" x14ac:dyDescent="0.35">
      <c r="A1100" t="s">
        <v>1167</v>
      </c>
      <c r="B1100" s="2">
        <v>45588</v>
      </c>
      <c r="C1100">
        <v>10</v>
      </c>
      <c r="D1100" t="s">
        <v>233</v>
      </c>
      <c r="E1100" t="s">
        <v>144</v>
      </c>
      <c r="F1100" t="s">
        <v>9</v>
      </c>
      <c r="G1100" t="s">
        <v>115</v>
      </c>
      <c r="H1100">
        <v>1607</v>
      </c>
      <c r="I1100" t="s">
        <v>26</v>
      </c>
      <c r="J1100" t="s">
        <v>3589</v>
      </c>
      <c r="K1100">
        <v>2024</v>
      </c>
    </row>
    <row r="1101" spans="1:11" x14ac:dyDescent="0.35">
      <c r="A1101" t="s">
        <v>1168</v>
      </c>
      <c r="B1101" s="2">
        <v>44237</v>
      </c>
      <c r="C1101">
        <v>6</v>
      </c>
      <c r="D1101" t="s">
        <v>161</v>
      </c>
      <c r="E1101" t="s">
        <v>33</v>
      </c>
      <c r="F1101" t="s">
        <v>34</v>
      </c>
      <c r="G1101" t="s">
        <v>108</v>
      </c>
      <c r="H1101">
        <v>1546</v>
      </c>
      <c r="I1101" t="s">
        <v>17</v>
      </c>
      <c r="J1101" t="s">
        <v>3586</v>
      </c>
      <c r="K1101">
        <v>2021</v>
      </c>
    </row>
    <row r="1102" spans="1:11" x14ac:dyDescent="0.35">
      <c r="A1102" t="s">
        <v>1169</v>
      </c>
      <c r="B1102" s="2">
        <v>44385</v>
      </c>
      <c r="C1102">
        <v>4</v>
      </c>
      <c r="D1102" t="s">
        <v>130</v>
      </c>
      <c r="E1102" t="s">
        <v>131</v>
      </c>
      <c r="F1102" t="s">
        <v>132</v>
      </c>
      <c r="G1102" t="s">
        <v>446</v>
      </c>
      <c r="H1102">
        <v>1761</v>
      </c>
      <c r="I1102" t="s">
        <v>87</v>
      </c>
      <c r="J1102" t="s">
        <v>3590</v>
      </c>
      <c r="K1102">
        <v>2021</v>
      </c>
    </row>
    <row r="1103" spans="1:11" x14ac:dyDescent="0.35">
      <c r="A1103" t="s">
        <v>1170</v>
      </c>
      <c r="B1103" s="2">
        <v>44239</v>
      </c>
      <c r="C1103">
        <v>5</v>
      </c>
      <c r="D1103" t="s">
        <v>229</v>
      </c>
      <c r="E1103" t="s">
        <v>230</v>
      </c>
      <c r="F1103" t="s">
        <v>231</v>
      </c>
      <c r="G1103" t="s">
        <v>200</v>
      </c>
      <c r="H1103">
        <v>1342</v>
      </c>
      <c r="I1103" t="s">
        <v>26</v>
      </c>
      <c r="J1103" t="s">
        <v>3586</v>
      </c>
      <c r="K1103">
        <v>2021</v>
      </c>
    </row>
    <row r="1104" spans="1:11" x14ac:dyDescent="0.35">
      <c r="A1104" t="s">
        <v>1171</v>
      </c>
      <c r="B1104" s="2">
        <v>44601</v>
      </c>
      <c r="C1104">
        <v>5</v>
      </c>
      <c r="D1104" t="s">
        <v>1</v>
      </c>
      <c r="E1104" t="s">
        <v>2</v>
      </c>
      <c r="F1104" t="s">
        <v>3</v>
      </c>
      <c r="G1104" t="s">
        <v>164</v>
      </c>
      <c r="H1104">
        <v>1912</v>
      </c>
      <c r="I1104" t="s">
        <v>87</v>
      </c>
      <c r="J1104" t="s">
        <v>3586</v>
      </c>
      <c r="K1104">
        <v>2022</v>
      </c>
    </row>
    <row r="1105" spans="1:11" x14ac:dyDescent="0.35">
      <c r="A1105" t="s">
        <v>1172</v>
      </c>
      <c r="B1105" s="2">
        <v>44110</v>
      </c>
      <c r="C1105">
        <v>10</v>
      </c>
      <c r="D1105" t="s">
        <v>110</v>
      </c>
      <c r="E1105" t="s">
        <v>111</v>
      </c>
      <c r="F1105" t="s">
        <v>112</v>
      </c>
      <c r="G1105" t="s">
        <v>692</v>
      </c>
      <c r="H1105">
        <v>820</v>
      </c>
      <c r="I1105" t="s">
        <v>26</v>
      </c>
      <c r="J1105" t="s">
        <v>3589</v>
      </c>
      <c r="K1105">
        <v>2020</v>
      </c>
    </row>
    <row r="1106" spans="1:11" x14ac:dyDescent="0.35">
      <c r="A1106" t="s">
        <v>1173</v>
      </c>
      <c r="B1106" s="2">
        <v>44309</v>
      </c>
      <c r="C1106">
        <v>5</v>
      </c>
      <c r="D1106" t="s">
        <v>158</v>
      </c>
      <c r="E1106" t="s">
        <v>159</v>
      </c>
      <c r="F1106" t="s">
        <v>3</v>
      </c>
      <c r="G1106" t="s">
        <v>223</v>
      </c>
      <c r="H1106">
        <v>1296</v>
      </c>
      <c r="I1106" t="s">
        <v>17</v>
      </c>
      <c r="J1106" t="s">
        <v>3593</v>
      </c>
      <c r="K1106">
        <v>2021</v>
      </c>
    </row>
    <row r="1107" spans="1:11" x14ac:dyDescent="0.35">
      <c r="A1107" t="s">
        <v>1174</v>
      </c>
      <c r="B1107" s="2">
        <v>45592</v>
      </c>
      <c r="C1107">
        <v>1</v>
      </c>
      <c r="D1107" t="s">
        <v>184</v>
      </c>
      <c r="E1107" t="s">
        <v>185</v>
      </c>
      <c r="F1107" t="s">
        <v>9</v>
      </c>
      <c r="G1107" t="s">
        <v>186</v>
      </c>
      <c r="H1107">
        <v>1847</v>
      </c>
      <c r="I1107" t="s">
        <v>53</v>
      </c>
      <c r="J1107" t="s">
        <v>3589</v>
      </c>
      <c r="K1107">
        <v>2024</v>
      </c>
    </row>
    <row r="1108" spans="1:11" x14ac:dyDescent="0.35">
      <c r="A1108" t="s">
        <v>1175</v>
      </c>
      <c r="B1108" s="2">
        <v>45260</v>
      </c>
      <c r="C1108">
        <v>5</v>
      </c>
      <c r="D1108" t="s">
        <v>357</v>
      </c>
      <c r="E1108" t="s">
        <v>358</v>
      </c>
      <c r="F1108" t="s">
        <v>152</v>
      </c>
      <c r="G1108" t="s">
        <v>195</v>
      </c>
      <c r="H1108">
        <v>768</v>
      </c>
      <c r="I1108" t="s">
        <v>53</v>
      </c>
      <c r="J1108" t="s">
        <v>3588</v>
      </c>
      <c r="K1108">
        <v>2023</v>
      </c>
    </row>
    <row r="1109" spans="1:11" x14ac:dyDescent="0.35">
      <c r="A1109" t="s">
        <v>1176</v>
      </c>
      <c r="B1109" s="2">
        <v>45082</v>
      </c>
      <c r="C1109">
        <v>1</v>
      </c>
      <c r="D1109" t="s">
        <v>569</v>
      </c>
      <c r="E1109" t="s">
        <v>230</v>
      </c>
      <c r="F1109" t="s">
        <v>231</v>
      </c>
      <c r="G1109" t="s">
        <v>314</v>
      </c>
      <c r="H1109">
        <v>762</v>
      </c>
      <c r="I1109" t="s">
        <v>82</v>
      </c>
      <c r="J1109" t="s">
        <v>3585</v>
      </c>
      <c r="K1109">
        <v>2023</v>
      </c>
    </row>
    <row r="1110" spans="1:11" x14ac:dyDescent="0.35">
      <c r="A1110" t="s">
        <v>1176</v>
      </c>
      <c r="B1110" s="2">
        <v>45082</v>
      </c>
      <c r="C1110">
        <v>7</v>
      </c>
      <c r="D1110" t="s">
        <v>569</v>
      </c>
      <c r="E1110" t="s">
        <v>230</v>
      </c>
      <c r="F1110" t="s">
        <v>231</v>
      </c>
      <c r="G1110" t="s">
        <v>314</v>
      </c>
      <c r="H1110">
        <v>762</v>
      </c>
      <c r="I1110" t="s">
        <v>82</v>
      </c>
      <c r="J1110" t="s">
        <v>3585</v>
      </c>
      <c r="K1110">
        <v>2023</v>
      </c>
    </row>
    <row r="1111" spans="1:11" x14ac:dyDescent="0.35">
      <c r="A1111" t="s">
        <v>1177</v>
      </c>
      <c r="B1111" s="2">
        <v>44260</v>
      </c>
      <c r="C1111">
        <v>3</v>
      </c>
      <c r="D1111" t="s">
        <v>119</v>
      </c>
      <c r="E1111" t="s">
        <v>120</v>
      </c>
      <c r="F1111" t="s">
        <v>121</v>
      </c>
      <c r="G1111" t="s">
        <v>197</v>
      </c>
      <c r="H1111">
        <v>555</v>
      </c>
      <c r="I1111" t="s">
        <v>46</v>
      </c>
      <c r="J1111" t="s">
        <v>3587</v>
      </c>
      <c r="K1111">
        <v>2021</v>
      </c>
    </row>
    <row r="1112" spans="1:11" x14ac:dyDescent="0.35">
      <c r="A1112" t="s">
        <v>1178</v>
      </c>
      <c r="B1112" s="2">
        <v>43903</v>
      </c>
      <c r="C1112">
        <v>5</v>
      </c>
      <c r="D1112" t="s">
        <v>94</v>
      </c>
      <c r="E1112" t="s">
        <v>95</v>
      </c>
      <c r="F1112" t="s">
        <v>96</v>
      </c>
      <c r="G1112" t="s">
        <v>426</v>
      </c>
      <c r="H1112">
        <v>1949</v>
      </c>
      <c r="I1112" t="s">
        <v>87</v>
      </c>
      <c r="J1112" t="s">
        <v>3587</v>
      </c>
      <c r="K1112">
        <v>2020</v>
      </c>
    </row>
    <row r="1113" spans="1:11" x14ac:dyDescent="0.35">
      <c r="A1113" t="s">
        <v>1179</v>
      </c>
      <c r="B1113" s="2">
        <v>45546</v>
      </c>
      <c r="C1113">
        <v>8</v>
      </c>
      <c r="D1113" t="s">
        <v>158</v>
      </c>
      <c r="E1113" t="s">
        <v>159</v>
      </c>
      <c r="F1113" t="s">
        <v>3</v>
      </c>
      <c r="G1113" t="s">
        <v>439</v>
      </c>
      <c r="H1113">
        <v>549</v>
      </c>
      <c r="I1113" t="s">
        <v>41</v>
      </c>
      <c r="J1113" t="s">
        <v>3591</v>
      </c>
      <c r="K1113">
        <v>2024</v>
      </c>
    </row>
    <row r="1114" spans="1:11" x14ac:dyDescent="0.35">
      <c r="A1114" t="s">
        <v>1180</v>
      </c>
      <c r="B1114" s="2">
        <v>44305</v>
      </c>
      <c r="C1114">
        <v>3</v>
      </c>
      <c r="D1114" t="s">
        <v>225</v>
      </c>
      <c r="E1114" t="s">
        <v>226</v>
      </c>
      <c r="F1114" t="s">
        <v>152</v>
      </c>
      <c r="G1114" t="s">
        <v>197</v>
      </c>
      <c r="H1114">
        <v>555</v>
      </c>
      <c r="I1114" t="s">
        <v>46</v>
      </c>
      <c r="J1114" t="s">
        <v>3593</v>
      </c>
      <c r="K1114">
        <v>2021</v>
      </c>
    </row>
    <row r="1115" spans="1:11" x14ac:dyDescent="0.35">
      <c r="A1115" t="s">
        <v>1180</v>
      </c>
      <c r="B1115" s="2">
        <v>44305</v>
      </c>
      <c r="C1115">
        <v>3</v>
      </c>
      <c r="D1115" t="s">
        <v>225</v>
      </c>
      <c r="E1115" t="s">
        <v>226</v>
      </c>
      <c r="F1115" t="s">
        <v>152</v>
      </c>
      <c r="G1115" t="s">
        <v>197</v>
      </c>
      <c r="H1115">
        <v>555</v>
      </c>
      <c r="I1115" t="s">
        <v>46</v>
      </c>
      <c r="J1115" t="s">
        <v>3593</v>
      </c>
      <c r="K1115">
        <v>2021</v>
      </c>
    </row>
    <row r="1116" spans="1:11" x14ac:dyDescent="0.35">
      <c r="A1116" t="s">
        <v>1181</v>
      </c>
      <c r="B1116" s="2">
        <v>43938</v>
      </c>
      <c r="C1116">
        <v>7</v>
      </c>
      <c r="D1116" t="s">
        <v>283</v>
      </c>
      <c r="E1116" t="s">
        <v>284</v>
      </c>
      <c r="F1116" t="s">
        <v>112</v>
      </c>
      <c r="G1116" t="s">
        <v>291</v>
      </c>
      <c r="H1116">
        <v>1092</v>
      </c>
      <c r="I1116" t="s">
        <v>26</v>
      </c>
      <c r="J1116" t="s">
        <v>3593</v>
      </c>
      <c r="K1116">
        <v>2020</v>
      </c>
    </row>
    <row r="1117" spans="1:11" x14ac:dyDescent="0.35">
      <c r="A1117" t="s">
        <v>1181</v>
      </c>
      <c r="B1117" s="2">
        <v>43938</v>
      </c>
      <c r="C1117">
        <v>5</v>
      </c>
      <c r="D1117" t="s">
        <v>283</v>
      </c>
      <c r="E1117" t="s">
        <v>284</v>
      </c>
      <c r="F1117" t="s">
        <v>112</v>
      </c>
      <c r="G1117" t="s">
        <v>291</v>
      </c>
      <c r="H1117">
        <v>1092</v>
      </c>
      <c r="I1117" t="s">
        <v>26</v>
      </c>
      <c r="J1117" t="s">
        <v>3593</v>
      </c>
      <c r="K1117">
        <v>2020</v>
      </c>
    </row>
    <row r="1118" spans="1:11" x14ac:dyDescent="0.35">
      <c r="A1118" t="s">
        <v>1182</v>
      </c>
      <c r="B1118" s="2">
        <v>45212</v>
      </c>
      <c r="C1118">
        <v>6</v>
      </c>
      <c r="D1118" t="s">
        <v>64</v>
      </c>
      <c r="E1118" t="s">
        <v>65</v>
      </c>
      <c r="F1118" t="s">
        <v>9</v>
      </c>
      <c r="G1118" t="s">
        <v>178</v>
      </c>
      <c r="H1118">
        <v>1415</v>
      </c>
      <c r="I1118" t="s">
        <v>46</v>
      </c>
      <c r="J1118" t="s">
        <v>3589</v>
      </c>
      <c r="K1118">
        <v>2023</v>
      </c>
    </row>
    <row r="1119" spans="1:11" x14ac:dyDescent="0.35">
      <c r="A1119" t="s">
        <v>1183</v>
      </c>
      <c r="B1119" s="2">
        <v>43984</v>
      </c>
      <c r="C1119">
        <v>2</v>
      </c>
      <c r="D1119" t="s">
        <v>174</v>
      </c>
      <c r="E1119" t="s">
        <v>175</v>
      </c>
      <c r="F1119" t="s">
        <v>39</v>
      </c>
      <c r="G1119" t="s">
        <v>272</v>
      </c>
      <c r="H1119">
        <v>689</v>
      </c>
      <c r="I1119" t="s">
        <v>82</v>
      </c>
      <c r="J1119" t="s">
        <v>3585</v>
      </c>
      <c r="K1119">
        <v>2020</v>
      </c>
    </row>
    <row r="1120" spans="1:11" x14ac:dyDescent="0.35">
      <c r="A1120" t="s">
        <v>1184</v>
      </c>
      <c r="B1120" s="2">
        <v>45389</v>
      </c>
      <c r="C1120">
        <v>7</v>
      </c>
      <c r="D1120" t="s">
        <v>449</v>
      </c>
      <c r="E1120" t="s">
        <v>33</v>
      </c>
      <c r="F1120" t="s">
        <v>34</v>
      </c>
      <c r="G1120" t="s">
        <v>349</v>
      </c>
      <c r="H1120">
        <v>1603</v>
      </c>
      <c r="I1120" t="s">
        <v>82</v>
      </c>
      <c r="J1120" t="s">
        <v>3593</v>
      </c>
      <c r="K1120">
        <v>2024</v>
      </c>
    </row>
    <row r="1121" spans="1:11" x14ac:dyDescent="0.35">
      <c r="A1121" t="s">
        <v>1184</v>
      </c>
      <c r="B1121" s="2">
        <v>45389</v>
      </c>
      <c r="C1121">
        <v>10</v>
      </c>
      <c r="D1121" t="s">
        <v>449</v>
      </c>
      <c r="E1121" t="s">
        <v>33</v>
      </c>
      <c r="F1121" t="s">
        <v>34</v>
      </c>
      <c r="G1121" t="s">
        <v>349</v>
      </c>
      <c r="H1121">
        <v>1603</v>
      </c>
      <c r="I1121" t="s">
        <v>82</v>
      </c>
      <c r="J1121" t="s">
        <v>3593</v>
      </c>
      <c r="K1121">
        <v>2024</v>
      </c>
    </row>
    <row r="1122" spans="1:11" x14ac:dyDescent="0.35">
      <c r="A1122" t="s">
        <v>1185</v>
      </c>
      <c r="B1122" s="2">
        <v>44798</v>
      </c>
      <c r="C1122">
        <v>2</v>
      </c>
      <c r="D1122" t="s">
        <v>240</v>
      </c>
      <c r="E1122" t="s">
        <v>237</v>
      </c>
      <c r="F1122" t="s">
        <v>238</v>
      </c>
      <c r="G1122" t="s">
        <v>302</v>
      </c>
      <c r="H1122">
        <v>1735</v>
      </c>
      <c r="I1122" t="s">
        <v>87</v>
      </c>
      <c r="J1122" t="s">
        <v>3595</v>
      </c>
      <c r="K1122">
        <v>2022</v>
      </c>
    </row>
    <row r="1123" spans="1:11" x14ac:dyDescent="0.35">
      <c r="A1123" t="s">
        <v>1186</v>
      </c>
      <c r="B1123" s="2">
        <v>44084</v>
      </c>
      <c r="C1123">
        <v>9</v>
      </c>
      <c r="D1123" t="s">
        <v>143</v>
      </c>
      <c r="E1123" t="s">
        <v>144</v>
      </c>
      <c r="F1123" t="s">
        <v>9</v>
      </c>
      <c r="G1123" t="s">
        <v>245</v>
      </c>
      <c r="H1123">
        <v>1167</v>
      </c>
      <c r="I1123" t="s">
        <v>87</v>
      </c>
      <c r="J1123" t="s">
        <v>3591</v>
      </c>
      <c r="K1123">
        <v>2020</v>
      </c>
    </row>
    <row r="1124" spans="1:11" x14ac:dyDescent="0.35">
      <c r="A1124" t="s">
        <v>1187</v>
      </c>
      <c r="B1124" s="2">
        <v>45089</v>
      </c>
      <c r="C1124">
        <v>10</v>
      </c>
      <c r="D1124" t="s">
        <v>161</v>
      </c>
      <c r="E1124" t="s">
        <v>33</v>
      </c>
      <c r="F1124" t="s">
        <v>34</v>
      </c>
      <c r="G1124" t="s">
        <v>482</v>
      </c>
      <c r="H1124">
        <v>1329</v>
      </c>
      <c r="I1124" t="s">
        <v>87</v>
      </c>
      <c r="J1124" t="s">
        <v>3585</v>
      </c>
      <c r="K1124">
        <v>2023</v>
      </c>
    </row>
    <row r="1125" spans="1:11" x14ac:dyDescent="0.35">
      <c r="A1125" t="s">
        <v>1187</v>
      </c>
      <c r="B1125" s="2">
        <v>45089</v>
      </c>
      <c r="C1125">
        <v>10</v>
      </c>
      <c r="D1125" t="s">
        <v>161</v>
      </c>
      <c r="E1125" t="s">
        <v>33</v>
      </c>
      <c r="F1125" t="s">
        <v>34</v>
      </c>
      <c r="G1125" t="s">
        <v>482</v>
      </c>
      <c r="H1125">
        <v>1329</v>
      </c>
      <c r="I1125" t="s">
        <v>87</v>
      </c>
      <c r="J1125" t="s">
        <v>3585</v>
      </c>
      <c r="K1125">
        <v>2023</v>
      </c>
    </row>
    <row r="1126" spans="1:11" x14ac:dyDescent="0.35">
      <c r="A1126" t="s">
        <v>1188</v>
      </c>
      <c r="B1126" s="2">
        <v>45156</v>
      </c>
      <c r="C1126">
        <v>1</v>
      </c>
      <c r="D1126" t="s">
        <v>64</v>
      </c>
      <c r="E1126" t="s">
        <v>65</v>
      </c>
      <c r="F1126" t="s">
        <v>9</v>
      </c>
      <c r="G1126" t="s">
        <v>302</v>
      </c>
      <c r="H1126">
        <v>1735</v>
      </c>
      <c r="I1126" t="s">
        <v>87</v>
      </c>
      <c r="J1126" t="s">
        <v>3595</v>
      </c>
      <c r="K1126">
        <v>2023</v>
      </c>
    </row>
    <row r="1127" spans="1:11" x14ac:dyDescent="0.35">
      <c r="A1127" t="s">
        <v>1189</v>
      </c>
      <c r="B1127" s="2">
        <v>45172</v>
      </c>
      <c r="C1127">
        <v>8</v>
      </c>
      <c r="D1127" t="s">
        <v>125</v>
      </c>
      <c r="E1127" t="s">
        <v>14</v>
      </c>
      <c r="F1127" t="s">
        <v>15</v>
      </c>
      <c r="G1127" t="s">
        <v>442</v>
      </c>
      <c r="H1127">
        <v>1839</v>
      </c>
      <c r="I1127" t="s">
        <v>82</v>
      </c>
      <c r="J1127" t="s">
        <v>3591</v>
      </c>
      <c r="K1127">
        <v>2023</v>
      </c>
    </row>
    <row r="1128" spans="1:11" x14ac:dyDescent="0.35">
      <c r="A1128" t="s">
        <v>1190</v>
      </c>
      <c r="B1128" s="2">
        <v>44450</v>
      </c>
      <c r="C1128">
        <v>2</v>
      </c>
      <c r="D1128" t="s">
        <v>127</v>
      </c>
      <c r="E1128" t="s">
        <v>128</v>
      </c>
      <c r="F1128" t="s">
        <v>57</v>
      </c>
      <c r="G1128" t="s">
        <v>81</v>
      </c>
      <c r="H1128">
        <v>696</v>
      </c>
      <c r="I1128" t="s">
        <v>82</v>
      </c>
      <c r="J1128" t="s">
        <v>3591</v>
      </c>
      <c r="K1128">
        <v>2021</v>
      </c>
    </row>
    <row r="1129" spans="1:11" x14ac:dyDescent="0.35">
      <c r="A1129" t="s">
        <v>1191</v>
      </c>
      <c r="B1129" s="2">
        <v>44099</v>
      </c>
      <c r="C1129">
        <v>10</v>
      </c>
      <c r="D1129" t="s">
        <v>104</v>
      </c>
      <c r="E1129" t="s">
        <v>105</v>
      </c>
      <c r="F1129" t="s">
        <v>3</v>
      </c>
      <c r="G1129" t="s">
        <v>113</v>
      </c>
      <c r="H1129">
        <v>1242</v>
      </c>
      <c r="I1129" t="s">
        <v>11</v>
      </c>
      <c r="J1129" t="s">
        <v>3591</v>
      </c>
      <c r="K1129">
        <v>2020</v>
      </c>
    </row>
    <row r="1130" spans="1:11" x14ac:dyDescent="0.35">
      <c r="A1130" t="s">
        <v>1192</v>
      </c>
      <c r="B1130" s="2">
        <v>44276</v>
      </c>
      <c r="C1130">
        <v>3</v>
      </c>
      <c r="D1130" t="s">
        <v>240</v>
      </c>
      <c r="E1130" t="s">
        <v>237</v>
      </c>
      <c r="F1130" t="s">
        <v>238</v>
      </c>
      <c r="G1130" t="s">
        <v>52</v>
      </c>
      <c r="H1130">
        <v>1304</v>
      </c>
      <c r="I1130" t="s">
        <v>53</v>
      </c>
      <c r="J1130" t="s">
        <v>3587</v>
      </c>
      <c r="K1130">
        <v>2021</v>
      </c>
    </row>
    <row r="1131" spans="1:11" x14ac:dyDescent="0.35">
      <c r="A1131" t="s">
        <v>1193</v>
      </c>
      <c r="B1131" s="2">
        <v>44326</v>
      </c>
      <c r="C1131">
        <v>5</v>
      </c>
      <c r="D1131" t="s">
        <v>127</v>
      </c>
      <c r="E1131" t="s">
        <v>128</v>
      </c>
      <c r="F1131" t="s">
        <v>57</v>
      </c>
      <c r="G1131" t="s">
        <v>86</v>
      </c>
      <c r="H1131">
        <v>573</v>
      </c>
      <c r="I1131" t="s">
        <v>87</v>
      </c>
      <c r="J1131" t="s">
        <v>3584</v>
      </c>
      <c r="K1131">
        <v>2021</v>
      </c>
    </row>
    <row r="1132" spans="1:11" x14ac:dyDescent="0.35">
      <c r="A1132" t="s">
        <v>1194</v>
      </c>
      <c r="B1132" s="2">
        <v>44564</v>
      </c>
      <c r="C1132">
        <v>3</v>
      </c>
      <c r="D1132" t="s">
        <v>357</v>
      </c>
      <c r="E1132" t="s">
        <v>358</v>
      </c>
      <c r="F1132" t="s">
        <v>152</v>
      </c>
      <c r="G1132" t="s">
        <v>122</v>
      </c>
      <c r="H1132">
        <v>1202</v>
      </c>
      <c r="I1132" t="s">
        <v>123</v>
      </c>
      <c r="J1132" t="s">
        <v>3594</v>
      </c>
      <c r="K1132">
        <v>2022</v>
      </c>
    </row>
    <row r="1133" spans="1:11" x14ac:dyDescent="0.35">
      <c r="A1133" t="s">
        <v>1195</v>
      </c>
      <c r="B1133" s="2">
        <v>44510</v>
      </c>
      <c r="C1133">
        <v>5</v>
      </c>
      <c r="D1133" t="s">
        <v>37</v>
      </c>
      <c r="E1133" t="s">
        <v>38</v>
      </c>
      <c r="F1133" t="s">
        <v>39</v>
      </c>
      <c r="G1133" t="s">
        <v>99</v>
      </c>
      <c r="H1133">
        <v>1081</v>
      </c>
      <c r="I1133" t="s">
        <v>46</v>
      </c>
      <c r="J1133" t="s">
        <v>3588</v>
      </c>
      <c r="K1133">
        <v>2021</v>
      </c>
    </row>
    <row r="1134" spans="1:11" x14ac:dyDescent="0.35">
      <c r="A1134" t="s">
        <v>1196</v>
      </c>
      <c r="B1134" s="2">
        <v>44909</v>
      </c>
      <c r="C1134">
        <v>2</v>
      </c>
      <c r="D1134" t="s">
        <v>233</v>
      </c>
      <c r="E1134" t="s">
        <v>144</v>
      </c>
      <c r="F1134" t="s">
        <v>9</v>
      </c>
      <c r="G1134" t="s">
        <v>209</v>
      </c>
      <c r="H1134">
        <v>1476</v>
      </c>
      <c r="I1134" t="s">
        <v>26</v>
      </c>
      <c r="J1134" t="s">
        <v>3592</v>
      </c>
      <c r="K1134">
        <v>2022</v>
      </c>
    </row>
    <row r="1135" spans="1:11" x14ac:dyDescent="0.35">
      <c r="A1135" t="s">
        <v>1197</v>
      </c>
      <c r="B1135" s="2">
        <v>44957</v>
      </c>
      <c r="C1135">
        <v>8</v>
      </c>
      <c r="D1135" t="s">
        <v>43</v>
      </c>
      <c r="E1135" t="s">
        <v>44</v>
      </c>
      <c r="F1135" t="s">
        <v>9</v>
      </c>
      <c r="G1135" t="s">
        <v>338</v>
      </c>
      <c r="H1135">
        <v>1744</v>
      </c>
      <c r="I1135" t="s">
        <v>11</v>
      </c>
      <c r="J1135" t="s">
        <v>3594</v>
      </c>
      <c r="K1135">
        <v>2023</v>
      </c>
    </row>
    <row r="1136" spans="1:11" x14ac:dyDescent="0.35">
      <c r="A1136" t="s">
        <v>1198</v>
      </c>
      <c r="B1136" s="2">
        <v>45400</v>
      </c>
      <c r="C1136">
        <v>2</v>
      </c>
      <c r="D1136" t="s">
        <v>89</v>
      </c>
      <c r="E1136" t="s">
        <v>90</v>
      </c>
      <c r="F1136" t="s">
        <v>9</v>
      </c>
      <c r="G1136" t="s">
        <v>250</v>
      </c>
      <c r="H1136">
        <v>1060</v>
      </c>
      <c r="I1136" t="s">
        <v>82</v>
      </c>
      <c r="J1136" t="s">
        <v>3593</v>
      </c>
      <c r="K1136">
        <v>2024</v>
      </c>
    </row>
    <row r="1137" spans="1:11" x14ac:dyDescent="0.35">
      <c r="A1137" t="s">
        <v>1199</v>
      </c>
      <c r="B1137" s="2">
        <v>44317</v>
      </c>
      <c r="C1137">
        <v>9</v>
      </c>
      <c r="D1137" t="s">
        <v>166</v>
      </c>
      <c r="E1137" t="s">
        <v>167</v>
      </c>
      <c r="F1137" t="s">
        <v>9</v>
      </c>
      <c r="G1137" t="s">
        <v>310</v>
      </c>
      <c r="H1137">
        <v>1014</v>
      </c>
      <c r="I1137" t="s">
        <v>11</v>
      </c>
      <c r="J1137" t="s">
        <v>3584</v>
      </c>
      <c r="K1137">
        <v>2021</v>
      </c>
    </row>
    <row r="1138" spans="1:11" x14ac:dyDescent="0.35">
      <c r="A1138" t="s">
        <v>1200</v>
      </c>
      <c r="B1138" s="2">
        <v>44066</v>
      </c>
      <c r="C1138">
        <v>6</v>
      </c>
      <c r="D1138" t="s">
        <v>7</v>
      </c>
      <c r="E1138" t="s">
        <v>8</v>
      </c>
      <c r="F1138" t="s">
        <v>9</v>
      </c>
      <c r="G1138" t="s">
        <v>302</v>
      </c>
      <c r="H1138">
        <v>1735</v>
      </c>
      <c r="I1138" t="s">
        <v>87</v>
      </c>
      <c r="J1138" t="s">
        <v>3595</v>
      </c>
      <c r="K1138">
        <v>2020</v>
      </c>
    </row>
    <row r="1139" spans="1:11" x14ac:dyDescent="0.35">
      <c r="A1139" t="s">
        <v>1201</v>
      </c>
      <c r="B1139" s="2">
        <v>44812</v>
      </c>
      <c r="C1139">
        <v>3</v>
      </c>
      <c r="D1139" t="s">
        <v>307</v>
      </c>
      <c r="E1139" t="s">
        <v>260</v>
      </c>
      <c r="F1139" t="s">
        <v>152</v>
      </c>
      <c r="G1139" t="s">
        <v>202</v>
      </c>
      <c r="H1139">
        <v>1389</v>
      </c>
      <c r="I1139" t="s">
        <v>11</v>
      </c>
      <c r="J1139" t="s">
        <v>3591</v>
      </c>
      <c r="K1139">
        <v>2022</v>
      </c>
    </row>
    <row r="1140" spans="1:11" x14ac:dyDescent="0.35">
      <c r="A1140" t="s">
        <v>1201</v>
      </c>
      <c r="B1140" s="2">
        <v>44812</v>
      </c>
      <c r="C1140">
        <v>3</v>
      </c>
      <c r="D1140" t="s">
        <v>307</v>
      </c>
      <c r="E1140" t="s">
        <v>260</v>
      </c>
      <c r="F1140" t="s">
        <v>152</v>
      </c>
      <c r="G1140" t="s">
        <v>202</v>
      </c>
      <c r="H1140">
        <v>1389</v>
      </c>
      <c r="I1140" t="s">
        <v>11</v>
      </c>
      <c r="J1140" t="s">
        <v>3591</v>
      </c>
      <c r="K1140">
        <v>2022</v>
      </c>
    </row>
    <row r="1141" spans="1:11" x14ac:dyDescent="0.35">
      <c r="A1141" t="s">
        <v>1202</v>
      </c>
      <c r="B1141" s="2">
        <v>43871</v>
      </c>
      <c r="C1141">
        <v>7</v>
      </c>
      <c r="D1141" t="s">
        <v>158</v>
      </c>
      <c r="E1141" t="s">
        <v>159</v>
      </c>
      <c r="F1141" t="s">
        <v>3</v>
      </c>
      <c r="G1141" t="s">
        <v>412</v>
      </c>
      <c r="H1141">
        <v>1591</v>
      </c>
      <c r="I1141" t="s">
        <v>87</v>
      </c>
      <c r="J1141" t="s">
        <v>3586</v>
      </c>
      <c r="K1141">
        <v>2020</v>
      </c>
    </row>
    <row r="1142" spans="1:11" x14ac:dyDescent="0.35">
      <c r="A1142" t="s">
        <v>1203</v>
      </c>
      <c r="B1142" s="2">
        <v>45117</v>
      </c>
      <c r="C1142">
        <v>8</v>
      </c>
      <c r="D1142" t="s">
        <v>1</v>
      </c>
      <c r="E1142" t="s">
        <v>2</v>
      </c>
      <c r="F1142" t="s">
        <v>3</v>
      </c>
      <c r="G1142" t="s">
        <v>321</v>
      </c>
      <c r="H1142">
        <v>623</v>
      </c>
      <c r="I1142" t="s">
        <v>26</v>
      </c>
      <c r="J1142" t="s">
        <v>3590</v>
      </c>
      <c r="K1142">
        <v>2023</v>
      </c>
    </row>
    <row r="1143" spans="1:11" x14ac:dyDescent="0.35">
      <c r="A1143" t="s">
        <v>1204</v>
      </c>
      <c r="B1143" s="2">
        <v>45137</v>
      </c>
      <c r="C1143">
        <v>4</v>
      </c>
      <c r="D1143" t="s">
        <v>1</v>
      </c>
      <c r="E1143" t="s">
        <v>2</v>
      </c>
      <c r="F1143" t="s">
        <v>3</v>
      </c>
      <c r="G1143" t="s">
        <v>77</v>
      </c>
      <c r="H1143">
        <v>1258</v>
      </c>
      <c r="I1143" t="s">
        <v>5</v>
      </c>
      <c r="J1143" t="s">
        <v>3590</v>
      </c>
      <c r="K1143">
        <v>2023</v>
      </c>
    </row>
    <row r="1144" spans="1:11" x14ac:dyDescent="0.35">
      <c r="A1144" t="s">
        <v>1205</v>
      </c>
      <c r="B1144" s="2">
        <v>44782</v>
      </c>
      <c r="C1144">
        <v>5</v>
      </c>
      <c r="D1144" t="s">
        <v>13</v>
      </c>
      <c r="E1144" t="s">
        <v>14</v>
      </c>
      <c r="F1144" t="s">
        <v>15</v>
      </c>
      <c r="G1144" t="s">
        <v>312</v>
      </c>
      <c r="H1144">
        <v>1351</v>
      </c>
      <c r="I1144" t="s">
        <v>53</v>
      </c>
      <c r="J1144" t="s">
        <v>3595</v>
      </c>
      <c r="K1144">
        <v>2022</v>
      </c>
    </row>
    <row r="1145" spans="1:11" x14ac:dyDescent="0.35">
      <c r="A1145" t="s">
        <v>1206</v>
      </c>
      <c r="B1145" s="2">
        <v>44357</v>
      </c>
      <c r="C1145">
        <v>6</v>
      </c>
      <c r="D1145" t="s">
        <v>74</v>
      </c>
      <c r="E1145" t="s">
        <v>75</v>
      </c>
      <c r="F1145" t="s">
        <v>75</v>
      </c>
      <c r="G1145" t="s">
        <v>314</v>
      </c>
      <c r="H1145">
        <v>762</v>
      </c>
      <c r="I1145" t="s">
        <v>82</v>
      </c>
      <c r="J1145" t="s">
        <v>3585</v>
      </c>
      <c r="K1145">
        <v>2021</v>
      </c>
    </row>
    <row r="1146" spans="1:11" x14ac:dyDescent="0.35">
      <c r="A1146" t="s">
        <v>1207</v>
      </c>
      <c r="B1146" s="2">
        <v>43972</v>
      </c>
      <c r="C1146">
        <v>10</v>
      </c>
      <c r="D1146" t="s">
        <v>357</v>
      </c>
      <c r="E1146" t="s">
        <v>358</v>
      </c>
      <c r="F1146" t="s">
        <v>152</v>
      </c>
      <c r="G1146" t="s">
        <v>250</v>
      </c>
      <c r="H1146">
        <v>1060</v>
      </c>
      <c r="I1146" t="s">
        <v>82</v>
      </c>
      <c r="J1146" t="s">
        <v>3584</v>
      </c>
      <c r="K1146">
        <v>2020</v>
      </c>
    </row>
    <row r="1147" spans="1:11" x14ac:dyDescent="0.35">
      <c r="A1147" t="s">
        <v>1208</v>
      </c>
      <c r="B1147" s="2">
        <v>45568</v>
      </c>
      <c r="C1147">
        <v>2</v>
      </c>
      <c r="D1147" t="s">
        <v>331</v>
      </c>
      <c r="E1147" t="s">
        <v>332</v>
      </c>
      <c r="F1147" t="s">
        <v>57</v>
      </c>
      <c r="G1147" t="s">
        <v>338</v>
      </c>
      <c r="H1147">
        <v>1744</v>
      </c>
      <c r="I1147" t="s">
        <v>11</v>
      </c>
      <c r="J1147" t="s">
        <v>3589</v>
      </c>
      <c r="K1147">
        <v>2024</v>
      </c>
    </row>
    <row r="1148" spans="1:11" x14ac:dyDescent="0.35">
      <c r="A1148" t="s">
        <v>1209</v>
      </c>
      <c r="B1148" s="2">
        <v>44847</v>
      </c>
      <c r="C1148">
        <v>1</v>
      </c>
      <c r="D1148" t="s">
        <v>233</v>
      </c>
      <c r="E1148" t="s">
        <v>144</v>
      </c>
      <c r="F1148" t="s">
        <v>9</v>
      </c>
      <c r="G1148" t="s">
        <v>168</v>
      </c>
      <c r="H1148">
        <v>346</v>
      </c>
      <c r="I1148" t="s">
        <v>17</v>
      </c>
      <c r="J1148" t="s">
        <v>3589</v>
      </c>
      <c r="K1148">
        <v>2022</v>
      </c>
    </row>
    <row r="1149" spans="1:11" x14ac:dyDescent="0.35">
      <c r="A1149" t="s">
        <v>1210</v>
      </c>
      <c r="B1149" s="2">
        <v>45413</v>
      </c>
      <c r="C1149">
        <v>5</v>
      </c>
      <c r="D1149" t="s">
        <v>79</v>
      </c>
      <c r="E1149" t="s">
        <v>80</v>
      </c>
      <c r="F1149" t="s">
        <v>21</v>
      </c>
      <c r="G1149" t="s">
        <v>164</v>
      </c>
      <c r="H1149">
        <v>1912</v>
      </c>
      <c r="I1149" t="s">
        <v>87</v>
      </c>
      <c r="J1149" t="s">
        <v>3584</v>
      </c>
      <c r="K1149">
        <v>2024</v>
      </c>
    </row>
    <row r="1150" spans="1:11" x14ac:dyDescent="0.35">
      <c r="A1150" t="s">
        <v>1211</v>
      </c>
      <c r="B1150" s="2">
        <v>44455</v>
      </c>
      <c r="C1150">
        <v>2</v>
      </c>
      <c r="D1150" t="s">
        <v>55</v>
      </c>
      <c r="E1150" t="s">
        <v>56</v>
      </c>
      <c r="F1150" t="s">
        <v>57</v>
      </c>
      <c r="G1150" t="s">
        <v>426</v>
      </c>
      <c r="H1150">
        <v>1949</v>
      </c>
      <c r="I1150" t="s">
        <v>87</v>
      </c>
      <c r="J1150" t="s">
        <v>3591</v>
      </c>
      <c r="K1150">
        <v>2021</v>
      </c>
    </row>
    <row r="1151" spans="1:11" x14ac:dyDescent="0.35">
      <c r="A1151" t="s">
        <v>1212</v>
      </c>
      <c r="B1151" s="2">
        <v>45504</v>
      </c>
      <c r="C1151">
        <v>3</v>
      </c>
      <c r="D1151" t="s">
        <v>248</v>
      </c>
      <c r="E1151" t="s">
        <v>120</v>
      </c>
      <c r="F1151" t="s">
        <v>121</v>
      </c>
      <c r="G1151" t="s">
        <v>215</v>
      </c>
      <c r="H1151">
        <v>1255</v>
      </c>
      <c r="I1151" t="s">
        <v>5</v>
      </c>
      <c r="J1151" t="s">
        <v>3590</v>
      </c>
      <c r="K1151">
        <v>2024</v>
      </c>
    </row>
    <row r="1152" spans="1:11" x14ac:dyDescent="0.35">
      <c r="A1152" t="s">
        <v>1213</v>
      </c>
      <c r="B1152" s="2">
        <v>44590</v>
      </c>
      <c r="C1152">
        <v>6</v>
      </c>
      <c r="D1152" t="s">
        <v>146</v>
      </c>
      <c r="E1152" t="s">
        <v>147</v>
      </c>
      <c r="F1152" t="s">
        <v>148</v>
      </c>
      <c r="G1152" t="s">
        <v>321</v>
      </c>
      <c r="H1152">
        <v>623</v>
      </c>
      <c r="I1152" t="s">
        <v>26</v>
      </c>
      <c r="J1152" t="s">
        <v>3594</v>
      </c>
      <c r="K1152">
        <v>2022</v>
      </c>
    </row>
    <row r="1153" spans="1:11" x14ac:dyDescent="0.35">
      <c r="A1153" t="s">
        <v>1214</v>
      </c>
      <c r="B1153" s="2">
        <v>44109</v>
      </c>
      <c r="C1153">
        <v>10</v>
      </c>
      <c r="D1153" t="s">
        <v>125</v>
      </c>
      <c r="E1153" t="s">
        <v>14</v>
      </c>
      <c r="F1153" t="s">
        <v>15</v>
      </c>
      <c r="G1153" t="s">
        <v>439</v>
      </c>
      <c r="H1153">
        <v>549</v>
      </c>
      <c r="I1153" t="s">
        <v>41</v>
      </c>
      <c r="J1153" t="s">
        <v>3589</v>
      </c>
      <c r="K1153">
        <v>2020</v>
      </c>
    </row>
    <row r="1154" spans="1:11" x14ac:dyDescent="0.35">
      <c r="A1154" t="s">
        <v>1214</v>
      </c>
      <c r="B1154" s="2">
        <v>44109</v>
      </c>
      <c r="C1154">
        <v>10</v>
      </c>
      <c r="D1154" t="s">
        <v>125</v>
      </c>
      <c r="E1154" t="s">
        <v>14</v>
      </c>
      <c r="F1154" t="s">
        <v>15</v>
      </c>
      <c r="G1154" t="s">
        <v>439</v>
      </c>
      <c r="H1154">
        <v>549</v>
      </c>
      <c r="I1154" t="s">
        <v>41</v>
      </c>
      <c r="J1154" t="s">
        <v>3589</v>
      </c>
      <c r="K1154">
        <v>2020</v>
      </c>
    </row>
    <row r="1155" spans="1:11" x14ac:dyDescent="0.35">
      <c r="A1155" t="s">
        <v>1215</v>
      </c>
      <c r="B1155" s="2">
        <v>45412</v>
      </c>
      <c r="C1155">
        <v>8</v>
      </c>
      <c r="D1155" t="s">
        <v>55</v>
      </c>
      <c r="E1155" t="s">
        <v>56</v>
      </c>
      <c r="F1155" t="s">
        <v>57</v>
      </c>
      <c r="G1155" t="s">
        <v>176</v>
      </c>
      <c r="H1155">
        <v>1431</v>
      </c>
      <c r="I1155" t="s">
        <v>17</v>
      </c>
      <c r="J1155" t="s">
        <v>3593</v>
      </c>
      <c r="K1155">
        <v>2024</v>
      </c>
    </row>
    <row r="1156" spans="1:11" x14ac:dyDescent="0.35">
      <c r="A1156" t="s">
        <v>1216</v>
      </c>
      <c r="B1156" s="2">
        <v>44049</v>
      </c>
      <c r="C1156">
        <v>7</v>
      </c>
      <c r="D1156" t="s">
        <v>352</v>
      </c>
      <c r="E1156" t="s">
        <v>332</v>
      </c>
      <c r="F1156" t="s">
        <v>57</v>
      </c>
      <c r="G1156" t="s">
        <v>264</v>
      </c>
      <c r="H1156">
        <v>1149</v>
      </c>
      <c r="I1156" t="s">
        <v>53</v>
      </c>
      <c r="J1156" t="s">
        <v>3595</v>
      </c>
      <c r="K1156">
        <v>2020</v>
      </c>
    </row>
    <row r="1157" spans="1:11" x14ac:dyDescent="0.35">
      <c r="A1157" t="s">
        <v>1216</v>
      </c>
      <c r="B1157" s="2">
        <v>44049</v>
      </c>
      <c r="C1157">
        <v>8</v>
      </c>
      <c r="D1157" t="s">
        <v>352</v>
      </c>
      <c r="E1157" t="s">
        <v>332</v>
      </c>
      <c r="F1157" t="s">
        <v>57</v>
      </c>
      <c r="G1157" t="s">
        <v>264</v>
      </c>
      <c r="H1157">
        <v>1149</v>
      </c>
      <c r="I1157" t="s">
        <v>53</v>
      </c>
      <c r="J1157" t="s">
        <v>3595</v>
      </c>
      <c r="K1157">
        <v>2020</v>
      </c>
    </row>
    <row r="1158" spans="1:11" x14ac:dyDescent="0.35">
      <c r="A1158" t="s">
        <v>1217</v>
      </c>
      <c r="B1158" s="2">
        <v>44778</v>
      </c>
      <c r="C1158">
        <v>4</v>
      </c>
      <c r="D1158" t="s">
        <v>79</v>
      </c>
      <c r="E1158" t="s">
        <v>80</v>
      </c>
      <c r="F1158" t="s">
        <v>21</v>
      </c>
      <c r="G1158" t="s">
        <v>359</v>
      </c>
      <c r="H1158">
        <v>458</v>
      </c>
      <c r="I1158" t="s">
        <v>46</v>
      </c>
      <c r="J1158" t="s">
        <v>3595</v>
      </c>
      <c r="K1158">
        <v>2022</v>
      </c>
    </row>
    <row r="1159" spans="1:11" x14ac:dyDescent="0.35">
      <c r="A1159" t="s">
        <v>1218</v>
      </c>
      <c r="B1159" s="2">
        <v>44290</v>
      </c>
      <c r="C1159">
        <v>3</v>
      </c>
      <c r="D1159" t="s">
        <v>94</v>
      </c>
      <c r="E1159" t="s">
        <v>95</v>
      </c>
      <c r="F1159" t="s">
        <v>96</v>
      </c>
      <c r="G1159" t="s">
        <v>86</v>
      </c>
      <c r="H1159">
        <v>573</v>
      </c>
      <c r="I1159" t="s">
        <v>87</v>
      </c>
      <c r="J1159" t="s">
        <v>3593</v>
      </c>
      <c r="K1159">
        <v>2021</v>
      </c>
    </row>
    <row r="1160" spans="1:11" x14ac:dyDescent="0.35">
      <c r="A1160" t="s">
        <v>1219</v>
      </c>
      <c r="B1160" s="2">
        <v>44935</v>
      </c>
      <c r="C1160">
        <v>2</v>
      </c>
      <c r="D1160" t="s">
        <v>94</v>
      </c>
      <c r="E1160" t="s">
        <v>95</v>
      </c>
      <c r="F1160" t="s">
        <v>96</v>
      </c>
      <c r="G1160" t="s">
        <v>10</v>
      </c>
      <c r="H1160">
        <v>1210</v>
      </c>
      <c r="I1160" t="s">
        <v>11</v>
      </c>
      <c r="J1160" t="s">
        <v>3594</v>
      </c>
      <c r="K1160">
        <v>2023</v>
      </c>
    </row>
    <row r="1161" spans="1:11" x14ac:dyDescent="0.35">
      <c r="A1161" t="s">
        <v>1220</v>
      </c>
      <c r="B1161" s="2">
        <v>44907</v>
      </c>
      <c r="C1161">
        <v>4</v>
      </c>
      <c r="D1161" t="s">
        <v>134</v>
      </c>
      <c r="E1161" t="s">
        <v>135</v>
      </c>
      <c r="F1161" t="s">
        <v>136</v>
      </c>
      <c r="G1161" t="s">
        <v>338</v>
      </c>
      <c r="H1161">
        <v>1744</v>
      </c>
      <c r="I1161" t="s">
        <v>11</v>
      </c>
      <c r="J1161" t="s">
        <v>3592</v>
      </c>
      <c r="K1161">
        <v>2022</v>
      </c>
    </row>
    <row r="1162" spans="1:11" x14ac:dyDescent="0.35">
      <c r="A1162" t="s">
        <v>1221</v>
      </c>
      <c r="B1162" s="2">
        <v>44249</v>
      </c>
      <c r="C1162">
        <v>3</v>
      </c>
      <c r="D1162" t="s">
        <v>84</v>
      </c>
      <c r="E1162" t="s">
        <v>85</v>
      </c>
      <c r="F1162" t="s">
        <v>9</v>
      </c>
      <c r="G1162" t="s">
        <v>343</v>
      </c>
      <c r="H1162">
        <v>1506</v>
      </c>
      <c r="I1162" t="s">
        <v>11</v>
      </c>
      <c r="J1162" t="s">
        <v>3586</v>
      </c>
      <c r="K1162">
        <v>2021</v>
      </c>
    </row>
    <row r="1163" spans="1:11" x14ac:dyDescent="0.35">
      <c r="A1163" t="s">
        <v>1222</v>
      </c>
      <c r="B1163" s="2">
        <v>45405</v>
      </c>
      <c r="C1163">
        <v>4</v>
      </c>
      <c r="D1163" t="s">
        <v>1</v>
      </c>
      <c r="E1163" t="s">
        <v>2</v>
      </c>
      <c r="F1163" t="s">
        <v>3</v>
      </c>
      <c r="G1163" t="s">
        <v>291</v>
      </c>
      <c r="H1163">
        <v>1092</v>
      </c>
      <c r="I1163" t="s">
        <v>26</v>
      </c>
      <c r="J1163" t="s">
        <v>3593</v>
      </c>
      <c r="K1163">
        <v>2024</v>
      </c>
    </row>
    <row r="1164" spans="1:11" x14ac:dyDescent="0.35">
      <c r="A1164" t="s">
        <v>1223</v>
      </c>
      <c r="B1164" s="2">
        <v>45379</v>
      </c>
      <c r="C1164">
        <v>8</v>
      </c>
      <c r="D1164" t="s">
        <v>458</v>
      </c>
      <c r="E1164" t="s">
        <v>80</v>
      </c>
      <c r="F1164" t="s">
        <v>21</v>
      </c>
      <c r="G1164" t="s">
        <v>245</v>
      </c>
      <c r="H1164">
        <v>1167</v>
      </c>
      <c r="I1164" t="s">
        <v>87</v>
      </c>
      <c r="J1164" t="s">
        <v>3587</v>
      </c>
      <c r="K1164">
        <v>2024</v>
      </c>
    </row>
    <row r="1165" spans="1:11" x14ac:dyDescent="0.35">
      <c r="A1165" t="s">
        <v>1223</v>
      </c>
      <c r="B1165" s="2">
        <v>45379</v>
      </c>
      <c r="C1165">
        <v>8</v>
      </c>
      <c r="D1165" t="s">
        <v>458</v>
      </c>
      <c r="E1165" t="s">
        <v>80</v>
      </c>
      <c r="F1165" t="s">
        <v>21</v>
      </c>
      <c r="G1165" t="s">
        <v>245</v>
      </c>
      <c r="H1165">
        <v>1167</v>
      </c>
      <c r="I1165" t="s">
        <v>87</v>
      </c>
      <c r="J1165" t="s">
        <v>3587</v>
      </c>
      <c r="K1165">
        <v>2024</v>
      </c>
    </row>
    <row r="1166" spans="1:11" x14ac:dyDescent="0.35">
      <c r="A1166" t="s">
        <v>1224</v>
      </c>
      <c r="B1166" s="2">
        <v>45375</v>
      </c>
      <c r="C1166">
        <v>5</v>
      </c>
      <c r="D1166" t="s">
        <v>243</v>
      </c>
      <c r="E1166" t="s">
        <v>75</v>
      </c>
      <c r="F1166" t="s">
        <v>75</v>
      </c>
      <c r="G1166" t="s">
        <v>164</v>
      </c>
      <c r="H1166">
        <v>1912</v>
      </c>
      <c r="I1166" t="s">
        <v>87</v>
      </c>
      <c r="J1166" t="s">
        <v>3587</v>
      </c>
      <c r="K1166">
        <v>2024</v>
      </c>
    </row>
    <row r="1167" spans="1:11" x14ac:dyDescent="0.35">
      <c r="A1167" t="s">
        <v>1224</v>
      </c>
      <c r="B1167" s="2">
        <v>44588</v>
      </c>
      <c r="C1167">
        <v>4</v>
      </c>
      <c r="D1167" t="s">
        <v>275</v>
      </c>
      <c r="E1167" t="s">
        <v>276</v>
      </c>
      <c r="F1167" t="s">
        <v>57</v>
      </c>
      <c r="G1167" t="s">
        <v>207</v>
      </c>
      <c r="H1167">
        <v>308</v>
      </c>
      <c r="I1167" t="s">
        <v>26</v>
      </c>
      <c r="J1167" t="s">
        <v>3594</v>
      </c>
      <c r="K1167">
        <v>2022</v>
      </c>
    </row>
    <row r="1168" spans="1:11" x14ac:dyDescent="0.35">
      <c r="A1168" t="s">
        <v>1225</v>
      </c>
      <c r="B1168" s="2">
        <v>44510</v>
      </c>
      <c r="C1168">
        <v>6</v>
      </c>
      <c r="D1168" t="s">
        <v>60</v>
      </c>
      <c r="E1168" t="s">
        <v>61</v>
      </c>
      <c r="F1168" t="s">
        <v>3</v>
      </c>
      <c r="G1168" t="s">
        <v>162</v>
      </c>
      <c r="H1168">
        <v>231</v>
      </c>
      <c r="I1168" t="s">
        <v>53</v>
      </c>
      <c r="J1168" t="s">
        <v>3588</v>
      </c>
      <c r="K1168">
        <v>2021</v>
      </c>
    </row>
    <row r="1169" spans="1:11" x14ac:dyDescent="0.35">
      <c r="A1169" t="s">
        <v>1226</v>
      </c>
      <c r="B1169" s="2">
        <v>45254</v>
      </c>
      <c r="C1169">
        <v>8</v>
      </c>
      <c r="D1169" t="s">
        <v>119</v>
      </c>
      <c r="E1169" t="s">
        <v>120</v>
      </c>
      <c r="F1169" t="s">
        <v>121</v>
      </c>
      <c r="G1169" t="s">
        <v>102</v>
      </c>
      <c r="H1169">
        <v>923</v>
      </c>
      <c r="I1169" t="s">
        <v>41</v>
      </c>
      <c r="J1169" t="s">
        <v>3588</v>
      </c>
      <c r="K1169">
        <v>2023</v>
      </c>
    </row>
    <row r="1170" spans="1:11" x14ac:dyDescent="0.35">
      <c r="A1170" t="s">
        <v>1227</v>
      </c>
      <c r="B1170" s="2">
        <v>45440</v>
      </c>
      <c r="C1170">
        <v>8</v>
      </c>
      <c r="D1170" t="s">
        <v>161</v>
      </c>
      <c r="E1170" t="s">
        <v>33</v>
      </c>
      <c r="F1170" t="s">
        <v>34</v>
      </c>
      <c r="G1170" t="s">
        <v>92</v>
      </c>
      <c r="H1170">
        <v>266</v>
      </c>
      <c r="I1170" t="s">
        <v>123</v>
      </c>
      <c r="J1170" t="s">
        <v>3584</v>
      </c>
      <c r="K1170">
        <v>2024</v>
      </c>
    </row>
    <row r="1171" spans="1:11" x14ac:dyDescent="0.35">
      <c r="A1171" t="s">
        <v>1228</v>
      </c>
      <c r="B1171" s="2">
        <v>44471</v>
      </c>
      <c r="C1171">
        <v>4</v>
      </c>
      <c r="D1171" t="s">
        <v>243</v>
      </c>
      <c r="E1171" t="s">
        <v>75</v>
      </c>
      <c r="F1171" t="s">
        <v>75</v>
      </c>
      <c r="G1171" t="s">
        <v>10</v>
      </c>
      <c r="H1171">
        <v>1210</v>
      </c>
      <c r="I1171" t="s">
        <v>11</v>
      </c>
      <c r="J1171" t="s">
        <v>3589</v>
      </c>
      <c r="K1171">
        <v>2021</v>
      </c>
    </row>
    <row r="1172" spans="1:11" x14ac:dyDescent="0.35">
      <c r="A1172" t="s">
        <v>1229</v>
      </c>
      <c r="B1172" s="2">
        <v>45262</v>
      </c>
      <c r="C1172">
        <v>7</v>
      </c>
      <c r="D1172" t="s">
        <v>184</v>
      </c>
      <c r="E1172" t="s">
        <v>185</v>
      </c>
      <c r="F1172" t="s">
        <v>9</v>
      </c>
      <c r="G1172" t="s">
        <v>86</v>
      </c>
      <c r="H1172">
        <v>573</v>
      </c>
      <c r="I1172" t="s">
        <v>87</v>
      </c>
      <c r="J1172" t="s">
        <v>3592</v>
      </c>
      <c r="K1172">
        <v>2023</v>
      </c>
    </row>
    <row r="1173" spans="1:11" x14ac:dyDescent="0.35">
      <c r="A1173" t="s">
        <v>1230</v>
      </c>
      <c r="B1173" s="2">
        <v>45093</v>
      </c>
      <c r="C1173">
        <v>4</v>
      </c>
      <c r="D1173" t="s">
        <v>259</v>
      </c>
      <c r="E1173" t="s">
        <v>260</v>
      </c>
      <c r="F1173" t="s">
        <v>152</v>
      </c>
      <c r="G1173" t="s">
        <v>468</v>
      </c>
      <c r="H1173">
        <v>1826</v>
      </c>
      <c r="I1173" t="s">
        <v>87</v>
      </c>
      <c r="J1173" t="s">
        <v>3585</v>
      </c>
      <c r="K1173">
        <v>2023</v>
      </c>
    </row>
    <row r="1174" spans="1:11" x14ac:dyDescent="0.35">
      <c r="A1174" t="s">
        <v>1231</v>
      </c>
      <c r="B1174" s="2">
        <v>45580</v>
      </c>
      <c r="C1174">
        <v>9</v>
      </c>
      <c r="D1174" t="s">
        <v>397</v>
      </c>
      <c r="E1174" t="s">
        <v>230</v>
      </c>
      <c r="F1174" t="s">
        <v>231</v>
      </c>
      <c r="G1174" t="s">
        <v>81</v>
      </c>
      <c r="H1174">
        <v>696</v>
      </c>
      <c r="I1174" t="s">
        <v>82</v>
      </c>
      <c r="J1174" t="s">
        <v>3589</v>
      </c>
      <c r="K1174">
        <v>2024</v>
      </c>
    </row>
    <row r="1175" spans="1:11" x14ac:dyDescent="0.35">
      <c r="A1175" t="s">
        <v>1232</v>
      </c>
      <c r="B1175" s="2">
        <v>44723</v>
      </c>
      <c r="C1175">
        <v>8</v>
      </c>
      <c r="D1175" t="s">
        <v>64</v>
      </c>
      <c r="E1175" t="s">
        <v>65</v>
      </c>
      <c r="F1175" t="s">
        <v>9</v>
      </c>
      <c r="G1175" t="s">
        <v>435</v>
      </c>
      <c r="H1175">
        <v>925</v>
      </c>
      <c r="I1175" t="s">
        <v>11</v>
      </c>
      <c r="J1175" t="s">
        <v>3585</v>
      </c>
      <c r="K1175">
        <v>2022</v>
      </c>
    </row>
    <row r="1176" spans="1:11" x14ac:dyDescent="0.35">
      <c r="A1176" t="s">
        <v>1233</v>
      </c>
      <c r="B1176" s="2">
        <v>44139</v>
      </c>
      <c r="C1176">
        <v>3</v>
      </c>
      <c r="D1176" t="s">
        <v>101</v>
      </c>
      <c r="E1176" t="s">
        <v>56</v>
      </c>
      <c r="F1176" t="s">
        <v>57</v>
      </c>
      <c r="G1176" t="s">
        <v>264</v>
      </c>
      <c r="H1176">
        <v>1149</v>
      </c>
      <c r="I1176" t="s">
        <v>53</v>
      </c>
      <c r="J1176" t="s">
        <v>3588</v>
      </c>
      <c r="K1176">
        <v>2020</v>
      </c>
    </row>
    <row r="1177" spans="1:11" x14ac:dyDescent="0.35">
      <c r="A1177" t="s">
        <v>1233</v>
      </c>
      <c r="B1177" s="2">
        <v>44139</v>
      </c>
      <c r="C1177">
        <v>9</v>
      </c>
      <c r="D1177" t="s">
        <v>101</v>
      </c>
      <c r="E1177" t="s">
        <v>56</v>
      </c>
      <c r="F1177" t="s">
        <v>57</v>
      </c>
      <c r="G1177" t="s">
        <v>264</v>
      </c>
      <c r="H1177">
        <v>1149</v>
      </c>
      <c r="I1177" t="s">
        <v>53</v>
      </c>
      <c r="J1177" t="s">
        <v>3588</v>
      </c>
      <c r="K1177">
        <v>2020</v>
      </c>
    </row>
    <row r="1178" spans="1:11" x14ac:dyDescent="0.35">
      <c r="A1178" t="s">
        <v>1234</v>
      </c>
      <c r="B1178" s="2">
        <v>44084</v>
      </c>
      <c r="C1178">
        <v>4</v>
      </c>
      <c r="D1178" t="s">
        <v>104</v>
      </c>
      <c r="E1178" t="s">
        <v>105</v>
      </c>
      <c r="F1178" t="s">
        <v>3</v>
      </c>
      <c r="G1178" t="s">
        <v>176</v>
      </c>
      <c r="H1178">
        <v>1431</v>
      </c>
      <c r="I1178" t="s">
        <v>17</v>
      </c>
      <c r="J1178" t="s">
        <v>3591</v>
      </c>
      <c r="K1178">
        <v>2020</v>
      </c>
    </row>
    <row r="1179" spans="1:11" x14ac:dyDescent="0.35">
      <c r="A1179" t="s">
        <v>1235</v>
      </c>
      <c r="B1179" s="2">
        <v>44522</v>
      </c>
      <c r="C1179">
        <v>10</v>
      </c>
      <c r="D1179" t="s">
        <v>7</v>
      </c>
      <c r="E1179" t="s">
        <v>8</v>
      </c>
      <c r="F1179" t="s">
        <v>9</v>
      </c>
      <c r="G1179" t="s">
        <v>190</v>
      </c>
      <c r="H1179">
        <v>1773</v>
      </c>
      <c r="I1179" t="s">
        <v>82</v>
      </c>
      <c r="J1179" t="s">
        <v>3588</v>
      </c>
      <c r="K1179">
        <v>2021</v>
      </c>
    </row>
    <row r="1180" spans="1:11" x14ac:dyDescent="0.35">
      <c r="A1180" t="s">
        <v>1236</v>
      </c>
      <c r="B1180" s="2">
        <v>43973</v>
      </c>
      <c r="C1180">
        <v>3</v>
      </c>
      <c r="D1180" t="s">
        <v>397</v>
      </c>
      <c r="E1180" t="s">
        <v>230</v>
      </c>
      <c r="F1180" t="s">
        <v>231</v>
      </c>
      <c r="G1180" t="s">
        <v>172</v>
      </c>
      <c r="H1180">
        <v>1380</v>
      </c>
      <c r="I1180" t="s">
        <v>26</v>
      </c>
      <c r="J1180" t="s">
        <v>3584</v>
      </c>
      <c r="K1180">
        <v>2020</v>
      </c>
    </row>
    <row r="1181" spans="1:11" x14ac:dyDescent="0.35">
      <c r="A1181" t="s">
        <v>1236</v>
      </c>
      <c r="B1181" s="2">
        <v>43973</v>
      </c>
      <c r="C1181">
        <v>2</v>
      </c>
      <c r="D1181" t="s">
        <v>397</v>
      </c>
      <c r="E1181" t="s">
        <v>230</v>
      </c>
      <c r="F1181" t="s">
        <v>231</v>
      </c>
      <c r="G1181" t="s">
        <v>172</v>
      </c>
      <c r="H1181">
        <v>1380</v>
      </c>
      <c r="I1181" t="s">
        <v>26</v>
      </c>
      <c r="J1181" t="s">
        <v>3584</v>
      </c>
      <c r="K1181">
        <v>2020</v>
      </c>
    </row>
    <row r="1182" spans="1:11" x14ac:dyDescent="0.35">
      <c r="A1182" t="s">
        <v>1237</v>
      </c>
      <c r="B1182" s="2">
        <v>43901</v>
      </c>
      <c r="C1182">
        <v>3</v>
      </c>
      <c r="D1182" t="s">
        <v>329</v>
      </c>
      <c r="E1182" t="s">
        <v>14</v>
      </c>
      <c r="F1182" t="s">
        <v>15</v>
      </c>
      <c r="G1182" t="s">
        <v>412</v>
      </c>
      <c r="H1182">
        <v>1591</v>
      </c>
      <c r="I1182" t="s">
        <v>87</v>
      </c>
      <c r="J1182" t="s">
        <v>3587</v>
      </c>
      <c r="K1182">
        <v>2020</v>
      </c>
    </row>
    <row r="1183" spans="1:11" x14ac:dyDescent="0.35">
      <c r="A1183" t="s">
        <v>1237</v>
      </c>
      <c r="B1183" s="2">
        <v>43901</v>
      </c>
      <c r="C1183">
        <v>1</v>
      </c>
      <c r="D1183" t="s">
        <v>329</v>
      </c>
      <c r="E1183" t="s">
        <v>14</v>
      </c>
      <c r="F1183" t="s">
        <v>15</v>
      </c>
      <c r="G1183" t="s">
        <v>412</v>
      </c>
      <c r="H1183">
        <v>1591</v>
      </c>
      <c r="I1183" t="s">
        <v>87</v>
      </c>
      <c r="J1183" t="s">
        <v>3587</v>
      </c>
      <c r="K1183">
        <v>2020</v>
      </c>
    </row>
    <row r="1184" spans="1:11" x14ac:dyDescent="0.35">
      <c r="A1184" t="s">
        <v>1238</v>
      </c>
      <c r="B1184" s="2">
        <v>45542</v>
      </c>
      <c r="C1184">
        <v>8</v>
      </c>
      <c r="D1184" t="s">
        <v>7</v>
      </c>
      <c r="E1184" t="s">
        <v>8</v>
      </c>
      <c r="F1184" t="s">
        <v>9</v>
      </c>
      <c r="G1184" t="s">
        <v>302</v>
      </c>
      <c r="H1184">
        <v>1735</v>
      </c>
      <c r="I1184" t="s">
        <v>87</v>
      </c>
      <c r="J1184" t="s">
        <v>3591</v>
      </c>
      <c r="K1184">
        <v>2024</v>
      </c>
    </row>
    <row r="1185" spans="1:11" x14ac:dyDescent="0.35">
      <c r="A1185" t="s">
        <v>1239</v>
      </c>
      <c r="B1185" s="2">
        <v>44961</v>
      </c>
      <c r="C1185">
        <v>10</v>
      </c>
      <c r="D1185" t="s">
        <v>161</v>
      </c>
      <c r="E1185" t="s">
        <v>33</v>
      </c>
      <c r="F1185" t="s">
        <v>34</v>
      </c>
      <c r="G1185" t="s">
        <v>220</v>
      </c>
      <c r="H1185">
        <v>1181</v>
      </c>
      <c r="I1185" t="s">
        <v>41</v>
      </c>
      <c r="J1185" t="s">
        <v>3586</v>
      </c>
      <c r="K1185">
        <v>2023</v>
      </c>
    </row>
    <row r="1186" spans="1:11" x14ac:dyDescent="0.35">
      <c r="A1186" t="s">
        <v>1240</v>
      </c>
      <c r="B1186" s="2">
        <v>44407</v>
      </c>
      <c r="C1186">
        <v>9</v>
      </c>
      <c r="D1186" t="s">
        <v>32</v>
      </c>
      <c r="E1186" t="s">
        <v>33</v>
      </c>
      <c r="F1186" t="s">
        <v>34</v>
      </c>
      <c r="G1186" t="s">
        <v>182</v>
      </c>
      <c r="H1186">
        <v>1162</v>
      </c>
      <c r="I1186" t="s">
        <v>11</v>
      </c>
      <c r="J1186" t="s">
        <v>3590</v>
      </c>
      <c r="K1186">
        <v>2021</v>
      </c>
    </row>
    <row r="1187" spans="1:11" x14ac:dyDescent="0.35">
      <c r="A1187" t="s">
        <v>1241</v>
      </c>
      <c r="B1187" s="2">
        <v>44186</v>
      </c>
      <c r="C1187">
        <v>5</v>
      </c>
      <c r="D1187" t="s">
        <v>240</v>
      </c>
      <c r="E1187" t="s">
        <v>237</v>
      </c>
      <c r="F1187" t="s">
        <v>238</v>
      </c>
      <c r="G1187" t="s">
        <v>92</v>
      </c>
      <c r="H1187">
        <v>266</v>
      </c>
      <c r="I1187" t="s">
        <v>123</v>
      </c>
      <c r="J1187" t="s">
        <v>3592</v>
      </c>
      <c r="K1187">
        <v>2020</v>
      </c>
    </row>
    <row r="1188" spans="1:11" x14ac:dyDescent="0.35">
      <c r="A1188" t="s">
        <v>1242</v>
      </c>
      <c r="B1188" s="2">
        <v>45317</v>
      </c>
      <c r="C1188">
        <v>1</v>
      </c>
      <c r="D1188" t="s">
        <v>13</v>
      </c>
      <c r="E1188" t="s">
        <v>14</v>
      </c>
      <c r="F1188" t="s">
        <v>15</v>
      </c>
      <c r="G1188" t="s">
        <v>10</v>
      </c>
      <c r="H1188">
        <v>1210</v>
      </c>
      <c r="I1188" t="s">
        <v>11</v>
      </c>
      <c r="J1188" t="s">
        <v>3594</v>
      </c>
      <c r="K1188">
        <v>2024</v>
      </c>
    </row>
    <row r="1189" spans="1:11" x14ac:dyDescent="0.35">
      <c r="A1189" t="s">
        <v>1243</v>
      </c>
      <c r="B1189" s="2">
        <v>45413</v>
      </c>
      <c r="C1189">
        <v>9</v>
      </c>
      <c r="D1189" t="s">
        <v>569</v>
      </c>
      <c r="E1189" t="s">
        <v>230</v>
      </c>
      <c r="F1189" t="s">
        <v>231</v>
      </c>
      <c r="G1189" t="s">
        <v>188</v>
      </c>
      <c r="H1189">
        <v>1842</v>
      </c>
      <c r="I1189" t="s">
        <v>82</v>
      </c>
      <c r="J1189" t="s">
        <v>3584</v>
      </c>
      <c r="K1189">
        <v>2024</v>
      </c>
    </row>
    <row r="1190" spans="1:11" x14ac:dyDescent="0.35">
      <c r="A1190" t="s">
        <v>1244</v>
      </c>
      <c r="B1190" s="2">
        <v>44963</v>
      </c>
      <c r="C1190">
        <v>6</v>
      </c>
      <c r="D1190" t="s">
        <v>174</v>
      </c>
      <c r="E1190" t="s">
        <v>175</v>
      </c>
      <c r="F1190" t="s">
        <v>39</v>
      </c>
      <c r="G1190" t="s">
        <v>58</v>
      </c>
      <c r="H1190">
        <v>343</v>
      </c>
      <c r="I1190" t="s">
        <v>46</v>
      </c>
      <c r="J1190" t="s">
        <v>3586</v>
      </c>
      <c r="K1190">
        <v>2023</v>
      </c>
    </row>
    <row r="1191" spans="1:11" x14ac:dyDescent="0.35">
      <c r="A1191" t="s">
        <v>1245</v>
      </c>
      <c r="B1191" s="2">
        <v>43868</v>
      </c>
      <c r="C1191">
        <v>2</v>
      </c>
      <c r="D1191" t="s">
        <v>449</v>
      </c>
      <c r="E1191" t="s">
        <v>33</v>
      </c>
      <c r="F1191" t="s">
        <v>34</v>
      </c>
      <c r="G1191" t="s">
        <v>291</v>
      </c>
      <c r="H1191">
        <v>1092</v>
      </c>
      <c r="I1191" t="s">
        <v>26</v>
      </c>
      <c r="J1191" t="s">
        <v>3586</v>
      </c>
      <c r="K1191">
        <v>2020</v>
      </c>
    </row>
    <row r="1192" spans="1:11" x14ac:dyDescent="0.35">
      <c r="A1192" t="s">
        <v>1245</v>
      </c>
      <c r="B1192" s="2">
        <v>43868</v>
      </c>
      <c r="C1192">
        <v>2</v>
      </c>
      <c r="D1192" t="s">
        <v>449</v>
      </c>
      <c r="E1192" t="s">
        <v>33</v>
      </c>
      <c r="F1192" t="s">
        <v>34</v>
      </c>
      <c r="G1192" t="s">
        <v>291</v>
      </c>
      <c r="H1192">
        <v>1092</v>
      </c>
      <c r="I1192" t="s">
        <v>26</v>
      </c>
      <c r="J1192" t="s">
        <v>3586</v>
      </c>
      <c r="K1192">
        <v>2020</v>
      </c>
    </row>
    <row r="1193" spans="1:11" x14ac:dyDescent="0.35">
      <c r="A1193" t="s">
        <v>1246</v>
      </c>
      <c r="B1193" s="2">
        <v>44023</v>
      </c>
      <c r="C1193">
        <v>10</v>
      </c>
      <c r="D1193" t="s">
        <v>23</v>
      </c>
      <c r="E1193" t="s">
        <v>24</v>
      </c>
      <c r="F1193" t="s">
        <v>3</v>
      </c>
      <c r="G1193" t="s">
        <v>314</v>
      </c>
      <c r="H1193">
        <v>762</v>
      </c>
      <c r="I1193" t="s">
        <v>82</v>
      </c>
      <c r="J1193" t="s">
        <v>3590</v>
      </c>
      <c r="K1193">
        <v>2020</v>
      </c>
    </row>
    <row r="1194" spans="1:11" x14ac:dyDescent="0.35">
      <c r="A1194" t="s">
        <v>1246</v>
      </c>
      <c r="B1194" s="2">
        <v>44020</v>
      </c>
      <c r="C1194">
        <v>7</v>
      </c>
      <c r="D1194" t="s">
        <v>569</v>
      </c>
      <c r="E1194" t="s">
        <v>230</v>
      </c>
      <c r="F1194" t="s">
        <v>231</v>
      </c>
      <c r="G1194" t="s">
        <v>52</v>
      </c>
      <c r="H1194">
        <v>1304</v>
      </c>
      <c r="I1194" t="s">
        <v>53</v>
      </c>
      <c r="J1194" t="s">
        <v>3590</v>
      </c>
      <c r="K1194">
        <v>2020</v>
      </c>
    </row>
    <row r="1195" spans="1:11" x14ac:dyDescent="0.35">
      <c r="A1195" t="s">
        <v>1247</v>
      </c>
      <c r="B1195" s="2">
        <v>44574</v>
      </c>
      <c r="C1195">
        <v>7</v>
      </c>
      <c r="D1195" t="s">
        <v>28</v>
      </c>
      <c r="E1195" t="s">
        <v>29</v>
      </c>
      <c r="F1195" t="s">
        <v>9</v>
      </c>
      <c r="G1195" t="s">
        <v>62</v>
      </c>
      <c r="H1195">
        <v>544</v>
      </c>
      <c r="I1195" t="s">
        <v>26</v>
      </c>
      <c r="J1195" t="s">
        <v>3594</v>
      </c>
      <c r="K1195">
        <v>2022</v>
      </c>
    </row>
    <row r="1196" spans="1:11" x14ac:dyDescent="0.35">
      <c r="A1196" t="s">
        <v>1247</v>
      </c>
      <c r="B1196" s="2">
        <v>44574</v>
      </c>
      <c r="C1196">
        <v>4</v>
      </c>
      <c r="D1196" t="s">
        <v>28</v>
      </c>
      <c r="E1196" t="s">
        <v>29</v>
      </c>
      <c r="F1196" t="s">
        <v>9</v>
      </c>
      <c r="G1196" t="s">
        <v>62</v>
      </c>
      <c r="H1196">
        <v>544</v>
      </c>
      <c r="I1196" t="s">
        <v>26</v>
      </c>
      <c r="J1196" t="s">
        <v>3594</v>
      </c>
      <c r="K1196">
        <v>2022</v>
      </c>
    </row>
    <row r="1197" spans="1:11" x14ac:dyDescent="0.35">
      <c r="A1197" t="s">
        <v>1248</v>
      </c>
      <c r="B1197" s="2">
        <v>44927</v>
      </c>
      <c r="C1197">
        <v>4</v>
      </c>
      <c r="D1197" t="s">
        <v>240</v>
      </c>
      <c r="E1197" t="s">
        <v>237</v>
      </c>
      <c r="F1197" t="s">
        <v>238</v>
      </c>
      <c r="G1197" t="s">
        <v>182</v>
      </c>
      <c r="H1197">
        <v>1162</v>
      </c>
      <c r="I1197" t="s">
        <v>11</v>
      </c>
      <c r="J1197" t="s">
        <v>3594</v>
      </c>
      <c r="K1197">
        <v>2023</v>
      </c>
    </row>
    <row r="1198" spans="1:11" x14ac:dyDescent="0.35">
      <c r="A1198" t="s">
        <v>1249</v>
      </c>
      <c r="B1198" s="2">
        <v>45006</v>
      </c>
      <c r="C1198">
        <v>7</v>
      </c>
      <c r="D1198" t="s">
        <v>48</v>
      </c>
      <c r="E1198" t="s">
        <v>49</v>
      </c>
      <c r="F1198" t="s">
        <v>9</v>
      </c>
      <c r="G1198" t="s">
        <v>692</v>
      </c>
      <c r="H1198">
        <v>820</v>
      </c>
      <c r="I1198" t="s">
        <v>26</v>
      </c>
      <c r="J1198" t="s">
        <v>3587</v>
      </c>
      <c r="K1198">
        <v>2023</v>
      </c>
    </row>
    <row r="1199" spans="1:11" x14ac:dyDescent="0.35">
      <c r="A1199" t="s">
        <v>1250</v>
      </c>
      <c r="B1199" s="2">
        <v>45475</v>
      </c>
      <c r="C1199">
        <v>7</v>
      </c>
      <c r="D1199" t="s">
        <v>23</v>
      </c>
      <c r="E1199" t="s">
        <v>24</v>
      </c>
      <c r="F1199" t="s">
        <v>3</v>
      </c>
      <c r="G1199" t="s">
        <v>442</v>
      </c>
      <c r="H1199">
        <v>1839</v>
      </c>
      <c r="I1199" t="s">
        <v>82</v>
      </c>
      <c r="J1199" t="s">
        <v>3590</v>
      </c>
      <c r="K1199">
        <v>2024</v>
      </c>
    </row>
    <row r="1200" spans="1:11" x14ac:dyDescent="0.35">
      <c r="A1200" t="s">
        <v>1251</v>
      </c>
      <c r="B1200" s="2">
        <v>43930</v>
      </c>
      <c r="C1200">
        <v>10</v>
      </c>
      <c r="D1200" t="s">
        <v>278</v>
      </c>
      <c r="E1200" t="s">
        <v>147</v>
      </c>
      <c r="F1200" t="s">
        <v>148</v>
      </c>
      <c r="G1200" t="s">
        <v>170</v>
      </c>
      <c r="H1200">
        <v>1631</v>
      </c>
      <c r="I1200" t="s">
        <v>17</v>
      </c>
      <c r="J1200" t="s">
        <v>3593</v>
      </c>
      <c r="K1200">
        <v>2020</v>
      </c>
    </row>
    <row r="1201" spans="1:11" x14ac:dyDescent="0.35">
      <c r="A1201" t="s">
        <v>1252</v>
      </c>
      <c r="B1201" s="2">
        <v>44395</v>
      </c>
      <c r="C1201">
        <v>10</v>
      </c>
      <c r="D1201" t="s">
        <v>254</v>
      </c>
      <c r="E1201" t="s">
        <v>255</v>
      </c>
      <c r="F1201" t="s">
        <v>256</v>
      </c>
      <c r="G1201" t="s">
        <v>321</v>
      </c>
      <c r="H1201">
        <v>623</v>
      </c>
      <c r="I1201" t="s">
        <v>26</v>
      </c>
      <c r="J1201" t="s">
        <v>3590</v>
      </c>
      <c r="K1201">
        <v>2021</v>
      </c>
    </row>
    <row r="1202" spans="1:11" x14ac:dyDescent="0.35">
      <c r="A1202" t="s">
        <v>1253</v>
      </c>
      <c r="B1202" s="2">
        <v>44323</v>
      </c>
      <c r="C1202">
        <v>1</v>
      </c>
      <c r="D1202" t="s">
        <v>94</v>
      </c>
      <c r="E1202" t="s">
        <v>95</v>
      </c>
      <c r="F1202" t="s">
        <v>96</v>
      </c>
      <c r="G1202" t="s">
        <v>482</v>
      </c>
      <c r="H1202">
        <v>1329</v>
      </c>
      <c r="I1202" t="s">
        <v>87</v>
      </c>
      <c r="J1202" t="s">
        <v>3584</v>
      </c>
      <c r="K1202">
        <v>2021</v>
      </c>
    </row>
    <row r="1203" spans="1:11" x14ac:dyDescent="0.35">
      <c r="A1203" t="s">
        <v>1254</v>
      </c>
      <c r="B1203" s="2">
        <v>44779</v>
      </c>
      <c r="C1203">
        <v>5</v>
      </c>
      <c r="D1203" t="s">
        <v>569</v>
      </c>
      <c r="E1203" t="s">
        <v>230</v>
      </c>
      <c r="F1203" t="s">
        <v>231</v>
      </c>
      <c r="G1203" t="s">
        <v>99</v>
      </c>
      <c r="H1203">
        <v>1081</v>
      </c>
      <c r="I1203" t="s">
        <v>46</v>
      </c>
      <c r="J1203" t="s">
        <v>3595</v>
      </c>
      <c r="K1203">
        <v>2022</v>
      </c>
    </row>
    <row r="1204" spans="1:11" x14ac:dyDescent="0.35">
      <c r="A1204" t="s">
        <v>1255</v>
      </c>
      <c r="B1204" s="2">
        <v>44743</v>
      </c>
      <c r="C1204">
        <v>3</v>
      </c>
      <c r="D1204" t="s">
        <v>119</v>
      </c>
      <c r="E1204" t="s">
        <v>120</v>
      </c>
      <c r="F1204" t="s">
        <v>121</v>
      </c>
      <c r="G1204" t="s">
        <v>190</v>
      </c>
      <c r="H1204">
        <v>1773</v>
      </c>
      <c r="I1204" t="s">
        <v>82</v>
      </c>
      <c r="J1204" t="s">
        <v>3590</v>
      </c>
      <c r="K1204">
        <v>2022</v>
      </c>
    </row>
    <row r="1205" spans="1:11" x14ac:dyDescent="0.35">
      <c r="A1205" t="s">
        <v>1255</v>
      </c>
      <c r="B1205" s="2">
        <v>44743</v>
      </c>
      <c r="C1205">
        <v>3</v>
      </c>
      <c r="D1205" t="s">
        <v>119</v>
      </c>
      <c r="E1205" t="s">
        <v>120</v>
      </c>
      <c r="F1205" t="s">
        <v>121</v>
      </c>
      <c r="G1205" t="s">
        <v>190</v>
      </c>
      <c r="H1205">
        <v>1773</v>
      </c>
      <c r="I1205" t="s">
        <v>82</v>
      </c>
      <c r="J1205" t="s">
        <v>3590</v>
      </c>
      <c r="K1205">
        <v>2022</v>
      </c>
    </row>
    <row r="1206" spans="1:11" x14ac:dyDescent="0.35">
      <c r="A1206" t="s">
        <v>1256</v>
      </c>
      <c r="B1206" s="2">
        <v>45134</v>
      </c>
      <c r="C1206">
        <v>8</v>
      </c>
      <c r="D1206" t="s">
        <v>101</v>
      </c>
      <c r="E1206" t="s">
        <v>56</v>
      </c>
      <c r="F1206" t="s">
        <v>57</v>
      </c>
      <c r="G1206" t="s">
        <v>412</v>
      </c>
      <c r="H1206">
        <v>1591</v>
      </c>
      <c r="I1206" t="s">
        <v>87</v>
      </c>
      <c r="J1206" t="s">
        <v>3590</v>
      </c>
      <c r="K1206">
        <v>2023</v>
      </c>
    </row>
    <row r="1207" spans="1:11" x14ac:dyDescent="0.35">
      <c r="A1207" t="s">
        <v>1256</v>
      </c>
      <c r="B1207" s="2">
        <v>45134</v>
      </c>
      <c r="C1207">
        <v>8</v>
      </c>
      <c r="D1207" t="s">
        <v>101</v>
      </c>
      <c r="E1207" t="s">
        <v>56</v>
      </c>
      <c r="F1207" t="s">
        <v>57</v>
      </c>
      <c r="G1207" t="s">
        <v>412</v>
      </c>
      <c r="H1207">
        <v>1591</v>
      </c>
      <c r="I1207" t="s">
        <v>87</v>
      </c>
      <c r="J1207" t="s">
        <v>3590</v>
      </c>
      <c r="K1207">
        <v>2023</v>
      </c>
    </row>
    <row r="1208" spans="1:11" x14ac:dyDescent="0.35">
      <c r="A1208" t="s">
        <v>1257</v>
      </c>
      <c r="B1208" s="2">
        <v>45491</v>
      </c>
      <c r="C1208">
        <v>9</v>
      </c>
      <c r="D1208" t="s">
        <v>161</v>
      </c>
      <c r="E1208" t="s">
        <v>33</v>
      </c>
      <c r="F1208" t="s">
        <v>34</v>
      </c>
      <c r="G1208" t="s">
        <v>113</v>
      </c>
      <c r="H1208">
        <v>1242</v>
      </c>
      <c r="I1208" t="s">
        <v>11</v>
      </c>
      <c r="J1208" t="s">
        <v>3590</v>
      </c>
      <c r="K1208">
        <v>2024</v>
      </c>
    </row>
    <row r="1209" spans="1:11" x14ac:dyDescent="0.35">
      <c r="A1209" t="s">
        <v>1257</v>
      </c>
      <c r="B1209" s="2">
        <v>45491</v>
      </c>
      <c r="C1209">
        <v>5</v>
      </c>
      <c r="D1209" t="s">
        <v>161</v>
      </c>
      <c r="E1209" t="s">
        <v>33</v>
      </c>
      <c r="F1209" t="s">
        <v>34</v>
      </c>
      <c r="G1209" t="s">
        <v>113</v>
      </c>
      <c r="H1209">
        <v>1242</v>
      </c>
      <c r="I1209" t="s">
        <v>11</v>
      </c>
      <c r="J1209" t="s">
        <v>3590</v>
      </c>
      <c r="K1209">
        <v>2024</v>
      </c>
    </row>
    <row r="1210" spans="1:11" x14ac:dyDescent="0.35">
      <c r="A1210" t="s">
        <v>1258</v>
      </c>
      <c r="B1210" s="2">
        <v>44484</v>
      </c>
      <c r="C1210">
        <v>1</v>
      </c>
      <c r="D1210" t="s">
        <v>193</v>
      </c>
      <c r="E1210" t="s">
        <v>194</v>
      </c>
      <c r="F1210" t="s">
        <v>39</v>
      </c>
      <c r="G1210" t="s">
        <v>35</v>
      </c>
      <c r="H1210">
        <v>462</v>
      </c>
      <c r="I1210" t="s">
        <v>17</v>
      </c>
      <c r="J1210" t="s">
        <v>3589</v>
      </c>
      <c r="K1210">
        <v>2021</v>
      </c>
    </row>
    <row r="1211" spans="1:11" x14ac:dyDescent="0.35">
      <c r="A1211" t="s">
        <v>1258</v>
      </c>
      <c r="B1211" s="2">
        <v>44484</v>
      </c>
      <c r="C1211">
        <v>1</v>
      </c>
      <c r="D1211" t="s">
        <v>193</v>
      </c>
      <c r="E1211" t="s">
        <v>194</v>
      </c>
      <c r="F1211" t="s">
        <v>39</v>
      </c>
      <c r="G1211" t="s">
        <v>35</v>
      </c>
      <c r="H1211">
        <v>462</v>
      </c>
      <c r="I1211" t="s">
        <v>17</v>
      </c>
      <c r="J1211" t="s">
        <v>3589</v>
      </c>
      <c r="K1211">
        <v>2021</v>
      </c>
    </row>
    <row r="1212" spans="1:11" x14ac:dyDescent="0.35">
      <c r="A1212" t="s">
        <v>1259</v>
      </c>
      <c r="B1212" s="2">
        <v>44124</v>
      </c>
      <c r="C1212">
        <v>6</v>
      </c>
      <c r="D1212" t="s">
        <v>28</v>
      </c>
      <c r="E1212" t="s">
        <v>29</v>
      </c>
      <c r="F1212" t="s">
        <v>9</v>
      </c>
      <c r="G1212" t="s">
        <v>291</v>
      </c>
      <c r="H1212">
        <v>1092</v>
      </c>
      <c r="I1212" t="s">
        <v>26</v>
      </c>
      <c r="J1212" t="s">
        <v>3589</v>
      </c>
      <c r="K1212">
        <v>2020</v>
      </c>
    </row>
    <row r="1213" spans="1:11" x14ac:dyDescent="0.35">
      <c r="A1213" t="s">
        <v>1259</v>
      </c>
      <c r="B1213" s="2">
        <v>44124</v>
      </c>
      <c r="C1213">
        <v>5</v>
      </c>
      <c r="D1213" t="s">
        <v>28</v>
      </c>
      <c r="E1213" t="s">
        <v>29</v>
      </c>
      <c r="F1213" t="s">
        <v>9</v>
      </c>
      <c r="G1213" t="s">
        <v>291</v>
      </c>
      <c r="H1213">
        <v>1092</v>
      </c>
      <c r="I1213" t="s">
        <v>26</v>
      </c>
      <c r="J1213" t="s">
        <v>3589</v>
      </c>
      <c r="K1213">
        <v>2020</v>
      </c>
    </row>
    <row r="1214" spans="1:11" x14ac:dyDescent="0.35">
      <c r="A1214" t="s">
        <v>1260</v>
      </c>
      <c r="B1214" s="2">
        <v>45456</v>
      </c>
      <c r="C1214">
        <v>9</v>
      </c>
      <c r="D1214" t="s">
        <v>283</v>
      </c>
      <c r="E1214" t="s">
        <v>284</v>
      </c>
      <c r="F1214" t="s">
        <v>112</v>
      </c>
      <c r="G1214" t="s">
        <v>138</v>
      </c>
      <c r="H1214">
        <v>313</v>
      </c>
      <c r="I1214" t="s">
        <v>11</v>
      </c>
      <c r="J1214" t="s">
        <v>3585</v>
      </c>
      <c r="K1214">
        <v>2024</v>
      </c>
    </row>
    <row r="1215" spans="1:11" x14ac:dyDescent="0.35">
      <c r="A1215" t="s">
        <v>1260</v>
      </c>
      <c r="B1215" s="2">
        <v>45456</v>
      </c>
      <c r="C1215">
        <v>9</v>
      </c>
      <c r="D1215" t="s">
        <v>283</v>
      </c>
      <c r="E1215" t="s">
        <v>284</v>
      </c>
      <c r="F1215" t="s">
        <v>112</v>
      </c>
      <c r="G1215" t="s">
        <v>138</v>
      </c>
      <c r="H1215">
        <v>313</v>
      </c>
      <c r="I1215" t="s">
        <v>11</v>
      </c>
      <c r="J1215" t="s">
        <v>3585</v>
      </c>
      <c r="K1215">
        <v>2024</v>
      </c>
    </row>
    <row r="1216" spans="1:11" x14ac:dyDescent="0.35">
      <c r="A1216" t="s">
        <v>1261</v>
      </c>
      <c r="B1216" s="2">
        <v>43940</v>
      </c>
      <c r="C1216">
        <v>1</v>
      </c>
      <c r="D1216" t="s">
        <v>154</v>
      </c>
      <c r="E1216" t="s">
        <v>155</v>
      </c>
      <c r="F1216" t="s">
        <v>57</v>
      </c>
      <c r="G1216" t="s">
        <v>412</v>
      </c>
      <c r="H1216">
        <v>1591</v>
      </c>
      <c r="I1216" t="s">
        <v>87</v>
      </c>
      <c r="J1216" t="s">
        <v>3593</v>
      </c>
      <c r="K1216">
        <v>2020</v>
      </c>
    </row>
    <row r="1217" spans="1:11" x14ac:dyDescent="0.35">
      <c r="A1217" t="s">
        <v>1262</v>
      </c>
      <c r="B1217" s="2">
        <v>45556</v>
      </c>
      <c r="C1217">
        <v>3</v>
      </c>
      <c r="D1217" t="s">
        <v>19</v>
      </c>
      <c r="E1217" t="s">
        <v>20</v>
      </c>
      <c r="F1217" t="s">
        <v>21</v>
      </c>
      <c r="G1217" t="s">
        <v>113</v>
      </c>
      <c r="H1217">
        <v>1242</v>
      </c>
      <c r="I1217" t="s">
        <v>11</v>
      </c>
      <c r="J1217" t="s">
        <v>3591</v>
      </c>
      <c r="K1217">
        <v>2024</v>
      </c>
    </row>
    <row r="1218" spans="1:11" x14ac:dyDescent="0.35">
      <c r="A1218" t="s">
        <v>1263</v>
      </c>
      <c r="B1218" s="2">
        <v>44322</v>
      </c>
      <c r="C1218">
        <v>6</v>
      </c>
      <c r="D1218" t="s">
        <v>94</v>
      </c>
      <c r="E1218" t="s">
        <v>95</v>
      </c>
      <c r="F1218" t="s">
        <v>96</v>
      </c>
      <c r="G1218" t="s">
        <v>227</v>
      </c>
      <c r="H1218">
        <v>681</v>
      </c>
      <c r="I1218" t="s">
        <v>46</v>
      </c>
      <c r="J1218" t="s">
        <v>3584</v>
      </c>
      <c r="K1218">
        <v>2021</v>
      </c>
    </row>
    <row r="1219" spans="1:11" x14ac:dyDescent="0.35">
      <c r="A1219" t="s">
        <v>1263</v>
      </c>
      <c r="B1219" s="2">
        <v>44322</v>
      </c>
      <c r="C1219">
        <v>6</v>
      </c>
      <c r="D1219" t="s">
        <v>94</v>
      </c>
      <c r="E1219" t="s">
        <v>95</v>
      </c>
      <c r="F1219" t="s">
        <v>96</v>
      </c>
      <c r="G1219" t="s">
        <v>227</v>
      </c>
      <c r="H1219">
        <v>681</v>
      </c>
      <c r="I1219" t="s">
        <v>46</v>
      </c>
      <c r="J1219" t="s">
        <v>3584</v>
      </c>
      <c r="K1219">
        <v>2021</v>
      </c>
    </row>
    <row r="1220" spans="1:11" x14ac:dyDescent="0.35">
      <c r="A1220" t="s">
        <v>1264</v>
      </c>
      <c r="B1220" s="2">
        <v>44507</v>
      </c>
      <c r="C1220">
        <v>2</v>
      </c>
      <c r="D1220" t="s">
        <v>486</v>
      </c>
      <c r="E1220" t="s">
        <v>487</v>
      </c>
      <c r="F1220" t="s">
        <v>21</v>
      </c>
      <c r="G1220" t="s">
        <v>4</v>
      </c>
      <c r="H1220">
        <v>477</v>
      </c>
      <c r="I1220" t="s">
        <v>5</v>
      </c>
      <c r="J1220" t="s">
        <v>3588</v>
      </c>
      <c r="K1220">
        <v>2021</v>
      </c>
    </row>
    <row r="1221" spans="1:11" x14ac:dyDescent="0.35">
      <c r="A1221" t="s">
        <v>1265</v>
      </c>
      <c r="B1221" s="2">
        <v>44940</v>
      </c>
      <c r="C1221">
        <v>8</v>
      </c>
      <c r="D1221" t="s">
        <v>248</v>
      </c>
      <c r="E1221" t="s">
        <v>120</v>
      </c>
      <c r="F1221" t="s">
        <v>121</v>
      </c>
      <c r="G1221" t="s">
        <v>106</v>
      </c>
      <c r="H1221">
        <v>449</v>
      </c>
      <c r="I1221" t="s">
        <v>46</v>
      </c>
      <c r="J1221" t="s">
        <v>3594</v>
      </c>
      <c r="K1221">
        <v>2023</v>
      </c>
    </row>
    <row r="1222" spans="1:11" x14ac:dyDescent="0.35">
      <c r="A1222" t="s">
        <v>1265</v>
      </c>
      <c r="B1222" s="2">
        <v>44940</v>
      </c>
      <c r="C1222">
        <v>8</v>
      </c>
      <c r="D1222" t="s">
        <v>248</v>
      </c>
      <c r="E1222" t="s">
        <v>120</v>
      </c>
      <c r="F1222" t="s">
        <v>121</v>
      </c>
      <c r="G1222" t="s">
        <v>106</v>
      </c>
      <c r="H1222">
        <v>449</v>
      </c>
      <c r="I1222" t="s">
        <v>46</v>
      </c>
      <c r="J1222" t="s">
        <v>3594</v>
      </c>
      <c r="K1222">
        <v>2023</v>
      </c>
    </row>
    <row r="1223" spans="1:11" x14ac:dyDescent="0.35">
      <c r="A1223" t="s">
        <v>1266</v>
      </c>
      <c r="B1223" s="2">
        <v>45389</v>
      </c>
      <c r="C1223">
        <v>2</v>
      </c>
      <c r="D1223" t="s">
        <v>74</v>
      </c>
      <c r="E1223" t="s">
        <v>75</v>
      </c>
      <c r="F1223" t="s">
        <v>75</v>
      </c>
      <c r="G1223" t="s">
        <v>141</v>
      </c>
      <c r="H1223">
        <v>1434</v>
      </c>
      <c r="I1223" t="s">
        <v>11</v>
      </c>
      <c r="J1223" t="s">
        <v>3593</v>
      </c>
      <c r="K1223">
        <v>2024</v>
      </c>
    </row>
    <row r="1224" spans="1:11" x14ac:dyDescent="0.35">
      <c r="A1224" t="s">
        <v>1267</v>
      </c>
      <c r="B1224" s="2">
        <v>44167</v>
      </c>
      <c r="C1224">
        <v>10</v>
      </c>
      <c r="D1224" t="s">
        <v>254</v>
      </c>
      <c r="E1224" t="s">
        <v>255</v>
      </c>
      <c r="F1224" t="s">
        <v>256</v>
      </c>
      <c r="G1224" t="s">
        <v>115</v>
      </c>
      <c r="H1224">
        <v>1607</v>
      </c>
      <c r="I1224" t="s">
        <v>26</v>
      </c>
      <c r="J1224" t="s">
        <v>3592</v>
      </c>
      <c r="K1224">
        <v>2020</v>
      </c>
    </row>
    <row r="1225" spans="1:11" x14ac:dyDescent="0.35">
      <c r="A1225" t="s">
        <v>1268</v>
      </c>
      <c r="B1225" s="2">
        <v>44305</v>
      </c>
      <c r="C1225">
        <v>7</v>
      </c>
      <c r="D1225" t="s">
        <v>84</v>
      </c>
      <c r="E1225" t="s">
        <v>85</v>
      </c>
      <c r="F1225" t="s">
        <v>9</v>
      </c>
      <c r="G1225" t="s">
        <v>186</v>
      </c>
      <c r="H1225">
        <v>1847</v>
      </c>
      <c r="I1225" t="s">
        <v>53</v>
      </c>
      <c r="J1225" t="s">
        <v>3593</v>
      </c>
      <c r="K1225">
        <v>2021</v>
      </c>
    </row>
    <row r="1226" spans="1:11" x14ac:dyDescent="0.35">
      <c r="A1226" t="s">
        <v>1269</v>
      </c>
      <c r="B1226" s="2">
        <v>44753</v>
      </c>
      <c r="C1226">
        <v>6</v>
      </c>
      <c r="D1226" t="s">
        <v>43</v>
      </c>
      <c r="E1226" t="s">
        <v>44</v>
      </c>
      <c r="F1226" t="s">
        <v>9</v>
      </c>
      <c r="G1226" t="s">
        <v>257</v>
      </c>
      <c r="H1226">
        <v>1436</v>
      </c>
      <c r="I1226" t="s">
        <v>26</v>
      </c>
      <c r="J1226" t="s">
        <v>3590</v>
      </c>
      <c r="K1226">
        <v>2022</v>
      </c>
    </row>
    <row r="1227" spans="1:11" x14ac:dyDescent="0.35">
      <c r="A1227" t="s">
        <v>1270</v>
      </c>
      <c r="B1227" s="2">
        <v>44814</v>
      </c>
      <c r="C1227">
        <v>7</v>
      </c>
      <c r="D1227" t="s">
        <v>134</v>
      </c>
      <c r="E1227" t="s">
        <v>135</v>
      </c>
      <c r="F1227" t="s">
        <v>136</v>
      </c>
      <c r="G1227" t="s">
        <v>452</v>
      </c>
      <c r="H1227">
        <v>572</v>
      </c>
      <c r="I1227" t="s">
        <v>11</v>
      </c>
      <c r="J1227" t="s">
        <v>3591</v>
      </c>
      <c r="K1227">
        <v>2022</v>
      </c>
    </row>
    <row r="1228" spans="1:11" x14ac:dyDescent="0.35">
      <c r="A1228" t="s">
        <v>1271</v>
      </c>
      <c r="B1228" s="2">
        <v>44115</v>
      </c>
      <c r="C1228">
        <v>5</v>
      </c>
      <c r="D1228" t="s">
        <v>143</v>
      </c>
      <c r="E1228" t="s">
        <v>144</v>
      </c>
      <c r="F1228" t="s">
        <v>9</v>
      </c>
      <c r="G1228" t="s">
        <v>81</v>
      </c>
      <c r="H1228">
        <v>696</v>
      </c>
      <c r="I1228" t="s">
        <v>82</v>
      </c>
      <c r="J1228" t="s">
        <v>3589</v>
      </c>
      <c r="K1228">
        <v>2020</v>
      </c>
    </row>
    <row r="1229" spans="1:11" x14ac:dyDescent="0.35">
      <c r="A1229" t="s">
        <v>1271</v>
      </c>
      <c r="B1229" s="2">
        <v>44115</v>
      </c>
      <c r="C1229">
        <v>5</v>
      </c>
      <c r="D1229" t="s">
        <v>143</v>
      </c>
      <c r="E1229" t="s">
        <v>144</v>
      </c>
      <c r="F1229" t="s">
        <v>9</v>
      </c>
      <c r="G1229" t="s">
        <v>81</v>
      </c>
      <c r="H1229">
        <v>696</v>
      </c>
      <c r="I1229" t="s">
        <v>82</v>
      </c>
      <c r="J1229" t="s">
        <v>3589</v>
      </c>
      <c r="K1229">
        <v>2020</v>
      </c>
    </row>
    <row r="1230" spans="1:11" x14ac:dyDescent="0.35">
      <c r="A1230" t="s">
        <v>1272</v>
      </c>
      <c r="B1230" s="2">
        <v>44251</v>
      </c>
      <c r="C1230">
        <v>2</v>
      </c>
      <c r="D1230" t="s">
        <v>295</v>
      </c>
      <c r="E1230" t="s">
        <v>105</v>
      </c>
      <c r="F1230" t="s">
        <v>3</v>
      </c>
      <c r="G1230" t="s">
        <v>195</v>
      </c>
      <c r="H1230">
        <v>768</v>
      </c>
      <c r="I1230" t="s">
        <v>53</v>
      </c>
      <c r="J1230" t="s">
        <v>3586</v>
      </c>
      <c r="K1230">
        <v>2021</v>
      </c>
    </row>
    <row r="1231" spans="1:11" x14ac:dyDescent="0.35">
      <c r="A1231" t="s">
        <v>1273</v>
      </c>
      <c r="B1231" s="2">
        <v>43986</v>
      </c>
      <c r="C1231">
        <v>9</v>
      </c>
      <c r="D1231" t="s">
        <v>84</v>
      </c>
      <c r="E1231" t="s">
        <v>85</v>
      </c>
      <c r="F1231" t="s">
        <v>9</v>
      </c>
      <c r="G1231" t="s">
        <v>314</v>
      </c>
      <c r="H1231">
        <v>762</v>
      </c>
      <c r="I1231" t="s">
        <v>82</v>
      </c>
      <c r="J1231" t="s">
        <v>3585</v>
      </c>
      <c r="K1231">
        <v>2020</v>
      </c>
    </row>
    <row r="1232" spans="1:11" x14ac:dyDescent="0.35">
      <c r="A1232" t="s">
        <v>1273</v>
      </c>
      <c r="B1232" s="2">
        <v>43986</v>
      </c>
      <c r="C1232">
        <v>3</v>
      </c>
      <c r="D1232" t="s">
        <v>225</v>
      </c>
      <c r="E1232" t="s">
        <v>226</v>
      </c>
      <c r="F1232" t="s">
        <v>152</v>
      </c>
      <c r="G1232" t="s">
        <v>321</v>
      </c>
      <c r="H1232">
        <v>623</v>
      </c>
      <c r="I1232" t="s">
        <v>26</v>
      </c>
      <c r="J1232" t="s">
        <v>3585</v>
      </c>
      <c r="K1232">
        <v>2020</v>
      </c>
    </row>
    <row r="1233" spans="1:11" x14ac:dyDescent="0.35">
      <c r="A1233" t="s">
        <v>1274</v>
      </c>
      <c r="B1233" s="2">
        <v>45603</v>
      </c>
      <c r="C1233">
        <v>8</v>
      </c>
      <c r="D1233" t="s">
        <v>275</v>
      </c>
      <c r="E1233" t="s">
        <v>276</v>
      </c>
      <c r="F1233" t="s">
        <v>57</v>
      </c>
      <c r="G1233" t="s">
        <v>412</v>
      </c>
      <c r="H1233">
        <v>1591</v>
      </c>
      <c r="I1233" t="s">
        <v>87</v>
      </c>
      <c r="J1233" t="s">
        <v>3588</v>
      </c>
      <c r="K1233">
        <v>2024</v>
      </c>
    </row>
    <row r="1234" spans="1:11" x14ac:dyDescent="0.35">
      <c r="A1234" t="s">
        <v>1275</v>
      </c>
      <c r="B1234" s="2">
        <v>44387</v>
      </c>
      <c r="C1234">
        <v>8</v>
      </c>
      <c r="D1234" t="s">
        <v>143</v>
      </c>
      <c r="E1234" t="s">
        <v>144</v>
      </c>
      <c r="F1234" t="s">
        <v>9</v>
      </c>
      <c r="G1234" t="s">
        <v>257</v>
      </c>
      <c r="H1234">
        <v>1436</v>
      </c>
      <c r="I1234" t="s">
        <v>26</v>
      </c>
      <c r="J1234" t="s">
        <v>3590</v>
      </c>
      <c r="K1234">
        <v>2021</v>
      </c>
    </row>
    <row r="1235" spans="1:11" x14ac:dyDescent="0.35">
      <c r="A1235" t="s">
        <v>1276</v>
      </c>
      <c r="B1235" s="2">
        <v>45580</v>
      </c>
      <c r="C1235">
        <v>7</v>
      </c>
      <c r="D1235" t="s">
        <v>362</v>
      </c>
      <c r="E1235" t="s">
        <v>363</v>
      </c>
      <c r="F1235" t="s">
        <v>9</v>
      </c>
      <c r="G1235" t="s">
        <v>319</v>
      </c>
      <c r="H1235">
        <v>368</v>
      </c>
      <c r="I1235" t="s">
        <v>11</v>
      </c>
      <c r="J1235" t="s">
        <v>3589</v>
      </c>
      <c r="K1235">
        <v>2024</v>
      </c>
    </row>
    <row r="1236" spans="1:11" x14ac:dyDescent="0.35">
      <c r="A1236" t="s">
        <v>1276</v>
      </c>
      <c r="B1236" s="2">
        <v>45580</v>
      </c>
      <c r="C1236">
        <v>9</v>
      </c>
      <c r="D1236" t="s">
        <v>362</v>
      </c>
      <c r="E1236" t="s">
        <v>363</v>
      </c>
      <c r="F1236" t="s">
        <v>9</v>
      </c>
      <c r="G1236" t="s">
        <v>319</v>
      </c>
      <c r="H1236">
        <v>368</v>
      </c>
      <c r="I1236" t="s">
        <v>11</v>
      </c>
      <c r="J1236" t="s">
        <v>3589</v>
      </c>
      <c r="K1236">
        <v>2024</v>
      </c>
    </row>
    <row r="1237" spans="1:11" x14ac:dyDescent="0.35">
      <c r="A1237" t="s">
        <v>1277</v>
      </c>
      <c r="B1237" s="2">
        <v>45471</v>
      </c>
      <c r="C1237">
        <v>4</v>
      </c>
      <c r="D1237" t="s">
        <v>329</v>
      </c>
      <c r="E1237" t="s">
        <v>14</v>
      </c>
      <c r="F1237" t="s">
        <v>15</v>
      </c>
      <c r="G1237" t="s">
        <v>35</v>
      </c>
      <c r="H1237">
        <v>462</v>
      </c>
      <c r="I1237" t="s">
        <v>17</v>
      </c>
      <c r="J1237" t="s">
        <v>3585</v>
      </c>
      <c r="K1237">
        <v>2024</v>
      </c>
    </row>
    <row r="1238" spans="1:11" x14ac:dyDescent="0.35">
      <c r="A1238" t="s">
        <v>1278</v>
      </c>
      <c r="B1238" s="2">
        <v>45089</v>
      </c>
      <c r="C1238">
        <v>9</v>
      </c>
      <c r="D1238" t="s">
        <v>397</v>
      </c>
      <c r="E1238" t="s">
        <v>230</v>
      </c>
      <c r="F1238" t="s">
        <v>231</v>
      </c>
      <c r="G1238" t="s">
        <v>115</v>
      </c>
      <c r="H1238">
        <v>1607</v>
      </c>
      <c r="I1238" t="s">
        <v>26</v>
      </c>
      <c r="J1238" t="s">
        <v>3585</v>
      </c>
      <c r="K1238">
        <v>2023</v>
      </c>
    </row>
    <row r="1239" spans="1:11" x14ac:dyDescent="0.35">
      <c r="A1239" t="s">
        <v>1279</v>
      </c>
      <c r="B1239" s="2">
        <v>45340</v>
      </c>
      <c r="C1239">
        <v>2</v>
      </c>
      <c r="D1239" t="s">
        <v>55</v>
      </c>
      <c r="E1239" t="s">
        <v>56</v>
      </c>
      <c r="F1239" t="s">
        <v>57</v>
      </c>
      <c r="G1239" t="s">
        <v>321</v>
      </c>
      <c r="H1239">
        <v>623</v>
      </c>
      <c r="I1239" t="s">
        <v>26</v>
      </c>
      <c r="J1239" t="s">
        <v>3586</v>
      </c>
      <c r="K1239">
        <v>2024</v>
      </c>
    </row>
    <row r="1240" spans="1:11" x14ac:dyDescent="0.35">
      <c r="A1240" t="s">
        <v>1279</v>
      </c>
      <c r="B1240" s="2">
        <v>45340</v>
      </c>
      <c r="C1240">
        <v>2</v>
      </c>
      <c r="D1240" t="s">
        <v>55</v>
      </c>
      <c r="E1240" t="s">
        <v>56</v>
      </c>
      <c r="F1240" t="s">
        <v>57</v>
      </c>
      <c r="G1240" t="s">
        <v>321</v>
      </c>
      <c r="H1240">
        <v>623</v>
      </c>
      <c r="I1240" t="s">
        <v>26</v>
      </c>
      <c r="J1240" t="s">
        <v>3586</v>
      </c>
      <c r="K1240">
        <v>2024</v>
      </c>
    </row>
    <row r="1241" spans="1:11" x14ac:dyDescent="0.35">
      <c r="A1241" t="s">
        <v>1280</v>
      </c>
      <c r="B1241" s="2">
        <v>44981</v>
      </c>
      <c r="C1241">
        <v>7</v>
      </c>
      <c r="D1241" t="s">
        <v>143</v>
      </c>
      <c r="E1241" t="s">
        <v>144</v>
      </c>
      <c r="F1241" t="s">
        <v>9</v>
      </c>
      <c r="G1241" t="s">
        <v>195</v>
      </c>
      <c r="H1241">
        <v>768</v>
      </c>
      <c r="I1241" t="s">
        <v>53</v>
      </c>
      <c r="J1241" t="s">
        <v>3586</v>
      </c>
      <c r="K1241">
        <v>2023</v>
      </c>
    </row>
    <row r="1242" spans="1:11" x14ac:dyDescent="0.35">
      <c r="A1242" t="s">
        <v>1281</v>
      </c>
      <c r="B1242" s="2">
        <v>43858</v>
      </c>
      <c r="C1242">
        <v>8</v>
      </c>
      <c r="D1242" t="s">
        <v>143</v>
      </c>
      <c r="E1242" t="s">
        <v>144</v>
      </c>
      <c r="F1242" t="s">
        <v>9</v>
      </c>
      <c r="G1242" t="s">
        <v>250</v>
      </c>
      <c r="H1242">
        <v>1060</v>
      </c>
      <c r="I1242" t="s">
        <v>82</v>
      </c>
      <c r="J1242" t="s">
        <v>3594</v>
      </c>
      <c r="K1242">
        <v>2020</v>
      </c>
    </row>
    <row r="1243" spans="1:11" x14ac:dyDescent="0.35">
      <c r="A1243" t="s">
        <v>1282</v>
      </c>
      <c r="B1243" s="2">
        <v>44002</v>
      </c>
      <c r="C1243">
        <v>7</v>
      </c>
      <c r="D1243" t="s">
        <v>243</v>
      </c>
      <c r="E1243" t="s">
        <v>75</v>
      </c>
      <c r="F1243" t="s">
        <v>75</v>
      </c>
      <c r="G1243" t="s">
        <v>77</v>
      </c>
      <c r="H1243">
        <v>1258</v>
      </c>
      <c r="I1243" t="s">
        <v>5</v>
      </c>
      <c r="J1243" t="s">
        <v>3585</v>
      </c>
      <c r="K1243">
        <v>2020</v>
      </c>
    </row>
    <row r="1244" spans="1:11" x14ac:dyDescent="0.35">
      <c r="A1244" t="s">
        <v>1283</v>
      </c>
      <c r="B1244" s="2">
        <v>45087</v>
      </c>
      <c r="C1244">
        <v>10</v>
      </c>
      <c r="D1244" t="s">
        <v>127</v>
      </c>
      <c r="E1244" t="s">
        <v>128</v>
      </c>
      <c r="F1244" t="s">
        <v>57</v>
      </c>
      <c r="G1244" t="s">
        <v>321</v>
      </c>
      <c r="H1244">
        <v>623</v>
      </c>
      <c r="I1244" t="s">
        <v>26</v>
      </c>
      <c r="J1244" t="s">
        <v>3585</v>
      </c>
      <c r="K1244">
        <v>2023</v>
      </c>
    </row>
    <row r="1245" spans="1:11" x14ac:dyDescent="0.35">
      <c r="A1245" t="s">
        <v>1283</v>
      </c>
      <c r="B1245" s="2">
        <v>45087</v>
      </c>
      <c r="C1245">
        <v>10</v>
      </c>
      <c r="D1245" t="s">
        <v>127</v>
      </c>
      <c r="E1245" t="s">
        <v>128</v>
      </c>
      <c r="F1245" t="s">
        <v>57</v>
      </c>
      <c r="G1245" t="s">
        <v>321</v>
      </c>
      <c r="H1245">
        <v>623</v>
      </c>
      <c r="I1245" t="s">
        <v>26</v>
      </c>
      <c r="J1245" t="s">
        <v>3585</v>
      </c>
      <c r="K1245">
        <v>2023</v>
      </c>
    </row>
    <row r="1246" spans="1:11" x14ac:dyDescent="0.35">
      <c r="A1246" t="s">
        <v>1284</v>
      </c>
      <c r="B1246" s="2">
        <v>44722</v>
      </c>
      <c r="C1246">
        <v>8</v>
      </c>
      <c r="D1246" t="s">
        <v>275</v>
      </c>
      <c r="E1246" t="s">
        <v>276</v>
      </c>
      <c r="F1246" t="s">
        <v>57</v>
      </c>
      <c r="G1246" t="s">
        <v>349</v>
      </c>
      <c r="H1246">
        <v>1603</v>
      </c>
      <c r="I1246" t="s">
        <v>82</v>
      </c>
      <c r="J1246" t="s">
        <v>3585</v>
      </c>
      <c r="K1246">
        <v>2022</v>
      </c>
    </row>
    <row r="1247" spans="1:11" x14ac:dyDescent="0.35">
      <c r="A1247" t="s">
        <v>1285</v>
      </c>
      <c r="B1247" s="2">
        <v>45494</v>
      </c>
      <c r="C1247">
        <v>10</v>
      </c>
      <c r="D1247" t="s">
        <v>48</v>
      </c>
      <c r="E1247" t="s">
        <v>49</v>
      </c>
      <c r="F1247" t="s">
        <v>9</v>
      </c>
      <c r="G1247" t="s">
        <v>40</v>
      </c>
      <c r="H1247">
        <v>253</v>
      </c>
      <c r="I1247" t="s">
        <v>41</v>
      </c>
      <c r="J1247" t="s">
        <v>3590</v>
      </c>
      <c r="K1247">
        <v>2024</v>
      </c>
    </row>
    <row r="1248" spans="1:11" x14ac:dyDescent="0.35">
      <c r="A1248" t="s">
        <v>1285</v>
      </c>
      <c r="B1248" s="2">
        <v>45494</v>
      </c>
      <c r="C1248">
        <v>10</v>
      </c>
      <c r="D1248" t="s">
        <v>48</v>
      </c>
      <c r="E1248" t="s">
        <v>49</v>
      </c>
      <c r="F1248" t="s">
        <v>9</v>
      </c>
      <c r="G1248" t="s">
        <v>40</v>
      </c>
      <c r="H1248">
        <v>253</v>
      </c>
      <c r="I1248" t="s">
        <v>41</v>
      </c>
      <c r="J1248" t="s">
        <v>3590</v>
      </c>
      <c r="K1248">
        <v>2024</v>
      </c>
    </row>
    <row r="1249" spans="1:11" x14ac:dyDescent="0.35">
      <c r="A1249" t="s">
        <v>1286</v>
      </c>
      <c r="B1249" s="2">
        <v>44345</v>
      </c>
      <c r="C1249">
        <v>5</v>
      </c>
      <c r="D1249" t="s">
        <v>127</v>
      </c>
      <c r="E1249" t="s">
        <v>128</v>
      </c>
      <c r="F1249" t="s">
        <v>57</v>
      </c>
      <c r="G1249" t="s">
        <v>81</v>
      </c>
      <c r="H1249">
        <v>696</v>
      </c>
      <c r="I1249" t="s">
        <v>82</v>
      </c>
      <c r="J1249" t="s">
        <v>3584</v>
      </c>
      <c r="K1249">
        <v>2021</v>
      </c>
    </row>
    <row r="1250" spans="1:11" x14ac:dyDescent="0.35">
      <c r="A1250" t="s">
        <v>1287</v>
      </c>
      <c r="B1250" s="2">
        <v>45231</v>
      </c>
      <c r="C1250">
        <v>10</v>
      </c>
      <c r="D1250" t="s">
        <v>104</v>
      </c>
      <c r="E1250" t="s">
        <v>105</v>
      </c>
      <c r="F1250" t="s">
        <v>3</v>
      </c>
      <c r="G1250" t="s">
        <v>92</v>
      </c>
      <c r="H1250">
        <v>438</v>
      </c>
      <c r="I1250" t="s">
        <v>82</v>
      </c>
      <c r="J1250" t="s">
        <v>3588</v>
      </c>
      <c r="K1250">
        <v>2023</v>
      </c>
    </row>
    <row r="1251" spans="1:11" x14ac:dyDescent="0.35">
      <c r="A1251" t="s">
        <v>1288</v>
      </c>
      <c r="B1251" s="2">
        <v>44077</v>
      </c>
      <c r="C1251">
        <v>7</v>
      </c>
      <c r="D1251" t="s">
        <v>161</v>
      </c>
      <c r="E1251" t="s">
        <v>33</v>
      </c>
      <c r="F1251" t="s">
        <v>34</v>
      </c>
      <c r="G1251" t="s">
        <v>435</v>
      </c>
      <c r="H1251">
        <v>925</v>
      </c>
      <c r="I1251" t="s">
        <v>11</v>
      </c>
      <c r="J1251" t="s">
        <v>3591</v>
      </c>
      <c r="K1251">
        <v>2020</v>
      </c>
    </row>
    <row r="1252" spans="1:11" x14ac:dyDescent="0.35">
      <c r="A1252" t="s">
        <v>1289</v>
      </c>
      <c r="B1252" s="2">
        <v>45267</v>
      </c>
      <c r="C1252">
        <v>4</v>
      </c>
      <c r="D1252" t="s">
        <v>130</v>
      </c>
      <c r="E1252" t="s">
        <v>131</v>
      </c>
      <c r="F1252" t="s">
        <v>132</v>
      </c>
      <c r="G1252" t="s">
        <v>4</v>
      </c>
      <c r="H1252">
        <v>477</v>
      </c>
      <c r="I1252" t="s">
        <v>5</v>
      </c>
      <c r="J1252" t="s">
        <v>3592</v>
      </c>
      <c r="K1252">
        <v>2023</v>
      </c>
    </row>
    <row r="1253" spans="1:11" x14ac:dyDescent="0.35">
      <c r="A1253" t="s">
        <v>1290</v>
      </c>
      <c r="B1253" s="2">
        <v>45219</v>
      </c>
      <c r="C1253">
        <v>3</v>
      </c>
      <c r="D1253" t="s">
        <v>130</v>
      </c>
      <c r="E1253" t="s">
        <v>131</v>
      </c>
      <c r="F1253" t="s">
        <v>132</v>
      </c>
      <c r="G1253" t="s">
        <v>117</v>
      </c>
      <c r="H1253">
        <v>1167</v>
      </c>
      <c r="I1253" t="s">
        <v>82</v>
      </c>
      <c r="J1253" t="s">
        <v>3589</v>
      </c>
      <c r="K1253">
        <v>2023</v>
      </c>
    </row>
    <row r="1254" spans="1:11" x14ac:dyDescent="0.35">
      <c r="A1254" t="s">
        <v>1291</v>
      </c>
      <c r="B1254" s="2">
        <v>44379</v>
      </c>
      <c r="C1254">
        <v>8</v>
      </c>
      <c r="D1254" t="s">
        <v>166</v>
      </c>
      <c r="E1254" t="s">
        <v>167</v>
      </c>
      <c r="F1254" t="s">
        <v>9</v>
      </c>
      <c r="G1254" t="s">
        <v>106</v>
      </c>
      <c r="H1254">
        <v>449</v>
      </c>
      <c r="I1254" t="s">
        <v>46</v>
      </c>
      <c r="J1254" t="s">
        <v>3590</v>
      </c>
      <c r="K1254">
        <v>2021</v>
      </c>
    </row>
    <row r="1255" spans="1:11" x14ac:dyDescent="0.35">
      <c r="A1255" t="s">
        <v>1292</v>
      </c>
      <c r="B1255" s="2">
        <v>45354</v>
      </c>
      <c r="C1255">
        <v>2</v>
      </c>
      <c r="D1255" t="s">
        <v>79</v>
      </c>
      <c r="E1255" t="s">
        <v>80</v>
      </c>
      <c r="F1255" t="s">
        <v>21</v>
      </c>
      <c r="G1255" t="s">
        <v>99</v>
      </c>
      <c r="H1255">
        <v>1081</v>
      </c>
      <c r="I1255" t="s">
        <v>46</v>
      </c>
      <c r="J1255" t="s">
        <v>3587</v>
      </c>
      <c r="K1255">
        <v>2024</v>
      </c>
    </row>
    <row r="1256" spans="1:11" x14ac:dyDescent="0.35">
      <c r="A1256" t="s">
        <v>1292</v>
      </c>
      <c r="B1256" s="2">
        <v>45354</v>
      </c>
      <c r="C1256">
        <v>2</v>
      </c>
      <c r="D1256" t="s">
        <v>79</v>
      </c>
      <c r="E1256" t="s">
        <v>80</v>
      </c>
      <c r="F1256" t="s">
        <v>21</v>
      </c>
      <c r="G1256" t="s">
        <v>99</v>
      </c>
      <c r="H1256">
        <v>1081</v>
      </c>
      <c r="I1256" t="s">
        <v>46</v>
      </c>
      <c r="J1256" t="s">
        <v>3587</v>
      </c>
      <c r="K1256">
        <v>2024</v>
      </c>
    </row>
    <row r="1257" spans="1:11" x14ac:dyDescent="0.35">
      <c r="A1257" t="s">
        <v>1293</v>
      </c>
      <c r="B1257" s="2">
        <v>43913</v>
      </c>
      <c r="C1257">
        <v>9</v>
      </c>
      <c r="D1257" t="s">
        <v>199</v>
      </c>
      <c r="E1257" t="s">
        <v>44</v>
      </c>
      <c r="F1257" t="s">
        <v>9</v>
      </c>
      <c r="G1257" t="s">
        <v>186</v>
      </c>
      <c r="H1257">
        <v>1847</v>
      </c>
      <c r="I1257" t="s">
        <v>53</v>
      </c>
      <c r="J1257" t="s">
        <v>3587</v>
      </c>
      <c r="K1257">
        <v>2020</v>
      </c>
    </row>
    <row r="1258" spans="1:11" x14ac:dyDescent="0.35">
      <c r="A1258" t="s">
        <v>1294</v>
      </c>
      <c r="B1258" s="2">
        <v>45177</v>
      </c>
      <c r="C1258">
        <v>6</v>
      </c>
      <c r="D1258" t="s">
        <v>278</v>
      </c>
      <c r="E1258" t="s">
        <v>147</v>
      </c>
      <c r="F1258" t="s">
        <v>148</v>
      </c>
      <c r="G1258" t="s">
        <v>115</v>
      </c>
      <c r="H1258">
        <v>1607</v>
      </c>
      <c r="I1258" t="s">
        <v>26</v>
      </c>
      <c r="J1258" t="s">
        <v>3591</v>
      </c>
      <c r="K1258">
        <v>2023</v>
      </c>
    </row>
    <row r="1259" spans="1:11" x14ac:dyDescent="0.35">
      <c r="A1259" t="s">
        <v>1295</v>
      </c>
      <c r="B1259" s="2">
        <v>44901</v>
      </c>
      <c r="C1259">
        <v>6</v>
      </c>
      <c r="D1259" t="s">
        <v>74</v>
      </c>
      <c r="E1259" t="s">
        <v>75</v>
      </c>
      <c r="F1259" t="s">
        <v>75</v>
      </c>
      <c r="G1259" t="s">
        <v>321</v>
      </c>
      <c r="H1259">
        <v>623</v>
      </c>
      <c r="I1259" t="s">
        <v>26</v>
      </c>
      <c r="J1259" t="s">
        <v>3592</v>
      </c>
      <c r="K1259">
        <v>2022</v>
      </c>
    </row>
    <row r="1260" spans="1:11" x14ac:dyDescent="0.35">
      <c r="A1260" t="s">
        <v>1296</v>
      </c>
      <c r="B1260" s="2">
        <v>45605</v>
      </c>
      <c r="C1260">
        <v>10</v>
      </c>
      <c r="D1260" t="s">
        <v>243</v>
      </c>
      <c r="E1260" t="s">
        <v>75</v>
      </c>
      <c r="F1260" t="s">
        <v>75</v>
      </c>
      <c r="G1260" t="s">
        <v>115</v>
      </c>
      <c r="H1260">
        <v>1607</v>
      </c>
      <c r="I1260" t="s">
        <v>26</v>
      </c>
      <c r="J1260" t="s">
        <v>3588</v>
      </c>
      <c r="K1260">
        <v>2024</v>
      </c>
    </row>
    <row r="1261" spans="1:11" x14ac:dyDescent="0.35">
      <c r="A1261" t="s">
        <v>1297</v>
      </c>
      <c r="B1261" s="2">
        <v>45434</v>
      </c>
      <c r="C1261">
        <v>8</v>
      </c>
      <c r="D1261" t="s">
        <v>130</v>
      </c>
      <c r="E1261" t="s">
        <v>131</v>
      </c>
      <c r="F1261" t="s">
        <v>132</v>
      </c>
      <c r="G1261" t="s">
        <v>209</v>
      </c>
      <c r="H1261">
        <v>1476</v>
      </c>
      <c r="I1261" t="s">
        <v>26</v>
      </c>
      <c r="J1261" t="s">
        <v>3584</v>
      </c>
      <c r="K1261">
        <v>2024</v>
      </c>
    </row>
    <row r="1262" spans="1:11" x14ac:dyDescent="0.35">
      <c r="A1262" t="s">
        <v>1297</v>
      </c>
      <c r="B1262" s="2">
        <v>45434</v>
      </c>
      <c r="C1262">
        <v>8</v>
      </c>
      <c r="D1262" t="s">
        <v>130</v>
      </c>
      <c r="E1262" t="s">
        <v>131</v>
      </c>
      <c r="F1262" t="s">
        <v>132</v>
      </c>
      <c r="G1262" t="s">
        <v>209</v>
      </c>
      <c r="H1262">
        <v>1476</v>
      </c>
      <c r="I1262" t="s">
        <v>26</v>
      </c>
      <c r="J1262" t="s">
        <v>3584</v>
      </c>
      <c r="K1262">
        <v>2024</v>
      </c>
    </row>
    <row r="1263" spans="1:11" x14ac:dyDescent="0.35">
      <c r="A1263" t="s">
        <v>1298</v>
      </c>
      <c r="B1263" s="2">
        <v>43939</v>
      </c>
      <c r="C1263">
        <v>3</v>
      </c>
      <c r="D1263" t="s">
        <v>158</v>
      </c>
      <c r="E1263" t="s">
        <v>159</v>
      </c>
      <c r="F1263" t="s">
        <v>3</v>
      </c>
      <c r="G1263" t="s">
        <v>81</v>
      </c>
      <c r="H1263">
        <v>696</v>
      </c>
      <c r="I1263" t="s">
        <v>82</v>
      </c>
      <c r="J1263" t="s">
        <v>3593</v>
      </c>
      <c r="K1263">
        <v>2020</v>
      </c>
    </row>
    <row r="1264" spans="1:11" x14ac:dyDescent="0.35">
      <c r="A1264" t="s">
        <v>1298</v>
      </c>
      <c r="B1264" s="2">
        <v>43939</v>
      </c>
      <c r="C1264">
        <v>3</v>
      </c>
      <c r="D1264" t="s">
        <v>158</v>
      </c>
      <c r="E1264" t="s">
        <v>159</v>
      </c>
      <c r="F1264" t="s">
        <v>3</v>
      </c>
      <c r="G1264" t="s">
        <v>81</v>
      </c>
      <c r="H1264">
        <v>696</v>
      </c>
      <c r="I1264" t="s">
        <v>82</v>
      </c>
      <c r="J1264" t="s">
        <v>3593</v>
      </c>
      <c r="K1264">
        <v>2020</v>
      </c>
    </row>
    <row r="1265" spans="1:11" x14ac:dyDescent="0.35">
      <c r="A1265" t="s">
        <v>1299</v>
      </c>
      <c r="B1265" s="2">
        <v>45232</v>
      </c>
      <c r="C1265">
        <v>9</v>
      </c>
      <c r="D1265" t="s">
        <v>329</v>
      </c>
      <c r="E1265" t="s">
        <v>14</v>
      </c>
      <c r="F1265" t="s">
        <v>15</v>
      </c>
      <c r="G1265" t="s">
        <v>197</v>
      </c>
      <c r="H1265">
        <v>555</v>
      </c>
      <c r="I1265" t="s">
        <v>46</v>
      </c>
      <c r="J1265" t="s">
        <v>3588</v>
      </c>
      <c r="K1265">
        <v>2023</v>
      </c>
    </row>
    <row r="1266" spans="1:11" x14ac:dyDescent="0.35">
      <c r="A1266" t="s">
        <v>1300</v>
      </c>
      <c r="B1266" s="2">
        <v>43956</v>
      </c>
      <c r="C1266">
        <v>5</v>
      </c>
      <c r="D1266" t="s">
        <v>130</v>
      </c>
      <c r="E1266" t="s">
        <v>131</v>
      </c>
      <c r="F1266" t="s">
        <v>132</v>
      </c>
      <c r="G1266" t="s">
        <v>92</v>
      </c>
      <c r="H1266">
        <v>266</v>
      </c>
      <c r="I1266" t="s">
        <v>123</v>
      </c>
      <c r="J1266" t="s">
        <v>3584</v>
      </c>
      <c r="K1266">
        <v>2020</v>
      </c>
    </row>
    <row r="1267" spans="1:11" x14ac:dyDescent="0.35">
      <c r="A1267" t="s">
        <v>1301</v>
      </c>
      <c r="B1267" s="2">
        <v>44321</v>
      </c>
      <c r="C1267">
        <v>1</v>
      </c>
      <c r="D1267" t="s">
        <v>283</v>
      </c>
      <c r="E1267" t="s">
        <v>284</v>
      </c>
      <c r="F1267" t="s">
        <v>112</v>
      </c>
      <c r="G1267" t="s">
        <v>92</v>
      </c>
      <c r="H1267">
        <v>266</v>
      </c>
      <c r="I1267" t="s">
        <v>123</v>
      </c>
      <c r="J1267" t="s">
        <v>3584</v>
      </c>
      <c r="K1267">
        <v>2021</v>
      </c>
    </row>
    <row r="1268" spans="1:11" x14ac:dyDescent="0.35">
      <c r="A1268" t="s">
        <v>1302</v>
      </c>
      <c r="B1268" s="2">
        <v>44184</v>
      </c>
      <c r="C1268">
        <v>6</v>
      </c>
      <c r="D1268" t="s">
        <v>74</v>
      </c>
      <c r="E1268" t="s">
        <v>75</v>
      </c>
      <c r="F1268" t="s">
        <v>75</v>
      </c>
      <c r="G1268" t="s">
        <v>35</v>
      </c>
      <c r="H1268">
        <v>462</v>
      </c>
      <c r="I1268" t="s">
        <v>17</v>
      </c>
      <c r="J1268" t="s">
        <v>3592</v>
      </c>
      <c r="K1268">
        <v>2020</v>
      </c>
    </row>
    <row r="1269" spans="1:11" x14ac:dyDescent="0.35">
      <c r="A1269" t="s">
        <v>1303</v>
      </c>
      <c r="B1269" s="2">
        <v>44079</v>
      </c>
      <c r="C1269">
        <v>3</v>
      </c>
      <c r="D1269" t="s">
        <v>184</v>
      </c>
      <c r="E1269" t="s">
        <v>185</v>
      </c>
      <c r="F1269" t="s">
        <v>9</v>
      </c>
      <c r="G1269" t="s">
        <v>106</v>
      </c>
      <c r="H1269">
        <v>449</v>
      </c>
      <c r="I1269" t="s">
        <v>46</v>
      </c>
      <c r="J1269" t="s">
        <v>3591</v>
      </c>
      <c r="K1269">
        <v>2020</v>
      </c>
    </row>
    <row r="1270" spans="1:11" x14ac:dyDescent="0.35">
      <c r="A1270" t="s">
        <v>1304</v>
      </c>
      <c r="B1270" s="2">
        <v>44430</v>
      </c>
      <c r="C1270">
        <v>4</v>
      </c>
      <c r="D1270" t="s">
        <v>101</v>
      </c>
      <c r="E1270" t="s">
        <v>56</v>
      </c>
      <c r="F1270" t="s">
        <v>57</v>
      </c>
      <c r="G1270" t="s">
        <v>30</v>
      </c>
      <c r="H1270">
        <v>1014</v>
      </c>
      <c r="I1270" t="s">
        <v>17</v>
      </c>
      <c r="J1270" t="s">
        <v>3595</v>
      </c>
      <c r="K1270">
        <v>2021</v>
      </c>
    </row>
    <row r="1271" spans="1:11" x14ac:dyDescent="0.35">
      <c r="A1271" t="s">
        <v>1305</v>
      </c>
      <c r="B1271" s="2">
        <v>45144</v>
      </c>
      <c r="C1271">
        <v>10</v>
      </c>
      <c r="D1271" t="s">
        <v>397</v>
      </c>
      <c r="E1271" t="s">
        <v>230</v>
      </c>
      <c r="F1271" t="s">
        <v>231</v>
      </c>
      <c r="G1271" t="s">
        <v>270</v>
      </c>
      <c r="H1271">
        <v>1965</v>
      </c>
      <c r="I1271" t="s">
        <v>41</v>
      </c>
      <c r="J1271" t="s">
        <v>3595</v>
      </c>
      <c r="K1271">
        <v>2023</v>
      </c>
    </row>
    <row r="1272" spans="1:11" x14ac:dyDescent="0.35">
      <c r="A1272" t="s">
        <v>1306</v>
      </c>
      <c r="B1272" s="2">
        <v>44066</v>
      </c>
      <c r="C1272">
        <v>5</v>
      </c>
      <c r="D1272" t="s">
        <v>125</v>
      </c>
      <c r="E1272" t="s">
        <v>14</v>
      </c>
      <c r="F1272" t="s">
        <v>15</v>
      </c>
      <c r="G1272" t="s">
        <v>468</v>
      </c>
      <c r="H1272">
        <v>1826</v>
      </c>
      <c r="I1272" t="s">
        <v>87</v>
      </c>
      <c r="J1272" t="s">
        <v>3595</v>
      </c>
      <c r="K1272">
        <v>2020</v>
      </c>
    </row>
    <row r="1273" spans="1:11" x14ac:dyDescent="0.35">
      <c r="A1273" t="s">
        <v>1307</v>
      </c>
      <c r="B1273" s="2">
        <v>44250</v>
      </c>
      <c r="C1273">
        <v>8</v>
      </c>
      <c r="D1273" t="s">
        <v>278</v>
      </c>
      <c r="E1273" t="s">
        <v>147</v>
      </c>
      <c r="F1273" t="s">
        <v>148</v>
      </c>
      <c r="G1273" t="s">
        <v>170</v>
      </c>
      <c r="H1273">
        <v>1631</v>
      </c>
      <c r="I1273" t="s">
        <v>17</v>
      </c>
      <c r="J1273" t="s">
        <v>3586</v>
      </c>
      <c r="K1273">
        <v>2021</v>
      </c>
    </row>
    <row r="1274" spans="1:11" x14ac:dyDescent="0.35">
      <c r="A1274" t="s">
        <v>1308</v>
      </c>
      <c r="B1274" s="2">
        <v>44738</v>
      </c>
      <c r="C1274">
        <v>1</v>
      </c>
      <c r="D1274" t="s">
        <v>19</v>
      </c>
      <c r="E1274" t="s">
        <v>20</v>
      </c>
      <c r="F1274" t="s">
        <v>21</v>
      </c>
      <c r="G1274" t="s">
        <v>220</v>
      </c>
      <c r="H1274">
        <v>1181</v>
      </c>
      <c r="I1274" t="s">
        <v>41</v>
      </c>
      <c r="J1274" t="s">
        <v>3585</v>
      </c>
      <c r="K1274">
        <v>2022</v>
      </c>
    </row>
    <row r="1275" spans="1:11" x14ac:dyDescent="0.35">
      <c r="A1275" t="s">
        <v>1309</v>
      </c>
      <c r="B1275" s="2">
        <v>45571</v>
      </c>
      <c r="C1275">
        <v>7</v>
      </c>
      <c r="D1275" t="s">
        <v>283</v>
      </c>
      <c r="E1275" t="s">
        <v>284</v>
      </c>
      <c r="F1275" t="s">
        <v>112</v>
      </c>
      <c r="G1275" t="s">
        <v>156</v>
      </c>
      <c r="H1275">
        <v>952</v>
      </c>
      <c r="I1275" t="s">
        <v>87</v>
      </c>
      <c r="J1275" t="s">
        <v>3589</v>
      </c>
      <c r="K1275">
        <v>2024</v>
      </c>
    </row>
    <row r="1276" spans="1:11" x14ac:dyDescent="0.35">
      <c r="A1276" t="s">
        <v>1310</v>
      </c>
      <c r="B1276" s="2">
        <v>44663</v>
      </c>
      <c r="C1276">
        <v>7</v>
      </c>
      <c r="D1276" t="s">
        <v>331</v>
      </c>
      <c r="E1276" t="s">
        <v>332</v>
      </c>
      <c r="F1276" t="s">
        <v>57</v>
      </c>
      <c r="G1276" t="s">
        <v>270</v>
      </c>
      <c r="H1276">
        <v>1965</v>
      </c>
      <c r="I1276" t="s">
        <v>41</v>
      </c>
      <c r="J1276" t="s">
        <v>3593</v>
      </c>
      <c r="K1276">
        <v>2022</v>
      </c>
    </row>
    <row r="1277" spans="1:11" x14ac:dyDescent="0.35">
      <c r="A1277" t="s">
        <v>1311</v>
      </c>
      <c r="B1277" s="2">
        <v>45213</v>
      </c>
      <c r="C1277">
        <v>8</v>
      </c>
      <c r="D1277" t="s">
        <v>161</v>
      </c>
      <c r="E1277" t="s">
        <v>33</v>
      </c>
      <c r="F1277" t="s">
        <v>34</v>
      </c>
      <c r="G1277" t="s">
        <v>272</v>
      </c>
      <c r="H1277">
        <v>689</v>
      </c>
      <c r="I1277" t="s">
        <v>82</v>
      </c>
      <c r="J1277" t="s">
        <v>3589</v>
      </c>
      <c r="K1277">
        <v>2023</v>
      </c>
    </row>
    <row r="1278" spans="1:11" x14ac:dyDescent="0.35">
      <c r="A1278" t="s">
        <v>1312</v>
      </c>
      <c r="B1278" s="2">
        <v>44781</v>
      </c>
      <c r="C1278">
        <v>6</v>
      </c>
      <c r="D1278" t="s">
        <v>362</v>
      </c>
      <c r="E1278" t="s">
        <v>363</v>
      </c>
      <c r="F1278" t="s">
        <v>9</v>
      </c>
      <c r="G1278" t="s">
        <v>338</v>
      </c>
      <c r="H1278">
        <v>1744</v>
      </c>
      <c r="I1278" t="s">
        <v>11</v>
      </c>
      <c r="J1278" t="s">
        <v>3595</v>
      </c>
      <c r="K1278">
        <v>2022</v>
      </c>
    </row>
    <row r="1279" spans="1:11" x14ac:dyDescent="0.35">
      <c r="A1279" t="s">
        <v>1313</v>
      </c>
      <c r="B1279" s="2">
        <v>44492</v>
      </c>
      <c r="C1279">
        <v>3</v>
      </c>
      <c r="D1279" t="s">
        <v>248</v>
      </c>
      <c r="E1279" t="s">
        <v>120</v>
      </c>
      <c r="F1279" t="s">
        <v>121</v>
      </c>
      <c r="G1279" t="s">
        <v>323</v>
      </c>
      <c r="H1279">
        <v>1179</v>
      </c>
      <c r="I1279" t="s">
        <v>53</v>
      </c>
      <c r="J1279" t="s">
        <v>3589</v>
      </c>
      <c r="K1279">
        <v>2021</v>
      </c>
    </row>
    <row r="1280" spans="1:11" x14ac:dyDescent="0.35">
      <c r="A1280" t="s">
        <v>1314</v>
      </c>
      <c r="B1280" s="2">
        <v>44788</v>
      </c>
      <c r="C1280">
        <v>9</v>
      </c>
      <c r="D1280" t="s">
        <v>329</v>
      </c>
      <c r="E1280" t="s">
        <v>14</v>
      </c>
      <c r="F1280" t="s">
        <v>15</v>
      </c>
      <c r="G1280" t="s">
        <v>439</v>
      </c>
      <c r="H1280">
        <v>549</v>
      </c>
      <c r="I1280" t="s">
        <v>41</v>
      </c>
      <c r="J1280" t="s">
        <v>3595</v>
      </c>
      <c r="K1280">
        <v>2022</v>
      </c>
    </row>
    <row r="1281" spans="1:11" x14ac:dyDescent="0.35">
      <c r="A1281" t="s">
        <v>1315</v>
      </c>
      <c r="B1281" s="2">
        <v>45397</v>
      </c>
      <c r="C1281">
        <v>1</v>
      </c>
      <c r="D1281" t="s">
        <v>84</v>
      </c>
      <c r="E1281" t="s">
        <v>85</v>
      </c>
      <c r="F1281" t="s">
        <v>9</v>
      </c>
      <c r="G1281" t="s">
        <v>106</v>
      </c>
      <c r="H1281">
        <v>449</v>
      </c>
      <c r="I1281" t="s">
        <v>46</v>
      </c>
      <c r="J1281" t="s">
        <v>3593</v>
      </c>
      <c r="K1281">
        <v>2024</v>
      </c>
    </row>
    <row r="1282" spans="1:11" x14ac:dyDescent="0.35">
      <c r="A1282" t="s">
        <v>1316</v>
      </c>
      <c r="B1282" s="2">
        <v>44693</v>
      </c>
      <c r="C1282">
        <v>6</v>
      </c>
      <c r="D1282" t="s">
        <v>19</v>
      </c>
      <c r="E1282" t="s">
        <v>20</v>
      </c>
      <c r="F1282" t="s">
        <v>21</v>
      </c>
      <c r="G1282" t="s">
        <v>234</v>
      </c>
      <c r="H1282">
        <v>1259</v>
      </c>
      <c r="I1282" t="s">
        <v>26</v>
      </c>
      <c r="J1282" t="s">
        <v>3584</v>
      </c>
      <c r="K1282">
        <v>2022</v>
      </c>
    </row>
    <row r="1283" spans="1:11" x14ac:dyDescent="0.35">
      <c r="A1283" t="s">
        <v>1317</v>
      </c>
      <c r="B1283" s="2">
        <v>44544</v>
      </c>
      <c r="C1283">
        <v>10</v>
      </c>
      <c r="D1283" t="s">
        <v>154</v>
      </c>
      <c r="E1283" t="s">
        <v>155</v>
      </c>
      <c r="F1283" t="s">
        <v>57</v>
      </c>
      <c r="G1283" t="s">
        <v>81</v>
      </c>
      <c r="H1283">
        <v>696</v>
      </c>
      <c r="I1283" t="s">
        <v>82</v>
      </c>
      <c r="J1283" t="s">
        <v>3592</v>
      </c>
      <c r="K1283">
        <v>2021</v>
      </c>
    </row>
    <row r="1284" spans="1:11" x14ac:dyDescent="0.35">
      <c r="A1284" t="s">
        <v>1317</v>
      </c>
      <c r="B1284" s="2">
        <v>44544</v>
      </c>
      <c r="C1284">
        <v>10</v>
      </c>
      <c r="D1284" t="s">
        <v>154</v>
      </c>
      <c r="E1284" t="s">
        <v>155</v>
      </c>
      <c r="F1284" t="s">
        <v>57</v>
      </c>
      <c r="G1284" t="s">
        <v>81</v>
      </c>
      <c r="H1284">
        <v>696</v>
      </c>
      <c r="I1284" t="s">
        <v>82</v>
      </c>
      <c r="J1284" t="s">
        <v>3592</v>
      </c>
      <c r="K1284">
        <v>2021</v>
      </c>
    </row>
    <row r="1285" spans="1:11" x14ac:dyDescent="0.35">
      <c r="A1285" t="s">
        <v>1318</v>
      </c>
      <c r="B1285" s="2">
        <v>44457</v>
      </c>
      <c r="C1285">
        <v>2</v>
      </c>
      <c r="D1285" t="s">
        <v>233</v>
      </c>
      <c r="E1285" t="s">
        <v>144</v>
      </c>
      <c r="F1285" t="s">
        <v>9</v>
      </c>
      <c r="G1285" t="s">
        <v>16</v>
      </c>
      <c r="H1285">
        <v>1712</v>
      </c>
      <c r="I1285" t="s">
        <v>17</v>
      </c>
      <c r="J1285" t="s">
        <v>3591</v>
      </c>
      <c r="K1285">
        <v>2021</v>
      </c>
    </row>
    <row r="1286" spans="1:11" x14ac:dyDescent="0.35">
      <c r="A1286" t="s">
        <v>1319</v>
      </c>
      <c r="B1286" s="2">
        <v>44947</v>
      </c>
      <c r="C1286">
        <v>7</v>
      </c>
      <c r="D1286" t="s">
        <v>67</v>
      </c>
      <c r="E1286" t="s">
        <v>68</v>
      </c>
      <c r="F1286" t="s">
        <v>21</v>
      </c>
      <c r="G1286" t="s">
        <v>97</v>
      </c>
      <c r="H1286">
        <v>741</v>
      </c>
      <c r="I1286" t="s">
        <v>53</v>
      </c>
      <c r="J1286" t="s">
        <v>3594</v>
      </c>
      <c r="K1286">
        <v>2023</v>
      </c>
    </row>
    <row r="1287" spans="1:11" x14ac:dyDescent="0.35">
      <c r="A1287" t="s">
        <v>1320</v>
      </c>
      <c r="B1287" s="2">
        <v>45137</v>
      </c>
      <c r="C1287">
        <v>2</v>
      </c>
      <c r="D1287" t="s">
        <v>55</v>
      </c>
      <c r="E1287" t="s">
        <v>56</v>
      </c>
      <c r="F1287" t="s">
        <v>57</v>
      </c>
      <c r="G1287" t="s">
        <v>701</v>
      </c>
      <c r="H1287">
        <v>1918</v>
      </c>
      <c r="I1287" t="s">
        <v>46</v>
      </c>
      <c r="J1287" t="s">
        <v>3590</v>
      </c>
      <c r="K1287">
        <v>2023</v>
      </c>
    </row>
    <row r="1288" spans="1:11" x14ac:dyDescent="0.35">
      <c r="A1288" t="s">
        <v>1321</v>
      </c>
      <c r="B1288" s="2">
        <v>44154</v>
      </c>
      <c r="C1288">
        <v>3</v>
      </c>
      <c r="D1288" t="s">
        <v>60</v>
      </c>
      <c r="E1288" t="s">
        <v>61</v>
      </c>
      <c r="F1288" t="s">
        <v>3</v>
      </c>
      <c r="G1288" t="s">
        <v>692</v>
      </c>
      <c r="H1288">
        <v>820</v>
      </c>
      <c r="I1288" t="s">
        <v>26</v>
      </c>
      <c r="J1288" t="s">
        <v>3588</v>
      </c>
      <c r="K1288">
        <v>2020</v>
      </c>
    </row>
    <row r="1289" spans="1:11" x14ac:dyDescent="0.35">
      <c r="A1289" t="s">
        <v>1322</v>
      </c>
      <c r="B1289" s="2">
        <v>44090</v>
      </c>
      <c r="C1289">
        <v>1</v>
      </c>
      <c r="D1289" t="s">
        <v>307</v>
      </c>
      <c r="E1289" t="s">
        <v>260</v>
      </c>
      <c r="F1289" t="s">
        <v>152</v>
      </c>
      <c r="G1289" t="s">
        <v>241</v>
      </c>
      <c r="H1289">
        <v>1783</v>
      </c>
      <c r="I1289" t="s">
        <v>53</v>
      </c>
      <c r="J1289" t="s">
        <v>3591</v>
      </c>
      <c r="K1289">
        <v>2020</v>
      </c>
    </row>
    <row r="1290" spans="1:11" x14ac:dyDescent="0.35">
      <c r="A1290" t="s">
        <v>1323</v>
      </c>
      <c r="B1290" s="2">
        <v>44418</v>
      </c>
      <c r="C1290">
        <v>4</v>
      </c>
      <c r="D1290" t="s">
        <v>19</v>
      </c>
      <c r="E1290" t="s">
        <v>20</v>
      </c>
      <c r="F1290" t="s">
        <v>21</v>
      </c>
      <c r="G1290" t="s">
        <v>188</v>
      </c>
      <c r="H1290">
        <v>1842</v>
      </c>
      <c r="I1290" t="s">
        <v>82</v>
      </c>
      <c r="J1290" t="s">
        <v>3595</v>
      </c>
      <c r="K1290">
        <v>2021</v>
      </c>
    </row>
    <row r="1291" spans="1:11" x14ac:dyDescent="0.35">
      <c r="A1291" t="s">
        <v>1324</v>
      </c>
      <c r="B1291" s="2">
        <v>44012</v>
      </c>
      <c r="C1291">
        <v>1</v>
      </c>
      <c r="D1291" t="s">
        <v>55</v>
      </c>
      <c r="E1291" t="s">
        <v>56</v>
      </c>
      <c r="F1291" t="s">
        <v>57</v>
      </c>
      <c r="G1291" t="s">
        <v>314</v>
      </c>
      <c r="H1291">
        <v>762</v>
      </c>
      <c r="I1291" t="s">
        <v>82</v>
      </c>
      <c r="J1291" t="s">
        <v>3585</v>
      </c>
      <c r="K1291">
        <v>2020</v>
      </c>
    </row>
    <row r="1292" spans="1:11" x14ac:dyDescent="0.35">
      <c r="A1292" t="s">
        <v>1325</v>
      </c>
      <c r="B1292" s="2">
        <v>45037</v>
      </c>
      <c r="C1292">
        <v>1</v>
      </c>
      <c r="D1292" t="s">
        <v>217</v>
      </c>
      <c r="E1292" t="s">
        <v>218</v>
      </c>
      <c r="F1292" t="s">
        <v>219</v>
      </c>
      <c r="G1292" t="s">
        <v>92</v>
      </c>
      <c r="H1292">
        <v>266</v>
      </c>
      <c r="I1292" t="s">
        <v>123</v>
      </c>
      <c r="J1292" t="s">
        <v>3593</v>
      </c>
      <c r="K1292">
        <v>2023</v>
      </c>
    </row>
    <row r="1293" spans="1:11" x14ac:dyDescent="0.35">
      <c r="A1293" t="s">
        <v>1326</v>
      </c>
      <c r="B1293" s="2">
        <v>45115</v>
      </c>
      <c r="C1293">
        <v>9</v>
      </c>
      <c r="D1293" t="s">
        <v>278</v>
      </c>
      <c r="E1293" t="s">
        <v>147</v>
      </c>
      <c r="F1293" t="s">
        <v>148</v>
      </c>
      <c r="G1293" t="s">
        <v>442</v>
      </c>
      <c r="H1293">
        <v>1839</v>
      </c>
      <c r="I1293" t="s">
        <v>82</v>
      </c>
      <c r="J1293" t="s">
        <v>3590</v>
      </c>
      <c r="K1293">
        <v>2023</v>
      </c>
    </row>
    <row r="1294" spans="1:11" x14ac:dyDescent="0.35">
      <c r="A1294" t="s">
        <v>1327</v>
      </c>
      <c r="B1294" s="2">
        <v>44836</v>
      </c>
      <c r="C1294">
        <v>8</v>
      </c>
      <c r="D1294" t="s">
        <v>229</v>
      </c>
      <c r="E1294" t="s">
        <v>230</v>
      </c>
      <c r="F1294" t="s">
        <v>231</v>
      </c>
      <c r="G1294" t="s">
        <v>270</v>
      </c>
      <c r="H1294">
        <v>1965</v>
      </c>
      <c r="I1294" t="s">
        <v>41</v>
      </c>
      <c r="J1294" t="s">
        <v>3589</v>
      </c>
      <c r="K1294">
        <v>2022</v>
      </c>
    </row>
    <row r="1295" spans="1:11" x14ac:dyDescent="0.35">
      <c r="A1295" t="s">
        <v>1328</v>
      </c>
      <c r="B1295" s="2">
        <v>45470</v>
      </c>
      <c r="C1295">
        <v>6</v>
      </c>
      <c r="D1295" t="s">
        <v>240</v>
      </c>
      <c r="E1295" t="s">
        <v>237</v>
      </c>
      <c r="F1295" t="s">
        <v>238</v>
      </c>
      <c r="G1295" t="s">
        <v>482</v>
      </c>
      <c r="H1295">
        <v>1329</v>
      </c>
      <c r="I1295" t="s">
        <v>87</v>
      </c>
      <c r="J1295" t="s">
        <v>3585</v>
      </c>
      <c r="K1295">
        <v>2024</v>
      </c>
    </row>
    <row r="1296" spans="1:11" x14ac:dyDescent="0.35">
      <c r="A1296" t="s">
        <v>1329</v>
      </c>
      <c r="B1296" s="2">
        <v>44996</v>
      </c>
      <c r="C1296">
        <v>6</v>
      </c>
      <c r="D1296" t="s">
        <v>13</v>
      </c>
      <c r="E1296" t="s">
        <v>14</v>
      </c>
      <c r="F1296" t="s">
        <v>15</v>
      </c>
      <c r="G1296" t="s">
        <v>113</v>
      </c>
      <c r="H1296">
        <v>1242</v>
      </c>
      <c r="I1296" t="s">
        <v>11</v>
      </c>
      <c r="J1296" t="s">
        <v>3587</v>
      </c>
      <c r="K1296">
        <v>2023</v>
      </c>
    </row>
    <row r="1297" spans="1:11" x14ac:dyDescent="0.35">
      <c r="A1297" t="s">
        <v>1329</v>
      </c>
      <c r="B1297" s="2">
        <v>44996</v>
      </c>
      <c r="C1297">
        <v>6</v>
      </c>
      <c r="D1297" t="s">
        <v>13</v>
      </c>
      <c r="E1297" t="s">
        <v>14</v>
      </c>
      <c r="F1297" t="s">
        <v>15</v>
      </c>
      <c r="G1297" t="s">
        <v>113</v>
      </c>
      <c r="H1297">
        <v>1242</v>
      </c>
      <c r="I1297" t="s">
        <v>11</v>
      </c>
      <c r="J1297" t="s">
        <v>3587</v>
      </c>
      <c r="K1297">
        <v>2023</v>
      </c>
    </row>
    <row r="1298" spans="1:11" x14ac:dyDescent="0.35">
      <c r="A1298" t="s">
        <v>1330</v>
      </c>
      <c r="B1298" s="2">
        <v>44806</v>
      </c>
      <c r="C1298">
        <v>9</v>
      </c>
      <c r="D1298" t="s">
        <v>67</v>
      </c>
      <c r="E1298" t="s">
        <v>68</v>
      </c>
      <c r="F1298" t="s">
        <v>21</v>
      </c>
      <c r="G1298" t="s">
        <v>195</v>
      </c>
      <c r="H1298">
        <v>768</v>
      </c>
      <c r="I1298" t="s">
        <v>53</v>
      </c>
      <c r="J1298" t="s">
        <v>3591</v>
      </c>
      <c r="K1298">
        <v>2022</v>
      </c>
    </row>
    <row r="1299" spans="1:11" x14ac:dyDescent="0.35">
      <c r="A1299" t="s">
        <v>1331</v>
      </c>
      <c r="B1299" s="2">
        <v>44526</v>
      </c>
      <c r="C1299">
        <v>4</v>
      </c>
      <c r="D1299" t="s">
        <v>7</v>
      </c>
      <c r="E1299" t="s">
        <v>8</v>
      </c>
      <c r="F1299" t="s">
        <v>9</v>
      </c>
      <c r="G1299" t="s">
        <v>197</v>
      </c>
      <c r="H1299">
        <v>555</v>
      </c>
      <c r="I1299" t="s">
        <v>46</v>
      </c>
      <c r="J1299" t="s">
        <v>3588</v>
      </c>
      <c r="K1299">
        <v>2021</v>
      </c>
    </row>
    <row r="1300" spans="1:11" x14ac:dyDescent="0.35">
      <c r="A1300" t="s">
        <v>1332</v>
      </c>
      <c r="B1300" s="2">
        <v>45548</v>
      </c>
      <c r="C1300">
        <v>5</v>
      </c>
      <c r="D1300" t="s">
        <v>278</v>
      </c>
      <c r="E1300" t="s">
        <v>147</v>
      </c>
      <c r="F1300" t="s">
        <v>148</v>
      </c>
      <c r="G1300" t="s">
        <v>50</v>
      </c>
      <c r="H1300">
        <v>613</v>
      </c>
      <c r="I1300" t="s">
        <v>46</v>
      </c>
      <c r="J1300" t="s">
        <v>3591</v>
      </c>
      <c r="K1300">
        <v>2024</v>
      </c>
    </row>
    <row r="1301" spans="1:11" x14ac:dyDescent="0.35">
      <c r="A1301" t="s">
        <v>1333</v>
      </c>
      <c r="B1301" s="2">
        <v>44150</v>
      </c>
      <c r="C1301">
        <v>4</v>
      </c>
      <c r="D1301" t="s">
        <v>240</v>
      </c>
      <c r="E1301" t="s">
        <v>237</v>
      </c>
      <c r="F1301" t="s">
        <v>238</v>
      </c>
      <c r="G1301" t="s">
        <v>50</v>
      </c>
      <c r="H1301">
        <v>613</v>
      </c>
      <c r="I1301" t="s">
        <v>46</v>
      </c>
      <c r="J1301" t="s">
        <v>3588</v>
      </c>
      <c r="K1301">
        <v>2020</v>
      </c>
    </row>
    <row r="1302" spans="1:11" x14ac:dyDescent="0.35">
      <c r="A1302" t="s">
        <v>1334</v>
      </c>
      <c r="B1302" s="2">
        <v>45604</v>
      </c>
      <c r="C1302">
        <v>3</v>
      </c>
      <c r="D1302" t="s">
        <v>71</v>
      </c>
      <c r="E1302" t="s">
        <v>72</v>
      </c>
      <c r="F1302" t="s">
        <v>15</v>
      </c>
      <c r="G1302" t="s">
        <v>264</v>
      </c>
      <c r="H1302">
        <v>1149</v>
      </c>
      <c r="I1302" t="s">
        <v>53</v>
      </c>
      <c r="J1302" t="s">
        <v>3588</v>
      </c>
      <c r="K1302">
        <v>2024</v>
      </c>
    </row>
    <row r="1303" spans="1:11" x14ac:dyDescent="0.35">
      <c r="A1303" t="s">
        <v>1335</v>
      </c>
      <c r="B1303" s="2">
        <v>44663</v>
      </c>
      <c r="C1303">
        <v>10</v>
      </c>
      <c r="D1303" t="s">
        <v>397</v>
      </c>
      <c r="E1303" t="s">
        <v>230</v>
      </c>
      <c r="F1303" t="s">
        <v>231</v>
      </c>
      <c r="G1303" t="s">
        <v>257</v>
      </c>
      <c r="H1303">
        <v>1436</v>
      </c>
      <c r="I1303" t="s">
        <v>26</v>
      </c>
      <c r="J1303" t="s">
        <v>3593</v>
      </c>
      <c r="K1303">
        <v>2022</v>
      </c>
    </row>
    <row r="1304" spans="1:11" x14ac:dyDescent="0.35">
      <c r="A1304" t="s">
        <v>1336</v>
      </c>
      <c r="B1304" s="2">
        <v>45279</v>
      </c>
      <c r="C1304">
        <v>1</v>
      </c>
      <c r="D1304" t="s">
        <v>240</v>
      </c>
      <c r="E1304" t="s">
        <v>237</v>
      </c>
      <c r="F1304" t="s">
        <v>238</v>
      </c>
      <c r="G1304" t="s">
        <v>319</v>
      </c>
      <c r="H1304">
        <v>368</v>
      </c>
      <c r="I1304" t="s">
        <v>11</v>
      </c>
      <c r="J1304" t="s">
        <v>3592</v>
      </c>
      <c r="K1304">
        <v>2023</v>
      </c>
    </row>
    <row r="1305" spans="1:11" x14ac:dyDescent="0.35">
      <c r="A1305" t="s">
        <v>1337</v>
      </c>
      <c r="B1305" s="2">
        <v>45254</v>
      </c>
      <c r="C1305">
        <v>5</v>
      </c>
      <c r="D1305" t="s">
        <v>19</v>
      </c>
      <c r="E1305" t="s">
        <v>20</v>
      </c>
      <c r="F1305" t="s">
        <v>21</v>
      </c>
      <c r="G1305" t="s">
        <v>692</v>
      </c>
      <c r="H1305">
        <v>820</v>
      </c>
      <c r="I1305" t="s">
        <v>26</v>
      </c>
      <c r="J1305" t="s">
        <v>3588</v>
      </c>
      <c r="K1305">
        <v>2023</v>
      </c>
    </row>
    <row r="1306" spans="1:11" x14ac:dyDescent="0.35">
      <c r="A1306" t="s">
        <v>1338</v>
      </c>
      <c r="B1306" s="2">
        <v>44436</v>
      </c>
      <c r="C1306">
        <v>3</v>
      </c>
      <c r="D1306" t="s">
        <v>67</v>
      </c>
      <c r="E1306" t="s">
        <v>68</v>
      </c>
      <c r="F1306" t="s">
        <v>21</v>
      </c>
      <c r="G1306" t="s">
        <v>452</v>
      </c>
      <c r="H1306">
        <v>572</v>
      </c>
      <c r="I1306" t="s">
        <v>11</v>
      </c>
      <c r="J1306" t="s">
        <v>3595</v>
      </c>
      <c r="K1306">
        <v>2021</v>
      </c>
    </row>
    <row r="1307" spans="1:11" x14ac:dyDescent="0.35">
      <c r="A1307" t="s">
        <v>1339</v>
      </c>
      <c r="B1307" s="2">
        <v>44298</v>
      </c>
      <c r="C1307">
        <v>4</v>
      </c>
      <c r="D1307" t="s">
        <v>161</v>
      </c>
      <c r="E1307" t="s">
        <v>33</v>
      </c>
      <c r="F1307" t="s">
        <v>34</v>
      </c>
      <c r="G1307" t="s">
        <v>310</v>
      </c>
      <c r="H1307">
        <v>1014</v>
      </c>
      <c r="I1307" t="s">
        <v>11</v>
      </c>
      <c r="J1307" t="s">
        <v>3593</v>
      </c>
      <c r="K1307">
        <v>2021</v>
      </c>
    </row>
    <row r="1308" spans="1:11" x14ac:dyDescent="0.35">
      <c r="A1308" t="s">
        <v>1340</v>
      </c>
      <c r="B1308" s="2">
        <v>45603</v>
      </c>
      <c r="C1308">
        <v>9</v>
      </c>
      <c r="D1308" t="s">
        <v>217</v>
      </c>
      <c r="E1308" t="s">
        <v>218</v>
      </c>
      <c r="F1308" t="s">
        <v>219</v>
      </c>
      <c r="G1308" t="s">
        <v>245</v>
      </c>
      <c r="H1308">
        <v>1167</v>
      </c>
      <c r="I1308" t="s">
        <v>87</v>
      </c>
      <c r="J1308" t="s">
        <v>3588</v>
      </c>
      <c r="K1308">
        <v>2024</v>
      </c>
    </row>
    <row r="1309" spans="1:11" x14ac:dyDescent="0.35">
      <c r="A1309" t="s">
        <v>1341</v>
      </c>
      <c r="B1309" s="2">
        <v>44412</v>
      </c>
      <c r="C1309">
        <v>7</v>
      </c>
      <c r="D1309" t="s">
        <v>357</v>
      </c>
      <c r="E1309" t="s">
        <v>358</v>
      </c>
      <c r="F1309" t="s">
        <v>152</v>
      </c>
      <c r="G1309" t="s">
        <v>241</v>
      </c>
      <c r="H1309">
        <v>1783</v>
      </c>
      <c r="I1309" t="s">
        <v>53</v>
      </c>
      <c r="J1309" t="s">
        <v>3595</v>
      </c>
      <c r="K1309">
        <v>2021</v>
      </c>
    </row>
    <row r="1310" spans="1:11" x14ac:dyDescent="0.35">
      <c r="A1310" t="s">
        <v>1342</v>
      </c>
      <c r="B1310" s="2">
        <v>44819</v>
      </c>
      <c r="C1310">
        <v>7</v>
      </c>
      <c r="D1310" t="s">
        <v>357</v>
      </c>
      <c r="E1310" t="s">
        <v>358</v>
      </c>
      <c r="F1310" t="s">
        <v>152</v>
      </c>
      <c r="G1310" t="s">
        <v>262</v>
      </c>
      <c r="H1310">
        <v>1588</v>
      </c>
      <c r="I1310" t="s">
        <v>53</v>
      </c>
      <c r="J1310" t="s">
        <v>3591</v>
      </c>
      <c r="K1310">
        <v>2022</v>
      </c>
    </row>
    <row r="1311" spans="1:11" x14ac:dyDescent="0.35">
      <c r="A1311" t="s">
        <v>1343</v>
      </c>
      <c r="B1311" s="2">
        <v>44197</v>
      </c>
      <c r="C1311">
        <v>6</v>
      </c>
      <c r="D1311" t="s">
        <v>161</v>
      </c>
      <c r="E1311" t="s">
        <v>33</v>
      </c>
      <c r="F1311" t="s">
        <v>34</v>
      </c>
      <c r="G1311" t="s">
        <v>310</v>
      </c>
      <c r="H1311">
        <v>1014</v>
      </c>
      <c r="I1311" t="s">
        <v>11</v>
      </c>
      <c r="J1311" t="s">
        <v>3594</v>
      </c>
      <c r="K1311">
        <v>2021</v>
      </c>
    </row>
    <row r="1312" spans="1:11" x14ac:dyDescent="0.35">
      <c r="A1312" t="s">
        <v>1343</v>
      </c>
      <c r="B1312" s="2">
        <v>44197</v>
      </c>
      <c r="C1312">
        <v>6</v>
      </c>
      <c r="D1312" t="s">
        <v>161</v>
      </c>
      <c r="E1312" t="s">
        <v>33</v>
      </c>
      <c r="F1312" t="s">
        <v>34</v>
      </c>
      <c r="G1312" t="s">
        <v>310</v>
      </c>
      <c r="H1312">
        <v>1014</v>
      </c>
      <c r="I1312" t="s">
        <v>11</v>
      </c>
      <c r="J1312" t="s">
        <v>3594</v>
      </c>
      <c r="K1312">
        <v>2021</v>
      </c>
    </row>
    <row r="1313" spans="1:11" x14ac:dyDescent="0.35">
      <c r="A1313" t="s">
        <v>1344</v>
      </c>
      <c r="B1313" s="2">
        <v>44120</v>
      </c>
      <c r="C1313">
        <v>3</v>
      </c>
      <c r="D1313" t="s">
        <v>199</v>
      </c>
      <c r="E1313" t="s">
        <v>44</v>
      </c>
      <c r="F1313" t="s">
        <v>9</v>
      </c>
      <c r="G1313" t="s">
        <v>62</v>
      </c>
      <c r="H1313">
        <v>544</v>
      </c>
      <c r="I1313" t="s">
        <v>26</v>
      </c>
      <c r="J1313" t="s">
        <v>3589</v>
      </c>
      <c r="K1313">
        <v>2020</v>
      </c>
    </row>
    <row r="1314" spans="1:11" x14ac:dyDescent="0.35">
      <c r="A1314" t="s">
        <v>1345</v>
      </c>
      <c r="B1314" s="2">
        <v>45437</v>
      </c>
      <c r="C1314">
        <v>8</v>
      </c>
      <c r="D1314" t="s">
        <v>295</v>
      </c>
      <c r="E1314" t="s">
        <v>105</v>
      </c>
      <c r="F1314" t="s">
        <v>3</v>
      </c>
      <c r="G1314" t="s">
        <v>81</v>
      </c>
      <c r="H1314">
        <v>696</v>
      </c>
      <c r="I1314" t="s">
        <v>82</v>
      </c>
      <c r="J1314" t="s">
        <v>3584</v>
      </c>
      <c r="K1314">
        <v>2024</v>
      </c>
    </row>
    <row r="1315" spans="1:11" x14ac:dyDescent="0.35">
      <c r="A1315" t="s">
        <v>1346</v>
      </c>
      <c r="B1315" s="2">
        <v>43993</v>
      </c>
      <c r="C1315">
        <v>4</v>
      </c>
      <c r="D1315" t="s">
        <v>28</v>
      </c>
      <c r="E1315" t="s">
        <v>29</v>
      </c>
      <c r="F1315" t="s">
        <v>9</v>
      </c>
      <c r="G1315" t="s">
        <v>99</v>
      </c>
      <c r="H1315">
        <v>1081</v>
      </c>
      <c r="I1315" t="s">
        <v>46</v>
      </c>
      <c r="J1315" t="s">
        <v>3585</v>
      </c>
      <c r="K1315">
        <v>2020</v>
      </c>
    </row>
    <row r="1316" spans="1:11" x14ac:dyDescent="0.35">
      <c r="A1316" t="s">
        <v>1347</v>
      </c>
      <c r="B1316" s="2">
        <v>43991</v>
      </c>
      <c r="C1316">
        <v>3</v>
      </c>
      <c r="D1316" t="s">
        <v>275</v>
      </c>
      <c r="E1316" t="s">
        <v>276</v>
      </c>
      <c r="F1316" t="s">
        <v>57</v>
      </c>
      <c r="G1316" t="s">
        <v>58</v>
      </c>
      <c r="H1316">
        <v>343</v>
      </c>
      <c r="I1316" t="s">
        <v>46</v>
      </c>
      <c r="J1316" t="s">
        <v>3585</v>
      </c>
      <c r="K1316">
        <v>2020</v>
      </c>
    </row>
    <row r="1317" spans="1:11" x14ac:dyDescent="0.35">
      <c r="A1317" t="s">
        <v>1348</v>
      </c>
      <c r="B1317" s="2">
        <v>45219</v>
      </c>
      <c r="C1317">
        <v>6</v>
      </c>
      <c r="D1317" t="s">
        <v>449</v>
      </c>
      <c r="E1317" t="s">
        <v>33</v>
      </c>
      <c r="F1317" t="s">
        <v>34</v>
      </c>
      <c r="G1317" t="s">
        <v>115</v>
      </c>
      <c r="H1317">
        <v>1607</v>
      </c>
      <c r="I1317" t="s">
        <v>26</v>
      </c>
      <c r="J1317" t="s">
        <v>3589</v>
      </c>
      <c r="K1317">
        <v>2023</v>
      </c>
    </row>
    <row r="1318" spans="1:11" x14ac:dyDescent="0.35">
      <c r="A1318" t="s">
        <v>1348</v>
      </c>
      <c r="B1318" s="2">
        <v>45219</v>
      </c>
      <c r="C1318">
        <v>6</v>
      </c>
      <c r="D1318" t="s">
        <v>449</v>
      </c>
      <c r="E1318" t="s">
        <v>33</v>
      </c>
      <c r="F1318" t="s">
        <v>34</v>
      </c>
      <c r="G1318" t="s">
        <v>115</v>
      </c>
      <c r="H1318">
        <v>1607</v>
      </c>
      <c r="I1318" t="s">
        <v>26</v>
      </c>
      <c r="J1318" t="s">
        <v>3589</v>
      </c>
      <c r="K1318">
        <v>2023</v>
      </c>
    </row>
    <row r="1319" spans="1:11" x14ac:dyDescent="0.35">
      <c r="A1319" t="s">
        <v>1349</v>
      </c>
      <c r="B1319" s="2">
        <v>44237</v>
      </c>
      <c r="C1319">
        <v>4</v>
      </c>
      <c r="D1319" t="s">
        <v>217</v>
      </c>
      <c r="E1319" t="s">
        <v>218</v>
      </c>
      <c r="F1319" t="s">
        <v>219</v>
      </c>
      <c r="G1319" t="s">
        <v>338</v>
      </c>
      <c r="H1319">
        <v>1744</v>
      </c>
      <c r="I1319" t="s">
        <v>11</v>
      </c>
      <c r="J1319" t="s">
        <v>3586</v>
      </c>
      <c r="K1319">
        <v>2021</v>
      </c>
    </row>
    <row r="1320" spans="1:11" x14ac:dyDescent="0.35">
      <c r="A1320" t="s">
        <v>1350</v>
      </c>
      <c r="B1320" s="2">
        <v>45434</v>
      </c>
      <c r="C1320">
        <v>1</v>
      </c>
      <c r="D1320" t="s">
        <v>352</v>
      </c>
      <c r="E1320" t="s">
        <v>332</v>
      </c>
      <c r="F1320" t="s">
        <v>57</v>
      </c>
      <c r="G1320" t="s">
        <v>343</v>
      </c>
      <c r="H1320">
        <v>1506</v>
      </c>
      <c r="I1320" t="s">
        <v>11</v>
      </c>
      <c r="J1320" t="s">
        <v>3584</v>
      </c>
      <c r="K1320">
        <v>2024</v>
      </c>
    </row>
    <row r="1321" spans="1:11" x14ac:dyDescent="0.35">
      <c r="A1321" t="s">
        <v>1351</v>
      </c>
      <c r="B1321" s="2">
        <v>44490</v>
      </c>
      <c r="C1321">
        <v>8</v>
      </c>
      <c r="D1321" t="s">
        <v>130</v>
      </c>
      <c r="E1321" t="s">
        <v>131</v>
      </c>
      <c r="F1321" t="s">
        <v>132</v>
      </c>
      <c r="G1321" t="s">
        <v>245</v>
      </c>
      <c r="H1321">
        <v>1167</v>
      </c>
      <c r="I1321" t="s">
        <v>87</v>
      </c>
      <c r="J1321" t="s">
        <v>3589</v>
      </c>
      <c r="K1321">
        <v>2021</v>
      </c>
    </row>
    <row r="1322" spans="1:11" x14ac:dyDescent="0.35">
      <c r="A1322" t="s">
        <v>1352</v>
      </c>
      <c r="B1322" s="2">
        <v>43946</v>
      </c>
      <c r="C1322">
        <v>5</v>
      </c>
      <c r="D1322" t="s">
        <v>104</v>
      </c>
      <c r="E1322" t="s">
        <v>105</v>
      </c>
      <c r="F1322" t="s">
        <v>3</v>
      </c>
      <c r="G1322" t="s">
        <v>99</v>
      </c>
      <c r="H1322">
        <v>1081</v>
      </c>
      <c r="I1322" t="s">
        <v>46</v>
      </c>
      <c r="J1322" t="s">
        <v>3593</v>
      </c>
      <c r="K1322">
        <v>2020</v>
      </c>
    </row>
    <row r="1323" spans="1:11" x14ac:dyDescent="0.35">
      <c r="A1323" t="s">
        <v>1353</v>
      </c>
      <c r="B1323" s="2">
        <v>45536</v>
      </c>
      <c r="C1323">
        <v>4</v>
      </c>
      <c r="D1323" t="s">
        <v>233</v>
      </c>
      <c r="E1323" t="s">
        <v>144</v>
      </c>
      <c r="F1323" t="s">
        <v>9</v>
      </c>
      <c r="G1323" t="s">
        <v>349</v>
      </c>
      <c r="H1323">
        <v>1603</v>
      </c>
      <c r="I1323" t="s">
        <v>82</v>
      </c>
      <c r="J1323" t="s">
        <v>3591</v>
      </c>
      <c r="K1323">
        <v>2024</v>
      </c>
    </row>
    <row r="1324" spans="1:11" x14ac:dyDescent="0.35">
      <c r="A1324" t="s">
        <v>1354</v>
      </c>
      <c r="B1324" s="2">
        <v>44257</v>
      </c>
      <c r="C1324">
        <v>5</v>
      </c>
      <c r="D1324" t="s">
        <v>32</v>
      </c>
      <c r="E1324" t="s">
        <v>33</v>
      </c>
      <c r="F1324" t="s">
        <v>34</v>
      </c>
      <c r="G1324" t="s">
        <v>412</v>
      </c>
      <c r="H1324">
        <v>1591</v>
      </c>
      <c r="I1324" t="s">
        <v>87</v>
      </c>
      <c r="J1324" t="s">
        <v>3587</v>
      </c>
      <c r="K1324">
        <v>2021</v>
      </c>
    </row>
    <row r="1325" spans="1:11" x14ac:dyDescent="0.35">
      <c r="A1325" t="s">
        <v>1355</v>
      </c>
      <c r="B1325" s="2">
        <v>44408</v>
      </c>
      <c r="C1325">
        <v>3</v>
      </c>
      <c r="D1325" t="s">
        <v>161</v>
      </c>
      <c r="E1325" t="s">
        <v>33</v>
      </c>
      <c r="F1325" t="s">
        <v>34</v>
      </c>
      <c r="G1325" t="s">
        <v>404</v>
      </c>
      <c r="H1325">
        <v>504</v>
      </c>
      <c r="I1325" t="s">
        <v>82</v>
      </c>
      <c r="J1325" t="s">
        <v>3590</v>
      </c>
      <c r="K1325">
        <v>2021</v>
      </c>
    </row>
    <row r="1326" spans="1:11" x14ac:dyDescent="0.35">
      <c r="A1326" t="s">
        <v>1355</v>
      </c>
      <c r="B1326" s="2">
        <v>44408</v>
      </c>
      <c r="C1326">
        <v>3</v>
      </c>
      <c r="D1326" t="s">
        <v>161</v>
      </c>
      <c r="E1326" t="s">
        <v>33</v>
      </c>
      <c r="F1326" t="s">
        <v>34</v>
      </c>
      <c r="G1326" t="s">
        <v>404</v>
      </c>
      <c r="H1326">
        <v>504</v>
      </c>
      <c r="I1326" t="s">
        <v>82</v>
      </c>
      <c r="J1326" t="s">
        <v>3590</v>
      </c>
      <c r="K1326">
        <v>2021</v>
      </c>
    </row>
    <row r="1327" spans="1:11" x14ac:dyDescent="0.35">
      <c r="A1327" t="s">
        <v>1356</v>
      </c>
      <c r="B1327" s="2">
        <v>44475</v>
      </c>
      <c r="C1327">
        <v>1</v>
      </c>
      <c r="D1327" t="s">
        <v>278</v>
      </c>
      <c r="E1327" t="s">
        <v>147</v>
      </c>
      <c r="F1327" t="s">
        <v>148</v>
      </c>
      <c r="G1327" t="s">
        <v>86</v>
      </c>
      <c r="H1327">
        <v>573</v>
      </c>
      <c r="I1327" t="s">
        <v>87</v>
      </c>
      <c r="J1327" t="s">
        <v>3589</v>
      </c>
      <c r="K1327">
        <v>2021</v>
      </c>
    </row>
    <row r="1328" spans="1:11" x14ac:dyDescent="0.35">
      <c r="A1328" t="s">
        <v>1357</v>
      </c>
      <c r="B1328" s="2">
        <v>43871</v>
      </c>
      <c r="C1328">
        <v>10</v>
      </c>
      <c r="D1328" t="s">
        <v>225</v>
      </c>
      <c r="E1328" t="s">
        <v>226</v>
      </c>
      <c r="F1328" t="s">
        <v>152</v>
      </c>
      <c r="G1328" t="s">
        <v>359</v>
      </c>
      <c r="H1328">
        <v>458</v>
      </c>
      <c r="I1328" t="s">
        <v>46</v>
      </c>
      <c r="J1328" t="s">
        <v>3586</v>
      </c>
      <c r="K1328">
        <v>2020</v>
      </c>
    </row>
    <row r="1329" spans="1:11" x14ac:dyDescent="0.35">
      <c r="A1329" t="s">
        <v>1358</v>
      </c>
      <c r="B1329" s="2">
        <v>43975</v>
      </c>
      <c r="C1329">
        <v>1</v>
      </c>
      <c r="D1329" t="s">
        <v>158</v>
      </c>
      <c r="E1329" t="s">
        <v>159</v>
      </c>
      <c r="F1329" t="s">
        <v>3</v>
      </c>
      <c r="G1329" t="s">
        <v>319</v>
      </c>
      <c r="H1329">
        <v>368</v>
      </c>
      <c r="I1329" t="s">
        <v>11</v>
      </c>
      <c r="J1329" t="s">
        <v>3584</v>
      </c>
      <c r="K1329">
        <v>2020</v>
      </c>
    </row>
    <row r="1330" spans="1:11" x14ac:dyDescent="0.35">
      <c r="A1330" t="s">
        <v>1358</v>
      </c>
      <c r="B1330" s="2">
        <v>43975</v>
      </c>
      <c r="C1330">
        <v>1</v>
      </c>
      <c r="D1330" t="s">
        <v>158</v>
      </c>
      <c r="E1330" t="s">
        <v>159</v>
      </c>
      <c r="F1330" t="s">
        <v>3</v>
      </c>
      <c r="G1330" t="s">
        <v>319</v>
      </c>
      <c r="H1330">
        <v>368</v>
      </c>
      <c r="I1330" t="s">
        <v>11</v>
      </c>
      <c r="J1330" t="s">
        <v>3584</v>
      </c>
      <c r="K1330">
        <v>2020</v>
      </c>
    </row>
    <row r="1331" spans="1:11" x14ac:dyDescent="0.35">
      <c r="A1331" t="s">
        <v>1359</v>
      </c>
      <c r="B1331" s="2">
        <v>44343</v>
      </c>
      <c r="C1331">
        <v>5</v>
      </c>
      <c r="D1331" t="s">
        <v>154</v>
      </c>
      <c r="E1331" t="s">
        <v>155</v>
      </c>
      <c r="F1331" t="s">
        <v>57</v>
      </c>
      <c r="G1331" t="s">
        <v>412</v>
      </c>
      <c r="H1331">
        <v>1591</v>
      </c>
      <c r="I1331" t="s">
        <v>87</v>
      </c>
      <c r="J1331" t="s">
        <v>3584</v>
      </c>
      <c r="K1331">
        <v>2021</v>
      </c>
    </row>
    <row r="1332" spans="1:11" x14ac:dyDescent="0.35">
      <c r="A1332" t="s">
        <v>1359</v>
      </c>
      <c r="B1332" s="2">
        <v>44343</v>
      </c>
      <c r="C1332">
        <v>6</v>
      </c>
      <c r="D1332" t="s">
        <v>154</v>
      </c>
      <c r="E1332" t="s">
        <v>155</v>
      </c>
      <c r="F1332" t="s">
        <v>57</v>
      </c>
      <c r="G1332" t="s">
        <v>412</v>
      </c>
      <c r="H1332">
        <v>1591</v>
      </c>
      <c r="I1332" t="s">
        <v>87</v>
      </c>
      <c r="J1332" t="s">
        <v>3584</v>
      </c>
      <c r="K1332">
        <v>2021</v>
      </c>
    </row>
    <row r="1333" spans="1:11" x14ac:dyDescent="0.35">
      <c r="A1333" t="s">
        <v>1360</v>
      </c>
      <c r="B1333" s="2">
        <v>44049</v>
      </c>
      <c r="C1333">
        <v>7</v>
      </c>
      <c r="D1333" t="s">
        <v>43</v>
      </c>
      <c r="E1333" t="s">
        <v>44</v>
      </c>
      <c r="F1333" t="s">
        <v>9</v>
      </c>
      <c r="G1333" t="s">
        <v>186</v>
      </c>
      <c r="H1333">
        <v>1847</v>
      </c>
      <c r="I1333" t="s">
        <v>53</v>
      </c>
      <c r="J1333" t="s">
        <v>3595</v>
      </c>
      <c r="K1333">
        <v>2020</v>
      </c>
    </row>
    <row r="1334" spans="1:11" x14ac:dyDescent="0.35">
      <c r="A1334" t="s">
        <v>1360</v>
      </c>
      <c r="B1334" s="2">
        <v>44049</v>
      </c>
      <c r="C1334">
        <v>7</v>
      </c>
      <c r="D1334" t="s">
        <v>43</v>
      </c>
      <c r="E1334" t="s">
        <v>44</v>
      </c>
      <c r="F1334" t="s">
        <v>9</v>
      </c>
      <c r="G1334" t="s">
        <v>186</v>
      </c>
      <c r="H1334">
        <v>1847</v>
      </c>
      <c r="I1334" t="s">
        <v>53</v>
      </c>
      <c r="J1334" t="s">
        <v>3595</v>
      </c>
      <c r="K1334">
        <v>2020</v>
      </c>
    </row>
    <row r="1335" spans="1:11" x14ac:dyDescent="0.35">
      <c r="A1335" t="s">
        <v>1361</v>
      </c>
      <c r="B1335" s="2">
        <v>44449</v>
      </c>
      <c r="C1335">
        <v>6</v>
      </c>
      <c r="D1335" t="s">
        <v>259</v>
      </c>
      <c r="E1335" t="s">
        <v>260</v>
      </c>
      <c r="F1335" t="s">
        <v>152</v>
      </c>
      <c r="G1335" t="s">
        <v>446</v>
      </c>
      <c r="H1335">
        <v>1761</v>
      </c>
      <c r="I1335" t="s">
        <v>87</v>
      </c>
      <c r="J1335" t="s">
        <v>3591</v>
      </c>
      <c r="K1335">
        <v>2021</v>
      </c>
    </row>
    <row r="1336" spans="1:11" x14ac:dyDescent="0.35">
      <c r="A1336" t="s">
        <v>1362</v>
      </c>
      <c r="B1336" s="2">
        <v>45480</v>
      </c>
      <c r="C1336">
        <v>2</v>
      </c>
      <c r="D1336" t="s">
        <v>55</v>
      </c>
      <c r="E1336" t="s">
        <v>56</v>
      </c>
      <c r="F1336" t="s">
        <v>57</v>
      </c>
      <c r="G1336" t="s">
        <v>426</v>
      </c>
      <c r="H1336">
        <v>1949</v>
      </c>
      <c r="I1336" t="s">
        <v>87</v>
      </c>
      <c r="J1336" t="s">
        <v>3590</v>
      </c>
      <c r="K1336">
        <v>2024</v>
      </c>
    </row>
    <row r="1337" spans="1:11" x14ac:dyDescent="0.35">
      <c r="A1337" t="s">
        <v>1362</v>
      </c>
      <c r="B1337" s="2">
        <v>45480</v>
      </c>
      <c r="C1337">
        <v>2</v>
      </c>
      <c r="D1337" t="s">
        <v>55</v>
      </c>
      <c r="E1337" t="s">
        <v>56</v>
      </c>
      <c r="F1337" t="s">
        <v>57</v>
      </c>
      <c r="G1337" t="s">
        <v>426</v>
      </c>
      <c r="H1337">
        <v>1949</v>
      </c>
      <c r="I1337" t="s">
        <v>87</v>
      </c>
      <c r="J1337" t="s">
        <v>3590</v>
      </c>
      <c r="K1337">
        <v>2024</v>
      </c>
    </row>
    <row r="1338" spans="1:11" x14ac:dyDescent="0.35">
      <c r="A1338" t="s">
        <v>1363</v>
      </c>
      <c r="B1338" s="2">
        <v>44882</v>
      </c>
      <c r="C1338">
        <v>5</v>
      </c>
      <c r="D1338" t="s">
        <v>307</v>
      </c>
      <c r="E1338" t="s">
        <v>260</v>
      </c>
      <c r="F1338" t="s">
        <v>152</v>
      </c>
      <c r="G1338" t="s">
        <v>452</v>
      </c>
      <c r="H1338">
        <v>572</v>
      </c>
      <c r="I1338" t="s">
        <v>11</v>
      </c>
      <c r="J1338" t="s">
        <v>3588</v>
      </c>
      <c r="K1338">
        <v>2022</v>
      </c>
    </row>
    <row r="1339" spans="1:11" x14ac:dyDescent="0.35">
      <c r="A1339" t="s">
        <v>1364</v>
      </c>
      <c r="B1339" s="2">
        <v>45440</v>
      </c>
      <c r="C1339">
        <v>10</v>
      </c>
      <c r="D1339" t="s">
        <v>64</v>
      </c>
      <c r="E1339" t="s">
        <v>65</v>
      </c>
      <c r="F1339" t="s">
        <v>9</v>
      </c>
      <c r="G1339" t="s">
        <v>62</v>
      </c>
      <c r="H1339">
        <v>544</v>
      </c>
      <c r="I1339" t="s">
        <v>26</v>
      </c>
      <c r="J1339" t="s">
        <v>3584</v>
      </c>
      <c r="K1339">
        <v>2024</v>
      </c>
    </row>
    <row r="1340" spans="1:11" x14ac:dyDescent="0.35">
      <c r="A1340" t="s">
        <v>1365</v>
      </c>
      <c r="B1340" s="2">
        <v>45430</v>
      </c>
      <c r="C1340">
        <v>10</v>
      </c>
      <c r="D1340" t="s">
        <v>79</v>
      </c>
      <c r="E1340" t="s">
        <v>80</v>
      </c>
      <c r="F1340" t="s">
        <v>21</v>
      </c>
      <c r="G1340" t="s">
        <v>52</v>
      </c>
      <c r="H1340">
        <v>1304</v>
      </c>
      <c r="I1340" t="s">
        <v>53</v>
      </c>
      <c r="J1340" t="s">
        <v>3584</v>
      </c>
      <c r="K1340">
        <v>2024</v>
      </c>
    </row>
    <row r="1341" spans="1:11" x14ac:dyDescent="0.35">
      <c r="A1341" t="s">
        <v>1366</v>
      </c>
      <c r="B1341" s="2">
        <v>43851</v>
      </c>
      <c r="C1341">
        <v>4</v>
      </c>
      <c r="D1341" t="s">
        <v>254</v>
      </c>
      <c r="E1341" t="s">
        <v>255</v>
      </c>
      <c r="F1341" t="s">
        <v>256</v>
      </c>
      <c r="G1341" t="s">
        <v>40</v>
      </c>
      <c r="H1341">
        <v>253</v>
      </c>
      <c r="I1341" t="s">
        <v>41</v>
      </c>
      <c r="J1341" t="s">
        <v>3594</v>
      </c>
      <c r="K1341">
        <v>2020</v>
      </c>
    </row>
    <row r="1342" spans="1:11" x14ac:dyDescent="0.35">
      <c r="A1342" t="s">
        <v>1367</v>
      </c>
      <c r="B1342" s="2">
        <v>45307</v>
      </c>
      <c r="C1342">
        <v>10</v>
      </c>
      <c r="D1342" t="s">
        <v>357</v>
      </c>
      <c r="E1342" t="s">
        <v>358</v>
      </c>
      <c r="F1342" t="s">
        <v>152</v>
      </c>
      <c r="G1342" t="s">
        <v>81</v>
      </c>
      <c r="H1342">
        <v>696</v>
      </c>
      <c r="I1342" t="s">
        <v>82</v>
      </c>
      <c r="J1342" t="s">
        <v>3594</v>
      </c>
      <c r="K1342">
        <v>2024</v>
      </c>
    </row>
    <row r="1343" spans="1:11" x14ac:dyDescent="0.35">
      <c r="A1343" t="s">
        <v>1368</v>
      </c>
      <c r="B1343" s="2">
        <v>44390</v>
      </c>
      <c r="C1343">
        <v>6</v>
      </c>
      <c r="D1343" t="s">
        <v>352</v>
      </c>
      <c r="E1343" t="s">
        <v>332</v>
      </c>
      <c r="F1343" t="s">
        <v>57</v>
      </c>
      <c r="G1343" t="s">
        <v>227</v>
      </c>
      <c r="H1343">
        <v>681</v>
      </c>
      <c r="I1343" t="s">
        <v>46</v>
      </c>
      <c r="J1343" t="s">
        <v>3590</v>
      </c>
      <c r="K1343">
        <v>2021</v>
      </c>
    </row>
    <row r="1344" spans="1:11" x14ac:dyDescent="0.35">
      <c r="A1344" t="s">
        <v>1369</v>
      </c>
      <c r="B1344" s="2">
        <v>44135</v>
      </c>
      <c r="C1344">
        <v>4</v>
      </c>
      <c r="D1344" t="s">
        <v>23</v>
      </c>
      <c r="E1344" t="s">
        <v>24</v>
      </c>
      <c r="F1344" t="s">
        <v>3</v>
      </c>
      <c r="G1344" t="s">
        <v>40</v>
      </c>
      <c r="H1344">
        <v>253</v>
      </c>
      <c r="I1344" t="s">
        <v>41</v>
      </c>
      <c r="J1344" t="s">
        <v>3589</v>
      </c>
      <c r="K1344">
        <v>2020</v>
      </c>
    </row>
    <row r="1345" spans="1:11" x14ac:dyDescent="0.35">
      <c r="A1345" t="s">
        <v>1370</v>
      </c>
      <c r="B1345" s="2">
        <v>43905</v>
      </c>
      <c r="C1345">
        <v>10</v>
      </c>
      <c r="D1345" t="s">
        <v>125</v>
      </c>
      <c r="E1345" t="s">
        <v>14</v>
      </c>
      <c r="F1345" t="s">
        <v>15</v>
      </c>
      <c r="G1345" t="s">
        <v>272</v>
      </c>
      <c r="H1345">
        <v>689</v>
      </c>
      <c r="I1345" t="s">
        <v>82</v>
      </c>
      <c r="J1345" t="s">
        <v>3587</v>
      </c>
      <c r="K1345">
        <v>2020</v>
      </c>
    </row>
    <row r="1346" spans="1:11" x14ac:dyDescent="0.35">
      <c r="A1346" t="s">
        <v>1370</v>
      </c>
      <c r="B1346" s="2">
        <v>43905</v>
      </c>
      <c r="C1346">
        <v>10</v>
      </c>
      <c r="D1346" t="s">
        <v>125</v>
      </c>
      <c r="E1346" t="s">
        <v>14</v>
      </c>
      <c r="F1346" t="s">
        <v>15</v>
      </c>
      <c r="G1346" t="s">
        <v>272</v>
      </c>
      <c r="H1346">
        <v>689</v>
      </c>
      <c r="I1346" t="s">
        <v>82</v>
      </c>
      <c r="J1346" t="s">
        <v>3587</v>
      </c>
      <c r="K1346">
        <v>2020</v>
      </c>
    </row>
    <row r="1347" spans="1:11" x14ac:dyDescent="0.35">
      <c r="A1347" t="s">
        <v>1371</v>
      </c>
      <c r="B1347" s="2">
        <v>44556</v>
      </c>
      <c r="C1347">
        <v>1</v>
      </c>
      <c r="D1347" t="s">
        <v>67</v>
      </c>
      <c r="E1347" t="s">
        <v>68</v>
      </c>
      <c r="F1347" t="s">
        <v>21</v>
      </c>
      <c r="G1347" t="s">
        <v>446</v>
      </c>
      <c r="H1347">
        <v>1761</v>
      </c>
      <c r="I1347" t="s">
        <v>87</v>
      </c>
      <c r="J1347" t="s">
        <v>3592</v>
      </c>
      <c r="K1347">
        <v>2021</v>
      </c>
    </row>
    <row r="1348" spans="1:11" x14ac:dyDescent="0.35">
      <c r="A1348" t="s">
        <v>1372</v>
      </c>
      <c r="B1348" s="2">
        <v>44715</v>
      </c>
      <c r="C1348">
        <v>1</v>
      </c>
      <c r="D1348" t="s">
        <v>240</v>
      </c>
      <c r="E1348" t="s">
        <v>237</v>
      </c>
      <c r="F1348" t="s">
        <v>238</v>
      </c>
      <c r="G1348" t="s">
        <v>223</v>
      </c>
      <c r="H1348">
        <v>1296</v>
      </c>
      <c r="I1348" t="s">
        <v>17</v>
      </c>
      <c r="J1348" t="s">
        <v>3585</v>
      </c>
      <c r="K1348">
        <v>2022</v>
      </c>
    </row>
    <row r="1349" spans="1:11" x14ac:dyDescent="0.35">
      <c r="A1349" t="s">
        <v>1373</v>
      </c>
      <c r="B1349" s="2">
        <v>45229</v>
      </c>
      <c r="C1349">
        <v>7</v>
      </c>
      <c r="D1349" t="s">
        <v>55</v>
      </c>
      <c r="E1349" t="s">
        <v>56</v>
      </c>
      <c r="F1349" t="s">
        <v>57</v>
      </c>
      <c r="G1349" t="s">
        <v>188</v>
      </c>
      <c r="H1349">
        <v>1842</v>
      </c>
      <c r="I1349" t="s">
        <v>82</v>
      </c>
      <c r="J1349" t="s">
        <v>3589</v>
      </c>
      <c r="K1349">
        <v>2023</v>
      </c>
    </row>
    <row r="1350" spans="1:11" x14ac:dyDescent="0.35">
      <c r="A1350" t="s">
        <v>1374</v>
      </c>
      <c r="B1350" s="2">
        <v>45446</v>
      </c>
      <c r="C1350">
        <v>5</v>
      </c>
      <c r="D1350" t="s">
        <v>397</v>
      </c>
      <c r="E1350" t="s">
        <v>230</v>
      </c>
      <c r="F1350" t="s">
        <v>231</v>
      </c>
      <c r="G1350" t="s">
        <v>291</v>
      </c>
      <c r="H1350">
        <v>1092</v>
      </c>
      <c r="I1350" t="s">
        <v>26</v>
      </c>
      <c r="J1350" t="s">
        <v>3585</v>
      </c>
      <c r="K1350">
        <v>2024</v>
      </c>
    </row>
    <row r="1351" spans="1:11" x14ac:dyDescent="0.35">
      <c r="A1351" t="s">
        <v>1375</v>
      </c>
      <c r="B1351" s="2">
        <v>44990</v>
      </c>
      <c r="C1351">
        <v>5</v>
      </c>
      <c r="D1351" t="s">
        <v>174</v>
      </c>
      <c r="E1351" t="s">
        <v>175</v>
      </c>
      <c r="F1351" t="s">
        <v>39</v>
      </c>
      <c r="G1351" t="s">
        <v>701</v>
      </c>
      <c r="H1351">
        <v>1918</v>
      </c>
      <c r="I1351" t="s">
        <v>46</v>
      </c>
      <c r="J1351" t="s">
        <v>3587</v>
      </c>
      <c r="K1351">
        <v>2023</v>
      </c>
    </row>
    <row r="1352" spans="1:11" x14ac:dyDescent="0.35">
      <c r="A1352" t="s">
        <v>1376</v>
      </c>
      <c r="B1352" s="2">
        <v>44128</v>
      </c>
      <c r="C1352">
        <v>10</v>
      </c>
      <c r="D1352" t="s">
        <v>110</v>
      </c>
      <c r="E1352" t="s">
        <v>111</v>
      </c>
      <c r="F1352" t="s">
        <v>112</v>
      </c>
      <c r="G1352" t="s">
        <v>170</v>
      </c>
      <c r="H1352">
        <v>1631</v>
      </c>
      <c r="I1352" t="s">
        <v>17</v>
      </c>
      <c r="J1352" t="s">
        <v>3589</v>
      </c>
      <c r="K1352">
        <v>2020</v>
      </c>
    </row>
    <row r="1353" spans="1:11" x14ac:dyDescent="0.35">
      <c r="A1353" t="s">
        <v>1377</v>
      </c>
      <c r="B1353" s="2">
        <v>44697</v>
      </c>
      <c r="C1353">
        <v>6</v>
      </c>
      <c r="D1353" t="s">
        <v>236</v>
      </c>
      <c r="E1353" t="s">
        <v>237</v>
      </c>
      <c r="F1353" t="s">
        <v>238</v>
      </c>
      <c r="G1353" t="s">
        <v>412</v>
      </c>
      <c r="H1353">
        <v>1591</v>
      </c>
      <c r="I1353" t="s">
        <v>87</v>
      </c>
      <c r="J1353" t="s">
        <v>3584</v>
      </c>
      <c r="K1353">
        <v>2022</v>
      </c>
    </row>
    <row r="1354" spans="1:11" x14ac:dyDescent="0.35">
      <c r="A1354" t="s">
        <v>1378</v>
      </c>
      <c r="B1354" s="2">
        <v>43912</v>
      </c>
      <c r="C1354">
        <v>6</v>
      </c>
      <c r="D1354" t="s">
        <v>362</v>
      </c>
      <c r="E1354" t="s">
        <v>363</v>
      </c>
      <c r="F1354" t="s">
        <v>9</v>
      </c>
      <c r="G1354" t="s">
        <v>168</v>
      </c>
      <c r="H1354">
        <v>346</v>
      </c>
      <c r="I1354" t="s">
        <v>17</v>
      </c>
      <c r="J1354" t="s">
        <v>3587</v>
      </c>
      <c r="K1354">
        <v>2020</v>
      </c>
    </row>
    <row r="1355" spans="1:11" x14ac:dyDescent="0.35">
      <c r="A1355" t="s">
        <v>1379</v>
      </c>
      <c r="B1355" s="2">
        <v>44478</v>
      </c>
      <c r="C1355">
        <v>1</v>
      </c>
      <c r="D1355" t="s">
        <v>217</v>
      </c>
      <c r="E1355" t="s">
        <v>218</v>
      </c>
      <c r="F1355" t="s">
        <v>219</v>
      </c>
      <c r="G1355" t="s">
        <v>701</v>
      </c>
      <c r="H1355">
        <v>1918</v>
      </c>
      <c r="I1355" t="s">
        <v>46</v>
      </c>
      <c r="J1355" t="s">
        <v>3589</v>
      </c>
      <c r="K1355">
        <v>2021</v>
      </c>
    </row>
    <row r="1356" spans="1:11" x14ac:dyDescent="0.35">
      <c r="A1356" t="s">
        <v>1380</v>
      </c>
      <c r="B1356" s="2">
        <v>45524</v>
      </c>
      <c r="C1356">
        <v>4</v>
      </c>
      <c r="D1356" t="s">
        <v>174</v>
      </c>
      <c r="E1356" t="s">
        <v>175</v>
      </c>
      <c r="F1356" t="s">
        <v>39</v>
      </c>
      <c r="G1356" t="s">
        <v>304</v>
      </c>
      <c r="H1356">
        <v>677</v>
      </c>
      <c r="I1356" t="s">
        <v>11</v>
      </c>
      <c r="J1356" t="s">
        <v>3595</v>
      </c>
      <c r="K1356">
        <v>2024</v>
      </c>
    </row>
    <row r="1357" spans="1:11" x14ac:dyDescent="0.35">
      <c r="A1357" t="s">
        <v>1381</v>
      </c>
      <c r="B1357" s="2">
        <v>44164</v>
      </c>
      <c r="C1357">
        <v>8</v>
      </c>
      <c r="D1357" t="s">
        <v>329</v>
      </c>
      <c r="E1357" t="s">
        <v>14</v>
      </c>
      <c r="F1357" t="s">
        <v>15</v>
      </c>
      <c r="G1357" t="s">
        <v>168</v>
      </c>
      <c r="H1357">
        <v>346</v>
      </c>
      <c r="I1357" t="s">
        <v>17</v>
      </c>
      <c r="J1357" t="s">
        <v>3588</v>
      </c>
      <c r="K1357">
        <v>2020</v>
      </c>
    </row>
    <row r="1358" spans="1:11" x14ac:dyDescent="0.35">
      <c r="A1358" t="s">
        <v>1382</v>
      </c>
      <c r="B1358" s="2">
        <v>44787</v>
      </c>
      <c r="C1358">
        <v>3</v>
      </c>
      <c r="D1358" t="s">
        <v>248</v>
      </c>
      <c r="E1358" t="s">
        <v>120</v>
      </c>
      <c r="F1358" t="s">
        <v>121</v>
      </c>
      <c r="G1358" t="s">
        <v>178</v>
      </c>
      <c r="H1358">
        <v>1415</v>
      </c>
      <c r="I1358" t="s">
        <v>46</v>
      </c>
      <c r="J1358" t="s">
        <v>3595</v>
      </c>
      <c r="K1358">
        <v>2022</v>
      </c>
    </row>
    <row r="1359" spans="1:11" x14ac:dyDescent="0.35">
      <c r="A1359" t="s">
        <v>1383</v>
      </c>
      <c r="B1359" s="2">
        <v>45254</v>
      </c>
      <c r="C1359">
        <v>3</v>
      </c>
      <c r="D1359" t="s">
        <v>110</v>
      </c>
      <c r="E1359" t="s">
        <v>111</v>
      </c>
      <c r="F1359" t="s">
        <v>112</v>
      </c>
      <c r="G1359" t="s">
        <v>16</v>
      </c>
      <c r="H1359">
        <v>1712</v>
      </c>
      <c r="I1359" t="s">
        <v>17</v>
      </c>
      <c r="J1359" t="s">
        <v>3588</v>
      </c>
      <c r="K1359">
        <v>2023</v>
      </c>
    </row>
    <row r="1360" spans="1:11" x14ac:dyDescent="0.35">
      <c r="A1360" t="s">
        <v>1384</v>
      </c>
      <c r="B1360" s="2">
        <v>43910</v>
      </c>
      <c r="C1360">
        <v>4</v>
      </c>
      <c r="D1360" t="s">
        <v>464</v>
      </c>
      <c r="E1360" t="s">
        <v>95</v>
      </c>
      <c r="F1360" t="s">
        <v>96</v>
      </c>
      <c r="G1360" t="s">
        <v>404</v>
      </c>
      <c r="H1360">
        <v>504</v>
      </c>
      <c r="I1360" t="s">
        <v>82</v>
      </c>
      <c r="J1360" t="s">
        <v>3587</v>
      </c>
      <c r="K1360">
        <v>2020</v>
      </c>
    </row>
    <row r="1361" spans="1:11" x14ac:dyDescent="0.35">
      <c r="A1361" t="s">
        <v>1385</v>
      </c>
      <c r="B1361" s="2">
        <v>45273</v>
      </c>
      <c r="C1361">
        <v>6</v>
      </c>
      <c r="D1361" t="s">
        <v>464</v>
      </c>
      <c r="E1361" t="s">
        <v>95</v>
      </c>
      <c r="F1361" t="s">
        <v>96</v>
      </c>
      <c r="G1361" t="s">
        <v>207</v>
      </c>
      <c r="H1361">
        <v>308</v>
      </c>
      <c r="I1361" t="s">
        <v>26</v>
      </c>
      <c r="J1361" t="s">
        <v>3592</v>
      </c>
      <c r="K1361">
        <v>2023</v>
      </c>
    </row>
    <row r="1362" spans="1:11" x14ac:dyDescent="0.35">
      <c r="A1362" t="s">
        <v>1386</v>
      </c>
      <c r="B1362" s="2">
        <v>45535</v>
      </c>
      <c r="C1362">
        <v>5</v>
      </c>
      <c r="D1362" t="s">
        <v>64</v>
      </c>
      <c r="E1362" t="s">
        <v>65</v>
      </c>
      <c r="F1362" t="s">
        <v>9</v>
      </c>
      <c r="G1362" t="s">
        <v>227</v>
      </c>
      <c r="H1362">
        <v>681</v>
      </c>
      <c r="I1362" t="s">
        <v>46</v>
      </c>
      <c r="J1362" t="s">
        <v>3595</v>
      </c>
      <c r="K1362">
        <v>2024</v>
      </c>
    </row>
    <row r="1363" spans="1:11" x14ac:dyDescent="0.35">
      <c r="A1363" t="s">
        <v>1387</v>
      </c>
      <c r="B1363" s="2">
        <v>44951</v>
      </c>
      <c r="C1363">
        <v>8</v>
      </c>
      <c r="D1363" t="s">
        <v>110</v>
      </c>
      <c r="E1363" t="s">
        <v>111</v>
      </c>
      <c r="F1363" t="s">
        <v>112</v>
      </c>
      <c r="G1363" t="s">
        <v>99</v>
      </c>
      <c r="H1363">
        <v>1081</v>
      </c>
      <c r="I1363" t="s">
        <v>46</v>
      </c>
      <c r="J1363" t="s">
        <v>3594</v>
      </c>
      <c r="K1363">
        <v>2023</v>
      </c>
    </row>
    <row r="1364" spans="1:11" x14ac:dyDescent="0.35">
      <c r="A1364" t="s">
        <v>1388</v>
      </c>
      <c r="B1364" s="2">
        <v>45430</v>
      </c>
      <c r="C1364">
        <v>2</v>
      </c>
      <c r="D1364" t="s">
        <v>134</v>
      </c>
      <c r="E1364" t="s">
        <v>135</v>
      </c>
      <c r="F1364" t="s">
        <v>136</v>
      </c>
      <c r="G1364" t="s">
        <v>186</v>
      </c>
      <c r="H1364">
        <v>1847</v>
      </c>
      <c r="I1364" t="s">
        <v>53</v>
      </c>
      <c r="J1364" t="s">
        <v>3584</v>
      </c>
      <c r="K1364">
        <v>2024</v>
      </c>
    </row>
    <row r="1365" spans="1:11" x14ac:dyDescent="0.35">
      <c r="A1365" t="s">
        <v>1389</v>
      </c>
      <c r="B1365" s="2">
        <v>45206</v>
      </c>
      <c r="C1365">
        <v>3</v>
      </c>
      <c r="D1365" t="s">
        <v>79</v>
      </c>
      <c r="E1365" t="s">
        <v>80</v>
      </c>
      <c r="F1365" t="s">
        <v>21</v>
      </c>
      <c r="G1365" t="s">
        <v>267</v>
      </c>
      <c r="H1365">
        <v>923</v>
      </c>
      <c r="I1365" t="s">
        <v>26</v>
      </c>
      <c r="J1365" t="s">
        <v>3589</v>
      </c>
      <c r="K1365">
        <v>2023</v>
      </c>
    </row>
    <row r="1366" spans="1:11" x14ac:dyDescent="0.35">
      <c r="A1366" t="s">
        <v>1390</v>
      </c>
      <c r="B1366" s="2">
        <v>45366</v>
      </c>
      <c r="C1366">
        <v>2</v>
      </c>
      <c r="D1366" t="s">
        <v>184</v>
      </c>
      <c r="E1366" t="s">
        <v>185</v>
      </c>
      <c r="F1366" t="s">
        <v>9</v>
      </c>
      <c r="G1366" t="s">
        <v>323</v>
      </c>
      <c r="H1366">
        <v>1179</v>
      </c>
      <c r="I1366" t="s">
        <v>53</v>
      </c>
      <c r="J1366" t="s">
        <v>3587</v>
      </c>
      <c r="K1366">
        <v>2024</v>
      </c>
    </row>
    <row r="1367" spans="1:11" x14ac:dyDescent="0.35">
      <c r="A1367" t="s">
        <v>1391</v>
      </c>
      <c r="B1367" s="2">
        <v>43875</v>
      </c>
      <c r="C1367">
        <v>1</v>
      </c>
      <c r="D1367" t="s">
        <v>283</v>
      </c>
      <c r="E1367" t="s">
        <v>284</v>
      </c>
      <c r="F1367" t="s">
        <v>112</v>
      </c>
      <c r="G1367" t="s">
        <v>170</v>
      </c>
      <c r="H1367">
        <v>1631</v>
      </c>
      <c r="I1367" t="s">
        <v>17</v>
      </c>
      <c r="J1367" t="s">
        <v>3586</v>
      </c>
      <c r="K1367">
        <v>2020</v>
      </c>
    </row>
    <row r="1368" spans="1:11" x14ac:dyDescent="0.35">
      <c r="A1368" t="s">
        <v>1392</v>
      </c>
      <c r="B1368" s="2">
        <v>45172</v>
      </c>
      <c r="C1368">
        <v>2</v>
      </c>
      <c r="D1368" t="s">
        <v>19</v>
      </c>
      <c r="E1368" t="s">
        <v>20</v>
      </c>
      <c r="F1368" t="s">
        <v>21</v>
      </c>
      <c r="G1368" t="s">
        <v>359</v>
      </c>
      <c r="H1368">
        <v>458</v>
      </c>
      <c r="I1368" t="s">
        <v>46</v>
      </c>
      <c r="J1368" t="s">
        <v>3591</v>
      </c>
      <c r="K1368">
        <v>2023</v>
      </c>
    </row>
    <row r="1369" spans="1:11" x14ac:dyDescent="0.35">
      <c r="A1369" t="s">
        <v>1393</v>
      </c>
      <c r="B1369" s="2">
        <v>45020</v>
      </c>
      <c r="C1369">
        <v>5</v>
      </c>
      <c r="D1369" t="s">
        <v>225</v>
      </c>
      <c r="E1369" t="s">
        <v>226</v>
      </c>
      <c r="F1369" t="s">
        <v>152</v>
      </c>
      <c r="G1369" t="s">
        <v>452</v>
      </c>
      <c r="H1369">
        <v>572</v>
      </c>
      <c r="I1369" t="s">
        <v>11</v>
      </c>
      <c r="J1369" t="s">
        <v>3593</v>
      </c>
      <c r="K1369">
        <v>2023</v>
      </c>
    </row>
    <row r="1370" spans="1:11" x14ac:dyDescent="0.35">
      <c r="A1370" t="s">
        <v>1394</v>
      </c>
      <c r="B1370" s="2">
        <v>45238</v>
      </c>
      <c r="C1370">
        <v>10</v>
      </c>
      <c r="D1370" t="s">
        <v>335</v>
      </c>
      <c r="E1370" t="s">
        <v>260</v>
      </c>
      <c r="F1370" t="s">
        <v>152</v>
      </c>
      <c r="G1370" t="s">
        <v>69</v>
      </c>
      <c r="H1370">
        <v>866</v>
      </c>
      <c r="I1370" t="s">
        <v>11</v>
      </c>
      <c r="J1370" t="s">
        <v>3588</v>
      </c>
      <c r="K1370">
        <v>2023</v>
      </c>
    </row>
    <row r="1371" spans="1:11" x14ac:dyDescent="0.35">
      <c r="A1371" t="s">
        <v>1395</v>
      </c>
      <c r="B1371" s="2">
        <v>44049</v>
      </c>
      <c r="C1371">
        <v>7</v>
      </c>
      <c r="D1371" t="s">
        <v>130</v>
      </c>
      <c r="E1371" t="s">
        <v>131</v>
      </c>
      <c r="F1371" t="s">
        <v>132</v>
      </c>
      <c r="G1371" t="s">
        <v>86</v>
      </c>
      <c r="H1371">
        <v>573</v>
      </c>
      <c r="I1371" t="s">
        <v>87</v>
      </c>
      <c r="J1371" t="s">
        <v>3595</v>
      </c>
      <c r="K1371">
        <v>2020</v>
      </c>
    </row>
    <row r="1372" spans="1:11" x14ac:dyDescent="0.35">
      <c r="A1372" t="s">
        <v>1396</v>
      </c>
      <c r="B1372" s="2">
        <v>45056</v>
      </c>
      <c r="C1372">
        <v>3</v>
      </c>
      <c r="D1372" t="s">
        <v>275</v>
      </c>
      <c r="E1372" t="s">
        <v>276</v>
      </c>
      <c r="F1372" t="s">
        <v>57</v>
      </c>
      <c r="G1372" t="s">
        <v>16</v>
      </c>
      <c r="H1372">
        <v>1712</v>
      </c>
      <c r="I1372" t="s">
        <v>17</v>
      </c>
      <c r="J1372" t="s">
        <v>3584</v>
      </c>
      <c r="K1372">
        <v>2023</v>
      </c>
    </row>
    <row r="1373" spans="1:11" x14ac:dyDescent="0.35">
      <c r="A1373" t="s">
        <v>1397</v>
      </c>
      <c r="B1373" s="2">
        <v>44777</v>
      </c>
      <c r="C1373">
        <v>5</v>
      </c>
      <c r="D1373" t="s">
        <v>104</v>
      </c>
      <c r="E1373" t="s">
        <v>105</v>
      </c>
      <c r="F1373" t="s">
        <v>3</v>
      </c>
      <c r="G1373" t="s">
        <v>86</v>
      </c>
      <c r="H1373">
        <v>573</v>
      </c>
      <c r="I1373" t="s">
        <v>87</v>
      </c>
      <c r="J1373" t="s">
        <v>3595</v>
      </c>
      <c r="K1373">
        <v>2022</v>
      </c>
    </row>
    <row r="1374" spans="1:11" x14ac:dyDescent="0.35">
      <c r="A1374" t="s">
        <v>1397</v>
      </c>
      <c r="B1374" s="2">
        <v>44777</v>
      </c>
      <c r="C1374">
        <v>5</v>
      </c>
      <c r="D1374" t="s">
        <v>104</v>
      </c>
      <c r="E1374" t="s">
        <v>105</v>
      </c>
      <c r="F1374" t="s">
        <v>3</v>
      </c>
      <c r="G1374" t="s">
        <v>86</v>
      </c>
      <c r="H1374">
        <v>573</v>
      </c>
      <c r="I1374" t="s">
        <v>87</v>
      </c>
      <c r="J1374" t="s">
        <v>3595</v>
      </c>
      <c r="K1374">
        <v>2022</v>
      </c>
    </row>
    <row r="1375" spans="1:11" x14ac:dyDescent="0.35">
      <c r="A1375" t="s">
        <v>1398</v>
      </c>
      <c r="B1375" s="2">
        <v>44107</v>
      </c>
      <c r="C1375">
        <v>2</v>
      </c>
      <c r="D1375" t="s">
        <v>104</v>
      </c>
      <c r="E1375" t="s">
        <v>105</v>
      </c>
      <c r="F1375" t="s">
        <v>3</v>
      </c>
      <c r="G1375" t="s">
        <v>404</v>
      </c>
      <c r="H1375">
        <v>504</v>
      </c>
      <c r="I1375" t="s">
        <v>82</v>
      </c>
      <c r="J1375" t="s">
        <v>3589</v>
      </c>
      <c r="K1375">
        <v>2020</v>
      </c>
    </row>
    <row r="1376" spans="1:11" x14ac:dyDescent="0.35">
      <c r="A1376" t="s">
        <v>1399</v>
      </c>
      <c r="B1376" s="2">
        <v>43840</v>
      </c>
      <c r="C1376">
        <v>9</v>
      </c>
      <c r="D1376" t="s">
        <v>67</v>
      </c>
      <c r="E1376" t="s">
        <v>68</v>
      </c>
      <c r="F1376" t="s">
        <v>21</v>
      </c>
      <c r="G1376" t="s">
        <v>223</v>
      </c>
      <c r="H1376">
        <v>1296</v>
      </c>
      <c r="I1376" t="s">
        <v>17</v>
      </c>
      <c r="J1376" t="s">
        <v>3594</v>
      </c>
      <c r="K1376">
        <v>2020</v>
      </c>
    </row>
    <row r="1377" spans="1:11" x14ac:dyDescent="0.35">
      <c r="A1377" t="s">
        <v>1400</v>
      </c>
      <c r="B1377" s="2">
        <v>44412</v>
      </c>
      <c r="C1377">
        <v>6</v>
      </c>
      <c r="D1377" t="s">
        <v>37</v>
      </c>
      <c r="E1377" t="s">
        <v>38</v>
      </c>
      <c r="F1377" t="s">
        <v>39</v>
      </c>
      <c r="G1377" t="s">
        <v>319</v>
      </c>
      <c r="H1377">
        <v>368</v>
      </c>
      <c r="I1377" t="s">
        <v>11</v>
      </c>
      <c r="J1377" t="s">
        <v>3595</v>
      </c>
      <c r="K1377">
        <v>2021</v>
      </c>
    </row>
    <row r="1378" spans="1:11" x14ac:dyDescent="0.35">
      <c r="A1378" t="s">
        <v>1401</v>
      </c>
      <c r="B1378" s="2">
        <v>43913</v>
      </c>
      <c r="C1378">
        <v>3</v>
      </c>
      <c r="D1378" t="s">
        <v>318</v>
      </c>
      <c r="E1378" t="s">
        <v>185</v>
      </c>
      <c r="F1378" t="s">
        <v>9</v>
      </c>
      <c r="G1378" t="s">
        <v>195</v>
      </c>
      <c r="H1378">
        <v>768</v>
      </c>
      <c r="I1378" t="s">
        <v>53</v>
      </c>
      <c r="J1378" t="s">
        <v>3587</v>
      </c>
      <c r="K1378">
        <v>2020</v>
      </c>
    </row>
    <row r="1379" spans="1:11" x14ac:dyDescent="0.35">
      <c r="A1379" t="s">
        <v>1402</v>
      </c>
      <c r="B1379" s="2">
        <v>45123</v>
      </c>
      <c r="C1379">
        <v>8</v>
      </c>
      <c r="D1379" t="s">
        <v>154</v>
      </c>
      <c r="E1379" t="s">
        <v>155</v>
      </c>
      <c r="F1379" t="s">
        <v>57</v>
      </c>
      <c r="G1379" t="s">
        <v>117</v>
      </c>
      <c r="H1379">
        <v>1167</v>
      </c>
      <c r="I1379" t="s">
        <v>82</v>
      </c>
      <c r="J1379" t="s">
        <v>3590</v>
      </c>
      <c r="K1379">
        <v>2023</v>
      </c>
    </row>
    <row r="1380" spans="1:11" x14ac:dyDescent="0.35">
      <c r="A1380" t="s">
        <v>1403</v>
      </c>
      <c r="B1380" s="2">
        <v>45533</v>
      </c>
      <c r="C1380">
        <v>6</v>
      </c>
      <c r="D1380" t="s">
        <v>89</v>
      </c>
      <c r="E1380" t="s">
        <v>90</v>
      </c>
      <c r="F1380" t="s">
        <v>9</v>
      </c>
      <c r="G1380" t="s">
        <v>202</v>
      </c>
      <c r="H1380">
        <v>1389</v>
      </c>
      <c r="I1380" t="s">
        <v>11</v>
      </c>
      <c r="J1380" t="s">
        <v>3595</v>
      </c>
      <c r="K1380">
        <v>2024</v>
      </c>
    </row>
    <row r="1381" spans="1:11" x14ac:dyDescent="0.35">
      <c r="A1381" t="s">
        <v>1404</v>
      </c>
      <c r="B1381" s="2">
        <v>44388</v>
      </c>
      <c r="C1381">
        <v>6</v>
      </c>
      <c r="D1381" t="s">
        <v>134</v>
      </c>
      <c r="E1381" t="s">
        <v>135</v>
      </c>
      <c r="F1381" t="s">
        <v>136</v>
      </c>
      <c r="G1381" t="s">
        <v>310</v>
      </c>
      <c r="H1381">
        <v>1014</v>
      </c>
      <c r="I1381" t="s">
        <v>11</v>
      </c>
      <c r="J1381" t="s">
        <v>3590</v>
      </c>
      <c r="K1381">
        <v>2021</v>
      </c>
    </row>
    <row r="1382" spans="1:11" x14ac:dyDescent="0.35">
      <c r="A1382" t="s">
        <v>1405</v>
      </c>
      <c r="B1382" s="2">
        <v>44363</v>
      </c>
      <c r="C1382">
        <v>10</v>
      </c>
      <c r="D1382" t="s">
        <v>71</v>
      </c>
      <c r="E1382" t="s">
        <v>72</v>
      </c>
      <c r="F1382" t="s">
        <v>15</v>
      </c>
      <c r="G1382" t="s">
        <v>291</v>
      </c>
      <c r="H1382">
        <v>1092</v>
      </c>
      <c r="I1382" t="s">
        <v>26</v>
      </c>
      <c r="J1382" t="s">
        <v>3585</v>
      </c>
      <c r="K1382">
        <v>2021</v>
      </c>
    </row>
    <row r="1383" spans="1:11" x14ac:dyDescent="0.35">
      <c r="A1383" t="s">
        <v>1405</v>
      </c>
      <c r="B1383" s="2">
        <v>44363</v>
      </c>
      <c r="C1383">
        <v>1</v>
      </c>
      <c r="D1383" t="s">
        <v>71</v>
      </c>
      <c r="E1383" t="s">
        <v>72</v>
      </c>
      <c r="F1383" t="s">
        <v>15</v>
      </c>
      <c r="G1383" t="s">
        <v>291</v>
      </c>
      <c r="H1383">
        <v>1092</v>
      </c>
      <c r="I1383" t="s">
        <v>26</v>
      </c>
      <c r="J1383" t="s">
        <v>3585</v>
      </c>
      <c r="K1383">
        <v>2021</v>
      </c>
    </row>
    <row r="1384" spans="1:11" x14ac:dyDescent="0.35">
      <c r="A1384" t="s">
        <v>1406</v>
      </c>
      <c r="B1384" s="2">
        <v>45018</v>
      </c>
      <c r="C1384">
        <v>9</v>
      </c>
      <c r="D1384" t="s">
        <v>174</v>
      </c>
      <c r="E1384" t="s">
        <v>175</v>
      </c>
      <c r="F1384" t="s">
        <v>39</v>
      </c>
      <c r="G1384" t="s">
        <v>426</v>
      </c>
      <c r="H1384">
        <v>1949</v>
      </c>
      <c r="I1384" t="s">
        <v>87</v>
      </c>
      <c r="J1384" t="s">
        <v>3593</v>
      </c>
      <c r="K1384">
        <v>2023</v>
      </c>
    </row>
    <row r="1385" spans="1:11" x14ac:dyDescent="0.35">
      <c r="A1385" t="s">
        <v>1407</v>
      </c>
      <c r="B1385" s="2">
        <v>43969</v>
      </c>
      <c r="C1385">
        <v>2</v>
      </c>
      <c r="D1385" t="s">
        <v>486</v>
      </c>
      <c r="E1385" t="s">
        <v>487</v>
      </c>
      <c r="F1385" t="s">
        <v>21</v>
      </c>
      <c r="G1385" t="s">
        <v>138</v>
      </c>
      <c r="H1385">
        <v>313</v>
      </c>
      <c r="I1385" t="s">
        <v>11</v>
      </c>
      <c r="J1385" t="s">
        <v>3584</v>
      </c>
      <c r="K1385">
        <v>2020</v>
      </c>
    </row>
    <row r="1386" spans="1:11" x14ac:dyDescent="0.35">
      <c r="A1386" t="s">
        <v>1408</v>
      </c>
      <c r="B1386" s="2">
        <v>44265</v>
      </c>
      <c r="C1386">
        <v>8</v>
      </c>
      <c r="D1386" t="s">
        <v>71</v>
      </c>
      <c r="E1386" t="s">
        <v>72</v>
      </c>
      <c r="F1386" t="s">
        <v>15</v>
      </c>
      <c r="G1386" t="s">
        <v>156</v>
      </c>
      <c r="H1386">
        <v>952</v>
      </c>
      <c r="I1386" t="s">
        <v>87</v>
      </c>
      <c r="J1386" t="s">
        <v>3587</v>
      </c>
      <c r="K1386">
        <v>2021</v>
      </c>
    </row>
    <row r="1387" spans="1:11" x14ac:dyDescent="0.35">
      <c r="A1387" t="s">
        <v>1409</v>
      </c>
      <c r="B1387" s="2">
        <v>44029</v>
      </c>
      <c r="C1387">
        <v>4</v>
      </c>
      <c r="D1387" t="s">
        <v>174</v>
      </c>
      <c r="E1387" t="s">
        <v>175</v>
      </c>
      <c r="F1387" t="s">
        <v>39</v>
      </c>
      <c r="G1387" t="s">
        <v>701</v>
      </c>
      <c r="H1387">
        <v>1918</v>
      </c>
      <c r="I1387" t="s">
        <v>46</v>
      </c>
      <c r="J1387" t="s">
        <v>3590</v>
      </c>
      <c r="K1387">
        <v>2020</v>
      </c>
    </row>
    <row r="1388" spans="1:11" x14ac:dyDescent="0.35">
      <c r="A1388" t="s">
        <v>1410</v>
      </c>
      <c r="B1388" s="2">
        <v>44645</v>
      </c>
      <c r="C1388">
        <v>2</v>
      </c>
      <c r="D1388" t="s">
        <v>248</v>
      </c>
      <c r="E1388" t="s">
        <v>120</v>
      </c>
      <c r="F1388" t="s">
        <v>121</v>
      </c>
      <c r="G1388" t="s">
        <v>77</v>
      </c>
      <c r="H1388">
        <v>1258</v>
      </c>
      <c r="I1388" t="s">
        <v>5</v>
      </c>
      <c r="J1388" t="s">
        <v>3587</v>
      </c>
      <c r="K1388">
        <v>2022</v>
      </c>
    </row>
    <row r="1389" spans="1:11" x14ac:dyDescent="0.35">
      <c r="A1389" t="s">
        <v>1411</v>
      </c>
      <c r="B1389" s="2">
        <v>44630</v>
      </c>
      <c r="C1389">
        <v>9</v>
      </c>
      <c r="D1389" t="s">
        <v>13</v>
      </c>
      <c r="E1389" t="s">
        <v>14</v>
      </c>
      <c r="F1389" t="s">
        <v>15</v>
      </c>
      <c r="G1389" t="s">
        <v>207</v>
      </c>
      <c r="H1389">
        <v>308</v>
      </c>
      <c r="I1389" t="s">
        <v>26</v>
      </c>
      <c r="J1389" t="s">
        <v>3587</v>
      </c>
      <c r="K1389">
        <v>2022</v>
      </c>
    </row>
    <row r="1390" spans="1:11" x14ac:dyDescent="0.35">
      <c r="A1390" t="s">
        <v>1411</v>
      </c>
      <c r="B1390" s="2">
        <v>44630</v>
      </c>
      <c r="C1390">
        <v>9</v>
      </c>
      <c r="D1390" t="s">
        <v>13</v>
      </c>
      <c r="E1390" t="s">
        <v>14</v>
      </c>
      <c r="F1390" t="s">
        <v>15</v>
      </c>
      <c r="G1390" t="s">
        <v>207</v>
      </c>
      <c r="H1390">
        <v>308</v>
      </c>
      <c r="I1390" t="s">
        <v>26</v>
      </c>
      <c r="J1390" t="s">
        <v>3587</v>
      </c>
      <c r="K1390">
        <v>2022</v>
      </c>
    </row>
    <row r="1391" spans="1:11" x14ac:dyDescent="0.35">
      <c r="A1391" t="s">
        <v>1412</v>
      </c>
      <c r="B1391" s="2">
        <v>44838</v>
      </c>
      <c r="C1391">
        <v>6</v>
      </c>
      <c r="D1391" t="s">
        <v>79</v>
      </c>
      <c r="E1391" t="s">
        <v>80</v>
      </c>
      <c r="F1391" t="s">
        <v>21</v>
      </c>
      <c r="G1391" t="s">
        <v>280</v>
      </c>
      <c r="H1391">
        <v>488</v>
      </c>
      <c r="I1391" t="s">
        <v>41</v>
      </c>
      <c r="J1391" t="s">
        <v>3589</v>
      </c>
      <c r="K1391">
        <v>2022</v>
      </c>
    </row>
    <row r="1392" spans="1:11" x14ac:dyDescent="0.35">
      <c r="A1392" t="s">
        <v>1413</v>
      </c>
      <c r="B1392" s="2">
        <v>44382</v>
      </c>
      <c r="C1392">
        <v>9</v>
      </c>
      <c r="D1392" t="s">
        <v>569</v>
      </c>
      <c r="E1392" t="s">
        <v>230</v>
      </c>
      <c r="F1392" t="s">
        <v>231</v>
      </c>
      <c r="G1392" t="s">
        <v>209</v>
      </c>
      <c r="H1392">
        <v>1476</v>
      </c>
      <c r="I1392" t="s">
        <v>26</v>
      </c>
      <c r="J1392" t="s">
        <v>3590</v>
      </c>
      <c r="K1392">
        <v>2021</v>
      </c>
    </row>
    <row r="1393" spans="1:11" x14ac:dyDescent="0.35">
      <c r="A1393" t="s">
        <v>1414</v>
      </c>
      <c r="B1393" s="2">
        <v>44722</v>
      </c>
      <c r="C1393">
        <v>4</v>
      </c>
      <c r="D1393" t="s">
        <v>174</v>
      </c>
      <c r="E1393" t="s">
        <v>175</v>
      </c>
      <c r="F1393" t="s">
        <v>39</v>
      </c>
      <c r="G1393" t="s">
        <v>245</v>
      </c>
      <c r="H1393">
        <v>1167</v>
      </c>
      <c r="I1393" t="s">
        <v>87</v>
      </c>
      <c r="J1393" t="s">
        <v>3585</v>
      </c>
      <c r="K1393">
        <v>2022</v>
      </c>
    </row>
    <row r="1394" spans="1:11" x14ac:dyDescent="0.35">
      <c r="A1394" t="s">
        <v>1414</v>
      </c>
      <c r="B1394" s="2">
        <v>44722</v>
      </c>
      <c r="C1394">
        <v>4</v>
      </c>
      <c r="D1394" t="s">
        <v>174</v>
      </c>
      <c r="E1394" t="s">
        <v>175</v>
      </c>
      <c r="F1394" t="s">
        <v>39</v>
      </c>
      <c r="G1394" t="s">
        <v>245</v>
      </c>
      <c r="H1394">
        <v>1167</v>
      </c>
      <c r="I1394" t="s">
        <v>87</v>
      </c>
      <c r="J1394" t="s">
        <v>3585</v>
      </c>
      <c r="K1394">
        <v>2022</v>
      </c>
    </row>
    <row r="1395" spans="1:11" x14ac:dyDescent="0.35">
      <c r="A1395" t="s">
        <v>1415</v>
      </c>
      <c r="B1395" s="2">
        <v>44701</v>
      </c>
      <c r="C1395">
        <v>5</v>
      </c>
      <c r="D1395" t="s">
        <v>259</v>
      </c>
      <c r="E1395" t="s">
        <v>260</v>
      </c>
      <c r="F1395" t="s">
        <v>152</v>
      </c>
      <c r="G1395" t="s">
        <v>202</v>
      </c>
      <c r="H1395">
        <v>1389</v>
      </c>
      <c r="I1395" t="s">
        <v>11</v>
      </c>
      <c r="J1395" t="s">
        <v>3584</v>
      </c>
      <c r="K1395">
        <v>2022</v>
      </c>
    </row>
    <row r="1396" spans="1:11" x14ac:dyDescent="0.35">
      <c r="A1396" t="s">
        <v>1416</v>
      </c>
      <c r="B1396" s="2">
        <v>45131</v>
      </c>
      <c r="C1396">
        <v>1</v>
      </c>
      <c r="D1396" t="s">
        <v>28</v>
      </c>
      <c r="E1396" t="s">
        <v>29</v>
      </c>
      <c r="F1396" t="s">
        <v>9</v>
      </c>
      <c r="G1396" t="s">
        <v>168</v>
      </c>
      <c r="H1396">
        <v>346</v>
      </c>
      <c r="I1396" t="s">
        <v>17</v>
      </c>
      <c r="J1396" t="s">
        <v>3590</v>
      </c>
      <c r="K1396">
        <v>2023</v>
      </c>
    </row>
    <row r="1397" spans="1:11" x14ac:dyDescent="0.35">
      <c r="A1397" t="s">
        <v>1416</v>
      </c>
      <c r="B1397" s="2">
        <v>45131</v>
      </c>
      <c r="C1397">
        <v>1</v>
      </c>
      <c r="D1397" t="s">
        <v>28</v>
      </c>
      <c r="E1397" t="s">
        <v>29</v>
      </c>
      <c r="F1397" t="s">
        <v>9</v>
      </c>
      <c r="G1397" t="s">
        <v>168</v>
      </c>
      <c r="H1397">
        <v>346</v>
      </c>
      <c r="I1397" t="s">
        <v>17</v>
      </c>
      <c r="J1397" t="s">
        <v>3590</v>
      </c>
      <c r="K1397">
        <v>2023</v>
      </c>
    </row>
    <row r="1398" spans="1:11" x14ac:dyDescent="0.35">
      <c r="A1398" t="s">
        <v>1417</v>
      </c>
      <c r="B1398" s="2">
        <v>44530</v>
      </c>
      <c r="C1398">
        <v>4</v>
      </c>
      <c r="D1398" t="s">
        <v>184</v>
      </c>
      <c r="E1398" t="s">
        <v>185</v>
      </c>
      <c r="F1398" t="s">
        <v>9</v>
      </c>
      <c r="G1398" t="s">
        <v>92</v>
      </c>
      <c r="H1398">
        <v>266</v>
      </c>
      <c r="I1398" t="s">
        <v>123</v>
      </c>
      <c r="J1398" t="s">
        <v>3588</v>
      </c>
      <c r="K1398">
        <v>2021</v>
      </c>
    </row>
    <row r="1399" spans="1:11" x14ac:dyDescent="0.35">
      <c r="A1399" t="s">
        <v>1418</v>
      </c>
      <c r="B1399" s="2">
        <v>45368</v>
      </c>
      <c r="C1399">
        <v>3</v>
      </c>
      <c r="D1399" t="s">
        <v>1</v>
      </c>
      <c r="E1399" t="s">
        <v>2</v>
      </c>
      <c r="F1399" t="s">
        <v>3</v>
      </c>
      <c r="G1399" t="s">
        <v>102</v>
      </c>
      <c r="H1399">
        <v>923</v>
      </c>
      <c r="I1399" t="s">
        <v>41</v>
      </c>
      <c r="J1399" t="s">
        <v>3587</v>
      </c>
      <c r="K1399">
        <v>2024</v>
      </c>
    </row>
    <row r="1400" spans="1:11" x14ac:dyDescent="0.35">
      <c r="A1400" t="s">
        <v>1419</v>
      </c>
      <c r="B1400" s="2">
        <v>44462</v>
      </c>
      <c r="C1400">
        <v>7</v>
      </c>
      <c r="D1400" t="s">
        <v>254</v>
      </c>
      <c r="E1400" t="s">
        <v>255</v>
      </c>
      <c r="F1400" t="s">
        <v>256</v>
      </c>
      <c r="G1400" t="s">
        <v>168</v>
      </c>
      <c r="H1400">
        <v>346</v>
      </c>
      <c r="I1400" t="s">
        <v>17</v>
      </c>
      <c r="J1400" t="s">
        <v>3591</v>
      </c>
      <c r="K1400">
        <v>2021</v>
      </c>
    </row>
    <row r="1401" spans="1:11" x14ac:dyDescent="0.35">
      <c r="A1401" t="s">
        <v>1420</v>
      </c>
      <c r="B1401" s="2">
        <v>44666</v>
      </c>
      <c r="C1401">
        <v>3</v>
      </c>
      <c r="D1401" t="s">
        <v>240</v>
      </c>
      <c r="E1401" t="s">
        <v>237</v>
      </c>
      <c r="F1401" t="s">
        <v>238</v>
      </c>
      <c r="G1401" t="s">
        <v>115</v>
      </c>
      <c r="H1401">
        <v>1607</v>
      </c>
      <c r="I1401" t="s">
        <v>26</v>
      </c>
      <c r="J1401" t="s">
        <v>3593</v>
      </c>
      <c r="K1401">
        <v>2022</v>
      </c>
    </row>
    <row r="1402" spans="1:11" x14ac:dyDescent="0.35">
      <c r="A1402" t="s">
        <v>1421</v>
      </c>
      <c r="B1402" s="2">
        <v>45428</v>
      </c>
      <c r="C1402">
        <v>8</v>
      </c>
      <c r="D1402" t="s">
        <v>104</v>
      </c>
      <c r="E1402" t="s">
        <v>105</v>
      </c>
      <c r="F1402" t="s">
        <v>3</v>
      </c>
      <c r="G1402" t="s">
        <v>304</v>
      </c>
      <c r="H1402">
        <v>677</v>
      </c>
      <c r="I1402" t="s">
        <v>11</v>
      </c>
      <c r="J1402" t="s">
        <v>3584</v>
      </c>
      <c r="K1402">
        <v>2024</v>
      </c>
    </row>
    <row r="1403" spans="1:11" x14ac:dyDescent="0.35">
      <c r="A1403" t="s">
        <v>1422</v>
      </c>
      <c r="B1403" s="2">
        <v>44931</v>
      </c>
      <c r="C1403">
        <v>8</v>
      </c>
      <c r="D1403" t="s">
        <v>84</v>
      </c>
      <c r="E1403" t="s">
        <v>85</v>
      </c>
      <c r="F1403" t="s">
        <v>9</v>
      </c>
      <c r="G1403" t="s">
        <v>188</v>
      </c>
      <c r="H1403">
        <v>1842</v>
      </c>
      <c r="I1403" t="s">
        <v>82</v>
      </c>
      <c r="J1403" t="s">
        <v>3594</v>
      </c>
      <c r="K1403">
        <v>2023</v>
      </c>
    </row>
    <row r="1404" spans="1:11" x14ac:dyDescent="0.35">
      <c r="A1404" t="s">
        <v>1423</v>
      </c>
      <c r="B1404" s="2">
        <v>44277</v>
      </c>
      <c r="C1404">
        <v>2</v>
      </c>
      <c r="D1404" t="s">
        <v>161</v>
      </c>
      <c r="E1404" t="s">
        <v>33</v>
      </c>
      <c r="F1404" t="s">
        <v>34</v>
      </c>
      <c r="G1404" t="s">
        <v>250</v>
      </c>
      <c r="H1404">
        <v>1060</v>
      </c>
      <c r="I1404" t="s">
        <v>82</v>
      </c>
      <c r="J1404" t="s">
        <v>3587</v>
      </c>
      <c r="K1404">
        <v>2021</v>
      </c>
    </row>
    <row r="1405" spans="1:11" x14ac:dyDescent="0.35">
      <c r="A1405" t="s">
        <v>1424</v>
      </c>
      <c r="B1405" s="2">
        <v>44902</v>
      </c>
      <c r="C1405">
        <v>8</v>
      </c>
      <c r="D1405" t="s">
        <v>13</v>
      </c>
      <c r="E1405" t="s">
        <v>14</v>
      </c>
      <c r="F1405" t="s">
        <v>15</v>
      </c>
      <c r="G1405" t="s">
        <v>323</v>
      </c>
      <c r="H1405">
        <v>1179</v>
      </c>
      <c r="I1405" t="s">
        <v>53</v>
      </c>
      <c r="J1405" t="s">
        <v>3592</v>
      </c>
      <c r="K1405">
        <v>2022</v>
      </c>
    </row>
    <row r="1406" spans="1:11" x14ac:dyDescent="0.35">
      <c r="A1406" t="s">
        <v>1425</v>
      </c>
      <c r="B1406" s="2">
        <v>45597</v>
      </c>
      <c r="C1406">
        <v>2</v>
      </c>
      <c r="D1406" t="s">
        <v>184</v>
      </c>
      <c r="E1406" t="s">
        <v>185</v>
      </c>
      <c r="F1406" t="s">
        <v>9</v>
      </c>
      <c r="G1406" t="s">
        <v>468</v>
      </c>
      <c r="H1406">
        <v>1826</v>
      </c>
      <c r="I1406" t="s">
        <v>87</v>
      </c>
      <c r="J1406" t="s">
        <v>3588</v>
      </c>
      <c r="K1406">
        <v>2024</v>
      </c>
    </row>
    <row r="1407" spans="1:11" x14ac:dyDescent="0.35">
      <c r="A1407" t="s">
        <v>1425</v>
      </c>
      <c r="B1407" s="2">
        <v>45597</v>
      </c>
      <c r="C1407">
        <v>1</v>
      </c>
      <c r="D1407" t="s">
        <v>180</v>
      </c>
      <c r="E1407" t="s">
        <v>95</v>
      </c>
      <c r="F1407" t="s">
        <v>96</v>
      </c>
      <c r="G1407" t="s">
        <v>412</v>
      </c>
      <c r="H1407">
        <v>1591</v>
      </c>
      <c r="I1407" t="s">
        <v>87</v>
      </c>
      <c r="J1407" t="s">
        <v>3588</v>
      </c>
      <c r="K1407">
        <v>2024</v>
      </c>
    </row>
    <row r="1408" spans="1:11" x14ac:dyDescent="0.35">
      <c r="A1408" t="s">
        <v>1426</v>
      </c>
      <c r="B1408" s="2">
        <v>44210</v>
      </c>
      <c r="C1408">
        <v>7</v>
      </c>
      <c r="D1408" t="s">
        <v>335</v>
      </c>
      <c r="E1408" t="s">
        <v>260</v>
      </c>
      <c r="F1408" t="s">
        <v>152</v>
      </c>
      <c r="G1408" t="s">
        <v>280</v>
      </c>
      <c r="H1408">
        <v>488</v>
      </c>
      <c r="I1408" t="s">
        <v>41</v>
      </c>
      <c r="J1408" t="s">
        <v>3594</v>
      </c>
      <c r="K1408">
        <v>2021</v>
      </c>
    </row>
    <row r="1409" spans="1:11" x14ac:dyDescent="0.35">
      <c r="A1409" t="s">
        <v>1427</v>
      </c>
      <c r="B1409" s="2">
        <v>44411</v>
      </c>
      <c r="C1409">
        <v>7</v>
      </c>
      <c r="D1409" t="s">
        <v>19</v>
      </c>
      <c r="E1409" t="s">
        <v>20</v>
      </c>
      <c r="F1409" t="s">
        <v>21</v>
      </c>
      <c r="G1409" t="s">
        <v>102</v>
      </c>
      <c r="H1409">
        <v>923</v>
      </c>
      <c r="I1409" t="s">
        <v>41</v>
      </c>
      <c r="J1409" t="s">
        <v>3595</v>
      </c>
      <c r="K1409">
        <v>2021</v>
      </c>
    </row>
    <row r="1410" spans="1:11" x14ac:dyDescent="0.35">
      <c r="A1410" t="s">
        <v>1428</v>
      </c>
      <c r="B1410" s="2">
        <v>45399</v>
      </c>
      <c r="C1410">
        <v>8</v>
      </c>
      <c r="D1410" t="s">
        <v>569</v>
      </c>
      <c r="E1410" t="s">
        <v>230</v>
      </c>
      <c r="F1410" t="s">
        <v>231</v>
      </c>
      <c r="G1410" t="s">
        <v>304</v>
      </c>
      <c r="H1410">
        <v>677</v>
      </c>
      <c r="I1410" t="s">
        <v>11</v>
      </c>
      <c r="J1410" t="s">
        <v>3593</v>
      </c>
      <c r="K1410">
        <v>2024</v>
      </c>
    </row>
    <row r="1411" spans="1:11" x14ac:dyDescent="0.35">
      <c r="A1411" t="s">
        <v>1429</v>
      </c>
      <c r="B1411" s="2">
        <v>45178</v>
      </c>
      <c r="C1411">
        <v>2</v>
      </c>
      <c r="D1411" t="s">
        <v>89</v>
      </c>
      <c r="E1411" t="s">
        <v>90</v>
      </c>
      <c r="F1411" t="s">
        <v>9</v>
      </c>
      <c r="G1411" t="s">
        <v>172</v>
      </c>
      <c r="H1411">
        <v>1380</v>
      </c>
      <c r="I1411" t="s">
        <v>26</v>
      </c>
      <c r="J1411" t="s">
        <v>3591</v>
      </c>
      <c r="K1411">
        <v>2023</v>
      </c>
    </row>
    <row r="1412" spans="1:11" x14ac:dyDescent="0.35">
      <c r="A1412" t="s">
        <v>1430</v>
      </c>
      <c r="B1412" s="2">
        <v>43854</v>
      </c>
      <c r="C1412">
        <v>5</v>
      </c>
      <c r="D1412" t="s">
        <v>64</v>
      </c>
      <c r="E1412" t="s">
        <v>65</v>
      </c>
      <c r="F1412" t="s">
        <v>9</v>
      </c>
      <c r="G1412" t="s">
        <v>25</v>
      </c>
      <c r="H1412">
        <v>678</v>
      </c>
      <c r="I1412" t="s">
        <v>26</v>
      </c>
      <c r="J1412" t="s">
        <v>3594</v>
      </c>
      <c r="K1412">
        <v>2020</v>
      </c>
    </row>
    <row r="1413" spans="1:11" x14ac:dyDescent="0.35">
      <c r="A1413" t="s">
        <v>1431</v>
      </c>
      <c r="B1413" s="2">
        <v>45511</v>
      </c>
      <c r="C1413">
        <v>2</v>
      </c>
      <c r="D1413" t="s">
        <v>7</v>
      </c>
      <c r="E1413" t="s">
        <v>8</v>
      </c>
      <c r="F1413" t="s">
        <v>9</v>
      </c>
      <c r="G1413" t="s">
        <v>468</v>
      </c>
      <c r="H1413">
        <v>1826</v>
      </c>
      <c r="I1413" t="s">
        <v>87</v>
      </c>
      <c r="J1413" t="s">
        <v>3595</v>
      </c>
      <c r="K1413">
        <v>2024</v>
      </c>
    </row>
    <row r="1414" spans="1:11" x14ac:dyDescent="0.35">
      <c r="A1414" t="s">
        <v>1432</v>
      </c>
      <c r="B1414" s="2">
        <v>45115</v>
      </c>
      <c r="C1414">
        <v>7</v>
      </c>
      <c r="D1414" t="s">
        <v>357</v>
      </c>
      <c r="E1414" t="s">
        <v>358</v>
      </c>
      <c r="F1414" t="s">
        <v>152</v>
      </c>
      <c r="G1414" t="s">
        <v>117</v>
      </c>
      <c r="H1414">
        <v>1167</v>
      </c>
      <c r="I1414" t="s">
        <v>82</v>
      </c>
      <c r="J1414" t="s">
        <v>3590</v>
      </c>
      <c r="K1414">
        <v>2023</v>
      </c>
    </row>
    <row r="1415" spans="1:11" x14ac:dyDescent="0.35">
      <c r="A1415" t="s">
        <v>1433</v>
      </c>
      <c r="B1415" s="2">
        <v>45124</v>
      </c>
      <c r="C1415">
        <v>7</v>
      </c>
      <c r="D1415" t="s">
        <v>331</v>
      </c>
      <c r="E1415" t="s">
        <v>332</v>
      </c>
      <c r="F1415" t="s">
        <v>57</v>
      </c>
      <c r="G1415" t="s">
        <v>446</v>
      </c>
      <c r="H1415">
        <v>1761</v>
      </c>
      <c r="I1415" t="s">
        <v>87</v>
      </c>
      <c r="J1415" t="s">
        <v>3590</v>
      </c>
      <c r="K1415">
        <v>2023</v>
      </c>
    </row>
    <row r="1416" spans="1:11" x14ac:dyDescent="0.35">
      <c r="A1416" t="s">
        <v>1434</v>
      </c>
      <c r="B1416" s="2">
        <v>44150</v>
      </c>
      <c r="C1416">
        <v>4</v>
      </c>
      <c r="D1416" t="s">
        <v>248</v>
      </c>
      <c r="E1416" t="s">
        <v>120</v>
      </c>
      <c r="F1416" t="s">
        <v>121</v>
      </c>
      <c r="G1416" t="s">
        <v>77</v>
      </c>
      <c r="H1416">
        <v>1258</v>
      </c>
      <c r="I1416" t="s">
        <v>5</v>
      </c>
      <c r="J1416" t="s">
        <v>3588</v>
      </c>
      <c r="K1416">
        <v>2020</v>
      </c>
    </row>
    <row r="1417" spans="1:11" x14ac:dyDescent="0.35">
      <c r="A1417" t="s">
        <v>1435</v>
      </c>
      <c r="B1417" s="2">
        <v>45057</v>
      </c>
      <c r="C1417">
        <v>3</v>
      </c>
      <c r="D1417" t="s">
        <v>23</v>
      </c>
      <c r="E1417" t="s">
        <v>24</v>
      </c>
      <c r="F1417" t="s">
        <v>3</v>
      </c>
      <c r="G1417" t="s">
        <v>102</v>
      </c>
      <c r="H1417">
        <v>923</v>
      </c>
      <c r="I1417" t="s">
        <v>41</v>
      </c>
      <c r="J1417" t="s">
        <v>3584</v>
      </c>
      <c r="K1417">
        <v>2023</v>
      </c>
    </row>
    <row r="1418" spans="1:11" x14ac:dyDescent="0.35">
      <c r="A1418" t="s">
        <v>1436</v>
      </c>
      <c r="B1418" s="2">
        <v>44259</v>
      </c>
      <c r="C1418">
        <v>3</v>
      </c>
      <c r="D1418" t="s">
        <v>236</v>
      </c>
      <c r="E1418" t="s">
        <v>237</v>
      </c>
      <c r="F1418" t="s">
        <v>238</v>
      </c>
      <c r="G1418" t="s">
        <v>223</v>
      </c>
      <c r="H1418">
        <v>1296</v>
      </c>
      <c r="I1418" t="s">
        <v>17</v>
      </c>
      <c r="J1418" t="s">
        <v>3587</v>
      </c>
      <c r="K1418">
        <v>2021</v>
      </c>
    </row>
    <row r="1419" spans="1:11" x14ac:dyDescent="0.35">
      <c r="A1419" t="s">
        <v>1437</v>
      </c>
      <c r="B1419" s="2">
        <v>44111</v>
      </c>
      <c r="C1419">
        <v>10</v>
      </c>
      <c r="D1419" t="s">
        <v>193</v>
      </c>
      <c r="E1419" t="s">
        <v>194</v>
      </c>
      <c r="F1419" t="s">
        <v>39</v>
      </c>
      <c r="G1419" t="s">
        <v>162</v>
      </c>
      <c r="H1419">
        <v>231</v>
      </c>
      <c r="I1419" t="s">
        <v>53</v>
      </c>
      <c r="J1419" t="s">
        <v>3589</v>
      </c>
      <c r="K1419">
        <v>2020</v>
      </c>
    </row>
    <row r="1420" spans="1:11" x14ac:dyDescent="0.35">
      <c r="A1420" t="s">
        <v>1438</v>
      </c>
      <c r="B1420" s="2">
        <v>44173</v>
      </c>
      <c r="C1420">
        <v>10</v>
      </c>
      <c r="D1420" t="s">
        <v>130</v>
      </c>
      <c r="E1420" t="s">
        <v>131</v>
      </c>
      <c r="F1420" t="s">
        <v>132</v>
      </c>
      <c r="G1420" t="s">
        <v>439</v>
      </c>
      <c r="H1420">
        <v>549</v>
      </c>
      <c r="I1420" t="s">
        <v>41</v>
      </c>
      <c r="J1420" t="s">
        <v>3592</v>
      </c>
      <c r="K1420">
        <v>2020</v>
      </c>
    </row>
    <row r="1421" spans="1:11" x14ac:dyDescent="0.35">
      <c r="A1421" t="s">
        <v>1439</v>
      </c>
      <c r="B1421" s="2">
        <v>44560</v>
      </c>
      <c r="C1421">
        <v>4</v>
      </c>
      <c r="D1421" t="s">
        <v>184</v>
      </c>
      <c r="E1421" t="s">
        <v>185</v>
      </c>
      <c r="F1421" t="s">
        <v>9</v>
      </c>
      <c r="G1421" t="s">
        <v>40</v>
      </c>
      <c r="H1421">
        <v>253</v>
      </c>
      <c r="I1421" t="s">
        <v>41</v>
      </c>
      <c r="J1421" t="s">
        <v>3592</v>
      </c>
      <c r="K1421">
        <v>2021</v>
      </c>
    </row>
    <row r="1422" spans="1:11" x14ac:dyDescent="0.35">
      <c r="A1422" t="s">
        <v>1440</v>
      </c>
      <c r="B1422" s="2">
        <v>45194</v>
      </c>
      <c r="C1422">
        <v>6</v>
      </c>
      <c r="D1422" t="s">
        <v>331</v>
      </c>
      <c r="E1422" t="s">
        <v>332</v>
      </c>
      <c r="F1422" t="s">
        <v>57</v>
      </c>
      <c r="G1422" t="s">
        <v>62</v>
      </c>
      <c r="H1422">
        <v>544</v>
      </c>
      <c r="I1422" t="s">
        <v>26</v>
      </c>
      <c r="J1422" t="s">
        <v>3591</v>
      </c>
      <c r="K1422">
        <v>2023</v>
      </c>
    </row>
    <row r="1423" spans="1:11" x14ac:dyDescent="0.35">
      <c r="A1423" t="s">
        <v>1441</v>
      </c>
      <c r="B1423" s="2">
        <v>44379</v>
      </c>
      <c r="C1423">
        <v>4</v>
      </c>
      <c r="D1423" t="s">
        <v>60</v>
      </c>
      <c r="E1423" t="s">
        <v>61</v>
      </c>
      <c r="F1423" t="s">
        <v>3</v>
      </c>
      <c r="G1423" t="s">
        <v>164</v>
      </c>
      <c r="H1423">
        <v>1912</v>
      </c>
      <c r="I1423" t="s">
        <v>87</v>
      </c>
      <c r="J1423" t="s">
        <v>3590</v>
      </c>
      <c r="K1423">
        <v>2021</v>
      </c>
    </row>
    <row r="1424" spans="1:11" x14ac:dyDescent="0.35">
      <c r="A1424" t="s">
        <v>1442</v>
      </c>
      <c r="B1424" s="2">
        <v>45227</v>
      </c>
      <c r="C1424">
        <v>1</v>
      </c>
      <c r="D1424" t="s">
        <v>119</v>
      </c>
      <c r="E1424" t="s">
        <v>120</v>
      </c>
      <c r="F1424" t="s">
        <v>121</v>
      </c>
      <c r="G1424" t="s">
        <v>223</v>
      </c>
      <c r="H1424">
        <v>1296</v>
      </c>
      <c r="I1424" t="s">
        <v>17</v>
      </c>
      <c r="J1424" t="s">
        <v>3589</v>
      </c>
      <c r="K1424">
        <v>2023</v>
      </c>
    </row>
    <row r="1425" spans="1:11" x14ac:dyDescent="0.35">
      <c r="A1425" t="s">
        <v>1443</v>
      </c>
      <c r="B1425" s="2">
        <v>45037</v>
      </c>
      <c r="C1425">
        <v>10</v>
      </c>
      <c r="D1425" t="s">
        <v>569</v>
      </c>
      <c r="E1425" t="s">
        <v>230</v>
      </c>
      <c r="F1425" t="s">
        <v>231</v>
      </c>
      <c r="G1425" t="s">
        <v>122</v>
      </c>
      <c r="H1425">
        <v>1202</v>
      </c>
      <c r="I1425" t="s">
        <v>123</v>
      </c>
      <c r="J1425" t="s">
        <v>3593</v>
      </c>
      <c r="K1425">
        <v>2023</v>
      </c>
    </row>
    <row r="1426" spans="1:11" x14ac:dyDescent="0.35">
      <c r="A1426" t="s">
        <v>1444</v>
      </c>
      <c r="B1426" s="2">
        <v>45537</v>
      </c>
      <c r="C1426">
        <v>5</v>
      </c>
      <c r="D1426" t="s">
        <v>180</v>
      </c>
      <c r="E1426" t="s">
        <v>95</v>
      </c>
      <c r="F1426" t="s">
        <v>96</v>
      </c>
      <c r="G1426" t="s">
        <v>4</v>
      </c>
      <c r="H1426">
        <v>477</v>
      </c>
      <c r="I1426" t="s">
        <v>5</v>
      </c>
      <c r="J1426" t="s">
        <v>3591</v>
      </c>
      <c r="K1426">
        <v>2024</v>
      </c>
    </row>
    <row r="1427" spans="1:11" x14ac:dyDescent="0.35">
      <c r="A1427" t="s">
        <v>1445</v>
      </c>
      <c r="B1427" s="2">
        <v>45414</v>
      </c>
      <c r="C1427">
        <v>4</v>
      </c>
      <c r="D1427" t="s">
        <v>458</v>
      </c>
      <c r="E1427" t="s">
        <v>80</v>
      </c>
      <c r="F1427" t="s">
        <v>21</v>
      </c>
      <c r="G1427" t="s">
        <v>106</v>
      </c>
      <c r="H1427">
        <v>449</v>
      </c>
      <c r="I1427" t="s">
        <v>46</v>
      </c>
      <c r="J1427" t="s">
        <v>3584</v>
      </c>
      <c r="K1427">
        <v>2024</v>
      </c>
    </row>
    <row r="1428" spans="1:11" x14ac:dyDescent="0.35">
      <c r="A1428" t="s">
        <v>1446</v>
      </c>
      <c r="B1428" s="2">
        <v>43935</v>
      </c>
      <c r="C1428">
        <v>5</v>
      </c>
      <c r="D1428" t="s">
        <v>243</v>
      </c>
      <c r="E1428" t="s">
        <v>75</v>
      </c>
      <c r="F1428" t="s">
        <v>75</v>
      </c>
      <c r="G1428" t="s">
        <v>156</v>
      </c>
      <c r="H1428">
        <v>952</v>
      </c>
      <c r="I1428" t="s">
        <v>87</v>
      </c>
      <c r="J1428" t="s">
        <v>3593</v>
      </c>
      <c r="K1428">
        <v>2020</v>
      </c>
    </row>
    <row r="1429" spans="1:11" x14ac:dyDescent="0.35">
      <c r="A1429" t="s">
        <v>1447</v>
      </c>
      <c r="B1429" s="2">
        <v>44798</v>
      </c>
      <c r="C1429">
        <v>3</v>
      </c>
      <c r="D1429" t="s">
        <v>143</v>
      </c>
      <c r="E1429" t="s">
        <v>144</v>
      </c>
      <c r="F1429" t="s">
        <v>9</v>
      </c>
      <c r="G1429" t="s">
        <v>215</v>
      </c>
      <c r="H1429">
        <v>1255</v>
      </c>
      <c r="I1429" t="s">
        <v>5</v>
      </c>
      <c r="J1429" t="s">
        <v>3595</v>
      </c>
      <c r="K1429">
        <v>2022</v>
      </c>
    </row>
    <row r="1430" spans="1:11" x14ac:dyDescent="0.35">
      <c r="A1430" t="s">
        <v>1448</v>
      </c>
      <c r="B1430" s="2">
        <v>45592</v>
      </c>
      <c r="C1430">
        <v>3</v>
      </c>
      <c r="D1430" t="s">
        <v>13</v>
      </c>
      <c r="E1430" t="s">
        <v>14</v>
      </c>
      <c r="F1430" t="s">
        <v>15</v>
      </c>
      <c r="G1430" t="s">
        <v>188</v>
      </c>
      <c r="H1430">
        <v>1842</v>
      </c>
      <c r="I1430" t="s">
        <v>82</v>
      </c>
      <c r="J1430" t="s">
        <v>3589</v>
      </c>
      <c r="K1430">
        <v>2024</v>
      </c>
    </row>
    <row r="1431" spans="1:11" x14ac:dyDescent="0.35">
      <c r="A1431" t="s">
        <v>1449</v>
      </c>
      <c r="B1431" s="2">
        <v>44239</v>
      </c>
      <c r="C1431">
        <v>2</v>
      </c>
      <c r="D1431" t="s">
        <v>199</v>
      </c>
      <c r="E1431" t="s">
        <v>44</v>
      </c>
      <c r="F1431" t="s">
        <v>9</v>
      </c>
      <c r="G1431" t="s">
        <v>99</v>
      </c>
      <c r="H1431">
        <v>1081</v>
      </c>
      <c r="I1431" t="s">
        <v>46</v>
      </c>
      <c r="J1431" t="s">
        <v>3586</v>
      </c>
      <c r="K1431">
        <v>2021</v>
      </c>
    </row>
    <row r="1432" spans="1:11" x14ac:dyDescent="0.35">
      <c r="A1432" t="s">
        <v>1450</v>
      </c>
      <c r="B1432" s="2">
        <v>45321</v>
      </c>
      <c r="C1432">
        <v>5</v>
      </c>
      <c r="D1432" t="s">
        <v>248</v>
      </c>
      <c r="E1432" t="s">
        <v>120</v>
      </c>
      <c r="F1432" t="s">
        <v>121</v>
      </c>
      <c r="G1432" t="s">
        <v>245</v>
      </c>
      <c r="H1432">
        <v>1167</v>
      </c>
      <c r="I1432" t="s">
        <v>87</v>
      </c>
      <c r="J1432" t="s">
        <v>3594</v>
      </c>
      <c r="K1432">
        <v>2024</v>
      </c>
    </row>
    <row r="1433" spans="1:11" x14ac:dyDescent="0.35">
      <c r="A1433" t="s">
        <v>1451</v>
      </c>
      <c r="B1433" s="2">
        <v>44699</v>
      </c>
      <c r="C1433">
        <v>8</v>
      </c>
      <c r="D1433" t="s">
        <v>28</v>
      </c>
      <c r="E1433" t="s">
        <v>29</v>
      </c>
      <c r="F1433" t="s">
        <v>9</v>
      </c>
      <c r="G1433" t="s">
        <v>102</v>
      </c>
      <c r="H1433">
        <v>923</v>
      </c>
      <c r="I1433" t="s">
        <v>41</v>
      </c>
      <c r="J1433" t="s">
        <v>3584</v>
      </c>
      <c r="K1433">
        <v>2022</v>
      </c>
    </row>
    <row r="1434" spans="1:11" x14ac:dyDescent="0.35">
      <c r="A1434" t="s">
        <v>1451</v>
      </c>
      <c r="B1434" s="2">
        <v>44699</v>
      </c>
      <c r="C1434">
        <v>6</v>
      </c>
      <c r="D1434" t="s">
        <v>28</v>
      </c>
      <c r="E1434" t="s">
        <v>29</v>
      </c>
      <c r="F1434" t="s">
        <v>9</v>
      </c>
      <c r="G1434" t="s">
        <v>102</v>
      </c>
      <c r="H1434">
        <v>923</v>
      </c>
      <c r="I1434" t="s">
        <v>41</v>
      </c>
      <c r="J1434" t="s">
        <v>3584</v>
      </c>
      <c r="K1434">
        <v>2022</v>
      </c>
    </row>
    <row r="1435" spans="1:11" x14ac:dyDescent="0.35">
      <c r="A1435" t="s">
        <v>1452</v>
      </c>
      <c r="B1435" s="2">
        <v>44566</v>
      </c>
      <c r="C1435">
        <v>2</v>
      </c>
      <c r="D1435" t="s">
        <v>134</v>
      </c>
      <c r="E1435" t="s">
        <v>135</v>
      </c>
      <c r="F1435" t="s">
        <v>136</v>
      </c>
      <c r="G1435" t="s">
        <v>176</v>
      </c>
      <c r="H1435">
        <v>1431</v>
      </c>
      <c r="I1435" t="s">
        <v>17</v>
      </c>
      <c r="J1435" t="s">
        <v>3594</v>
      </c>
      <c r="K1435">
        <v>2022</v>
      </c>
    </row>
    <row r="1436" spans="1:11" x14ac:dyDescent="0.35">
      <c r="A1436" t="s">
        <v>1453</v>
      </c>
      <c r="B1436" s="2">
        <v>43966</v>
      </c>
      <c r="C1436">
        <v>8</v>
      </c>
      <c r="D1436" t="s">
        <v>295</v>
      </c>
      <c r="E1436" t="s">
        <v>105</v>
      </c>
      <c r="F1436" t="s">
        <v>3</v>
      </c>
      <c r="G1436" t="s">
        <v>122</v>
      </c>
      <c r="H1436">
        <v>1202</v>
      </c>
      <c r="I1436" t="s">
        <v>123</v>
      </c>
      <c r="J1436" t="s">
        <v>3584</v>
      </c>
      <c r="K1436">
        <v>2020</v>
      </c>
    </row>
    <row r="1437" spans="1:11" x14ac:dyDescent="0.35">
      <c r="A1437" t="s">
        <v>1454</v>
      </c>
      <c r="B1437" s="2">
        <v>45457</v>
      </c>
      <c r="C1437">
        <v>3</v>
      </c>
      <c r="D1437" t="s">
        <v>295</v>
      </c>
      <c r="E1437" t="s">
        <v>105</v>
      </c>
      <c r="F1437" t="s">
        <v>3</v>
      </c>
      <c r="G1437" t="s">
        <v>108</v>
      </c>
      <c r="H1437">
        <v>1546</v>
      </c>
      <c r="I1437" t="s">
        <v>17</v>
      </c>
      <c r="J1437" t="s">
        <v>3585</v>
      </c>
      <c r="K1437">
        <v>2024</v>
      </c>
    </row>
    <row r="1438" spans="1:11" x14ac:dyDescent="0.35">
      <c r="A1438" t="s">
        <v>1455</v>
      </c>
      <c r="B1438" s="2">
        <v>45171</v>
      </c>
      <c r="C1438">
        <v>8</v>
      </c>
      <c r="D1438" t="s">
        <v>84</v>
      </c>
      <c r="E1438" t="s">
        <v>85</v>
      </c>
      <c r="F1438" t="s">
        <v>9</v>
      </c>
      <c r="G1438" t="s">
        <v>106</v>
      </c>
      <c r="H1438">
        <v>449</v>
      </c>
      <c r="I1438" t="s">
        <v>46</v>
      </c>
      <c r="J1438" t="s">
        <v>3591</v>
      </c>
      <c r="K1438">
        <v>2023</v>
      </c>
    </row>
    <row r="1439" spans="1:11" x14ac:dyDescent="0.35">
      <c r="A1439" t="s">
        <v>1456</v>
      </c>
      <c r="B1439" s="2">
        <v>45430</v>
      </c>
      <c r="C1439">
        <v>2</v>
      </c>
      <c r="D1439" t="s">
        <v>134</v>
      </c>
      <c r="E1439" t="s">
        <v>135</v>
      </c>
      <c r="F1439" t="s">
        <v>136</v>
      </c>
      <c r="G1439" t="s">
        <v>186</v>
      </c>
      <c r="H1439">
        <v>1847</v>
      </c>
      <c r="I1439" t="s">
        <v>53</v>
      </c>
      <c r="J1439" t="s">
        <v>3584</v>
      </c>
      <c r="K1439">
        <v>2024</v>
      </c>
    </row>
    <row r="1440" spans="1:11" x14ac:dyDescent="0.35">
      <c r="A1440" t="s">
        <v>1457</v>
      </c>
      <c r="B1440" s="2">
        <v>44297</v>
      </c>
      <c r="C1440">
        <v>5</v>
      </c>
      <c r="D1440" t="s">
        <v>357</v>
      </c>
      <c r="E1440" t="s">
        <v>358</v>
      </c>
      <c r="F1440" t="s">
        <v>152</v>
      </c>
      <c r="G1440" t="s">
        <v>262</v>
      </c>
      <c r="H1440">
        <v>1588</v>
      </c>
      <c r="I1440" t="s">
        <v>53</v>
      </c>
      <c r="J1440" t="s">
        <v>3593</v>
      </c>
      <c r="K1440">
        <v>2021</v>
      </c>
    </row>
    <row r="1441" spans="1:11" x14ac:dyDescent="0.35">
      <c r="A1441" t="s">
        <v>1458</v>
      </c>
      <c r="B1441" s="2">
        <v>45599</v>
      </c>
      <c r="C1441">
        <v>3</v>
      </c>
      <c r="D1441" t="s">
        <v>13</v>
      </c>
      <c r="E1441" t="s">
        <v>14</v>
      </c>
      <c r="F1441" t="s">
        <v>15</v>
      </c>
      <c r="G1441" t="s">
        <v>77</v>
      </c>
      <c r="H1441">
        <v>1258</v>
      </c>
      <c r="I1441" t="s">
        <v>5</v>
      </c>
      <c r="J1441" t="s">
        <v>3588</v>
      </c>
      <c r="K1441">
        <v>2024</v>
      </c>
    </row>
    <row r="1442" spans="1:11" x14ac:dyDescent="0.35">
      <c r="A1442" t="s">
        <v>1458</v>
      </c>
      <c r="B1442" s="2">
        <v>45599</v>
      </c>
      <c r="C1442">
        <v>3</v>
      </c>
      <c r="D1442" t="s">
        <v>13</v>
      </c>
      <c r="E1442" t="s">
        <v>14</v>
      </c>
      <c r="F1442" t="s">
        <v>15</v>
      </c>
      <c r="G1442" t="s">
        <v>77</v>
      </c>
      <c r="H1442">
        <v>1258</v>
      </c>
      <c r="I1442" t="s">
        <v>5</v>
      </c>
      <c r="J1442" t="s">
        <v>3588</v>
      </c>
      <c r="K1442">
        <v>2024</v>
      </c>
    </row>
    <row r="1443" spans="1:11" x14ac:dyDescent="0.35">
      <c r="A1443" t="s">
        <v>1459</v>
      </c>
      <c r="B1443" s="2">
        <v>43932</v>
      </c>
      <c r="C1443">
        <v>9</v>
      </c>
      <c r="D1443" t="s">
        <v>1</v>
      </c>
      <c r="E1443" t="s">
        <v>2</v>
      </c>
      <c r="F1443" t="s">
        <v>3</v>
      </c>
      <c r="G1443" t="s">
        <v>321</v>
      </c>
      <c r="H1443">
        <v>623</v>
      </c>
      <c r="I1443" t="s">
        <v>26</v>
      </c>
      <c r="J1443" t="s">
        <v>3593</v>
      </c>
      <c r="K1443">
        <v>2020</v>
      </c>
    </row>
    <row r="1444" spans="1:11" x14ac:dyDescent="0.35">
      <c r="A1444" t="s">
        <v>1460</v>
      </c>
      <c r="B1444" s="2">
        <v>44631</v>
      </c>
      <c r="C1444">
        <v>7</v>
      </c>
      <c r="D1444" t="s">
        <v>37</v>
      </c>
      <c r="E1444" t="s">
        <v>38</v>
      </c>
      <c r="F1444" t="s">
        <v>39</v>
      </c>
      <c r="G1444" t="s">
        <v>245</v>
      </c>
      <c r="H1444">
        <v>1167</v>
      </c>
      <c r="I1444" t="s">
        <v>87</v>
      </c>
      <c r="J1444" t="s">
        <v>3587</v>
      </c>
      <c r="K1444">
        <v>2022</v>
      </c>
    </row>
    <row r="1445" spans="1:11" x14ac:dyDescent="0.35">
      <c r="A1445" t="s">
        <v>1461</v>
      </c>
      <c r="B1445" s="2">
        <v>44666</v>
      </c>
      <c r="C1445">
        <v>9</v>
      </c>
      <c r="D1445" t="s">
        <v>84</v>
      </c>
      <c r="E1445" t="s">
        <v>85</v>
      </c>
      <c r="F1445" t="s">
        <v>9</v>
      </c>
      <c r="G1445" t="s">
        <v>304</v>
      </c>
      <c r="H1445">
        <v>677</v>
      </c>
      <c r="I1445" t="s">
        <v>11</v>
      </c>
      <c r="J1445" t="s">
        <v>3593</v>
      </c>
      <c r="K1445">
        <v>2022</v>
      </c>
    </row>
    <row r="1446" spans="1:11" x14ac:dyDescent="0.35">
      <c r="A1446" t="s">
        <v>1462</v>
      </c>
      <c r="B1446" s="2">
        <v>45139</v>
      </c>
      <c r="C1446">
        <v>6</v>
      </c>
      <c r="D1446" t="s">
        <v>236</v>
      </c>
      <c r="E1446" t="s">
        <v>237</v>
      </c>
      <c r="F1446" t="s">
        <v>238</v>
      </c>
      <c r="G1446" t="s">
        <v>195</v>
      </c>
      <c r="H1446">
        <v>768</v>
      </c>
      <c r="I1446" t="s">
        <v>53</v>
      </c>
      <c r="J1446" t="s">
        <v>3595</v>
      </c>
      <c r="K1446">
        <v>2023</v>
      </c>
    </row>
    <row r="1447" spans="1:11" x14ac:dyDescent="0.35">
      <c r="A1447" t="s">
        <v>1463</v>
      </c>
      <c r="B1447" s="2">
        <v>44252</v>
      </c>
      <c r="C1447">
        <v>10</v>
      </c>
      <c r="D1447" t="s">
        <v>335</v>
      </c>
      <c r="E1447" t="s">
        <v>260</v>
      </c>
      <c r="F1447" t="s">
        <v>152</v>
      </c>
      <c r="G1447" t="s">
        <v>50</v>
      </c>
      <c r="H1447">
        <v>613</v>
      </c>
      <c r="I1447" t="s">
        <v>46</v>
      </c>
      <c r="J1447" t="s">
        <v>3586</v>
      </c>
      <c r="K1447">
        <v>2021</v>
      </c>
    </row>
    <row r="1448" spans="1:11" x14ac:dyDescent="0.35">
      <c r="A1448" t="s">
        <v>1464</v>
      </c>
      <c r="B1448" s="2">
        <v>44432</v>
      </c>
      <c r="C1448">
        <v>3</v>
      </c>
      <c r="D1448" t="s">
        <v>240</v>
      </c>
      <c r="E1448" t="s">
        <v>237</v>
      </c>
      <c r="F1448" t="s">
        <v>238</v>
      </c>
      <c r="G1448" t="s">
        <v>245</v>
      </c>
      <c r="H1448">
        <v>1167</v>
      </c>
      <c r="I1448" t="s">
        <v>87</v>
      </c>
      <c r="J1448" t="s">
        <v>3595</v>
      </c>
      <c r="K1448">
        <v>2021</v>
      </c>
    </row>
    <row r="1449" spans="1:11" x14ac:dyDescent="0.35">
      <c r="A1449" t="s">
        <v>1465</v>
      </c>
      <c r="B1449" s="2">
        <v>43885</v>
      </c>
      <c r="C1449">
        <v>8</v>
      </c>
      <c r="D1449" t="s">
        <v>248</v>
      </c>
      <c r="E1449" t="s">
        <v>120</v>
      </c>
      <c r="F1449" t="s">
        <v>121</v>
      </c>
      <c r="G1449" t="s">
        <v>115</v>
      </c>
      <c r="H1449">
        <v>1607</v>
      </c>
      <c r="I1449" t="s">
        <v>26</v>
      </c>
      <c r="J1449" t="s">
        <v>3586</v>
      </c>
      <c r="K1449">
        <v>2020</v>
      </c>
    </row>
    <row r="1450" spans="1:11" x14ac:dyDescent="0.35">
      <c r="A1450" t="s">
        <v>1466</v>
      </c>
      <c r="B1450" s="2">
        <v>44779</v>
      </c>
      <c r="C1450">
        <v>6</v>
      </c>
      <c r="D1450" t="s">
        <v>225</v>
      </c>
      <c r="E1450" t="s">
        <v>226</v>
      </c>
      <c r="F1450" t="s">
        <v>152</v>
      </c>
      <c r="G1450" t="s">
        <v>446</v>
      </c>
      <c r="H1450">
        <v>1761</v>
      </c>
      <c r="I1450" t="s">
        <v>87</v>
      </c>
      <c r="J1450" t="s">
        <v>3595</v>
      </c>
      <c r="K1450">
        <v>2022</v>
      </c>
    </row>
    <row r="1451" spans="1:11" x14ac:dyDescent="0.35">
      <c r="A1451" t="s">
        <v>1466</v>
      </c>
      <c r="B1451" s="2">
        <v>44779</v>
      </c>
      <c r="C1451">
        <v>6</v>
      </c>
      <c r="D1451" t="s">
        <v>225</v>
      </c>
      <c r="E1451" t="s">
        <v>226</v>
      </c>
      <c r="F1451" t="s">
        <v>152</v>
      </c>
      <c r="G1451" t="s">
        <v>446</v>
      </c>
      <c r="H1451">
        <v>1761</v>
      </c>
      <c r="I1451" t="s">
        <v>87</v>
      </c>
      <c r="J1451" t="s">
        <v>3595</v>
      </c>
      <c r="K1451">
        <v>2022</v>
      </c>
    </row>
    <row r="1452" spans="1:11" x14ac:dyDescent="0.35">
      <c r="A1452" t="s">
        <v>1467</v>
      </c>
      <c r="B1452" s="2">
        <v>45371</v>
      </c>
      <c r="C1452">
        <v>5</v>
      </c>
      <c r="D1452" t="s">
        <v>161</v>
      </c>
      <c r="E1452" t="s">
        <v>33</v>
      </c>
      <c r="F1452" t="s">
        <v>34</v>
      </c>
      <c r="G1452" t="s">
        <v>4</v>
      </c>
      <c r="H1452">
        <v>477</v>
      </c>
      <c r="I1452" t="s">
        <v>5</v>
      </c>
      <c r="J1452" t="s">
        <v>3587</v>
      </c>
      <c r="K1452">
        <v>2024</v>
      </c>
    </row>
    <row r="1453" spans="1:11" x14ac:dyDescent="0.35">
      <c r="A1453" t="s">
        <v>1468</v>
      </c>
      <c r="B1453" s="2">
        <v>45591</v>
      </c>
      <c r="C1453">
        <v>1</v>
      </c>
      <c r="D1453" t="s">
        <v>259</v>
      </c>
      <c r="E1453" t="s">
        <v>260</v>
      </c>
      <c r="F1453" t="s">
        <v>152</v>
      </c>
      <c r="G1453" t="s">
        <v>170</v>
      </c>
      <c r="H1453">
        <v>1631</v>
      </c>
      <c r="I1453" t="s">
        <v>17</v>
      </c>
      <c r="J1453" t="s">
        <v>3589</v>
      </c>
      <c r="K1453">
        <v>2024</v>
      </c>
    </row>
    <row r="1454" spans="1:11" x14ac:dyDescent="0.35">
      <c r="A1454" t="s">
        <v>1468</v>
      </c>
      <c r="B1454" s="2">
        <v>45591</v>
      </c>
      <c r="C1454">
        <v>3</v>
      </c>
      <c r="D1454" t="s">
        <v>259</v>
      </c>
      <c r="E1454" t="s">
        <v>260</v>
      </c>
      <c r="F1454" t="s">
        <v>152</v>
      </c>
      <c r="G1454" t="s">
        <v>170</v>
      </c>
      <c r="H1454">
        <v>1631</v>
      </c>
      <c r="I1454" t="s">
        <v>17</v>
      </c>
      <c r="J1454" t="s">
        <v>3589</v>
      </c>
      <c r="K1454">
        <v>2024</v>
      </c>
    </row>
    <row r="1455" spans="1:11" x14ac:dyDescent="0.35">
      <c r="A1455" t="s">
        <v>1469</v>
      </c>
      <c r="B1455" s="2">
        <v>44432</v>
      </c>
      <c r="C1455">
        <v>5</v>
      </c>
      <c r="D1455" t="s">
        <v>101</v>
      </c>
      <c r="E1455" t="s">
        <v>56</v>
      </c>
      <c r="F1455" t="s">
        <v>57</v>
      </c>
      <c r="G1455" t="s">
        <v>482</v>
      </c>
      <c r="H1455">
        <v>1329</v>
      </c>
      <c r="I1455" t="s">
        <v>87</v>
      </c>
      <c r="J1455" t="s">
        <v>3595</v>
      </c>
      <c r="K1455">
        <v>2021</v>
      </c>
    </row>
    <row r="1456" spans="1:11" x14ac:dyDescent="0.35">
      <c r="A1456" t="s">
        <v>1470</v>
      </c>
      <c r="B1456" s="2">
        <v>44513</v>
      </c>
      <c r="C1456">
        <v>2</v>
      </c>
      <c r="D1456" t="s">
        <v>458</v>
      </c>
      <c r="E1456" t="s">
        <v>80</v>
      </c>
      <c r="F1456" t="s">
        <v>21</v>
      </c>
      <c r="G1456" t="s">
        <v>30</v>
      </c>
      <c r="H1456">
        <v>1014</v>
      </c>
      <c r="I1456" t="s">
        <v>17</v>
      </c>
      <c r="J1456" t="s">
        <v>3588</v>
      </c>
      <c r="K1456">
        <v>2021</v>
      </c>
    </row>
    <row r="1457" spans="1:11" x14ac:dyDescent="0.35">
      <c r="A1457" t="s">
        <v>1471</v>
      </c>
      <c r="B1457" s="2">
        <v>44145</v>
      </c>
      <c r="C1457">
        <v>1</v>
      </c>
      <c r="D1457" t="s">
        <v>89</v>
      </c>
      <c r="E1457" t="s">
        <v>90</v>
      </c>
      <c r="F1457" t="s">
        <v>9</v>
      </c>
      <c r="G1457" t="s">
        <v>202</v>
      </c>
      <c r="H1457">
        <v>1389</v>
      </c>
      <c r="I1457" t="s">
        <v>11</v>
      </c>
      <c r="J1457" t="s">
        <v>3588</v>
      </c>
      <c r="K1457">
        <v>2020</v>
      </c>
    </row>
    <row r="1458" spans="1:11" x14ac:dyDescent="0.35">
      <c r="A1458" t="s">
        <v>1472</v>
      </c>
      <c r="B1458" s="2">
        <v>45539</v>
      </c>
      <c r="C1458">
        <v>10</v>
      </c>
      <c r="D1458" t="s">
        <v>283</v>
      </c>
      <c r="E1458" t="s">
        <v>284</v>
      </c>
      <c r="F1458" t="s">
        <v>112</v>
      </c>
      <c r="G1458" t="s">
        <v>404</v>
      </c>
      <c r="H1458">
        <v>504</v>
      </c>
      <c r="I1458" t="s">
        <v>82</v>
      </c>
      <c r="J1458" t="s">
        <v>3591</v>
      </c>
      <c r="K1458">
        <v>2024</v>
      </c>
    </row>
    <row r="1459" spans="1:11" x14ac:dyDescent="0.35">
      <c r="A1459" t="s">
        <v>1473</v>
      </c>
      <c r="B1459" s="2">
        <v>45012</v>
      </c>
      <c r="C1459">
        <v>4</v>
      </c>
      <c r="D1459" t="s">
        <v>94</v>
      </c>
      <c r="E1459" t="s">
        <v>95</v>
      </c>
      <c r="F1459" t="s">
        <v>96</v>
      </c>
      <c r="G1459" t="s">
        <v>302</v>
      </c>
      <c r="H1459">
        <v>1735</v>
      </c>
      <c r="I1459" t="s">
        <v>87</v>
      </c>
      <c r="J1459" t="s">
        <v>3587</v>
      </c>
      <c r="K1459">
        <v>2023</v>
      </c>
    </row>
    <row r="1460" spans="1:11" x14ac:dyDescent="0.35">
      <c r="A1460" t="s">
        <v>1474</v>
      </c>
      <c r="B1460" s="2">
        <v>44975</v>
      </c>
      <c r="C1460">
        <v>10</v>
      </c>
      <c r="D1460" t="s">
        <v>278</v>
      </c>
      <c r="E1460" t="s">
        <v>147</v>
      </c>
      <c r="F1460" t="s">
        <v>148</v>
      </c>
      <c r="G1460" t="s">
        <v>58</v>
      </c>
      <c r="H1460">
        <v>343</v>
      </c>
      <c r="I1460" t="s">
        <v>46</v>
      </c>
      <c r="J1460" t="s">
        <v>3586</v>
      </c>
      <c r="K1460">
        <v>2023</v>
      </c>
    </row>
    <row r="1461" spans="1:11" x14ac:dyDescent="0.35">
      <c r="A1461" t="s">
        <v>1475</v>
      </c>
      <c r="B1461" s="2">
        <v>44618</v>
      </c>
      <c r="C1461">
        <v>3</v>
      </c>
      <c r="D1461" t="s">
        <v>464</v>
      </c>
      <c r="E1461" t="s">
        <v>95</v>
      </c>
      <c r="F1461" t="s">
        <v>96</v>
      </c>
      <c r="G1461" t="s">
        <v>92</v>
      </c>
      <c r="H1461">
        <v>438</v>
      </c>
      <c r="I1461" t="s">
        <v>82</v>
      </c>
      <c r="J1461" t="s">
        <v>3586</v>
      </c>
      <c r="K1461">
        <v>2022</v>
      </c>
    </row>
    <row r="1462" spans="1:11" x14ac:dyDescent="0.35">
      <c r="A1462" t="s">
        <v>1476</v>
      </c>
      <c r="B1462" s="2">
        <v>45468</v>
      </c>
      <c r="C1462">
        <v>9</v>
      </c>
      <c r="D1462" t="s">
        <v>94</v>
      </c>
      <c r="E1462" t="s">
        <v>95</v>
      </c>
      <c r="F1462" t="s">
        <v>96</v>
      </c>
      <c r="G1462" t="s">
        <v>170</v>
      </c>
      <c r="H1462">
        <v>1631</v>
      </c>
      <c r="I1462" t="s">
        <v>17</v>
      </c>
      <c r="J1462" t="s">
        <v>3585</v>
      </c>
      <c r="K1462">
        <v>2024</v>
      </c>
    </row>
    <row r="1463" spans="1:11" x14ac:dyDescent="0.35">
      <c r="A1463" t="s">
        <v>1477</v>
      </c>
      <c r="B1463" s="2">
        <v>44693</v>
      </c>
      <c r="C1463">
        <v>10</v>
      </c>
      <c r="D1463" t="s">
        <v>19</v>
      </c>
      <c r="E1463" t="s">
        <v>20</v>
      </c>
      <c r="F1463" t="s">
        <v>21</v>
      </c>
      <c r="G1463" t="s">
        <v>234</v>
      </c>
      <c r="H1463">
        <v>1259</v>
      </c>
      <c r="I1463" t="s">
        <v>26</v>
      </c>
      <c r="J1463" t="s">
        <v>3584</v>
      </c>
      <c r="K1463">
        <v>2022</v>
      </c>
    </row>
    <row r="1464" spans="1:11" x14ac:dyDescent="0.35">
      <c r="A1464" t="s">
        <v>1478</v>
      </c>
      <c r="B1464" s="2">
        <v>44111</v>
      </c>
      <c r="C1464">
        <v>10</v>
      </c>
      <c r="D1464" t="s">
        <v>254</v>
      </c>
      <c r="E1464" t="s">
        <v>255</v>
      </c>
      <c r="F1464" t="s">
        <v>256</v>
      </c>
      <c r="G1464" t="s">
        <v>58</v>
      </c>
      <c r="H1464">
        <v>343</v>
      </c>
      <c r="I1464" t="s">
        <v>46</v>
      </c>
      <c r="J1464" t="s">
        <v>3589</v>
      </c>
      <c r="K1464">
        <v>2020</v>
      </c>
    </row>
    <row r="1465" spans="1:11" x14ac:dyDescent="0.35">
      <c r="A1465" t="s">
        <v>1479</v>
      </c>
      <c r="B1465" s="2">
        <v>45579</v>
      </c>
      <c r="C1465">
        <v>4</v>
      </c>
      <c r="D1465" t="s">
        <v>28</v>
      </c>
      <c r="E1465" t="s">
        <v>29</v>
      </c>
      <c r="F1465" t="s">
        <v>9</v>
      </c>
      <c r="G1465" t="s">
        <v>92</v>
      </c>
      <c r="H1465">
        <v>266</v>
      </c>
      <c r="I1465" t="s">
        <v>123</v>
      </c>
      <c r="J1465" t="s">
        <v>3589</v>
      </c>
      <c r="K1465">
        <v>2024</v>
      </c>
    </row>
    <row r="1466" spans="1:11" x14ac:dyDescent="0.35">
      <c r="A1466" t="s">
        <v>1479</v>
      </c>
      <c r="B1466" s="2">
        <v>45579</v>
      </c>
      <c r="C1466">
        <v>4</v>
      </c>
      <c r="D1466" t="s">
        <v>28</v>
      </c>
      <c r="E1466" t="s">
        <v>29</v>
      </c>
      <c r="F1466" t="s">
        <v>9</v>
      </c>
      <c r="G1466" t="s">
        <v>92</v>
      </c>
      <c r="H1466">
        <v>266</v>
      </c>
      <c r="I1466" t="s">
        <v>123</v>
      </c>
      <c r="J1466" t="s">
        <v>3589</v>
      </c>
      <c r="K1466">
        <v>2024</v>
      </c>
    </row>
    <row r="1467" spans="1:11" x14ac:dyDescent="0.35">
      <c r="A1467" t="s">
        <v>1480</v>
      </c>
      <c r="B1467" s="2">
        <v>44983</v>
      </c>
      <c r="C1467">
        <v>6</v>
      </c>
      <c r="D1467" t="s">
        <v>74</v>
      </c>
      <c r="E1467" t="s">
        <v>75</v>
      </c>
      <c r="F1467" t="s">
        <v>75</v>
      </c>
      <c r="G1467" t="s">
        <v>141</v>
      </c>
      <c r="H1467">
        <v>1434</v>
      </c>
      <c r="I1467" t="s">
        <v>11</v>
      </c>
      <c r="J1467" t="s">
        <v>3586</v>
      </c>
      <c r="K1467">
        <v>2023</v>
      </c>
    </row>
    <row r="1468" spans="1:11" x14ac:dyDescent="0.35">
      <c r="A1468" t="s">
        <v>1481</v>
      </c>
      <c r="B1468" s="2">
        <v>44612</v>
      </c>
      <c r="C1468">
        <v>5</v>
      </c>
      <c r="D1468" t="s">
        <v>397</v>
      </c>
      <c r="E1468" t="s">
        <v>230</v>
      </c>
      <c r="F1468" t="s">
        <v>231</v>
      </c>
      <c r="G1468" t="s">
        <v>81</v>
      </c>
      <c r="H1468">
        <v>696</v>
      </c>
      <c r="I1468" t="s">
        <v>82</v>
      </c>
      <c r="J1468" t="s">
        <v>3586</v>
      </c>
      <c r="K1468">
        <v>2022</v>
      </c>
    </row>
    <row r="1469" spans="1:11" x14ac:dyDescent="0.35">
      <c r="A1469" t="s">
        <v>1481</v>
      </c>
      <c r="B1469" s="2">
        <v>44612</v>
      </c>
      <c r="C1469">
        <v>5</v>
      </c>
      <c r="D1469" t="s">
        <v>397</v>
      </c>
      <c r="E1469" t="s">
        <v>230</v>
      </c>
      <c r="F1469" t="s">
        <v>231</v>
      </c>
      <c r="G1469" t="s">
        <v>81</v>
      </c>
      <c r="H1469">
        <v>696</v>
      </c>
      <c r="I1469" t="s">
        <v>82</v>
      </c>
      <c r="J1469" t="s">
        <v>3586</v>
      </c>
      <c r="K1469">
        <v>2022</v>
      </c>
    </row>
    <row r="1470" spans="1:11" x14ac:dyDescent="0.35">
      <c r="A1470" t="s">
        <v>1482</v>
      </c>
      <c r="B1470" s="2">
        <v>45057</v>
      </c>
      <c r="C1470">
        <v>9</v>
      </c>
      <c r="D1470" t="s">
        <v>486</v>
      </c>
      <c r="E1470" t="s">
        <v>487</v>
      </c>
      <c r="F1470" t="s">
        <v>21</v>
      </c>
      <c r="G1470" t="s">
        <v>197</v>
      </c>
      <c r="H1470">
        <v>555</v>
      </c>
      <c r="I1470" t="s">
        <v>46</v>
      </c>
      <c r="J1470" t="s">
        <v>3584</v>
      </c>
      <c r="K1470">
        <v>2023</v>
      </c>
    </row>
    <row r="1471" spans="1:11" x14ac:dyDescent="0.35">
      <c r="A1471" t="s">
        <v>1483</v>
      </c>
      <c r="B1471" s="2">
        <v>43857</v>
      </c>
      <c r="C1471">
        <v>7</v>
      </c>
      <c r="D1471" t="s">
        <v>357</v>
      </c>
      <c r="E1471" t="s">
        <v>358</v>
      </c>
      <c r="F1471" t="s">
        <v>152</v>
      </c>
      <c r="G1471" t="s">
        <v>62</v>
      </c>
      <c r="H1471">
        <v>544</v>
      </c>
      <c r="I1471" t="s">
        <v>26</v>
      </c>
      <c r="J1471" t="s">
        <v>3594</v>
      </c>
      <c r="K1471">
        <v>2020</v>
      </c>
    </row>
    <row r="1472" spans="1:11" x14ac:dyDescent="0.35">
      <c r="A1472" t="s">
        <v>1484</v>
      </c>
      <c r="B1472" s="2">
        <v>45425</v>
      </c>
      <c r="C1472">
        <v>7</v>
      </c>
      <c r="D1472" t="s">
        <v>84</v>
      </c>
      <c r="E1472" t="s">
        <v>85</v>
      </c>
      <c r="F1472" t="s">
        <v>9</v>
      </c>
      <c r="G1472" t="s">
        <v>102</v>
      </c>
      <c r="H1472">
        <v>923</v>
      </c>
      <c r="I1472" t="s">
        <v>41</v>
      </c>
      <c r="J1472" t="s">
        <v>3584</v>
      </c>
      <c r="K1472">
        <v>2024</v>
      </c>
    </row>
    <row r="1473" spans="1:11" x14ac:dyDescent="0.35">
      <c r="A1473" t="s">
        <v>1484</v>
      </c>
      <c r="B1473" s="2">
        <v>45425</v>
      </c>
      <c r="C1473">
        <v>5</v>
      </c>
      <c r="D1473" t="s">
        <v>84</v>
      </c>
      <c r="E1473" t="s">
        <v>85</v>
      </c>
      <c r="F1473" t="s">
        <v>9</v>
      </c>
      <c r="G1473" t="s">
        <v>102</v>
      </c>
      <c r="H1473">
        <v>923</v>
      </c>
      <c r="I1473" t="s">
        <v>41</v>
      </c>
      <c r="J1473" t="s">
        <v>3584</v>
      </c>
      <c r="K1473">
        <v>2024</v>
      </c>
    </row>
    <row r="1474" spans="1:11" x14ac:dyDescent="0.35">
      <c r="A1474" t="s">
        <v>1485</v>
      </c>
      <c r="B1474" s="2">
        <v>44156</v>
      </c>
      <c r="C1474">
        <v>5</v>
      </c>
      <c r="D1474" t="s">
        <v>143</v>
      </c>
      <c r="E1474" t="s">
        <v>144</v>
      </c>
      <c r="F1474" t="s">
        <v>9</v>
      </c>
      <c r="G1474" t="s">
        <v>30</v>
      </c>
      <c r="H1474">
        <v>1014</v>
      </c>
      <c r="I1474" t="s">
        <v>17</v>
      </c>
      <c r="J1474" t="s">
        <v>3588</v>
      </c>
      <c r="K1474">
        <v>2020</v>
      </c>
    </row>
    <row r="1475" spans="1:11" x14ac:dyDescent="0.35">
      <c r="A1475" t="s">
        <v>1486</v>
      </c>
      <c r="B1475" s="2">
        <v>44054</v>
      </c>
      <c r="C1475">
        <v>7</v>
      </c>
      <c r="D1475" t="s">
        <v>158</v>
      </c>
      <c r="E1475" t="s">
        <v>159</v>
      </c>
      <c r="F1475" t="s">
        <v>3</v>
      </c>
      <c r="G1475" t="s">
        <v>304</v>
      </c>
      <c r="H1475">
        <v>677</v>
      </c>
      <c r="I1475" t="s">
        <v>11</v>
      </c>
      <c r="J1475" t="s">
        <v>3595</v>
      </c>
      <c r="K1475">
        <v>2020</v>
      </c>
    </row>
    <row r="1476" spans="1:11" x14ac:dyDescent="0.35">
      <c r="A1476" t="s">
        <v>1487</v>
      </c>
      <c r="B1476" s="2">
        <v>44639</v>
      </c>
      <c r="C1476">
        <v>4</v>
      </c>
      <c r="D1476" t="s">
        <v>240</v>
      </c>
      <c r="E1476" t="s">
        <v>237</v>
      </c>
      <c r="F1476" t="s">
        <v>238</v>
      </c>
      <c r="G1476" t="s">
        <v>50</v>
      </c>
      <c r="H1476">
        <v>613</v>
      </c>
      <c r="I1476" t="s">
        <v>46</v>
      </c>
      <c r="J1476" t="s">
        <v>3587</v>
      </c>
      <c r="K1476">
        <v>2022</v>
      </c>
    </row>
    <row r="1477" spans="1:11" x14ac:dyDescent="0.35">
      <c r="A1477" t="s">
        <v>1488</v>
      </c>
      <c r="B1477" s="2">
        <v>44519</v>
      </c>
      <c r="C1477">
        <v>10</v>
      </c>
      <c r="D1477" t="s">
        <v>94</v>
      </c>
      <c r="E1477" t="s">
        <v>95</v>
      </c>
      <c r="F1477" t="s">
        <v>96</v>
      </c>
      <c r="G1477" t="s">
        <v>62</v>
      </c>
      <c r="H1477">
        <v>544</v>
      </c>
      <c r="I1477" t="s">
        <v>26</v>
      </c>
      <c r="J1477" t="s">
        <v>3588</v>
      </c>
      <c r="K1477">
        <v>2021</v>
      </c>
    </row>
    <row r="1478" spans="1:11" x14ac:dyDescent="0.35">
      <c r="A1478" t="s">
        <v>1489</v>
      </c>
      <c r="B1478" s="2">
        <v>44558</v>
      </c>
      <c r="C1478">
        <v>10</v>
      </c>
      <c r="D1478" t="s">
        <v>1</v>
      </c>
      <c r="E1478" t="s">
        <v>2</v>
      </c>
      <c r="F1478" t="s">
        <v>3</v>
      </c>
      <c r="G1478" t="s">
        <v>319</v>
      </c>
      <c r="H1478">
        <v>368</v>
      </c>
      <c r="I1478" t="s">
        <v>11</v>
      </c>
      <c r="J1478" t="s">
        <v>3592</v>
      </c>
      <c r="K1478">
        <v>2021</v>
      </c>
    </row>
    <row r="1479" spans="1:11" x14ac:dyDescent="0.35">
      <c r="A1479" t="s">
        <v>1490</v>
      </c>
      <c r="B1479" s="2">
        <v>44796</v>
      </c>
      <c r="C1479">
        <v>7</v>
      </c>
      <c r="D1479" t="s">
        <v>307</v>
      </c>
      <c r="E1479" t="s">
        <v>260</v>
      </c>
      <c r="F1479" t="s">
        <v>152</v>
      </c>
      <c r="G1479" t="s">
        <v>227</v>
      </c>
      <c r="H1479">
        <v>681</v>
      </c>
      <c r="I1479" t="s">
        <v>46</v>
      </c>
      <c r="J1479" t="s">
        <v>3595</v>
      </c>
      <c r="K1479">
        <v>2022</v>
      </c>
    </row>
    <row r="1480" spans="1:11" x14ac:dyDescent="0.35">
      <c r="A1480" t="s">
        <v>1491</v>
      </c>
      <c r="B1480" s="2">
        <v>45024</v>
      </c>
      <c r="C1480">
        <v>10</v>
      </c>
      <c r="D1480" t="s">
        <v>89</v>
      </c>
      <c r="E1480" t="s">
        <v>90</v>
      </c>
      <c r="F1480" t="s">
        <v>9</v>
      </c>
      <c r="G1480" t="s">
        <v>35</v>
      </c>
      <c r="H1480">
        <v>462</v>
      </c>
      <c r="I1480" t="s">
        <v>17</v>
      </c>
      <c r="J1480" t="s">
        <v>3593</v>
      </c>
      <c r="K1480">
        <v>2023</v>
      </c>
    </row>
    <row r="1481" spans="1:11" x14ac:dyDescent="0.35">
      <c r="A1481" t="s">
        <v>1491</v>
      </c>
      <c r="B1481" s="2">
        <v>45024</v>
      </c>
      <c r="C1481">
        <v>10</v>
      </c>
      <c r="D1481" t="s">
        <v>89</v>
      </c>
      <c r="E1481" t="s">
        <v>90</v>
      </c>
      <c r="F1481" t="s">
        <v>9</v>
      </c>
      <c r="G1481" t="s">
        <v>35</v>
      </c>
      <c r="H1481">
        <v>462</v>
      </c>
      <c r="I1481" t="s">
        <v>17</v>
      </c>
      <c r="J1481" t="s">
        <v>3593</v>
      </c>
      <c r="K1481">
        <v>2023</v>
      </c>
    </row>
    <row r="1482" spans="1:11" x14ac:dyDescent="0.35">
      <c r="A1482" t="s">
        <v>1492</v>
      </c>
      <c r="B1482" s="2">
        <v>44650</v>
      </c>
      <c r="C1482">
        <v>8</v>
      </c>
      <c r="D1482" t="s">
        <v>199</v>
      </c>
      <c r="E1482" t="s">
        <v>44</v>
      </c>
      <c r="F1482" t="s">
        <v>9</v>
      </c>
      <c r="G1482" t="s">
        <v>302</v>
      </c>
      <c r="H1482">
        <v>1735</v>
      </c>
      <c r="I1482" t="s">
        <v>87</v>
      </c>
      <c r="J1482" t="s">
        <v>3587</v>
      </c>
      <c r="K1482">
        <v>2022</v>
      </c>
    </row>
    <row r="1483" spans="1:11" x14ac:dyDescent="0.35">
      <c r="A1483" t="s">
        <v>1493</v>
      </c>
      <c r="B1483" s="2">
        <v>45310</v>
      </c>
      <c r="C1483">
        <v>5</v>
      </c>
      <c r="D1483" t="s">
        <v>110</v>
      </c>
      <c r="E1483" t="s">
        <v>111</v>
      </c>
      <c r="F1483" t="s">
        <v>112</v>
      </c>
      <c r="G1483" t="s">
        <v>30</v>
      </c>
      <c r="H1483">
        <v>1014</v>
      </c>
      <c r="I1483" t="s">
        <v>17</v>
      </c>
      <c r="J1483" t="s">
        <v>3594</v>
      </c>
      <c r="K1483">
        <v>2024</v>
      </c>
    </row>
    <row r="1484" spans="1:11" x14ac:dyDescent="0.35">
      <c r="A1484" t="s">
        <v>1494</v>
      </c>
      <c r="B1484" s="2">
        <v>44113</v>
      </c>
      <c r="C1484">
        <v>3</v>
      </c>
      <c r="D1484" t="s">
        <v>23</v>
      </c>
      <c r="E1484" t="s">
        <v>24</v>
      </c>
      <c r="F1484" t="s">
        <v>3</v>
      </c>
      <c r="G1484" t="s">
        <v>302</v>
      </c>
      <c r="H1484">
        <v>1735</v>
      </c>
      <c r="I1484" t="s">
        <v>87</v>
      </c>
      <c r="J1484" t="s">
        <v>3589</v>
      </c>
      <c r="K1484">
        <v>2020</v>
      </c>
    </row>
    <row r="1485" spans="1:11" x14ac:dyDescent="0.35">
      <c r="A1485" t="s">
        <v>1494</v>
      </c>
      <c r="B1485" s="2">
        <v>44113</v>
      </c>
      <c r="C1485">
        <v>3</v>
      </c>
      <c r="D1485" t="s">
        <v>23</v>
      </c>
      <c r="E1485" t="s">
        <v>24</v>
      </c>
      <c r="F1485" t="s">
        <v>3</v>
      </c>
      <c r="G1485" t="s">
        <v>302</v>
      </c>
      <c r="H1485">
        <v>1735</v>
      </c>
      <c r="I1485" t="s">
        <v>87</v>
      </c>
      <c r="J1485" t="s">
        <v>3589</v>
      </c>
      <c r="K1485">
        <v>2020</v>
      </c>
    </row>
    <row r="1486" spans="1:11" x14ac:dyDescent="0.35">
      <c r="A1486" t="s">
        <v>1495</v>
      </c>
      <c r="B1486" s="2">
        <v>43971</v>
      </c>
      <c r="C1486">
        <v>4</v>
      </c>
      <c r="D1486" t="s">
        <v>48</v>
      </c>
      <c r="E1486" t="s">
        <v>49</v>
      </c>
      <c r="F1486" t="s">
        <v>9</v>
      </c>
      <c r="G1486" t="s">
        <v>452</v>
      </c>
      <c r="H1486">
        <v>572</v>
      </c>
      <c r="I1486" t="s">
        <v>11</v>
      </c>
      <c r="J1486" t="s">
        <v>3584</v>
      </c>
      <c r="K1486">
        <v>2020</v>
      </c>
    </row>
    <row r="1487" spans="1:11" x14ac:dyDescent="0.35">
      <c r="A1487" t="s">
        <v>1496</v>
      </c>
      <c r="B1487" s="2">
        <v>43994</v>
      </c>
      <c r="C1487">
        <v>5</v>
      </c>
      <c r="D1487" t="s">
        <v>275</v>
      </c>
      <c r="E1487" t="s">
        <v>276</v>
      </c>
      <c r="F1487" t="s">
        <v>57</v>
      </c>
      <c r="G1487" t="s">
        <v>312</v>
      </c>
      <c r="H1487">
        <v>1351</v>
      </c>
      <c r="I1487" t="s">
        <v>53</v>
      </c>
      <c r="J1487" t="s">
        <v>3585</v>
      </c>
      <c r="K1487">
        <v>2020</v>
      </c>
    </row>
    <row r="1488" spans="1:11" x14ac:dyDescent="0.35">
      <c r="A1488" t="s">
        <v>1497</v>
      </c>
      <c r="B1488" s="2">
        <v>44891</v>
      </c>
      <c r="C1488">
        <v>4</v>
      </c>
      <c r="D1488" t="s">
        <v>28</v>
      </c>
      <c r="E1488" t="s">
        <v>29</v>
      </c>
      <c r="F1488" t="s">
        <v>9</v>
      </c>
      <c r="G1488" t="s">
        <v>30</v>
      </c>
      <c r="H1488">
        <v>1014</v>
      </c>
      <c r="I1488" t="s">
        <v>17</v>
      </c>
      <c r="J1488" t="s">
        <v>3588</v>
      </c>
      <c r="K1488">
        <v>2022</v>
      </c>
    </row>
    <row r="1489" spans="1:11" x14ac:dyDescent="0.35">
      <c r="A1489" t="s">
        <v>1498</v>
      </c>
      <c r="B1489" s="2">
        <v>44907</v>
      </c>
      <c r="C1489">
        <v>5</v>
      </c>
      <c r="D1489" t="s">
        <v>544</v>
      </c>
      <c r="E1489" t="s">
        <v>185</v>
      </c>
      <c r="F1489" t="s">
        <v>9</v>
      </c>
      <c r="G1489" t="s">
        <v>349</v>
      </c>
      <c r="H1489">
        <v>1603</v>
      </c>
      <c r="I1489" t="s">
        <v>82</v>
      </c>
      <c r="J1489" t="s">
        <v>3592</v>
      </c>
      <c r="K1489">
        <v>2022</v>
      </c>
    </row>
    <row r="1490" spans="1:11" x14ac:dyDescent="0.35">
      <c r="A1490" t="s">
        <v>1499</v>
      </c>
      <c r="B1490" s="2">
        <v>43963</v>
      </c>
      <c r="C1490">
        <v>8</v>
      </c>
      <c r="D1490" t="s">
        <v>180</v>
      </c>
      <c r="E1490" t="s">
        <v>95</v>
      </c>
      <c r="F1490" t="s">
        <v>96</v>
      </c>
      <c r="G1490" t="s">
        <v>343</v>
      </c>
      <c r="H1490">
        <v>1506</v>
      </c>
      <c r="I1490" t="s">
        <v>11</v>
      </c>
      <c r="J1490" t="s">
        <v>3584</v>
      </c>
      <c r="K1490">
        <v>2020</v>
      </c>
    </row>
    <row r="1491" spans="1:11" x14ac:dyDescent="0.35">
      <c r="A1491" t="s">
        <v>1500</v>
      </c>
      <c r="B1491" s="2">
        <v>43984</v>
      </c>
      <c r="C1491">
        <v>4</v>
      </c>
      <c r="D1491" t="s">
        <v>240</v>
      </c>
      <c r="E1491" t="s">
        <v>237</v>
      </c>
      <c r="F1491" t="s">
        <v>238</v>
      </c>
      <c r="G1491" t="s">
        <v>176</v>
      </c>
      <c r="H1491">
        <v>1431</v>
      </c>
      <c r="I1491" t="s">
        <v>17</v>
      </c>
      <c r="J1491" t="s">
        <v>3585</v>
      </c>
      <c r="K1491">
        <v>2020</v>
      </c>
    </row>
    <row r="1492" spans="1:11" x14ac:dyDescent="0.35">
      <c r="A1492" t="s">
        <v>1501</v>
      </c>
      <c r="B1492" s="2">
        <v>44716</v>
      </c>
      <c r="C1492">
        <v>8</v>
      </c>
      <c r="D1492" t="s">
        <v>119</v>
      </c>
      <c r="E1492" t="s">
        <v>120</v>
      </c>
      <c r="F1492" t="s">
        <v>121</v>
      </c>
      <c r="G1492" t="s">
        <v>195</v>
      </c>
      <c r="H1492">
        <v>768</v>
      </c>
      <c r="I1492" t="s">
        <v>53</v>
      </c>
      <c r="J1492" t="s">
        <v>3585</v>
      </c>
      <c r="K1492">
        <v>2022</v>
      </c>
    </row>
    <row r="1493" spans="1:11" x14ac:dyDescent="0.35">
      <c r="A1493" t="s">
        <v>1502</v>
      </c>
      <c r="B1493" s="2">
        <v>45124</v>
      </c>
      <c r="C1493">
        <v>5</v>
      </c>
      <c r="D1493" t="s">
        <v>74</v>
      </c>
      <c r="E1493" t="s">
        <v>75</v>
      </c>
      <c r="F1493" t="s">
        <v>75</v>
      </c>
      <c r="G1493" t="s">
        <v>106</v>
      </c>
      <c r="H1493">
        <v>449</v>
      </c>
      <c r="I1493" t="s">
        <v>46</v>
      </c>
      <c r="J1493" t="s">
        <v>3590</v>
      </c>
      <c r="K1493">
        <v>2023</v>
      </c>
    </row>
    <row r="1494" spans="1:11" x14ac:dyDescent="0.35">
      <c r="A1494" t="s">
        <v>1503</v>
      </c>
      <c r="B1494" s="2">
        <v>45284</v>
      </c>
      <c r="C1494">
        <v>3</v>
      </c>
      <c r="D1494" t="s">
        <v>19</v>
      </c>
      <c r="E1494" t="s">
        <v>20</v>
      </c>
      <c r="F1494" t="s">
        <v>21</v>
      </c>
      <c r="G1494" t="s">
        <v>10</v>
      </c>
      <c r="H1494">
        <v>1210</v>
      </c>
      <c r="I1494" t="s">
        <v>11</v>
      </c>
      <c r="J1494" t="s">
        <v>3592</v>
      </c>
      <c r="K1494">
        <v>2023</v>
      </c>
    </row>
    <row r="1495" spans="1:11" x14ac:dyDescent="0.35">
      <c r="A1495" t="s">
        <v>1504</v>
      </c>
      <c r="B1495" s="2">
        <v>45302</v>
      </c>
      <c r="C1495">
        <v>3</v>
      </c>
      <c r="D1495" t="s">
        <v>295</v>
      </c>
      <c r="E1495" t="s">
        <v>105</v>
      </c>
      <c r="F1495" t="s">
        <v>3</v>
      </c>
      <c r="G1495" t="s">
        <v>442</v>
      </c>
      <c r="H1495">
        <v>1839</v>
      </c>
      <c r="I1495" t="s">
        <v>82</v>
      </c>
      <c r="J1495" t="s">
        <v>3594</v>
      </c>
      <c r="K1495">
        <v>2024</v>
      </c>
    </row>
    <row r="1496" spans="1:11" x14ac:dyDescent="0.35">
      <c r="A1496" t="s">
        <v>1504</v>
      </c>
      <c r="B1496" s="2">
        <v>45302</v>
      </c>
      <c r="C1496">
        <v>3</v>
      </c>
      <c r="D1496" t="s">
        <v>295</v>
      </c>
      <c r="E1496" t="s">
        <v>105</v>
      </c>
      <c r="F1496" t="s">
        <v>3</v>
      </c>
      <c r="G1496" t="s">
        <v>442</v>
      </c>
      <c r="H1496">
        <v>1839</v>
      </c>
      <c r="I1496" t="s">
        <v>82</v>
      </c>
      <c r="J1496" t="s">
        <v>3594</v>
      </c>
      <c r="K1496">
        <v>2024</v>
      </c>
    </row>
    <row r="1497" spans="1:11" x14ac:dyDescent="0.35">
      <c r="A1497" t="s">
        <v>1505</v>
      </c>
      <c r="B1497" s="2">
        <v>44012</v>
      </c>
      <c r="C1497">
        <v>7</v>
      </c>
      <c r="D1497" t="s">
        <v>278</v>
      </c>
      <c r="E1497" t="s">
        <v>147</v>
      </c>
      <c r="F1497" t="s">
        <v>148</v>
      </c>
      <c r="G1497" t="s">
        <v>35</v>
      </c>
      <c r="H1497">
        <v>462</v>
      </c>
      <c r="I1497" t="s">
        <v>17</v>
      </c>
      <c r="J1497" t="s">
        <v>3585</v>
      </c>
      <c r="K1497">
        <v>2020</v>
      </c>
    </row>
    <row r="1498" spans="1:11" x14ac:dyDescent="0.35">
      <c r="A1498" t="s">
        <v>1506</v>
      </c>
      <c r="B1498" s="2">
        <v>43965</v>
      </c>
      <c r="C1498">
        <v>6</v>
      </c>
      <c r="D1498" t="s">
        <v>130</v>
      </c>
      <c r="E1498" t="s">
        <v>131</v>
      </c>
      <c r="F1498" t="s">
        <v>132</v>
      </c>
      <c r="G1498" t="s">
        <v>209</v>
      </c>
      <c r="H1498">
        <v>1476</v>
      </c>
      <c r="I1498" t="s">
        <v>26</v>
      </c>
      <c r="J1498" t="s">
        <v>3584</v>
      </c>
      <c r="K1498">
        <v>2020</v>
      </c>
    </row>
    <row r="1499" spans="1:11" x14ac:dyDescent="0.35">
      <c r="A1499" t="s">
        <v>1507</v>
      </c>
      <c r="B1499" s="2">
        <v>45370</v>
      </c>
      <c r="C1499">
        <v>5</v>
      </c>
      <c r="D1499" t="s">
        <v>236</v>
      </c>
      <c r="E1499" t="s">
        <v>237</v>
      </c>
      <c r="F1499" t="s">
        <v>238</v>
      </c>
      <c r="G1499" t="s">
        <v>234</v>
      </c>
      <c r="H1499">
        <v>1259</v>
      </c>
      <c r="I1499" t="s">
        <v>26</v>
      </c>
      <c r="J1499" t="s">
        <v>3587</v>
      </c>
      <c r="K1499">
        <v>2024</v>
      </c>
    </row>
    <row r="1500" spans="1:11" x14ac:dyDescent="0.35">
      <c r="A1500" t="s">
        <v>1508</v>
      </c>
      <c r="B1500" s="2">
        <v>44754</v>
      </c>
      <c r="C1500">
        <v>1</v>
      </c>
      <c r="D1500" t="s">
        <v>229</v>
      </c>
      <c r="E1500" t="s">
        <v>230</v>
      </c>
      <c r="F1500" t="s">
        <v>231</v>
      </c>
      <c r="G1500" t="s">
        <v>176</v>
      </c>
      <c r="H1500">
        <v>1431</v>
      </c>
      <c r="I1500" t="s">
        <v>17</v>
      </c>
      <c r="J1500" t="s">
        <v>3590</v>
      </c>
      <c r="K1500">
        <v>2022</v>
      </c>
    </row>
    <row r="1501" spans="1:11" x14ac:dyDescent="0.35">
      <c r="A1501" t="s">
        <v>1509</v>
      </c>
      <c r="B1501" s="2">
        <v>44738</v>
      </c>
      <c r="C1501">
        <v>1</v>
      </c>
      <c r="D1501" t="s">
        <v>94</v>
      </c>
      <c r="E1501" t="s">
        <v>95</v>
      </c>
      <c r="F1501" t="s">
        <v>96</v>
      </c>
      <c r="G1501" t="s">
        <v>343</v>
      </c>
      <c r="H1501">
        <v>1506</v>
      </c>
      <c r="I1501" t="s">
        <v>11</v>
      </c>
      <c r="J1501" t="s">
        <v>3585</v>
      </c>
      <c r="K1501">
        <v>2022</v>
      </c>
    </row>
    <row r="1502" spans="1:11" x14ac:dyDescent="0.35">
      <c r="A1502" t="s">
        <v>1510</v>
      </c>
      <c r="B1502" s="2">
        <v>44124</v>
      </c>
      <c r="C1502">
        <v>5</v>
      </c>
      <c r="D1502" t="s">
        <v>362</v>
      </c>
      <c r="E1502" t="s">
        <v>363</v>
      </c>
      <c r="F1502" t="s">
        <v>9</v>
      </c>
      <c r="G1502" t="s">
        <v>442</v>
      </c>
      <c r="H1502">
        <v>1839</v>
      </c>
      <c r="I1502" t="s">
        <v>82</v>
      </c>
      <c r="J1502" t="s">
        <v>3589</v>
      </c>
      <c r="K1502">
        <v>2020</v>
      </c>
    </row>
    <row r="1503" spans="1:11" x14ac:dyDescent="0.35">
      <c r="A1503" t="s">
        <v>1511</v>
      </c>
      <c r="B1503" s="2">
        <v>44486</v>
      </c>
      <c r="C1503">
        <v>8</v>
      </c>
      <c r="D1503" t="s">
        <v>357</v>
      </c>
      <c r="E1503" t="s">
        <v>358</v>
      </c>
      <c r="F1503" t="s">
        <v>152</v>
      </c>
      <c r="G1503" t="s">
        <v>122</v>
      </c>
      <c r="H1503">
        <v>1202</v>
      </c>
      <c r="I1503" t="s">
        <v>123</v>
      </c>
      <c r="J1503" t="s">
        <v>3589</v>
      </c>
      <c r="K1503">
        <v>2021</v>
      </c>
    </row>
    <row r="1504" spans="1:11" x14ac:dyDescent="0.35">
      <c r="A1504" t="s">
        <v>1512</v>
      </c>
      <c r="B1504" s="2">
        <v>45547</v>
      </c>
      <c r="C1504">
        <v>2</v>
      </c>
      <c r="D1504" t="s">
        <v>193</v>
      </c>
      <c r="E1504" t="s">
        <v>194</v>
      </c>
      <c r="F1504" t="s">
        <v>39</v>
      </c>
      <c r="G1504" t="s">
        <v>323</v>
      </c>
      <c r="H1504">
        <v>1179</v>
      </c>
      <c r="I1504" t="s">
        <v>53</v>
      </c>
      <c r="J1504" t="s">
        <v>3591</v>
      </c>
      <c r="K1504">
        <v>2024</v>
      </c>
    </row>
    <row r="1505" spans="1:11" x14ac:dyDescent="0.35">
      <c r="A1505" t="s">
        <v>1513</v>
      </c>
      <c r="B1505" s="2">
        <v>44768</v>
      </c>
      <c r="C1505">
        <v>9</v>
      </c>
      <c r="D1505" t="s">
        <v>318</v>
      </c>
      <c r="E1505" t="s">
        <v>185</v>
      </c>
      <c r="F1505" t="s">
        <v>9</v>
      </c>
      <c r="G1505" t="s">
        <v>92</v>
      </c>
      <c r="H1505">
        <v>266</v>
      </c>
      <c r="I1505" t="s">
        <v>123</v>
      </c>
      <c r="J1505" t="s">
        <v>3590</v>
      </c>
      <c r="K1505">
        <v>2022</v>
      </c>
    </row>
    <row r="1506" spans="1:11" x14ac:dyDescent="0.35">
      <c r="A1506" t="s">
        <v>1514</v>
      </c>
      <c r="B1506" s="2">
        <v>43832</v>
      </c>
      <c r="C1506">
        <v>9</v>
      </c>
      <c r="D1506" t="s">
        <v>13</v>
      </c>
      <c r="E1506" t="s">
        <v>14</v>
      </c>
      <c r="F1506" t="s">
        <v>15</v>
      </c>
      <c r="G1506" t="s">
        <v>108</v>
      </c>
      <c r="H1506">
        <v>1546</v>
      </c>
      <c r="I1506" t="s">
        <v>17</v>
      </c>
      <c r="J1506" t="s">
        <v>3594</v>
      </c>
      <c r="K1506">
        <v>2020</v>
      </c>
    </row>
    <row r="1507" spans="1:11" x14ac:dyDescent="0.35">
      <c r="A1507" t="s">
        <v>1515</v>
      </c>
      <c r="B1507" s="2">
        <v>45005</v>
      </c>
      <c r="C1507">
        <v>5</v>
      </c>
      <c r="D1507" t="s">
        <v>225</v>
      </c>
      <c r="E1507" t="s">
        <v>226</v>
      </c>
      <c r="F1507" t="s">
        <v>152</v>
      </c>
      <c r="G1507" t="s">
        <v>349</v>
      </c>
      <c r="H1507">
        <v>1603</v>
      </c>
      <c r="I1507" t="s">
        <v>82</v>
      </c>
      <c r="J1507" t="s">
        <v>3587</v>
      </c>
      <c r="K1507">
        <v>2023</v>
      </c>
    </row>
    <row r="1508" spans="1:11" x14ac:dyDescent="0.35">
      <c r="A1508" t="s">
        <v>1516</v>
      </c>
      <c r="B1508" s="2">
        <v>44617</v>
      </c>
      <c r="C1508">
        <v>7</v>
      </c>
      <c r="D1508" t="s">
        <v>243</v>
      </c>
      <c r="E1508" t="s">
        <v>75</v>
      </c>
      <c r="F1508" t="s">
        <v>75</v>
      </c>
      <c r="G1508" t="s">
        <v>186</v>
      </c>
      <c r="H1508">
        <v>1847</v>
      </c>
      <c r="I1508" t="s">
        <v>53</v>
      </c>
      <c r="J1508" t="s">
        <v>3586</v>
      </c>
      <c r="K1508">
        <v>2022</v>
      </c>
    </row>
    <row r="1509" spans="1:11" x14ac:dyDescent="0.35">
      <c r="A1509" t="s">
        <v>1517</v>
      </c>
      <c r="B1509" s="2">
        <v>45545</v>
      </c>
      <c r="C1509">
        <v>5</v>
      </c>
      <c r="D1509" t="s">
        <v>229</v>
      </c>
      <c r="E1509" t="s">
        <v>230</v>
      </c>
      <c r="F1509" t="s">
        <v>231</v>
      </c>
      <c r="G1509" t="s">
        <v>215</v>
      </c>
      <c r="H1509">
        <v>1255</v>
      </c>
      <c r="I1509" t="s">
        <v>5</v>
      </c>
      <c r="J1509" t="s">
        <v>3591</v>
      </c>
      <c r="K1509">
        <v>2024</v>
      </c>
    </row>
    <row r="1510" spans="1:11" x14ac:dyDescent="0.35">
      <c r="A1510" t="s">
        <v>1518</v>
      </c>
      <c r="B1510" s="2">
        <v>44148</v>
      </c>
      <c r="C1510">
        <v>2</v>
      </c>
      <c r="D1510" t="s">
        <v>28</v>
      </c>
      <c r="E1510" t="s">
        <v>29</v>
      </c>
      <c r="F1510" t="s">
        <v>9</v>
      </c>
      <c r="G1510" t="s">
        <v>62</v>
      </c>
      <c r="H1510">
        <v>544</v>
      </c>
      <c r="I1510" t="s">
        <v>26</v>
      </c>
      <c r="J1510" t="s">
        <v>3588</v>
      </c>
      <c r="K1510">
        <v>2020</v>
      </c>
    </row>
    <row r="1511" spans="1:11" x14ac:dyDescent="0.35">
      <c r="A1511" t="s">
        <v>1519</v>
      </c>
      <c r="B1511" s="2">
        <v>44938</v>
      </c>
      <c r="C1511">
        <v>4</v>
      </c>
      <c r="D1511" t="s">
        <v>335</v>
      </c>
      <c r="E1511" t="s">
        <v>260</v>
      </c>
      <c r="F1511" t="s">
        <v>152</v>
      </c>
      <c r="G1511" t="s">
        <v>250</v>
      </c>
      <c r="H1511">
        <v>1060</v>
      </c>
      <c r="I1511" t="s">
        <v>82</v>
      </c>
      <c r="J1511" t="s">
        <v>3594</v>
      </c>
      <c r="K1511">
        <v>2023</v>
      </c>
    </row>
    <row r="1512" spans="1:11" x14ac:dyDescent="0.35">
      <c r="A1512" t="s">
        <v>1520</v>
      </c>
      <c r="B1512" s="2">
        <v>44109</v>
      </c>
      <c r="C1512">
        <v>1</v>
      </c>
      <c r="D1512" t="s">
        <v>60</v>
      </c>
      <c r="E1512" t="s">
        <v>61</v>
      </c>
      <c r="F1512" t="s">
        <v>3</v>
      </c>
      <c r="G1512" t="s">
        <v>164</v>
      </c>
      <c r="H1512">
        <v>1912</v>
      </c>
      <c r="I1512" t="s">
        <v>87</v>
      </c>
      <c r="J1512" t="s">
        <v>3589</v>
      </c>
      <c r="K1512">
        <v>2020</v>
      </c>
    </row>
    <row r="1513" spans="1:11" x14ac:dyDescent="0.35">
      <c r="A1513" t="s">
        <v>1521</v>
      </c>
      <c r="B1513" s="2">
        <v>44360</v>
      </c>
      <c r="C1513">
        <v>1</v>
      </c>
      <c r="D1513" t="s">
        <v>240</v>
      </c>
      <c r="E1513" t="s">
        <v>237</v>
      </c>
      <c r="F1513" t="s">
        <v>238</v>
      </c>
      <c r="G1513" t="s">
        <v>227</v>
      </c>
      <c r="H1513">
        <v>681</v>
      </c>
      <c r="I1513" t="s">
        <v>46</v>
      </c>
      <c r="J1513" t="s">
        <v>3585</v>
      </c>
      <c r="K1513">
        <v>2021</v>
      </c>
    </row>
    <row r="1514" spans="1:11" x14ac:dyDescent="0.35">
      <c r="A1514" t="s">
        <v>1522</v>
      </c>
      <c r="B1514" s="2">
        <v>44062</v>
      </c>
      <c r="C1514">
        <v>4</v>
      </c>
      <c r="D1514" t="s">
        <v>240</v>
      </c>
      <c r="E1514" t="s">
        <v>237</v>
      </c>
      <c r="F1514" t="s">
        <v>238</v>
      </c>
      <c r="G1514" t="s">
        <v>113</v>
      </c>
      <c r="H1514">
        <v>1242</v>
      </c>
      <c r="I1514" t="s">
        <v>11</v>
      </c>
      <c r="J1514" t="s">
        <v>3595</v>
      </c>
      <c r="K1514">
        <v>2020</v>
      </c>
    </row>
    <row r="1515" spans="1:11" x14ac:dyDescent="0.35">
      <c r="A1515" t="s">
        <v>1522</v>
      </c>
      <c r="B1515" s="2">
        <v>44062</v>
      </c>
      <c r="C1515">
        <v>4</v>
      </c>
      <c r="D1515" t="s">
        <v>240</v>
      </c>
      <c r="E1515" t="s">
        <v>237</v>
      </c>
      <c r="F1515" t="s">
        <v>238</v>
      </c>
      <c r="G1515" t="s">
        <v>113</v>
      </c>
      <c r="H1515">
        <v>1242</v>
      </c>
      <c r="I1515" t="s">
        <v>11</v>
      </c>
      <c r="J1515" t="s">
        <v>3595</v>
      </c>
      <c r="K1515">
        <v>2020</v>
      </c>
    </row>
    <row r="1516" spans="1:11" x14ac:dyDescent="0.35">
      <c r="A1516" t="s">
        <v>1523</v>
      </c>
      <c r="B1516" s="2">
        <v>45526</v>
      </c>
      <c r="C1516">
        <v>5</v>
      </c>
      <c r="D1516" t="s">
        <v>449</v>
      </c>
      <c r="E1516" t="s">
        <v>33</v>
      </c>
      <c r="F1516" t="s">
        <v>34</v>
      </c>
      <c r="G1516" t="s">
        <v>207</v>
      </c>
      <c r="H1516">
        <v>308</v>
      </c>
      <c r="I1516" t="s">
        <v>26</v>
      </c>
      <c r="J1516" t="s">
        <v>3595</v>
      </c>
      <c r="K1516">
        <v>2024</v>
      </c>
    </row>
    <row r="1517" spans="1:11" x14ac:dyDescent="0.35">
      <c r="A1517" t="s">
        <v>1524</v>
      </c>
      <c r="B1517" s="2">
        <v>43855</v>
      </c>
      <c r="C1517">
        <v>6</v>
      </c>
      <c r="D1517" t="s">
        <v>143</v>
      </c>
      <c r="E1517" t="s">
        <v>144</v>
      </c>
      <c r="F1517" t="s">
        <v>9</v>
      </c>
      <c r="G1517" t="s">
        <v>207</v>
      </c>
      <c r="H1517">
        <v>308</v>
      </c>
      <c r="I1517" t="s">
        <v>26</v>
      </c>
      <c r="J1517" t="s">
        <v>3594</v>
      </c>
      <c r="K1517">
        <v>2020</v>
      </c>
    </row>
    <row r="1518" spans="1:11" x14ac:dyDescent="0.35">
      <c r="A1518" t="s">
        <v>1525</v>
      </c>
      <c r="B1518" s="2">
        <v>44215</v>
      </c>
      <c r="C1518">
        <v>3</v>
      </c>
      <c r="D1518" t="s">
        <v>329</v>
      </c>
      <c r="E1518" t="s">
        <v>14</v>
      </c>
      <c r="F1518" t="s">
        <v>15</v>
      </c>
      <c r="G1518" t="s">
        <v>404</v>
      </c>
      <c r="H1518">
        <v>504</v>
      </c>
      <c r="I1518" t="s">
        <v>82</v>
      </c>
      <c r="J1518" t="s">
        <v>3594</v>
      </c>
      <c r="K1518">
        <v>2021</v>
      </c>
    </row>
    <row r="1519" spans="1:11" x14ac:dyDescent="0.35">
      <c r="A1519" t="s">
        <v>1525</v>
      </c>
      <c r="B1519" s="2">
        <v>44215</v>
      </c>
      <c r="C1519">
        <v>3</v>
      </c>
      <c r="D1519" t="s">
        <v>329</v>
      </c>
      <c r="E1519" t="s">
        <v>14</v>
      </c>
      <c r="F1519" t="s">
        <v>15</v>
      </c>
      <c r="G1519" t="s">
        <v>404</v>
      </c>
      <c r="H1519">
        <v>504</v>
      </c>
      <c r="I1519" t="s">
        <v>82</v>
      </c>
      <c r="J1519" t="s">
        <v>3594</v>
      </c>
      <c r="K1519">
        <v>2021</v>
      </c>
    </row>
    <row r="1520" spans="1:11" x14ac:dyDescent="0.35">
      <c r="A1520" t="s">
        <v>1526</v>
      </c>
      <c r="B1520" s="2">
        <v>44484</v>
      </c>
      <c r="C1520">
        <v>2</v>
      </c>
      <c r="D1520" t="s">
        <v>127</v>
      </c>
      <c r="E1520" t="s">
        <v>128</v>
      </c>
      <c r="F1520" t="s">
        <v>57</v>
      </c>
      <c r="G1520" t="s">
        <v>62</v>
      </c>
      <c r="H1520">
        <v>544</v>
      </c>
      <c r="I1520" t="s">
        <v>26</v>
      </c>
      <c r="J1520" t="s">
        <v>3589</v>
      </c>
      <c r="K1520">
        <v>2021</v>
      </c>
    </row>
    <row r="1521" spans="1:11" x14ac:dyDescent="0.35">
      <c r="A1521" t="s">
        <v>1527</v>
      </c>
      <c r="B1521" s="2">
        <v>45012</v>
      </c>
      <c r="C1521">
        <v>10</v>
      </c>
      <c r="D1521" t="s">
        <v>23</v>
      </c>
      <c r="E1521" t="s">
        <v>24</v>
      </c>
      <c r="F1521" t="s">
        <v>3</v>
      </c>
      <c r="G1521" t="s">
        <v>412</v>
      </c>
      <c r="H1521">
        <v>1591</v>
      </c>
      <c r="I1521" t="s">
        <v>87</v>
      </c>
      <c r="J1521" t="s">
        <v>3587</v>
      </c>
      <c r="K1521">
        <v>2023</v>
      </c>
    </row>
    <row r="1522" spans="1:11" x14ac:dyDescent="0.35">
      <c r="A1522" t="s">
        <v>1528</v>
      </c>
      <c r="B1522" s="2">
        <v>44861</v>
      </c>
      <c r="C1522">
        <v>8</v>
      </c>
      <c r="D1522" t="s">
        <v>233</v>
      </c>
      <c r="E1522" t="s">
        <v>144</v>
      </c>
      <c r="F1522" t="s">
        <v>9</v>
      </c>
      <c r="G1522" t="s">
        <v>241</v>
      </c>
      <c r="H1522">
        <v>1783</v>
      </c>
      <c r="I1522" t="s">
        <v>53</v>
      </c>
      <c r="J1522" t="s">
        <v>3589</v>
      </c>
      <c r="K1522">
        <v>2022</v>
      </c>
    </row>
    <row r="1523" spans="1:11" x14ac:dyDescent="0.35">
      <c r="A1523" t="s">
        <v>1528</v>
      </c>
      <c r="B1523" s="2">
        <v>44861</v>
      </c>
      <c r="C1523">
        <v>8</v>
      </c>
      <c r="D1523" t="s">
        <v>233</v>
      </c>
      <c r="E1523" t="s">
        <v>144</v>
      </c>
      <c r="F1523" t="s">
        <v>9</v>
      </c>
      <c r="G1523" t="s">
        <v>241</v>
      </c>
      <c r="H1523">
        <v>1783</v>
      </c>
      <c r="I1523" t="s">
        <v>53</v>
      </c>
      <c r="J1523" t="s">
        <v>3589</v>
      </c>
      <c r="K1523">
        <v>2022</v>
      </c>
    </row>
    <row r="1524" spans="1:11" x14ac:dyDescent="0.35">
      <c r="A1524" t="s">
        <v>1529</v>
      </c>
      <c r="B1524" s="2">
        <v>44240</v>
      </c>
      <c r="C1524">
        <v>10</v>
      </c>
      <c r="D1524" t="s">
        <v>464</v>
      </c>
      <c r="E1524" t="s">
        <v>95</v>
      </c>
      <c r="F1524" t="s">
        <v>96</v>
      </c>
      <c r="G1524" t="s">
        <v>81</v>
      </c>
      <c r="H1524">
        <v>696</v>
      </c>
      <c r="I1524" t="s">
        <v>82</v>
      </c>
      <c r="J1524" t="s">
        <v>3586</v>
      </c>
      <c r="K1524">
        <v>2021</v>
      </c>
    </row>
    <row r="1525" spans="1:11" x14ac:dyDescent="0.35">
      <c r="A1525" t="s">
        <v>1530</v>
      </c>
      <c r="B1525" s="2">
        <v>44536</v>
      </c>
      <c r="C1525">
        <v>1</v>
      </c>
      <c r="D1525" t="s">
        <v>32</v>
      </c>
      <c r="E1525" t="s">
        <v>33</v>
      </c>
      <c r="F1525" t="s">
        <v>34</v>
      </c>
      <c r="G1525" t="s">
        <v>141</v>
      </c>
      <c r="H1525">
        <v>1434</v>
      </c>
      <c r="I1525" t="s">
        <v>11</v>
      </c>
      <c r="J1525" t="s">
        <v>3592</v>
      </c>
      <c r="K1525">
        <v>2021</v>
      </c>
    </row>
    <row r="1526" spans="1:11" x14ac:dyDescent="0.35">
      <c r="A1526" t="s">
        <v>1530</v>
      </c>
      <c r="B1526" s="2">
        <v>44536</v>
      </c>
      <c r="C1526">
        <v>2</v>
      </c>
      <c r="D1526" t="s">
        <v>32</v>
      </c>
      <c r="E1526" t="s">
        <v>33</v>
      </c>
      <c r="F1526" t="s">
        <v>34</v>
      </c>
      <c r="G1526" t="s">
        <v>141</v>
      </c>
      <c r="H1526">
        <v>1434</v>
      </c>
      <c r="I1526" t="s">
        <v>11</v>
      </c>
      <c r="J1526" t="s">
        <v>3592</v>
      </c>
      <c r="K1526">
        <v>2021</v>
      </c>
    </row>
    <row r="1527" spans="1:11" x14ac:dyDescent="0.35">
      <c r="A1527" t="s">
        <v>1531</v>
      </c>
      <c r="B1527" s="2">
        <v>44949</v>
      </c>
      <c r="C1527">
        <v>6</v>
      </c>
      <c r="D1527" t="s">
        <v>146</v>
      </c>
      <c r="E1527" t="s">
        <v>147</v>
      </c>
      <c r="F1527" t="s">
        <v>148</v>
      </c>
      <c r="G1527" t="s">
        <v>178</v>
      </c>
      <c r="H1527">
        <v>1415</v>
      </c>
      <c r="I1527" t="s">
        <v>46</v>
      </c>
      <c r="J1527" t="s">
        <v>3594</v>
      </c>
      <c r="K1527">
        <v>2023</v>
      </c>
    </row>
    <row r="1528" spans="1:11" x14ac:dyDescent="0.35">
      <c r="A1528" t="s">
        <v>1532</v>
      </c>
      <c r="B1528" s="2">
        <v>45410</v>
      </c>
      <c r="C1528">
        <v>5</v>
      </c>
      <c r="D1528" t="s">
        <v>174</v>
      </c>
      <c r="E1528" t="s">
        <v>175</v>
      </c>
      <c r="F1528" t="s">
        <v>39</v>
      </c>
      <c r="G1528" t="s">
        <v>442</v>
      </c>
      <c r="H1528">
        <v>1839</v>
      </c>
      <c r="I1528" t="s">
        <v>82</v>
      </c>
      <c r="J1528" t="s">
        <v>3593</v>
      </c>
      <c r="K1528">
        <v>2024</v>
      </c>
    </row>
    <row r="1529" spans="1:11" x14ac:dyDescent="0.35">
      <c r="A1529" t="s">
        <v>1533</v>
      </c>
      <c r="B1529" s="2">
        <v>44548</v>
      </c>
      <c r="C1529">
        <v>2</v>
      </c>
      <c r="D1529" t="s">
        <v>449</v>
      </c>
      <c r="E1529" t="s">
        <v>33</v>
      </c>
      <c r="F1529" t="s">
        <v>34</v>
      </c>
      <c r="G1529" t="s">
        <v>426</v>
      </c>
      <c r="H1529">
        <v>1949</v>
      </c>
      <c r="I1529" t="s">
        <v>87</v>
      </c>
      <c r="J1529" t="s">
        <v>3592</v>
      </c>
      <c r="K1529">
        <v>2021</v>
      </c>
    </row>
    <row r="1530" spans="1:11" x14ac:dyDescent="0.35">
      <c r="A1530" t="s">
        <v>1533</v>
      </c>
      <c r="B1530" s="2">
        <v>44548</v>
      </c>
      <c r="C1530">
        <v>7</v>
      </c>
      <c r="D1530" t="s">
        <v>449</v>
      </c>
      <c r="E1530" t="s">
        <v>33</v>
      </c>
      <c r="F1530" t="s">
        <v>34</v>
      </c>
      <c r="G1530" t="s">
        <v>426</v>
      </c>
      <c r="H1530">
        <v>1949</v>
      </c>
      <c r="I1530" t="s">
        <v>87</v>
      </c>
      <c r="J1530" t="s">
        <v>3592</v>
      </c>
      <c r="K1530">
        <v>2021</v>
      </c>
    </row>
    <row r="1531" spans="1:11" x14ac:dyDescent="0.35">
      <c r="A1531" t="s">
        <v>1534</v>
      </c>
      <c r="B1531" s="2">
        <v>44478</v>
      </c>
      <c r="C1531">
        <v>5</v>
      </c>
      <c r="D1531" t="s">
        <v>79</v>
      </c>
      <c r="E1531" t="s">
        <v>80</v>
      </c>
      <c r="F1531" t="s">
        <v>21</v>
      </c>
      <c r="G1531" t="s">
        <v>245</v>
      </c>
      <c r="H1531">
        <v>1167</v>
      </c>
      <c r="I1531" t="s">
        <v>87</v>
      </c>
      <c r="J1531" t="s">
        <v>3589</v>
      </c>
      <c r="K1531">
        <v>2021</v>
      </c>
    </row>
    <row r="1532" spans="1:11" x14ac:dyDescent="0.35">
      <c r="A1532" t="s">
        <v>1535</v>
      </c>
      <c r="B1532" s="2">
        <v>44599</v>
      </c>
      <c r="C1532">
        <v>10</v>
      </c>
      <c r="D1532" t="s">
        <v>174</v>
      </c>
      <c r="E1532" t="s">
        <v>175</v>
      </c>
      <c r="F1532" t="s">
        <v>39</v>
      </c>
      <c r="G1532" t="s">
        <v>115</v>
      </c>
      <c r="H1532">
        <v>1607</v>
      </c>
      <c r="I1532" t="s">
        <v>26</v>
      </c>
      <c r="J1532" t="s">
        <v>3586</v>
      </c>
      <c r="K1532">
        <v>2022</v>
      </c>
    </row>
    <row r="1533" spans="1:11" x14ac:dyDescent="0.35">
      <c r="A1533" t="s">
        <v>1536</v>
      </c>
      <c r="B1533" s="2">
        <v>43925</v>
      </c>
      <c r="C1533">
        <v>8</v>
      </c>
      <c r="D1533" t="s">
        <v>335</v>
      </c>
      <c r="E1533" t="s">
        <v>260</v>
      </c>
      <c r="F1533" t="s">
        <v>152</v>
      </c>
      <c r="G1533" t="s">
        <v>141</v>
      </c>
      <c r="H1533">
        <v>1434</v>
      </c>
      <c r="I1533" t="s">
        <v>11</v>
      </c>
      <c r="J1533" t="s">
        <v>3593</v>
      </c>
      <c r="K1533">
        <v>2020</v>
      </c>
    </row>
    <row r="1534" spans="1:11" x14ac:dyDescent="0.35">
      <c r="A1534" t="s">
        <v>1537</v>
      </c>
      <c r="B1534" s="2">
        <v>45551</v>
      </c>
      <c r="C1534">
        <v>8</v>
      </c>
      <c r="D1534" t="s">
        <v>243</v>
      </c>
      <c r="E1534" t="s">
        <v>75</v>
      </c>
      <c r="F1534" t="s">
        <v>75</v>
      </c>
      <c r="G1534" t="s">
        <v>314</v>
      </c>
      <c r="H1534">
        <v>762</v>
      </c>
      <c r="I1534" t="s">
        <v>82</v>
      </c>
      <c r="J1534" t="s">
        <v>3591</v>
      </c>
      <c r="K1534">
        <v>2024</v>
      </c>
    </row>
    <row r="1535" spans="1:11" x14ac:dyDescent="0.35">
      <c r="A1535" t="s">
        <v>1538</v>
      </c>
      <c r="B1535" s="2">
        <v>45042</v>
      </c>
      <c r="C1535">
        <v>3</v>
      </c>
      <c r="D1535" t="s">
        <v>357</v>
      </c>
      <c r="E1535" t="s">
        <v>358</v>
      </c>
      <c r="F1535" t="s">
        <v>152</v>
      </c>
      <c r="G1535" t="s">
        <v>122</v>
      </c>
      <c r="H1535">
        <v>1202</v>
      </c>
      <c r="I1535" t="s">
        <v>123</v>
      </c>
      <c r="J1535" t="s">
        <v>3593</v>
      </c>
      <c r="K1535">
        <v>2023</v>
      </c>
    </row>
    <row r="1536" spans="1:11" x14ac:dyDescent="0.35">
      <c r="A1536" t="s">
        <v>1539</v>
      </c>
      <c r="B1536" s="2">
        <v>44228</v>
      </c>
      <c r="C1536">
        <v>2</v>
      </c>
      <c r="D1536" t="s">
        <v>240</v>
      </c>
      <c r="E1536" t="s">
        <v>237</v>
      </c>
      <c r="F1536" t="s">
        <v>238</v>
      </c>
      <c r="G1536" t="s">
        <v>92</v>
      </c>
      <c r="H1536">
        <v>438</v>
      </c>
      <c r="I1536" t="s">
        <v>82</v>
      </c>
      <c r="J1536" t="s">
        <v>3586</v>
      </c>
      <c r="K1536">
        <v>2021</v>
      </c>
    </row>
    <row r="1537" spans="1:11" x14ac:dyDescent="0.35">
      <c r="A1537" t="s">
        <v>1540</v>
      </c>
      <c r="B1537" s="2">
        <v>44508</v>
      </c>
      <c r="C1537">
        <v>7</v>
      </c>
      <c r="D1537" t="s">
        <v>184</v>
      </c>
      <c r="E1537" t="s">
        <v>185</v>
      </c>
      <c r="F1537" t="s">
        <v>9</v>
      </c>
      <c r="G1537" t="s">
        <v>52</v>
      </c>
      <c r="H1537">
        <v>1304</v>
      </c>
      <c r="I1537" t="s">
        <v>53</v>
      </c>
      <c r="J1537" t="s">
        <v>3588</v>
      </c>
      <c r="K1537">
        <v>2021</v>
      </c>
    </row>
    <row r="1538" spans="1:11" x14ac:dyDescent="0.35">
      <c r="A1538" t="s">
        <v>1541</v>
      </c>
      <c r="B1538" s="2">
        <v>44605</v>
      </c>
      <c r="C1538">
        <v>3</v>
      </c>
      <c r="D1538" t="s">
        <v>352</v>
      </c>
      <c r="E1538" t="s">
        <v>332</v>
      </c>
      <c r="F1538" t="s">
        <v>57</v>
      </c>
      <c r="G1538" t="s">
        <v>209</v>
      </c>
      <c r="H1538">
        <v>1476</v>
      </c>
      <c r="I1538" t="s">
        <v>26</v>
      </c>
      <c r="J1538" t="s">
        <v>3586</v>
      </c>
      <c r="K1538">
        <v>2022</v>
      </c>
    </row>
    <row r="1539" spans="1:11" x14ac:dyDescent="0.35">
      <c r="A1539" t="s">
        <v>1541</v>
      </c>
      <c r="B1539" s="2">
        <v>44605</v>
      </c>
      <c r="C1539">
        <v>3</v>
      </c>
      <c r="D1539" t="s">
        <v>352</v>
      </c>
      <c r="E1539" t="s">
        <v>332</v>
      </c>
      <c r="F1539" t="s">
        <v>57</v>
      </c>
      <c r="G1539" t="s">
        <v>209</v>
      </c>
      <c r="H1539">
        <v>1476</v>
      </c>
      <c r="I1539" t="s">
        <v>26</v>
      </c>
      <c r="J1539" t="s">
        <v>3586</v>
      </c>
      <c r="K1539">
        <v>2022</v>
      </c>
    </row>
    <row r="1540" spans="1:11" x14ac:dyDescent="0.35">
      <c r="A1540" t="s">
        <v>1542</v>
      </c>
      <c r="B1540" s="2">
        <v>44936</v>
      </c>
      <c r="C1540">
        <v>5</v>
      </c>
      <c r="D1540" t="s">
        <v>79</v>
      </c>
      <c r="E1540" t="s">
        <v>80</v>
      </c>
      <c r="F1540" t="s">
        <v>21</v>
      </c>
      <c r="G1540" t="s">
        <v>312</v>
      </c>
      <c r="H1540">
        <v>1351</v>
      </c>
      <c r="I1540" t="s">
        <v>53</v>
      </c>
      <c r="J1540" t="s">
        <v>3594</v>
      </c>
      <c r="K1540">
        <v>2023</v>
      </c>
    </row>
    <row r="1541" spans="1:11" x14ac:dyDescent="0.35">
      <c r="A1541" t="s">
        <v>1543</v>
      </c>
      <c r="B1541" s="2">
        <v>45405</v>
      </c>
      <c r="C1541">
        <v>4</v>
      </c>
      <c r="D1541" t="s">
        <v>84</v>
      </c>
      <c r="E1541" t="s">
        <v>85</v>
      </c>
      <c r="F1541" t="s">
        <v>9</v>
      </c>
      <c r="G1541" t="s">
        <v>291</v>
      </c>
      <c r="H1541">
        <v>1092</v>
      </c>
      <c r="I1541" t="s">
        <v>26</v>
      </c>
      <c r="J1541" t="s">
        <v>3593</v>
      </c>
      <c r="K1541">
        <v>2024</v>
      </c>
    </row>
    <row r="1542" spans="1:11" x14ac:dyDescent="0.35">
      <c r="A1542" t="s">
        <v>1543</v>
      </c>
      <c r="B1542" s="2">
        <v>45405</v>
      </c>
      <c r="C1542">
        <v>4</v>
      </c>
      <c r="D1542" t="s">
        <v>84</v>
      </c>
      <c r="E1542" t="s">
        <v>85</v>
      </c>
      <c r="F1542" t="s">
        <v>9</v>
      </c>
      <c r="G1542" t="s">
        <v>291</v>
      </c>
      <c r="H1542">
        <v>1092</v>
      </c>
      <c r="I1542" t="s">
        <v>26</v>
      </c>
      <c r="J1542" t="s">
        <v>3593</v>
      </c>
      <c r="K1542">
        <v>2024</v>
      </c>
    </row>
    <row r="1543" spans="1:11" x14ac:dyDescent="0.35">
      <c r="A1543" t="s">
        <v>1544</v>
      </c>
      <c r="B1543" s="2">
        <v>45269</v>
      </c>
      <c r="C1543">
        <v>9</v>
      </c>
      <c r="D1543" t="s">
        <v>134</v>
      </c>
      <c r="E1543" t="s">
        <v>135</v>
      </c>
      <c r="F1543" t="s">
        <v>136</v>
      </c>
      <c r="G1543" t="s">
        <v>108</v>
      </c>
      <c r="H1543">
        <v>1546</v>
      </c>
      <c r="I1543" t="s">
        <v>17</v>
      </c>
      <c r="J1543" t="s">
        <v>3592</v>
      </c>
      <c r="K1543">
        <v>2023</v>
      </c>
    </row>
    <row r="1544" spans="1:11" x14ac:dyDescent="0.35">
      <c r="A1544" t="s">
        <v>1545</v>
      </c>
      <c r="B1544" s="2">
        <v>44098</v>
      </c>
      <c r="C1544">
        <v>8</v>
      </c>
      <c r="D1544" t="s">
        <v>150</v>
      </c>
      <c r="E1544" t="s">
        <v>151</v>
      </c>
      <c r="F1544" t="s">
        <v>152</v>
      </c>
      <c r="G1544" t="s">
        <v>45</v>
      </c>
      <c r="H1544">
        <v>874</v>
      </c>
      <c r="I1544" t="s">
        <v>46</v>
      </c>
      <c r="J1544" t="s">
        <v>3591</v>
      </c>
      <c r="K1544">
        <v>2020</v>
      </c>
    </row>
    <row r="1545" spans="1:11" x14ac:dyDescent="0.35">
      <c r="A1545" t="s">
        <v>1545</v>
      </c>
      <c r="B1545" s="2">
        <v>44098</v>
      </c>
      <c r="C1545">
        <v>2</v>
      </c>
      <c r="D1545" t="s">
        <v>331</v>
      </c>
      <c r="E1545" t="s">
        <v>332</v>
      </c>
      <c r="F1545" t="s">
        <v>57</v>
      </c>
      <c r="G1545" t="s">
        <v>426</v>
      </c>
      <c r="H1545">
        <v>1949</v>
      </c>
      <c r="I1545" t="s">
        <v>87</v>
      </c>
      <c r="J1545" t="s">
        <v>3591</v>
      </c>
      <c r="K1545">
        <v>2020</v>
      </c>
    </row>
    <row r="1546" spans="1:11" x14ac:dyDescent="0.35">
      <c r="A1546" t="s">
        <v>1545</v>
      </c>
      <c r="B1546" s="2">
        <v>44098</v>
      </c>
      <c r="C1546">
        <v>2</v>
      </c>
      <c r="D1546" t="s">
        <v>331</v>
      </c>
      <c r="E1546" t="s">
        <v>332</v>
      </c>
      <c r="F1546" t="s">
        <v>57</v>
      </c>
      <c r="G1546" t="s">
        <v>426</v>
      </c>
      <c r="H1546">
        <v>1949</v>
      </c>
      <c r="I1546" t="s">
        <v>87</v>
      </c>
      <c r="J1546" t="s">
        <v>3591</v>
      </c>
      <c r="K1546">
        <v>2020</v>
      </c>
    </row>
    <row r="1547" spans="1:11" x14ac:dyDescent="0.35">
      <c r="A1547" t="s">
        <v>1546</v>
      </c>
      <c r="B1547" s="2">
        <v>44484</v>
      </c>
      <c r="C1547">
        <v>3</v>
      </c>
      <c r="D1547" t="s">
        <v>127</v>
      </c>
      <c r="E1547" t="s">
        <v>128</v>
      </c>
      <c r="F1547" t="s">
        <v>57</v>
      </c>
      <c r="G1547" t="s">
        <v>122</v>
      </c>
      <c r="H1547">
        <v>1202</v>
      </c>
      <c r="I1547" t="s">
        <v>123</v>
      </c>
      <c r="J1547" t="s">
        <v>3589</v>
      </c>
      <c r="K1547">
        <v>2021</v>
      </c>
    </row>
    <row r="1548" spans="1:11" x14ac:dyDescent="0.35">
      <c r="A1548" t="s">
        <v>1547</v>
      </c>
      <c r="B1548" s="2">
        <v>44535</v>
      </c>
      <c r="C1548">
        <v>5</v>
      </c>
      <c r="D1548" t="s">
        <v>48</v>
      </c>
      <c r="E1548" t="s">
        <v>49</v>
      </c>
      <c r="F1548" t="s">
        <v>9</v>
      </c>
      <c r="G1548" t="s">
        <v>106</v>
      </c>
      <c r="H1548">
        <v>449</v>
      </c>
      <c r="I1548" t="s">
        <v>46</v>
      </c>
      <c r="J1548" t="s">
        <v>3592</v>
      </c>
      <c r="K1548">
        <v>2021</v>
      </c>
    </row>
    <row r="1549" spans="1:11" x14ac:dyDescent="0.35">
      <c r="A1549" t="s">
        <v>1548</v>
      </c>
      <c r="B1549" s="2">
        <v>44446</v>
      </c>
      <c r="C1549">
        <v>1</v>
      </c>
      <c r="D1549" t="s">
        <v>37</v>
      </c>
      <c r="E1549" t="s">
        <v>38</v>
      </c>
      <c r="F1549" t="s">
        <v>39</v>
      </c>
      <c r="G1549" t="s">
        <v>312</v>
      </c>
      <c r="H1549">
        <v>1351</v>
      </c>
      <c r="I1549" t="s">
        <v>53</v>
      </c>
      <c r="J1549" t="s">
        <v>3591</v>
      </c>
      <c r="K1549">
        <v>2021</v>
      </c>
    </row>
    <row r="1550" spans="1:11" x14ac:dyDescent="0.35">
      <c r="A1550" t="s">
        <v>1549</v>
      </c>
      <c r="B1550" s="2">
        <v>44788</v>
      </c>
      <c r="C1550">
        <v>3</v>
      </c>
      <c r="D1550" t="s">
        <v>329</v>
      </c>
      <c r="E1550" t="s">
        <v>14</v>
      </c>
      <c r="F1550" t="s">
        <v>15</v>
      </c>
      <c r="G1550" t="s">
        <v>117</v>
      </c>
      <c r="H1550">
        <v>1167</v>
      </c>
      <c r="I1550" t="s">
        <v>82</v>
      </c>
      <c r="J1550" t="s">
        <v>3595</v>
      </c>
      <c r="K1550">
        <v>2022</v>
      </c>
    </row>
    <row r="1551" spans="1:11" x14ac:dyDescent="0.35">
      <c r="A1551" t="s">
        <v>1550</v>
      </c>
      <c r="B1551" s="2">
        <v>45467</v>
      </c>
      <c r="C1551">
        <v>4</v>
      </c>
      <c r="D1551" t="s">
        <v>7</v>
      </c>
      <c r="E1551" t="s">
        <v>8</v>
      </c>
      <c r="F1551" t="s">
        <v>9</v>
      </c>
      <c r="G1551" t="s">
        <v>207</v>
      </c>
      <c r="H1551">
        <v>308</v>
      </c>
      <c r="I1551" t="s">
        <v>26</v>
      </c>
      <c r="J1551" t="s">
        <v>3585</v>
      </c>
      <c r="K1551">
        <v>2024</v>
      </c>
    </row>
    <row r="1552" spans="1:11" x14ac:dyDescent="0.35">
      <c r="A1552" t="s">
        <v>1551</v>
      </c>
      <c r="B1552" s="2">
        <v>44032</v>
      </c>
      <c r="C1552">
        <v>3</v>
      </c>
      <c r="D1552" t="s">
        <v>318</v>
      </c>
      <c r="E1552" t="s">
        <v>185</v>
      </c>
      <c r="F1552" t="s">
        <v>9</v>
      </c>
      <c r="G1552" t="s">
        <v>97</v>
      </c>
      <c r="H1552">
        <v>741</v>
      </c>
      <c r="I1552" t="s">
        <v>53</v>
      </c>
      <c r="J1552" t="s">
        <v>3590</v>
      </c>
      <c r="K1552">
        <v>2020</v>
      </c>
    </row>
    <row r="1553" spans="1:11" x14ac:dyDescent="0.35">
      <c r="A1553" t="s">
        <v>1551</v>
      </c>
      <c r="B1553" s="2">
        <v>44032</v>
      </c>
      <c r="C1553">
        <v>3</v>
      </c>
      <c r="D1553" t="s">
        <v>318</v>
      </c>
      <c r="E1553" t="s">
        <v>185</v>
      </c>
      <c r="F1553" t="s">
        <v>9</v>
      </c>
      <c r="G1553" t="s">
        <v>97</v>
      </c>
      <c r="H1553">
        <v>741</v>
      </c>
      <c r="I1553" t="s">
        <v>53</v>
      </c>
      <c r="J1553" t="s">
        <v>3590</v>
      </c>
      <c r="K1553">
        <v>2020</v>
      </c>
    </row>
    <row r="1554" spans="1:11" x14ac:dyDescent="0.35">
      <c r="A1554" t="s">
        <v>1552</v>
      </c>
      <c r="B1554" s="2">
        <v>45334</v>
      </c>
      <c r="C1554">
        <v>3</v>
      </c>
      <c r="D1554" t="s">
        <v>335</v>
      </c>
      <c r="E1554" t="s">
        <v>260</v>
      </c>
      <c r="F1554" t="s">
        <v>152</v>
      </c>
      <c r="G1554" t="s">
        <v>482</v>
      </c>
      <c r="H1554">
        <v>1329</v>
      </c>
      <c r="I1554" t="s">
        <v>87</v>
      </c>
      <c r="J1554" t="s">
        <v>3586</v>
      </c>
      <c r="K1554">
        <v>2024</v>
      </c>
    </row>
    <row r="1555" spans="1:11" x14ac:dyDescent="0.35">
      <c r="A1555" t="s">
        <v>1553</v>
      </c>
      <c r="B1555" s="2">
        <v>44644</v>
      </c>
      <c r="C1555">
        <v>3</v>
      </c>
      <c r="D1555" t="s">
        <v>67</v>
      </c>
      <c r="E1555" t="s">
        <v>68</v>
      </c>
      <c r="F1555" t="s">
        <v>21</v>
      </c>
      <c r="G1555" t="s">
        <v>102</v>
      </c>
      <c r="H1555">
        <v>923</v>
      </c>
      <c r="I1555" t="s">
        <v>41</v>
      </c>
      <c r="J1555" t="s">
        <v>3587</v>
      </c>
      <c r="K1555">
        <v>2022</v>
      </c>
    </row>
    <row r="1556" spans="1:11" x14ac:dyDescent="0.35">
      <c r="A1556" t="s">
        <v>1554</v>
      </c>
      <c r="B1556" s="2">
        <v>44486</v>
      </c>
      <c r="C1556">
        <v>1</v>
      </c>
      <c r="D1556" t="s">
        <v>104</v>
      </c>
      <c r="E1556" t="s">
        <v>105</v>
      </c>
      <c r="F1556" t="s">
        <v>3</v>
      </c>
      <c r="G1556" t="s">
        <v>172</v>
      </c>
      <c r="H1556">
        <v>1380</v>
      </c>
      <c r="I1556" t="s">
        <v>26</v>
      </c>
      <c r="J1556" t="s">
        <v>3589</v>
      </c>
      <c r="K1556">
        <v>2021</v>
      </c>
    </row>
    <row r="1557" spans="1:11" x14ac:dyDescent="0.35">
      <c r="A1557" t="s">
        <v>1555</v>
      </c>
      <c r="B1557" s="2">
        <v>44483</v>
      </c>
      <c r="C1557">
        <v>6</v>
      </c>
      <c r="D1557" t="s">
        <v>199</v>
      </c>
      <c r="E1557" t="s">
        <v>44</v>
      </c>
      <c r="F1557" t="s">
        <v>9</v>
      </c>
      <c r="G1557" t="s">
        <v>245</v>
      </c>
      <c r="H1557">
        <v>1167</v>
      </c>
      <c r="I1557" t="s">
        <v>87</v>
      </c>
      <c r="J1557" t="s">
        <v>3589</v>
      </c>
      <c r="K1557">
        <v>2021</v>
      </c>
    </row>
    <row r="1558" spans="1:11" x14ac:dyDescent="0.35">
      <c r="A1558" t="s">
        <v>1556</v>
      </c>
      <c r="B1558" s="2">
        <v>45307</v>
      </c>
      <c r="C1558">
        <v>5</v>
      </c>
      <c r="D1558" t="s">
        <v>127</v>
      </c>
      <c r="E1558" t="s">
        <v>128</v>
      </c>
      <c r="F1558" t="s">
        <v>57</v>
      </c>
      <c r="G1558" t="s">
        <v>162</v>
      </c>
      <c r="H1558">
        <v>231</v>
      </c>
      <c r="I1558" t="s">
        <v>53</v>
      </c>
      <c r="J1558" t="s">
        <v>3594</v>
      </c>
      <c r="K1558">
        <v>2024</v>
      </c>
    </row>
    <row r="1559" spans="1:11" x14ac:dyDescent="0.35">
      <c r="A1559" t="s">
        <v>1557</v>
      </c>
      <c r="B1559" s="2">
        <v>44565</v>
      </c>
      <c r="C1559">
        <v>4</v>
      </c>
      <c r="D1559" t="s">
        <v>449</v>
      </c>
      <c r="E1559" t="s">
        <v>33</v>
      </c>
      <c r="F1559" t="s">
        <v>34</v>
      </c>
      <c r="G1559" t="s">
        <v>223</v>
      </c>
      <c r="H1559">
        <v>1296</v>
      </c>
      <c r="I1559" t="s">
        <v>17</v>
      </c>
      <c r="J1559" t="s">
        <v>3594</v>
      </c>
      <c r="K1559">
        <v>2022</v>
      </c>
    </row>
    <row r="1560" spans="1:11" x14ac:dyDescent="0.35">
      <c r="A1560" t="s">
        <v>1558</v>
      </c>
      <c r="B1560" s="2">
        <v>44649</v>
      </c>
      <c r="C1560">
        <v>5</v>
      </c>
      <c r="D1560" t="s">
        <v>243</v>
      </c>
      <c r="E1560" t="s">
        <v>75</v>
      </c>
      <c r="F1560" t="s">
        <v>75</v>
      </c>
      <c r="G1560" t="s">
        <v>245</v>
      </c>
      <c r="H1560">
        <v>1167</v>
      </c>
      <c r="I1560" t="s">
        <v>87</v>
      </c>
      <c r="J1560" t="s">
        <v>3587</v>
      </c>
      <c r="K1560">
        <v>2022</v>
      </c>
    </row>
    <row r="1561" spans="1:11" x14ac:dyDescent="0.35">
      <c r="A1561" t="s">
        <v>1559</v>
      </c>
      <c r="B1561" s="2">
        <v>44548</v>
      </c>
      <c r="C1561">
        <v>9</v>
      </c>
      <c r="D1561" t="s">
        <v>236</v>
      </c>
      <c r="E1561" t="s">
        <v>237</v>
      </c>
      <c r="F1561" t="s">
        <v>238</v>
      </c>
      <c r="G1561" t="s">
        <v>213</v>
      </c>
      <c r="H1561">
        <v>404</v>
      </c>
      <c r="I1561" t="s">
        <v>41</v>
      </c>
      <c r="J1561" t="s">
        <v>3592</v>
      </c>
      <c r="K1561">
        <v>2021</v>
      </c>
    </row>
    <row r="1562" spans="1:11" x14ac:dyDescent="0.35">
      <c r="A1562" t="s">
        <v>1559</v>
      </c>
      <c r="B1562" s="2">
        <v>44548</v>
      </c>
      <c r="C1562">
        <v>2</v>
      </c>
      <c r="D1562" t="s">
        <v>236</v>
      </c>
      <c r="E1562" t="s">
        <v>237</v>
      </c>
      <c r="F1562" t="s">
        <v>238</v>
      </c>
      <c r="G1562" t="s">
        <v>213</v>
      </c>
      <c r="H1562">
        <v>404</v>
      </c>
      <c r="I1562" t="s">
        <v>41</v>
      </c>
      <c r="J1562" t="s">
        <v>3592</v>
      </c>
      <c r="K1562">
        <v>2021</v>
      </c>
    </row>
    <row r="1563" spans="1:11" x14ac:dyDescent="0.35">
      <c r="A1563" t="s">
        <v>1560</v>
      </c>
      <c r="B1563" s="2">
        <v>44289</v>
      </c>
      <c r="C1563">
        <v>1</v>
      </c>
      <c r="D1563" t="s">
        <v>486</v>
      </c>
      <c r="E1563" t="s">
        <v>487</v>
      </c>
      <c r="F1563" t="s">
        <v>21</v>
      </c>
      <c r="G1563" t="s">
        <v>182</v>
      </c>
      <c r="H1563">
        <v>1162</v>
      </c>
      <c r="I1563" t="s">
        <v>11</v>
      </c>
      <c r="J1563" t="s">
        <v>3593</v>
      </c>
      <c r="K1563">
        <v>2021</v>
      </c>
    </row>
    <row r="1564" spans="1:11" x14ac:dyDescent="0.35">
      <c r="A1564" t="s">
        <v>1561</v>
      </c>
      <c r="B1564" s="2">
        <v>44060</v>
      </c>
      <c r="C1564">
        <v>3</v>
      </c>
      <c r="D1564" t="s">
        <v>119</v>
      </c>
      <c r="E1564" t="s">
        <v>120</v>
      </c>
      <c r="F1564" t="s">
        <v>121</v>
      </c>
      <c r="G1564" t="s">
        <v>245</v>
      </c>
      <c r="H1564">
        <v>1167</v>
      </c>
      <c r="I1564" t="s">
        <v>87</v>
      </c>
      <c r="J1564" t="s">
        <v>3595</v>
      </c>
      <c r="K1564">
        <v>2020</v>
      </c>
    </row>
    <row r="1565" spans="1:11" x14ac:dyDescent="0.35">
      <c r="A1565" t="s">
        <v>1562</v>
      </c>
      <c r="B1565" s="2">
        <v>44594</v>
      </c>
      <c r="C1565">
        <v>6</v>
      </c>
      <c r="D1565" t="s">
        <v>240</v>
      </c>
      <c r="E1565" t="s">
        <v>237</v>
      </c>
      <c r="F1565" t="s">
        <v>238</v>
      </c>
      <c r="G1565" t="s">
        <v>338</v>
      </c>
      <c r="H1565">
        <v>1744</v>
      </c>
      <c r="I1565" t="s">
        <v>11</v>
      </c>
      <c r="J1565" t="s">
        <v>3586</v>
      </c>
      <c r="K1565">
        <v>2022</v>
      </c>
    </row>
    <row r="1566" spans="1:11" x14ac:dyDescent="0.35">
      <c r="A1566" t="s">
        <v>1563</v>
      </c>
      <c r="B1566" s="2">
        <v>44345</v>
      </c>
      <c r="C1566">
        <v>9</v>
      </c>
      <c r="D1566" t="s">
        <v>233</v>
      </c>
      <c r="E1566" t="s">
        <v>144</v>
      </c>
      <c r="F1566" t="s">
        <v>9</v>
      </c>
      <c r="G1566" t="s">
        <v>202</v>
      </c>
      <c r="H1566">
        <v>1389</v>
      </c>
      <c r="I1566" t="s">
        <v>11</v>
      </c>
      <c r="J1566" t="s">
        <v>3584</v>
      </c>
      <c r="K1566">
        <v>2021</v>
      </c>
    </row>
    <row r="1567" spans="1:11" x14ac:dyDescent="0.35">
      <c r="A1567" t="s">
        <v>1564</v>
      </c>
      <c r="B1567" s="2">
        <v>43941</v>
      </c>
      <c r="C1567">
        <v>8</v>
      </c>
      <c r="D1567" t="s">
        <v>94</v>
      </c>
      <c r="E1567" t="s">
        <v>95</v>
      </c>
      <c r="F1567" t="s">
        <v>96</v>
      </c>
      <c r="G1567" t="s">
        <v>97</v>
      </c>
      <c r="H1567">
        <v>741</v>
      </c>
      <c r="I1567" t="s">
        <v>53</v>
      </c>
      <c r="J1567" t="s">
        <v>3593</v>
      </c>
      <c r="K1567">
        <v>2020</v>
      </c>
    </row>
    <row r="1568" spans="1:11" x14ac:dyDescent="0.35">
      <c r="A1568" t="s">
        <v>1565</v>
      </c>
      <c r="B1568" s="2">
        <v>43919</v>
      </c>
      <c r="C1568">
        <v>10</v>
      </c>
      <c r="D1568" t="s">
        <v>64</v>
      </c>
      <c r="E1568" t="s">
        <v>65</v>
      </c>
      <c r="F1568" t="s">
        <v>9</v>
      </c>
      <c r="G1568" t="s">
        <v>115</v>
      </c>
      <c r="H1568">
        <v>1607</v>
      </c>
      <c r="I1568" t="s">
        <v>26</v>
      </c>
      <c r="J1568" t="s">
        <v>3587</v>
      </c>
      <c r="K1568">
        <v>2020</v>
      </c>
    </row>
    <row r="1569" spans="1:11" x14ac:dyDescent="0.35">
      <c r="A1569" t="s">
        <v>1566</v>
      </c>
      <c r="B1569" s="2">
        <v>45308</v>
      </c>
      <c r="C1569">
        <v>7</v>
      </c>
      <c r="D1569" t="s">
        <v>94</v>
      </c>
      <c r="E1569" t="s">
        <v>95</v>
      </c>
      <c r="F1569" t="s">
        <v>96</v>
      </c>
      <c r="G1569" t="s">
        <v>30</v>
      </c>
      <c r="H1569">
        <v>1014</v>
      </c>
      <c r="I1569" t="s">
        <v>17</v>
      </c>
      <c r="J1569" t="s">
        <v>3594</v>
      </c>
      <c r="K1569">
        <v>2024</v>
      </c>
    </row>
    <row r="1570" spans="1:11" x14ac:dyDescent="0.35">
      <c r="A1570" t="s">
        <v>1567</v>
      </c>
      <c r="B1570" s="2">
        <v>44459</v>
      </c>
      <c r="C1570">
        <v>9</v>
      </c>
      <c r="D1570" t="s">
        <v>544</v>
      </c>
      <c r="E1570" t="s">
        <v>185</v>
      </c>
      <c r="F1570" t="s">
        <v>9</v>
      </c>
      <c r="G1570" t="s">
        <v>188</v>
      </c>
      <c r="H1570">
        <v>1842</v>
      </c>
      <c r="I1570" t="s">
        <v>82</v>
      </c>
      <c r="J1570" t="s">
        <v>3591</v>
      </c>
      <c r="K1570">
        <v>2021</v>
      </c>
    </row>
    <row r="1571" spans="1:11" x14ac:dyDescent="0.35">
      <c r="A1571" t="s">
        <v>1568</v>
      </c>
      <c r="B1571" s="2">
        <v>44262</v>
      </c>
      <c r="C1571">
        <v>8</v>
      </c>
      <c r="D1571" t="s">
        <v>243</v>
      </c>
      <c r="E1571" t="s">
        <v>75</v>
      </c>
      <c r="F1571" t="s">
        <v>75</v>
      </c>
      <c r="G1571" t="s">
        <v>4</v>
      </c>
      <c r="H1571">
        <v>477</v>
      </c>
      <c r="I1571" t="s">
        <v>5</v>
      </c>
      <c r="J1571" t="s">
        <v>3587</v>
      </c>
      <c r="K1571">
        <v>2021</v>
      </c>
    </row>
    <row r="1572" spans="1:11" x14ac:dyDescent="0.35">
      <c r="A1572" t="s">
        <v>1569</v>
      </c>
      <c r="B1572" s="2">
        <v>44339</v>
      </c>
      <c r="C1572">
        <v>3</v>
      </c>
      <c r="D1572" t="s">
        <v>233</v>
      </c>
      <c r="E1572" t="s">
        <v>144</v>
      </c>
      <c r="F1572" t="s">
        <v>9</v>
      </c>
      <c r="G1572" t="s">
        <v>323</v>
      </c>
      <c r="H1572">
        <v>1179</v>
      </c>
      <c r="I1572" t="s">
        <v>53</v>
      </c>
      <c r="J1572" t="s">
        <v>3584</v>
      </c>
      <c r="K1572">
        <v>2021</v>
      </c>
    </row>
    <row r="1573" spans="1:11" x14ac:dyDescent="0.35">
      <c r="A1573" t="s">
        <v>1570</v>
      </c>
      <c r="B1573" s="2">
        <v>44613</v>
      </c>
      <c r="C1573">
        <v>10</v>
      </c>
      <c r="D1573" t="s">
        <v>569</v>
      </c>
      <c r="E1573" t="s">
        <v>230</v>
      </c>
      <c r="F1573" t="s">
        <v>231</v>
      </c>
      <c r="G1573" t="s">
        <v>215</v>
      </c>
      <c r="H1573">
        <v>1255</v>
      </c>
      <c r="I1573" t="s">
        <v>5</v>
      </c>
      <c r="J1573" t="s">
        <v>3586</v>
      </c>
      <c r="K1573">
        <v>2022</v>
      </c>
    </row>
    <row r="1574" spans="1:11" x14ac:dyDescent="0.35">
      <c r="A1574" t="s">
        <v>1571</v>
      </c>
      <c r="B1574" s="2">
        <v>45116</v>
      </c>
      <c r="C1574">
        <v>10</v>
      </c>
      <c r="D1574" t="s">
        <v>32</v>
      </c>
      <c r="E1574" t="s">
        <v>33</v>
      </c>
      <c r="F1574" t="s">
        <v>34</v>
      </c>
      <c r="G1574" t="s">
        <v>115</v>
      </c>
      <c r="H1574">
        <v>1607</v>
      </c>
      <c r="I1574" t="s">
        <v>26</v>
      </c>
      <c r="J1574" t="s">
        <v>3590</v>
      </c>
      <c r="K1574">
        <v>2023</v>
      </c>
    </row>
    <row r="1575" spans="1:11" x14ac:dyDescent="0.35">
      <c r="A1575" t="s">
        <v>1572</v>
      </c>
      <c r="B1575" s="2">
        <v>45569</v>
      </c>
      <c r="C1575">
        <v>9</v>
      </c>
      <c r="D1575" t="s">
        <v>94</v>
      </c>
      <c r="E1575" t="s">
        <v>95</v>
      </c>
      <c r="F1575" t="s">
        <v>96</v>
      </c>
      <c r="G1575" t="s">
        <v>439</v>
      </c>
      <c r="H1575">
        <v>549</v>
      </c>
      <c r="I1575" t="s">
        <v>41</v>
      </c>
      <c r="J1575" t="s">
        <v>3589</v>
      </c>
      <c r="K1575">
        <v>2024</v>
      </c>
    </row>
    <row r="1576" spans="1:11" x14ac:dyDescent="0.35">
      <c r="A1576" t="s">
        <v>1573</v>
      </c>
      <c r="B1576" s="2">
        <v>44456</v>
      </c>
      <c r="C1576">
        <v>10</v>
      </c>
      <c r="D1576" t="s">
        <v>60</v>
      </c>
      <c r="E1576" t="s">
        <v>61</v>
      </c>
      <c r="F1576" t="s">
        <v>3</v>
      </c>
      <c r="G1576" t="s">
        <v>4</v>
      </c>
      <c r="H1576">
        <v>477</v>
      </c>
      <c r="I1576" t="s">
        <v>5</v>
      </c>
      <c r="J1576" t="s">
        <v>3591</v>
      </c>
      <c r="K1576">
        <v>2021</v>
      </c>
    </row>
    <row r="1577" spans="1:11" x14ac:dyDescent="0.35">
      <c r="A1577" t="s">
        <v>1574</v>
      </c>
      <c r="B1577" s="2">
        <v>44041</v>
      </c>
      <c r="C1577">
        <v>6</v>
      </c>
      <c r="D1577" t="s">
        <v>180</v>
      </c>
      <c r="E1577" t="s">
        <v>95</v>
      </c>
      <c r="F1577" t="s">
        <v>96</v>
      </c>
      <c r="G1577" t="s">
        <v>482</v>
      </c>
      <c r="H1577">
        <v>1329</v>
      </c>
      <c r="I1577" t="s">
        <v>87</v>
      </c>
      <c r="J1577" t="s">
        <v>3590</v>
      </c>
      <c r="K1577">
        <v>2020</v>
      </c>
    </row>
    <row r="1578" spans="1:11" x14ac:dyDescent="0.35">
      <c r="A1578" t="s">
        <v>1574</v>
      </c>
      <c r="B1578" s="2">
        <v>44041</v>
      </c>
      <c r="C1578">
        <v>6</v>
      </c>
      <c r="D1578" t="s">
        <v>180</v>
      </c>
      <c r="E1578" t="s">
        <v>95</v>
      </c>
      <c r="F1578" t="s">
        <v>96</v>
      </c>
      <c r="G1578" t="s">
        <v>482</v>
      </c>
      <c r="H1578">
        <v>1329</v>
      </c>
      <c r="I1578" t="s">
        <v>87</v>
      </c>
      <c r="J1578" t="s">
        <v>3590</v>
      </c>
      <c r="K1578">
        <v>2020</v>
      </c>
    </row>
    <row r="1579" spans="1:11" x14ac:dyDescent="0.35">
      <c r="A1579" t="s">
        <v>1575</v>
      </c>
      <c r="B1579" s="2">
        <v>43894</v>
      </c>
      <c r="C1579">
        <v>8</v>
      </c>
      <c r="D1579" t="s">
        <v>243</v>
      </c>
      <c r="E1579" t="s">
        <v>75</v>
      </c>
      <c r="F1579" t="s">
        <v>75</v>
      </c>
      <c r="G1579" t="s">
        <v>213</v>
      </c>
      <c r="H1579">
        <v>404</v>
      </c>
      <c r="I1579" t="s">
        <v>41</v>
      </c>
      <c r="J1579" t="s">
        <v>3587</v>
      </c>
      <c r="K1579">
        <v>2020</v>
      </c>
    </row>
    <row r="1580" spans="1:11" x14ac:dyDescent="0.35">
      <c r="A1580" t="s">
        <v>1576</v>
      </c>
      <c r="B1580" s="2">
        <v>44651</v>
      </c>
      <c r="C1580">
        <v>6</v>
      </c>
      <c r="D1580" t="s">
        <v>486</v>
      </c>
      <c r="E1580" t="s">
        <v>487</v>
      </c>
      <c r="F1580" t="s">
        <v>21</v>
      </c>
      <c r="G1580" t="s">
        <v>92</v>
      </c>
      <c r="H1580">
        <v>438</v>
      </c>
      <c r="I1580" t="s">
        <v>82</v>
      </c>
      <c r="J1580" t="s">
        <v>3587</v>
      </c>
      <c r="K1580">
        <v>2022</v>
      </c>
    </row>
    <row r="1581" spans="1:11" x14ac:dyDescent="0.35">
      <c r="A1581" t="s">
        <v>1577</v>
      </c>
      <c r="B1581" s="2">
        <v>44285</v>
      </c>
      <c r="C1581">
        <v>2</v>
      </c>
      <c r="D1581" t="s">
        <v>130</v>
      </c>
      <c r="E1581" t="s">
        <v>131</v>
      </c>
      <c r="F1581" t="s">
        <v>132</v>
      </c>
      <c r="G1581" t="s">
        <v>102</v>
      </c>
      <c r="H1581">
        <v>923</v>
      </c>
      <c r="I1581" t="s">
        <v>41</v>
      </c>
      <c r="J1581" t="s">
        <v>3587</v>
      </c>
      <c r="K1581">
        <v>2021</v>
      </c>
    </row>
    <row r="1582" spans="1:11" x14ac:dyDescent="0.35">
      <c r="A1582" t="s">
        <v>1578</v>
      </c>
      <c r="B1582" s="2">
        <v>43864</v>
      </c>
      <c r="C1582">
        <v>3</v>
      </c>
      <c r="D1582" t="s">
        <v>283</v>
      </c>
      <c r="E1582" t="s">
        <v>284</v>
      </c>
      <c r="F1582" t="s">
        <v>112</v>
      </c>
      <c r="G1582" t="s">
        <v>168</v>
      </c>
      <c r="H1582">
        <v>346</v>
      </c>
      <c r="I1582" t="s">
        <v>17</v>
      </c>
      <c r="J1582" t="s">
        <v>3586</v>
      </c>
      <c r="K1582">
        <v>2020</v>
      </c>
    </row>
    <row r="1583" spans="1:11" x14ac:dyDescent="0.35">
      <c r="A1583" t="s">
        <v>1578</v>
      </c>
      <c r="B1583" s="2">
        <v>43864</v>
      </c>
      <c r="C1583">
        <v>7</v>
      </c>
      <c r="D1583" t="s">
        <v>283</v>
      </c>
      <c r="E1583" t="s">
        <v>284</v>
      </c>
      <c r="F1583" t="s">
        <v>112</v>
      </c>
      <c r="G1583" t="s">
        <v>168</v>
      </c>
      <c r="H1583">
        <v>346</v>
      </c>
      <c r="I1583" t="s">
        <v>17</v>
      </c>
      <c r="J1583" t="s">
        <v>3586</v>
      </c>
      <c r="K1583">
        <v>2020</v>
      </c>
    </row>
    <row r="1584" spans="1:11" x14ac:dyDescent="0.35">
      <c r="A1584" t="s">
        <v>1579</v>
      </c>
      <c r="B1584" s="2">
        <v>43995</v>
      </c>
      <c r="C1584">
        <v>4</v>
      </c>
      <c r="D1584" t="s">
        <v>307</v>
      </c>
      <c r="E1584" t="s">
        <v>260</v>
      </c>
      <c r="F1584" t="s">
        <v>152</v>
      </c>
      <c r="G1584" t="s">
        <v>178</v>
      </c>
      <c r="H1584">
        <v>1415</v>
      </c>
      <c r="I1584" t="s">
        <v>46</v>
      </c>
      <c r="J1584" t="s">
        <v>3585</v>
      </c>
      <c r="K1584">
        <v>2020</v>
      </c>
    </row>
    <row r="1585" spans="1:11" x14ac:dyDescent="0.35">
      <c r="A1585" t="s">
        <v>1580</v>
      </c>
      <c r="B1585" s="2">
        <v>45203</v>
      </c>
      <c r="C1585">
        <v>2</v>
      </c>
      <c r="D1585" t="s">
        <v>19</v>
      </c>
      <c r="E1585" t="s">
        <v>20</v>
      </c>
      <c r="F1585" t="s">
        <v>21</v>
      </c>
      <c r="G1585" t="s">
        <v>156</v>
      </c>
      <c r="H1585">
        <v>952</v>
      </c>
      <c r="I1585" t="s">
        <v>87</v>
      </c>
      <c r="J1585" t="s">
        <v>3589</v>
      </c>
      <c r="K1585">
        <v>2023</v>
      </c>
    </row>
    <row r="1586" spans="1:11" x14ac:dyDescent="0.35">
      <c r="A1586" t="s">
        <v>1581</v>
      </c>
      <c r="B1586" s="2">
        <v>44917</v>
      </c>
      <c r="C1586">
        <v>8</v>
      </c>
      <c r="D1586" t="s">
        <v>248</v>
      </c>
      <c r="E1586" t="s">
        <v>120</v>
      </c>
      <c r="F1586" t="s">
        <v>121</v>
      </c>
      <c r="G1586" t="s">
        <v>264</v>
      </c>
      <c r="H1586">
        <v>1149</v>
      </c>
      <c r="I1586" t="s">
        <v>53</v>
      </c>
      <c r="J1586" t="s">
        <v>3592</v>
      </c>
      <c r="K1586">
        <v>2022</v>
      </c>
    </row>
    <row r="1587" spans="1:11" x14ac:dyDescent="0.35">
      <c r="A1587" t="s">
        <v>1582</v>
      </c>
      <c r="B1587" s="2">
        <v>43992</v>
      </c>
      <c r="C1587">
        <v>2</v>
      </c>
      <c r="D1587" t="s">
        <v>1</v>
      </c>
      <c r="E1587" t="s">
        <v>2</v>
      </c>
      <c r="F1587" t="s">
        <v>3</v>
      </c>
      <c r="G1587" t="s">
        <v>141</v>
      </c>
      <c r="H1587">
        <v>1434</v>
      </c>
      <c r="I1587" t="s">
        <v>11</v>
      </c>
      <c r="J1587" t="s">
        <v>3585</v>
      </c>
      <c r="K1587">
        <v>2020</v>
      </c>
    </row>
    <row r="1588" spans="1:11" x14ac:dyDescent="0.35">
      <c r="A1588" t="s">
        <v>1583</v>
      </c>
      <c r="B1588" s="2">
        <v>44190</v>
      </c>
      <c r="C1588">
        <v>3</v>
      </c>
      <c r="D1588" t="s">
        <v>295</v>
      </c>
      <c r="E1588" t="s">
        <v>105</v>
      </c>
      <c r="F1588" t="s">
        <v>3</v>
      </c>
      <c r="G1588" t="s">
        <v>52</v>
      </c>
      <c r="H1588">
        <v>1304</v>
      </c>
      <c r="I1588" t="s">
        <v>53</v>
      </c>
      <c r="J1588" t="s">
        <v>3592</v>
      </c>
      <c r="K1588">
        <v>2020</v>
      </c>
    </row>
    <row r="1589" spans="1:11" x14ac:dyDescent="0.35">
      <c r="A1589" t="s">
        <v>1584</v>
      </c>
      <c r="B1589" s="2">
        <v>44809</v>
      </c>
      <c r="C1589">
        <v>1</v>
      </c>
      <c r="D1589" t="s">
        <v>13</v>
      </c>
      <c r="E1589" t="s">
        <v>14</v>
      </c>
      <c r="F1589" t="s">
        <v>15</v>
      </c>
      <c r="G1589" t="s">
        <v>170</v>
      </c>
      <c r="H1589">
        <v>1631</v>
      </c>
      <c r="I1589" t="s">
        <v>17</v>
      </c>
      <c r="J1589" t="s">
        <v>3591</v>
      </c>
      <c r="K1589">
        <v>2022</v>
      </c>
    </row>
    <row r="1590" spans="1:11" x14ac:dyDescent="0.35">
      <c r="A1590" t="s">
        <v>1584</v>
      </c>
      <c r="B1590" s="2">
        <v>44809</v>
      </c>
      <c r="C1590">
        <v>1</v>
      </c>
      <c r="D1590" t="s">
        <v>13</v>
      </c>
      <c r="E1590" t="s">
        <v>14</v>
      </c>
      <c r="F1590" t="s">
        <v>15</v>
      </c>
      <c r="G1590" t="s">
        <v>170</v>
      </c>
      <c r="H1590">
        <v>1631</v>
      </c>
      <c r="I1590" t="s">
        <v>17</v>
      </c>
      <c r="J1590" t="s">
        <v>3591</v>
      </c>
      <c r="K1590">
        <v>2022</v>
      </c>
    </row>
    <row r="1591" spans="1:11" x14ac:dyDescent="0.35">
      <c r="A1591" t="s">
        <v>1585</v>
      </c>
      <c r="B1591" s="2">
        <v>43974</v>
      </c>
      <c r="C1591">
        <v>3</v>
      </c>
      <c r="D1591" t="s">
        <v>295</v>
      </c>
      <c r="E1591" t="s">
        <v>105</v>
      </c>
      <c r="F1591" t="s">
        <v>3</v>
      </c>
      <c r="G1591" t="s">
        <v>141</v>
      </c>
      <c r="H1591">
        <v>1434</v>
      </c>
      <c r="I1591" t="s">
        <v>11</v>
      </c>
      <c r="J1591" t="s">
        <v>3584</v>
      </c>
      <c r="K1591">
        <v>2020</v>
      </c>
    </row>
    <row r="1592" spans="1:11" x14ac:dyDescent="0.35">
      <c r="A1592" t="s">
        <v>1586</v>
      </c>
      <c r="B1592" s="2">
        <v>43930</v>
      </c>
      <c r="C1592">
        <v>5</v>
      </c>
      <c r="D1592" t="s">
        <v>278</v>
      </c>
      <c r="E1592" t="s">
        <v>147</v>
      </c>
      <c r="F1592" t="s">
        <v>148</v>
      </c>
      <c r="G1592" t="s">
        <v>170</v>
      </c>
      <c r="H1592">
        <v>1631</v>
      </c>
      <c r="I1592" t="s">
        <v>17</v>
      </c>
      <c r="J1592" t="s">
        <v>3593</v>
      </c>
      <c r="K1592">
        <v>2020</v>
      </c>
    </row>
    <row r="1593" spans="1:11" x14ac:dyDescent="0.35">
      <c r="A1593" t="s">
        <v>1587</v>
      </c>
      <c r="B1593" s="2">
        <v>44666</v>
      </c>
      <c r="C1593">
        <v>8</v>
      </c>
      <c r="D1593" t="s">
        <v>335</v>
      </c>
      <c r="E1593" t="s">
        <v>260</v>
      </c>
      <c r="F1593" t="s">
        <v>152</v>
      </c>
      <c r="G1593" t="s">
        <v>314</v>
      </c>
      <c r="H1593">
        <v>762</v>
      </c>
      <c r="I1593" t="s">
        <v>82</v>
      </c>
      <c r="J1593" t="s">
        <v>3593</v>
      </c>
      <c r="K1593">
        <v>2022</v>
      </c>
    </row>
    <row r="1594" spans="1:11" x14ac:dyDescent="0.35">
      <c r="A1594" t="s">
        <v>1588</v>
      </c>
      <c r="B1594" s="2">
        <v>45174</v>
      </c>
      <c r="C1594">
        <v>2</v>
      </c>
      <c r="D1594" t="s">
        <v>119</v>
      </c>
      <c r="E1594" t="s">
        <v>120</v>
      </c>
      <c r="F1594" t="s">
        <v>121</v>
      </c>
      <c r="G1594" t="s">
        <v>349</v>
      </c>
      <c r="H1594">
        <v>1603</v>
      </c>
      <c r="I1594" t="s">
        <v>82</v>
      </c>
      <c r="J1594" t="s">
        <v>3591</v>
      </c>
      <c r="K1594">
        <v>2023</v>
      </c>
    </row>
    <row r="1595" spans="1:11" x14ac:dyDescent="0.35">
      <c r="A1595" t="s">
        <v>1589</v>
      </c>
      <c r="B1595" s="2">
        <v>44780</v>
      </c>
      <c r="C1595">
        <v>7</v>
      </c>
      <c r="D1595" t="s">
        <v>79</v>
      </c>
      <c r="E1595" t="s">
        <v>80</v>
      </c>
      <c r="F1595" t="s">
        <v>21</v>
      </c>
      <c r="G1595" t="s">
        <v>117</v>
      </c>
      <c r="H1595">
        <v>1167</v>
      </c>
      <c r="I1595" t="s">
        <v>82</v>
      </c>
      <c r="J1595" t="s">
        <v>3595</v>
      </c>
      <c r="K1595">
        <v>2022</v>
      </c>
    </row>
    <row r="1596" spans="1:11" x14ac:dyDescent="0.35">
      <c r="A1596" t="s">
        <v>1589</v>
      </c>
      <c r="B1596" s="2">
        <v>44780</v>
      </c>
      <c r="C1596">
        <v>7</v>
      </c>
      <c r="D1596" t="s">
        <v>79</v>
      </c>
      <c r="E1596" t="s">
        <v>80</v>
      </c>
      <c r="F1596" t="s">
        <v>21</v>
      </c>
      <c r="G1596" t="s">
        <v>117</v>
      </c>
      <c r="H1596">
        <v>1167</v>
      </c>
      <c r="I1596" t="s">
        <v>82</v>
      </c>
      <c r="J1596" t="s">
        <v>3595</v>
      </c>
      <c r="K1596">
        <v>2022</v>
      </c>
    </row>
    <row r="1597" spans="1:11" x14ac:dyDescent="0.35">
      <c r="A1597" t="s">
        <v>1590</v>
      </c>
      <c r="B1597" s="2">
        <v>43987</v>
      </c>
      <c r="C1597">
        <v>3</v>
      </c>
      <c r="D1597" t="s">
        <v>161</v>
      </c>
      <c r="E1597" t="s">
        <v>33</v>
      </c>
      <c r="F1597" t="s">
        <v>34</v>
      </c>
      <c r="G1597" t="s">
        <v>245</v>
      </c>
      <c r="H1597">
        <v>1167</v>
      </c>
      <c r="I1597" t="s">
        <v>87</v>
      </c>
      <c r="J1597" t="s">
        <v>3585</v>
      </c>
      <c r="K1597">
        <v>2020</v>
      </c>
    </row>
    <row r="1598" spans="1:11" x14ac:dyDescent="0.35">
      <c r="A1598" t="s">
        <v>1591</v>
      </c>
      <c r="B1598" s="2">
        <v>44705</v>
      </c>
      <c r="C1598">
        <v>8</v>
      </c>
      <c r="D1598" t="s">
        <v>199</v>
      </c>
      <c r="E1598" t="s">
        <v>44</v>
      </c>
      <c r="F1598" t="s">
        <v>9</v>
      </c>
      <c r="G1598" t="s">
        <v>343</v>
      </c>
      <c r="H1598">
        <v>1506</v>
      </c>
      <c r="I1598" t="s">
        <v>11</v>
      </c>
      <c r="J1598" t="s">
        <v>3584</v>
      </c>
      <c r="K1598">
        <v>2022</v>
      </c>
    </row>
    <row r="1599" spans="1:11" x14ac:dyDescent="0.35">
      <c r="A1599" t="s">
        <v>1592</v>
      </c>
      <c r="B1599" s="2">
        <v>45526</v>
      </c>
      <c r="C1599">
        <v>3</v>
      </c>
      <c r="D1599" t="s">
        <v>318</v>
      </c>
      <c r="E1599" t="s">
        <v>185</v>
      </c>
      <c r="F1599" t="s">
        <v>9</v>
      </c>
      <c r="G1599" t="s">
        <v>338</v>
      </c>
      <c r="H1599">
        <v>1744</v>
      </c>
      <c r="I1599" t="s">
        <v>11</v>
      </c>
      <c r="J1599" t="s">
        <v>3595</v>
      </c>
      <c r="K1599">
        <v>2024</v>
      </c>
    </row>
    <row r="1600" spans="1:11" x14ac:dyDescent="0.35">
      <c r="A1600" t="s">
        <v>1593</v>
      </c>
      <c r="B1600" s="2">
        <v>45313</v>
      </c>
      <c r="C1600">
        <v>8</v>
      </c>
      <c r="D1600" t="s">
        <v>1</v>
      </c>
      <c r="E1600" t="s">
        <v>2</v>
      </c>
      <c r="F1600" t="s">
        <v>3</v>
      </c>
      <c r="G1600" t="s">
        <v>343</v>
      </c>
      <c r="H1600">
        <v>1506</v>
      </c>
      <c r="I1600" t="s">
        <v>11</v>
      </c>
      <c r="J1600" t="s">
        <v>3594</v>
      </c>
      <c r="K1600">
        <v>2024</v>
      </c>
    </row>
    <row r="1601" spans="1:11" x14ac:dyDescent="0.35">
      <c r="A1601" t="s">
        <v>1593</v>
      </c>
      <c r="B1601" s="2">
        <v>45313</v>
      </c>
      <c r="C1601">
        <v>8</v>
      </c>
      <c r="D1601" t="s">
        <v>1</v>
      </c>
      <c r="E1601" t="s">
        <v>2</v>
      </c>
      <c r="F1601" t="s">
        <v>3</v>
      </c>
      <c r="G1601" t="s">
        <v>343</v>
      </c>
      <c r="H1601">
        <v>1506</v>
      </c>
      <c r="I1601" t="s">
        <v>11</v>
      </c>
      <c r="J1601" t="s">
        <v>3594</v>
      </c>
      <c r="K1601">
        <v>2024</v>
      </c>
    </row>
    <row r="1602" spans="1:11" x14ac:dyDescent="0.35">
      <c r="A1602" t="s">
        <v>1594</v>
      </c>
      <c r="B1602" s="2">
        <v>45399</v>
      </c>
      <c r="C1602">
        <v>4</v>
      </c>
      <c r="D1602" t="s">
        <v>94</v>
      </c>
      <c r="E1602" t="s">
        <v>95</v>
      </c>
      <c r="F1602" t="s">
        <v>96</v>
      </c>
      <c r="G1602" t="s">
        <v>200</v>
      </c>
      <c r="H1602">
        <v>1342</v>
      </c>
      <c r="I1602" t="s">
        <v>26</v>
      </c>
      <c r="J1602" t="s">
        <v>3593</v>
      </c>
      <c r="K1602">
        <v>2024</v>
      </c>
    </row>
    <row r="1603" spans="1:11" x14ac:dyDescent="0.35">
      <c r="A1603" t="s">
        <v>1595</v>
      </c>
      <c r="B1603" s="2">
        <v>44638</v>
      </c>
      <c r="C1603">
        <v>10</v>
      </c>
      <c r="D1603" t="s">
        <v>318</v>
      </c>
      <c r="E1603" t="s">
        <v>185</v>
      </c>
      <c r="F1603" t="s">
        <v>9</v>
      </c>
      <c r="G1603" t="s">
        <v>115</v>
      </c>
      <c r="H1603">
        <v>1607</v>
      </c>
      <c r="I1603" t="s">
        <v>26</v>
      </c>
      <c r="J1603" t="s">
        <v>3587</v>
      </c>
      <c r="K1603">
        <v>2022</v>
      </c>
    </row>
    <row r="1604" spans="1:11" x14ac:dyDescent="0.35">
      <c r="A1604" t="s">
        <v>1596</v>
      </c>
      <c r="B1604" s="2">
        <v>45279</v>
      </c>
      <c r="C1604">
        <v>5</v>
      </c>
      <c r="D1604" t="s">
        <v>248</v>
      </c>
      <c r="E1604" t="s">
        <v>120</v>
      </c>
      <c r="F1604" t="s">
        <v>121</v>
      </c>
      <c r="G1604" t="s">
        <v>113</v>
      </c>
      <c r="H1604">
        <v>1242</v>
      </c>
      <c r="I1604" t="s">
        <v>11</v>
      </c>
      <c r="J1604" t="s">
        <v>3592</v>
      </c>
      <c r="K1604">
        <v>2023</v>
      </c>
    </row>
    <row r="1605" spans="1:11" x14ac:dyDescent="0.35">
      <c r="A1605" t="s">
        <v>1597</v>
      </c>
      <c r="B1605" s="2">
        <v>45401</v>
      </c>
      <c r="C1605">
        <v>3</v>
      </c>
      <c r="D1605" t="s">
        <v>307</v>
      </c>
      <c r="E1605" t="s">
        <v>260</v>
      </c>
      <c r="F1605" t="s">
        <v>152</v>
      </c>
      <c r="G1605" t="s">
        <v>156</v>
      </c>
      <c r="H1605">
        <v>952</v>
      </c>
      <c r="I1605" t="s">
        <v>87</v>
      </c>
      <c r="J1605" t="s">
        <v>3593</v>
      </c>
      <c r="K1605">
        <v>2024</v>
      </c>
    </row>
    <row r="1606" spans="1:11" x14ac:dyDescent="0.35">
      <c r="A1606" t="s">
        <v>1598</v>
      </c>
      <c r="B1606" s="2">
        <v>43919</v>
      </c>
      <c r="C1606">
        <v>1</v>
      </c>
      <c r="D1606" t="s">
        <v>362</v>
      </c>
      <c r="E1606" t="s">
        <v>363</v>
      </c>
      <c r="F1606" t="s">
        <v>9</v>
      </c>
      <c r="G1606" t="s">
        <v>338</v>
      </c>
      <c r="H1606">
        <v>1744</v>
      </c>
      <c r="I1606" t="s">
        <v>11</v>
      </c>
      <c r="J1606" t="s">
        <v>3587</v>
      </c>
      <c r="K1606">
        <v>2020</v>
      </c>
    </row>
    <row r="1607" spans="1:11" x14ac:dyDescent="0.35">
      <c r="A1607" t="s">
        <v>1599</v>
      </c>
      <c r="B1607" s="2">
        <v>45572</v>
      </c>
      <c r="C1607">
        <v>10</v>
      </c>
      <c r="D1607" t="s">
        <v>43</v>
      </c>
      <c r="E1607" t="s">
        <v>44</v>
      </c>
      <c r="F1607" t="s">
        <v>9</v>
      </c>
      <c r="G1607" t="s">
        <v>338</v>
      </c>
      <c r="H1607">
        <v>1744</v>
      </c>
      <c r="I1607" t="s">
        <v>11</v>
      </c>
      <c r="J1607" t="s">
        <v>3589</v>
      </c>
      <c r="K1607">
        <v>2024</v>
      </c>
    </row>
    <row r="1608" spans="1:11" x14ac:dyDescent="0.35">
      <c r="A1608" t="s">
        <v>1600</v>
      </c>
      <c r="B1608" s="2">
        <v>44913</v>
      </c>
      <c r="C1608">
        <v>8</v>
      </c>
      <c r="D1608" t="s">
        <v>307</v>
      </c>
      <c r="E1608" t="s">
        <v>260</v>
      </c>
      <c r="F1608" t="s">
        <v>152</v>
      </c>
      <c r="G1608" t="s">
        <v>220</v>
      </c>
      <c r="H1608">
        <v>1181</v>
      </c>
      <c r="I1608" t="s">
        <v>41</v>
      </c>
      <c r="J1608" t="s">
        <v>3592</v>
      </c>
      <c r="K1608">
        <v>2022</v>
      </c>
    </row>
    <row r="1609" spans="1:11" x14ac:dyDescent="0.35">
      <c r="A1609" t="s">
        <v>1601</v>
      </c>
      <c r="B1609" s="2">
        <v>45582</v>
      </c>
      <c r="C1609">
        <v>5</v>
      </c>
      <c r="D1609" t="s">
        <v>84</v>
      </c>
      <c r="E1609" t="s">
        <v>85</v>
      </c>
      <c r="F1609" t="s">
        <v>9</v>
      </c>
      <c r="G1609" t="s">
        <v>349</v>
      </c>
      <c r="H1609">
        <v>1603</v>
      </c>
      <c r="I1609" t="s">
        <v>82</v>
      </c>
      <c r="J1609" t="s">
        <v>3589</v>
      </c>
      <c r="K1609">
        <v>2024</v>
      </c>
    </row>
    <row r="1610" spans="1:11" x14ac:dyDescent="0.35">
      <c r="A1610" t="s">
        <v>1602</v>
      </c>
      <c r="B1610" s="2">
        <v>44738</v>
      </c>
      <c r="C1610">
        <v>1</v>
      </c>
      <c r="D1610" t="s">
        <v>307</v>
      </c>
      <c r="E1610" t="s">
        <v>260</v>
      </c>
      <c r="F1610" t="s">
        <v>152</v>
      </c>
      <c r="G1610" t="s">
        <v>223</v>
      </c>
      <c r="H1610">
        <v>1296</v>
      </c>
      <c r="I1610" t="s">
        <v>17</v>
      </c>
      <c r="J1610" t="s">
        <v>3585</v>
      </c>
      <c r="K1610">
        <v>2022</v>
      </c>
    </row>
    <row r="1611" spans="1:11" x14ac:dyDescent="0.35">
      <c r="A1611" t="s">
        <v>1603</v>
      </c>
      <c r="B1611" s="2">
        <v>44343</v>
      </c>
      <c r="C1611">
        <v>8</v>
      </c>
      <c r="D1611" t="s">
        <v>233</v>
      </c>
      <c r="E1611" t="s">
        <v>144</v>
      </c>
      <c r="F1611" t="s">
        <v>9</v>
      </c>
      <c r="G1611" t="s">
        <v>349</v>
      </c>
      <c r="H1611">
        <v>1603</v>
      </c>
      <c r="I1611" t="s">
        <v>82</v>
      </c>
      <c r="J1611" t="s">
        <v>3584</v>
      </c>
      <c r="K1611">
        <v>2021</v>
      </c>
    </row>
    <row r="1612" spans="1:11" x14ac:dyDescent="0.35">
      <c r="A1612" t="s">
        <v>1604</v>
      </c>
      <c r="B1612" s="2">
        <v>45044</v>
      </c>
      <c r="C1612">
        <v>1</v>
      </c>
      <c r="D1612" t="s">
        <v>307</v>
      </c>
      <c r="E1612" t="s">
        <v>260</v>
      </c>
      <c r="F1612" t="s">
        <v>152</v>
      </c>
      <c r="G1612" t="s">
        <v>257</v>
      </c>
      <c r="H1612">
        <v>1436</v>
      </c>
      <c r="I1612" t="s">
        <v>26</v>
      </c>
      <c r="J1612" t="s">
        <v>3593</v>
      </c>
      <c r="K1612">
        <v>2023</v>
      </c>
    </row>
    <row r="1613" spans="1:11" x14ac:dyDescent="0.35">
      <c r="A1613" t="s">
        <v>1605</v>
      </c>
      <c r="B1613" s="2">
        <v>45561</v>
      </c>
      <c r="C1613">
        <v>6</v>
      </c>
      <c r="D1613" t="s">
        <v>486</v>
      </c>
      <c r="E1613" t="s">
        <v>487</v>
      </c>
      <c r="F1613" t="s">
        <v>21</v>
      </c>
      <c r="G1613" t="s">
        <v>52</v>
      </c>
      <c r="H1613">
        <v>1304</v>
      </c>
      <c r="I1613" t="s">
        <v>53</v>
      </c>
      <c r="J1613" t="s">
        <v>3591</v>
      </c>
      <c r="K1613">
        <v>2024</v>
      </c>
    </row>
    <row r="1614" spans="1:11" x14ac:dyDescent="0.35">
      <c r="A1614" t="s">
        <v>1605</v>
      </c>
      <c r="B1614" s="2">
        <v>45561</v>
      </c>
      <c r="C1614">
        <v>6</v>
      </c>
      <c r="D1614" t="s">
        <v>486</v>
      </c>
      <c r="E1614" t="s">
        <v>487</v>
      </c>
      <c r="F1614" t="s">
        <v>21</v>
      </c>
      <c r="G1614" t="s">
        <v>52</v>
      </c>
      <c r="H1614">
        <v>1304</v>
      </c>
      <c r="I1614" t="s">
        <v>53</v>
      </c>
      <c r="J1614" t="s">
        <v>3591</v>
      </c>
      <c r="K1614">
        <v>2024</v>
      </c>
    </row>
    <row r="1615" spans="1:11" x14ac:dyDescent="0.35">
      <c r="A1615" t="s">
        <v>1606</v>
      </c>
      <c r="B1615" s="2">
        <v>45094</v>
      </c>
      <c r="C1615">
        <v>10</v>
      </c>
      <c r="D1615" t="s">
        <v>544</v>
      </c>
      <c r="E1615" t="s">
        <v>185</v>
      </c>
      <c r="F1615" t="s">
        <v>9</v>
      </c>
      <c r="G1615" t="s">
        <v>343</v>
      </c>
      <c r="H1615">
        <v>1506</v>
      </c>
      <c r="I1615" t="s">
        <v>11</v>
      </c>
      <c r="J1615" t="s">
        <v>3585</v>
      </c>
      <c r="K1615">
        <v>2023</v>
      </c>
    </row>
    <row r="1616" spans="1:11" x14ac:dyDescent="0.35">
      <c r="A1616" t="s">
        <v>1607</v>
      </c>
      <c r="B1616" s="2">
        <v>44927</v>
      </c>
      <c r="C1616">
        <v>6</v>
      </c>
      <c r="D1616" t="s">
        <v>486</v>
      </c>
      <c r="E1616" t="s">
        <v>487</v>
      </c>
      <c r="F1616" t="s">
        <v>21</v>
      </c>
      <c r="G1616" t="s">
        <v>122</v>
      </c>
      <c r="H1616">
        <v>1202</v>
      </c>
      <c r="I1616" t="s">
        <v>123</v>
      </c>
      <c r="J1616" t="s">
        <v>3594</v>
      </c>
      <c r="K1616">
        <v>2023</v>
      </c>
    </row>
    <row r="1617" spans="1:11" x14ac:dyDescent="0.35">
      <c r="A1617" t="s">
        <v>1608</v>
      </c>
      <c r="B1617" s="2">
        <v>44161</v>
      </c>
      <c r="C1617">
        <v>8</v>
      </c>
      <c r="D1617" t="s">
        <v>464</v>
      </c>
      <c r="E1617" t="s">
        <v>95</v>
      </c>
      <c r="F1617" t="s">
        <v>96</v>
      </c>
      <c r="G1617" t="s">
        <v>280</v>
      </c>
      <c r="H1617">
        <v>488</v>
      </c>
      <c r="I1617" t="s">
        <v>41</v>
      </c>
      <c r="J1617" t="s">
        <v>3588</v>
      </c>
      <c r="K1617">
        <v>2020</v>
      </c>
    </row>
    <row r="1618" spans="1:11" x14ac:dyDescent="0.35">
      <c r="A1618" t="s">
        <v>1609</v>
      </c>
      <c r="B1618" s="2">
        <v>44529</v>
      </c>
      <c r="C1618">
        <v>10</v>
      </c>
      <c r="D1618" t="s">
        <v>28</v>
      </c>
      <c r="E1618" t="s">
        <v>29</v>
      </c>
      <c r="F1618" t="s">
        <v>9</v>
      </c>
      <c r="G1618" t="s">
        <v>62</v>
      </c>
      <c r="H1618">
        <v>544</v>
      </c>
      <c r="I1618" t="s">
        <v>26</v>
      </c>
      <c r="J1618" t="s">
        <v>3588</v>
      </c>
      <c r="K1618">
        <v>2021</v>
      </c>
    </row>
    <row r="1619" spans="1:11" x14ac:dyDescent="0.35">
      <c r="A1619" t="s">
        <v>1610</v>
      </c>
      <c r="B1619" s="2">
        <v>45415</v>
      </c>
      <c r="C1619">
        <v>7</v>
      </c>
      <c r="D1619" t="s">
        <v>127</v>
      </c>
      <c r="E1619" t="s">
        <v>128</v>
      </c>
      <c r="F1619" t="s">
        <v>57</v>
      </c>
      <c r="G1619" t="s">
        <v>439</v>
      </c>
      <c r="H1619">
        <v>549</v>
      </c>
      <c r="I1619" t="s">
        <v>41</v>
      </c>
      <c r="J1619" t="s">
        <v>3584</v>
      </c>
      <c r="K1619">
        <v>2024</v>
      </c>
    </row>
    <row r="1620" spans="1:11" x14ac:dyDescent="0.35">
      <c r="A1620" t="s">
        <v>1611</v>
      </c>
      <c r="B1620" s="2">
        <v>44834</v>
      </c>
      <c r="C1620">
        <v>5</v>
      </c>
      <c r="D1620" t="s">
        <v>119</v>
      </c>
      <c r="E1620" t="s">
        <v>120</v>
      </c>
      <c r="F1620" t="s">
        <v>121</v>
      </c>
      <c r="G1620" t="s">
        <v>4</v>
      </c>
      <c r="H1620">
        <v>477</v>
      </c>
      <c r="I1620" t="s">
        <v>5</v>
      </c>
      <c r="J1620" t="s">
        <v>3591</v>
      </c>
      <c r="K1620">
        <v>2022</v>
      </c>
    </row>
    <row r="1621" spans="1:11" x14ac:dyDescent="0.35">
      <c r="A1621" t="s">
        <v>1612</v>
      </c>
      <c r="B1621" s="2">
        <v>44581</v>
      </c>
      <c r="C1621">
        <v>8</v>
      </c>
      <c r="D1621" t="s">
        <v>64</v>
      </c>
      <c r="E1621" t="s">
        <v>65</v>
      </c>
      <c r="F1621" t="s">
        <v>9</v>
      </c>
      <c r="G1621" t="s">
        <v>162</v>
      </c>
      <c r="H1621">
        <v>231</v>
      </c>
      <c r="I1621" t="s">
        <v>53</v>
      </c>
      <c r="J1621" t="s">
        <v>3594</v>
      </c>
      <c r="K1621">
        <v>2022</v>
      </c>
    </row>
    <row r="1622" spans="1:11" x14ac:dyDescent="0.35">
      <c r="A1622" t="s">
        <v>1613</v>
      </c>
      <c r="B1622" s="2">
        <v>44429</v>
      </c>
      <c r="C1622">
        <v>3</v>
      </c>
      <c r="D1622" t="s">
        <v>275</v>
      </c>
      <c r="E1622" t="s">
        <v>276</v>
      </c>
      <c r="F1622" t="s">
        <v>57</v>
      </c>
      <c r="G1622" t="s">
        <v>482</v>
      </c>
      <c r="H1622">
        <v>1329</v>
      </c>
      <c r="I1622" t="s">
        <v>87</v>
      </c>
      <c r="J1622" t="s">
        <v>3595</v>
      </c>
      <c r="K1622">
        <v>2021</v>
      </c>
    </row>
    <row r="1623" spans="1:11" x14ac:dyDescent="0.35">
      <c r="A1623" t="s">
        <v>1614</v>
      </c>
      <c r="B1623" s="2">
        <v>44319</v>
      </c>
      <c r="C1623">
        <v>10</v>
      </c>
      <c r="D1623" t="s">
        <v>240</v>
      </c>
      <c r="E1623" t="s">
        <v>237</v>
      </c>
      <c r="F1623" t="s">
        <v>238</v>
      </c>
      <c r="G1623" t="s">
        <v>270</v>
      </c>
      <c r="H1623">
        <v>1965</v>
      </c>
      <c r="I1623" t="s">
        <v>41</v>
      </c>
      <c r="J1623" t="s">
        <v>3584</v>
      </c>
      <c r="K1623">
        <v>2021</v>
      </c>
    </row>
    <row r="1624" spans="1:11" x14ac:dyDescent="0.35">
      <c r="A1624" t="s">
        <v>1615</v>
      </c>
      <c r="B1624" s="2">
        <v>44738</v>
      </c>
      <c r="C1624">
        <v>10</v>
      </c>
      <c r="D1624" t="s">
        <v>13</v>
      </c>
      <c r="E1624" t="s">
        <v>14</v>
      </c>
      <c r="F1624" t="s">
        <v>15</v>
      </c>
      <c r="G1624" t="s">
        <v>92</v>
      </c>
      <c r="H1624">
        <v>266</v>
      </c>
      <c r="I1624" t="s">
        <v>123</v>
      </c>
      <c r="J1624" t="s">
        <v>3585</v>
      </c>
      <c r="K1624">
        <v>2022</v>
      </c>
    </row>
    <row r="1625" spans="1:11" x14ac:dyDescent="0.35">
      <c r="A1625" t="s">
        <v>1616</v>
      </c>
      <c r="B1625" s="2">
        <v>44339</v>
      </c>
      <c r="C1625">
        <v>2</v>
      </c>
      <c r="D1625" t="s">
        <v>84</v>
      </c>
      <c r="E1625" t="s">
        <v>85</v>
      </c>
      <c r="F1625" t="s">
        <v>9</v>
      </c>
      <c r="G1625" t="s">
        <v>234</v>
      </c>
      <c r="H1625">
        <v>1259</v>
      </c>
      <c r="I1625" t="s">
        <v>26</v>
      </c>
      <c r="J1625" t="s">
        <v>3584</v>
      </c>
      <c r="K1625">
        <v>2021</v>
      </c>
    </row>
    <row r="1626" spans="1:11" x14ac:dyDescent="0.35">
      <c r="A1626" t="s">
        <v>1617</v>
      </c>
      <c r="B1626" s="2">
        <v>45470</v>
      </c>
      <c r="C1626">
        <v>9</v>
      </c>
      <c r="D1626" t="s">
        <v>236</v>
      </c>
      <c r="E1626" t="s">
        <v>237</v>
      </c>
      <c r="F1626" t="s">
        <v>238</v>
      </c>
      <c r="G1626" t="s">
        <v>215</v>
      </c>
      <c r="H1626">
        <v>1255</v>
      </c>
      <c r="I1626" t="s">
        <v>5</v>
      </c>
      <c r="J1626" t="s">
        <v>3585</v>
      </c>
      <c r="K1626">
        <v>2024</v>
      </c>
    </row>
    <row r="1627" spans="1:11" x14ac:dyDescent="0.35">
      <c r="A1627" t="s">
        <v>1618</v>
      </c>
      <c r="B1627" s="2">
        <v>44591</v>
      </c>
      <c r="C1627">
        <v>7</v>
      </c>
      <c r="D1627" t="s">
        <v>130</v>
      </c>
      <c r="E1627" t="s">
        <v>131</v>
      </c>
      <c r="F1627" t="s">
        <v>132</v>
      </c>
      <c r="G1627" t="s">
        <v>188</v>
      </c>
      <c r="H1627">
        <v>1842</v>
      </c>
      <c r="I1627" t="s">
        <v>82</v>
      </c>
      <c r="J1627" t="s">
        <v>3594</v>
      </c>
      <c r="K1627">
        <v>2022</v>
      </c>
    </row>
    <row r="1628" spans="1:11" x14ac:dyDescent="0.35">
      <c r="A1628" t="s">
        <v>1618</v>
      </c>
      <c r="B1628" s="2">
        <v>44591</v>
      </c>
      <c r="C1628">
        <v>10</v>
      </c>
      <c r="D1628" t="s">
        <v>130</v>
      </c>
      <c r="E1628" t="s">
        <v>131</v>
      </c>
      <c r="F1628" t="s">
        <v>132</v>
      </c>
      <c r="G1628" t="s">
        <v>188</v>
      </c>
      <c r="H1628">
        <v>1842</v>
      </c>
      <c r="I1628" t="s">
        <v>82</v>
      </c>
      <c r="J1628" t="s">
        <v>3594</v>
      </c>
      <c r="K1628">
        <v>2022</v>
      </c>
    </row>
    <row r="1629" spans="1:11" x14ac:dyDescent="0.35">
      <c r="A1629" t="s">
        <v>1619</v>
      </c>
      <c r="B1629" s="2">
        <v>44181</v>
      </c>
      <c r="C1629">
        <v>3</v>
      </c>
      <c r="D1629" t="s">
        <v>352</v>
      </c>
      <c r="E1629" t="s">
        <v>332</v>
      </c>
      <c r="F1629" t="s">
        <v>57</v>
      </c>
      <c r="G1629" t="s">
        <v>106</v>
      </c>
      <c r="H1629">
        <v>449</v>
      </c>
      <c r="I1629" t="s">
        <v>46</v>
      </c>
      <c r="J1629" t="s">
        <v>3592</v>
      </c>
      <c r="K1629">
        <v>2020</v>
      </c>
    </row>
    <row r="1630" spans="1:11" x14ac:dyDescent="0.35">
      <c r="A1630" t="s">
        <v>1620</v>
      </c>
      <c r="B1630" s="2">
        <v>45183</v>
      </c>
      <c r="C1630">
        <v>7</v>
      </c>
      <c r="D1630" t="s">
        <v>295</v>
      </c>
      <c r="E1630" t="s">
        <v>105</v>
      </c>
      <c r="F1630" t="s">
        <v>3</v>
      </c>
      <c r="G1630" t="s">
        <v>77</v>
      </c>
      <c r="H1630">
        <v>1258</v>
      </c>
      <c r="I1630" t="s">
        <v>5</v>
      </c>
      <c r="J1630" t="s">
        <v>3591</v>
      </c>
      <c r="K1630">
        <v>2023</v>
      </c>
    </row>
    <row r="1631" spans="1:11" x14ac:dyDescent="0.35">
      <c r="A1631" t="s">
        <v>1621</v>
      </c>
      <c r="B1631" s="2">
        <v>44092</v>
      </c>
      <c r="C1631">
        <v>5</v>
      </c>
      <c r="D1631" t="s">
        <v>449</v>
      </c>
      <c r="E1631" t="s">
        <v>33</v>
      </c>
      <c r="F1631" t="s">
        <v>34</v>
      </c>
      <c r="G1631" t="s">
        <v>162</v>
      </c>
      <c r="H1631">
        <v>231</v>
      </c>
      <c r="I1631" t="s">
        <v>53</v>
      </c>
      <c r="J1631" t="s">
        <v>3591</v>
      </c>
      <c r="K1631">
        <v>2020</v>
      </c>
    </row>
    <row r="1632" spans="1:11" x14ac:dyDescent="0.35">
      <c r="A1632" t="s">
        <v>1622</v>
      </c>
      <c r="B1632" s="2">
        <v>45259</v>
      </c>
      <c r="C1632">
        <v>7</v>
      </c>
      <c r="D1632" t="s">
        <v>236</v>
      </c>
      <c r="E1632" t="s">
        <v>237</v>
      </c>
      <c r="F1632" t="s">
        <v>238</v>
      </c>
      <c r="G1632" t="s">
        <v>170</v>
      </c>
      <c r="H1632">
        <v>1631</v>
      </c>
      <c r="I1632" t="s">
        <v>17</v>
      </c>
      <c r="J1632" t="s">
        <v>3588</v>
      </c>
      <c r="K1632">
        <v>2023</v>
      </c>
    </row>
    <row r="1633" spans="1:11" x14ac:dyDescent="0.35">
      <c r="A1633" t="s">
        <v>1623</v>
      </c>
      <c r="B1633" s="2">
        <v>44507</v>
      </c>
      <c r="C1633">
        <v>8</v>
      </c>
      <c r="D1633" t="s">
        <v>158</v>
      </c>
      <c r="E1633" t="s">
        <v>159</v>
      </c>
      <c r="F1633" t="s">
        <v>3</v>
      </c>
      <c r="G1633" t="s">
        <v>172</v>
      </c>
      <c r="H1633">
        <v>1380</v>
      </c>
      <c r="I1633" t="s">
        <v>26</v>
      </c>
      <c r="J1633" t="s">
        <v>3588</v>
      </c>
      <c r="K1633">
        <v>2021</v>
      </c>
    </row>
    <row r="1634" spans="1:11" x14ac:dyDescent="0.35">
      <c r="A1634" t="s">
        <v>1624</v>
      </c>
      <c r="B1634" s="2">
        <v>44852</v>
      </c>
      <c r="C1634">
        <v>6</v>
      </c>
      <c r="D1634" t="s">
        <v>275</v>
      </c>
      <c r="E1634" t="s">
        <v>276</v>
      </c>
      <c r="F1634" t="s">
        <v>57</v>
      </c>
      <c r="G1634" t="s">
        <v>452</v>
      </c>
      <c r="H1634">
        <v>572</v>
      </c>
      <c r="I1634" t="s">
        <v>11</v>
      </c>
      <c r="J1634" t="s">
        <v>3589</v>
      </c>
      <c r="K1634">
        <v>2022</v>
      </c>
    </row>
    <row r="1635" spans="1:11" x14ac:dyDescent="0.35">
      <c r="A1635" t="s">
        <v>1624</v>
      </c>
      <c r="B1635" s="2">
        <v>44852</v>
      </c>
      <c r="C1635">
        <v>6</v>
      </c>
      <c r="D1635" t="s">
        <v>275</v>
      </c>
      <c r="E1635" t="s">
        <v>276</v>
      </c>
      <c r="F1635" t="s">
        <v>57</v>
      </c>
      <c r="G1635" t="s">
        <v>452</v>
      </c>
      <c r="H1635">
        <v>572</v>
      </c>
      <c r="I1635" t="s">
        <v>11</v>
      </c>
      <c r="J1635" t="s">
        <v>3589</v>
      </c>
      <c r="K1635">
        <v>2022</v>
      </c>
    </row>
    <row r="1636" spans="1:11" x14ac:dyDescent="0.35">
      <c r="A1636" t="s">
        <v>1625</v>
      </c>
      <c r="B1636" s="2">
        <v>45476</v>
      </c>
      <c r="C1636">
        <v>1</v>
      </c>
      <c r="D1636" t="s">
        <v>352</v>
      </c>
      <c r="E1636" t="s">
        <v>332</v>
      </c>
      <c r="F1636" t="s">
        <v>57</v>
      </c>
      <c r="G1636" t="s">
        <v>321</v>
      </c>
      <c r="H1636">
        <v>623</v>
      </c>
      <c r="I1636" t="s">
        <v>26</v>
      </c>
      <c r="J1636" t="s">
        <v>3590</v>
      </c>
      <c r="K1636">
        <v>2024</v>
      </c>
    </row>
    <row r="1637" spans="1:11" x14ac:dyDescent="0.35">
      <c r="A1637" t="s">
        <v>1626</v>
      </c>
      <c r="B1637" s="2">
        <v>44599</v>
      </c>
      <c r="C1637">
        <v>5</v>
      </c>
      <c r="D1637" t="s">
        <v>174</v>
      </c>
      <c r="E1637" t="s">
        <v>175</v>
      </c>
      <c r="F1637" t="s">
        <v>39</v>
      </c>
      <c r="G1637" t="s">
        <v>115</v>
      </c>
      <c r="H1637">
        <v>1607</v>
      </c>
      <c r="I1637" t="s">
        <v>26</v>
      </c>
      <c r="J1637" t="s">
        <v>3586</v>
      </c>
      <c r="K1637">
        <v>2022</v>
      </c>
    </row>
    <row r="1638" spans="1:11" x14ac:dyDescent="0.35">
      <c r="A1638" t="s">
        <v>1627</v>
      </c>
      <c r="B1638" s="2">
        <v>44104</v>
      </c>
      <c r="C1638">
        <v>4</v>
      </c>
      <c r="D1638" t="s">
        <v>295</v>
      </c>
      <c r="E1638" t="s">
        <v>105</v>
      </c>
      <c r="F1638" t="s">
        <v>3</v>
      </c>
      <c r="G1638" t="s">
        <v>439</v>
      </c>
      <c r="H1638">
        <v>549</v>
      </c>
      <c r="I1638" t="s">
        <v>41</v>
      </c>
      <c r="J1638" t="s">
        <v>3591</v>
      </c>
      <c r="K1638">
        <v>2020</v>
      </c>
    </row>
    <row r="1639" spans="1:11" x14ac:dyDescent="0.35">
      <c r="A1639" t="s">
        <v>1628</v>
      </c>
      <c r="B1639" s="2">
        <v>44389</v>
      </c>
      <c r="C1639">
        <v>7</v>
      </c>
      <c r="D1639" t="s">
        <v>143</v>
      </c>
      <c r="E1639" t="s">
        <v>144</v>
      </c>
      <c r="F1639" t="s">
        <v>9</v>
      </c>
      <c r="G1639" t="s">
        <v>321</v>
      </c>
      <c r="H1639">
        <v>623</v>
      </c>
      <c r="I1639" t="s">
        <v>26</v>
      </c>
      <c r="J1639" t="s">
        <v>3590</v>
      </c>
      <c r="K1639">
        <v>2021</v>
      </c>
    </row>
    <row r="1640" spans="1:11" x14ac:dyDescent="0.35">
      <c r="A1640" t="s">
        <v>1629</v>
      </c>
      <c r="B1640" s="2">
        <v>45420</v>
      </c>
      <c r="C1640">
        <v>3</v>
      </c>
      <c r="D1640" t="s">
        <v>89</v>
      </c>
      <c r="E1640" t="s">
        <v>90</v>
      </c>
      <c r="F1640" t="s">
        <v>9</v>
      </c>
      <c r="G1640" t="s">
        <v>86</v>
      </c>
      <c r="H1640">
        <v>573</v>
      </c>
      <c r="I1640" t="s">
        <v>87</v>
      </c>
      <c r="J1640" t="s">
        <v>3584</v>
      </c>
      <c r="K1640">
        <v>2024</v>
      </c>
    </row>
    <row r="1641" spans="1:11" x14ac:dyDescent="0.35">
      <c r="A1641" t="s">
        <v>1630</v>
      </c>
      <c r="B1641" s="2">
        <v>44741</v>
      </c>
      <c r="C1641">
        <v>10</v>
      </c>
      <c r="D1641" t="s">
        <v>110</v>
      </c>
      <c r="E1641" t="s">
        <v>111</v>
      </c>
      <c r="F1641" t="s">
        <v>112</v>
      </c>
      <c r="G1641" t="s">
        <v>188</v>
      </c>
      <c r="H1641">
        <v>1842</v>
      </c>
      <c r="I1641" t="s">
        <v>82</v>
      </c>
      <c r="J1641" t="s">
        <v>3585</v>
      </c>
      <c r="K1641">
        <v>2022</v>
      </c>
    </row>
    <row r="1642" spans="1:11" x14ac:dyDescent="0.35">
      <c r="A1642" t="s">
        <v>1631</v>
      </c>
      <c r="B1642" s="2">
        <v>45548</v>
      </c>
      <c r="C1642">
        <v>1</v>
      </c>
      <c r="D1642" t="s">
        <v>335</v>
      </c>
      <c r="E1642" t="s">
        <v>260</v>
      </c>
      <c r="F1642" t="s">
        <v>152</v>
      </c>
      <c r="G1642" t="s">
        <v>182</v>
      </c>
      <c r="H1642">
        <v>1162</v>
      </c>
      <c r="I1642" t="s">
        <v>11</v>
      </c>
      <c r="J1642" t="s">
        <v>3591</v>
      </c>
      <c r="K1642">
        <v>2024</v>
      </c>
    </row>
    <row r="1643" spans="1:11" x14ac:dyDescent="0.35">
      <c r="A1643" t="s">
        <v>1632</v>
      </c>
      <c r="B1643" s="2">
        <v>44142</v>
      </c>
      <c r="C1643">
        <v>8</v>
      </c>
      <c r="D1643" t="s">
        <v>119</v>
      </c>
      <c r="E1643" t="s">
        <v>120</v>
      </c>
      <c r="F1643" t="s">
        <v>121</v>
      </c>
      <c r="G1643" t="s">
        <v>215</v>
      </c>
      <c r="H1643">
        <v>1255</v>
      </c>
      <c r="I1643" t="s">
        <v>5</v>
      </c>
      <c r="J1643" t="s">
        <v>3588</v>
      </c>
      <c r="K1643">
        <v>2020</v>
      </c>
    </row>
    <row r="1644" spans="1:11" x14ac:dyDescent="0.35">
      <c r="A1644" t="s">
        <v>1632</v>
      </c>
      <c r="B1644" s="2">
        <v>44142</v>
      </c>
      <c r="C1644">
        <v>1</v>
      </c>
      <c r="D1644" t="s">
        <v>119</v>
      </c>
      <c r="E1644" t="s">
        <v>120</v>
      </c>
      <c r="F1644" t="s">
        <v>121</v>
      </c>
      <c r="G1644" t="s">
        <v>215</v>
      </c>
      <c r="H1644">
        <v>1255</v>
      </c>
      <c r="I1644" t="s">
        <v>5</v>
      </c>
      <c r="J1644" t="s">
        <v>3588</v>
      </c>
      <c r="K1644">
        <v>2020</v>
      </c>
    </row>
    <row r="1645" spans="1:11" x14ac:dyDescent="0.35">
      <c r="A1645" t="s">
        <v>1633</v>
      </c>
      <c r="B1645" s="2">
        <v>44787</v>
      </c>
      <c r="C1645">
        <v>5</v>
      </c>
      <c r="D1645" t="s">
        <v>248</v>
      </c>
      <c r="E1645" t="s">
        <v>120</v>
      </c>
      <c r="F1645" t="s">
        <v>121</v>
      </c>
      <c r="G1645" t="s">
        <v>178</v>
      </c>
      <c r="H1645">
        <v>1415</v>
      </c>
      <c r="I1645" t="s">
        <v>46</v>
      </c>
      <c r="J1645" t="s">
        <v>3595</v>
      </c>
      <c r="K1645">
        <v>2022</v>
      </c>
    </row>
    <row r="1646" spans="1:11" x14ac:dyDescent="0.35">
      <c r="A1646" t="s">
        <v>1634</v>
      </c>
      <c r="B1646" s="2">
        <v>44703</v>
      </c>
      <c r="C1646">
        <v>6</v>
      </c>
      <c r="D1646" t="s">
        <v>37</v>
      </c>
      <c r="E1646" t="s">
        <v>38</v>
      </c>
      <c r="F1646" t="s">
        <v>39</v>
      </c>
      <c r="G1646" t="s">
        <v>304</v>
      </c>
      <c r="H1646">
        <v>677</v>
      </c>
      <c r="I1646" t="s">
        <v>11</v>
      </c>
      <c r="J1646" t="s">
        <v>3584</v>
      </c>
      <c r="K1646">
        <v>2022</v>
      </c>
    </row>
    <row r="1647" spans="1:11" x14ac:dyDescent="0.35">
      <c r="A1647" t="s">
        <v>1634</v>
      </c>
      <c r="B1647" s="2">
        <v>44703</v>
      </c>
      <c r="C1647">
        <v>2</v>
      </c>
      <c r="D1647" t="s">
        <v>37</v>
      </c>
      <c r="E1647" t="s">
        <v>38</v>
      </c>
      <c r="F1647" t="s">
        <v>39</v>
      </c>
      <c r="G1647" t="s">
        <v>304</v>
      </c>
      <c r="H1647">
        <v>677</v>
      </c>
      <c r="I1647" t="s">
        <v>11</v>
      </c>
      <c r="J1647" t="s">
        <v>3584</v>
      </c>
      <c r="K1647">
        <v>2022</v>
      </c>
    </row>
    <row r="1648" spans="1:11" x14ac:dyDescent="0.35">
      <c r="A1648" t="s">
        <v>1635</v>
      </c>
      <c r="B1648" s="2">
        <v>44868</v>
      </c>
      <c r="C1648">
        <v>1</v>
      </c>
      <c r="D1648" t="s">
        <v>329</v>
      </c>
      <c r="E1648" t="s">
        <v>14</v>
      </c>
      <c r="F1648" t="s">
        <v>15</v>
      </c>
      <c r="G1648" t="s">
        <v>108</v>
      </c>
      <c r="H1648">
        <v>1546</v>
      </c>
      <c r="I1648" t="s">
        <v>17</v>
      </c>
      <c r="J1648" t="s">
        <v>3588</v>
      </c>
      <c r="K1648">
        <v>2022</v>
      </c>
    </row>
    <row r="1649" spans="1:11" x14ac:dyDescent="0.35">
      <c r="A1649" t="s">
        <v>1636</v>
      </c>
      <c r="B1649" s="2">
        <v>43911</v>
      </c>
      <c r="C1649">
        <v>6</v>
      </c>
      <c r="D1649" t="s">
        <v>1</v>
      </c>
      <c r="E1649" t="s">
        <v>2</v>
      </c>
      <c r="F1649" t="s">
        <v>3</v>
      </c>
      <c r="G1649" t="s">
        <v>234</v>
      </c>
      <c r="H1649">
        <v>1259</v>
      </c>
      <c r="I1649" t="s">
        <v>26</v>
      </c>
      <c r="J1649" t="s">
        <v>3587</v>
      </c>
      <c r="K1649">
        <v>2020</v>
      </c>
    </row>
    <row r="1650" spans="1:11" x14ac:dyDescent="0.35">
      <c r="A1650" t="s">
        <v>1637</v>
      </c>
      <c r="B1650" s="2">
        <v>44070</v>
      </c>
      <c r="C1650">
        <v>1</v>
      </c>
      <c r="D1650" t="s">
        <v>318</v>
      </c>
      <c r="E1650" t="s">
        <v>185</v>
      </c>
      <c r="F1650" t="s">
        <v>9</v>
      </c>
      <c r="G1650" t="s">
        <v>113</v>
      </c>
      <c r="H1650">
        <v>1242</v>
      </c>
      <c r="I1650" t="s">
        <v>11</v>
      </c>
      <c r="J1650" t="s">
        <v>3595</v>
      </c>
      <c r="K1650">
        <v>2020</v>
      </c>
    </row>
    <row r="1651" spans="1:11" x14ac:dyDescent="0.35">
      <c r="A1651" t="s">
        <v>1638</v>
      </c>
      <c r="B1651" s="2">
        <v>44691</v>
      </c>
      <c r="C1651">
        <v>9</v>
      </c>
      <c r="D1651" t="s">
        <v>180</v>
      </c>
      <c r="E1651" t="s">
        <v>95</v>
      </c>
      <c r="F1651" t="s">
        <v>96</v>
      </c>
      <c r="G1651" t="s">
        <v>202</v>
      </c>
      <c r="H1651">
        <v>1389</v>
      </c>
      <c r="I1651" t="s">
        <v>11</v>
      </c>
      <c r="J1651" t="s">
        <v>3584</v>
      </c>
      <c r="K1651">
        <v>2022</v>
      </c>
    </row>
    <row r="1652" spans="1:11" x14ac:dyDescent="0.35">
      <c r="A1652" t="s">
        <v>1639</v>
      </c>
      <c r="B1652" s="2">
        <v>45560</v>
      </c>
      <c r="C1652">
        <v>4</v>
      </c>
      <c r="D1652" t="s">
        <v>28</v>
      </c>
      <c r="E1652" t="s">
        <v>29</v>
      </c>
      <c r="F1652" t="s">
        <v>9</v>
      </c>
      <c r="G1652" t="s">
        <v>86</v>
      </c>
      <c r="H1652">
        <v>573</v>
      </c>
      <c r="I1652" t="s">
        <v>87</v>
      </c>
      <c r="J1652" t="s">
        <v>3591</v>
      </c>
      <c r="K1652">
        <v>2024</v>
      </c>
    </row>
    <row r="1653" spans="1:11" x14ac:dyDescent="0.35">
      <c r="A1653" t="s">
        <v>1640</v>
      </c>
      <c r="B1653" s="2">
        <v>44414</v>
      </c>
      <c r="C1653">
        <v>2</v>
      </c>
      <c r="D1653" t="s">
        <v>278</v>
      </c>
      <c r="E1653" t="s">
        <v>147</v>
      </c>
      <c r="F1653" t="s">
        <v>148</v>
      </c>
      <c r="G1653" t="s">
        <v>186</v>
      </c>
      <c r="H1653">
        <v>1847</v>
      </c>
      <c r="I1653" t="s">
        <v>53</v>
      </c>
      <c r="J1653" t="s">
        <v>3595</v>
      </c>
      <c r="K1653">
        <v>2021</v>
      </c>
    </row>
    <row r="1654" spans="1:11" x14ac:dyDescent="0.35">
      <c r="A1654" t="s">
        <v>1641</v>
      </c>
      <c r="B1654" s="2">
        <v>44590</v>
      </c>
      <c r="C1654">
        <v>2</v>
      </c>
      <c r="D1654" t="s">
        <v>158</v>
      </c>
      <c r="E1654" t="s">
        <v>159</v>
      </c>
      <c r="F1654" t="s">
        <v>3</v>
      </c>
      <c r="G1654" t="s">
        <v>291</v>
      </c>
      <c r="H1654">
        <v>1092</v>
      </c>
      <c r="I1654" t="s">
        <v>26</v>
      </c>
      <c r="J1654" t="s">
        <v>3594</v>
      </c>
      <c r="K1654">
        <v>2022</v>
      </c>
    </row>
    <row r="1655" spans="1:11" x14ac:dyDescent="0.35">
      <c r="A1655" t="s">
        <v>1642</v>
      </c>
      <c r="B1655" s="2">
        <v>45212</v>
      </c>
      <c r="C1655">
        <v>3</v>
      </c>
      <c r="D1655" t="s">
        <v>329</v>
      </c>
      <c r="E1655" t="s">
        <v>14</v>
      </c>
      <c r="F1655" t="s">
        <v>15</v>
      </c>
      <c r="G1655" t="s">
        <v>343</v>
      </c>
      <c r="H1655">
        <v>1506</v>
      </c>
      <c r="I1655" t="s">
        <v>11</v>
      </c>
      <c r="J1655" t="s">
        <v>3589</v>
      </c>
      <c r="K1655">
        <v>2023</v>
      </c>
    </row>
    <row r="1656" spans="1:11" x14ac:dyDescent="0.35">
      <c r="A1656" t="s">
        <v>1643</v>
      </c>
      <c r="B1656" s="2">
        <v>45066</v>
      </c>
      <c r="C1656">
        <v>7</v>
      </c>
      <c r="D1656" t="s">
        <v>166</v>
      </c>
      <c r="E1656" t="s">
        <v>167</v>
      </c>
      <c r="F1656" t="s">
        <v>9</v>
      </c>
      <c r="G1656" t="s">
        <v>77</v>
      </c>
      <c r="H1656">
        <v>1258</v>
      </c>
      <c r="I1656" t="s">
        <v>5</v>
      </c>
      <c r="J1656" t="s">
        <v>3584</v>
      </c>
      <c r="K1656">
        <v>2023</v>
      </c>
    </row>
    <row r="1657" spans="1:11" x14ac:dyDescent="0.35">
      <c r="A1657" t="s">
        <v>1643</v>
      </c>
      <c r="B1657" s="2">
        <v>45066</v>
      </c>
      <c r="C1657">
        <v>10</v>
      </c>
      <c r="D1657" t="s">
        <v>166</v>
      </c>
      <c r="E1657" t="s">
        <v>167</v>
      </c>
      <c r="F1657" t="s">
        <v>9</v>
      </c>
      <c r="G1657" t="s">
        <v>77</v>
      </c>
      <c r="H1657">
        <v>1258</v>
      </c>
      <c r="I1657" t="s">
        <v>5</v>
      </c>
      <c r="J1657" t="s">
        <v>3584</v>
      </c>
      <c r="K1657">
        <v>2023</v>
      </c>
    </row>
    <row r="1658" spans="1:11" x14ac:dyDescent="0.35">
      <c r="A1658" t="s">
        <v>1644</v>
      </c>
      <c r="B1658" s="2">
        <v>44449</v>
      </c>
      <c r="C1658">
        <v>2</v>
      </c>
      <c r="D1658" t="s">
        <v>225</v>
      </c>
      <c r="E1658" t="s">
        <v>226</v>
      </c>
      <c r="F1658" t="s">
        <v>152</v>
      </c>
      <c r="G1658" t="s">
        <v>245</v>
      </c>
      <c r="H1658">
        <v>1167</v>
      </c>
      <c r="I1658" t="s">
        <v>87</v>
      </c>
      <c r="J1658" t="s">
        <v>3591</v>
      </c>
      <c r="K1658">
        <v>2021</v>
      </c>
    </row>
    <row r="1659" spans="1:11" x14ac:dyDescent="0.35">
      <c r="A1659" t="s">
        <v>1645</v>
      </c>
      <c r="B1659" s="2">
        <v>45535</v>
      </c>
      <c r="C1659">
        <v>1</v>
      </c>
      <c r="D1659" t="s">
        <v>275</v>
      </c>
      <c r="E1659" t="s">
        <v>276</v>
      </c>
      <c r="F1659" t="s">
        <v>57</v>
      </c>
      <c r="G1659" t="s">
        <v>97</v>
      </c>
      <c r="H1659">
        <v>741</v>
      </c>
      <c r="I1659" t="s">
        <v>53</v>
      </c>
      <c r="J1659" t="s">
        <v>3595</v>
      </c>
      <c r="K1659">
        <v>2024</v>
      </c>
    </row>
    <row r="1660" spans="1:11" x14ac:dyDescent="0.35">
      <c r="A1660" t="s">
        <v>1645</v>
      </c>
      <c r="B1660" s="2">
        <v>45535</v>
      </c>
      <c r="C1660">
        <v>1</v>
      </c>
      <c r="D1660" t="s">
        <v>275</v>
      </c>
      <c r="E1660" t="s">
        <v>276</v>
      </c>
      <c r="F1660" t="s">
        <v>57</v>
      </c>
      <c r="G1660" t="s">
        <v>97</v>
      </c>
      <c r="H1660">
        <v>741</v>
      </c>
      <c r="I1660" t="s">
        <v>53</v>
      </c>
      <c r="J1660" t="s">
        <v>3595</v>
      </c>
      <c r="K1660">
        <v>2024</v>
      </c>
    </row>
    <row r="1661" spans="1:11" x14ac:dyDescent="0.35">
      <c r="A1661" t="s">
        <v>1646</v>
      </c>
      <c r="B1661" s="2">
        <v>44519</v>
      </c>
      <c r="C1661">
        <v>1</v>
      </c>
      <c r="D1661" t="s">
        <v>464</v>
      </c>
      <c r="E1661" t="s">
        <v>95</v>
      </c>
      <c r="F1661" t="s">
        <v>96</v>
      </c>
      <c r="G1661" t="s">
        <v>92</v>
      </c>
      <c r="H1661">
        <v>266</v>
      </c>
      <c r="I1661" t="s">
        <v>123</v>
      </c>
      <c r="J1661" t="s">
        <v>3588</v>
      </c>
      <c r="K1661">
        <v>2021</v>
      </c>
    </row>
    <row r="1662" spans="1:11" x14ac:dyDescent="0.35">
      <c r="A1662" t="s">
        <v>1647</v>
      </c>
      <c r="B1662" s="2">
        <v>43972</v>
      </c>
      <c r="C1662">
        <v>9</v>
      </c>
      <c r="D1662" t="s">
        <v>233</v>
      </c>
      <c r="E1662" t="s">
        <v>144</v>
      </c>
      <c r="F1662" t="s">
        <v>9</v>
      </c>
      <c r="G1662" t="s">
        <v>190</v>
      </c>
      <c r="H1662">
        <v>1773</v>
      </c>
      <c r="I1662" t="s">
        <v>82</v>
      </c>
      <c r="J1662" t="s">
        <v>3584</v>
      </c>
      <c r="K1662">
        <v>2020</v>
      </c>
    </row>
    <row r="1663" spans="1:11" x14ac:dyDescent="0.35">
      <c r="A1663" t="s">
        <v>1648</v>
      </c>
      <c r="B1663" s="2">
        <v>45061</v>
      </c>
      <c r="C1663">
        <v>5</v>
      </c>
      <c r="D1663" t="s">
        <v>352</v>
      </c>
      <c r="E1663" t="s">
        <v>332</v>
      </c>
      <c r="F1663" t="s">
        <v>57</v>
      </c>
      <c r="G1663" t="s">
        <v>197</v>
      </c>
      <c r="H1663">
        <v>555</v>
      </c>
      <c r="I1663" t="s">
        <v>46</v>
      </c>
      <c r="J1663" t="s">
        <v>3584</v>
      </c>
      <c r="K1663">
        <v>2023</v>
      </c>
    </row>
    <row r="1664" spans="1:11" x14ac:dyDescent="0.35">
      <c r="A1664" t="s">
        <v>1649</v>
      </c>
      <c r="B1664" s="2">
        <v>44210</v>
      </c>
      <c r="C1664">
        <v>9</v>
      </c>
      <c r="D1664" t="s">
        <v>254</v>
      </c>
      <c r="E1664" t="s">
        <v>255</v>
      </c>
      <c r="F1664" t="s">
        <v>256</v>
      </c>
      <c r="G1664" t="s">
        <v>58</v>
      </c>
      <c r="H1664">
        <v>343</v>
      </c>
      <c r="I1664" t="s">
        <v>46</v>
      </c>
      <c r="J1664" t="s">
        <v>3594</v>
      </c>
      <c r="K1664">
        <v>2021</v>
      </c>
    </row>
    <row r="1665" spans="1:11" x14ac:dyDescent="0.35">
      <c r="A1665" t="s">
        <v>1650</v>
      </c>
      <c r="B1665" s="2">
        <v>43969</v>
      </c>
      <c r="C1665">
        <v>4</v>
      </c>
      <c r="D1665" t="s">
        <v>318</v>
      </c>
      <c r="E1665" t="s">
        <v>185</v>
      </c>
      <c r="F1665" t="s">
        <v>9</v>
      </c>
      <c r="G1665" t="s">
        <v>58</v>
      </c>
      <c r="H1665">
        <v>343</v>
      </c>
      <c r="I1665" t="s">
        <v>46</v>
      </c>
      <c r="J1665" t="s">
        <v>3584</v>
      </c>
      <c r="K1665">
        <v>2020</v>
      </c>
    </row>
    <row r="1666" spans="1:11" x14ac:dyDescent="0.35">
      <c r="A1666" t="s">
        <v>1651</v>
      </c>
      <c r="B1666" s="2">
        <v>44127</v>
      </c>
      <c r="C1666">
        <v>2</v>
      </c>
      <c r="D1666" t="s">
        <v>104</v>
      </c>
      <c r="E1666" t="s">
        <v>105</v>
      </c>
      <c r="F1666" t="s">
        <v>3</v>
      </c>
      <c r="G1666" t="s">
        <v>45</v>
      </c>
      <c r="H1666">
        <v>874</v>
      </c>
      <c r="I1666" t="s">
        <v>46</v>
      </c>
      <c r="J1666" t="s">
        <v>3589</v>
      </c>
      <c r="K1666">
        <v>2020</v>
      </c>
    </row>
    <row r="1667" spans="1:11" x14ac:dyDescent="0.35">
      <c r="A1667" t="s">
        <v>1652</v>
      </c>
      <c r="B1667" s="2">
        <v>44837</v>
      </c>
      <c r="C1667">
        <v>2</v>
      </c>
      <c r="D1667" t="s">
        <v>569</v>
      </c>
      <c r="E1667" t="s">
        <v>230</v>
      </c>
      <c r="F1667" t="s">
        <v>231</v>
      </c>
      <c r="G1667" t="s">
        <v>92</v>
      </c>
      <c r="H1667">
        <v>266</v>
      </c>
      <c r="I1667" t="s">
        <v>123</v>
      </c>
      <c r="J1667" t="s">
        <v>3589</v>
      </c>
      <c r="K1667">
        <v>2022</v>
      </c>
    </row>
    <row r="1668" spans="1:11" x14ac:dyDescent="0.35">
      <c r="A1668" t="s">
        <v>1653</v>
      </c>
      <c r="B1668" s="2">
        <v>44903</v>
      </c>
      <c r="C1668">
        <v>6</v>
      </c>
      <c r="D1668" t="s">
        <v>397</v>
      </c>
      <c r="E1668" t="s">
        <v>230</v>
      </c>
      <c r="F1668" t="s">
        <v>231</v>
      </c>
      <c r="G1668" t="s">
        <v>442</v>
      </c>
      <c r="H1668">
        <v>1839</v>
      </c>
      <c r="I1668" t="s">
        <v>82</v>
      </c>
      <c r="J1668" t="s">
        <v>3592</v>
      </c>
      <c r="K1668">
        <v>2022</v>
      </c>
    </row>
    <row r="1669" spans="1:11" x14ac:dyDescent="0.35">
      <c r="A1669" t="s">
        <v>1654</v>
      </c>
      <c r="B1669" s="2">
        <v>44182</v>
      </c>
      <c r="C1669">
        <v>5</v>
      </c>
      <c r="D1669" t="s">
        <v>23</v>
      </c>
      <c r="E1669" t="s">
        <v>24</v>
      </c>
      <c r="F1669" t="s">
        <v>3</v>
      </c>
      <c r="G1669" t="s">
        <v>272</v>
      </c>
      <c r="H1669">
        <v>689</v>
      </c>
      <c r="I1669" t="s">
        <v>82</v>
      </c>
      <c r="J1669" t="s">
        <v>3592</v>
      </c>
      <c r="K1669">
        <v>2020</v>
      </c>
    </row>
    <row r="1670" spans="1:11" x14ac:dyDescent="0.35">
      <c r="A1670" t="s">
        <v>1655</v>
      </c>
      <c r="B1670" s="2">
        <v>45268</v>
      </c>
      <c r="C1670">
        <v>5</v>
      </c>
      <c r="D1670" t="s">
        <v>104</v>
      </c>
      <c r="E1670" t="s">
        <v>105</v>
      </c>
      <c r="F1670" t="s">
        <v>3</v>
      </c>
      <c r="G1670" t="s">
        <v>162</v>
      </c>
      <c r="H1670">
        <v>231</v>
      </c>
      <c r="I1670" t="s">
        <v>53</v>
      </c>
      <c r="J1670" t="s">
        <v>3592</v>
      </c>
      <c r="K1670">
        <v>2023</v>
      </c>
    </row>
    <row r="1671" spans="1:11" x14ac:dyDescent="0.35">
      <c r="A1671" t="s">
        <v>1656</v>
      </c>
      <c r="B1671" s="2">
        <v>44943</v>
      </c>
      <c r="C1671">
        <v>10</v>
      </c>
      <c r="D1671" t="s">
        <v>13</v>
      </c>
      <c r="E1671" t="s">
        <v>14</v>
      </c>
      <c r="F1671" t="s">
        <v>15</v>
      </c>
      <c r="G1671" t="s">
        <v>312</v>
      </c>
      <c r="H1671">
        <v>1351</v>
      </c>
      <c r="I1671" t="s">
        <v>53</v>
      </c>
      <c r="J1671" t="s">
        <v>3594</v>
      </c>
      <c r="K1671">
        <v>2023</v>
      </c>
    </row>
    <row r="1672" spans="1:11" x14ac:dyDescent="0.35">
      <c r="A1672" t="s">
        <v>1657</v>
      </c>
      <c r="B1672" s="2">
        <v>45320</v>
      </c>
      <c r="C1672">
        <v>2</v>
      </c>
      <c r="D1672" t="s">
        <v>335</v>
      </c>
      <c r="E1672" t="s">
        <v>260</v>
      </c>
      <c r="F1672" t="s">
        <v>152</v>
      </c>
      <c r="G1672" t="s">
        <v>270</v>
      </c>
      <c r="H1672">
        <v>1965</v>
      </c>
      <c r="I1672" t="s">
        <v>41</v>
      </c>
      <c r="J1672" t="s">
        <v>3594</v>
      </c>
      <c r="K1672">
        <v>2024</v>
      </c>
    </row>
    <row r="1673" spans="1:11" x14ac:dyDescent="0.35">
      <c r="A1673" t="s">
        <v>1658</v>
      </c>
      <c r="B1673" s="2">
        <v>44283</v>
      </c>
      <c r="C1673">
        <v>2</v>
      </c>
      <c r="D1673" t="s">
        <v>240</v>
      </c>
      <c r="E1673" t="s">
        <v>237</v>
      </c>
      <c r="F1673" t="s">
        <v>238</v>
      </c>
      <c r="G1673" t="s">
        <v>162</v>
      </c>
      <c r="H1673">
        <v>231</v>
      </c>
      <c r="I1673" t="s">
        <v>53</v>
      </c>
      <c r="J1673" t="s">
        <v>3587</v>
      </c>
      <c r="K1673">
        <v>2021</v>
      </c>
    </row>
    <row r="1674" spans="1:11" x14ac:dyDescent="0.35">
      <c r="A1674" t="s">
        <v>1658</v>
      </c>
      <c r="B1674" s="2">
        <v>44283</v>
      </c>
      <c r="C1674">
        <v>2</v>
      </c>
      <c r="D1674" t="s">
        <v>240</v>
      </c>
      <c r="E1674" t="s">
        <v>237</v>
      </c>
      <c r="F1674" t="s">
        <v>238</v>
      </c>
      <c r="G1674" t="s">
        <v>162</v>
      </c>
      <c r="H1674">
        <v>231</v>
      </c>
      <c r="I1674" t="s">
        <v>53</v>
      </c>
      <c r="J1674" t="s">
        <v>3587</v>
      </c>
      <c r="K1674">
        <v>2021</v>
      </c>
    </row>
    <row r="1675" spans="1:11" x14ac:dyDescent="0.35">
      <c r="A1675" t="s">
        <v>1659</v>
      </c>
      <c r="B1675" s="2">
        <v>45437</v>
      </c>
      <c r="C1675">
        <v>1</v>
      </c>
      <c r="D1675" t="s">
        <v>64</v>
      </c>
      <c r="E1675" t="s">
        <v>65</v>
      </c>
      <c r="F1675" t="s">
        <v>9</v>
      </c>
      <c r="G1675" t="s">
        <v>267</v>
      </c>
      <c r="H1675">
        <v>923</v>
      </c>
      <c r="I1675" t="s">
        <v>26</v>
      </c>
      <c r="J1675" t="s">
        <v>3584</v>
      </c>
      <c r="K1675">
        <v>2024</v>
      </c>
    </row>
    <row r="1676" spans="1:11" x14ac:dyDescent="0.35">
      <c r="A1676" t="s">
        <v>1660</v>
      </c>
      <c r="B1676" s="2">
        <v>44444</v>
      </c>
      <c r="C1676">
        <v>3</v>
      </c>
      <c r="D1676" t="s">
        <v>158</v>
      </c>
      <c r="E1676" t="s">
        <v>159</v>
      </c>
      <c r="F1676" t="s">
        <v>3</v>
      </c>
      <c r="G1676" t="s">
        <v>319</v>
      </c>
      <c r="H1676">
        <v>368</v>
      </c>
      <c r="I1676" t="s">
        <v>11</v>
      </c>
      <c r="J1676" t="s">
        <v>3591</v>
      </c>
      <c r="K1676">
        <v>2021</v>
      </c>
    </row>
    <row r="1677" spans="1:11" x14ac:dyDescent="0.35">
      <c r="A1677" t="s">
        <v>1661</v>
      </c>
      <c r="B1677" s="2">
        <v>45289</v>
      </c>
      <c r="C1677">
        <v>7</v>
      </c>
      <c r="D1677" t="s">
        <v>32</v>
      </c>
      <c r="E1677" t="s">
        <v>33</v>
      </c>
      <c r="F1677" t="s">
        <v>34</v>
      </c>
      <c r="G1677" t="s">
        <v>412</v>
      </c>
      <c r="H1677">
        <v>1591</v>
      </c>
      <c r="I1677" t="s">
        <v>87</v>
      </c>
      <c r="J1677" t="s">
        <v>3592</v>
      </c>
      <c r="K1677">
        <v>2023</v>
      </c>
    </row>
    <row r="1678" spans="1:11" x14ac:dyDescent="0.35">
      <c r="A1678" t="s">
        <v>1662</v>
      </c>
      <c r="B1678" s="2">
        <v>43925</v>
      </c>
      <c r="C1678">
        <v>8</v>
      </c>
      <c r="D1678" t="s">
        <v>335</v>
      </c>
      <c r="E1678" t="s">
        <v>260</v>
      </c>
      <c r="F1678" t="s">
        <v>152</v>
      </c>
      <c r="G1678" t="s">
        <v>141</v>
      </c>
      <c r="H1678">
        <v>1434</v>
      </c>
      <c r="I1678" t="s">
        <v>11</v>
      </c>
      <c r="J1678" t="s">
        <v>3593</v>
      </c>
      <c r="K1678">
        <v>2020</v>
      </c>
    </row>
    <row r="1679" spans="1:11" x14ac:dyDescent="0.35">
      <c r="A1679" t="s">
        <v>1663</v>
      </c>
      <c r="B1679" s="2">
        <v>45172</v>
      </c>
      <c r="C1679">
        <v>5</v>
      </c>
      <c r="D1679" t="s">
        <v>23</v>
      </c>
      <c r="E1679" t="s">
        <v>24</v>
      </c>
      <c r="F1679" t="s">
        <v>3</v>
      </c>
      <c r="G1679" t="s">
        <v>190</v>
      </c>
      <c r="H1679">
        <v>1773</v>
      </c>
      <c r="I1679" t="s">
        <v>82</v>
      </c>
      <c r="J1679" t="s">
        <v>3591</v>
      </c>
      <c r="K1679">
        <v>2023</v>
      </c>
    </row>
    <row r="1680" spans="1:11" x14ac:dyDescent="0.35">
      <c r="A1680" t="s">
        <v>1664</v>
      </c>
      <c r="B1680" s="2">
        <v>44609</v>
      </c>
      <c r="C1680">
        <v>1</v>
      </c>
      <c r="D1680" t="s">
        <v>84</v>
      </c>
      <c r="E1680" t="s">
        <v>85</v>
      </c>
      <c r="F1680" t="s">
        <v>9</v>
      </c>
      <c r="G1680" t="s">
        <v>426</v>
      </c>
      <c r="H1680">
        <v>1949</v>
      </c>
      <c r="I1680" t="s">
        <v>87</v>
      </c>
      <c r="J1680" t="s">
        <v>3586</v>
      </c>
      <c r="K1680">
        <v>2022</v>
      </c>
    </row>
    <row r="1681" spans="1:11" x14ac:dyDescent="0.35">
      <c r="A1681" t="s">
        <v>1665</v>
      </c>
      <c r="B1681" s="2">
        <v>44590</v>
      </c>
      <c r="C1681">
        <v>9</v>
      </c>
      <c r="D1681" t="s">
        <v>307</v>
      </c>
      <c r="E1681" t="s">
        <v>260</v>
      </c>
      <c r="F1681" t="s">
        <v>152</v>
      </c>
      <c r="G1681" t="s">
        <v>323</v>
      </c>
      <c r="H1681">
        <v>1179</v>
      </c>
      <c r="I1681" t="s">
        <v>53</v>
      </c>
      <c r="J1681" t="s">
        <v>3594</v>
      </c>
      <c r="K1681">
        <v>2022</v>
      </c>
    </row>
    <row r="1682" spans="1:11" x14ac:dyDescent="0.35">
      <c r="A1682" t="s">
        <v>1666</v>
      </c>
      <c r="B1682" s="2">
        <v>44592</v>
      </c>
      <c r="C1682">
        <v>10</v>
      </c>
      <c r="D1682" t="s">
        <v>569</v>
      </c>
      <c r="E1682" t="s">
        <v>230</v>
      </c>
      <c r="F1682" t="s">
        <v>231</v>
      </c>
      <c r="G1682" t="s">
        <v>209</v>
      </c>
      <c r="H1682">
        <v>1476</v>
      </c>
      <c r="I1682" t="s">
        <v>26</v>
      </c>
      <c r="J1682" t="s">
        <v>3594</v>
      </c>
      <c r="K1682">
        <v>2022</v>
      </c>
    </row>
    <row r="1683" spans="1:11" x14ac:dyDescent="0.35">
      <c r="A1683" t="s">
        <v>1666</v>
      </c>
      <c r="B1683" s="2">
        <v>44592</v>
      </c>
      <c r="C1683">
        <v>2</v>
      </c>
      <c r="D1683" t="s">
        <v>569</v>
      </c>
      <c r="E1683" t="s">
        <v>230</v>
      </c>
      <c r="F1683" t="s">
        <v>231</v>
      </c>
      <c r="G1683" t="s">
        <v>209</v>
      </c>
      <c r="H1683">
        <v>1476</v>
      </c>
      <c r="I1683" t="s">
        <v>26</v>
      </c>
      <c r="J1683" t="s">
        <v>3594</v>
      </c>
      <c r="K1683">
        <v>2022</v>
      </c>
    </row>
    <row r="1684" spans="1:11" x14ac:dyDescent="0.35">
      <c r="A1684" t="s">
        <v>1666</v>
      </c>
      <c r="B1684" s="2">
        <v>44592</v>
      </c>
      <c r="C1684">
        <v>9</v>
      </c>
      <c r="D1684" t="s">
        <v>569</v>
      </c>
      <c r="E1684" t="s">
        <v>230</v>
      </c>
      <c r="F1684" t="s">
        <v>231</v>
      </c>
      <c r="G1684" t="s">
        <v>209</v>
      </c>
      <c r="H1684">
        <v>1476</v>
      </c>
      <c r="I1684" t="s">
        <v>26</v>
      </c>
      <c r="J1684" t="s">
        <v>3594</v>
      </c>
      <c r="K1684">
        <v>2022</v>
      </c>
    </row>
    <row r="1685" spans="1:11" x14ac:dyDescent="0.35">
      <c r="A1685" t="s">
        <v>1667</v>
      </c>
      <c r="B1685" s="2">
        <v>44436</v>
      </c>
      <c r="C1685">
        <v>5</v>
      </c>
      <c r="D1685" t="s">
        <v>134</v>
      </c>
      <c r="E1685" t="s">
        <v>135</v>
      </c>
      <c r="F1685" t="s">
        <v>136</v>
      </c>
      <c r="G1685" t="s">
        <v>267</v>
      </c>
      <c r="H1685">
        <v>923</v>
      </c>
      <c r="I1685" t="s">
        <v>26</v>
      </c>
      <c r="J1685" t="s">
        <v>3595</v>
      </c>
      <c r="K1685">
        <v>2021</v>
      </c>
    </row>
    <row r="1686" spans="1:11" x14ac:dyDescent="0.35">
      <c r="A1686" t="s">
        <v>1668</v>
      </c>
      <c r="B1686" s="2">
        <v>43834</v>
      </c>
      <c r="C1686">
        <v>4</v>
      </c>
      <c r="D1686" t="s">
        <v>1</v>
      </c>
      <c r="E1686" t="s">
        <v>2</v>
      </c>
      <c r="F1686" t="s">
        <v>3</v>
      </c>
      <c r="G1686" t="s">
        <v>197</v>
      </c>
      <c r="H1686">
        <v>555</v>
      </c>
      <c r="I1686" t="s">
        <v>46</v>
      </c>
      <c r="J1686" t="s">
        <v>3594</v>
      </c>
      <c r="K1686">
        <v>2020</v>
      </c>
    </row>
    <row r="1687" spans="1:11" x14ac:dyDescent="0.35">
      <c r="A1687" t="s">
        <v>1669</v>
      </c>
      <c r="B1687" s="2">
        <v>43888</v>
      </c>
      <c r="C1687">
        <v>4</v>
      </c>
      <c r="D1687" t="s">
        <v>84</v>
      </c>
      <c r="E1687" t="s">
        <v>85</v>
      </c>
      <c r="F1687" t="s">
        <v>9</v>
      </c>
      <c r="G1687" t="s">
        <v>92</v>
      </c>
      <c r="H1687">
        <v>438</v>
      </c>
      <c r="I1687" t="s">
        <v>82</v>
      </c>
      <c r="J1687" t="s">
        <v>3586</v>
      </c>
      <c r="K1687">
        <v>2020</v>
      </c>
    </row>
    <row r="1688" spans="1:11" x14ac:dyDescent="0.35">
      <c r="A1688" t="s">
        <v>1670</v>
      </c>
      <c r="B1688" s="2">
        <v>44837</v>
      </c>
      <c r="C1688">
        <v>3</v>
      </c>
      <c r="D1688" t="s">
        <v>94</v>
      </c>
      <c r="E1688" t="s">
        <v>95</v>
      </c>
      <c r="F1688" t="s">
        <v>96</v>
      </c>
      <c r="G1688" t="s">
        <v>4</v>
      </c>
      <c r="H1688">
        <v>477</v>
      </c>
      <c r="I1688" t="s">
        <v>5</v>
      </c>
      <c r="J1688" t="s">
        <v>3589</v>
      </c>
      <c r="K1688">
        <v>2022</v>
      </c>
    </row>
    <row r="1689" spans="1:11" x14ac:dyDescent="0.35">
      <c r="A1689" t="s">
        <v>1671</v>
      </c>
      <c r="B1689" s="2">
        <v>45251</v>
      </c>
      <c r="C1689">
        <v>6</v>
      </c>
      <c r="D1689" t="s">
        <v>295</v>
      </c>
      <c r="E1689" t="s">
        <v>105</v>
      </c>
      <c r="F1689" t="s">
        <v>3</v>
      </c>
      <c r="G1689" t="s">
        <v>323</v>
      </c>
      <c r="H1689">
        <v>1179</v>
      </c>
      <c r="I1689" t="s">
        <v>53</v>
      </c>
      <c r="J1689" t="s">
        <v>3588</v>
      </c>
      <c r="K1689">
        <v>2023</v>
      </c>
    </row>
    <row r="1690" spans="1:11" x14ac:dyDescent="0.35">
      <c r="A1690" t="s">
        <v>1672</v>
      </c>
      <c r="B1690" s="2">
        <v>45004</v>
      </c>
      <c r="C1690">
        <v>7</v>
      </c>
      <c r="D1690" t="s">
        <v>94</v>
      </c>
      <c r="E1690" t="s">
        <v>95</v>
      </c>
      <c r="F1690" t="s">
        <v>96</v>
      </c>
      <c r="G1690" t="s">
        <v>186</v>
      </c>
      <c r="H1690">
        <v>1847</v>
      </c>
      <c r="I1690" t="s">
        <v>53</v>
      </c>
      <c r="J1690" t="s">
        <v>3587</v>
      </c>
      <c r="K1690">
        <v>2023</v>
      </c>
    </row>
    <row r="1691" spans="1:11" x14ac:dyDescent="0.35">
      <c r="A1691" t="s">
        <v>1673</v>
      </c>
      <c r="B1691" s="2">
        <v>44257</v>
      </c>
      <c r="C1691">
        <v>8</v>
      </c>
      <c r="D1691" t="s">
        <v>329</v>
      </c>
      <c r="E1691" t="s">
        <v>14</v>
      </c>
      <c r="F1691" t="s">
        <v>15</v>
      </c>
      <c r="G1691" t="s">
        <v>280</v>
      </c>
      <c r="H1691">
        <v>488</v>
      </c>
      <c r="I1691" t="s">
        <v>41</v>
      </c>
      <c r="J1691" t="s">
        <v>3587</v>
      </c>
      <c r="K1691">
        <v>2021</v>
      </c>
    </row>
    <row r="1692" spans="1:11" x14ac:dyDescent="0.35">
      <c r="A1692" t="s">
        <v>1674</v>
      </c>
      <c r="B1692" s="2">
        <v>44430</v>
      </c>
      <c r="C1692">
        <v>10</v>
      </c>
      <c r="D1692" t="s">
        <v>146</v>
      </c>
      <c r="E1692" t="s">
        <v>147</v>
      </c>
      <c r="F1692" t="s">
        <v>148</v>
      </c>
      <c r="G1692" t="s">
        <v>442</v>
      </c>
      <c r="H1692">
        <v>1839</v>
      </c>
      <c r="I1692" t="s">
        <v>82</v>
      </c>
      <c r="J1692" t="s">
        <v>3595</v>
      </c>
      <c r="K1692">
        <v>2021</v>
      </c>
    </row>
    <row r="1693" spans="1:11" x14ac:dyDescent="0.35">
      <c r="A1693" t="s">
        <v>1675</v>
      </c>
      <c r="B1693" s="2">
        <v>45225</v>
      </c>
      <c r="C1693">
        <v>4</v>
      </c>
      <c r="D1693" t="s">
        <v>544</v>
      </c>
      <c r="E1693" t="s">
        <v>185</v>
      </c>
      <c r="F1693" t="s">
        <v>9</v>
      </c>
      <c r="G1693" t="s">
        <v>40</v>
      </c>
      <c r="H1693">
        <v>253</v>
      </c>
      <c r="I1693" t="s">
        <v>41</v>
      </c>
      <c r="J1693" t="s">
        <v>3589</v>
      </c>
      <c r="K1693">
        <v>2023</v>
      </c>
    </row>
    <row r="1694" spans="1:11" x14ac:dyDescent="0.35">
      <c r="A1694" t="s">
        <v>1676</v>
      </c>
      <c r="B1694" s="2">
        <v>44529</v>
      </c>
      <c r="C1694">
        <v>3</v>
      </c>
      <c r="D1694" t="s">
        <v>254</v>
      </c>
      <c r="E1694" t="s">
        <v>255</v>
      </c>
      <c r="F1694" t="s">
        <v>256</v>
      </c>
      <c r="G1694" t="s">
        <v>92</v>
      </c>
      <c r="H1694">
        <v>266</v>
      </c>
      <c r="I1694" t="s">
        <v>123</v>
      </c>
      <c r="J1694" t="s">
        <v>3588</v>
      </c>
      <c r="K1694">
        <v>2021</v>
      </c>
    </row>
    <row r="1695" spans="1:11" x14ac:dyDescent="0.35">
      <c r="A1695" t="s">
        <v>1676</v>
      </c>
      <c r="B1695" s="2">
        <v>44529</v>
      </c>
      <c r="C1695">
        <v>3</v>
      </c>
      <c r="D1695" t="s">
        <v>254</v>
      </c>
      <c r="E1695" t="s">
        <v>255</v>
      </c>
      <c r="F1695" t="s">
        <v>256</v>
      </c>
      <c r="G1695" t="s">
        <v>92</v>
      </c>
      <c r="H1695">
        <v>266</v>
      </c>
      <c r="I1695" t="s">
        <v>123</v>
      </c>
      <c r="J1695" t="s">
        <v>3588</v>
      </c>
      <c r="K1695">
        <v>2021</v>
      </c>
    </row>
    <row r="1696" spans="1:11" x14ac:dyDescent="0.35">
      <c r="A1696" t="s">
        <v>1677</v>
      </c>
      <c r="B1696" s="2">
        <v>45006</v>
      </c>
      <c r="C1696">
        <v>3</v>
      </c>
      <c r="D1696" t="s">
        <v>278</v>
      </c>
      <c r="E1696" t="s">
        <v>147</v>
      </c>
      <c r="F1696" t="s">
        <v>148</v>
      </c>
      <c r="G1696" t="s">
        <v>122</v>
      </c>
      <c r="H1696">
        <v>1202</v>
      </c>
      <c r="I1696" t="s">
        <v>123</v>
      </c>
      <c r="J1696" t="s">
        <v>3587</v>
      </c>
      <c r="K1696">
        <v>2023</v>
      </c>
    </row>
    <row r="1697" spans="1:11" x14ac:dyDescent="0.35">
      <c r="A1697" t="s">
        <v>1678</v>
      </c>
      <c r="B1697" s="2">
        <v>44398</v>
      </c>
      <c r="C1697">
        <v>7</v>
      </c>
      <c r="D1697" t="s">
        <v>28</v>
      </c>
      <c r="E1697" t="s">
        <v>29</v>
      </c>
      <c r="F1697" t="s">
        <v>9</v>
      </c>
      <c r="G1697" t="s">
        <v>442</v>
      </c>
      <c r="H1697">
        <v>1839</v>
      </c>
      <c r="I1697" t="s">
        <v>82</v>
      </c>
      <c r="J1697" t="s">
        <v>3590</v>
      </c>
      <c r="K1697">
        <v>2021</v>
      </c>
    </row>
    <row r="1698" spans="1:11" x14ac:dyDescent="0.35">
      <c r="A1698" t="s">
        <v>1679</v>
      </c>
      <c r="B1698" s="2">
        <v>45416</v>
      </c>
      <c r="C1698">
        <v>6</v>
      </c>
      <c r="D1698" t="s">
        <v>89</v>
      </c>
      <c r="E1698" t="s">
        <v>90</v>
      </c>
      <c r="F1698" t="s">
        <v>9</v>
      </c>
      <c r="G1698" t="s">
        <v>446</v>
      </c>
      <c r="H1698">
        <v>1761</v>
      </c>
      <c r="I1698" t="s">
        <v>87</v>
      </c>
      <c r="J1698" t="s">
        <v>3584</v>
      </c>
      <c r="K1698">
        <v>2024</v>
      </c>
    </row>
    <row r="1699" spans="1:11" x14ac:dyDescent="0.35">
      <c r="A1699" t="s">
        <v>1680</v>
      </c>
      <c r="B1699" s="2">
        <v>44124</v>
      </c>
      <c r="C1699">
        <v>3</v>
      </c>
      <c r="D1699" t="s">
        <v>1</v>
      </c>
      <c r="E1699" t="s">
        <v>2</v>
      </c>
      <c r="F1699" t="s">
        <v>3</v>
      </c>
      <c r="G1699" t="s">
        <v>164</v>
      </c>
      <c r="H1699">
        <v>1912</v>
      </c>
      <c r="I1699" t="s">
        <v>87</v>
      </c>
      <c r="J1699" t="s">
        <v>3589</v>
      </c>
      <c r="K1699">
        <v>2020</v>
      </c>
    </row>
    <row r="1700" spans="1:11" x14ac:dyDescent="0.35">
      <c r="A1700" t="s">
        <v>1681</v>
      </c>
      <c r="B1700" s="2">
        <v>44243</v>
      </c>
      <c r="C1700">
        <v>6</v>
      </c>
      <c r="D1700" t="s">
        <v>154</v>
      </c>
      <c r="E1700" t="s">
        <v>155</v>
      </c>
      <c r="F1700" t="s">
        <v>57</v>
      </c>
      <c r="G1700" t="s">
        <v>50</v>
      </c>
      <c r="H1700">
        <v>613</v>
      </c>
      <c r="I1700" t="s">
        <v>46</v>
      </c>
      <c r="J1700" t="s">
        <v>3586</v>
      </c>
      <c r="K1700">
        <v>2021</v>
      </c>
    </row>
    <row r="1701" spans="1:11" x14ac:dyDescent="0.35">
      <c r="A1701" t="s">
        <v>1681</v>
      </c>
      <c r="B1701" s="2">
        <v>44243</v>
      </c>
      <c r="C1701">
        <v>6</v>
      </c>
      <c r="D1701" t="s">
        <v>154</v>
      </c>
      <c r="E1701" t="s">
        <v>155</v>
      </c>
      <c r="F1701" t="s">
        <v>57</v>
      </c>
      <c r="G1701" t="s">
        <v>50</v>
      </c>
      <c r="H1701">
        <v>613</v>
      </c>
      <c r="I1701" t="s">
        <v>46</v>
      </c>
      <c r="J1701" t="s">
        <v>3586</v>
      </c>
      <c r="K1701">
        <v>2021</v>
      </c>
    </row>
    <row r="1702" spans="1:11" x14ac:dyDescent="0.35">
      <c r="A1702" t="s">
        <v>1682</v>
      </c>
      <c r="B1702" s="2">
        <v>44517</v>
      </c>
      <c r="C1702">
        <v>9</v>
      </c>
      <c r="D1702" t="s">
        <v>283</v>
      </c>
      <c r="E1702" t="s">
        <v>284</v>
      </c>
      <c r="F1702" t="s">
        <v>112</v>
      </c>
      <c r="G1702" t="s">
        <v>162</v>
      </c>
      <c r="H1702">
        <v>231</v>
      </c>
      <c r="I1702" t="s">
        <v>53</v>
      </c>
      <c r="J1702" t="s">
        <v>3588</v>
      </c>
      <c r="K1702">
        <v>2021</v>
      </c>
    </row>
    <row r="1703" spans="1:11" x14ac:dyDescent="0.35">
      <c r="A1703" t="s">
        <v>1683</v>
      </c>
      <c r="B1703" s="2">
        <v>44085</v>
      </c>
      <c r="C1703">
        <v>1</v>
      </c>
      <c r="D1703" t="s">
        <v>60</v>
      </c>
      <c r="E1703" t="s">
        <v>61</v>
      </c>
      <c r="F1703" t="s">
        <v>3</v>
      </c>
      <c r="G1703" t="s">
        <v>40</v>
      </c>
      <c r="H1703">
        <v>253</v>
      </c>
      <c r="I1703" t="s">
        <v>41</v>
      </c>
      <c r="J1703" t="s">
        <v>3591</v>
      </c>
      <c r="K1703">
        <v>2020</v>
      </c>
    </row>
    <row r="1704" spans="1:11" x14ac:dyDescent="0.35">
      <c r="A1704" t="s">
        <v>1684</v>
      </c>
      <c r="B1704" s="2">
        <v>44084</v>
      </c>
      <c r="C1704">
        <v>6</v>
      </c>
      <c r="D1704" t="s">
        <v>278</v>
      </c>
      <c r="E1704" t="s">
        <v>147</v>
      </c>
      <c r="F1704" t="s">
        <v>148</v>
      </c>
      <c r="G1704" t="s">
        <v>25</v>
      </c>
      <c r="H1704">
        <v>678</v>
      </c>
      <c r="I1704" t="s">
        <v>26</v>
      </c>
      <c r="J1704" t="s">
        <v>3591</v>
      </c>
      <c r="K1704">
        <v>2020</v>
      </c>
    </row>
    <row r="1705" spans="1:11" x14ac:dyDescent="0.35">
      <c r="A1705" t="s">
        <v>1685</v>
      </c>
      <c r="B1705" s="2">
        <v>43982</v>
      </c>
      <c r="C1705">
        <v>6</v>
      </c>
      <c r="D1705" t="s">
        <v>79</v>
      </c>
      <c r="E1705" t="s">
        <v>80</v>
      </c>
      <c r="F1705" t="s">
        <v>21</v>
      </c>
      <c r="G1705" t="s">
        <v>446</v>
      </c>
      <c r="H1705">
        <v>1761</v>
      </c>
      <c r="I1705" t="s">
        <v>87</v>
      </c>
      <c r="J1705" t="s">
        <v>3584</v>
      </c>
      <c r="K1705">
        <v>2020</v>
      </c>
    </row>
    <row r="1706" spans="1:11" x14ac:dyDescent="0.35">
      <c r="A1706" t="s">
        <v>1686</v>
      </c>
      <c r="B1706" s="2">
        <v>44052</v>
      </c>
      <c r="C1706">
        <v>6</v>
      </c>
      <c r="D1706" t="s">
        <v>130</v>
      </c>
      <c r="E1706" t="s">
        <v>131</v>
      </c>
      <c r="F1706" t="s">
        <v>132</v>
      </c>
      <c r="G1706" t="s">
        <v>270</v>
      </c>
      <c r="H1706">
        <v>1965</v>
      </c>
      <c r="I1706" t="s">
        <v>41</v>
      </c>
      <c r="J1706" t="s">
        <v>3595</v>
      </c>
      <c r="K1706">
        <v>2020</v>
      </c>
    </row>
    <row r="1707" spans="1:11" x14ac:dyDescent="0.35">
      <c r="A1707" t="s">
        <v>1687</v>
      </c>
      <c r="B1707" s="2">
        <v>45440</v>
      </c>
      <c r="C1707">
        <v>3</v>
      </c>
      <c r="D1707" t="s">
        <v>161</v>
      </c>
      <c r="E1707" t="s">
        <v>33</v>
      </c>
      <c r="F1707" t="s">
        <v>34</v>
      </c>
      <c r="G1707" t="s">
        <v>164</v>
      </c>
      <c r="H1707">
        <v>1912</v>
      </c>
      <c r="I1707" t="s">
        <v>87</v>
      </c>
      <c r="J1707" t="s">
        <v>3584</v>
      </c>
      <c r="K1707">
        <v>2024</v>
      </c>
    </row>
    <row r="1708" spans="1:11" x14ac:dyDescent="0.35">
      <c r="A1708" t="s">
        <v>1688</v>
      </c>
      <c r="B1708" s="2">
        <v>44667</v>
      </c>
      <c r="C1708">
        <v>4</v>
      </c>
      <c r="D1708" t="s">
        <v>357</v>
      </c>
      <c r="E1708" t="s">
        <v>358</v>
      </c>
      <c r="F1708" t="s">
        <v>152</v>
      </c>
      <c r="G1708" t="s">
        <v>291</v>
      </c>
      <c r="H1708">
        <v>1092</v>
      </c>
      <c r="I1708" t="s">
        <v>26</v>
      </c>
      <c r="J1708" t="s">
        <v>3593</v>
      </c>
      <c r="K1708">
        <v>2022</v>
      </c>
    </row>
    <row r="1709" spans="1:11" x14ac:dyDescent="0.35">
      <c r="A1709" t="s">
        <v>1689</v>
      </c>
      <c r="B1709" s="2">
        <v>44755</v>
      </c>
      <c r="C1709">
        <v>1</v>
      </c>
      <c r="D1709" t="s">
        <v>13</v>
      </c>
      <c r="E1709" t="s">
        <v>14</v>
      </c>
      <c r="F1709" t="s">
        <v>15</v>
      </c>
      <c r="G1709" t="s">
        <v>168</v>
      </c>
      <c r="H1709">
        <v>346</v>
      </c>
      <c r="I1709" t="s">
        <v>17</v>
      </c>
      <c r="J1709" t="s">
        <v>3590</v>
      </c>
      <c r="K1709">
        <v>2022</v>
      </c>
    </row>
    <row r="1710" spans="1:11" x14ac:dyDescent="0.35">
      <c r="A1710" t="s">
        <v>1689</v>
      </c>
      <c r="B1710" s="2">
        <v>44755</v>
      </c>
      <c r="C1710">
        <v>1</v>
      </c>
      <c r="D1710" t="s">
        <v>13</v>
      </c>
      <c r="E1710" t="s">
        <v>14</v>
      </c>
      <c r="F1710" t="s">
        <v>15</v>
      </c>
      <c r="G1710" t="s">
        <v>168</v>
      </c>
      <c r="H1710">
        <v>346</v>
      </c>
      <c r="I1710" t="s">
        <v>17</v>
      </c>
      <c r="J1710" t="s">
        <v>3590</v>
      </c>
      <c r="K1710">
        <v>2022</v>
      </c>
    </row>
    <row r="1711" spans="1:11" x14ac:dyDescent="0.35">
      <c r="A1711" t="s">
        <v>1690</v>
      </c>
      <c r="B1711" s="2">
        <v>44406</v>
      </c>
      <c r="C1711">
        <v>8</v>
      </c>
      <c r="D1711" t="s">
        <v>101</v>
      </c>
      <c r="E1711" t="s">
        <v>56</v>
      </c>
      <c r="F1711" t="s">
        <v>57</v>
      </c>
      <c r="G1711" t="s">
        <v>241</v>
      </c>
      <c r="H1711">
        <v>1783</v>
      </c>
      <c r="I1711" t="s">
        <v>53</v>
      </c>
      <c r="J1711" t="s">
        <v>3590</v>
      </c>
      <c r="K1711">
        <v>2021</v>
      </c>
    </row>
    <row r="1712" spans="1:11" x14ac:dyDescent="0.35">
      <c r="A1712" t="s">
        <v>1690</v>
      </c>
      <c r="B1712" s="2">
        <v>44406</v>
      </c>
      <c r="C1712">
        <v>8</v>
      </c>
      <c r="D1712" t="s">
        <v>101</v>
      </c>
      <c r="E1712" t="s">
        <v>56</v>
      </c>
      <c r="F1712" t="s">
        <v>57</v>
      </c>
      <c r="G1712" t="s">
        <v>241</v>
      </c>
      <c r="H1712">
        <v>1783</v>
      </c>
      <c r="I1712" t="s">
        <v>53</v>
      </c>
      <c r="J1712" t="s">
        <v>3590</v>
      </c>
      <c r="K1712">
        <v>2021</v>
      </c>
    </row>
    <row r="1713" spans="1:11" x14ac:dyDescent="0.35">
      <c r="A1713" t="s">
        <v>1691</v>
      </c>
      <c r="B1713" s="2">
        <v>45444</v>
      </c>
      <c r="C1713">
        <v>6</v>
      </c>
      <c r="D1713" t="s">
        <v>43</v>
      </c>
      <c r="E1713" t="s">
        <v>44</v>
      </c>
      <c r="F1713" t="s">
        <v>9</v>
      </c>
      <c r="G1713" t="s">
        <v>86</v>
      </c>
      <c r="H1713">
        <v>573</v>
      </c>
      <c r="I1713" t="s">
        <v>87</v>
      </c>
      <c r="J1713" t="s">
        <v>3585</v>
      </c>
      <c r="K1713">
        <v>2024</v>
      </c>
    </row>
    <row r="1714" spans="1:11" x14ac:dyDescent="0.35">
      <c r="A1714" t="s">
        <v>1692</v>
      </c>
      <c r="B1714" s="2">
        <v>44154</v>
      </c>
      <c r="C1714">
        <v>2</v>
      </c>
      <c r="D1714" t="s">
        <v>275</v>
      </c>
      <c r="E1714" t="s">
        <v>276</v>
      </c>
      <c r="F1714" t="s">
        <v>57</v>
      </c>
      <c r="G1714" t="s">
        <v>170</v>
      </c>
      <c r="H1714">
        <v>1631</v>
      </c>
      <c r="I1714" t="s">
        <v>17</v>
      </c>
      <c r="J1714" t="s">
        <v>3588</v>
      </c>
      <c r="K1714">
        <v>2020</v>
      </c>
    </row>
    <row r="1715" spans="1:11" x14ac:dyDescent="0.35">
      <c r="A1715" t="s">
        <v>1693</v>
      </c>
      <c r="B1715" s="2">
        <v>44346</v>
      </c>
      <c r="C1715">
        <v>7</v>
      </c>
      <c r="D1715" t="s">
        <v>110</v>
      </c>
      <c r="E1715" t="s">
        <v>111</v>
      </c>
      <c r="F1715" t="s">
        <v>112</v>
      </c>
      <c r="G1715" t="s">
        <v>349</v>
      </c>
      <c r="H1715">
        <v>1603</v>
      </c>
      <c r="I1715" t="s">
        <v>82</v>
      </c>
      <c r="J1715" t="s">
        <v>3584</v>
      </c>
      <c r="K1715">
        <v>2021</v>
      </c>
    </row>
    <row r="1716" spans="1:11" x14ac:dyDescent="0.35">
      <c r="A1716" t="s">
        <v>1694</v>
      </c>
      <c r="B1716" s="2">
        <v>45137</v>
      </c>
      <c r="C1716">
        <v>8</v>
      </c>
      <c r="D1716" t="s">
        <v>307</v>
      </c>
      <c r="E1716" t="s">
        <v>260</v>
      </c>
      <c r="F1716" t="s">
        <v>152</v>
      </c>
      <c r="G1716" t="s">
        <v>10</v>
      </c>
      <c r="H1716">
        <v>1210</v>
      </c>
      <c r="I1716" t="s">
        <v>11</v>
      </c>
      <c r="J1716" t="s">
        <v>3590</v>
      </c>
      <c r="K1716">
        <v>2023</v>
      </c>
    </row>
    <row r="1717" spans="1:11" x14ac:dyDescent="0.35">
      <c r="A1717" t="s">
        <v>1695</v>
      </c>
      <c r="B1717" s="2">
        <v>44211</v>
      </c>
      <c r="C1717">
        <v>2</v>
      </c>
      <c r="D1717" t="s">
        <v>166</v>
      </c>
      <c r="E1717" t="s">
        <v>167</v>
      </c>
      <c r="F1717" t="s">
        <v>9</v>
      </c>
      <c r="G1717" t="s">
        <v>272</v>
      </c>
      <c r="H1717">
        <v>689</v>
      </c>
      <c r="I1717" t="s">
        <v>82</v>
      </c>
      <c r="J1717" t="s">
        <v>3594</v>
      </c>
      <c r="K1717">
        <v>2021</v>
      </c>
    </row>
    <row r="1718" spans="1:11" x14ac:dyDescent="0.35">
      <c r="A1718" t="s">
        <v>1696</v>
      </c>
      <c r="B1718" s="2">
        <v>44590</v>
      </c>
      <c r="C1718">
        <v>8</v>
      </c>
      <c r="D1718" t="s">
        <v>119</v>
      </c>
      <c r="E1718" t="s">
        <v>120</v>
      </c>
      <c r="F1718" t="s">
        <v>121</v>
      </c>
      <c r="G1718" t="s">
        <v>178</v>
      </c>
      <c r="H1718">
        <v>1415</v>
      </c>
      <c r="I1718" t="s">
        <v>46</v>
      </c>
      <c r="J1718" t="s">
        <v>3594</v>
      </c>
      <c r="K1718">
        <v>2022</v>
      </c>
    </row>
    <row r="1719" spans="1:11" x14ac:dyDescent="0.35">
      <c r="A1719" t="s">
        <v>1697</v>
      </c>
      <c r="B1719" s="2">
        <v>45590</v>
      </c>
      <c r="C1719">
        <v>8</v>
      </c>
      <c r="D1719" t="s">
        <v>283</v>
      </c>
      <c r="E1719" t="s">
        <v>284</v>
      </c>
      <c r="F1719" t="s">
        <v>112</v>
      </c>
      <c r="G1719" t="s">
        <v>262</v>
      </c>
      <c r="H1719">
        <v>1588</v>
      </c>
      <c r="I1719" t="s">
        <v>53</v>
      </c>
      <c r="J1719" t="s">
        <v>3589</v>
      </c>
      <c r="K1719">
        <v>2024</v>
      </c>
    </row>
    <row r="1720" spans="1:11" x14ac:dyDescent="0.35">
      <c r="A1720" t="s">
        <v>1698</v>
      </c>
      <c r="B1720" s="2">
        <v>44508</v>
      </c>
      <c r="C1720">
        <v>5</v>
      </c>
      <c r="D1720" t="s">
        <v>486</v>
      </c>
      <c r="E1720" t="s">
        <v>487</v>
      </c>
      <c r="F1720" t="s">
        <v>21</v>
      </c>
      <c r="G1720" t="s">
        <v>122</v>
      </c>
      <c r="H1720">
        <v>1202</v>
      </c>
      <c r="I1720" t="s">
        <v>123</v>
      </c>
      <c r="J1720" t="s">
        <v>3588</v>
      </c>
      <c r="K1720">
        <v>2021</v>
      </c>
    </row>
    <row r="1721" spans="1:11" x14ac:dyDescent="0.35">
      <c r="A1721" t="s">
        <v>1699</v>
      </c>
      <c r="B1721" s="2">
        <v>44449</v>
      </c>
      <c r="C1721">
        <v>1</v>
      </c>
      <c r="D1721" t="s">
        <v>150</v>
      </c>
      <c r="E1721" t="s">
        <v>151</v>
      </c>
      <c r="F1721" t="s">
        <v>152</v>
      </c>
      <c r="G1721" t="s">
        <v>138</v>
      </c>
      <c r="H1721">
        <v>313</v>
      </c>
      <c r="I1721" t="s">
        <v>11</v>
      </c>
      <c r="J1721" t="s">
        <v>3591</v>
      </c>
      <c r="K1721">
        <v>2021</v>
      </c>
    </row>
    <row r="1722" spans="1:11" x14ac:dyDescent="0.35">
      <c r="A1722" t="s">
        <v>1700</v>
      </c>
      <c r="B1722" s="2">
        <v>44529</v>
      </c>
      <c r="C1722">
        <v>7</v>
      </c>
      <c r="D1722" t="s">
        <v>19</v>
      </c>
      <c r="E1722" t="s">
        <v>20</v>
      </c>
      <c r="F1722" t="s">
        <v>21</v>
      </c>
      <c r="G1722" t="s">
        <v>202</v>
      </c>
      <c r="H1722">
        <v>1389</v>
      </c>
      <c r="I1722" t="s">
        <v>11</v>
      </c>
      <c r="J1722" t="s">
        <v>3588</v>
      </c>
      <c r="K1722">
        <v>2021</v>
      </c>
    </row>
    <row r="1723" spans="1:11" x14ac:dyDescent="0.35">
      <c r="A1723" t="s">
        <v>1700</v>
      </c>
      <c r="B1723" s="2">
        <v>44529</v>
      </c>
      <c r="C1723">
        <v>8</v>
      </c>
      <c r="D1723" t="s">
        <v>19</v>
      </c>
      <c r="E1723" t="s">
        <v>20</v>
      </c>
      <c r="F1723" t="s">
        <v>21</v>
      </c>
      <c r="G1723" t="s">
        <v>202</v>
      </c>
      <c r="H1723">
        <v>1389</v>
      </c>
      <c r="I1723" t="s">
        <v>11</v>
      </c>
      <c r="J1723" t="s">
        <v>3588</v>
      </c>
      <c r="K1723">
        <v>2021</v>
      </c>
    </row>
    <row r="1724" spans="1:11" x14ac:dyDescent="0.35">
      <c r="A1724" t="s">
        <v>1701</v>
      </c>
      <c r="B1724" s="2">
        <v>44510</v>
      </c>
      <c r="C1724">
        <v>10</v>
      </c>
      <c r="D1724" t="s">
        <v>64</v>
      </c>
      <c r="E1724" t="s">
        <v>65</v>
      </c>
      <c r="F1724" t="s">
        <v>9</v>
      </c>
      <c r="G1724" t="s">
        <v>213</v>
      </c>
      <c r="H1724">
        <v>404</v>
      </c>
      <c r="I1724" t="s">
        <v>41</v>
      </c>
      <c r="J1724" t="s">
        <v>3588</v>
      </c>
      <c r="K1724">
        <v>2021</v>
      </c>
    </row>
    <row r="1725" spans="1:11" x14ac:dyDescent="0.35">
      <c r="A1725" t="s">
        <v>1702</v>
      </c>
      <c r="B1725" s="2">
        <v>44904</v>
      </c>
      <c r="C1725">
        <v>6</v>
      </c>
      <c r="D1725" t="s">
        <v>307</v>
      </c>
      <c r="E1725" t="s">
        <v>260</v>
      </c>
      <c r="F1725" t="s">
        <v>152</v>
      </c>
      <c r="G1725" t="s">
        <v>280</v>
      </c>
      <c r="H1725">
        <v>488</v>
      </c>
      <c r="I1725" t="s">
        <v>41</v>
      </c>
      <c r="J1725" t="s">
        <v>3592</v>
      </c>
      <c r="K1725">
        <v>2022</v>
      </c>
    </row>
    <row r="1726" spans="1:11" x14ac:dyDescent="0.35">
      <c r="A1726" t="s">
        <v>1703</v>
      </c>
      <c r="B1726" s="2">
        <v>45520</v>
      </c>
      <c r="C1726">
        <v>10</v>
      </c>
      <c r="D1726" t="s">
        <v>240</v>
      </c>
      <c r="E1726" t="s">
        <v>237</v>
      </c>
      <c r="F1726" t="s">
        <v>238</v>
      </c>
      <c r="G1726" t="s">
        <v>156</v>
      </c>
      <c r="H1726">
        <v>952</v>
      </c>
      <c r="I1726" t="s">
        <v>87</v>
      </c>
      <c r="J1726" t="s">
        <v>3595</v>
      </c>
      <c r="K1726">
        <v>2024</v>
      </c>
    </row>
    <row r="1727" spans="1:11" x14ac:dyDescent="0.35">
      <c r="A1727" t="s">
        <v>1704</v>
      </c>
      <c r="B1727" s="2">
        <v>44644</v>
      </c>
      <c r="C1727">
        <v>8</v>
      </c>
      <c r="D1727" t="s">
        <v>67</v>
      </c>
      <c r="E1727" t="s">
        <v>68</v>
      </c>
      <c r="F1727" t="s">
        <v>21</v>
      </c>
      <c r="G1727" t="s">
        <v>102</v>
      </c>
      <c r="H1727">
        <v>923</v>
      </c>
      <c r="I1727" t="s">
        <v>41</v>
      </c>
      <c r="J1727" t="s">
        <v>3587</v>
      </c>
      <c r="K1727">
        <v>2022</v>
      </c>
    </row>
    <row r="1728" spans="1:11" x14ac:dyDescent="0.35">
      <c r="A1728" t="s">
        <v>1705</v>
      </c>
      <c r="B1728" s="2">
        <v>44593</v>
      </c>
      <c r="C1728">
        <v>8</v>
      </c>
      <c r="D1728" t="s">
        <v>569</v>
      </c>
      <c r="E1728" t="s">
        <v>230</v>
      </c>
      <c r="F1728" t="s">
        <v>231</v>
      </c>
      <c r="G1728" t="s">
        <v>241</v>
      </c>
      <c r="H1728">
        <v>1783</v>
      </c>
      <c r="I1728" t="s">
        <v>53</v>
      </c>
      <c r="J1728" t="s">
        <v>3586</v>
      </c>
      <c r="K1728">
        <v>2022</v>
      </c>
    </row>
    <row r="1729" spans="1:11" x14ac:dyDescent="0.35">
      <c r="A1729" t="s">
        <v>1706</v>
      </c>
      <c r="B1729" s="2">
        <v>44297</v>
      </c>
      <c r="C1729">
        <v>1</v>
      </c>
      <c r="D1729" t="s">
        <v>357</v>
      </c>
      <c r="E1729" t="s">
        <v>358</v>
      </c>
      <c r="F1729" t="s">
        <v>152</v>
      </c>
      <c r="G1729" t="s">
        <v>97</v>
      </c>
      <c r="H1729">
        <v>741</v>
      </c>
      <c r="I1729" t="s">
        <v>53</v>
      </c>
      <c r="J1729" t="s">
        <v>3593</v>
      </c>
      <c r="K1729">
        <v>2021</v>
      </c>
    </row>
    <row r="1730" spans="1:11" x14ac:dyDescent="0.35">
      <c r="A1730" t="s">
        <v>1707</v>
      </c>
      <c r="B1730" s="2">
        <v>45106</v>
      </c>
      <c r="C1730">
        <v>2</v>
      </c>
      <c r="D1730" t="s">
        <v>94</v>
      </c>
      <c r="E1730" t="s">
        <v>95</v>
      </c>
      <c r="F1730" t="s">
        <v>96</v>
      </c>
      <c r="G1730" t="s">
        <v>86</v>
      </c>
      <c r="H1730">
        <v>573</v>
      </c>
      <c r="I1730" t="s">
        <v>87</v>
      </c>
      <c r="J1730" t="s">
        <v>3585</v>
      </c>
      <c r="K1730">
        <v>2023</v>
      </c>
    </row>
    <row r="1731" spans="1:11" x14ac:dyDescent="0.35">
      <c r="A1731" t="s">
        <v>1708</v>
      </c>
      <c r="B1731" s="2">
        <v>45126</v>
      </c>
      <c r="C1731">
        <v>7</v>
      </c>
      <c r="D1731" t="s">
        <v>28</v>
      </c>
      <c r="E1731" t="s">
        <v>29</v>
      </c>
      <c r="F1731" t="s">
        <v>9</v>
      </c>
      <c r="G1731" t="s">
        <v>202</v>
      </c>
      <c r="H1731">
        <v>1389</v>
      </c>
      <c r="I1731" t="s">
        <v>11</v>
      </c>
      <c r="J1731" t="s">
        <v>3590</v>
      </c>
      <c r="K1731">
        <v>2023</v>
      </c>
    </row>
    <row r="1732" spans="1:11" x14ac:dyDescent="0.35">
      <c r="A1732" t="s">
        <v>1709</v>
      </c>
      <c r="B1732" s="2">
        <v>44926</v>
      </c>
      <c r="C1732">
        <v>2</v>
      </c>
      <c r="D1732" t="s">
        <v>569</v>
      </c>
      <c r="E1732" t="s">
        <v>230</v>
      </c>
      <c r="F1732" t="s">
        <v>231</v>
      </c>
      <c r="G1732" t="s">
        <v>190</v>
      </c>
      <c r="H1732">
        <v>1773</v>
      </c>
      <c r="I1732" t="s">
        <v>82</v>
      </c>
      <c r="J1732" t="s">
        <v>3592</v>
      </c>
      <c r="K1732">
        <v>2022</v>
      </c>
    </row>
    <row r="1733" spans="1:11" x14ac:dyDescent="0.35">
      <c r="A1733" t="s">
        <v>1710</v>
      </c>
      <c r="B1733" s="2">
        <v>44626</v>
      </c>
      <c r="C1733">
        <v>8</v>
      </c>
      <c r="D1733" t="s">
        <v>13</v>
      </c>
      <c r="E1733" t="s">
        <v>14</v>
      </c>
      <c r="F1733" t="s">
        <v>15</v>
      </c>
      <c r="G1733" t="s">
        <v>446</v>
      </c>
      <c r="H1733">
        <v>1761</v>
      </c>
      <c r="I1733" t="s">
        <v>87</v>
      </c>
      <c r="J1733" t="s">
        <v>3587</v>
      </c>
      <c r="K1733">
        <v>2022</v>
      </c>
    </row>
    <row r="1734" spans="1:11" x14ac:dyDescent="0.35">
      <c r="A1734" t="s">
        <v>1711</v>
      </c>
      <c r="B1734" s="2">
        <v>44611</v>
      </c>
      <c r="C1734">
        <v>9</v>
      </c>
      <c r="D1734" t="s">
        <v>449</v>
      </c>
      <c r="E1734" t="s">
        <v>33</v>
      </c>
      <c r="F1734" t="s">
        <v>34</v>
      </c>
      <c r="G1734" t="s">
        <v>310</v>
      </c>
      <c r="H1734">
        <v>1014</v>
      </c>
      <c r="I1734" t="s">
        <v>11</v>
      </c>
      <c r="J1734" t="s">
        <v>3586</v>
      </c>
      <c r="K1734">
        <v>2022</v>
      </c>
    </row>
    <row r="1735" spans="1:11" x14ac:dyDescent="0.35">
      <c r="A1735" t="s">
        <v>1712</v>
      </c>
      <c r="B1735" s="2">
        <v>45232</v>
      </c>
      <c r="C1735">
        <v>7</v>
      </c>
      <c r="D1735" t="s">
        <v>458</v>
      </c>
      <c r="E1735" t="s">
        <v>80</v>
      </c>
      <c r="F1735" t="s">
        <v>21</v>
      </c>
      <c r="G1735" t="s">
        <v>164</v>
      </c>
      <c r="H1735">
        <v>1912</v>
      </c>
      <c r="I1735" t="s">
        <v>87</v>
      </c>
      <c r="J1735" t="s">
        <v>3588</v>
      </c>
      <c r="K1735">
        <v>2023</v>
      </c>
    </row>
    <row r="1736" spans="1:11" x14ac:dyDescent="0.35">
      <c r="A1736" t="s">
        <v>1713</v>
      </c>
      <c r="B1736" s="2">
        <v>45435</v>
      </c>
      <c r="C1736">
        <v>9</v>
      </c>
      <c r="D1736" t="s">
        <v>362</v>
      </c>
      <c r="E1736" t="s">
        <v>363</v>
      </c>
      <c r="F1736" t="s">
        <v>9</v>
      </c>
      <c r="G1736" t="s">
        <v>321</v>
      </c>
      <c r="H1736">
        <v>623</v>
      </c>
      <c r="I1736" t="s">
        <v>26</v>
      </c>
      <c r="J1736" t="s">
        <v>3584</v>
      </c>
      <c r="K1736">
        <v>2024</v>
      </c>
    </row>
    <row r="1737" spans="1:11" x14ac:dyDescent="0.35">
      <c r="A1737" t="s">
        <v>1713</v>
      </c>
      <c r="B1737" s="2">
        <v>44379</v>
      </c>
      <c r="C1737">
        <v>5</v>
      </c>
      <c r="D1737" t="s">
        <v>166</v>
      </c>
      <c r="E1737" t="s">
        <v>167</v>
      </c>
      <c r="F1737" t="s">
        <v>9</v>
      </c>
      <c r="G1737" t="s">
        <v>10</v>
      </c>
      <c r="H1737">
        <v>1210</v>
      </c>
      <c r="I1737" t="s">
        <v>11</v>
      </c>
      <c r="J1737" t="s">
        <v>3590</v>
      </c>
      <c r="K1737">
        <v>2021</v>
      </c>
    </row>
    <row r="1738" spans="1:11" x14ac:dyDescent="0.35">
      <c r="A1738" t="s">
        <v>1714</v>
      </c>
      <c r="B1738" s="2">
        <v>45122</v>
      </c>
      <c r="C1738">
        <v>4</v>
      </c>
      <c r="D1738" t="s">
        <v>362</v>
      </c>
      <c r="E1738" t="s">
        <v>363</v>
      </c>
      <c r="F1738" t="s">
        <v>9</v>
      </c>
      <c r="G1738" t="s">
        <v>115</v>
      </c>
      <c r="H1738">
        <v>1607</v>
      </c>
      <c r="I1738" t="s">
        <v>26</v>
      </c>
      <c r="J1738" t="s">
        <v>3590</v>
      </c>
      <c r="K1738">
        <v>2023</v>
      </c>
    </row>
    <row r="1739" spans="1:11" x14ac:dyDescent="0.35">
      <c r="A1739" t="s">
        <v>1714</v>
      </c>
      <c r="B1739" s="2">
        <v>45122</v>
      </c>
      <c r="C1739">
        <v>4</v>
      </c>
      <c r="D1739" t="s">
        <v>362</v>
      </c>
      <c r="E1739" t="s">
        <v>363</v>
      </c>
      <c r="F1739" t="s">
        <v>9</v>
      </c>
      <c r="G1739" t="s">
        <v>115</v>
      </c>
      <c r="H1739">
        <v>1607</v>
      </c>
      <c r="I1739" t="s">
        <v>26</v>
      </c>
      <c r="J1739" t="s">
        <v>3590</v>
      </c>
      <c r="K1739">
        <v>2023</v>
      </c>
    </row>
    <row r="1740" spans="1:11" x14ac:dyDescent="0.35">
      <c r="A1740" t="s">
        <v>1715</v>
      </c>
      <c r="B1740" s="2">
        <v>45319</v>
      </c>
      <c r="C1740">
        <v>6</v>
      </c>
      <c r="D1740" t="s">
        <v>134</v>
      </c>
      <c r="E1740" t="s">
        <v>135</v>
      </c>
      <c r="F1740" t="s">
        <v>136</v>
      </c>
      <c r="G1740" t="s">
        <v>77</v>
      </c>
      <c r="H1740">
        <v>1258</v>
      </c>
      <c r="I1740" t="s">
        <v>5</v>
      </c>
      <c r="J1740" t="s">
        <v>3594</v>
      </c>
      <c r="K1740">
        <v>2024</v>
      </c>
    </row>
    <row r="1741" spans="1:11" x14ac:dyDescent="0.35">
      <c r="A1741" t="s">
        <v>1716</v>
      </c>
      <c r="B1741" s="2">
        <v>44395</v>
      </c>
      <c r="C1741">
        <v>1</v>
      </c>
      <c r="D1741" t="s">
        <v>134</v>
      </c>
      <c r="E1741" t="s">
        <v>135</v>
      </c>
      <c r="F1741" t="s">
        <v>136</v>
      </c>
      <c r="G1741" t="s">
        <v>250</v>
      </c>
      <c r="H1741">
        <v>1060</v>
      </c>
      <c r="I1741" t="s">
        <v>82</v>
      </c>
      <c r="J1741" t="s">
        <v>3590</v>
      </c>
      <c r="K1741">
        <v>2021</v>
      </c>
    </row>
    <row r="1742" spans="1:11" x14ac:dyDescent="0.35">
      <c r="A1742" t="s">
        <v>1717</v>
      </c>
      <c r="B1742" s="2">
        <v>43985</v>
      </c>
      <c r="C1742">
        <v>10</v>
      </c>
      <c r="D1742" t="s">
        <v>357</v>
      </c>
      <c r="E1742" t="s">
        <v>358</v>
      </c>
      <c r="F1742" t="s">
        <v>152</v>
      </c>
      <c r="G1742" t="s">
        <v>223</v>
      </c>
      <c r="H1742">
        <v>1296</v>
      </c>
      <c r="I1742" t="s">
        <v>17</v>
      </c>
      <c r="J1742" t="s">
        <v>3585</v>
      </c>
      <c r="K1742">
        <v>2020</v>
      </c>
    </row>
    <row r="1743" spans="1:11" x14ac:dyDescent="0.35">
      <c r="A1743" t="s">
        <v>1718</v>
      </c>
      <c r="B1743" s="2">
        <v>43969</v>
      </c>
      <c r="C1743">
        <v>2</v>
      </c>
      <c r="D1743" t="s">
        <v>318</v>
      </c>
      <c r="E1743" t="s">
        <v>185</v>
      </c>
      <c r="F1743" t="s">
        <v>9</v>
      </c>
      <c r="G1743" t="s">
        <v>349</v>
      </c>
      <c r="H1743">
        <v>1603</v>
      </c>
      <c r="I1743" t="s">
        <v>82</v>
      </c>
      <c r="J1743" t="s">
        <v>3584</v>
      </c>
      <c r="K1743">
        <v>2020</v>
      </c>
    </row>
    <row r="1744" spans="1:11" x14ac:dyDescent="0.35">
      <c r="A1744" t="s">
        <v>1719</v>
      </c>
      <c r="B1744" s="2">
        <v>44958</v>
      </c>
      <c r="C1744">
        <v>5</v>
      </c>
      <c r="D1744" t="s">
        <v>275</v>
      </c>
      <c r="E1744" t="s">
        <v>276</v>
      </c>
      <c r="F1744" t="s">
        <v>57</v>
      </c>
      <c r="G1744" t="s">
        <v>314</v>
      </c>
      <c r="H1744">
        <v>762</v>
      </c>
      <c r="I1744" t="s">
        <v>82</v>
      </c>
      <c r="J1744" t="s">
        <v>3586</v>
      </c>
      <c r="K1744">
        <v>2023</v>
      </c>
    </row>
    <row r="1745" spans="1:11" x14ac:dyDescent="0.35">
      <c r="A1745" t="s">
        <v>1720</v>
      </c>
      <c r="B1745" s="2">
        <v>45285</v>
      </c>
      <c r="C1745">
        <v>8</v>
      </c>
      <c r="D1745" t="s">
        <v>43</v>
      </c>
      <c r="E1745" t="s">
        <v>44</v>
      </c>
      <c r="F1745" t="s">
        <v>9</v>
      </c>
      <c r="G1745" t="s">
        <v>202</v>
      </c>
      <c r="H1745">
        <v>1389</v>
      </c>
      <c r="I1745" t="s">
        <v>11</v>
      </c>
      <c r="J1745" t="s">
        <v>3592</v>
      </c>
      <c r="K1745">
        <v>2023</v>
      </c>
    </row>
    <row r="1746" spans="1:11" x14ac:dyDescent="0.35">
      <c r="A1746" t="s">
        <v>1721</v>
      </c>
      <c r="B1746" s="2">
        <v>44933</v>
      </c>
      <c r="C1746">
        <v>2</v>
      </c>
      <c r="D1746" t="s">
        <v>130</v>
      </c>
      <c r="E1746" t="s">
        <v>131</v>
      </c>
      <c r="F1746" t="s">
        <v>132</v>
      </c>
      <c r="G1746" t="s">
        <v>25</v>
      </c>
      <c r="H1746">
        <v>678</v>
      </c>
      <c r="I1746" t="s">
        <v>26</v>
      </c>
      <c r="J1746" t="s">
        <v>3594</v>
      </c>
      <c r="K1746">
        <v>2023</v>
      </c>
    </row>
    <row r="1747" spans="1:11" x14ac:dyDescent="0.35">
      <c r="A1747" t="s">
        <v>1721</v>
      </c>
      <c r="B1747" s="2">
        <v>44933</v>
      </c>
      <c r="C1747">
        <v>2</v>
      </c>
      <c r="D1747" t="s">
        <v>130</v>
      </c>
      <c r="E1747" t="s">
        <v>131</v>
      </c>
      <c r="F1747" t="s">
        <v>132</v>
      </c>
      <c r="G1747" t="s">
        <v>25</v>
      </c>
      <c r="H1747">
        <v>678</v>
      </c>
      <c r="I1747" t="s">
        <v>26</v>
      </c>
      <c r="J1747" t="s">
        <v>3594</v>
      </c>
      <c r="K1747">
        <v>2023</v>
      </c>
    </row>
    <row r="1748" spans="1:11" x14ac:dyDescent="0.35">
      <c r="A1748" t="s">
        <v>1722</v>
      </c>
      <c r="B1748" s="2">
        <v>44420</v>
      </c>
      <c r="C1748">
        <v>9</v>
      </c>
      <c r="D1748" t="s">
        <v>193</v>
      </c>
      <c r="E1748" t="s">
        <v>194</v>
      </c>
      <c r="F1748" t="s">
        <v>39</v>
      </c>
      <c r="G1748" t="s">
        <v>319</v>
      </c>
      <c r="H1748">
        <v>368</v>
      </c>
      <c r="I1748" t="s">
        <v>11</v>
      </c>
      <c r="J1748" t="s">
        <v>3595</v>
      </c>
      <c r="K1748">
        <v>2021</v>
      </c>
    </row>
    <row r="1749" spans="1:11" x14ac:dyDescent="0.35">
      <c r="A1749" t="s">
        <v>1723</v>
      </c>
      <c r="B1749" s="2">
        <v>44045</v>
      </c>
      <c r="C1749">
        <v>5</v>
      </c>
      <c r="D1749" t="s">
        <v>7</v>
      </c>
      <c r="E1749" t="s">
        <v>8</v>
      </c>
      <c r="F1749" t="s">
        <v>9</v>
      </c>
      <c r="G1749" t="s">
        <v>52</v>
      </c>
      <c r="H1749">
        <v>1304</v>
      </c>
      <c r="I1749" t="s">
        <v>53</v>
      </c>
      <c r="J1749" t="s">
        <v>3595</v>
      </c>
      <c r="K1749">
        <v>2020</v>
      </c>
    </row>
    <row r="1750" spans="1:11" x14ac:dyDescent="0.35">
      <c r="A1750" t="s">
        <v>1723</v>
      </c>
      <c r="B1750" s="2">
        <v>44045</v>
      </c>
      <c r="C1750">
        <v>5</v>
      </c>
      <c r="D1750" t="s">
        <v>7</v>
      </c>
      <c r="E1750" t="s">
        <v>8</v>
      </c>
      <c r="F1750" t="s">
        <v>9</v>
      </c>
      <c r="G1750" t="s">
        <v>52</v>
      </c>
      <c r="H1750">
        <v>1304</v>
      </c>
      <c r="I1750" t="s">
        <v>53</v>
      </c>
      <c r="J1750" t="s">
        <v>3595</v>
      </c>
      <c r="K1750">
        <v>2020</v>
      </c>
    </row>
    <row r="1751" spans="1:11" x14ac:dyDescent="0.35">
      <c r="A1751" t="s">
        <v>1724</v>
      </c>
      <c r="B1751" s="2">
        <v>43931</v>
      </c>
      <c r="C1751">
        <v>10</v>
      </c>
      <c r="D1751" t="s">
        <v>335</v>
      </c>
      <c r="E1751" t="s">
        <v>260</v>
      </c>
      <c r="F1751" t="s">
        <v>152</v>
      </c>
      <c r="G1751" t="s">
        <v>138</v>
      </c>
      <c r="H1751">
        <v>313</v>
      </c>
      <c r="I1751" t="s">
        <v>11</v>
      </c>
      <c r="J1751" t="s">
        <v>3593</v>
      </c>
      <c r="K1751">
        <v>2020</v>
      </c>
    </row>
    <row r="1752" spans="1:11" x14ac:dyDescent="0.35">
      <c r="A1752" t="s">
        <v>1725</v>
      </c>
      <c r="B1752" s="2">
        <v>44233</v>
      </c>
      <c r="C1752">
        <v>9</v>
      </c>
      <c r="D1752" t="s">
        <v>67</v>
      </c>
      <c r="E1752" t="s">
        <v>68</v>
      </c>
      <c r="F1752" t="s">
        <v>21</v>
      </c>
      <c r="G1752" t="s">
        <v>223</v>
      </c>
      <c r="H1752">
        <v>1296</v>
      </c>
      <c r="I1752" t="s">
        <v>17</v>
      </c>
      <c r="J1752" t="s">
        <v>3586</v>
      </c>
      <c r="K1752">
        <v>2021</v>
      </c>
    </row>
    <row r="1753" spans="1:11" x14ac:dyDescent="0.35">
      <c r="A1753" t="s">
        <v>1725</v>
      </c>
      <c r="B1753" s="2">
        <v>44233</v>
      </c>
      <c r="C1753">
        <v>9</v>
      </c>
      <c r="D1753" t="s">
        <v>67</v>
      </c>
      <c r="E1753" t="s">
        <v>68</v>
      </c>
      <c r="F1753" t="s">
        <v>21</v>
      </c>
      <c r="G1753" t="s">
        <v>223</v>
      </c>
      <c r="H1753">
        <v>1296</v>
      </c>
      <c r="I1753" t="s">
        <v>17</v>
      </c>
      <c r="J1753" t="s">
        <v>3586</v>
      </c>
      <c r="K1753">
        <v>2021</v>
      </c>
    </row>
    <row r="1754" spans="1:11" x14ac:dyDescent="0.35">
      <c r="A1754" t="s">
        <v>1726</v>
      </c>
      <c r="B1754" s="2">
        <v>45094</v>
      </c>
      <c r="C1754">
        <v>5</v>
      </c>
      <c r="D1754" t="s">
        <v>240</v>
      </c>
      <c r="E1754" t="s">
        <v>237</v>
      </c>
      <c r="F1754" t="s">
        <v>238</v>
      </c>
      <c r="G1754" t="s">
        <v>45</v>
      </c>
      <c r="H1754">
        <v>874</v>
      </c>
      <c r="I1754" t="s">
        <v>46</v>
      </c>
      <c r="J1754" t="s">
        <v>3585</v>
      </c>
      <c r="K1754">
        <v>2023</v>
      </c>
    </row>
    <row r="1755" spans="1:11" x14ac:dyDescent="0.35">
      <c r="A1755" t="s">
        <v>1727</v>
      </c>
      <c r="B1755" s="2">
        <v>44054</v>
      </c>
      <c r="C1755">
        <v>2</v>
      </c>
      <c r="D1755" t="s">
        <v>158</v>
      </c>
      <c r="E1755" t="s">
        <v>159</v>
      </c>
      <c r="F1755" t="s">
        <v>3</v>
      </c>
      <c r="G1755" t="s">
        <v>202</v>
      </c>
      <c r="H1755">
        <v>1389</v>
      </c>
      <c r="I1755" t="s">
        <v>11</v>
      </c>
      <c r="J1755" t="s">
        <v>3595</v>
      </c>
      <c r="K1755">
        <v>2020</v>
      </c>
    </row>
    <row r="1756" spans="1:11" x14ac:dyDescent="0.35">
      <c r="A1756" t="s">
        <v>1728</v>
      </c>
      <c r="B1756" s="2">
        <v>44118</v>
      </c>
      <c r="C1756">
        <v>6</v>
      </c>
      <c r="D1756" t="s">
        <v>67</v>
      </c>
      <c r="E1756" t="s">
        <v>68</v>
      </c>
      <c r="F1756" t="s">
        <v>21</v>
      </c>
      <c r="G1756" t="s">
        <v>692</v>
      </c>
      <c r="H1756">
        <v>820</v>
      </c>
      <c r="I1756" t="s">
        <v>26</v>
      </c>
      <c r="J1756" t="s">
        <v>3589</v>
      </c>
      <c r="K1756">
        <v>2020</v>
      </c>
    </row>
    <row r="1757" spans="1:11" x14ac:dyDescent="0.35">
      <c r="A1757" t="s">
        <v>1729</v>
      </c>
      <c r="B1757" s="2">
        <v>44309</v>
      </c>
      <c r="C1757">
        <v>8</v>
      </c>
      <c r="D1757" t="s">
        <v>48</v>
      </c>
      <c r="E1757" t="s">
        <v>49</v>
      </c>
      <c r="F1757" t="s">
        <v>9</v>
      </c>
      <c r="G1757" t="s">
        <v>314</v>
      </c>
      <c r="H1757">
        <v>762</v>
      </c>
      <c r="I1757" t="s">
        <v>82</v>
      </c>
      <c r="J1757" t="s">
        <v>3593</v>
      </c>
      <c r="K1757">
        <v>2021</v>
      </c>
    </row>
    <row r="1758" spans="1:11" x14ac:dyDescent="0.35">
      <c r="A1758" t="s">
        <v>1730</v>
      </c>
      <c r="B1758" s="2">
        <v>44354</v>
      </c>
      <c r="C1758">
        <v>9</v>
      </c>
      <c r="D1758" t="s">
        <v>161</v>
      </c>
      <c r="E1758" t="s">
        <v>33</v>
      </c>
      <c r="F1758" t="s">
        <v>34</v>
      </c>
      <c r="G1758" t="s">
        <v>304</v>
      </c>
      <c r="H1758">
        <v>677</v>
      </c>
      <c r="I1758" t="s">
        <v>11</v>
      </c>
      <c r="J1758" t="s">
        <v>3585</v>
      </c>
      <c r="K1758">
        <v>2021</v>
      </c>
    </row>
    <row r="1759" spans="1:11" x14ac:dyDescent="0.35">
      <c r="A1759" t="s">
        <v>1731</v>
      </c>
      <c r="B1759" s="2">
        <v>45422</v>
      </c>
      <c r="C1759">
        <v>7</v>
      </c>
      <c r="D1759" t="s">
        <v>127</v>
      </c>
      <c r="E1759" t="s">
        <v>128</v>
      </c>
      <c r="F1759" t="s">
        <v>57</v>
      </c>
      <c r="G1759" t="s">
        <v>304</v>
      </c>
      <c r="H1759">
        <v>677</v>
      </c>
      <c r="I1759" t="s">
        <v>11</v>
      </c>
      <c r="J1759" t="s">
        <v>3584</v>
      </c>
      <c r="K1759">
        <v>2024</v>
      </c>
    </row>
    <row r="1760" spans="1:11" x14ac:dyDescent="0.35">
      <c r="A1760" t="s">
        <v>1732</v>
      </c>
      <c r="B1760" s="2">
        <v>45167</v>
      </c>
      <c r="C1760">
        <v>9</v>
      </c>
      <c r="D1760" t="s">
        <v>1</v>
      </c>
      <c r="E1760" t="s">
        <v>2</v>
      </c>
      <c r="F1760" t="s">
        <v>3</v>
      </c>
      <c r="G1760" t="s">
        <v>223</v>
      </c>
      <c r="H1760">
        <v>1296</v>
      </c>
      <c r="I1760" t="s">
        <v>17</v>
      </c>
      <c r="J1760" t="s">
        <v>3595</v>
      </c>
      <c r="K1760">
        <v>2023</v>
      </c>
    </row>
    <row r="1761" spans="1:11" x14ac:dyDescent="0.35">
      <c r="A1761" t="s">
        <v>1733</v>
      </c>
      <c r="B1761" s="2">
        <v>44189</v>
      </c>
      <c r="C1761">
        <v>10</v>
      </c>
      <c r="D1761" t="s">
        <v>236</v>
      </c>
      <c r="E1761" t="s">
        <v>237</v>
      </c>
      <c r="F1761" t="s">
        <v>238</v>
      </c>
      <c r="G1761" t="s">
        <v>172</v>
      </c>
      <c r="H1761">
        <v>1380</v>
      </c>
      <c r="I1761" t="s">
        <v>26</v>
      </c>
      <c r="J1761" t="s">
        <v>3592</v>
      </c>
      <c r="K1761">
        <v>2020</v>
      </c>
    </row>
    <row r="1762" spans="1:11" x14ac:dyDescent="0.35">
      <c r="A1762" t="s">
        <v>1734</v>
      </c>
      <c r="B1762" s="2">
        <v>43985</v>
      </c>
      <c r="C1762">
        <v>4</v>
      </c>
      <c r="D1762" t="s">
        <v>64</v>
      </c>
      <c r="E1762" t="s">
        <v>65</v>
      </c>
      <c r="F1762" t="s">
        <v>9</v>
      </c>
      <c r="G1762" t="s">
        <v>186</v>
      </c>
      <c r="H1762">
        <v>1847</v>
      </c>
      <c r="I1762" t="s">
        <v>53</v>
      </c>
      <c r="J1762" t="s">
        <v>3585</v>
      </c>
      <c r="K1762">
        <v>2020</v>
      </c>
    </row>
    <row r="1763" spans="1:11" x14ac:dyDescent="0.35">
      <c r="A1763" t="s">
        <v>1735</v>
      </c>
      <c r="B1763" s="2">
        <v>44782</v>
      </c>
      <c r="C1763">
        <v>5</v>
      </c>
      <c r="D1763" t="s">
        <v>146</v>
      </c>
      <c r="E1763" t="s">
        <v>147</v>
      </c>
      <c r="F1763" t="s">
        <v>148</v>
      </c>
      <c r="G1763" t="s">
        <v>404</v>
      </c>
      <c r="H1763">
        <v>504</v>
      </c>
      <c r="I1763" t="s">
        <v>82</v>
      </c>
      <c r="J1763" t="s">
        <v>3595</v>
      </c>
      <c r="K1763">
        <v>2022</v>
      </c>
    </row>
    <row r="1764" spans="1:11" x14ac:dyDescent="0.35">
      <c r="A1764" t="s">
        <v>1736</v>
      </c>
      <c r="B1764" s="2">
        <v>45246</v>
      </c>
      <c r="C1764">
        <v>6</v>
      </c>
      <c r="D1764" t="s">
        <v>544</v>
      </c>
      <c r="E1764" t="s">
        <v>185</v>
      </c>
      <c r="F1764" t="s">
        <v>9</v>
      </c>
      <c r="G1764" t="s">
        <v>58</v>
      </c>
      <c r="H1764">
        <v>343</v>
      </c>
      <c r="I1764" t="s">
        <v>46</v>
      </c>
      <c r="J1764" t="s">
        <v>3588</v>
      </c>
      <c r="K1764">
        <v>2023</v>
      </c>
    </row>
    <row r="1765" spans="1:11" x14ac:dyDescent="0.35">
      <c r="A1765" t="s">
        <v>1737</v>
      </c>
      <c r="B1765" s="2">
        <v>45396</v>
      </c>
      <c r="C1765">
        <v>1</v>
      </c>
      <c r="D1765" t="s">
        <v>275</v>
      </c>
      <c r="E1765" t="s">
        <v>276</v>
      </c>
      <c r="F1765" t="s">
        <v>57</v>
      </c>
      <c r="G1765" t="s">
        <v>92</v>
      </c>
      <c r="H1765">
        <v>266</v>
      </c>
      <c r="I1765" t="s">
        <v>123</v>
      </c>
      <c r="J1765" t="s">
        <v>3593</v>
      </c>
      <c r="K1765">
        <v>2024</v>
      </c>
    </row>
    <row r="1766" spans="1:11" x14ac:dyDescent="0.35">
      <c r="A1766" t="s">
        <v>1738</v>
      </c>
      <c r="B1766" s="2">
        <v>44414</v>
      </c>
      <c r="C1766">
        <v>3</v>
      </c>
      <c r="D1766" t="s">
        <v>278</v>
      </c>
      <c r="E1766" t="s">
        <v>147</v>
      </c>
      <c r="F1766" t="s">
        <v>148</v>
      </c>
      <c r="G1766" t="s">
        <v>186</v>
      </c>
      <c r="H1766">
        <v>1847</v>
      </c>
      <c r="I1766" t="s">
        <v>53</v>
      </c>
      <c r="J1766" t="s">
        <v>3595</v>
      </c>
      <c r="K1766">
        <v>2021</v>
      </c>
    </row>
    <row r="1767" spans="1:11" x14ac:dyDescent="0.35">
      <c r="A1767" t="s">
        <v>1739</v>
      </c>
      <c r="B1767" s="2">
        <v>45491</v>
      </c>
      <c r="C1767">
        <v>3</v>
      </c>
      <c r="D1767" t="s">
        <v>146</v>
      </c>
      <c r="E1767" t="s">
        <v>147</v>
      </c>
      <c r="F1767" t="s">
        <v>148</v>
      </c>
      <c r="G1767" t="s">
        <v>92</v>
      </c>
      <c r="H1767">
        <v>266</v>
      </c>
      <c r="I1767" t="s">
        <v>123</v>
      </c>
      <c r="J1767" t="s">
        <v>3590</v>
      </c>
      <c r="K1767">
        <v>2024</v>
      </c>
    </row>
    <row r="1768" spans="1:11" x14ac:dyDescent="0.35">
      <c r="A1768" t="s">
        <v>1740</v>
      </c>
      <c r="B1768" s="2">
        <v>44723</v>
      </c>
      <c r="C1768">
        <v>1</v>
      </c>
      <c r="D1768" t="s">
        <v>199</v>
      </c>
      <c r="E1768" t="s">
        <v>44</v>
      </c>
      <c r="F1768" t="s">
        <v>9</v>
      </c>
      <c r="G1768" t="s">
        <v>338</v>
      </c>
      <c r="H1768">
        <v>1744</v>
      </c>
      <c r="I1768" t="s">
        <v>11</v>
      </c>
      <c r="J1768" t="s">
        <v>3585</v>
      </c>
      <c r="K1768">
        <v>2022</v>
      </c>
    </row>
    <row r="1769" spans="1:11" x14ac:dyDescent="0.35">
      <c r="A1769" t="s">
        <v>1741</v>
      </c>
      <c r="B1769" s="2">
        <v>44238</v>
      </c>
      <c r="C1769">
        <v>4</v>
      </c>
      <c r="D1769" t="s">
        <v>60</v>
      </c>
      <c r="E1769" t="s">
        <v>61</v>
      </c>
      <c r="F1769" t="s">
        <v>3</v>
      </c>
      <c r="G1769" t="s">
        <v>86</v>
      </c>
      <c r="H1769">
        <v>573</v>
      </c>
      <c r="I1769" t="s">
        <v>87</v>
      </c>
      <c r="J1769" t="s">
        <v>3586</v>
      </c>
      <c r="K1769">
        <v>2021</v>
      </c>
    </row>
    <row r="1770" spans="1:11" x14ac:dyDescent="0.35">
      <c r="A1770" t="s">
        <v>1742</v>
      </c>
      <c r="B1770" s="2">
        <v>45539</v>
      </c>
      <c r="C1770">
        <v>10</v>
      </c>
      <c r="D1770" t="s">
        <v>283</v>
      </c>
      <c r="E1770" t="s">
        <v>284</v>
      </c>
      <c r="F1770" t="s">
        <v>112</v>
      </c>
      <c r="G1770" t="s">
        <v>404</v>
      </c>
      <c r="H1770">
        <v>504</v>
      </c>
      <c r="I1770" t="s">
        <v>82</v>
      </c>
      <c r="J1770" t="s">
        <v>3591</v>
      </c>
      <c r="K1770">
        <v>2024</v>
      </c>
    </row>
    <row r="1771" spans="1:11" x14ac:dyDescent="0.35">
      <c r="A1771" t="s">
        <v>1743</v>
      </c>
      <c r="B1771" s="2">
        <v>44107</v>
      </c>
      <c r="C1771">
        <v>4</v>
      </c>
      <c r="D1771" t="s">
        <v>357</v>
      </c>
      <c r="E1771" t="s">
        <v>358</v>
      </c>
      <c r="F1771" t="s">
        <v>152</v>
      </c>
      <c r="G1771" t="s">
        <v>188</v>
      </c>
      <c r="H1771">
        <v>1842</v>
      </c>
      <c r="I1771" t="s">
        <v>82</v>
      </c>
      <c r="J1771" t="s">
        <v>3589</v>
      </c>
      <c r="K1771">
        <v>2020</v>
      </c>
    </row>
    <row r="1772" spans="1:11" x14ac:dyDescent="0.35">
      <c r="A1772" t="s">
        <v>1744</v>
      </c>
      <c r="B1772" s="2">
        <v>44563</v>
      </c>
      <c r="C1772">
        <v>4</v>
      </c>
      <c r="D1772" t="s">
        <v>146</v>
      </c>
      <c r="E1772" t="s">
        <v>147</v>
      </c>
      <c r="F1772" t="s">
        <v>148</v>
      </c>
      <c r="G1772" t="s">
        <v>186</v>
      </c>
      <c r="H1772">
        <v>1847</v>
      </c>
      <c r="I1772" t="s">
        <v>53</v>
      </c>
      <c r="J1772" t="s">
        <v>3594</v>
      </c>
      <c r="K1772">
        <v>2022</v>
      </c>
    </row>
    <row r="1773" spans="1:11" x14ac:dyDescent="0.35">
      <c r="A1773" t="s">
        <v>1745</v>
      </c>
      <c r="B1773" s="2">
        <v>45046</v>
      </c>
      <c r="C1773">
        <v>3</v>
      </c>
      <c r="D1773" t="s">
        <v>318</v>
      </c>
      <c r="E1773" t="s">
        <v>185</v>
      </c>
      <c r="F1773" t="s">
        <v>9</v>
      </c>
      <c r="G1773" t="s">
        <v>40</v>
      </c>
      <c r="H1773">
        <v>253</v>
      </c>
      <c r="I1773" t="s">
        <v>41</v>
      </c>
      <c r="J1773" t="s">
        <v>3593</v>
      </c>
      <c r="K1773">
        <v>2023</v>
      </c>
    </row>
    <row r="1774" spans="1:11" x14ac:dyDescent="0.35">
      <c r="A1774" t="s">
        <v>1745</v>
      </c>
      <c r="B1774" s="2">
        <v>45046</v>
      </c>
      <c r="C1774">
        <v>3</v>
      </c>
      <c r="D1774" t="s">
        <v>318</v>
      </c>
      <c r="E1774" t="s">
        <v>185</v>
      </c>
      <c r="F1774" t="s">
        <v>9</v>
      </c>
      <c r="G1774" t="s">
        <v>40</v>
      </c>
      <c r="H1774">
        <v>253</v>
      </c>
      <c r="I1774" t="s">
        <v>41</v>
      </c>
      <c r="J1774" t="s">
        <v>3593</v>
      </c>
      <c r="K1774">
        <v>2023</v>
      </c>
    </row>
    <row r="1775" spans="1:11" x14ac:dyDescent="0.35">
      <c r="A1775" t="s">
        <v>1746</v>
      </c>
      <c r="B1775" s="2">
        <v>44057</v>
      </c>
      <c r="C1775">
        <v>2</v>
      </c>
      <c r="D1775" t="s">
        <v>458</v>
      </c>
      <c r="E1775" t="s">
        <v>80</v>
      </c>
      <c r="F1775" t="s">
        <v>21</v>
      </c>
      <c r="G1775" t="s">
        <v>319</v>
      </c>
      <c r="H1775">
        <v>368</v>
      </c>
      <c r="I1775" t="s">
        <v>11</v>
      </c>
      <c r="J1775" t="s">
        <v>3595</v>
      </c>
      <c r="K1775">
        <v>2020</v>
      </c>
    </row>
    <row r="1776" spans="1:11" x14ac:dyDescent="0.35">
      <c r="A1776" t="s">
        <v>1746</v>
      </c>
      <c r="B1776" s="2">
        <v>44057</v>
      </c>
      <c r="C1776">
        <v>2</v>
      </c>
      <c r="D1776" t="s">
        <v>458</v>
      </c>
      <c r="E1776" t="s">
        <v>80</v>
      </c>
      <c r="F1776" t="s">
        <v>21</v>
      </c>
      <c r="G1776" t="s">
        <v>319</v>
      </c>
      <c r="H1776">
        <v>368</v>
      </c>
      <c r="I1776" t="s">
        <v>11</v>
      </c>
      <c r="J1776" t="s">
        <v>3595</v>
      </c>
      <c r="K1776">
        <v>2020</v>
      </c>
    </row>
    <row r="1777" spans="1:11" x14ac:dyDescent="0.35">
      <c r="A1777" t="s">
        <v>1747</v>
      </c>
      <c r="B1777" s="2">
        <v>44090</v>
      </c>
      <c r="C1777">
        <v>8</v>
      </c>
      <c r="D1777" t="s">
        <v>240</v>
      </c>
      <c r="E1777" t="s">
        <v>237</v>
      </c>
      <c r="F1777" t="s">
        <v>238</v>
      </c>
      <c r="G1777" t="s">
        <v>701</v>
      </c>
      <c r="H1777">
        <v>1918</v>
      </c>
      <c r="I1777" t="s">
        <v>46</v>
      </c>
      <c r="J1777" t="s">
        <v>3591</v>
      </c>
      <c r="K1777">
        <v>2020</v>
      </c>
    </row>
    <row r="1778" spans="1:11" x14ac:dyDescent="0.35">
      <c r="A1778" t="s">
        <v>1748</v>
      </c>
      <c r="B1778" s="2">
        <v>44510</v>
      </c>
      <c r="C1778">
        <v>8</v>
      </c>
      <c r="D1778" t="s">
        <v>240</v>
      </c>
      <c r="E1778" t="s">
        <v>237</v>
      </c>
      <c r="F1778" t="s">
        <v>238</v>
      </c>
      <c r="G1778" t="s">
        <v>99</v>
      </c>
      <c r="H1778">
        <v>1081</v>
      </c>
      <c r="I1778" t="s">
        <v>46</v>
      </c>
      <c r="J1778" t="s">
        <v>3588</v>
      </c>
      <c r="K1778">
        <v>2021</v>
      </c>
    </row>
    <row r="1779" spans="1:11" x14ac:dyDescent="0.35">
      <c r="A1779" t="s">
        <v>1749</v>
      </c>
      <c r="B1779" s="2">
        <v>45352</v>
      </c>
      <c r="C1779">
        <v>4</v>
      </c>
      <c r="D1779" t="s">
        <v>335</v>
      </c>
      <c r="E1779" t="s">
        <v>260</v>
      </c>
      <c r="F1779" t="s">
        <v>152</v>
      </c>
      <c r="G1779" t="s">
        <v>106</v>
      </c>
      <c r="H1779">
        <v>449</v>
      </c>
      <c r="I1779" t="s">
        <v>46</v>
      </c>
      <c r="J1779" t="s">
        <v>3587</v>
      </c>
      <c r="K1779">
        <v>2024</v>
      </c>
    </row>
    <row r="1780" spans="1:11" x14ac:dyDescent="0.35">
      <c r="A1780" t="s">
        <v>1750</v>
      </c>
      <c r="B1780" s="2">
        <v>44917</v>
      </c>
      <c r="C1780">
        <v>6</v>
      </c>
      <c r="D1780" t="s">
        <v>23</v>
      </c>
      <c r="E1780" t="s">
        <v>24</v>
      </c>
      <c r="F1780" t="s">
        <v>3</v>
      </c>
      <c r="G1780" t="s">
        <v>190</v>
      </c>
      <c r="H1780">
        <v>1773</v>
      </c>
      <c r="I1780" t="s">
        <v>82</v>
      </c>
      <c r="J1780" t="s">
        <v>3592</v>
      </c>
      <c r="K1780">
        <v>2022</v>
      </c>
    </row>
    <row r="1781" spans="1:11" x14ac:dyDescent="0.35">
      <c r="A1781" t="s">
        <v>1751</v>
      </c>
      <c r="B1781" s="2">
        <v>45099</v>
      </c>
      <c r="C1781">
        <v>8</v>
      </c>
      <c r="D1781" t="s">
        <v>48</v>
      </c>
      <c r="E1781" t="s">
        <v>49</v>
      </c>
      <c r="F1781" t="s">
        <v>9</v>
      </c>
      <c r="G1781" t="s">
        <v>213</v>
      </c>
      <c r="H1781">
        <v>404</v>
      </c>
      <c r="I1781" t="s">
        <v>41</v>
      </c>
      <c r="J1781" t="s">
        <v>3585</v>
      </c>
      <c r="K1781">
        <v>2023</v>
      </c>
    </row>
    <row r="1782" spans="1:11" x14ac:dyDescent="0.35">
      <c r="A1782" t="s">
        <v>1752</v>
      </c>
      <c r="B1782" s="2">
        <v>44476</v>
      </c>
      <c r="C1782">
        <v>1</v>
      </c>
      <c r="D1782" t="s">
        <v>229</v>
      </c>
      <c r="E1782" t="s">
        <v>230</v>
      </c>
      <c r="F1782" t="s">
        <v>231</v>
      </c>
      <c r="G1782" t="s">
        <v>321</v>
      </c>
      <c r="H1782">
        <v>623</v>
      </c>
      <c r="I1782" t="s">
        <v>26</v>
      </c>
      <c r="J1782" t="s">
        <v>3589</v>
      </c>
      <c r="K1782">
        <v>2021</v>
      </c>
    </row>
    <row r="1783" spans="1:11" x14ac:dyDescent="0.35">
      <c r="A1783" t="s">
        <v>1753</v>
      </c>
      <c r="B1783" s="2">
        <v>45498</v>
      </c>
      <c r="C1783">
        <v>3</v>
      </c>
      <c r="D1783" t="s">
        <v>278</v>
      </c>
      <c r="E1783" t="s">
        <v>147</v>
      </c>
      <c r="F1783" t="s">
        <v>148</v>
      </c>
      <c r="G1783" t="s">
        <v>97</v>
      </c>
      <c r="H1783">
        <v>741</v>
      </c>
      <c r="I1783" t="s">
        <v>53</v>
      </c>
      <c r="J1783" t="s">
        <v>3590</v>
      </c>
      <c r="K1783">
        <v>2024</v>
      </c>
    </row>
    <row r="1784" spans="1:11" x14ac:dyDescent="0.35">
      <c r="A1784" t="s">
        <v>1754</v>
      </c>
      <c r="B1784" s="2">
        <v>43905</v>
      </c>
      <c r="C1784">
        <v>2</v>
      </c>
      <c r="D1784" t="s">
        <v>89</v>
      </c>
      <c r="E1784" t="s">
        <v>90</v>
      </c>
      <c r="F1784" t="s">
        <v>9</v>
      </c>
      <c r="G1784" t="s">
        <v>272</v>
      </c>
      <c r="H1784">
        <v>689</v>
      </c>
      <c r="I1784" t="s">
        <v>82</v>
      </c>
      <c r="J1784" t="s">
        <v>3587</v>
      </c>
      <c r="K1784">
        <v>2020</v>
      </c>
    </row>
    <row r="1785" spans="1:11" x14ac:dyDescent="0.35">
      <c r="A1785" t="s">
        <v>1755</v>
      </c>
      <c r="B1785" s="2">
        <v>44782</v>
      </c>
      <c r="C1785">
        <v>4</v>
      </c>
      <c r="D1785" t="s">
        <v>146</v>
      </c>
      <c r="E1785" t="s">
        <v>147</v>
      </c>
      <c r="F1785" t="s">
        <v>148</v>
      </c>
      <c r="G1785" t="s">
        <v>404</v>
      </c>
      <c r="H1785">
        <v>504</v>
      </c>
      <c r="I1785" t="s">
        <v>82</v>
      </c>
      <c r="J1785" t="s">
        <v>3595</v>
      </c>
      <c r="K1785">
        <v>2022</v>
      </c>
    </row>
    <row r="1786" spans="1:11" x14ac:dyDescent="0.35">
      <c r="A1786" t="s">
        <v>1756</v>
      </c>
      <c r="B1786" s="2">
        <v>43978</v>
      </c>
      <c r="C1786">
        <v>3</v>
      </c>
      <c r="D1786" t="s">
        <v>19</v>
      </c>
      <c r="E1786" t="s">
        <v>20</v>
      </c>
      <c r="F1786" t="s">
        <v>21</v>
      </c>
      <c r="G1786" t="s">
        <v>701</v>
      </c>
      <c r="H1786">
        <v>1918</v>
      </c>
      <c r="I1786" t="s">
        <v>46</v>
      </c>
      <c r="J1786" t="s">
        <v>3584</v>
      </c>
      <c r="K1786">
        <v>2020</v>
      </c>
    </row>
    <row r="1787" spans="1:11" x14ac:dyDescent="0.35">
      <c r="A1787" t="s">
        <v>1757</v>
      </c>
      <c r="B1787" s="2">
        <v>44982</v>
      </c>
      <c r="C1787">
        <v>8</v>
      </c>
      <c r="D1787" t="s">
        <v>199</v>
      </c>
      <c r="E1787" t="s">
        <v>44</v>
      </c>
      <c r="F1787" t="s">
        <v>9</v>
      </c>
      <c r="G1787" t="s">
        <v>319</v>
      </c>
      <c r="H1787">
        <v>368</v>
      </c>
      <c r="I1787" t="s">
        <v>11</v>
      </c>
      <c r="J1787" t="s">
        <v>3586</v>
      </c>
      <c r="K1787">
        <v>2023</v>
      </c>
    </row>
    <row r="1788" spans="1:11" x14ac:dyDescent="0.35">
      <c r="A1788" t="s">
        <v>1758</v>
      </c>
      <c r="B1788" s="2">
        <v>44667</v>
      </c>
      <c r="C1788">
        <v>5</v>
      </c>
      <c r="D1788" t="s">
        <v>166</v>
      </c>
      <c r="E1788" t="s">
        <v>167</v>
      </c>
      <c r="F1788" t="s">
        <v>9</v>
      </c>
      <c r="G1788" t="s">
        <v>77</v>
      </c>
      <c r="H1788">
        <v>1258</v>
      </c>
      <c r="I1788" t="s">
        <v>5</v>
      </c>
      <c r="J1788" t="s">
        <v>3593</v>
      </c>
      <c r="K1788">
        <v>2022</v>
      </c>
    </row>
    <row r="1789" spans="1:11" x14ac:dyDescent="0.35">
      <c r="A1789" t="s">
        <v>1758</v>
      </c>
      <c r="B1789" s="2">
        <v>44667</v>
      </c>
      <c r="C1789">
        <v>5</v>
      </c>
      <c r="D1789" t="s">
        <v>166</v>
      </c>
      <c r="E1789" t="s">
        <v>167</v>
      </c>
      <c r="F1789" t="s">
        <v>9</v>
      </c>
      <c r="G1789" t="s">
        <v>77</v>
      </c>
      <c r="H1789">
        <v>1258</v>
      </c>
      <c r="I1789" t="s">
        <v>5</v>
      </c>
      <c r="J1789" t="s">
        <v>3593</v>
      </c>
      <c r="K1789">
        <v>2022</v>
      </c>
    </row>
    <row r="1790" spans="1:11" x14ac:dyDescent="0.35">
      <c r="A1790" t="s">
        <v>1759</v>
      </c>
      <c r="B1790" s="2">
        <v>44477</v>
      </c>
      <c r="C1790">
        <v>6</v>
      </c>
      <c r="D1790" t="s">
        <v>134</v>
      </c>
      <c r="E1790" t="s">
        <v>135</v>
      </c>
      <c r="F1790" t="s">
        <v>136</v>
      </c>
      <c r="G1790" t="s">
        <v>404</v>
      </c>
      <c r="H1790">
        <v>504</v>
      </c>
      <c r="I1790" t="s">
        <v>82</v>
      </c>
      <c r="J1790" t="s">
        <v>3589</v>
      </c>
      <c r="K1790">
        <v>2021</v>
      </c>
    </row>
    <row r="1791" spans="1:11" x14ac:dyDescent="0.35">
      <c r="A1791" t="s">
        <v>1760</v>
      </c>
      <c r="B1791" s="2">
        <v>45430</v>
      </c>
      <c r="C1791">
        <v>3</v>
      </c>
      <c r="D1791" t="s">
        <v>259</v>
      </c>
      <c r="E1791" t="s">
        <v>260</v>
      </c>
      <c r="F1791" t="s">
        <v>152</v>
      </c>
      <c r="G1791" t="s">
        <v>468</v>
      </c>
      <c r="H1791">
        <v>1826</v>
      </c>
      <c r="I1791" t="s">
        <v>87</v>
      </c>
      <c r="J1791" t="s">
        <v>3584</v>
      </c>
      <c r="K1791">
        <v>2024</v>
      </c>
    </row>
    <row r="1792" spans="1:11" x14ac:dyDescent="0.35">
      <c r="A1792" t="s">
        <v>1761</v>
      </c>
      <c r="B1792" s="2">
        <v>44912</v>
      </c>
      <c r="C1792">
        <v>6</v>
      </c>
      <c r="D1792" t="s">
        <v>146</v>
      </c>
      <c r="E1792" t="s">
        <v>147</v>
      </c>
      <c r="F1792" t="s">
        <v>148</v>
      </c>
      <c r="G1792" t="s">
        <v>220</v>
      </c>
      <c r="H1792">
        <v>1181</v>
      </c>
      <c r="I1792" t="s">
        <v>41</v>
      </c>
      <c r="J1792" t="s">
        <v>3592</v>
      </c>
      <c r="K1792">
        <v>2022</v>
      </c>
    </row>
    <row r="1793" spans="1:11" x14ac:dyDescent="0.35">
      <c r="A1793" t="s">
        <v>1762</v>
      </c>
      <c r="B1793" s="2">
        <v>45394</v>
      </c>
      <c r="C1793">
        <v>7</v>
      </c>
      <c r="D1793" t="s">
        <v>569</v>
      </c>
      <c r="E1793" t="s">
        <v>230</v>
      </c>
      <c r="F1793" t="s">
        <v>231</v>
      </c>
      <c r="G1793" t="s">
        <v>452</v>
      </c>
      <c r="H1793">
        <v>572</v>
      </c>
      <c r="I1793" t="s">
        <v>11</v>
      </c>
      <c r="J1793" t="s">
        <v>3593</v>
      </c>
      <c r="K1793">
        <v>2024</v>
      </c>
    </row>
    <row r="1794" spans="1:11" x14ac:dyDescent="0.35">
      <c r="A1794" t="s">
        <v>1763</v>
      </c>
      <c r="B1794" s="2">
        <v>45531</v>
      </c>
      <c r="C1794">
        <v>8</v>
      </c>
      <c r="D1794" t="s">
        <v>158</v>
      </c>
      <c r="E1794" t="s">
        <v>159</v>
      </c>
      <c r="F1794" t="s">
        <v>3</v>
      </c>
      <c r="G1794" t="s">
        <v>77</v>
      </c>
      <c r="H1794">
        <v>1258</v>
      </c>
      <c r="I1794" t="s">
        <v>5</v>
      </c>
      <c r="J1794" t="s">
        <v>3595</v>
      </c>
      <c r="K1794">
        <v>2024</v>
      </c>
    </row>
    <row r="1795" spans="1:11" x14ac:dyDescent="0.35">
      <c r="A1795" t="s">
        <v>1764</v>
      </c>
      <c r="B1795" s="2">
        <v>44264</v>
      </c>
      <c r="C1795">
        <v>4</v>
      </c>
      <c r="D1795" t="s">
        <v>240</v>
      </c>
      <c r="E1795" t="s">
        <v>237</v>
      </c>
      <c r="F1795" t="s">
        <v>238</v>
      </c>
      <c r="G1795" t="s">
        <v>280</v>
      </c>
      <c r="H1795">
        <v>488</v>
      </c>
      <c r="I1795" t="s">
        <v>41</v>
      </c>
      <c r="J1795" t="s">
        <v>3587</v>
      </c>
      <c r="K1795">
        <v>2021</v>
      </c>
    </row>
    <row r="1796" spans="1:11" x14ac:dyDescent="0.35">
      <c r="A1796" t="s">
        <v>1765</v>
      </c>
      <c r="B1796" s="2">
        <v>44752</v>
      </c>
      <c r="C1796">
        <v>3</v>
      </c>
      <c r="D1796" t="s">
        <v>161</v>
      </c>
      <c r="E1796" t="s">
        <v>33</v>
      </c>
      <c r="F1796" t="s">
        <v>34</v>
      </c>
      <c r="G1796" t="s">
        <v>220</v>
      </c>
      <c r="H1796">
        <v>1181</v>
      </c>
      <c r="I1796" t="s">
        <v>41</v>
      </c>
      <c r="J1796" t="s">
        <v>3590</v>
      </c>
      <c r="K1796">
        <v>2022</v>
      </c>
    </row>
    <row r="1797" spans="1:11" x14ac:dyDescent="0.35">
      <c r="A1797" t="s">
        <v>1765</v>
      </c>
      <c r="B1797" s="2">
        <v>44752</v>
      </c>
      <c r="C1797">
        <v>3</v>
      </c>
      <c r="D1797" t="s">
        <v>161</v>
      </c>
      <c r="E1797" t="s">
        <v>33</v>
      </c>
      <c r="F1797" t="s">
        <v>34</v>
      </c>
      <c r="G1797" t="s">
        <v>220</v>
      </c>
      <c r="H1797">
        <v>1181</v>
      </c>
      <c r="I1797" t="s">
        <v>41</v>
      </c>
      <c r="J1797" t="s">
        <v>3590</v>
      </c>
      <c r="K1797">
        <v>2022</v>
      </c>
    </row>
    <row r="1798" spans="1:11" x14ac:dyDescent="0.35">
      <c r="A1798" t="s">
        <v>1766</v>
      </c>
      <c r="B1798" s="2">
        <v>45541</v>
      </c>
      <c r="C1798">
        <v>8</v>
      </c>
      <c r="D1798" t="s">
        <v>275</v>
      </c>
      <c r="E1798" t="s">
        <v>276</v>
      </c>
      <c r="F1798" t="s">
        <v>57</v>
      </c>
      <c r="G1798" t="s">
        <v>25</v>
      </c>
      <c r="H1798">
        <v>678</v>
      </c>
      <c r="I1798" t="s">
        <v>26</v>
      </c>
      <c r="J1798" t="s">
        <v>3591</v>
      </c>
      <c r="K1798">
        <v>2024</v>
      </c>
    </row>
    <row r="1799" spans="1:11" x14ac:dyDescent="0.35">
      <c r="A1799" t="s">
        <v>1767</v>
      </c>
      <c r="B1799" s="2">
        <v>44516</v>
      </c>
      <c r="C1799">
        <v>9</v>
      </c>
      <c r="D1799" t="s">
        <v>199</v>
      </c>
      <c r="E1799" t="s">
        <v>44</v>
      </c>
      <c r="F1799" t="s">
        <v>9</v>
      </c>
      <c r="G1799" t="s">
        <v>446</v>
      </c>
      <c r="H1799">
        <v>1761</v>
      </c>
      <c r="I1799" t="s">
        <v>87</v>
      </c>
      <c r="J1799" t="s">
        <v>3588</v>
      </c>
      <c r="K1799">
        <v>2021</v>
      </c>
    </row>
    <row r="1800" spans="1:11" x14ac:dyDescent="0.35">
      <c r="A1800" t="s">
        <v>1768</v>
      </c>
      <c r="B1800" s="2">
        <v>44264</v>
      </c>
      <c r="C1800">
        <v>4</v>
      </c>
      <c r="D1800" t="s">
        <v>240</v>
      </c>
      <c r="E1800" t="s">
        <v>237</v>
      </c>
      <c r="F1800" t="s">
        <v>238</v>
      </c>
      <c r="G1800" t="s">
        <v>280</v>
      </c>
      <c r="H1800">
        <v>488</v>
      </c>
      <c r="I1800" t="s">
        <v>41</v>
      </c>
      <c r="J1800" t="s">
        <v>3587</v>
      </c>
      <c r="K1800">
        <v>2021</v>
      </c>
    </row>
    <row r="1801" spans="1:11" x14ac:dyDescent="0.35">
      <c r="A1801" t="s">
        <v>1769</v>
      </c>
      <c r="B1801" s="2">
        <v>44721</v>
      </c>
      <c r="C1801">
        <v>4</v>
      </c>
      <c r="D1801" t="s">
        <v>74</v>
      </c>
      <c r="E1801" t="s">
        <v>75</v>
      </c>
      <c r="F1801" t="s">
        <v>75</v>
      </c>
      <c r="G1801" t="s">
        <v>202</v>
      </c>
      <c r="H1801">
        <v>1389</v>
      </c>
      <c r="I1801" t="s">
        <v>11</v>
      </c>
      <c r="J1801" t="s">
        <v>3585</v>
      </c>
      <c r="K1801">
        <v>2022</v>
      </c>
    </row>
    <row r="1802" spans="1:11" x14ac:dyDescent="0.35">
      <c r="A1802" t="s">
        <v>1770</v>
      </c>
      <c r="B1802" s="2">
        <v>43903</v>
      </c>
      <c r="C1802">
        <v>6</v>
      </c>
      <c r="D1802" t="s">
        <v>23</v>
      </c>
      <c r="E1802" t="s">
        <v>24</v>
      </c>
      <c r="F1802" t="s">
        <v>3</v>
      </c>
      <c r="G1802" t="s">
        <v>25</v>
      </c>
      <c r="H1802">
        <v>678</v>
      </c>
      <c r="I1802" t="s">
        <v>26</v>
      </c>
      <c r="J1802" t="s">
        <v>3587</v>
      </c>
      <c r="K1802">
        <v>2020</v>
      </c>
    </row>
    <row r="1803" spans="1:11" x14ac:dyDescent="0.35">
      <c r="A1803" t="s">
        <v>1771</v>
      </c>
      <c r="B1803" s="2">
        <v>45234</v>
      </c>
      <c r="C1803">
        <v>5</v>
      </c>
      <c r="D1803" t="s">
        <v>94</v>
      </c>
      <c r="E1803" t="s">
        <v>95</v>
      </c>
      <c r="F1803" t="s">
        <v>96</v>
      </c>
      <c r="G1803" t="s">
        <v>314</v>
      </c>
      <c r="H1803">
        <v>762</v>
      </c>
      <c r="I1803" t="s">
        <v>82</v>
      </c>
      <c r="J1803" t="s">
        <v>3588</v>
      </c>
      <c r="K1803">
        <v>2023</v>
      </c>
    </row>
    <row r="1804" spans="1:11" x14ac:dyDescent="0.35">
      <c r="A1804" t="s">
        <v>1772</v>
      </c>
      <c r="B1804" s="2">
        <v>44849</v>
      </c>
      <c r="C1804">
        <v>10</v>
      </c>
      <c r="D1804" t="s">
        <v>295</v>
      </c>
      <c r="E1804" t="s">
        <v>105</v>
      </c>
      <c r="F1804" t="s">
        <v>3</v>
      </c>
      <c r="G1804" t="s">
        <v>30</v>
      </c>
      <c r="H1804">
        <v>1014</v>
      </c>
      <c r="I1804" t="s">
        <v>17</v>
      </c>
      <c r="J1804" t="s">
        <v>3589</v>
      </c>
      <c r="K1804">
        <v>2022</v>
      </c>
    </row>
    <row r="1805" spans="1:11" x14ac:dyDescent="0.35">
      <c r="A1805" t="s">
        <v>1773</v>
      </c>
      <c r="B1805" s="2">
        <v>45429</v>
      </c>
      <c r="C1805">
        <v>1</v>
      </c>
      <c r="D1805" t="s">
        <v>275</v>
      </c>
      <c r="E1805" t="s">
        <v>276</v>
      </c>
      <c r="F1805" t="s">
        <v>57</v>
      </c>
      <c r="G1805" t="s">
        <v>209</v>
      </c>
      <c r="H1805">
        <v>1476</v>
      </c>
      <c r="I1805" t="s">
        <v>26</v>
      </c>
      <c r="J1805" t="s">
        <v>3584</v>
      </c>
      <c r="K1805">
        <v>2024</v>
      </c>
    </row>
    <row r="1806" spans="1:11" x14ac:dyDescent="0.35">
      <c r="A1806" t="s">
        <v>1774</v>
      </c>
      <c r="B1806" s="2">
        <v>44607</v>
      </c>
      <c r="C1806">
        <v>9</v>
      </c>
      <c r="D1806" t="s">
        <v>233</v>
      </c>
      <c r="E1806" t="s">
        <v>144</v>
      </c>
      <c r="F1806" t="s">
        <v>9</v>
      </c>
      <c r="G1806" t="s">
        <v>86</v>
      </c>
      <c r="H1806">
        <v>573</v>
      </c>
      <c r="I1806" t="s">
        <v>87</v>
      </c>
      <c r="J1806" t="s">
        <v>3586</v>
      </c>
      <c r="K1806">
        <v>2022</v>
      </c>
    </row>
    <row r="1807" spans="1:11" x14ac:dyDescent="0.35">
      <c r="A1807" t="s">
        <v>1775</v>
      </c>
      <c r="B1807" s="2">
        <v>44920</v>
      </c>
      <c r="C1807">
        <v>4</v>
      </c>
      <c r="D1807" t="s">
        <v>278</v>
      </c>
      <c r="E1807" t="s">
        <v>147</v>
      </c>
      <c r="F1807" t="s">
        <v>148</v>
      </c>
      <c r="G1807" t="s">
        <v>272</v>
      </c>
      <c r="H1807">
        <v>689</v>
      </c>
      <c r="I1807" t="s">
        <v>82</v>
      </c>
      <c r="J1807" t="s">
        <v>3592</v>
      </c>
      <c r="K1807">
        <v>2022</v>
      </c>
    </row>
    <row r="1808" spans="1:11" x14ac:dyDescent="0.35">
      <c r="A1808" t="s">
        <v>1776</v>
      </c>
      <c r="B1808" s="2">
        <v>43923</v>
      </c>
      <c r="C1808">
        <v>1</v>
      </c>
      <c r="D1808" t="s">
        <v>84</v>
      </c>
      <c r="E1808" t="s">
        <v>85</v>
      </c>
      <c r="F1808" t="s">
        <v>9</v>
      </c>
      <c r="G1808" t="s">
        <v>426</v>
      </c>
      <c r="H1808">
        <v>1949</v>
      </c>
      <c r="I1808" t="s">
        <v>87</v>
      </c>
      <c r="J1808" t="s">
        <v>3593</v>
      </c>
      <c r="K1808">
        <v>2020</v>
      </c>
    </row>
    <row r="1809" spans="1:11" x14ac:dyDescent="0.35">
      <c r="A1809" t="s">
        <v>1777</v>
      </c>
      <c r="B1809" s="2">
        <v>43846</v>
      </c>
      <c r="C1809">
        <v>3</v>
      </c>
      <c r="D1809" t="s">
        <v>84</v>
      </c>
      <c r="E1809" t="s">
        <v>85</v>
      </c>
      <c r="F1809" t="s">
        <v>9</v>
      </c>
      <c r="G1809" t="s">
        <v>170</v>
      </c>
      <c r="H1809">
        <v>1631</v>
      </c>
      <c r="I1809" t="s">
        <v>17</v>
      </c>
      <c r="J1809" t="s">
        <v>3594</v>
      </c>
      <c r="K1809">
        <v>2020</v>
      </c>
    </row>
    <row r="1810" spans="1:11" x14ac:dyDescent="0.35">
      <c r="A1810" t="s">
        <v>1778</v>
      </c>
      <c r="B1810" s="2">
        <v>44380</v>
      </c>
      <c r="C1810">
        <v>10</v>
      </c>
      <c r="D1810" t="s">
        <v>180</v>
      </c>
      <c r="E1810" t="s">
        <v>95</v>
      </c>
      <c r="F1810" t="s">
        <v>96</v>
      </c>
      <c r="G1810" t="s">
        <v>321</v>
      </c>
      <c r="H1810">
        <v>623</v>
      </c>
      <c r="I1810" t="s">
        <v>26</v>
      </c>
      <c r="J1810" t="s">
        <v>3590</v>
      </c>
      <c r="K1810">
        <v>2021</v>
      </c>
    </row>
    <row r="1811" spans="1:11" x14ac:dyDescent="0.35">
      <c r="A1811" t="s">
        <v>1779</v>
      </c>
      <c r="B1811" s="2">
        <v>45036</v>
      </c>
      <c r="C1811">
        <v>6</v>
      </c>
      <c r="D1811" t="s">
        <v>166</v>
      </c>
      <c r="E1811" t="s">
        <v>167</v>
      </c>
      <c r="F1811" t="s">
        <v>9</v>
      </c>
      <c r="G1811" t="s">
        <v>25</v>
      </c>
      <c r="H1811">
        <v>678</v>
      </c>
      <c r="I1811" t="s">
        <v>26</v>
      </c>
      <c r="J1811" t="s">
        <v>3593</v>
      </c>
      <c r="K1811">
        <v>2023</v>
      </c>
    </row>
    <row r="1812" spans="1:11" x14ac:dyDescent="0.35">
      <c r="A1812" t="s">
        <v>1780</v>
      </c>
      <c r="B1812" s="2">
        <v>45133</v>
      </c>
      <c r="C1812">
        <v>1</v>
      </c>
      <c r="D1812" t="s">
        <v>199</v>
      </c>
      <c r="E1812" t="s">
        <v>44</v>
      </c>
      <c r="F1812" t="s">
        <v>9</v>
      </c>
      <c r="G1812" t="s">
        <v>186</v>
      </c>
      <c r="H1812">
        <v>1847</v>
      </c>
      <c r="I1812" t="s">
        <v>53</v>
      </c>
      <c r="J1812" t="s">
        <v>3590</v>
      </c>
      <c r="K1812">
        <v>2023</v>
      </c>
    </row>
    <row r="1813" spans="1:11" x14ac:dyDescent="0.35">
      <c r="A1813" t="s">
        <v>1781</v>
      </c>
      <c r="B1813" s="2">
        <v>45040</v>
      </c>
      <c r="C1813">
        <v>4</v>
      </c>
      <c r="D1813" t="s">
        <v>150</v>
      </c>
      <c r="E1813" t="s">
        <v>151</v>
      </c>
      <c r="F1813" t="s">
        <v>152</v>
      </c>
      <c r="G1813" t="s">
        <v>102</v>
      </c>
      <c r="H1813">
        <v>923</v>
      </c>
      <c r="I1813" t="s">
        <v>41</v>
      </c>
      <c r="J1813" t="s">
        <v>3593</v>
      </c>
      <c r="K1813">
        <v>2023</v>
      </c>
    </row>
    <row r="1814" spans="1:11" x14ac:dyDescent="0.35">
      <c r="A1814" t="s">
        <v>1782</v>
      </c>
      <c r="B1814" s="2">
        <v>45076</v>
      </c>
      <c r="C1814">
        <v>6</v>
      </c>
      <c r="D1814" t="s">
        <v>161</v>
      </c>
      <c r="E1814" t="s">
        <v>33</v>
      </c>
      <c r="F1814" t="s">
        <v>34</v>
      </c>
      <c r="G1814" t="s">
        <v>62</v>
      </c>
      <c r="H1814">
        <v>544</v>
      </c>
      <c r="I1814" t="s">
        <v>26</v>
      </c>
      <c r="J1814" t="s">
        <v>3584</v>
      </c>
      <c r="K1814">
        <v>2023</v>
      </c>
    </row>
    <row r="1815" spans="1:11" x14ac:dyDescent="0.35">
      <c r="A1815" t="s">
        <v>1783</v>
      </c>
      <c r="B1815" s="2">
        <v>43881</v>
      </c>
      <c r="C1815">
        <v>2</v>
      </c>
      <c r="D1815" t="s">
        <v>104</v>
      </c>
      <c r="E1815" t="s">
        <v>105</v>
      </c>
      <c r="F1815" t="s">
        <v>3</v>
      </c>
      <c r="G1815" t="s">
        <v>452</v>
      </c>
      <c r="H1815">
        <v>572</v>
      </c>
      <c r="I1815" t="s">
        <v>11</v>
      </c>
      <c r="J1815" t="s">
        <v>3586</v>
      </c>
      <c r="K1815">
        <v>2020</v>
      </c>
    </row>
    <row r="1816" spans="1:11" x14ac:dyDescent="0.35">
      <c r="A1816" t="s">
        <v>1784</v>
      </c>
      <c r="B1816" s="2">
        <v>44145</v>
      </c>
      <c r="C1816">
        <v>1</v>
      </c>
      <c r="D1816" t="s">
        <v>449</v>
      </c>
      <c r="E1816" t="s">
        <v>33</v>
      </c>
      <c r="F1816" t="s">
        <v>34</v>
      </c>
      <c r="G1816" t="s">
        <v>168</v>
      </c>
      <c r="H1816">
        <v>346</v>
      </c>
      <c r="I1816" t="s">
        <v>17</v>
      </c>
      <c r="J1816" t="s">
        <v>3588</v>
      </c>
      <c r="K1816">
        <v>2020</v>
      </c>
    </row>
    <row r="1817" spans="1:11" x14ac:dyDescent="0.35">
      <c r="A1817" t="s">
        <v>1784</v>
      </c>
      <c r="B1817" s="2">
        <v>44145</v>
      </c>
      <c r="C1817">
        <v>1</v>
      </c>
      <c r="D1817" t="s">
        <v>449</v>
      </c>
      <c r="E1817" t="s">
        <v>33</v>
      </c>
      <c r="F1817" t="s">
        <v>34</v>
      </c>
      <c r="G1817" t="s">
        <v>168</v>
      </c>
      <c r="H1817">
        <v>346</v>
      </c>
      <c r="I1817" t="s">
        <v>17</v>
      </c>
      <c r="J1817" t="s">
        <v>3588</v>
      </c>
      <c r="K1817">
        <v>2020</v>
      </c>
    </row>
    <row r="1818" spans="1:11" x14ac:dyDescent="0.35">
      <c r="A1818" t="s">
        <v>1785</v>
      </c>
      <c r="B1818" s="2">
        <v>45022</v>
      </c>
      <c r="C1818">
        <v>6</v>
      </c>
      <c r="D1818" t="s">
        <v>278</v>
      </c>
      <c r="E1818" t="s">
        <v>147</v>
      </c>
      <c r="F1818" t="s">
        <v>148</v>
      </c>
      <c r="G1818" t="s">
        <v>182</v>
      </c>
      <c r="H1818">
        <v>1162</v>
      </c>
      <c r="I1818" t="s">
        <v>11</v>
      </c>
      <c r="J1818" t="s">
        <v>3593</v>
      </c>
      <c r="K1818">
        <v>2023</v>
      </c>
    </row>
    <row r="1819" spans="1:11" x14ac:dyDescent="0.35">
      <c r="A1819" t="s">
        <v>1786</v>
      </c>
      <c r="B1819" s="2">
        <v>43962</v>
      </c>
      <c r="C1819">
        <v>9</v>
      </c>
      <c r="D1819" t="s">
        <v>84</v>
      </c>
      <c r="E1819" t="s">
        <v>85</v>
      </c>
      <c r="F1819" t="s">
        <v>9</v>
      </c>
      <c r="G1819" t="s">
        <v>692</v>
      </c>
      <c r="H1819">
        <v>820</v>
      </c>
      <c r="I1819" t="s">
        <v>26</v>
      </c>
      <c r="J1819" t="s">
        <v>3584</v>
      </c>
      <c r="K1819">
        <v>2020</v>
      </c>
    </row>
    <row r="1820" spans="1:11" x14ac:dyDescent="0.35">
      <c r="A1820" t="s">
        <v>1787</v>
      </c>
      <c r="B1820" s="2">
        <v>44836</v>
      </c>
      <c r="C1820">
        <v>9</v>
      </c>
      <c r="D1820" t="s">
        <v>229</v>
      </c>
      <c r="E1820" t="s">
        <v>230</v>
      </c>
      <c r="F1820" t="s">
        <v>231</v>
      </c>
      <c r="G1820" t="s">
        <v>30</v>
      </c>
      <c r="H1820">
        <v>1014</v>
      </c>
      <c r="I1820" t="s">
        <v>17</v>
      </c>
      <c r="J1820" t="s">
        <v>3589</v>
      </c>
      <c r="K1820">
        <v>2022</v>
      </c>
    </row>
    <row r="1821" spans="1:11" x14ac:dyDescent="0.35">
      <c r="A1821" t="s">
        <v>1788</v>
      </c>
      <c r="B1821" s="2">
        <v>44809</v>
      </c>
      <c r="C1821">
        <v>1</v>
      </c>
      <c r="D1821" t="s">
        <v>225</v>
      </c>
      <c r="E1821" t="s">
        <v>226</v>
      </c>
      <c r="F1821" t="s">
        <v>152</v>
      </c>
      <c r="G1821" t="s">
        <v>338</v>
      </c>
      <c r="H1821">
        <v>1744</v>
      </c>
      <c r="I1821" t="s">
        <v>11</v>
      </c>
      <c r="J1821" t="s">
        <v>3591</v>
      </c>
      <c r="K1821">
        <v>2022</v>
      </c>
    </row>
    <row r="1822" spans="1:11" x14ac:dyDescent="0.35">
      <c r="A1822" t="s">
        <v>1789</v>
      </c>
      <c r="B1822" s="2">
        <v>44699</v>
      </c>
      <c r="C1822">
        <v>2</v>
      </c>
      <c r="D1822" t="s">
        <v>94</v>
      </c>
      <c r="E1822" t="s">
        <v>95</v>
      </c>
      <c r="F1822" t="s">
        <v>96</v>
      </c>
      <c r="G1822" t="s">
        <v>257</v>
      </c>
      <c r="H1822">
        <v>1436</v>
      </c>
      <c r="I1822" t="s">
        <v>26</v>
      </c>
      <c r="J1822" t="s">
        <v>3584</v>
      </c>
      <c r="K1822">
        <v>2022</v>
      </c>
    </row>
    <row r="1823" spans="1:11" x14ac:dyDescent="0.35">
      <c r="A1823" t="s">
        <v>1790</v>
      </c>
      <c r="B1823" s="2">
        <v>44740</v>
      </c>
      <c r="C1823">
        <v>3</v>
      </c>
      <c r="D1823" t="s">
        <v>254</v>
      </c>
      <c r="E1823" t="s">
        <v>255</v>
      </c>
      <c r="F1823" t="s">
        <v>256</v>
      </c>
      <c r="G1823" t="s">
        <v>50</v>
      </c>
      <c r="H1823">
        <v>613</v>
      </c>
      <c r="I1823" t="s">
        <v>46</v>
      </c>
      <c r="J1823" t="s">
        <v>3585</v>
      </c>
      <c r="K1823">
        <v>2022</v>
      </c>
    </row>
    <row r="1824" spans="1:11" x14ac:dyDescent="0.35">
      <c r="A1824" t="s">
        <v>1791</v>
      </c>
      <c r="B1824" s="2">
        <v>44473</v>
      </c>
      <c r="C1824">
        <v>1</v>
      </c>
      <c r="D1824" t="s">
        <v>7</v>
      </c>
      <c r="E1824" t="s">
        <v>8</v>
      </c>
      <c r="F1824" t="s">
        <v>9</v>
      </c>
      <c r="G1824" t="s">
        <v>30</v>
      </c>
      <c r="H1824">
        <v>1014</v>
      </c>
      <c r="I1824" t="s">
        <v>17</v>
      </c>
      <c r="J1824" t="s">
        <v>3589</v>
      </c>
      <c r="K1824">
        <v>2021</v>
      </c>
    </row>
    <row r="1825" spans="1:11" x14ac:dyDescent="0.35">
      <c r="A1825" t="s">
        <v>1792</v>
      </c>
      <c r="B1825" s="2">
        <v>44582</v>
      </c>
      <c r="C1825">
        <v>7</v>
      </c>
      <c r="D1825" t="s">
        <v>60</v>
      </c>
      <c r="E1825" t="s">
        <v>61</v>
      </c>
      <c r="F1825" t="s">
        <v>3</v>
      </c>
      <c r="G1825" t="s">
        <v>280</v>
      </c>
      <c r="H1825">
        <v>488</v>
      </c>
      <c r="I1825" t="s">
        <v>41</v>
      </c>
      <c r="J1825" t="s">
        <v>3594</v>
      </c>
      <c r="K1825">
        <v>2022</v>
      </c>
    </row>
    <row r="1826" spans="1:11" x14ac:dyDescent="0.35">
      <c r="A1826" t="s">
        <v>1793</v>
      </c>
      <c r="B1826" s="2">
        <v>44671</v>
      </c>
      <c r="C1826">
        <v>9</v>
      </c>
      <c r="D1826" t="s">
        <v>154</v>
      </c>
      <c r="E1826" t="s">
        <v>155</v>
      </c>
      <c r="F1826" t="s">
        <v>57</v>
      </c>
      <c r="G1826" t="s">
        <v>122</v>
      </c>
      <c r="H1826">
        <v>1202</v>
      </c>
      <c r="I1826" t="s">
        <v>123</v>
      </c>
      <c r="J1826" t="s">
        <v>3593</v>
      </c>
      <c r="K1826">
        <v>2022</v>
      </c>
    </row>
    <row r="1827" spans="1:11" x14ac:dyDescent="0.35">
      <c r="A1827" t="s">
        <v>1794</v>
      </c>
      <c r="B1827" s="2">
        <v>43970</v>
      </c>
      <c r="C1827">
        <v>9</v>
      </c>
      <c r="D1827" t="s">
        <v>94</v>
      </c>
      <c r="E1827" t="s">
        <v>95</v>
      </c>
      <c r="F1827" t="s">
        <v>96</v>
      </c>
      <c r="G1827" t="s">
        <v>482</v>
      </c>
      <c r="H1827">
        <v>1329</v>
      </c>
      <c r="I1827" t="s">
        <v>87</v>
      </c>
      <c r="J1827" t="s">
        <v>3584</v>
      </c>
      <c r="K1827">
        <v>2020</v>
      </c>
    </row>
    <row r="1828" spans="1:11" x14ac:dyDescent="0.35">
      <c r="A1828" t="s">
        <v>1795</v>
      </c>
      <c r="B1828" s="2">
        <v>44663</v>
      </c>
      <c r="C1828">
        <v>3</v>
      </c>
      <c r="D1828" t="s">
        <v>127</v>
      </c>
      <c r="E1828" t="s">
        <v>128</v>
      </c>
      <c r="F1828" t="s">
        <v>57</v>
      </c>
      <c r="G1828" t="s">
        <v>245</v>
      </c>
      <c r="H1828">
        <v>1167</v>
      </c>
      <c r="I1828" t="s">
        <v>87</v>
      </c>
      <c r="J1828" t="s">
        <v>3593</v>
      </c>
      <c r="K1828">
        <v>2022</v>
      </c>
    </row>
    <row r="1829" spans="1:11" x14ac:dyDescent="0.35">
      <c r="A1829" t="s">
        <v>1796</v>
      </c>
      <c r="B1829" s="2">
        <v>45114</v>
      </c>
      <c r="C1829">
        <v>5</v>
      </c>
      <c r="D1829" t="s">
        <v>243</v>
      </c>
      <c r="E1829" t="s">
        <v>75</v>
      </c>
      <c r="F1829" t="s">
        <v>75</v>
      </c>
      <c r="G1829" t="s">
        <v>215</v>
      </c>
      <c r="H1829">
        <v>1255</v>
      </c>
      <c r="I1829" t="s">
        <v>5</v>
      </c>
      <c r="J1829" t="s">
        <v>3590</v>
      </c>
      <c r="K1829">
        <v>2023</v>
      </c>
    </row>
    <row r="1830" spans="1:11" x14ac:dyDescent="0.35">
      <c r="A1830" t="s">
        <v>1796</v>
      </c>
      <c r="B1830" s="2">
        <v>45114</v>
      </c>
      <c r="C1830">
        <v>5</v>
      </c>
      <c r="D1830" t="s">
        <v>243</v>
      </c>
      <c r="E1830" t="s">
        <v>75</v>
      </c>
      <c r="F1830" t="s">
        <v>75</v>
      </c>
      <c r="G1830" t="s">
        <v>215</v>
      </c>
      <c r="H1830">
        <v>1255</v>
      </c>
      <c r="I1830" t="s">
        <v>5</v>
      </c>
      <c r="J1830" t="s">
        <v>3590</v>
      </c>
      <c r="K1830">
        <v>2023</v>
      </c>
    </row>
    <row r="1831" spans="1:11" x14ac:dyDescent="0.35">
      <c r="A1831" t="s">
        <v>1797</v>
      </c>
      <c r="B1831" s="2">
        <v>44736</v>
      </c>
      <c r="C1831">
        <v>6</v>
      </c>
      <c r="D1831" t="s">
        <v>275</v>
      </c>
      <c r="E1831" t="s">
        <v>276</v>
      </c>
      <c r="F1831" t="s">
        <v>57</v>
      </c>
      <c r="G1831" t="s">
        <v>81</v>
      </c>
      <c r="H1831">
        <v>696</v>
      </c>
      <c r="I1831" t="s">
        <v>82</v>
      </c>
      <c r="J1831" t="s">
        <v>3585</v>
      </c>
      <c r="K1831">
        <v>2022</v>
      </c>
    </row>
    <row r="1832" spans="1:11" x14ac:dyDescent="0.35">
      <c r="A1832" t="s">
        <v>1797</v>
      </c>
      <c r="B1832" s="2">
        <v>44736</v>
      </c>
      <c r="C1832">
        <v>2</v>
      </c>
      <c r="D1832" t="s">
        <v>275</v>
      </c>
      <c r="E1832" t="s">
        <v>276</v>
      </c>
      <c r="F1832" t="s">
        <v>57</v>
      </c>
      <c r="G1832" t="s">
        <v>81</v>
      </c>
      <c r="H1832">
        <v>696</v>
      </c>
      <c r="I1832" t="s">
        <v>82</v>
      </c>
      <c r="J1832" t="s">
        <v>3585</v>
      </c>
      <c r="K1832">
        <v>2022</v>
      </c>
    </row>
    <row r="1833" spans="1:11" x14ac:dyDescent="0.35">
      <c r="A1833" t="s">
        <v>1798</v>
      </c>
      <c r="B1833" s="2">
        <v>44926</v>
      </c>
      <c r="C1833">
        <v>9</v>
      </c>
      <c r="D1833" t="s">
        <v>352</v>
      </c>
      <c r="E1833" t="s">
        <v>332</v>
      </c>
      <c r="F1833" t="s">
        <v>57</v>
      </c>
      <c r="G1833" t="s">
        <v>122</v>
      </c>
      <c r="H1833">
        <v>1202</v>
      </c>
      <c r="I1833" t="s">
        <v>123</v>
      </c>
      <c r="J1833" t="s">
        <v>3592</v>
      </c>
      <c r="K1833">
        <v>2022</v>
      </c>
    </row>
    <row r="1834" spans="1:11" x14ac:dyDescent="0.35">
      <c r="A1834" t="s">
        <v>1799</v>
      </c>
      <c r="B1834" s="2">
        <v>44831</v>
      </c>
      <c r="C1834">
        <v>9</v>
      </c>
      <c r="D1834" t="s">
        <v>19</v>
      </c>
      <c r="E1834" t="s">
        <v>20</v>
      </c>
      <c r="F1834" t="s">
        <v>21</v>
      </c>
      <c r="G1834" t="s">
        <v>245</v>
      </c>
      <c r="H1834">
        <v>1167</v>
      </c>
      <c r="I1834" t="s">
        <v>87</v>
      </c>
      <c r="J1834" t="s">
        <v>3591</v>
      </c>
      <c r="K1834">
        <v>2022</v>
      </c>
    </row>
    <row r="1835" spans="1:11" x14ac:dyDescent="0.35">
      <c r="A1835" t="s">
        <v>1799</v>
      </c>
      <c r="B1835" s="2">
        <v>44831</v>
      </c>
      <c r="C1835">
        <v>2</v>
      </c>
      <c r="D1835" t="s">
        <v>19</v>
      </c>
      <c r="E1835" t="s">
        <v>20</v>
      </c>
      <c r="F1835" t="s">
        <v>21</v>
      </c>
      <c r="G1835" t="s">
        <v>245</v>
      </c>
      <c r="H1835">
        <v>1167</v>
      </c>
      <c r="I1835" t="s">
        <v>87</v>
      </c>
      <c r="J1835" t="s">
        <v>3591</v>
      </c>
      <c r="K1835">
        <v>2022</v>
      </c>
    </row>
    <row r="1836" spans="1:11" x14ac:dyDescent="0.35">
      <c r="A1836" t="s">
        <v>1800</v>
      </c>
      <c r="B1836" s="2">
        <v>45172</v>
      </c>
      <c r="C1836">
        <v>10</v>
      </c>
      <c r="D1836" t="s">
        <v>23</v>
      </c>
      <c r="E1836" t="s">
        <v>24</v>
      </c>
      <c r="F1836" t="s">
        <v>3</v>
      </c>
      <c r="G1836" t="s">
        <v>190</v>
      </c>
      <c r="H1836">
        <v>1773</v>
      </c>
      <c r="I1836" t="s">
        <v>82</v>
      </c>
      <c r="J1836" t="s">
        <v>3591</v>
      </c>
      <c r="K1836">
        <v>2023</v>
      </c>
    </row>
    <row r="1837" spans="1:11" x14ac:dyDescent="0.35">
      <c r="A1837" t="s">
        <v>1801</v>
      </c>
      <c r="B1837" s="2">
        <v>44024</v>
      </c>
      <c r="C1837">
        <v>9</v>
      </c>
      <c r="D1837" t="s">
        <v>569</v>
      </c>
      <c r="E1837" t="s">
        <v>230</v>
      </c>
      <c r="F1837" t="s">
        <v>231</v>
      </c>
      <c r="G1837" t="s">
        <v>106</v>
      </c>
      <c r="H1837">
        <v>449</v>
      </c>
      <c r="I1837" t="s">
        <v>46</v>
      </c>
      <c r="J1837" t="s">
        <v>3590</v>
      </c>
      <c r="K1837">
        <v>2020</v>
      </c>
    </row>
    <row r="1838" spans="1:11" x14ac:dyDescent="0.35">
      <c r="A1838" t="s">
        <v>1802</v>
      </c>
      <c r="B1838" s="2">
        <v>45368</v>
      </c>
      <c r="C1838">
        <v>5</v>
      </c>
      <c r="D1838" t="s">
        <v>329</v>
      </c>
      <c r="E1838" t="s">
        <v>14</v>
      </c>
      <c r="F1838" t="s">
        <v>15</v>
      </c>
      <c r="G1838" t="s">
        <v>692</v>
      </c>
      <c r="H1838">
        <v>820</v>
      </c>
      <c r="I1838" t="s">
        <v>26</v>
      </c>
      <c r="J1838" t="s">
        <v>3587</v>
      </c>
      <c r="K1838">
        <v>2024</v>
      </c>
    </row>
    <row r="1839" spans="1:11" x14ac:dyDescent="0.35">
      <c r="A1839" t="s">
        <v>1803</v>
      </c>
      <c r="B1839" s="2">
        <v>44931</v>
      </c>
      <c r="C1839">
        <v>1</v>
      </c>
      <c r="D1839" t="s">
        <v>60</v>
      </c>
      <c r="E1839" t="s">
        <v>61</v>
      </c>
      <c r="F1839" t="s">
        <v>3</v>
      </c>
      <c r="G1839" t="s">
        <v>178</v>
      </c>
      <c r="H1839">
        <v>1415</v>
      </c>
      <c r="I1839" t="s">
        <v>46</v>
      </c>
      <c r="J1839" t="s">
        <v>3594</v>
      </c>
      <c r="K1839">
        <v>2023</v>
      </c>
    </row>
    <row r="1840" spans="1:11" x14ac:dyDescent="0.35">
      <c r="A1840" t="s">
        <v>1804</v>
      </c>
      <c r="B1840" s="2">
        <v>44882</v>
      </c>
      <c r="C1840">
        <v>2</v>
      </c>
      <c r="D1840" t="s">
        <v>307</v>
      </c>
      <c r="E1840" t="s">
        <v>260</v>
      </c>
      <c r="F1840" t="s">
        <v>152</v>
      </c>
      <c r="G1840" t="s">
        <v>200</v>
      </c>
      <c r="H1840">
        <v>1342</v>
      </c>
      <c r="I1840" t="s">
        <v>26</v>
      </c>
      <c r="J1840" t="s">
        <v>3588</v>
      </c>
      <c r="K1840">
        <v>2022</v>
      </c>
    </row>
    <row r="1841" spans="1:11" x14ac:dyDescent="0.35">
      <c r="A1841" t="s">
        <v>1805</v>
      </c>
      <c r="B1841" s="2">
        <v>45111</v>
      </c>
      <c r="C1841">
        <v>4</v>
      </c>
      <c r="D1841" t="s">
        <v>161</v>
      </c>
      <c r="E1841" t="s">
        <v>33</v>
      </c>
      <c r="F1841" t="s">
        <v>34</v>
      </c>
      <c r="G1841" t="s">
        <v>701</v>
      </c>
      <c r="H1841">
        <v>1918</v>
      </c>
      <c r="I1841" t="s">
        <v>46</v>
      </c>
      <c r="J1841" t="s">
        <v>3590</v>
      </c>
      <c r="K1841">
        <v>2023</v>
      </c>
    </row>
    <row r="1842" spans="1:11" x14ac:dyDescent="0.35">
      <c r="A1842" t="s">
        <v>1806</v>
      </c>
      <c r="B1842" s="2">
        <v>44999</v>
      </c>
      <c r="C1842">
        <v>6</v>
      </c>
      <c r="D1842" t="s">
        <v>240</v>
      </c>
      <c r="E1842" t="s">
        <v>237</v>
      </c>
      <c r="F1842" t="s">
        <v>238</v>
      </c>
      <c r="G1842" t="s">
        <v>272</v>
      </c>
      <c r="H1842">
        <v>689</v>
      </c>
      <c r="I1842" t="s">
        <v>82</v>
      </c>
      <c r="J1842" t="s">
        <v>3587</v>
      </c>
      <c r="K1842">
        <v>2023</v>
      </c>
    </row>
    <row r="1843" spans="1:11" x14ac:dyDescent="0.35">
      <c r="A1843" t="s">
        <v>1807</v>
      </c>
      <c r="B1843" s="2">
        <v>44254</v>
      </c>
      <c r="C1843">
        <v>3</v>
      </c>
      <c r="D1843" t="s">
        <v>569</v>
      </c>
      <c r="E1843" t="s">
        <v>230</v>
      </c>
      <c r="F1843" t="s">
        <v>231</v>
      </c>
      <c r="G1843" t="s">
        <v>69</v>
      </c>
      <c r="H1843">
        <v>866</v>
      </c>
      <c r="I1843" t="s">
        <v>11</v>
      </c>
      <c r="J1843" t="s">
        <v>3586</v>
      </c>
      <c r="K1843">
        <v>2021</v>
      </c>
    </row>
    <row r="1844" spans="1:11" x14ac:dyDescent="0.35">
      <c r="A1844" t="s">
        <v>1808</v>
      </c>
      <c r="B1844" s="2">
        <v>44186</v>
      </c>
      <c r="C1844">
        <v>7</v>
      </c>
      <c r="D1844" t="s">
        <v>464</v>
      </c>
      <c r="E1844" t="s">
        <v>95</v>
      </c>
      <c r="F1844" t="s">
        <v>96</v>
      </c>
      <c r="G1844" t="s">
        <v>207</v>
      </c>
      <c r="H1844">
        <v>308</v>
      </c>
      <c r="I1844" t="s">
        <v>26</v>
      </c>
      <c r="J1844" t="s">
        <v>3592</v>
      </c>
      <c r="K1844">
        <v>2020</v>
      </c>
    </row>
    <row r="1845" spans="1:11" x14ac:dyDescent="0.35">
      <c r="A1845" t="s">
        <v>1808</v>
      </c>
      <c r="B1845" s="2">
        <v>44186</v>
      </c>
      <c r="C1845">
        <v>7</v>
      </c>
      <c r="D1845" t="s">
        <v>464</v>
      </c>
      <c r="E1845" t="s">
        <v>95</v>
      </c>
      <c r="F1845" t="s">
        <v>96</v>
      </c>
      <c r="G1845" t="s">
        <v>207</v>
      </c>
      <c r="H1845">
        <v>308</v>
      </c>
      <c r="I1845" t="s">
        <v>26</v>
      </c>
      <c r="J1845" t="s">
        <v>3592</v>
      </c>
      <c r="K1845">
        <v>2020</v>
      </c>
    </row>
    <row r="1846" spans="1:11" x14ac:dyDescent="0.35">
      <c r="A1846" t="s">
        <v>1809</v>
      </c>
      <c r="B1846" s="2">
        <v>45124</v>
      </c>
      <c r="C1846">
        <v>2</v>
      </c>
      <c r="D1846" t="s">
        <v>161</v>
      </c>
      <c r="E1846" t="s">
        <v>33</v>
      </c>
      <c r="F1846" t="s">
        <v>34</v>
      </c>
      <c r="G1846" t="s">
        <v>692</v>
      </c>
      <c r="H1846">
        <v>820</v>
      </c>
      <c r="I1846" t="s">
        <v>26</v>
      </c>
      <c r="J1846" t="s">
        <v>3590</v>
      </c>
      <c r="K1846">
        <v>2023</v>
      </c>
    </row>
    <row r="1847" spans="1:11" x14ac:dyDescent="0.35">
      <c r="A1847" t="s">
        <v>1809</v>
      </c>
      <c r="B1847" s="2">
        <v>45124</v>
      </c>
      <c r="C1847">
        <v>2</v>
      </c>
      <c r="D1847" t="s">
        <v>161</v>
      </c>
      <c r="E1847" t="s">
        <v>33</v>
      </c>
      <c r="F1847" t="s">
        <v>34</v>
      </c>
      <c r="G1847" t="s">
        <v>692</v>
      </c>
      <c r="H1847">
        <v>820</v>
      </c>
      <c r="I1847" t="s">
        <v>26</v>
      </c>
      <c r="J1847" t="s">
        <v>3590</v>
      </c>
      <c r="K1847">
        <v>2023</v>
      </c>
    </row>
    <row r="1848" spans="1:11" x14ac:dyDescent="0.35">
      <c r="A1848" t="s">
        <v>1810</v>
      </c>
      <c r="B1848" s="2">
        <v>45353</v>
      </c>
      <c r="C1848">
        <v>2</v>
      </c>
      <c r="D1848" t="s">
        <v>240</v>
      </c>
      <c r="E1848" t="s">
        <v>237</v>
      </c>
      <c r="F1848" t="s">
        <v>238</v>
      </c>
      <c r="G1848" t="s">
        <v>304</v>
      </c>
      <c r="H1848">
        <v>677</v>
      </c>
      <c r="I1848" t="s">
        <v>11</v>
      </c>
      <c r="J1848" t="s">
        <v>3587</v>
      </c>
      <c r="K1848">
        <v>2024</v>
      </c>
    </row>
    <row r="1849" spans="1:11" x14ac:dyDescent="0.35">
      <c r="A1849" t="s">
        <v>1811</v>
      </c>
      <c r="B1849" s="2">
        <v>44276</v>
      </c>
      <c r="C1849">
        <v>6</v>
      </c>
      <c r="D1849" t="s">
        <v>161</v>
      </c>
      <c r="E1849" t="s">
        <v>33</v>
      </c>
      <c r="F1849" t="s">
        <v>34</v>
      </c>
      <c r="G1849" t="s">
        <v>45</v>
      </c>
      <c r="H1849">
        <v>874</v>
      </c>
      <c r="I1849" t="s">
        <v>46</v>
      </c>
      <c r="J1849" t="s">
        <v>3587</v>
      </c>
      <c r="K1849">
        <v>2021</v>
      </c>
    </row>
    <row r="1850" spans="1:11" x14ac:dyDescent="0.35">
      <c r="A1850" t="s">
        <v>1812</v>
      </c>
      <c r="B1850" s="2">
        <v>44779</v>
      </c>
      <c r="C1850">
        <v>3</v>
      </c>
      <c r="D1850" t="s">
        <v>67</v>
      </c>
      <c r="E1850" t="s">
        <v>68</v>
      </c>
      <c r="F1850" t="s">
        <v>21</v>
      </c>
      <c r="G1850" t="s">
        <v>482</v>
      </c>
      <c r="H1850">
        <v>1329</v>
      </c>
      <c r="I1850" t="s">
        <v>87</v>
      </c>
      <c r="J1850" t="s">
        <v>3595</v>
      </c>
      <c r="K1850">
        <v>2022</v>
      </c>
    </row>
    <row r="1851" spans="1:11" x14ac:dyDescent="0.35">
      <c r="A1851" t="s">
        <v>1813</v>
      </c>
      <c r="B1851" s="2">
        <v>45600</v>
      </c>
      <c r="C1851">
        <v>6</v>
      </c>
      <c r="D1851" t="s">
        <v>23</v>
      </c>
      <c r="E1851" t="s">
        <v>24</v>
      </c>
      <c r="F1851" t="s">
        <v>3</v>
      </c>
      <c r="G1851" t="s">
        <v>227</v>
      </c>
      <c r="H1851">
        <v>681</v>
      </c>
      <c r="I1851" t="s">
        <v>46</v>
      </c>
      <c r="J1851" t="s">
        <v>3588</v>
      </c>
      <c r="K1851">
        <v>2024</v>
      </c>
    </row>
    <row r="1852" spans="1:11" x14ac:dyDescent="0.35">
      <c r="A1852" t="s">
        <v>1814</v>
      </c>
      <c r="B1852" s="2">
        <v>44530</v>
      </c>
      <c r="C1852">
        <v>4</v>
      </c>
      <c r="D1852" t="s">
        <v>236</v>
      </c>
      <c r="E1852" t="s">
        <v>237</v>
      </c>
      <c r="F1852" t="s">
        <v>238</v>
      </c>
      <c r="G1852" t="s">
        <v>250</v>
      </c>
      <c r="H1852">
        <v>1060</v>
      </c>
      <c r="I1852" t="s">
        <v>82</v>
      </c>
      <c r="J1852" t="s">
        <v>3588</v>
      </c>
      <c r="K1852">
        <v>2021</v>
      </c>
    </row>
    <row r="1853" spans="1:11" x14ac:dyDescent="0.35">
      <c r="A1853" t="s">
        <v>1815</v>
      </c>
      <c r="B1853" s="2">
        <v>44017</v>
      </c>
      <c r="C1853">
        <v>2</v>
      </c>
      <c r="D1853" t="s">
        <v>48</v>
      </c>
      <c r="E1853" t="s">
        <v>49</v>
      </c>
      <c r="F1853" t="s">
        <v>9</v>
      </c>
      <c r="G1853" t="s">
        <v>162</v>
      </c>
      <c r="H1853">
        <v>231</v>
      </c>
      <c r="I1853" t="s">
        <v>53</v>
      </c>
      <c r="J1853" t="s">
        <v>3590</v>
      </c>
      <c r="K1853">
        <v>2020</v>
      </c>
    </row>
    <row r="1854" spans="1:11" x14ac:dyDescent="0.35">
      <c r="A1854" t="s">
        <v>1815</v>
      </c>
      <c r="B1854" s="2">
        <v>44017</v>
      </c>
      <c r="C1854">
        <v>2</v>
      </c>
      <c r="D1854" t="s">
        <v>48</v>
      </c>
      <c r="E1854" t="s">
        <v>49</v>
      </c>
      <c r="F1854" t="s">
        <v>9</v>
      </c>
      <c r="G1854" t="s">
        <v>162</v>
      </c>
      <c r="H1854">
        <v>231</v>
      </c>
      <c r="I1854" t="s">
        <v>53</v>
      </c>
      <c r="J1854" t="s">
        <v>3590</v>
      </c>
      <c r="K1854">
        <v>2020</v>
      </c>
    </row>
    <row r="1855" spans="1:11" x14ac:dyDescent="0.35">
      <c r="A1855" t="s">
        <v>1816</v>
      </c>
      <c r="B1855" s="2">
        <v>44447</v>
      </c>
      <c r="C1855">
        <v>4</v>
      </c>
      <c r="D1855" t="s">
        <v>19</v>
      </c>
      <c r="E1855" t="s">
        <v>20</v>
      </c>
      <c r="F1855" t="s">
        <v>21</v>
      </c>
      <c r="G1855" t="s">
        <v>52</v>
      </c>
      <c r="H1855">
        <v>1304</v>
      </c>
      <c r="I1855" t="s">
        <v>53</v>
      </c>
      <c r="J1855" t="s">
        <v>3591</v>
      </c>
      <c r="K1855">
        <v>2021</v>
      </c>
    </row>
    <row r="1856" spans="1:11" x14ac:dyDescent="0.35">
      <c r="A1856" t="s">
        <v>1817</v>
      </c>
      <c r="B1856" s="2">
        <v>45229</v>
      </c>
      <c r="C1856">
        <v>10</v>
      </c>
      <c r="D1856" t="s">
        <v>55</v>
      </c>
      <c r="E1856" t="s">
        <v>56</v>
      </c>
      <c r="F1856" t="s">
        <v>57</v>
      </c>
      <c r="G1856" t="s">
        <v>188</v>
      </c>
      <c r="H1856">
        <v>1842</v>
      </c>
      <c r="I1856" t="s">
        <v>82</v>
      </c>
      <c r="J1856" t="s">
        <v>3589</v>
      </c>
      <c r="K1856">
        <v>2023</v>
      </c>
    </row>
    <row r="1857" spans="1:11" x14ac:dyDescent="0.35">
      <c r="A1857" t="s">
        <v>1818</v>
      </c>
      <c r="B1857" s="2">
        <v>44019</v>
      </c>
      <c r="C1857">
        <v>2</v>
      </c>
      <c r="D1857" t="s">
        <v>32</v>
      </c>
      <c r="E1857" t="s">
        <v>33</v>
      </c>
      <c r="F1857" t="s">
        <v>34</v>
      </c>
      <c r="G1857" t="s">
        <v>164</v>
      </c>
      <c r="H1857">
        <v>1912</v>
      </c>
      <c r="I1857" t="s">
        <v>87</v>
      </c>
      <c r="J1857" t="s">
        <v>3590</v>
      </c>
      <c r="K1857">
        <v>2020</v>
      </c>
    </row>
    <row r="1858" spans="1:11" x14ac:dyDescent="0.35">
      <c r="A1858" t="s">
        <v>1819</v>
      </c>
      <c r="B1858" s="2">
        <v>44161</v>
      </c>
      <c r="C1858">
        <v>9</v>
      </c>
      <c r="D1858" t="s">
        <v>166</v>
      </c>
      <c r="E1858" t="s">
        <v>167</v>
      </c>
      <c r="F1858" t="s">
        <v>9</v>
      </c>
      <c r="G1858" t="s">
        <v>323</v>
      </c>
      <c r="H1858">
        <v>1179</v>
      </c>
      <c r="I1858" t="s">
        <v>53</v>
      </c>
      <c r="J1858" t="s">
        <v>3588</v>
      </c>
      <c r="K1858">
        <v>2020</v>
      </c>
    </row>
    <row r="1859" spans="1:11" x14ac:dyDescent="0.35">
      <c r="A1859" t="s">
        <v>1820</v>
      </c>
      <c r="B1859" s="2">
        <v>45363</v>
      </c>
      <c r="C1859">
        <v>6</v>
      </c>
      <c r="D1859" t="s">
        <v>166</v>
      </c>
      <c r="E1859" t="s">
        <v>167</v>
      </c>
      <c r="F1859" t="s">
        <v>9</v>
      </c>
      <c r="G1859" t="s">
        <v>197</v>
      </c>
      <c r="H1859">
        <v>555</v>
      </c>
      <c r="I1859" t="s">
        <v>46</v>
      </c>
      <c r="J1859" t="s">
        <v>3587</v>
      </c>
      <c r="K1859">
        <v>2024</v>
      </c>
    </row>
    <row r="1860" spans="1:11" x14ac:dyDescent="0.35">
      <c r="A1860" t="s">
        <v>1821</v>
      </c>
      <c r="B1860" s="2">
        <v>44233</v>
      </c>
      <c r="C1860">
        <v>1</v>
      </c>
      <c r="D1860" t="s">
        <v>37</v>
      </c>
      <c r="E1860" t="s">
        <v>38</v>
      </c>
      <c r="F1860" t="s">
        <v>39</v>
      </c>
      <c r="G1860" t="s">
        <v>215</v>
      </c>
      <c r="H1860">
        <v>1255</v>
      </c>
      <c r="I1860" t="s">
        <v>5</v>
      </c>
      <c r="J1860" t="s">
        <v>3586</v>
      </c>
      <c r="K1860">
        <v>2021</v>
      </c>
    </row>
    <row r="1861" spans="1:11" x14ac:dyDescent="0.35">
      <c r="A1861" t="s">
        <v>1822</v>
      </c>
      <c r="B1861" s="2">
        <v>44081</v>
      </c>
      <c r="C1861">
        <v>3</v>
      </c>
      <c r="D1861" t="s">
        <v>110</v>
      </c>
      <c r="E1861" t="s">
        <v>111</v>
      </c>
      <c r="F1861" t="s">
        <v>112</v>
      </c>
      <c r="G1861" t="s">
        <v>164</v>
      </c>
      <c r="H1861">
        <v>1912</v>
      </c>
      <c r="I1861" t="s">
        <v>87</v>
      </c>
      <c r="J1861" t="s">
        <v>3591</v>
      </c>
      <c r="K1861">
        <v>2020</v>
      </c>
    </row>
    <row r="1862" spans="1:11" x14ac:dyDescent="0.35">
      <c r="A1862" t="s">
        <v>1823</v>
      </c>
      <c r="B1862" s="2">
        <v>44866</v>
      </c>
      <c r="C1862">
        <v>8</v>
      </c>
      <c r="D1862" t="s">
        <v>295</v>
      </c>
      <c r="E1862" t="s">
        <v>105</v>
      </c>
      <c r="F1862" t="s">
        <v>3</v>
      </c>
      <c r="G1862" t="s">
        <v>241</v>
      </c>
      <c r="H1862">
        <v>1783</v>
      </c>
      <c r="I1862" t="s">
        <v>53</v>
      </c>
      <c r="J1862" t="s">
        <v>3588</v>
      </c>
      <c r="K1862">
        <v>2022</v>
      </c>
    </row>
    <row r="1863" spans="1:11" x14ac:dyDescent="0.35">
      <c r="A1863" t="s">
        <v>1824</v>
      </c>
      <c r="B1863" s="2">
        <v>44148</v>
      </c>
      <c r="C1863">
        <v>5</v>
      </c>
      <c r="D1863" t="s">
        <v>569</v>
      </c>
      <c r="E1863" t="s">
        <v>230</v>
      </c>
      <c r="F1863" t="s">
        <v>231</v>
      </c>
      <c r="G1863" t="s">
        <v>304</v>
      </c>
      <c r="H1863">
        <v>677</v>
      </c>
      <c r="I1863" t="s">
        <v>11</v>
      </c>
      <c r="J1863" t="s">
        <v>3588</v>
      </c>
      <c r="K1863">
        <v>2020</v>
      </c>
    </row>
    <row r="1864" spans="1:11" x14ac:dyDescent="0.35">
      <c r="A1864" t="s">
        <v>1825</v>
      </c>
      <c r="B1864" s="2">
        <v>45190</v>
      </c>
      <c r="C1864">
        <v>4</v>
      </c>
      <c r="D1864" t="s">
        <v>104</v>
      </c>
      <c r="E1864" t="s">
        <v>105</v>
      </c>
      <c r="F1864" t="s">
        <v>3</v>
      </c>
      <c r="G1864" t="s">
        <v>482</v>
      </c>
      <c r="H1864">
        <v>1329</v>
      </c>
      <c r="I1864" t="s">
        <v>87</v>
      </c>
      <c r="J1864" t="s">
        <v>3591</v>
      </c>
      <c r="K1864">
        <v>2023</v>
      </c>
    </row>
    <row r="1865" spans="1:11" x14ac:dyDescent="0.35">
      <c r="A1865" t="s">
        <v>1825</v>
      </c>
      <c r="B1865" s="2">
        <v>45190</v>
      </c>
      <c r="C1865">
        <v>4</v>
      </c>
      <c r="D1865" t="s">
        <v>104</v>
      </c>
      <c r="E1865" t="s">
        <v>105</v>
      </c>
      <c r="F1865" t="s">
        <v>3</v>
      </c>
      <c r="G1865" t="s">
        <v>482</v>
      </c>
      <c r="H1865">
        <v>1329</v>
      </c>
      <c r="I1865" t="s">
        <v>87</v>
      </c>
      <c r="J1865" t="s">
        <v>3591</v>
      </c>
      <c r="K1865">
        <v>2023</v>
      </c>
    </row>
    <row r="1866" spans="1:11" x14ac:dyDescent="0.35">
      <c r="A1866" t="s">
        <v>1826</v>
      </c>
      <c r="B1866" s="2">
        <v>44948</v>
      </c>
      <c r="C1866">
        <v>8</v>
      </c>
      <c r="D1866" t="s">
        <v>28</v>
      </c>
      <c r="E1866" t="s">
        <v>29</v>
      </c>
      <c r="F1866" t="s">
        <v>9</v>
      </c>
      <c r="G1866" t="s">
        <v>168</v>
      </c>
      <c r="H1866">
        <v>346</v>
      </c>
      <c r="I1866" t="s">
        <v>17</v>
      </c>
      <c r="J1866" t="s">
        <v>3594</v>
      </c>
      <c r="K1866">
        <v>2023</v>
      </c>
    </row>
    <row r="1867" spans="1:11" x14ac:dyDescent="0.35">
      <c r="A1867" t="s">
        <v>1826</v>
      </c>
      <c r="B1867" s="2">
        <v>44948</v>
      </c>
      <c r="C1867">
        <v>8</v>
      </c>
      <c r="D1867" t="s">
        <v>28</v>
      </c>
      <c r="E1867" t="s">
        <v>29</v>
      </c>
      <c r="F1867" t="s">
        <v>9</v>
      </c>
      <c r="G1867" t="s">
        <v>168</v>
      </c>
      <c r="H1867">
        <v>346</v>
      </c>
      <c r="I1867" t="s">
        <v>17</v>
      </c>
      <c r="J1867" t="s">
        <v>3594</v>
      </c>
      <c r="K1867">
        <v>2023</v>
      </c>
    </row>
    <row r="1868" spans="1:11" x14ac:dyDescent="0.35">
      <c r="A1868" t="s">
        <v>1827</v>
      </c>
      <c r="B1868" s="2">
        <v>43904</v>
      </c>
      <c r="C1868">
        <v>1</v>
      </c>
      <c r="D1868" t="s">
        <v>295</v>
      </c>
      <c r="E1868" t="s">
        <v>105</v>
      </c>
      <c r="F1868" t="s">
        <v>3</v>
      </c>
      <c r="G1868" t="s">
        <v>4</v>
      </c>
      <c r="H1868">
        <v>477</v>
      </c>
      <c r="I1868" t="s">
        <v>5</v>
      </c>
      <c r="J1868" t="s">
        <v>3587</v>
      </c>
      <c r="K1868">
        <v>2020</v>
      </c>
    </row>
    <row r="1869" spans="1:11" x14ac:dyDescent="0.35">
      <c r="A1869" t="s">
        <v>1827</v>
      </c>
      <c r="B1869" s="2">
        <v>43904</v>
      </c>
      <c r="C1869">
        <v>1</v>
      </c>
      <c r="D1869" t="s">
        <v>295</v>
      </c>
      <c r="E1869" t="s">
        <v>105</v>
      </c>
      <c r="F1869" t="s">
        <v>3</v>
      </c>
      <c r="G1869" t="s">
        <v>4</v>
      </c>
      <c r="H1869">
        <v>477</v>
      </c>
      <c r="I1869" t="s">
        <v>5</v>
      </c>
      <c r="J1869" t="s">
        <v>3587</v>
      </c>
      <c r="K1869">
        <v>2020</v>
      </c>
    </row>
    <row r="1870" spans="1:11" x14ac:dyDescent="0.35">
      <c r="A1870" t="s">
        <v>1828</v>
      </c>
      <c r="B1870" s="2">
        <v>45437</v>
      </c>
      <c r="C1870">
        <v>2</v>
      </c>
      <c r="D1870" t="s">
        <v>32</v>
      </c>
      <c r="E1870" t="s">
        <v>33</v>
      </c>
      <c r="F1870" t="s">
        <v>34</v>
      </c>
      <c r="G1870" t="s">
        <v>435</v>
      </c>
      <c r="H1870">
        <v>925</v>
      </c>
      <c r="I1870" t="s">
        <v>11</v>
      </c>
      <c r="J1870" t="s">
        <v>3584</v>
      </c>
      <c r="K1870">
        <v>2024</v>
      </c>
    </row>
    <row r="1871" spans="1:11" x14ac:dyDescent="0.35">
      <c r="A1871" t="s">
        <v>1829</v>
      </c>
      <c r="B1871" s="2">
        <v>44305</v>
      </c>
      <c r="C1871">
        <v>7</v>
      </c>
      <c r="D1871" t="s">
        <v>84</v>
      </c>
      <c r="E1871" t="s">
        <v>85</v>
      </c>
      <c r="F1871" t="s">
        <v>9</v>
      </c>
      <c r="G1871" t="s">
        <v>186</v>
      </c>
      <c r="H1871">
        <v>1847</v>
      </c>
      <c r="I1871" t="s">
        <v>53</v>
      </c>
      <c r="J1871" t="s">
        <v>3593</v>
      </c>
      <c r="K1871">
        <v>2021</v>
      </c>
    </row>
    <row r="1872" spans="1:11" x14ac:dyDescent="0.35">
      <c r="A1872" t="s">
        <v>1830</v>
      </c>
      <c r="B1872" s="2">
        <v>44712</v>
      </c>
      <c r="C1872">
        <v>4</v>
      </c>
      <c r="D1872" t="s">
        <v>37</v>
      </c>
      <c r="E1872" t="s">
        <v>38</v>
      </c>
      <c r="F1872" t="s">
        <v>39</v>
      </c>
      <c r="G1872" t="s">
        <v>30</v>
      </c>
      <c r="H1872">
        <v>1014</v>
      </c>
      <c r="I1872" t="s">
        <v>17</v>
      </c>
      <c r="J1872" t="s">
        <v>3584</v>
      </c>
      <c r="K1872">
        <v>2022</v>
      </c>
    </row>
    <row r="1873" spans="1:11" x14ac:dyDescent="0.35">
      <c r="A1873" t="s">
        <v>1830</v>
      </c>
      <c r="B1873" s="2">
        <v>44712</v>
      </c>
      <c r="C1873">
        <v>4</v>
      </c>
      <c r="D1873" t="s">
        <v>37</v>
      </c>
      <c r="E1873" t="s">
        <v>38</v>
      </c>
      <c r="F1873" t="s">
        <v>39</v>
      </c>
      <c r="G1873" t="s">
        <v>30</v>
      </c>
      <c r="H1873">
        <v>1014</v>
      </c>
      <c r="I1873" t="s">
        <v>17</v>
      </c>
      <c r="J1873" t="s">
        <v>3584</v>
      </c>
      <c r="K1873">
        <v>2022</v>
      </c>
    </row>
    <row r="1874" spans="1:11" x14ac:dyDescent="0.35">
      <c r="A1874" t="s">
        <v>1831</v>
      </c>
      <c r="B1874" s="2">
        <v>44849</v>
      </c>
      <c r="C1874">
        <v>3</v>
      </c>
      <c r="D1874" t="s">
        <v>64</v>
      </c>
      <c r="E1874" t="s">
        <v>65</v>
      </c>
      <c r="F1874" t="s">
        <v>9</v>
      </c>
      <c r="G1874" t="s">
        <v>321</v>
      </c>
      <c r="H1874">
        <v>623</v>
      </c>
      <c r="I1874" t="s">
        <v>26</v>
      </c>
      <c r="J1874" t="s">
        <v>3589</v>
      </c>
      <c r="K1874">
        <v>2022</v>
      </c>
    </row>
    <row r="1875" spans="1:11" x14ac:dyDescent="0.35">
      <c r="A1875" t="s">
        <v>1831</v>
      </c>
      <c r="B1875" s="2">
        <v>44849</v>
      </c>
      <c r="C1875">
        <v>3</v>
      </c>
      <c r="D1875" t="s">
        <v>64</v>
      </c>
      <c r="E1875" t="s">
        <v>65</v>
      </c>
      <c r="F1875" t="s">
        <v>9</v>
      </c>
      <c r="G1875" t="s">
        <v>321</v>
      </c>
      <c r="H1875">
        <v>623</v>
      </c>
      <c r="I1875" t="s">
        <v>26</v>
      </c>
      <c r="J1875" t="s">
        <v>3589</v>
      </c>
      <c r="K1875">
        <v>2022</v>
      </c>
    </row>
    <row r="1876" spans="1:11" x14ac:dyDescent="0.35">
      <c r="A1876" t="s">
        <v>1832</v>
      </c>
      <c r="B1876" s="2">
        <v>44182</v>
      </c>
      <c r="C1876">
        <v>5</v>
      </c>
      <c r="D1876" t="s">
        <v>23</v>
      </c>
      <c r="E1876" t="s">
        <v>24</v>
      </c>
      <c r="F1876" t="s">
        <v>3</v>
      </c>
      <c r="G1876" t="s">
        <v>272</v>
      </c>
      <c r="H1876">
        <v>689</v>
      </c>
      <c r="I1876" t="s">
        <v>82</v>
      </c>
      <c r="J1876" t="s">
        <v>3592</v>
      </c>
      <c r="K1876">
        <v>2020</v>
      </c>
    </row>
    <row r="1877" spans="1:11" x14ac:dyDescent="0.35">
      <c r="A1877" t="s">
        <v>1833</v>
      </c>
      <c r="B1877" s="2">
        <v>45224</v>
      </c>
      <c r="C1877">
        <v>5</v>
      </c>
      <c r="D1877" t="s">
        <v>60</v>
      </c>
      <c r="E1877" t="s">
        <v>61</v>
      </c>
      <c r="F1877" t="s">
        <v>3</v>
      </c>
      <c r="G1877" t="s">
        <v>197</v>
      </c>
      <c r="H1877">
        <v>555</v>
      </c>
      <c r="I1877" t="s">
        <v>46</v>
      </c>
      <c r="J1877" t="s">
        <v>3589</v>
      </c>
      <c r="K1877">
        <v>2023</v>
      </c>
    </row>
    <row r="1878" spans="1:11" x14ac:dyDescent="0.35">
      <c r="A1878" t="s">
        <v>1834</v>
      </c>
      <c r="B1878" s="2">
        <v>43968</v>
      </c>
      <c r="C1878">
        <v>6</v>
      </c>
      <c r="D1878" t="s">
        <v>458</v>
      </c>
      <c r="E1878" t="s">
        <v>80</v>
      </c>
      <c r="F1878" t="s">
        <v>21</v>
      </c>
      <c r="G1878" t="s">
        <v>92</v>
      </c>
      <c r="H1878">
        <v>438</v>
      </c>
      <c r="I1878" t="s">
        <v>82</v>
      </c>
      <c r="J1878" t="s">
        <v>3584</v>
      </c>
      <c r="K1878">
        <v>2020</v>
      </c>
    </row>
    <row r="1879" spans="1:11" x14ac:dyDescent="0.35">
      <c r="A1879" t="s">
        <v>1835</v>
      </c>
      <c r="B1879" s="2">
        <v>44832</v>
      </c>
      <c r="C1879">
        <v>8</v>
      </c>
      <c r="D1879" t="s">
        <v>158</v>
      </c>
      <c r="E1879" t="s">
        <v>159</v>
      </c>
      <c r="F1879" t="s">
        <v>3</v>
      </c>
      <c r="G1879" t="s">
        <v>426</v>
      </c>
      <c r="H1879">
        <v>1949</v>
      </c>
      <c r="I1879" t="s">
        <v>87</v>
      </c>
      <c r="J1879" t="s">
        <v>3591</v>
      </c>
      <c r="K1879">
        <v>2022</v>
      </c>
    </row>
    <row r="1880" spans="1:11" x14ac:dyDescent="0.35">
      <c r="A1880" t="s">
        <v>1836</v>
      </c>
      <c r="B1880" s="2">
        <v>45017</v>
      </c>
      <c r="C1880">
        <v>2</v>
      </c>
      <c r="D1880" t="s">
        <v>19</v>
      </c>
      <c r="E1880" t="s">
        <v>20</v>
      </c>
      <c r="F1880" t="s">
        <v>21</v>
      </c>
      <c r="G1880" t="s">
        <v>108</v>
      </c>
      <c r="H1880">
        <v>1546</v>
      </c>
      <c r="I1880" t="s">
        <v>17</v>
      </c>
      <c r="J1880" t="s">
        <v>3593</v>
      </c>
      <c r="K1880">
        <v>2023</v>
      </c>
    </row>
    <row r="1881" spans="1:11" x14ac:dyDescent="0.35">
      <c r="A1881" t="s">
        <v>1837</v>
      </c>
      <c r="B1881" s="2">
        <v>44279</v>
      </c>
      <c r="C1881">
        <v>10</v>
      </c>
      <c r="D1881" t="s">
        <v>23</v>
      </c>
      <c r="E1881" t="s">
        <v>24</v>
      </c>
      <c r="F1881" t="s">
        <v>3</v>
      </c>
      <c r="G1881" t="s">
        <v>209</v>
      </c>
      <c r="H1881">
        <v>1476</v>
      </c>
      <c r="I1881" t="s">
        <v>26</v>
      </c>
      <c r="J1881" t="s">
        <v>3587</v>
      </c>
      <c r="K1881">
        <v>2021</v>
      </c>
    </row>
    <row r="1882" spans="1:11" x14ac:dyDescent="0.35">
      <c r="A1882" t="s">
        <v>1837</v>
      </c>
      <c r="B1882" s="2">
        <v>44279</v>
      </c>
      <c r="C1882">
        <v>10</v>
      </c>
      <c r="D1882" t="s">
        <v>23</v>
      </c>
      <c r="E1882" t="s">
        <v>24</v>
      </c>
      <c r="F1882" t="s">
        <v>3</v>
      </c>
      <c r="G1882" t="s">
        <v>209</v>
      </c>
      <c r="H1882">
        <v>1476</v>
      </c>
      <c r="I1882" t="s">
        <v>26</v>
      </c>
      <c r="J1882" t="s">
        <v>3587</v>
      </c>
      <c r="K1882">
        <v>2021</v>
      </c>
    </row>
    <row r="1883" spans="1:11" x14ac:dyDescent="0.35">
      <c r="A1883" t="s">
        <v>1838</v>
      </c>
      <c r="B1883" s="2">
        <v>45203</v>
      </c>
      <c r="C1883">
        <v>1</v>
      </c>
      <c r="D1883" t="s">
        <v>37</v>
      </c>
      <c r="E1883" t="s">
        <v>38</v>
      </c>
      <c r="F1883" t="s">
        <v>39</v>
      </c>
      <c r="G1883" t="s">
        <v>482</v>
      </c>
      <c r="H1883">
        <v>1329</v>
      </c>
      <c r="I1883" t="s">
        <v>87</v>
      </c>
      <c r="J1883" t="s">
        <v>3589</v>
      </c>
      <c r="K1883">
        <v>2023</v>
      </c>
    </row>
    <row r="1884" spans="1:11" x14ac:dyDescent="0.35">
      <c r="A1884" t="s">
        <v>1839</v>
      </c>
      <c r="B1884" s="2">
        <v>45296</v>
      </c>
      <c r="C1884">
        <v>4</v>
      </c>
      <c r="D1884" t="s">
        <v>23</v>
      </c>
      <c r="E1884" t="s">
        <v>24</v>
      </c>
      <c r="F1884" t="s">
        <v>3</v>
      </c>
      <c r="G1884" t="s">
        <v>435</v>
      </c>
      <c r="H1884">
        <v>925</v>
      </c>
      <c r="I1884" t="s">
        <v>11</v>
      </c>
      <c r="J1884" t="s">
        <v>3594</v>
      </c>
      <c r="K1884">
        <v>2024</v>
      </c>
    </row>
    <row r="1885" spans="1:11" x14ac:dyDescent="0.35">
      <c r="A1885" t="s">
        <v>1840</v>
      </c>
      <c r="B1885" s="2">
        <v>45361</v>
      </c>
      <c r="C1885">
        <v>3</v>
      </c>
      <c r="D1885" t="s">
        <v>486</v>
      </c>
      <c r="E1885" t="s">
        <v>487</v>
      </c>
      <c r="F1885" t="s">
        <v>21</v>
      </c>
      <c r="G1885" t="s">
        <v>426</v>
      </c>
      <c r="H1885">
        <v>1949</v>
      </c>
      <c r="I1885" t="s">
        <v>87</v>
      </c>
      <c r="J1885" t="s">
        <v>3587</v>
      </c>
      <c r="K1885">
        <v>2024</v>
      </c>
    </row>
    <row r="1886" spans="1:11" x14ac:dyDescent="0.35">
      <c r="A1886" t="s">
        <v>1841</v>
      </c>
      <c r="B1886" s="2">
        <v>45009</v>
      </c>
      <c r="C1886">
        <v>7</v>
      </c>
      <c r="D1886" t="s">
        <v>119</v>
      </c>
      <c r="E1886" t="s">
        <v>120</v>
      </c>
      <c r="F1886" t="s">
        <v>121</v>
      </c>
      <c r="G1886" t="s">
        <v>168</v>
      </c>
      <c r="H1886">
        <v>346</v>
      </c>
      <c r="I1886" t="s">
        <v>17</v>
      </c>
      <c r="J1886" t="s">
        <v>3587</v>
      </c>
      <c r="K1886">
        <v>2023</v>
      </c>
    </row>
    <row r="1887" spans="1:11" x14ac:dyDescent="0.35">
      <c r="A1887" t="s">
        <v>1842</v>
      </c>
      <c r="B1887" s="2">
        <v>45317</v>
      </c>
      <c r="C1887">
        <v>1</v>
      </c>
      <c r="D1887" t="s">
        <v>295</v>
      </c>
      <c r="E1887" t="s">
        <v>105</v>
      </c>
      <c r="F1887" t="s">
        <v>3</v>
      </c>
      <c r="G1887" t="s">
        <v>178</v>
      </c>
      <c r="H1887">
        <v>1415</v>
      </c>
      <c r="I1887" t="s">
        <v>46</v>
      </c>
      <c r="J1887" t="s">
        <v>3594</v>
      </c>
      <c r="K1887">
        <v>2024</v>
      </c>
    </row>
    <row r="1888" spans="1:11" x14ac:dyDescent="0.35">
      <c r="A1888" t="s">
        <v>1843</v>
      </c>
      <c r="B1888" s="2">
        <v>45435</v>
      </c>
      <c r="C1888">
        <v>10</v>
      </c>
      <c r="D1888" t="s">
        <v>161</v>
      </c>
      <c r="E1888" t="s">
        <v>33</v>
      </c>
      <c r="F1888" t="s">
        <v>34</v>
      </c>
      <c r="G1888" t="s">
        <v>176</v>
      </c>
      <c r="H1888">
        <v>1431</v>
      </c>
      <c r="I1888" t="s">
        <v>17</v>
      </c>
      <c r="J1888" t="s">
        <v>3584</v>
      </c>
      <c r="K1888">
        <v>2024</v>
      </c>
    </row>
    <row r="1889" spans="1:11" x14ac:dyDescent="0.35">
      <c r="A1889" t="s">
        <v>1844</v>
      </c>
      <c r="B1889" s="2">
        <v>44649</v>
      </c>
      <c r="C1889">
        <v>5</v>
      </c>
      <c r="D1889" t="s">
        <v>243</v>
      </c>
      <c r="E1889" t="s">
        <v>75</v>
      </c>
      <c r="F1889" t="s">
        <v>75</v>
      </c>
      <c r="G1889" t="s">
        <v>321</v>
      </c>
      <c r="H1889">
        <v>623</v>
      </c>
      <c r="I1889" t="s">
        <v>26</v>
      </c>
      <c r="J1889" t="s">
        <v>3587</v>
      </c>
      <c r="K1889">
        <v>2022</v>
      </c>
    </row>
    <row r="1890" spans="1:11" x14ac:dyDescent="0.35">
      <c r="A1890" t="s">
        <v>1845</v>
      </c>
      <c r="B1890" s="2">
        <v>44397</v>
      </c>
      <c r="C1890">
        <v>8</v>
      </c>
      <c r="D1890" t="s">
        <v>94</v>
      </c>
      <c r="E1890" t="s">
        <v>95</v>
      </c>
      <c r="F1890" t="s">
        <v>96</v>
      </c>
      <c r="G1890" t="s">
        <v>482</v>
      </c>
      <c r="H1890">
        <v>1329</v>
      </c>
      <c r="I1890" t="s">
        <v>87</v>
      </c>
      <c r="J1890" t="s">
        <v>3590</v>
      </c>
      <c r="K1890">
        <v>2021</v>
      </c>
    </row>
    <row r="1891" spans="1:11" x14ac:dyDescent="0.35">
      <c r="A1891" t="s">
        <v>1846</v>
      </c>
      <c r="B1891" s="2">
        <v>45146</v>
      </c>
      <c r="C1891">
        <v>10</v>
      </c>
      <c r="D1891" t="s">
        <v>295</v>
      </c>
      <c r="E1891" t="s">
        <v>105</v>
      </c>
      <c r="F1891" t="s">
        <v>3</v>
      </c>
      <c r="G1891" t="s">
        <v>435</v>
      </c>
      <c r="H1891">
        <v>925</v>
      </c>
      <c r="I1891" t="s">
        <v>11</v>
      </c>
      <c r="J1891" t="s">
        <v>3595</v>
      </c>
      <c r="K1891">
        <v>2023</v>
      </c>
    </row>
    <row r="1892" spans="1:11" x14ac:dyDescent="0.35">
      <c r="A1892" t="s">
        <v>1846</v>
      </c>
      <c r="B1892" s="2">
        <v>45146</v>
      </c>
      <c r="C1892">
        <v>10</v>
      </c>
      <c r="D1892" t="s">
        <v>295</v>
      </c>
      <c r="E1892" t="s">
        <v>105</v>
      </c>
      <c r="F1892" t="s">
        <v>3</v>
      </c>
      <c r="G1892" t="s">
        <v>435</v>
      </c>
      <c r="H1892">
        <v>925</v>
      </c>
      <c r="I1892" t="s">
        <v>11</v>
      </c>
      <c r="J1892" t="s">
        <v>3595</v>
      </c>
      <c r="K1892">
        <v>2023</v>
      </c>
    </row>
    <row r="1893" spans="1:11" x14ac:dyDescent="0.35">
      <c r="A1893" t="s">
        <v>1847</v>
      </c>
      <c r="B1893" s="2">
        <v>45193</v>
      </c>
      <c r="C1893">
        <v>9</v>
      </c>
      <c r="D1893" t="s">
        <v>60</v>
      </c>
      <c r="E1893" t="s">
        <v>61</v>
      </c>
      <c r="F1893" t="s">
        <v>3</v>
      </c>
      <c r="G1893" t="s">
        <v>207</v>
      </c>
      <c r="H1893">
        <v>308</v>
      </c>
      <c r="I1893" t="s">
        <v>26</v>
      </c>
      <c r="J1893" t="s">
        <v>3591</v>
      </c>
      <c r="K1893">
        <v>2023</v>
      </c>
    </row>
    <row r="1894" spans="1:11" x14ac:dyDescent="0.35">
      <c r="A1894" t="s">
        <v>1848</v>
      </c>
      <c r="B1894" s="2">
        <v>45104</v>
      </c>
      <c r="C1894">
        <v>6</v>
      </c>
      <c r="D1894" t="s">
        <v>154</v>
      </c>
      <c r="E1894" t="s">
        <v>155</v>
      </c>
      <c r="F1894" t="s">
        <v>57</v>
      </c>
      <c r="G1894" t="s">
        <v>178</v>
      </c>
      <c r="H1894">
        <v>1415</v>
      </c>
      <c r="I1894" t="s">
        <v>46</v>
      </c>
      <c r="J1894" t="s">
        <v>3585</v>
      </c>
      <c r="K1894">
        <v>2023</v>
      </c>
    </row>
    <row r="1895" spans="1:11" x14ac:dyDescent="0.35">
      <c r="A1895" t="s">
        <v>1849</v>
      </c>
      <c r="B1895" s="2">
        <v>43926</v>
      </c>
      <c r="C1895">
        <v>4</v>
      </c>
      <c r="D1895" t="s">
        <v>1</v>
      </c>
      <c r="E1895" t="s">
        <v>2</v>
      </c>
      <c r="F1895" t="s">
        <v>3</v>
      </c>
      <c r="G1895" t="s">
        <v>45</v>
      </c>
      <c r="H1895">
        <v>874</v>
      </c>
      <c r="I1895" t="s">
        <v>46</v>
      </c>
      <c r="J1895" t="s">
        <v>3593</v>
      </c>
      <c r="K1895">
        <v>2020</v>
      </c>
    </row>
    <row r="1896" spans="1:11" x14ac:dyDescent="0.35">
      <c r="A1896" t="s">
        <v>1849</v>
      </c>
      <c r="B1896" s="2">
        <v>43926</v>
      </c>
      <c r="C1896">
        <v>4</v>
      </c>
      <c r="D1896" t="s">
        <v>1</v>
      </c>
      <c r="E1896" t="s">
        <v>2</v>
      </c>
      <c r="F1896" t="s">
        <v>3</v>
      </c>
      <c r="G1896" t="s">
        <v>45</v>
      </c>
      <c r="H1896">
        <v>874</v>
      </c>
      <c r="I1896" t="s">
        <v>46</v>
      </c>
      <c r="J1896" t="s">
        <v>3593</v>
      </c>
      <c r="K1896">
        <v>2020</v>
      </c>
    </row>
    <row r="1897" spans="1:11" x14ac:dyDescent="0.35">
      <c r="A1897" t="s">
        <v>1850</v>
      </c>
      <c r="B1897" s="2">
        <v>43963</v>
      </c>
      <c r="C1897">
        <v>6</v>
      </c>
      <c r="D1897" t="s">
        <v>28</v>
      </c>
      <c r="E1897" t="s">
        <v>29</v>
      </c>
      <c r="F1897" t="s">
        <v>9</v>
      </c>
      <c r="G1897" t="s">
        <v>314</v>
      </c>
      <c r="H1897">
        <v>762</v>
      </c>
      <c r="I1897" t="s">
        <v>82</v>
      </c>
      <c r="J1897" t="s">
        <v>3584</v>
      </c>
      <c r="K1897">
        <v>2020</v>
      </c>
    </row>
    <row r="1898" spans="1:11" x14ac:dyDescent="0.35">
      <c r="A1898" t="s">
        <v>1851</v>
      </c>
      <c r="B1898" s="2">
        <v>45235</v>
      </c>
      <c r="C1898">
        <v>8</v>
      </c>
      <c r="D1898" t="s">
        <v>13</v>
      </c>
      <c r="E1898" t="s">
        <v>14</v>
      </c>
      <c r="F1898" t="s">
        <v>15</v>
      </c>
      <c r="G1898" t="s">
        <v>170</v>
      </c>
      <c r="H1898">
        <v>1631</v>
      </c>
      <c r="I1898" t="s">
        <v>17</v>
      </c>
      <c r="J1898" t="s">
        <v>3588</v>
      </c>
      <c r="K1898">
        <v>2023</v>
      </c>
    </row>
    <row r="1899" spans="1:11" x14ac:dyDescent="0.35">
      <c r="A1899" t="s">
        <v>1851</v>
      </c>
      <c r="B1899" s="2">
        <v>45235</v>
      </c>
      <c r="C1899">
        <v>8</v>
      </c>
      <c r="D1899" t="s">
        <v>13</v>
      </c>
      <c r="E1899" t="s">
        <v>14</v>
      </c>
      <c r="F1899" t="s">
        <v>15</v>
      </c>
      <c r="G1899" t="s">
        <v>170</v>
      </c>
      <c r="H1899">
        <v>1631</v>
      </c>
      <c r="I1899" t="s">
        <v>17</v>
      </c>
      <c r="J1899" t="s">
        <v>3588</v>
      </c>
      <c r="K1899">
        <v>2023</v>
      </c>
    </row>
    <row r="1900" spans="1:11" x14ac:dyDescent="0.35">
      <c r="A1900" t="s">
        <v>1852</v>
      </c>
      <c r="B1900" s="2">
        <v>44496</v>
      </c>
      <c r="C1900">
        <v>1</v>
      </c>
      <c r="D1900" t="s">
        <v>544</v>
      </c>
      <c r="E1900" t="s">
        <v>185</v>
      </c>
      <c r="F1900" t="s">
        <v>9</v>
      </c>
      <c r="G1900" t="s">
        <v>391</v>
      </c>
      <c r="H1900">
        <v>884</v>
      </c>
      <c r="I1900" t="s">
        <v>17</v>
      </c>
      <c r="J1900" t="s">
        <v>3589</v>
      </c>
      <c r="K1900">
        <v>2021</v>
      </c>
    </row>
    <row r="1901" spans="1:11" x14ac:dyDescent="0.35">
      <c r="A1901" t="s">
        <v>1853</v>
      </c>
      <c r="B1901" s="2">
        <v>44132</v>
      </c>
      <c r="C1901">
        <v>8</v>
      </c>
      <c r="D1901" t="s">
        <v>275</v>
      </c>
      <c r="E1901" t="s">
        <v>276</v>
      </c>
      <c r="F1901" t="s">
        <v>57</v>
      </c>
      <c r="G1901" t="s">
        <v>25</v>
      </c>
      <c r="H1901">
        <v>678</v>
      </c>
      <c r="I1901" t="s">
        <v>26</v>
      </c>
      <c r="J1901" t="s">
        <v>3589</v>
      </c>
      <c r="K1901">
        <v>2020</v>
      </c>
    </row>
    <row r="1902" spans="1:11" x14ac:dyDescent="0.35">
      <c r="A1902" t="s">
        <v>1854</v>
      </c>
      <c r="B1902" s="2">
        <v>44644</v>
      </c>
      <c r="C1902">
        <v>7</v>
      </c>
      <c r="D1902" t="s">
        <v>143</v>
      </c>
      <c r="E1902" t="s">
        <v>144</v>
      </c>
      <c r="F1902" t="s">
        <v>9</v>
      </c>
      <c r="G1902" t="s">
        <v>117</v>
      </c>
      <c r="H1902">
        <v>1167</v>
      </c>
      <c r="I1902" t="s">
        <v>82</v>
      </c>
      <c r="J1902" t="s">
        <v>3587</v>
      </c>
      <c r="K1902">
        <v>2022</v>
      </c>
    </row>
    <row r="1903" spans="1:11" x14ac:dyDescent="0.35">
      <c r="A1903" t="s">
        <v>1854</v>
      </c>
      <c r="B1903" s="2">
        <v>44644</v>
      </c>
      <c r="C1903">
        <v>4</v>
      </c>
      <c r="D1903" t="s">
        <v>143</v>
      </c>
      <c r="E1903" t="s">
        <v>144</v>
      </c>
      <c r="F1903" t="s">
        <v>9</v>
      </c>
      <c r="G1903" t="s">
        <v>117</v>
      </c>
      <c r="H1903">
        <v>1167</v>
      </c>
      <c r="I1903" t="s">
        <v>82</v>
      </c>
      <c r="J1903" t="s">
        <v>3587</v>
      </c>
      <c r="K1903">
        <v>2022</v>
      </c>
    </row>
    <row r="1904" spans="1:11" x14ac:dyDescent="0.35">
      <c r="A1904" t="s">
        <v>1855</v>
      </c>
      <c r="B1904" s="2">
        <v>44995</v>
      </c>
      <c r="C1904">
        <v>10</v>
      </c>
      <c r="D1904" t="s">
        <v>94</v>
      </c>
      <c r="E1904" t="s">
        <v>95</v>
      </c>
      <c r="F1904" t="s">
        <v>96</v>
      </c>
      <c r="G1904" t="s">
        <v>186</v>
      </c>
      <c r="H1904">
        <v>1847</v>
      </c>
      <c r="I1904" t="s">
        <v>53</v>
      </c>
      <c r="J1904" t="s">
        <v>3587</v>
      </c>
      <c r="K1904">
        <v>2023</v>
      </c>
    </row>
    <row r="1905" spans="1:11" x14ac:dyDescent="0.35">
      <c r="A1905" t="s">
        <v>1856</v>
      </c>
      <c r="B1905" s="2">
        <v>45095</v>
      </c>
      <c r="C1905">
        <v>8</v>
      </c>
      <c r="D1905" t="s">
        <v>352</v>
      </c>
      <c r="E1905" t="s">
        <v>332</v>
      </c>
      <c r="F1905" t="s">
        <v>57</v>
      </c>
      <c r="G1905" t="s">
        <v>245</v>
      </c>
      <c r="H1905">
        <v>1167</v>
      </c>
      <c r="I1905" t="s">
        <v>87</v>
      </c>
      <c r="J1905" t="s">
        <v>3585</v>
      </c>
      <c r="K1905">
        <v>2023</v>
      </c>
    </row>
    <row r="1906" spans="1:11" x14ac:dyDescent="0.35">
      <c r="A1906" t="s">
        <v>1857</v>
      </c>
      <c r="B1906" s="2">
        <v>45500</v>
      </c>
      <c r="C1906">
        <v>9</v>
      </c>
      <c r="D1906" t="s">
        <v>43</v>
      </c>
      <c r="E1906" t="s">
        <v>44</v>
      </c>
      <c r="F1906" t="s">
        <v>9</v>
      </c>
      <c r="G1906" t="s">
        <v>202</v>
      </c>
      <c r="H1906">
        <v>1389</v>
      </c>
      <c r="I1906" t="s">
        <v>11</v>
      </c>
      <c r="J1906" t="s">
        <v>3590</v>
      </c>
      <c r="K1906">
        <v>2024</v>
      </c>
    </row>
    <row r="1907" spans="1:11" x14ac:dyDescent="0.35">
      <c r="A1907" t="s">
        <v>1858</v>
      </c>
      <c r="B1907" s="2">
        <v>44034</v>
      </c>
      <c r="C1907">
        <v>8</v>
      </c>
      <c r="D1907" t="s">
        <v>295</v>
      </c>
      <c r="E1907" t="s">
        <v>105</v>
      </c>
      <c r="F1907" t="s">
        <v>3</v>
      </c>
      <c r="G1907" t="s">
        <v>270</v>
      </c>
      <c r="H1907">
        <v>1965</v>
      </c>
      <c r="I1907" t="s">
        <v>41</v>
      </c>
      <c r="J1907" t="s">
        <v>3590</v>
      </c>
      <c r="K1907">
        <v>2020</v>
      </c>
    </row>
    <row r="1908" spans="1:11" x14ac:dyDescent="0.35">
      <c r="A1908" t="s">
        <v>1859</v>
      </c>
      <c r="B1908" s="2">
        <v>45258</v>
      </c>
      <c r="C1908">
        <v>7</v>
      </c>
      <c r="D1908" t="s">
        <v>48</v>
      </c>
      <c r="E1908" t="s">
        <v>49</v>
      </c>
      <c r="F1908" t="s">
        <v>9</v>
      </c>
      <c r="G1908" t="s">
        <v>50</v>
      </c>
      <c r="H1908">
        <v>613</v>
      </c>
      <c r="I1908" t="s">
        <v>46</v>
      </c>
      <c r="J1908" t="s">
        <v>3588</v>
      </c>
      <c r="K1908">
        <v>2023</v>
      </c>
    </row>
    <row r="1909" spans="1:11" x14ac:dyDescent="0.35">
      <c r="A1909" t="s">
        <v>1860</v>
      </c>
      <c r="B1909" s="2">
        <v>44349</v>
      </c>
      <c r="C1909">
        <v>3</v>
      </c>
      <c r="D1909" t="s">
        <v>180</v>
      </c>
      <c r="E1909" t="s">
        <v>95</v>
      </c>
      <c r="F1909" t="s">
        <v>96</v>
      </c>
      <c r="G1909" t="s">
        <v>245</v>
      </c>
      <c r="H1909">
        <v>1167</v>
      </c>
      <c r="I1909" t="s">
        <v>87</v>
      </c>
      <c r="J1909" t="s">
        <v>3585</v>
      </c>
      <c r="K1909">
        <v>2021</v>
      </c>
    </row>
    <row r="1910" spans="1:11" x14ac:dyDescent="0.35">
      <c r="A1910" t="s">
        <v>1861</v>
      </c>
      <c r="B1910" s="2">
        <v>45104</v>
      </c>
      <c r="C1910">
        <v>4</v>
      </c>
      <c r="D1910" t="s">
        <v>7</v>
      </c>
      <c r="E1910" t="s">
        <v>8</v>
      </c>
      <c r="F1910" t="s">
        <v>9</v>
      </c>
      <c r="G1910" t="s">
        <v>209</v>
      </c>
      <c r="H1910">
        <v>1476</v>
      </c>
      <c r="I1910" t="s">
        <v>26</v>
      </c>
      <c r="J1910" t="s">
        <v>3585</v>
      </c>
      <c r="K1910">
        <v>2023</v>
      </c>
    </row>
    <row r="1911" spans="1:11" x14ac:dyDescent="0.35">
      <c r="A1911" t="s">
        <v>1862</v>
      </c>
      <c r="B1911" s="2">
        <v>43929</v>
      </c>
      <c r="C1911">
        <v>9</v>
      </c>
      <c r="D1911" t="s">
        <v>43</v>
      </c>
      <c r="E1911" t="s">
        <v>44</v>
      </c>
      <c r="F1911" t="s">
        <v>9</v>
      </c>
      <c r="G1911" t="s">
        <v>227</v>
      </c>
      <c r="H1911">
        <v>681</v>
      </c>
      <c r="I1911" t="s">
        <v>46</v>
      </c>
      <c r="J1911" t="s">
        <v>3593</v>
      </c>
      <c r="K1911">
        <v>2020</v>
      </c>
    </row>
    <row r="1912" spans="1:11" x14ac:dyDescent="0.35">
      <c r="A1912" t="s">
        <v>1863</v>
      </c>
      <c r="B1912" s="2">
        <v>45537</v>
      </c>
      <c r="C1912">
        <v>5</v>
      </c>
      <c r="D1912" t="s">
        <v>180</v>
      </c>
      <c r="E1912" t="s">
        <v>95</v>
      </c>
      <c r="F1912" t="s">
        <v>96</v>
      </c>
      <c r="G1912" t="s">
        <v>272</v>
      </c>
      <c r="H1912">
        <v>689</v>
      </c>
      <c r="I1912" t="s">
        <v>82</v>
      </c>
      <c r="J1912" t="s">
        <v>3591</v>
      </c>
      <c r="K1912">
        <v>2024</v>
      </c>
    </row>
    <row r="1913" spans="1:11" x14ac:dyDescent="0.35">
      <c r="A1913" t="s">
        <v>1864</v>
      </c>
      <c r="B1913" s="2">
        <v>44038</v>
      </c>
      <c r="C1913">
        <v>8</v>
      </c>
      <c r="D1913" t="s">
        <v>158</v>
      </c>
      <c r="E1913" t="s">
        <v>159</v>
      </c>
      <c r="F1913" t="s">
        <v>3</v>
      </c>
      <c r="G1913" t="s">
        <v>245</v>
      </c>
      <c r="H1913">
        <v>1167</v>
      </c>
      <c r="I1913" t="s">
        <v>87</v>
      </c>
      <c r="J1913" t="s">
        <v>3590</v>
      </c>
      <c r="K1913">
        <v>2020</v>
      </c>
    </row>
    <row r="1914" spans="1:11" x14ac:dyDescent="0.35">
      <c r="A1914" t="s">
        <v>1865</v>
      </c>
      <c r="B1914" s="2">
        <v>44184</v>
      </c>
      <c r="C1914">
        <v>6</v>
      </c>
      <c r="D1914" t="s">
        <v>101</v>
      </c>
      <c r="E1914" t="s">
        <v>56</v>
      </c>
      <c r="F1914" t="s">
        <v>57</v>
      </c>
      <c r="G1914" t="s">
        <v>223</v>
      </c>
      <c r="H1914">
        <v>1296</v>
      </c>
      <c r="I1914" t="s">
        <v>17</v>
      </c>
      <c r="J1914" t="s">
        <v>3592</v>
      </c>
      <c r="K1914">
        <v>2020</v>
      </c>
    </row>
    <row r="1915" spans="1:11" x14ac:dyDescent="0.35">
      <c r="A1915" t="s">
        <v>1866</v>
      </c>
      <c r="B1915" s="2">
        <v>45139</v>
      </c>
      <c r="C1915">
        <v>4</v>
      </c>
      <c r="D1915" t="s">
        <v>307</v>
      </c>
      <c r="E1915" t="s">
        <v>260</v>
      </c>
      <c r="F1915" t="s">
        <v>152</v>
      </c>
      <c r="G1915" t="s">
        <v>220</v>
      </c>
      <c r="H1915">
        <v>1181</v>
      </c>
      <c r="I1915" t="s">
        <v>41</v>
      </c>
      <c r="J1915" t="s">
        <v>3595</v>
      </c>
      <c r="K1915">
        <v>2023</v>
      </c>
    </row>
    <row r="1916" spans="1:11" x14ac:dyDescent="0.35">
      <c r="A1916" t="s">
        <v>1867</v>
      </c>
      <c r="B1916" s="2">
        <v>44891</v>
      </c>
      <c r="C1916">
        <v>9</v>
      </c>
      <c r="D1916" t="s">
        <v>13</v>
      </c>
      <c r="E1916" t="s">
        <v>14</v>
      </c>
      <c r="F1916" t="s">
        <v>15</v>
      </c>
      <c r="G1916" t="s">
        <v>701</v>
      </c>
      <c r="H1916">
        <v>1918</v>
      </c>
      <c r="I1916" t="s">
        <v>46</v>
      </c>
      <c r="J1916" t="s">
        <v>3588</v>
      </c>
      <c r="K1916">
        <v>2022</v>
      </c>
    </row>
    <row r="1917" spans="1:11" x14ac:dyDescent="0.35">
      <c r="A1917" t="s">
        <v>1868</v>
      </c>
      <c r="B1917" s="2">
        <v>45476</v>
      </c>
      <c r="C1917">
        <v>2</v>
      </c>
      <c r="D1917" t="s">
        <v>352</v>
      </c>
      <c r="E1917" t="s">
        <v>332</v>
      </c>
      <c r="F1917" t="s">
        <v>57</v>
      </c>
      <c r="G1917" t="s">
        <v>321</v>
      </c>
      <c r="H1917">
        <v>623</v>
      </c>
      <c r="I1917" t="s">
        <v>26</v>
      </c>
      <c r="J1917" t="s">
        <v>3590</v>
      </c>
      <c r="K1917">
        <v>2024</v>
      </c>
    </row>
    <row r="1918" spans="1:11" x14ac:dyDescent="0.35">
      <c r="A1918" t="s">
        <v>1869</v>
      </c>
      <c r="B1918" s="2">
        <v>44534</v>
      </c>
      <c r="C1918">
        <v>10</v>
      </c>
      <c r="D1918" t="s">
        <v>64</v>
      </c>
      <c r="E1918" t="s">
        <v>65</v>
      </c>
      <c r="F1918" t="s">
        <v>9</v>
      </c>
      <c r="G1918" t="s">
        <v>314</v>
      </c>
      <c r="H1918">
        <v>762</v>
      </c>
      <c r="I1918" t="s">
        <v>82</v>
      </c>
      <c r="J1918" t="s">
        <v>3592</v>
      </c>
      <c r="K1918">
        <v>2021</v>
      </c>
    </row>
    <row r="1919" spans="1:11" x14ac:dyDescent="0.35">
      <c r="A1919" t="s">
        <v>1870</v>
      </c>
      <c r="B1919" s="2">
        <v>43922</v>
      </c>
      <c r="C1919">
        <v>5</v>
      </c>
      <c r="D1919" t="s">
        <v>37</v>
      </c>
      <c r="E1919" t="s">
        <v>38</v>
      </c>
      <c r="F1919" t="s">
        <v>39</v>
      </c>
      <c r="G1919" t="s">
        <v>267</v>
      </c>
      <c r="H1919">
        <v>923</v>
      </c>
      <c r="I1919" t="s">
        <v>26</v>
      </c>
      <c r="J1919" t="s">
        <v>3593</v>
      </c>
      <c r="K1919">
        <v>2020</v>
      </c>
    </row>
    <row r="1920" spans="1:11" x14ac:dyDescent="0.35">
      <c r="A1920" t="s">
        <v>1871</v>
      </c>
      <c r="B1920" s="2">
        <v>45144</v>
      </c>
      <c r="C1920">
        <v>10</v>
      </c>
      <c r="D1920" t="s">
        <v>94</v>
      </c>
      <c r="E1920" t="s">
        <v>95</v>
      </c>
      <c r="F1920" t="s">
        <v>96</v>
      </c>
      <c r="G1920" t="s">
        <v>452</v>
      </c>
      <c r="H1920">
        <v>572</v>
      </c>
      <c r="I1920" t="s">
        <v>11</v>
      </c>
      <c r="J1920" t="s">
        <v>3595</v>
      </c>
      <c r="K1920">
        <v>2023</v>
      </c>
    </row>
    <row r="1921" spans="1:11" x14ac:dyDescent="0.35">
      <c r="A1921" t="s">
        <v>1872</v>
      </c>
      <c r="B1921" s="2">
        <v>44565</v>
      </c>
      <c r="C1921">
        <v>3</v>
      </c>
      <c r="D1921" t="s">
        <v>225</v>
      </c>
      <c r="E1921" t="s">
        <v>226</v>
      </c>
      <c r="F1921" t="s">
        <v>152</v>
      </c>
      <c r="G1921" t="s">
        <v>170</v>
      </c>
      <c r="H1921">
        <v>1631</v>
      </c>
      <c r="I1921" t="s">
        <v>17</v>
      </c>
      <c r="J1921" t="s">
        <v>3594</v>
      </c>
      <c r="K1921">
        <v>2022</v>
      </c>
    </row>
    <row r="1922" spans="1:11" x14ac:dyDescent="0.35">
      <c r="A1922" t="s">
        <v>1873</v>
      </c>
      <c r="B1922" s="2">
        <v>45008</v>
      </c>
      <c r="C1922">
        <v>4</v>
      </c>
      <c r="D1922" t="s">
        <v>127</v>
      </c>
      <c r="E1922" t="s">
        <v>128</v>
      </c>
      <c r="F1922" t="s">
        <v>57</v>
      </c>
      <c r="G1922" t="s">
        <v>270</v>
      </c>
      <c r="H1922">
        <v>1965</v>
      </c>
      <c r="I1922" t="s">
        <v>41</v>
      </c>
      <c r="J1922" t="s">
        <v>3587</v>
      </c>
      <c r="K1922">
        <v>2023</v>
      </c>
    </row>
    <row r="1923" spans="1:11" x14ac:dyDescent="0.35">
      <c r="A1923" t="s">
        <v>1873</v>
      </c>
      <c r="B1923" s="2">
        <v>45008</v>
      </c>
      <c r="C1923">
        <v>6</v>
      </c>
      <c r="D1923" t="s">
        <v>127</v>
      </c>
      <c r="E1923" t="s">
        <v>128</v>
      </c>
      <c r="F1923" t="s">
        <v>57</v>
      </c>
      <c r="G1923" t="s">
        <v>270</v>
      </c>
      <c r="H1923">
        <v>1965</v>
      </c>
      <c r="I1923" t="s">
        <v>41</v>
      </c>
      <c r="J1923" t="s">
        <v>3587</v>
      </c>
      <c r="K1923">
        <v>2023</v>
      </c>
    </row>
    <row r="1924" spans="1:11" x14ac:dyDescent="0.35">
      <c r="A1924" t="s">
        <v>1874</v>
      </c>
      <c r="B1924" s="2">
        <v>44466</v>
      </c>
      <c r="C1924">
        <v>9</v>
      </c>
      <c r="D1924" t="s">
        <v>318</v>
      </c>
      <c r="E1924" t="s">
        <v>185</v>
      </c>
      <c r="F1924" t="s">
        <v>9</v>
      </c>
      <c r="G1924" t="s">
        <v>164</v>
      </c>
      <c r="H1924">
        <v>1912</v>
      </c>
      <c r="I1924" t="s">
        <v>87</v>
      </c>
      <c r="J1924" t="s">
        <v>3591</v>
      </c>
      <c r="K1924">
        <v>2021</v>
      </c>
    </row>
    <row r="1925" spans="1:11" x14ac:dyDescent="0.35">
      <c r="A1925" t="s">
        <v>1875</v>
      </c>
      <c r="B1925" s="2">
        <v>45548</v>
      </c>
      <c r="C1925">
        <v>1</v>
      </c>
      <c r="D1925" t="s">
        <v>32</v>
      </c>
      <c r="E1925" t="s">
        <v>33</v>
      </c>
      <c r="F1925" t="s">
        <v>34</v>
      </c>
      <c r="G1925" t="s">
        <v>272</v>
      </c>
      <c r="H1925">
        <v>689</v>
      </c>
      <c r="I1925" t="s">
        <v>82</v>
      </c>
      <c r="J1925" t="s">
        <v>3591</v>
      </c>
      <c r="K1925">
        <v>2024</v>
      </c>
    </row>
    <row r="1926" spans="1:11" x14ac:dyDescent="0.35">
      <c r="A1926" t="s">
        <v>1876</v>
      </c>
      <c r="B1926" s="2">
        <v>44015</v>
      </c>
      <c r="C1926">
        <v>3</v>
      </c>
      <c r="D1926" t="s">
        <v>13</v>
      </c>
      <c r="E1926" t="s">
        <v>14</v>
      </c>
      <c r="F1926" t="s">
        <v>15</v>
      </c>
      <c r="G1926" t="s">
        <v>35</v>
      </c>
      <c r="H1926">
        <v>462</v>
      </c>
      <c r="I1926" t="s">
        <v>17</v>
      </c>
      <c r="J1926" t="s">
        <v>3590</v>
      </c>
      <c r="K1926">
        <v>2020</v>
      </c>
    </row>
    <row r="1927" spans="1:11" x14ac:dyDescent="0.35">
      <c r="A1927" t="s">
        <v>1877</v>
      </c>
      <c r="B1927" s="2">
        <v>44440</v>
      </c>
      <c r="C1927">
        <v>1</v>
      </c>
      <c r="D1927" t="s">
        <v>217</v>
      </c>
      <c r="E1927" t="s">
        <v>218</v>
      </c>
      <c r="F1927" t="s">
        <v>219</v>
      </c>
      <c r="G1927" t="s">
        <v>168</v>
      </c>
      <c r="H1927">
        <v>346</v>
      </c>
      <c r="I1927" t="s">
        <v>17</v>
      </c>
      <c r="J1927" t="s">
        <v>3591</v>
      </c>
      <c r="K1927">
        <v>2021</v>
      </c>
    </row>
    <row r="1928" spans="1:11" x14ac:dyDescent="0.35">
      <c r="A1928" t="s">
        <v>1878</v>
      </c>
      <c r="B1928" s="2">
        <v>45023</v>
      </c>
      <c r="C1928">
        <v>9</v>
      </c>
      <c r="D1928" t="s">
        <v>1</v>
      </c>
      <c r="E1928" t="s">
        <v>2</v>
      </c>
      <c r="F1928" t="s">
        <v>3</v>
      </c>
      <c r="G1928" t="s">
        <v>267</v>
      </c>
      <c r="H1928">
        <v>923</v>
      </c>
      <c r="I1928" t="s">
        <v>26</v>
      </c>
      <c r="J1928" t="s">
        <v>3593</v>
      </c>
      <c r="K1928">
        <v>2023</v>
      </c>
    </row>
    <row r="1929" spans="1:11" x14ac:dyDescent="0.35">
      <c r="A1929" t="s">
        <v>1879</v>
      </c>
      <c r="B1929" s="2">
        <v>44527</v>
      </c>
      <c r="C1929">
        <v>3</v>
      </c>
      <c r="D1929" t="s">
        <v>225</v>
      </c>
      <c r="E1929" t="s">
        <v>226</v>
      </c>
      <c r="F1929" t="s">
        <v>152</v>
      </c>
      <c r="G1929" t="s">
        <v>162</v>
      </c>
      <c r="H1929">
        <v>231</v>
      </c>
      <c r="I1929" t="s">
        <v>53</v>
      </c>
      <c r="J1929" t="s">
        <v>3588</v>
      </c>
      <c r="K1929">
        <v>2021</v>
      </c>
    </row>
    <row r="1930" spans="1:11" x14ac:dyDescent="0.35">
      <c r="A1930" t="s">
        <v>1880</v>
      </c>
      <c r="B1930" s="2">
        <v>44212</v>
      </c>
      <c r="C1930">
        <v>7</v>
      </c>
      <c r="D1930" t="s">
        <v>48</v>
      </c>
      <c r="E1930" t="s">
        <v>49</v>
      </c>
      <c r="F1930" t="s">
        <v>9</v>
      </c>
      <c r="G1930" t="s">
        <v>115</v>
      </c>
      <c r="H1930">
        <v>1607</v>
      </c>
      <c r="I1930" t="s">
        <v>26</v>
      </c>
      <c r="J1930" t="s">
        <v>3594</v>
      </c>
      <c r="K1930">
        <v>2021</v>
      </c>
    </row>
    <row r="1931" spans="1:11" x14ac:dyDescent="0.35">
      <c r="A1931" t="s">
        <v>1881</v>
      </c>
      <c r="B1931" s="2">
        <v>44456</v>
      </c>
      <c r="C1931">
        <v>6</v>
      </c>
      <c r="D1931" t="s">
        <v>60</v>
      </c>
      <c r="E1931" t="s">
        <v>61</v>
      </c>
      <c r="F1931" t="s">
        <v>3</v>
      </c>
      <c r="G1931" t="s">
        <v>4</v>
      </c>
      <c r="H1931">
        <v>477</v>
      </c>
      <c r="I1931" t="s">
        <v>5</v>
      </c>
      <c r="J1931" t="s">
        <v>3591</v>
      </c>
      <c r="K1931">
        <v>2021</v>
      </c>
    </row>
    <row r="1932" spans="1:11" x14ac:dyDescent="0.35">
      <c r="A1932" t="s">
        <v>1882</v>
      </c>
      <c r="B1932" s="2">
        <v>44193</v>
      </c>
      <c r="C1932">
        <v>10</v>
      </c>
      <c r="D1932" t="s">
        <v>458</v>
      </c>
      <c r="E1932" t="s">
        <v>80</v>
      </c>
      <c r="F1932" t="s">
        <v>21</v>
      </c>
      <c r="G1932" t="s">
        <v>241</v>
      </c>
      <c r="H1932">
        <v>1783</v>
      </c>
      <c r="I1932" t="s">
        <v>53</v>
      </c>
      <c r="J1932" t="s">
        <v>3592</v>
      </c>
      <c r="K1932">
        <v>2020</v>
      </c>
    </row>
    <row r="1933" spans="1:11" x14ac:dyDescent="0.35">
      <c r="A1933" t="s">
        <v>1883</v>
      </c>
      <c r="B1933" s="2">
        <v>44059</v>
      </c>
      <c r="C1933">
        <v>9</v>
      </c>
      <c r="D1933" t="s">
        <v>104</v>
      </c>
      <c r="E1933" t="s">
        <v>105</v>
      </c>
      <c r="F1933" t="s">
        <v>3</v>
      </c>
      <c r="G1933" t="s">
        <v>359</v>
      </c>
      <c r="H1933">
        <v>458</v>
      </c>
      <c r="I1933" t="s">
        <v>46</v>
      </c>
      <c r="J1933" t="s">
        <v>3595</v>
      </c>
      <c r="K1933">
        <v>2020</v>
      </c>
    </row>
    <row r="1934" spans="1:11" x14ac:dyDescent="0.35">
      <c r="A1934" t="s">
        <v>1884</v>
      </c>
      <c r="B1934" s="2">
        <v>44639</v>
      </c>
      <c r="C1934">
        <v>10</v>
      </c>
      <c r="D1934" t="s">
        <v>243</v>
      </c>
      <c r="E1934" t="s">
        <v>75</v>
      </c>
      <c r="F1934" t="s">
        <v>75</v>
      </c>
      <c r="G1934" t="s">
        <v>207</v>
      </c>
      <c r="H1934">
        <v>308</v>
      </c>
      <c r="I1934" t="s">
        <v>26</v>
      </c>
      <c r="J1934" t="s">
        <v>3587</v>
      </c>
      <c r="K1934">
        <v>2022</v>
      </c>
    </row>
    <row r="1935" spans="1:11" x14ac:dyDescent="0.35">
      <c r="A1935" t="s">
        <v>1885</v>
      </c>
      <c r="B1935" s="2">
        <v>44358</v>
      </c>
      <c r="C1935">
        <v>2</v>
      </c>
      <c r="D1935" t="s">
        <v>352</v>
      </c>
      <c r="E1935" t="s">
        <v>332</v>
      </c>
      <c r="F1935" t="s">
        <v>57</v>
      </c>
      <c r="G1935" t="s">
        <v>16</v>
      </c>
      <c r="H1935">
        <v>1712</v>
      </c>
      <c r="I1935" t="s">
        <v>17</v>
      </c>
      <c r="J1935" t="s">
        <v>3585</v>
      </c>
      <c r="K1935">
        <v>2021</v>
      </c>
    </row>
    <row r="1936" spans="1:11" x14ac:dyDescent="0.35">
      <c r="A1936" t="s">
        <v>1886</v>
      </c>
      <c r="B1936" s="2">
        <v>44370</v>
      </c>
      <c r="C1936">
        <v>8</v>
      </c>
      <c r="D1936" t="s">
        <v>335</v>
      </c>
      <c r="E1936" t="s">
        <v>260</v>
      </c>
      <c r="F1936" t="s">
        <v>152</v>
      </c>
      <c r="G1936" t="s">
        <v>138</v>
      </c>
      <c r="H1936">
        <v>313</v>
      </c>
      <c r="I1936" t="s">
        <v>11</v>
      </c>
      <c r="J1936" t="s">
        <v>3585</v>
      </c>
      <c r="K1936">
        <v>2021</v>
      </c>
    </row>
    <row r="1937" spans="1:11" x14ac:dyDescent="0.35">
      <c r="A1937" t="s">
        <v>1887</v>
      </c>
      <c r="B1937" s="2">
        <v>44398</v>
      </c>
      <c r="C1937">
        <v>7</v>
      </c>
      <c r="D1937" t="s">
        <v>193</v>
      </c>
      <c r="E1937" t="s">
        <v>194</v>
      </c>
      <c r="F1937" t="s">
        <v>39</v>
      </c>
      <c r="G1937" t="s">
        <v>77</v>
      </c>
      <c r="H1937">
        <v>1258</v>
      </c>
      <c r="I1937" t="s">
        <v>5</v>
      </c>
      <c r="J1937" t="s">
        <v>3590</v>
      </c>
      <c r="K1937">
        <v>2021</v>
      </c>
    </row>
    <row r="1938" spans="1:11" x14ac:dyDescent="0.35">
      <c r="A1938" t="s">
        <v>1888</v>
      </c>
      <c r="B1938" s="2">
        <v>44326</v>
      </c>
      <c r="C1938">
        <v>6</v>
      </c>
      <c r="D1938" t="s">
        <v>240</v>
      </c>
      <c r="E1938" t="s">
        <v>237</v>
      </c>
      <c r="F1938" t="s">
        <v>238</v>
      </c>
      <c r="G1938" t="s">
        <v>202</v>
      </c>
      <c r="H1938">
        <v>1389</v>
      </c>
      <c r="I1938" t="s">
        <v>11</v>
      </c>
      <c r="J1938" t="s">
        <v>3584</v>
      </c>
      <c r="K1938">
        <v>2021</v>
      </c>
    </row>
    <row r="1939" spans="1:11" x14ac:dyDescent="0.35">
      <c r="A1939" t="s">
        <v>1889</v>
      </c>
      <c r="B1939" s="2">
        <v>45212</v>
      </c>
      <c r="C1939">
        <v>8</v>
      </c>
      <c r="D1939" t="s">
        <v>329</v>
      </c>
      <c r="E1939" t="s">
        <v>14</v>
      </c>
      <c r="F1939" t="s">
        <v>15</v>
      </c>
      <c r="G1939" t="s">
        <v>343</v>
      </c>
      <c r="H1939">
        <v>1506</v>
      </c>
      <c r="I1939" t="s">
        <v>11</v>
      </c>
      <c r="J1939" t="s">
        <v>3589</v>
      </c>
      <c r="K1939">
        <v>2023</v>
      </c>
    </row>
    <row r="1940" spans="1:11" x14ac:dyDescent="0.35">
      <c r="A1940" t="s">
        <v>1890</v>
      </c>
      <c r="B1940" s="2">
        <v>45021</v>
      </c>
      <c r="C1940">
        <v>4</v>
      </c>
      <c r="D1940" t="s">
        <v>193</v>
      </c>
      <c r="E1940" t="s">
        <v>194</v>
      </c>
      <c r="F1940" t="s">
        <v>39</v>
      </c>
      <c r="G1940" t="s">
        <v>106</v>
      </c>
      <c r="H1940">
        <v>449</v>
      </c>
      <c r="I1940" t="s">
        <v>46</v>
      </c>
      <c r="J1940" t="s">
        <v>3593</v>
      </c>
      <c r="K1940">
        <v>2023</v>
      </c>
    </row>
    <row r="1941" spans="1:11" x14ac:dyDescent="0.35">
      <c r="A1941" t="s">
        <v>1891</v>
      </c>
      <c r="B1941" s="2">
        <v>44466</v>
      </c>
      <c r="C1941">
        <v>5</v>
      </c>
      <c r="D1941" t="s">
        <v>331</v>
      </c>
      <c r="E1941" t="s">
        <v>332</v>
      </c>
      <c r="F1941" t="s">
        <v>57</v>
      </c>
      <c r="G1941" t="s">
        <v>234</v>
      </c>
      <c r="H1941">
        <v>1259</v>
      </c>
      <c r="I1941" t="s">
        <v>26</v>
      </c>
      <c r="J1941" t="s">
        <v>3591</v>
      </c>
      <c r="K1941">
        <v>2021</v>
      </c>
    </row>
    <row r="1942" spans="1:11" x14ac:dyDescent="0.35">
      <c r="A1942" t="s">
        <v>1892</v>
      </c>
      <c r="B1942" s="2">
        <v>44309</v>
      </c>
      <c r="C1942">
        <v>8</v>
      </c>
      <c r="D1942" t="s">
        <v>240</v>
      </c>
      <c r="E1942" t="s">
        <v>237</v>
      </c>
      <c r="F1942" t="s">
        <v>238</v>
      </c>
      <c r="G1942" t="s">
        <v>195</v>
      </c>
      <c r="H1942">
        <v>768</v>
      </c>
      <c r="I1942" t="s">
        <v>53</v>
      </c>
      <c r="J1942" t="s">
        <v>3593</v>
      </c>
      <c r="K1942">
        <v>2021</v>
      </c>
    </row>
    <row r="1943" spans="1:11" x14ac:dyDescent="0.35">
      <c r="A1943" t="s">
        <v>1892</v>
      </c>
      <c r="B1943" s="2">
        <v>44309</v>
      </c>
      <c r="C1943">
        <v>8</v>
      </c>
      <c r="D1943" t="s">
        <v>240</v>
      </c>
      <c r="E1943" t="s">
        <v>237</v>
      </c>
      <c r="F1943" t="s">
        <v>238</v>
      </c>
      <c r="G1943" t="s">
        <v>195</v>
      </c>
      <c r="H1943">
        <v>768</v>
      </c>
      <c r="I1943" t="s">
        <v>53</v>
      </c>
      <c r="J1943" t="s">
        <v>3593</v>
      </c>
      <c r="K1943">
        <v>2021</v>
      </c>
    </row>
    <row r="1944" spans="1:11" x14ac:dyDescent="0.35">
      <c r="A1944" t="s">
        <v>1893</v>
      </c>
      <c r="B1944" s="2">
        <v>45053</v>
      </c>
      <c r="C1944">
        <v>8</v>
      </c>
      <c r="D1944" t="s">
        <v>101</v>
      </c>
      <c r="E1944" t="s">
        <v>56</v>
      </c>
      <c r="F1944" t="s">
        <v>57</v>
      </c>
      <c r="G1944" t="s">
        <v>338</v>
      </c>
      <c r="H1944">
        <v>1744</v>
      </c>
      <c r="I1944" t="s">
        <v>11</v>
      </c>
      <c r="J1944" t="s">
        <v>3584</v>
      </c>
      <c r="K1944">
        <v>2023</v>
      </c>
    </row>
    <row r="1945" spans="1:11" x14ac:dyDescent="0.35">
      <c r="A1945" t="s">
        <v>1893</v>
      </c>
      <c r="B1945" s="2">
        <v>45053</v>
      </c>
      <c r="C1945">
        <v>8</v>
      </c>
      <c r="D1945" t="s">
        <v>101</v>
      </c>
      <c r="E1945" t="s">
        <v>56</v>
      </c>
      <c r="F1945" t="s">
        <v>57</v>
      </c>
      <c r="G1945" t="s">
        <v>338</v>
      </c>
      <c r="H1945">
        <v>1744</v>
      </c>
      <c r="I1945" t="s">
        <v>11</v>
      </c>
      <c r="J1945" t="s">
        <v>3584</v>
      </c>
      <c r="K1945">
        <v>2023</v>
      </c>
    </row>
    <row r="1946" spans="1:11" x14ac:dyDescent="0.35">
      <c r="A1946" t="s">
        <v>1894</v>
      </c>
      <c r="B1946" s="2">
        <v>44269</v>
      </c>
      <c r="C1946">
        <v>1</v>
      </c>
      <c r="D1946" t="s">
        <v>295</v>
      </c>
      <c r="E1946" t="s">
        <v>105</v>
      </c>
      <c r="F1946" t="s">
        <v>3</v>
      </c>
      <c r="G1946" t="s">
        <v>141</v>
      </c>
      <c r="H1946">
        <v>1434</v>
      </c>
      <c r="I1946" t="s">
        <v>11</v>
      </c>
      <c r="J1946" t="s">
        <v>3587</v>
      </c>
      <c r="K1946">
        <v>2021</v>
      </c>
    </row>
    <row r="1947" spans="1:11" x14ac:dyDescent="0.35">
      <c r="A1947" t="s">
        <v>1894</v>
      </c>
      <c r="B1947" s="2">
        <v>44269</v>
      </c>
      <c r="C1947">
        <v>1</v>
      </c>
      <c r="D1947" t="s">
        <v>295</v>
      </c>
      <c r="E1947" t="s">
        <v>105</v>
      </c>
      <c r="F1947" t="s">
        <v>3</v>
      </c>
      <c r="G1947" t="s">
        <v>141</v>
      </c>
      <c r="H1947">
        <v>1434</v>
      </c>
      <c r="I1947" t="s">
        <v>11</v>
      </c>
      <c r="J1947" t="s">
        <v>3587</v>
      </c>
      <c r="K1947">
        <v>2021</v>
      </c>
    </row>
    <row r="1948" spans="1:11" x14ac:dyDescent="0.35">
      <c r="A1948" t="s">
        <v>1895</v>
      </c>
      <c r="B1948" s="2">
        <v>44716</v>
      </c>
      <c r="C1948">
        <v>8</v>
      </c>
      <c r="D1948" t="s">
        <v>119</v>
      </c>
      <c r="E1948" t="s">
        <v>120</v>
      </c>
      <c r="F1948" t="s">
        <v>121</v>
      </c>
      <c r="G1948" t="s">
        <v>195</v>
      </c>
      <c r="H1948">
        <v>768</v>
      </c>
      <c r="I1948" t="s">
        <v>53</v>
      </c>
      <c r="J1948" t="s">
        <v>3585</v>
      </c>
      <c r="K1948">
        <v>2022</v>
      </c>
    </row>
    <row r="1949" spans="1:11" x14ac:dyDescent="0.35">
      <c r="A1949" t="s">
        <v>1896</v>
      </c>
      <c r="B1949" s="2">
        <v>44073</v>
      </c>
      <c r="C1949">
        <v>2</v>
      </c>
      <c r="D1949" t="s">
        <v>110</v>
      </c>
      <c r="E1949" t="s">
        <v>111</v>
      </c>
      <c r="F1949" t="s">
        <v>112</v>
      </c>
      <c r="G1949" t="s">
        <v>99</v>
      </c>
      <c r="H1949">
        <v>1081</v>
      </c>
      <c r="I1949" t="s">
        <v>46</v>
      </c>
      <c r="J1949" t="s">
        <v>3595</v>
      </c>
      <c r="K1949">
        <v>2020</v>
      </c>
    </row>
    <row r="1950" spans="1:11" x14ac:dyDescent="0.35">
      <c r="A1950" t="s">
        <v>1897</v>
      </c>
      <c r="B1950" s="2">
        <v>44367</v>
      </c>
      <c r="C1950">
        <v>6</v>
      </c>
      <c r="D1950" t="s">
        <v>101</v>
      </c>
      <c r="E1950" t="s">
        <v>56</v>
      </c>
      <c r="F1950" t="s">
        <v>57</v>
      </c>
      <c r="G1950" t="s">
        <v>435</v>
      </c>
      <c r="H1950">
        <v>925</v>
      </c>
      <c r="I1950" t="s">
        <v>11</v>
      </c>
      <c r="J1950" t="s">
        <v>3585</v>
      </c>
      <c r="K1950">
        <v>2021</v>
      </c>
    </row>
    <row r="1951" spans="1:11" x14ac:dyDescent="0.35">
      <c r="A1951" t="s">
        <v>1898</v>
      </c>
      <c r="B1951" s="2">
        <v>45076</v>
      </c>
      <c r="C1951">
        <v>6</v>
      </c>
      <c r="D1951" t="s">
        <v>161</v>
      </c>
      <c r="E1951" t="s">
        <v>33</v>
      </c>
      <c r="F1951" t="s">
        <v>34</v>
      </c>
      <c r="G1951" t="s">
        <v>62</v>
      </c>
      <c r="H1951">
        <v>544</v>
      </c>
      <c r="I1951" t="s">
        <v>26</v>
      </c>
      <c r="J1951" t="s">
        <v>3584</v>
      </c>
      <c r="K1951">
        <v>2023</v>
      </c>
    </row>
    <row r="1952" spans="1:11" x14ac:dyDescent="0.35">
      <c r="A1952" t="s">
        <v>1899</v>
      </c>
      <c r="B1952" s="2">
        <v>45354</v>
      </c>
      <c r="C1952">
        <v>3</v>
      </c>
      <c r="D1952" t="s">
        <v>318</v>
      </c>
      <c r="E1952" t="s">
        <v>185</v>
      </c>
      <c r="F1952" t="s">
        <v>9</v>
      </c>
      <c r="G1952" t="s">
        <v>223</v>
      </c>
      <c r="H1952">
        <v>1296</v>
      </c>
      <c r="I1952" t="s">
        <v>17</v>
      </c>
      <c r="J1952" t="s">
        <v>3587</v>
      </c>
      <c r="K1952">
        <v>2024</v>
      </c>
    </row>
    <row r="1953" spans="1:11" x14ac:dyDescent="0.35">
      <c r="A1953" t="s">
        <v>1900</v>
      </c>
      <c r="B1953" s="2">
        <v>44005</v>
      </c>
      <c r="C1953">
        <v>10</v>
      </c>
      <c r="D1953" t="s">
        <v>130</v>
      </c>
      <c r="E1953" t="s">
        <v>131</v>
      </c>
      <c r="F1953" t="s">
        <v>132</v>
      </c>
      <c r="G1953" t="s">
        <v>35</v>
      </c>
      <c r="H1953">
        <v>462</v>
      </c>
      <c r="I1953" t="s">
        <v>17</v>
      </c>
      <c r="J1953" t="s">
        <v>3585</v>
      </c>
      <c r="K1953">
        <v>2020</v>
      </c>
    </row>
    <row r="1954" spans="1:11" x14ac:dyDescent="0.35">
      <c r="A1954" t="s">
        <v>1901</v>
      </c>
      <c r="B1954" s="2">
        <v>45161</v>
      </c>
      <c r="C1954">
        <v>2</v>
      </c>
      <c r="D1954" t="s">
        <v>48</v>
      </c>
      <c r="E1954" t="s">
        <v>49</v>
      </c>
      <c r="F1954" t="s">
        <v>9</v>
      </c>
      <c r="G1954" t="s">
        <v>30</v>
      </c>
      <c r="H1954">
        <v>1014</v>
      </c>
      <c r="I1954" t="s">
        <v>17</v>
      </c>
      <c r="J1954" t="s">
        <v>3595</v>
      </c>
      <c r="K1954">
        <v>2023</v>
      </c>
    </row>
    <row r="1955" spans="1:11" x14ac:dyDescent="0.35">
      <c r="A1955" t="s">
        <v>1902</v>
      </c>
      <c r="B1955" s="2">
        <v>44701</v>
      </c>
      <c r="C1955">
        <v>7</v>
      </c>
      <c r="D1955" t="s">
        <v>569</v>
      </c>
      <c r="E1955" t="s">
        <v>230</v>
      </c>
      <c r="F1955" t="s">
        <v>231</v>
      </c>
      <c r="G1955" t="s">
        <v>426</v>
      </c>
      <c r="H1955">
        <v>1949</v>
      </c>
      <c r="I1955" t="s">
        <v>87</v>
      </c>
      <c r="J1955" t="s">
        <v>3584</v>
      </c>
      <c r="K1955">
        <v>2022</v>
      </c>
    </row>
    <row r="1956" spans="1:11" x14ac:dyDescent="0.35">
      <c r="A1956" t="s">
        <v>1903</v>
      </c>
      <c r="B1956" s="2">
        <v>44627</v>
      </c>
      <c r="C1956">
        <v>9</v>
      </c>
      <c r="D1956" t="s">
        <v>184</v>
      </c>
      <c r="E1956" t="s">
        <v>185</v>
      </c>
      <c r="F1956" t="s">
        <v>9</v>
      </c>
      <c r="G1956" t="s">
        <v>319</v>
      </c>
      <c r="H1956">
        <v>368</v>
      </c>
      <c r="I1956" t="s">
        <v>11</v>
      </c>
      <c r="J1956" t="s">
        <v>3587</v>
      </c>
      <c r="K1956">
        <v>2022</v>
      </c>
    </row>
    <row r="1957" spans="1:11" x14ac:dyDescent="0.35">
      <c r="A1957" t="s">
        <v>1904</v>
      </c>
      <c r="B1957" s="2">
        <v>44666</v>
      </c>
      <c r="C1957">
        <v>1</v>
      </c>
      <c r="D1957" t="s">
        <v>335</v>
      </c>
      <c r="E1957" t="s">
        <v>260</v>
      </c>
      <c r="F1957" t="s">
        <v>152</v>
      </c>
      <c r="G1957" t="s">
        <v>314</v>
      </c>
      <c r="H1957">
        <v>762</v>
      </c>
      <c r="I1957" t="s">
        <v>82</v>
      </c>
      <c r="J1957" t="s">
        <v>3593</v>
      </c>
      <c r="K1957">
        <v>2022</v>
      </c>
    </row>
    <row r="1958" spans="1:11" x14ac:dyDescent="0.35">
      <c r="A1958" t="s">
        <v>1905</v>
      </c>
      <c r="B1958" s="2">
        <v>44188</v>
      </c>
      <c r="C1958">
        <v>9</v>
      </c>
      <c r="D1958" t="s">
        <v>64</v>
      </c>
      <c r="E1958" t="s">
        <v>65</v>
      </c>
      <c r="F1958" t="s">
        <v>9</v>
      </c>
      <c r="G1958" t="s">
        <v>349</v>
      </c>
      <c r="H1958">
        <v>1603</v>
      </c>
      <c r="I1958" t="s">
        <v>82</v>
      </c>
      <c r="J1958" t="s">
        <v>3592</v>
      </c>
      <c r="K1958">
        <v>2020</v>
      </c>
    </row>
    <row r="1959" spans="1:11" x14ac:dyDescent="0.35">
      <c r="A1959" t="s">
        <v>1906</v>
      </c>
      <c r="B1959" s="2">
        <v>45564</v>
      </c>
      <c r="C1959">
        <v>8</v>
      </c>
      <c r="D1959" t="s">
        <v>243</v>
      </c>
      <c r="E1959" t="s">
        <v>75</v>
      </c>
      <c r="F1959" t="s">
        <v>75</v>
      </c>
      <c r="G1959" t="s">
        <v>391</v>
      </c>
      <c r="H1959">
        <v>884</v>
      </c>
      <c r="I1959" t="s">
        <v>17</v>
      </c>
      <c r="J1959" t="s">
        <v>3591</v>
      </c>
      <c r="K1959">
        <v>2024</v>
      </c>
    </row>
    <row r="1960" spans="1:11" x14ac:dyDescent="0.35">
      <c r="A1960" t="s">
        <v>1907</v>
      </c>
      <c r="B1960" s="2">
        <v>44402</v>
      </c>
      <c r="C1960">
        <v>10</v>
      </c>
      <c r="D1960" t="s">
        <v>225</v>
      </c>
      <c r="E1960" t="s">
        <v>226</v>
      </c>
      <c r="F1960" t="s">
        <v>152</v>
      </c>
      <c r="G1960" t="s">
        <v>250</v>
      </c>
      <c r="H1960">
        <v>1060</v>
      </c>
      <c r="I1960" t="s">
        <v>82</v>
      </c>
      <c r="J1960" t="s">
        <v>3590</v>
      </c>
      <c r="K1960">
        <v>2021</v>
      </c>
    </row>
    <row r="1961" spans="1:11" x14ac:dyDescent="0.35">
      <c r="A1961" t="s">
        <v>1908</v>
      </c>
      <c r="B1961" s="2">
        <v>44699</v>
      </c>
      <c r="C1961">
        <v>3</v>
      </c>
      <c r="D1961" t="s">
        <v>94</v>
      </c>
      <c r="E1961" t="s">
        <v>95</v>
      </c>
      <c r="F1961" t="s">
        <v>96</v>
      </c>
      <c r="G1961" t="s">
        <v>257</v>
      </c>
      <c r="H1961">
        <v>1436</v>
      </c>
      <c r="I1961" t="s">
        <v>26</v>
      </c>
      <c r="J1961" t="s">
        <v>3584</v>
      </c>
      <c r="K1961">
        <v>2022</v>
      </c>
    </row>
    <row r="1962" spans="1:11" x14ac:dyDescent="0.35">
      <c r="A1962" t="s">
        <v>1909</v>
      </c>
      <c r="B1962" s="2">
        <v>45435</v>
      </c>
      <c r="C1962">
        <v>6</v>
      </c>
      <c r="D1962" t="s">
        <v>161</v>
      </c>
      <c r="E1962" t="s">
        <v>33</v>
      </c>
      <c r="F1962" t="s">
        <v>34</v>
      </c>
      <c r="G1962" t="s">
        <v>412</v>
      </c>
      <c r="H1962">
        <v>1591</v>
      </c>
      <c r="I1962" t="s">
        <v>87</v>
      </c>
      <c r="J1962" t="s">
        <v>3584</v>
      </c>
      <c r="K1962">
        <v>2024</v>
      </c>
    </row>
    <row r="1963" spans="1:11" x14ac:dyDescent="0.35">
      <c r="A1963" t="s">
        <v>1910</v>
      </c>
      <c r="B1963" s="2">
        <v>44320</v>
      </c>
      <c r="C1963">
        <v>4</v>
      </c>
      <c r="D1963" t="s">
        <v>74</v>
      </c>
      <c r="E1963" t="s">
        <v>75</v>
      </c>
      <c r="F1963" t="s">
        <v>75</v>
      </c>
      <c r="G1963" t="s">
        <v>141</v>
      </c>
      <c r="H1963">
        <v>1434</v>
      </c>
      <c r="I1963" t="s">
        <v>11</v>
      </c>
      <c r="J1963" t="s">
        <v>3584</v>
      </c>
      <c r="K1963">
        <v>2021</v>
      </c>
    </row>
    <row r="1964" spans="1:11" x14ac:dyDescent="0.35">
      <c r="A1964" t="s">
        <v>1911</v>
      </c>
      <c r="B1964" s="2">
        <v>45572</v>
      </c>
      <c r="C1964">
        <v>4</v>
      </c>
      <c r="D1964" t="s">
        <v>125</v>
      </c>
      <c r="E1964" t="s">
        <v>14</v>
      </c>
      <c r="F1964" t="s">
        <v>15</v>
      </c>
      <c r="G1964" t="s">
        <v>62</v>
      </c>
      <c r="H1964">
        <v>544</v>
      </c>
      <c r="I1964" t="s">
        <v>26</v>
      </c>
      <c r="J1964" t="s">
        <v>3589</v>
      </c>
      <c r="K1964">
        <v>2024</v>
      </c>
    </row>
    <row r="1965" spans="1:11" x14ac:dyDescent="0.35">
      <c r="A1965" t="s">
        <v>1911</v>
      </c>
      <c r="B1965" s="2">
        <v>45572</v>
      </c>
      <c r="C1965">
        <v>4</v>
      </c>
      <c r="D1965" t="s">
        <v>125</v>
      </c>
      <c r="E1965" t="s">
        <v>14</v>
      </c>
      <c r="F1965" t="s">
        <v>15</v>
      </c>
      <c r="G1965" t="s">
        <v>62</v>
      </c>
      <c r="H1965">
        <v>544</v>
      </c>
      <c r="I1965" t="s">
        <v>26</v>
      </c>
      <c r="J1965" t="s">
        <v>3589</v>
      </c>
      <c r="K1965">
        <v>2024</v>
      </c>
    </row>
    <row r="1966" spans="1:11" x14ac:dyDescent="0.35">
      <c r="A1966" t="s">
        <v>1912</v>
      </c>
      <c r="B1966" s="2">
        <v>45547</v>
      </c>
      <c r="C1966">
        <v>5</v>
      </c>
      <c r="D1966" t="s">
        <v>110</v>
      </c>
      <c r="E1966" t="s">
        <v>111</v>
      </c>
      <c r="F1966" t="s">
        <v>112</v>
      </c>
      <c r="G1966" t="s">
        <v>182</v>
      </c>
      <c r="H1966">
        <v>1162</v>
      </c>
      <c r="I1966" t="s">
        <v>11</v>
      </c>
      <c r="J1966" t="s">
        <v>3591</v>
      </c>
      <c r="K1966">
        <v>2024</v>
      </c>
    </row>
    <row r="1967" spans="1:11" x14ac:dyDescent="0.35">
      <c r="A1967" t="s">
        <v>1913</v>
      </c>
      <c r="B1967" s="2">
        <v>45553</v>
      </c>
      <c r="C1967">
        <v>3</v>
      </c>
      <c r="D1967" t="s">
        <v>174</v>
      </c>
      <c r="E1967" t="s">
        <v>175</v>
      </c>
      <c r="F1967" t="s">
        <v>39</v>
      </c>
      <c r="G1967" t="s">
        <v>272</v>
      </c>
      <c r="H1967">
        <v>689</v>
      </c>
      <c r="I1967" t="s">
        <v>82</v>
      </c>
      <c r="J1967" t="s">
        <v>3591</v>
      </c>
      <c r="K1967">
        <v>2024</v>
      </c>
    </row>
    <row r="1968" spans="1:11" x14ac:dyDescent="0.35">
      <c r="A1968" t="s">
        <v>1914</v>
      </c>
      <c r="B1968" s="2">
        <v>43882</v>
      </c>
      <c r="C1968">
        <v>9</v>
      </c>
      <c r="D1968" t="s">
        <v>184</v>
      </c>
      <c r="E1968" t="s">
        <v>185</v>
      </c>
      <c r="F1968" t="s">
        <v>9</v>
      </c>
      <c r="G1968" t="s">
        <v>162</v>
      </c>
      <c r="H1968">
        <v>231</v>
      </c>
      <c r="I1968" t="s">
        <v>53</v>
      </c>
      <c r="J1968" t="s">
        <v>3586</v>
      </c>
      <c r="K1968">
        <v>2020</v>
      </c>
    </row>
    <row r="1969" spans="1:11" x14ac:dyDescent="0.35">
      <c r="A1969" t="s">
        <v>1915</v>
      </c>
      <c r="B1969" s="2">
        <v>43912</v>
      </c>
      <c r="C1969">
        <v>7</v>
      </c>
      <c r="D1969" t="s">
        <v>146</v>
      </c>
      <c r="E1969" t="s">
        <v>147</v>
      </c>
      <c r="F1969" t="s">
        <v>148</v>
      </c>
      <c r="G1969" t="s">
        <v>30</v>
      </c>
      <c r="H1969">
        <v>1014</v>
      </c>
      <c r="I1969" t="s">
        <v>17</v>
      </c>
      <c r="J1969" t="s">
        <v>3587</v>
      </c>
      <c r="K1969">
        <v>2020</v>
      </c>
    </row>
    <row r="1970" spans="1:11" x14ac:dyDescent="0.35">
      <c r="A1970" t="s">
        <v>1916</v>
      </c>
      <c r="B1970" s="2">
        <v>44694</v>
      </c>
      <c r="C1970">
        <v>1</v>
      </c>
      <c r="D1970" t="s">
        <v>307</v>
      </c>
      <c r="E1970" t="s">
        <v>260</v>
      </c>
      <c r="F1970" t="s">
        <v>152</v>
      </c>
      <c r="G1970" t="s">
        <v>172</v>
      </c>
      <c r="H1970">
        <v>1380</v>
      </c>
      <c r="I1970" t="s">
        <v>26</v>
      </c>
      <c r="J1970" t="s">
        <v>3584</v>
      </c>
      <c r="K1970">
        <v>2022</v>
      </c>
    </row>
    <row r="1971" spans="1:11" x14ac:dyDescent="0.35">
      <c r="A1971" t="s">
        <v>1917</v>
      </c>
      <c r="B1971" s="2">
        <v>44154</v>
      </c>
      <c r="C1971">
        <v>5</v>
      </c>
      <c r="D1971" t="s">
        <v>89</v>
      </c>
      <c r="E1971" t="s">
        <v>90</v>
      </c>
      <c r="F1971" t="s">
        <v>9</v>
      </c>
      <c r="G1971" t="s">
        <v>439</v>
      </c>
      <c r="H1971">
        <v>549</v>
      </c>
      <c r="I1971" t="s">
        <v>41</v>
      </c>
      <c r="J1971" t="s">
        <v>3588</v>
      </c>
      <c r="K1971">
        <v>2020</v>
      </c>
    </row>
    <row r="1972" spans="1:11" x14ac:dyDescent="0.35">
      <c r="A1972" t="s">
        <v>1918</v>
      </c>
      <c r="B1972" s="2">
        <v>45240</v>
      </c>
      <c r="C1972">
        <v>4</v>
      </c>
      <c r="D1972" t="s">
        <v>243</v>
      </c>
      <c r="E1972" t="s">
        <v>75</v>
      </c>
      <c r="F1972" t="s">
        <v>75</v>
      </c>
      <c r="G1972" t="s">
        <v>168</v>
      </c>
      <c r="H1972">
        <v>346</v>
      </c>
      <c r="I1972" t="s">
        <v>17</v>
      </c>
      <c r="J1972" t="s">
        <v>3588</v>
      </c>
      <c r="K1972">
        <v>2023</v>
      </c>
    </row>
    <row r="1973" spans="1:11" x14ac:dyDescent="0.35">
      <c r="A1973" t="s">
        <v>1919</v>
      </c>
      <c r="B1973" s="2">
        <v>45417</v>
      </c>
      <c r="C1973">
        <v>5</v>
      </c>
      <c r="D1973" t="s">
        <v>150</v>
      </c>
      <c r="E1973" t="s">
        <v>151</v>
      </c>
      <c r="F1973" t="s">
        <v>152</v>
      </c>
      <c r="G1973" t="s">
        <v>227</v>
      </c>
      <c r="H1973">
        <v>681</v>
      </c>
      <c r="I1973" t="s">
        <v>46</v>
      </c>
      <c r="J1973" t="s">
        <v>3584</v>
      </c>
      <c r="K1973">
        <v>2024</v>
      </c>
    </row>
    <row r="1974" spans="1:11" x14ac:dyDescent="0.35">
      <c r="A1974" t="s">
        <v>1920</v>
      </c>
      <c r="B1974" s="2">
        <v>44410</v>
      </c>
      <c r="C1974">
        <v>2</v>
      </c>
      <c r="D1974" t="s">
        <v>458</v>
      </c>
      <c r="E1974" t="s">
        <v>80</v>
      </c>
      <c r="F1974" t="s">
        <v>21</v>
      </c>
      <c r="G1974" t="s">
        <v>162</v>
      </c>
      <c r="H1974">
        <v>231</v>
      </c>
      <c r="I1974" t="s">
        <v>53</v>
      </c>
      <c r="J1974" t="s">
        <v>3595</v>
      </c>
      <c r="K1974">
        <v>2021</v>
      </c>
    </row>
    <row r="1975" spans="1:11" x14ac:dyDescent="0.35">
      <c r="A1975" t="s">
        <v>1920</v>
      </c>
      <c r="B1975" s="2">
        <v>44410</v>
      </c>
      <c r="C1975">
        <v>9</v>
      </c>
      <c r="D1975" t="s">
        <v>458</v>
      </c>
      <c r="E1975" t="s">
        <v>80</v>
      </c>
      <c r="F1975" t="s">
        <v>21</v>
      </c>
      <c r="G1975" t="s">
        <v>162</v>
      </c>
      <c r="H1975">
        <v>231</v>
      </c>
      <c r="I1975" t="s">
        <v>53</v>
      </c>
      <c r="J1975" t="s">
        <v>3595</v>
      </c>
      <c r="K1975">
        <v>2021</v>
      </c>
    </row>
    <row r="1976" spans="1:11" x14ac:dyDescent="0.35">
      <c r="A1976" t="s">
        <v>1921</v>
      </c>
      <c r="B1976" s="2">
        <v>43965</v>
      </c>
      <c r="C1976">
        <v>3</v>
      </c>
      <c r="D1976" t="s">
        <v>13</v>
      </c>
      <c r="E1976" t="s">
        <v>14</v>
      </c>
      <c r="F1976" t="s">
        <v>15</v>
      </c>
      <c r="G1976" t="s">
        <v>213</v>
      </c>
      <c r="H1976">
        <v>404</v>
      </c>
      <c r="I1976" t="s">
        <v>41</v>
      </c>
      <c r="J1976" t="s">
        <v>3584</v>
      </c>
      <c r="K1976">
        <v>2020</v>
      </c>
    </row>
    <row r="1977" spans="1:11" x14ac:dyDescent="0.35">
      <c r="A1977" t="s">
        <v>1922</v>
      </c>
      <c r="B1977" s="2">
        <v>45066</v>
      </c>
      <c r="C1977">
        <v>8</v>
      </c>
      <c r="D1977" t="s">
        <v>331</v>
      </c>
      <c r="E1977" t="s">
        <v>332</v>
      </c>
      <c r="F1977" t="s">
        <v>57</v>
      </c>
      <c r="G1977" t="s">
        <v>188</v>
      </c>
      <c r="H1977">
        <v>1842</v>
      </c>
      <c r="I1977" t="s">
        <v>82</v>
      </c>
      <c r="J1977" t="s">
        <v>3584</v>
      </c>
      <c r="K1977">
        <v>2023</v>
      </c>
    </row>
    <row r="1978" spans="1:11" x14ac:dyDescent="0.35">
      <c r="A1978" t="s">
        <v>1922</v>
      </c>
      <c r="B1978" s="2">
        <v>45066</v>
      </c>
      <c r="C1978">
        <v>8</v>
      </c>
      <c r="D1978" t="s">
        <v>331</v>
      </c>
      <c r="E1978" t="s">
        <v>332</v>
      </c>
      <c r="F1978" t="s">
        <v>57</v>
      </c>
      <c r="G1978" t="s">
        <v>188</v>
      </c>
      <c r="H1978">
        <v>1842</v>
      </c>
      <c r="I1978" t="s">
        <v>82</v>
      </c>
      <c r="J1978" t="s">
        <v>3584</v>
      </c>
      <c r="K1978">
        <v>2023</v>
      </c>
    </row>
    <row r="1979" spans="1:11" x14ac:dyDescent="0.35">
      <c r="A1979" t="s">
        <v>1923</v>
      </c>
      <c r="B1979" s="2">
        <v>44853</v>
      </c>
      <c r="C1979">
        <v>8</v>
      </c>
      <c r="D1979" t="s">
        <v>71</v>
      </c>
      <c r="E1979" t="s">
        <v>72</v>
      </c>
      <c r="F1979" t="s">
        <v>15</v>
      </c>
      <c r="G1979" t="s">
        <v>200</v>
      </c>
      <c r="H1979">
        <v>1342</v>
      </c>
      <c r="I1979" t="s">
        <v>26</v>
      </c>
      <c r="J1979" t="s">
        <v>3589</v>
      </c>
      <c r="K1979">
        <v>2022</v>
      </c>
    </row>
    <row r="1980" spans="1:11" x14ac:dyDescent="0.35">
      <c r="A1980" t="s">
        <v>1924</v>
      </c>
      <c r="B1980" s="2">
        <v>43989</v>
      </c>
      <c r="C1980">
        <v>2</v>
      </c>
      <c r="D1980" t="s">
        <v>331</v>
      </c>
      <c r="E1980" t="s">
        <v>332</v>
      </c>
      <c r="F1980" t="s">
        <v>57</v>
      </c>
      <c r="G1980" t="s">
        <v>99</v>
      </c>
      <c r="H1980">
        <v>1081</v>
      </c>
      <c r="I1980" t="s">
        <v>46</v>
      </c>
      <c r="J1980" t="s">
        <v>3585</v>
      </c>
      <c r="K1980">
        <v>2020</v>
      </c>
    </row>
    <row r="1981" spans="1:11" x14ac:dyDescent="0.35">
      <c r="A1981" t="s">
        <v>1924</v>
      </c>
      <c r="B1981" s="2">
        <v>43989</v>
      </c>
      <c r="C1981">
        <v>2</v>
      </c>
      <c r="D1981" t="s">
        <v>331</v>
      </c>
      <c r="E1981" t="s">
        <v>332</v>
      </c>
      <c r="F1981" t="s">
        <v>57</v>
      </c>
      <c r="G1981" t="s">
        <v>99</v>
      </c>
      <c r="H1981">
        <v>1081</v>
      </c>
      <c r="I1981" t="s">
        <v>46</v>
      </c>
      <c r="J1981" t="s">
        <v>3585</v>
      </c>
      <c r="K1981">
        <v>2020</v>
      </c>
    </row>
    <row r="1982" spans="1:11" x14ac:dyDescent="0.35">
      <c r="A1982" t="s">
        <v>1924</v>
      </c>
      <c r="B1982" s="2">
        <v>45592</v>
      </c>
      <c r="C1982">
        <v>1</v>
      </c>
      <c r="D1982" t="s">
        <v>13</v>
      </c>
      <c r="E1982" t="s">
        <v>14</v>
      </c>
      <c r="F1982" t="s">
        <v>15</v>
      </c>
      <c r="G1982" t="s">
        <v>188</v>
      </c>
      <c r="H1982">
        <v>1842</v>
      </c>
      <c r="I1982" t="s">
        <v>82</v>
      </c>
      <c r="J1982" t="s">
        <v>3589</v>
      </c>
      <c r="K1982">
        <v>2024</v>
      </c>
    </row>
    <row r="1983" spans="1:11" x14ac:dyDescent="0.35">
      <c r="A1983" t="s">
        <v>1925</v>
      </c>
      <c r="B1983" s="2">
        <v>43844</v>
      </c>
      <c r="C1983">
        <v>8</v>
      </c>
      <c r="D1983" t="s">
        <v>161</v>
      </c>
      <c r="E1983" t="s">
        <v>33</v>
      </c>
      <c r="F1983" t="s">
        <v>34</v>
      </c>
      <c r="G1983" t="s">
        <v>99</v>
      </c>
      <c r="H1983">
        <v>1081</v>
      </c>
      <c r="I1983" t="s">
        <v>46</v>
      </c>
      <c r="J1983" t="s">
        <v>3594</v>
      </c>
      <c r="K1983">
        <v>2020</v>
      </c>
    </row>
    <row r="1984" spans="1:11" x14ac:dyDescent="0.35">
      <c r="A1984" t="s">
        <v>1926</v>
      </c>
      <c r="B1984" s="2">
        <v>43903</v>
      </c>
      <c r="C1984">
        <v>5</v>
      </c>
      <c r="D1984" t="s">
        <v>94</v>
      </c>
      <c r="E1984" t="s">
        <v>95</v>
      </c>
      <c r="F1984" t="s">
        <v>96</v>
      </c>
      <c r="G1984" t="s">
        <v>426</v>
      </c>
      <c r="H1984">
        <v>1949</v>
      </c>
      <c r="I1984" t="s">
        <v>87</v>
      </c>
      <c r="J1984" t="s">
        <v>3587</v>
      </c>
      <c r="K1984">
        <v>2020</v>
      </c>
    </row>
    <row r="1985" spans="1:11" x14ac:dyDescent="0.35">
      <c r="A1985" t="s">
        <v>1926</v>
      </c>
      <c r="B1985" s="2">
        <v>44564</v>
      </c>
      <c r="C1985">
        <v>1</v>
      </c>
      <c r="D1985" t="s">
        <v>217</v>
      </c>
      <c r="E1985" t="s">
        <v>218</v>
      </c>
      <c r="F1985" t="s">
        <v>219</v>
      </c>
      <c r="G1985" t="s">
        <v>86</v>
      </c>
      <c r="H1985">
        <v>573</v>
      </c>
      <c r="I1985" t="s">
        <v>87</v>
      </c>
      <c r="J1985" t="s">
        <v>3594</v>
      </c>
      <c r="K1985">
        <v>2022</v>
      </c>
    </row>
    <row r="1986" spans="1:11" x14ac:dyDescent="0.35">
      <c r="A1986" t="s">
        <v>1927</v>
      </c>
      <c r="B1986" s="2">
        <v>44706</v>
      </c>
      <c r="C1986">
        <v>1</v>
      </c>
      <c r="D1986" t="s">
        <v>240</v>
      </c>
      <c r="E1986" t="s">
        <v>237</v>
      </c>
      <c r="F1986" t="s">
        <v>238</v>
      </c>
      <c r="G1986" t="s">
        <v>349</v>
      </c>
      <c r="H1986">
        <v>1603</v>
      </c>
      <c r="I1986" t="s">
        <v>82</v>
      </c>
      <c r="J1986" t="s">
        <v>3584</v>
      </c>
      <c r="K1986">
        <v>2022</v>
      </c>
    </row>
    <row r="1987" spans="1:11" x14ac:dyDescent="0.35">
      <c r="A1987" t="s">
        <v>1928</v>
      </c>
      <c r="B1987" s="2">
        <v>45313</v>
      </c>
      <c r="C1987">
        <v>6</v>
      </c>
      <c r="D1987" t="s">
        <v>240</v>
      </c>
      <c r="E1987" t="s">
        <v>237</v>
      </c>
      <c r="F1987" t="s">
        <v>238</v>
      </c>
      <c r="G1987" t="s">
        <v>220</v>
      </c>
      <c r="H1987">
        <v>1181</v>
      </c>
      <c r="I1987" t="s">
        <v>41</v>
      </c>
      <c r="J1987" t="s">
        <v>3594</v>
      </c>
      <c r="K1987">
        <v>2024</v>
      </c>
    </row>
    <row r="1988" spans="1:11" x14ac:dyDescent="0.35">
      <c r="A1988" t="s">
        <v>1929</v>
      </c>
      <c r="B1988" s="2">
        <v>43986</v>
      </c>
      <c r="C1988">
        <v>7</v>
      </c>
      <c r="D1988" t="s">
        <v>13</v>
      </c>
      <c r="E1988" t="s">
        <v>14</v>
      </c>
      <c r="F1988" t="s">
        <v>15</v>
      </c>
      <c r="G1988" t="s">
        <v>40</v>
      </c>
      <c r="H1988">
        <v>253</v>
      </c>
      <c r="I1988" t="s">
        <v>41</v>
      </c>
      <c r="J1988" t="s">
        <v>3585</v>
      </c>
      <c r="K1988">
        <v>2020</v>
      </c>
    </row>
    <row r="1989" spans="1:11" x14ac:dyDescent="0.35">
      <c r="A1989" t="s">
        <v>1930</v>
      </c>
      <c r="B1989" s="2">
        <v>45301</v>
      </c>
      <c r="C1989">
        <v>4</v>
      </c>
      <c r="D1989" t="s">
        <v>94</v>
      </c>
      <c r="E1989" t="s">
        <v>95</v>
      </c>
      <c r="F1989" t="s">
        <v>96</v>
      </c>
      <c r="G1989" t="s">
        <v>270</v>
      </c>
      <c r="H1989">
        <v>1965</v>
      </c>
      <c r="I1989" t="s">
        <v>41</v>
      </c>
      <c r="J1989" t="s">
        <v>3594</v>
      </c>
      <c r="K1989">
        <v>2024</v>
      </c>
    </row>
    <row r="1990" spans="1:11" x14ac:dyDescent="0.35">
      <c r="A1990" t="s">
        <v>1931</v>
      </c>
      <c r="B1990" s="2">
        <v>44907</v>
      </c>
      <c r="C1990">
        <v>6</v>
      </c>
      <c r="D1990" t="s">
        <v>154</v>
      </c>
      <c r="E1990" t="s">
        <v>155</v>
      </c>
      <c r="F1990" t="s">
        <v>57</v>
      </c>
      <c r="G1990" t="s">
        <v>4</v>
      </c>
      <c r="H1990">
        <v>477</v>
      </c>
      <c r="I1990" t="s">
        <v>5</v>
      </c>
      <c r="J1990" t="s">
        <v>3592</v>
      </c>
      <c r="K1990">
        <v>2022</v>
      </c>
    </row>
    <row r="1991" spans="1:11" x14ac:dyDescent="0.35">
      <c r="A1991" t="s">
        <v>1932</v>
      </c>
      <c r="B1991" s="2">
        <v>44963</v>
      </c>
      <c r="C1991">
        <v>9</v>
      </c>
      <c r="D1991" t="s">
        <v>71</v>
      </c>
      <c r="E1991" t="s">
        <v>72</v>
      </c>
      <c r="F1991" t="s">
        <v>15</v>
      </c>
      <c r="G1991" t="s">
        <v>58</v>
      </c>
      <c r="H1991">
        <v>343</v>
      </c>
      <c r="I1991" t="s">
        <v>46</v>
      </c>
      <c r="J1991" t="s">
        <v>3586</v>
      </c>
      <c r="K1991">
        <v>2023</v>
      </c>
    </row>
    <row r="1992" spans="1:11" x14ac:dyDescent="0.35">
      <c r="A1992" t="s">
        <v>1933</v>
      </c>
      <c r="B1992" s="2">
        <v>44614</v>
      </c>
      <c r="C1992">
        <v>9</v>
      </c>
      <c r="D1992" t="s">
        <v>127</v>
      </c>
      <c r="E1992" t="s">
        <v>128</v>
      </c>
      <c r="F1992" t="s">
        <v>57</v>
      </c>
      <c r="G1992" t="s">
        <v>262</v>
      </c>
      <c r="H1992">
        <v>1588</v>
      </c>
      <c r="I1992" t="s">
        <v>53</v>
      </c>
      <c r="J1992" t="s">
        <v>3586</v>
      </c>
      <c r="K1992">
        <v>2022</v>
      </c>
    </row>
    <row r="1993" spans="1:11" x14ac:dyDescent="0.35">
      <c r="A1993" t="s">
        <v>1934</v>
      </c>
      <c r="B1993" s="2">
        <v>45526</v>
      </c>
      <c r="C1993">
        <v>6</v>
      </c>
      <c r="D1993" t="s">
        <v>486</v>
      </c>
      <c r="E1993" t="s">
        <v>487</v>
      </c>
      <c r="F1993" t="s">
        <v>21</v>
      </c>
      <c r="G1993" t="s">
        <v>482</v>
      </c>
      <c r="H1993">
        <v>1329</v>
      </c>
      <c r="I1993" t="s">
        <v>87</v>
      </c>
      <c r="J1993" t="s">
        <v>3595</v>
      </c>
      <c r="K1993">
        <v>2024</v>
      </c>
    </row>
    <row r="1994" spans="1:11" x14ac:dyDescent="0.35">
      <c r="A1994" t="s">
        <v>1935</v>
      </c>
      <c r="B1994" s="2">
        <v>44816</v>
      </c>
      <c r="C1994">
        <v>7</v>
      </c>
      <c r="D1994" t="s">
        <v>225</v>
      </c>
      <c r="E1994" t="s">
        <v>226</v>
      </c>
      <c r="F1994" t="s">
        <v>152</v>
      </c>
      <c r="G1994" t="s">
        <v>178</v>
      </c>
      <c r="H1994">
        <v>1415</v>
      </c>
      <c r="I1994" t="s">
        <v>46</v>
      </c>
      <c r="J1994" t="s">
        <v>3591</v>
      </c>
      <c r="K1994">
        <v>2022</v>
      </c>
    </row>
    <row r="1995" spans="1:11" x14ac:dyDescent="0.35">
      <c r="A1995" t="s">
        <v>1935</v>
      </c>
      <c r="B1995" s="2">
        <v>44816</v>
      </c>
      <c r="C1995">
        <v>7</v>
      </c>
      <c r="D1995" t="s">
        <v>225</v>
      </c>
      <c r="E1995" t="s">
        <v>226</v>
      </c>
      <c r="F1995" t="s">
        <v>152</v>
      </c>
      <c r="G1995" t="s">
        <v>178</v>
      </c>
      <c r="H1995">
        <v>1415</v>
      </c>
      <c r="I1995" t="s">
        <v>46</v>
      </c>
      <c r="J1995" t="s">
        <v>3591</v>
      </c>
      <c r="K1995">
        <v>2022</v>
      </c>
    </row>
    <row r="1996" spans="1:11" x14ac:dyDescent="0.35">
      <c r="A1996" t="s">
        <v>1936</v>
      </c>
      <c r="B1996" s="2">
        <v>44798</v>
      </c>
      <c r="C1996">
        <v>9</v>
      </c>
      <c r="D1996" t="s">
        <v>158</v>
      </c>
      <c r="E1996" t="s">
        <v>159</v>
      </c>
      <c r="F1996" t="s">
        <v>3</v>
      </c>
      <c r="G1996" t="s">
        <v>304</v>
      </c>
      <c r="H1996">
        <v>677</v>
      </c>
      <c r="I1996" t="s">
        <v>11</v>
      </c>
      <c r="J1996" t="s">
        <v>3595</v>
      </c>
      <c r="K1996">
        <v>2022</v>
      </c>
    </row>
    <row r="1997" spans="1:11" x14ac:dyDescent="0.35">
      <c r="A1997" t="s">
        <v>1937</v>
      </c>
      <c r="B1997" s="2">
        <v>43875</v>
      </c>
      <c r="C1997">
        <v>1</v>
      </c>
      <c r="D1997" t="s">
        <v>243</v>
      </c>
      <c r="E1997" t="s">
        <v>75</v>
      </c>
      <c r="F1997" t="s">
        <v>75</v>
      </c>
      <c r="G1997" t="s">
        <v>25</v>
      </c>
      <c r="H1997">
        <v>678</v>
      </c>
      <c r="I1997" t="s">
        <v>26</v>
      </c>
      <c r="J1997" t="s">
        <v>3586</v>
      </c>
      <c r="K1997">
        <v>2020</v>
      </c>
    </row>
    <row r="1998" spans="1:11" x14ac:dyDescent="0.35">
      <c r="A1998" t="s">
        <v>1938</v>
      </c>
      <c r="B1998" s="2">
        <v>44751</v>
      </c>
      <c r="C1998">
        <v>7</v>
      </c>
      <c r="D1998" t="s">
        <v>71</v>
      </c>
      <c r="E1998" t="s">
        <v>72</v>
      </c>
      <c r="F1998" t="s">
        <v>15</v>
      </c>
      <c r="G1998" t="s">
        <v>164</v>
      </c>
      <c r="H1998">
        <v>1912</v>
      </c>
      <c r="I1998" t="s">
        <v>87</v>
      </c>
      <c r="J1998" t="s">
        <v>3590</v>
      </c>
      <c r="K1998">
        <v>2022</v>
      </c>
    </row>
    <row r="1999" spans="1:11" x14ac:dyDescent="0.35">
      <c r="A1999" t="s">
        <v>1939</v>
      </c>
      <c r="B1999" s="2">
        <v>45425</v>
      </c>
      <c r="C1999">
        <v>5</v>
      </c>
      <c r="D1999" t="s">
        <v>127</v>
      </c>
      <c r="E1999" t="s">
        <v>128</v>
      </c>
      <c r="F1999" t="s">
        <v>57</v>
      </c>
      <c r="G1999" t="s">
        <v>321</v>
      </c>
      <c r="H1999">
        <v>623</v>
      </c>
      <c r="I1999" t="s">
        <v>26</v>
      </c>
      <c r="J1999" t="s">
        <v>3584</v>
      </c>
      <c r="K1999">
        <v>2024</v>
      </c>
    </row>
    <row r="2000" spans="1:11" x14ac:dyDescent="0.35">
      <c r="A2000" t="s">
        <v>1940</v>
      </c>
      <c r="B2000" s="2">
        <v>44292</v>
      </c>
      <c r="C2000">
        <v>7</v>
      </c>
      <c r="D2000" t="s">
        <v>110</v>
      </c>
      <c r="E2000" t="s">
        <v>111</v>
      </c>
      <c r="F2000" t="s">
        <v>112</v>
      </c>
      <c r="G2000" t="s">
        <v>4</v>
      </c>
      <c r="H2000">
        <v>477</v>
      </c>
      <c r="I2000" t="s">
        <v>5</v>
      </c>
      <c r="J2000" t="s">
        <v>3593</v>
      </c>
      <c r="K2000">
        <v>2021</v>
      </c>
    </row>
    <row r="2001" spans="1:11" x14ac:dyDescent="0.35">
      <c r="A2001" t="s">
        <v>1941</v>
      </c>
      <c r="B2001" s="2">
        <v>44322</v>
      </c>
      <c r="C2001">
        <v>10</v>
      </c>
      <c r="D2001" t="s">
        <v>19</v>
      </c>
      <c r="E2001" t="s">
        <v>20</v>
      </c>
      <c r="F2001" t="s">
        <v>21</v>
      </c>
      <c r="G2001" t="s">
        <v>262</v>
      </c>
      <c r="H2001">
        <v>1588</v>
      </c>
      <c r="I2001" t="s">
        <v>53</v>
      </c>
      <c r="J2001" t="s">
        <v>3584</v>
      </c>
      <c r="K2001">
        <v>2021</v>
      </c>
    </row>
    <row r="2002" spans="1:11" x14ac:dyDescent="0.35">
      <c r="A2002" t="s">
        <v>1942</v>
      </c>
      <c r="B2002" s="2">
        <v>45471</v>
      </c>
      <c r="C2002">
        <v>2</v>
      </c>
      <c r="D2002" t="s">
        <v>28</v>
      </c>
      <c r="E2002" t="s">
        <v>29</v>
      </c>
      <c r="F2002" t="s">
        <v>9</v>
      </c>
      <c r="G2002" t="s">
        <v>482</v>
      </c>
      <c r="H2002">
        <v>1329</v>
      </c>
      <c r="I2002" t="s">
        <v>87</v>
      </c>
      <c r="J2002" t="s">
        <v>3585</v>
      </c>
      <c r="K2002">
        <v>2024</v>
      </c>
    </row>
    <row r="2003" spans="1:11" x14ac:dyDescent="0.35">
      <c r="A2003" t="s">
        <v>1943</v>
      </c>
      <c r="B2003" s="2">
        <v>44895</v>
      </c>
      <c r="C2003">
        <v>3</v>
      </c>
      <c r="D2003" t="s">
        <v>243</v>
      </c>
      <c r="E2003" t="s">
        <v>75</v>
      </c>
      <c r="F2003" t="s">
        <v>75</v>
      </c>
      <c r="G2003" t="s">
        <v>141</v>
      </c>
      <c r="H2003">
        <v>1434</v>
      </c>
      <c r="I2003" t="s">
        <v>11</v>
      </c>
      <c r="J2003" t="s">
        <v>3588</v>
      </c>
      <c r="K2003">
        <v>2022</v>
      </c>
    </row>
    <row r="2004" spans="1:11" x14ac:dyDescent="0.35">
      <c r="A2004" t="s">
        <v>1944</v>
      </c>
      <c r="B2004" s="2">
        <v>45223</v>
      </c>
      <c r="C2004">
        <v>5</v>
      </c>
      <c r="D2004" t="s">
        <v>13</v>
      </c>
      <c r="E2004" t="s">
        <v>14</v>
      </c>
      <c r="F2004" t="s">
        <v>15</v>
      </c>
      <c r="G2004" t="s">
        <v>446</v>
      </c>
      <c r="H2004">
        <v>1761</v>
      </c>
      <c r="I2004" t="s">
        <v>87</v>
      </c>
      <c r="J2004" t="s">
        <v>3589</v>
      </c>
      <c r="K2004">
        <v>2023</v>
      </c>
    </row>
    <row r="2005" spans="1:11" x14ac:dyDescent="0.35">
      <c r="A2005" t="s">
        <v>1945</v>
      </c>
      <c r="B2005" s="2">
        <v>44167</v>
      </c>
      <c r="C2005">
        <v>2</v>
      </c>
      <c r="D2005" t="s">
        <v>127</v>
      </c>
      <c r="E2005" t="s">
        <v>128</v>
      </c>
      <c r="F2005" t="s">
        <v>57</v>
      </c>
      <c r="G2005" t="s">
        <v>186</v>
      </c>
      <c r="H2005">
        <v>1847</v>
      </c>
      <c r="I2005" t="s">
        <v>53</v>
      </c>
      <c r="J2005" t="s">
        <v>3592</v>
      </c>
      <c r="K2005">
        <v>2020</v>
      </c>
    </row>
    <row r="2006" spans="1:11" x14ac:dyDescent="0.35">
      <c r="A2006" t="s">
        <v>1945</v>
      </c>
      <c r="B2006" s="2">
        <v>44167</v>
      </c>
      <c r="C2006">
        <v>2</v>
      </c>
      <c r="D2006" t="s">
        <v>127</v>
      </c>
      <c r="E2006" t="s">
        <v>128</v>
      </c>
      <c r="F2006" t="s">
        <v>57</v>
      </c>
      <c r="G2006" t="s">
        <v>186</v>
      </c>
      <c r="H2006">
        <v>1847</v>
      </c>
      <c r="I2006" t="s">
        <v>53</v>
      </c>
      <c r="J2006" t="s">
        <v>3592</v>
      </c>
      <c r="K2006">
        <v>2020</v>
      </c>
    </row>
    <row r="2007" spans="1:11" x14ac:dyDescent="0.35">
      <c r="A2007" t="s">
        <v>1946</v>
      </c>
      <c r="B2007" s="2">
        <v>43929</v>
      </c>
      <c r="C2007">
        <v>2</v>
      </c>
      <c r="D2007" t="s">
        <v>184</v>
      </c>
      <c r="E2007" t="s">
        <v>185</v>
      </c>
      <c r="F2007" t="s">
        <v>9</v>
      </c>
      <c r="G2007" t="s">
        <v>227</v>
      </c>
      <c r="H2007">
        <v>681</v>
      </c>
      <c r="I2007" t="s">
        <v>46</v>
      </c>
      <c r="J2007" t="s">
        <v>3593</v>
      </c>
      <c r="K2007">
        <v>2020</v>
      </c>
    </row>
    <row r="2008" spans="1:11" x14ac:dyDescent="0.35">
      <c r="A2008" t="s">
        <v>1946</v>
      </c>
      <c r="B2008" s="2">
        <v>43929</v>
      </c>
      <c r="C2008">
        <v>2</v>
      </c>
      <c r="D2008" t="s">
        <v>184</v>
      </c>
      <c r="E2008" t="s">
        <v>185</v>
      </c>
      <c r="F2008" t="s">
        <v>9</v>
      </c>
      <c r="G2008" t="s">
        <v>227</v>
      </c>
      <c r="H2008">
        <v>681</v>
      </c>
      <c r="I2008" t="s">
        <v>46</v>
      </c>
      <c r="J2008" t="s">
        <v>3593</v>
      </c>
      <c r="K2008">
        <v>2020</v>
      </c>
    </row>
    <row r="2009" spans="1:11" x14ac:dyDescent="0.35">
      <c r="A2009" t="s">
        <v>1947</v>
      </c>
      <c r="B2009" s="2">
        <v>44437</v>
      </c>
      <c r="C2009">
        <v>4</v>
      </c>
      <c r="D2009" t="s">
        <v>352</v>
      </c>
      <c r="E2009" t="s">
        <v>332</v>
      </c>
      <c r="F2009" t="s">
        <v>57</v>
      </c>
      <c r="G2009" t="s">
        <v>241</v>
      </c>
      <c r="H2009">
        <v>1783</v>
      </c>
      <c r="I2009" t="s">
        <v>53</v>
      </c>
      <c r="J2009" t="s">
        <v>3595</v>
      </c>
      <c r="K2009">
        <v>2021</v>
      </c>
    </row>
    <row r="2010" spans="1:11" x14ac:dyDescent="0.35">
      <c r="A2010" t="s">
        <v>1948</v>
      </c>
      <c r="B2010" s="2">
        <v>45331</v>
      </c>
      <c r="C2010">
        <v>8</v>
      </c>
      <c r="D2010" t="s">
        <v>233</v>
      </c>
      <c r="E2010" t="s">
        <v>144</v>
      </c>
      <c r="F2010" t="s">
        <v>9</v>
      </c>
      <c r="G2010" t="s">
        <v>108</v>
      </c>
      <c r="H2010">
        <v>1546</v>
      </c>
      <c r="I2010" t="s">
        <v>17</v>
      </c>
      <c r="J2010" t="s">
        <v>3586</v>
      </c>
      <c r="K2010">
        <v>2024</v>
      </c>
    </row>
    <row r="2011" spans="1:11" x14ac:dyDescent="0.35">
      <c r="A2011" t="s">
        <v>1949</v>
      </c>
      <c r="B2011" s="2">
        <v>44140</v>
      </c>
      <c r="C2011">
        <v>6</v>
      </c>
      <c r="D2011" t="s">
        <v>64</v>
      </c>
      <c r="E2011" t="s">
        <v>65</v>
      </c>
      <c r="F2011" t="s">
        <v>9</v>
      </c>
      <c r="G2011" t="s">
        <v>304</v>
      </c>
      <c r="H2011">
        <v>677</v>
      </c>
      <c r="I2011" t="s">
        <v>11</v>
      </c>
      <c r="J2011" t="s">
        <v>3588</v>
      </c>
      <c r="K2011">
        <v>2020</v>
      </c>
    </row>
    <row r="2012" spans="1:11" x14ac:dyDescent="0.35">
      <c r="A2012" t="s">
        <v>1950</v>
      </c>
      <c r="B2012" s="2">
        <v>45480</v>
      </c>
      <c r="C2012">
        <v>9</v>
      </c>
      <c r="D2012" t="s">
        <v>449</v>
      </c>
      <c r="E2012" t="s">
        <v>33</v>
      </c>
      <c r="F2012" t="s">
        <v>34</v>
      </c>
      <c r="G2012" t="s">
        <v>209</v>
      </c>
      <c r="H2012">
        <v>1476</v>
      </c>
      <c r="I2012" t="s">
        <v>26</v>
      </c>
      <c r="J2012" t="s">
        <v>3590</v>
      </c>
      <c r="K2012">
        <v>2024</v>
      </c>
    </row>
    <row r="2013" spans="1:11" x14ac:dyDescent="0.35">
      <c r="A2013" t="s">
        <v>1951</v>
      </c>
      <c r="B2013" s="2">
        <v>44553</v>
      </c>
      <c r="C2013">
        <v>9</v>
      </c>
      <c r="D2013" t="s">
        <v>318</v>
      </c>
      <c r="E2013" t="s">
        <v>185</v>
      </c>
      <c r="F2013" t="s">
        <v>9</v>
      </c>
      <c r="G2013" t="s">
        <v>701</v>
      </c>
      <c r="H2013">
        <v>1918</v>
      </c>
      <c r="I2013" t="s">
        <v>46</v>
      </c>
      <c r="J2013" t="s">
        <v>3592</v>
      </c>
      <c r="K2013">
        <v>2021</v>
      </c>
    </row>
    <row r="2014" spans="1:11" x14ac:dyDescent="0.35">
      <c r="A2014" t="s">
        <v>1952</v>
      </c>
      <c r="B2014" s="2">
        <v>45053</v>
      </c>
      <c r="C2014">
        <v>4</v>
      </c>
      <c r="D2014" t="s">
        <v>278</v>
      </c>
      <c r="E2014" t="s">
        <v>147</v>
      </c>
      <c r="F2014" t="s">
        <v>148</v>
      </c>
      <c r="G2014" t="s">
        <v>50</v>
      </c>
      <c r="H2014">
        <v>613</v>
      </c>
      <c r="I2014" t="s">
        <v>46</v>
      </c>
      <c r="J2014" t="s">
        <v>3584</v>
      </c>
      <c r="K2014">
        <v>2023</v>
      </c>
    </row>
    <row r="2015" spans="1:11" x14ac:dyDescent="0.35">
      <c r="A2015" t="s">
        <v>1953</v>
      </c>
      <c r="B2015" s="2">
        <v>44777</v>
      </c>
      <c r="C2015">
        <v>4</v>
      </c>
      <c r="D2015" t="s">
        <v>146</v>
      </c>
      <c r="E2015" t="s">
        <v>147</v>
      </c>
      <c r="F2015" t="s">
        <v>148</v>
      </c>
      <c r="G2015" t="s">
        <v>270</v>
      </c>
      <c r="H2015">
        <v>1965</v>
      </c>
      <c r="I2015" t="s">
        <v>41</v>
      </c>
      <c r="J2015" t="s">
        <v>3595</v>
      </c>
      <c r="K2015">
        <v>2022</v>
      </c>
    </row>
    <row r="2016" spans="1:11" x14ac:dyDescent="0.35">
      <c r="A2016" t="s">
        <v>1954</v>
      </c>
      <c r="B2016" s="2">
        <v>45595</v>
      </c>
      <c r="C2016">
        <v>3</v>
      </c>
      <c r="D2016" t="s">
        <v>243</v>
      </c>
      <c r="E2016" t="s">
        <v>75</v>
      </c>
      <c r="F2016" t="s">
        <v>75</v>
      </c>
      <c r="G2016" t="s">
        <v>442</v>
      </c>
      <c r="H2016">
        <v>1839</v>
      </c>
      <c r="I2016" t="s">
        <v>82</v>
      </c>
      <c r="J2016" t="s">
        <v>3589</v>
      </c>
      <c r="K2016">
        <v>2024</v>
      </c>
    </row>
    <row r="2017" spans="1:11" x14ac:dyDescent="0.35">
      <c r="A2017" t="s">
        <v>1955</v>
      </c>
      <c r="B2017" s="2">
        <v>44998</v>
      </c>
      <c r="C2017">
        <v>1</v>
      </c>
      <c r="D2017" t="s">
        <v>283</v>
      </c>
      <c r="E2017" t="s">
        <v>284</v>
      </c>
      <c r="F2017" t="s">
        <v>112</v>
      </c>
      <c r="G2017" t="s">
        <v>264</v>
      </c>
      <c r="H2017">
        <v>1149</v>
      </c>
      <c r="I2017" t="s">
        <v>53</v>
      </c>
      <c r="J2017" t="s">
        <v>3587</v>
      </c>
      <c r="K2017">
        <v>2023</v>
      </c>
    </row>
    <row r="2018" spans="1:11" x14ac:dyDescent="0.35">
      <c r="A2018" t="s">
        <v>1956</v>
      </c>
      <c r="B2018" s="2">
        <v>44143</v>
      </c>
      <c r="C2018">
        <v>9</v>
      </c>
      <c r="D2018" t="s">
        <v>48</v>
      </c>
      <c r="E2018" t="s">
        <v>49</v>
      </c>
      <c r="F2018" t="s">
        <v>9</v>
      </c>
      <c r="G2018" t="s">
        <v>692</v>
      </c>
      <c r="H2018">
        <v>820</v>
      </c>
      <c r="I2018" t="s">
        <v>26</v>
      </c>
      <c r="J2018" t="s">
        <v>3588</v>
      </c>
      <c r="K2018">
        <v>2020</v>
      </c>
    </row>
    <row r="2019" spans="1:11" x14ac:dyDescent="0.35">
      <c r="A2019" t="s">
        <v>1957</v>
      </c>
      <c r="B2019" s="2">
        <v>45324</v>
      </c>
      <c r="C2019">
        <v>5</v>
      </c>
      <c r="D2019" t="s">
        <v>13</v>
      </c>
      <c r="E2019" t="s">
        <v>14</v>
      </c>
      <c r="F2019" t="s">
        <v>15</v>
      </c>
      <c r="G2019" t="s">
        <v>280</v>
      </c>
      <c r="H2019">
        <v>488</v>
      </c>
      <c r="I2019" t="s">
        <v>41</v>
      </c>
      <c r="J2019" t="s">
        <v>3586</v>
      </c>
      <c r="K2019">
        <v>2024</v>
      </c>
    </row>
    <row r="2020" spans="1:11" x14ac:dyDescent="0.35">
      <c r="A2020" t="s">
        <v>1958</v>
      </c>
      <c r="B2020" s="2">
        <v>43965</v>
      </c>
      <c r="C2020">
        <v>5</v>
      </c>
      <c r="D2020" t="s">
        <v>357</v>
      </c>
      <c r="E2020" t="s">
        <v>358</v>
      </c>
      <c r="F2020" t="s">
        <v>152</v>
      </c>
      <c r="G2020" t="s">
        <v>69</v>
      </c>
      <c r="H2020">
        <v>866</v>
      </c>
      <c r="I2020" t="s">
        <v>11</v>
      </c>
      <c r="J2020" t="s">
        <v>3584</v>
      </c>
      <c r="K2020">
        <v>2020</v>
      </c>
    </row>
    <row r="2021" spans="1:11" x14ac:dyDescent="0.35">
      <c r="A2021" t="s">
        <v>1959</v>
      </c>
      <c r="B2021" s="2">
        <v>44471</v>
      </c>
      <c r="C2021">
        <v>6</v>
      </c>
      <c r="D2021" t="s">
        <v>13</v>
      </c>
      <c r="E2021" t="s">
        <v>14</v>
      </c>
      <c r="F2021" t="s">
        <v>15</v>
      </c>
      <c r="G2021" t="s">
        <v>122</v>
      </c>
      <c r="H2021">
        <v>1202</v>
      </c>
      <c r="I2021" t="s">
        <v>123</v>
      </c>
      <c r="J2021" t="s">
        <v>3589</v>
      </c>
      <c r="K2021">
        <v>2021</v>
      </c>
    </row>
    <row r="2022" spans="1:11" x14ac:dyDescent="0.35">
      <c r="A2022" t="s">
        <v>1960</v>
      </c>
      <c r="B2022" s="2">
        <v>43971</v>
      </c>
      <c r="C2022">
        <v>4</v>
      </c>
      <c r="D2022" t="s">
        <v>48</v>
      </c>
      <c r="E2022" t="s">
        <v>49</v>
      </c>
      <c r="F2022" t="s">
        <v>9</v>
      </c>
      <c r="G2022" t="s">
        <v>452</v>
      </c>
      <c r="H2022">
        <v>572</v>
      </c>
      <c r="I2022" t="s">
        <v>11</v>
      </c>
      <c r="J2022" t="s">
        <v>3584</v>
      </c>
      <c r="K2022">
        <v>2020</v>
      </c>
    </row>
    <row r="2023" spans="1:11" x14ac:dyDescent="0.35">
      <c r="A2023" t="s">
        <v>1960</v>
      </c>
      <c r="B2023" s="2">
        <v>43971</v>
      </c>
      <c r="C2023">
        <v>9</v>
      </c>
      <c r="D2023" t="s">
        <v>13</v>
      </c>
      <c r="E2023" t="s">
        <v>14</v>
      </c>
      <c r="F2023" t="s">
        <v>15</v>
      </c>
      <c r="G2023" t="s">
        <v>215</v>
      </c>
      <c r="H2023">
        <v>1255</v>
      </c>
      <c r="I2023" t="s">
        <v>5</v>
      </c>
      <c r="J2023" t="s">
        <v>3584</v>
      </c>
      <c r="K2023">
        <v>2020</v>
      </c>
    </row>
    <row r="2024" spans="1:11" x14ac:dyDescent="0.35">
      <c r="A2024" t="s">
        <v>1961</v>
      </c>
      <c r="B2024" s="2">
        <v>45057</v>
      </c>
      <c r="C2024">
        <v>5</v>
      </c>
      <c r="D2024" t="s">
        <v>486</v>
      </c>
      <c r="E2024" t="s">
        <v>487</v>
      </c>
      <c r="F2024" t="s">
        <v>21</v>
      </c>
      <c r="G2024" t="s">
        <v>25</v>
      </c>
      <c r="H2024">
        <v>678</v>
      </c>
      <c r="I2024" t="s">
        <v>26</v>
      </c>
      <c r="J2024" t="s">
        <v>3584</v>
      </c>
      <c r="K2024">
        <v>2023</v>
      </c>
    </row>
    <row r="2025" spans="1:11" x14ac:dyDescent="0.35">
      <c r="A2025" t="s">
        <v>1962</v>
      </c>
      <c r="B2025" s="2">
        <v>44080</v>
      </c>
      <c r="C2025">
        <v>5</v>
      </c>
      <c r="D2025" t="s">
        <v>28</v>
      </c>
      <c r="E2025" t="s">
        <v>29</v>
      </c>
      <c r="F2025" t="s">
        <v>9</v>
      </c>
      <c r="G2025" t="s">
        <v>220</v>
      </c>
      <c r="H2025">
        <v>1181</v>
      </c>
      <c r="I2025" t="s">
        <v>41</v>
      </c>
      <c r="J2025" t="s">
        <v>3591</v>
      </c>
      <c r="K2025">
        <v>2020</v>
      </c>
    </row>
    <row r="2026" spans="1:11" x14ac:dyDescent="0.35">
      <c r="A2026" t="s">
        <v>1962</v>
      </c>
      <c r="B2026" s="2">
        <v>44080</v>
      </c>
      <c r="C2026">
        <v>7</v>
      </c>
      <c r="D2026" t="s">
        <v>28</v>
      </c>
      <c r="E2026" t="s">
        <v>29</v>
      </c>
      <c r="F2026" t="s">
        <v>9</v>
      </c>
      <c r="G2026" t="s">
        <v>220</v>
      </c>
      <c r="H2026">
        <v>1181</v>
      </c>
      <c r="I2026" t="s">
        <v>41</v>
      </c>
      <c r="J2026" t="s">
        <v>3591</v>
      </c>
      <c r="K2026">
        <v>2020</v>
      </c>
    </row>
    <row r="2027" spans="1:11" x14ac:dyDescent="0.35">
      <c r="A2027" t="s">
        <v>1963</v>
      </c>
      <c r="B2027" s="2">
        <v>43979</v>
      </c>
      <c r="C2027">
        <v>7</v>
      </c>
      <c r="D2027" t="s">
        <v>248</v>
      </c>
      <c r="E2027" t="s">
        <v>120</v>
      </c>
      <c r="F2027" t="s">
        <v>121</v>
      </c>
      <c r="G2027" t="s">
        <v>262</v>
      </c>
      <c r="H2027">
        <v>1588</v>
      </c>
      <c r="I2027" t="s">
        <v>53</v>
      </c>
      <c r="J2027" t="s">
        <v>3584</v>
      </c>
      <c r="K2027">
        <v>2020</v>
      </c>
    </row>
    <row r="2028" spans="1:11" x14ac:dyDescent="0.35">
      <c r="A2028" t="s">
        <v>1964</v>
      </c>
      <c r="B2028" s="2">
        <v>44125</v>
      </c>
      <c r="C2028">
        <v>1</v>
      </c>
      <c r="D2028" t="s">
        <v>13</v>
      </c>
      <c r="E2028" t="s">
        <v>14</v>
      </c>
      <c r="F2028" t="s">
        <v>15</v>
      </c>
      <c r="G2028" t="s">
        <v>10</v>
      </c>
      <c r="H2028">
        <v>1210</v>
      </c>
      <c r="I2028" t="s">
        <v>11</v>
      </c>
      <c r="J2028" t="s">
        <v>3589</v>
      </c>
      <c r="K2028">
        <v>2020</v>
      </c>
    </row>
    <row r="2029" spans="1:11" x14ac:dyDescent="0.35">
      <c r="A2029" t="s">
        <v>1965</v>
      </c>
      <c r="B2029" s="2">
        <v>44162</v>
      </c>
      <c r="C2029">
        <v>6</v>
      </c>
      <c r="D2029" t="s">
        <v>89</v>
      </c>
      <c r="E2029" t="s">
        <v>90</v>
      </c>
      <c r="F2029" t="s">
        <v>9</v>
      </c>
      <c r="G2029" t="s">
        <v>188</v>
      </c>
      <c r="H2029">
        <v>1842</v>
      </c>
      <c r="I2029" t="s">
        <v>82</v>
      </c>
      <c r="J2029" t="s">
        <v>3588</v>
      </c>
      <c r="K2029">
        <v>2020</v>
      </c>
    </row>
    <row r="2030" spans="1:11" x14ac:dyDescent="0.35">
      <c r="A2030" t="s">
        <v>1966</v>
      </c>
      <c r="B2030" s="2">
        <v>44150</v>
      </c>
      <c r="C2030">
        <v>8</v>
      </c>
      <c r="D2030" t="s">
        <v>240</v>
      </c>
      <c r="E2030" t="s">
        <v>237</v>
      </c>
      <c r="F2030" t="s">
        <v>238</v>
      </c>
      <c r="G2030" t="s">
        <v>200</v>
      </c>
      <c r="H2030">
        <v>1342</v>
      </c>
      <c r="I2030" t="s">
        <v>26</v>
      </c>
      <c r="J2030" t="s">
        <v>3588</v>
      </c>
      <c r="K2030">
        <v>2020</v>
      </c>
    </row>
    <row r="2031" spans="1:11" x14ac:dyDescent="0.35">
      <c r="A2031" t="s">
        <v>1967</v>
      </c>
      <c r="B2031" s="2">
        <v>44791</v>
      </c>
      <c r="C2031">
        <v>6</v>
      </c>
      <c r="D2031" t="s">
        <v>236</v>
      </c>
      <c r="E2031" t="s">
        <v>237</v>
      </c>
      <c r="F2031" t="s">
        <v>238</v>
      </c>
      <c r="G2031" t="s">
        <v>195</v>
      </c>
      <c r="H2031">
        <v>768</v>
      </c>
      <c r="I2031" t="s">
        <v>53</v>
      </c>
      <c r="J2031" t="s">
        <v>3595</v>
      </c>
      <c r="K2031">
        <v>2022</v>
      </c>
    </row>
    <row r="2032" spans="1:11" x14ac:dyDescent="0.35">
      <c r="A2032" t="s">
        <v>1967</v>
      </c>
      <c r="B2032" s="2">
        <v>44791</v>
      </c>
      <c r="C2032">
        <v>6</v>
      </c>
      <c r="D2032" t="s">
        <v>236</v>
      </c>
      <c r="E2032" t="s">
        <v>237</v>
      </c>
      <c r="F2032" t="s">
        <v>238</v>
      </c>
      <c r="G2032" t="s">
        <v>195</v>
      </c>
      <c r="H2032">
        <v>768</v>
      </c>
      <c r="I2032" t="s">
        <v>53</v>
      </c>
      <c r="J2032" t="s">
        <v>3595</v>
      </c>
      <c r="K2032">
        <v>2022</v>
      </c>
    </row>
    <row r="2033" spans="1:11" x14ac:dyDescent="0.35">
      <c r="A2033" t="s">
        <v>1968</v>
      </c>
      <c r="B2033" s="2">
        <v>44768</v>
      </c>
      <c r="C2033">
        <v>8</v>
      </c>
      <c r="D2033" t="s">
        <v>397</v>
      </c>
      <c r="E2033" t="s">
        <v>230</v>
      </c>
      <c r="F2033" t="s">
        <v>231</v>
      </c>
      <c r="G2033" t="s">
        <v>391</v>
      </c>
      <c r="H2033">
        <v>884</v>
      </c>
      <c r="I2033" t="s">
        <v>17</v>
      </c>
      <c r="J2033" t="s">
        <v>3590</v>
      </c>
      <c r="K2033">
        <v>2022</v>
      </c>
    </row>
    <row r="2034" spans="1:11" x14ac:dyDescent="0.35">
      <c r="A2034" t="s">
        <v>1969</v>
      </c>
      <c r="B2034" s="2">
        <v>44668</v>
      </c>
      <c r="C2034">
        <v>7</v>
      </c>
      <c r="D2034" t="s">
        <v>544</v>
      </c>
      <c r="E2034" t="s">
        <v>185</v>
      </c>
      <c r="F2034" t="s">
        <v>9</v>
      </c>
      <c r="G2034" t="s">
        <v>35</v>
      </c>
      <c r="H2034">
        <v>462</v>
      </c>
      <c r="I2034" t="s">
        <v>17</v>
      </c>
      <c r="J2034" t="s">
        <v>3593</v>
      </c>
      <c r="K2034">
        <v>2022</v>
      </c>
    </row>
    <row r="2035" spans="1:11" x14ac:dyDescent="0.35">
      <c r="A2035" t="s">
        <v>1970</v>
      </c>
      <c r="B2035" s="2">
        <v>45309</v>
      </c>
      <c r="C2035">
        <v>7</v>
      </c>
      <c r="D2035" t="s">
        <v>28</v>
      </c>
      <c r="E2035" t="s">
        <v>29</v>
      </c>
      <c r="F2035" t="s">
        <v>9</v>
      </c>
      <c r="G2035" t="s">
        <v>257</v>
      </c>
      <c r="H2035">
        <v>1436</v>
      </c>
      <c r="I2035" t="s">
        <v>26</v>
      </c>
      <c r="J2035" t="s">
        <v>3594</v>
      </c>
      <c r="K2035">
        <v>2024</v>
      </c>
    </row>
    <row r="2036" spans="1:11" x14ac:dyDescent="0.35">
      <c r="A2036" t="s">
        <v>1971</v>
      </c>
      <c r="B2036" s="2">
        <v>43889</v>
      </c>
      <c r="C2036">
        <v>5</v>
      </c>
      <c r="D2036" t="s">
        <v>37</v>
      </c>
      <c r="E2036" t="s">
        <v>38</v>
      </c>
      <c r="F2036" t="s">
        <v>39</v>
      </c>
      <c r="G2036" t="s">
        <v>245</v>
      </c>
      <c r="H2036">
        <v>1167</v>
      </c>
      <c r="I2036" t="s">
        <v>87</v>
      </c>
      <c r="J2036" t="s">
        <v>3586</v>
      </c>
      <c r="K2036">
        <v>2020</v>
      </c>
    </row>
    <row r="2037" spans="1:11" x14ac:dyDescent="0.35">
      <c r="A2037" t="s">
        <v>1972</v>
      </c>
      <c r="B2037" s="2">
        <v>44316</v>
      </c>
      <c r="C2037">
        <v>3</v>
      </c>
      <c r="D2037" t="s">
        <v>283</v>
      </c>
      <c r="E2037" t="s">
        <v>284</v>
      </c>
      <c r="F2037" t="s">
        <v>112</v>
      </c>
      <c r="G2037" t="s">
        <v>241</v>
      </c>
      <c r="H2037">
        <v>1783</v>
      </c>
      <c r="I2037" t="s">
        <v>53</v>
      </c>
      <c r="J2037" t="s">
        <v>3593</v>
      </c>
      <c r="K2037">
        <v>2021</v>
      </c>
    </row>
    <row r="2038" spans="1:11" x14ac:dyDescent="0.35">
      <c r="A2038" t="s">
        <v>1972</v>
      </c>
      <c r="B2038" s="2">
        <v>44316</v>
      </c>
      <c r="C2038">
        <v>3</v>
      </c>
      <c r="D2038" t="s">
        <v>283</v>
      </c>
      <c r="E2038" t="s">
        <v>284</v>
      </c>
      <c r="F2038" t="s">
        <v>112</v>
      </c>
      <c r="G2038" t="s">
        <v>241</v>
      </c>
      <c r="H2038">
        <v>1783</v>
      </c>
      <c r="I2038" t="s">
        <v>53</v>
      </c>
      <c r="J2038" t="s">
        <v>3593</v>
      </c>
      <c r="K2038">
        <v>2021</v>
      </c>
    </row>
    <row r="2039" spans="1:11" x14ac:dyDescent="0.35">
      <c r="A2039" t="s">
        <v>1973</v>
      </c>
      <c r="B2039" s="2">
        <v>45586</v>
      </c>
      <c r="C2039">
        <v>8</v>
      </c>
      <c r="D2039" t="s">
        <v>464</v>
      </c>
      <c r="E2039" t="s">
        <v>95</v>
      </c>
      <c r="F2039" t="s">
        <v>96</v>
      </c>
      <c r="G2039" t="s">
        <v>202</v>
      </c>
      <c r="H2039">
        <v>1389</v>
      </c>
      <c r="I2039" t="s">
        <v>11</v>
      </c>
      <c r="J2039" t="s">
        <v>3589</v>
      </c>
      <c r="K2039">
        <v>2024</v>
      </c>
    </row>
    <row r="2040" spans="1:11" x14ac:dyDescent="0.35">
      <c r="A2040" t="s">
        <v>1974</v>
      </c>
      <c r="B2040" s="2">
        <v>45404</v>
      </c>
      <c r="C2040">
        <v>10</v>
      </c>
      <c r="D2040" t="s">
        <v>449</v>
      </c>
      <c r="E2040" t="s">
        <v>33</v>
      </c>
      <c r="F2040" t="s">
        <v>34</v>
      </c>
      <c r="G2040" t="s">
        <v>412</v>
      </c>
      <c r="H2040">
        <v>1591</v>
      </c>
      <c r="I2040" t="s">
        <v>87</v>
      </c>
      <c r="J2040" t="s">
        <v>3593</v>
      </c>
      <c r="K2040">
        <v>2024</v>
      </c>
    </row>
    <row r="2041" spans="1:11" x14ac:dyDescent="0.35">
      <c r="A2041" t="s">
        <v>1975</v>
      </c>
      <c r="B2041" s="2">
        <v>43862</v>
      </c>
      <c r="C2041">
        <v>3</v>
      </c>
      <c r="D2041" t="s">
        <v>174</v>
      </c>
      <c r="E2041" t="s">
        <v>175</v>
      </c>
      <c r="F2041" t="s">
        <v>39</v>
      </c>
      <c r="G2041" t="s">
        <v>113</v>
      </c>
      <c r="H2041">
        <v>1242</v>
      </c>
      <c r="I2041" t="s">
        <v>11</v>
      </c>
      <c r="J2041" t="s">
        <v>3586</v>
      </c>
      <c r="K2041">
        <v>2020</v>
      </c>
    </row>
    <row r="2042" spans="1:11" x14ac:dyDescent="0.35">
      <c r="A2042" t="s">
        <v>1976</v>
      </c>
      <c r="B2042" s="2">
        <v>45164</v>
      </c>
      <c r="C2042">
        <v>10</v>
      </c>
      <c r="D2042" t="s">
        <v>79</v>
      </c>
      <c r="E2042" t="s">
        <v>80</v>
      </c>
      <c r="F2042" t="s">
        <v>21</v>
      </c>
      <c r="G2042" t="s">
        <v>156</v>
      </c>
      <c r="H2042">
        <v>952</v>
      </c>
      <c r="I2042" t="s">
        <v>87</v>
      </c>
      <c r="J2042" t="s">
        <v>3595</v>
      </c>
      <c r="K2042">
        <v>2023</v>
      </c>
    </row>
    <row r="2043" spans="1:11" x14ac:dyDescent="0.35">
      <c r="A2043" t="s">
        <v>1977</v>
      </c>
      <c r="B2043" s="2">
        <v>44596</v>
      </c>
      <c r="C2043">
        <v>4</v>
      </c>
      <c r="D2043" t="s">
        <v>362</v>
      </c>
      <c r="E2043" t="s">
        <v>363</v>
      </c>
      <c r="F2043" t="s">
        <v>9</v>
      </c>
      <c r="G2043" t="s">
        <v>245</v>
      </c>
      <c r="H2043">
        <v>1167</v>
      </c>
      <c r="I2043" t="s">
        <v>87</v>
      </c>
      <c r="J2043" t="s">
        <v>3586</v>
      </c>
      <c r="K2043">
        <v>2022</v>
      </c>
    </row>
    <row r="2044" spans="1:11" x14ac:dyDescent="0.35">
      <c r="A2044" t="s">
        <v>1978</v>
      </c>
      <c r="B2044" s="2">
        <v>44975</v>
      </c>
      <c r="C2044">
        <v>9</v>
      </c>
      <c r="D2044" t="s">
        <v>278</v>
      </c>
      <c r="E2044" t="s">
        <v>147</v>
      </c>
      <c r="F2044" t="s">
        <v>148</v>
      </c>
      <c r="G2044" t="s">
        <v>58</v>
      </c>
      <c r="H2044">
        <v>343</v>
      </c>
      <c r="I2044" t="s">
        <v>46</v>
      </c>
      <c r="J2044" t="s">
        <v>3586</v>
      </c>
      <c r="K2044">
        <v>2023</v>
      </c>
    </row>
    <row r="2045" spans="1:11" x14ac:dyDescent="0.35">
      <c r="A2045" t="s">
        <v>1979</v>
      </c>
      <c r="B2045" s="2">
        <v>44252</v>
      </c>
      <c r="C2045">
        <v>8</v>
      </c>
      <c r="D2045" t="s">
        <v>329</v>
      </c>
      <c r="E2045" t="s">
        <v>14</v>
      </c>
      <c r="F2045" t="s">
        <v>15</v>
      </c>
      <c r="G2045" t="s">
        <v>349</v>
      </c>
      <c r="H2045">
        <v>1603</v>
      </c>
      <c r="I2045" t="s">
        <v>82</v>
      </c>
      <c r="J2045" t="s">
        <v>3586</v>
      </c>
      <c r="K2045">
        <v>2021</v>
      </c>
    </row>
    <row r="2046" spans="1:11" x14ac:dyDescent="0.35">
      <c r="A2046" t="s">
        <v>1980</v>
      </c>
      <c r="B2046" s="2">
        <v>44481</v>
      </c>
      <c r="C2046">
        <v>9</v>
      </c>
      <c r="D2046" t="s">
        <v>295</v>
      </c>
      <c r="E2046" t="s">
        <v>105</v>
      </c>
      <c r="F2046" t="s">
        <v>3</v>
      </c>
      <c r="G2046" t="s">
        <v>170</v>
      </c>
      <c r="H2046">
        <v>1631</v>
      </c>
      <c r="I2046" t="s">
        <v>17</v>
      </c>
      <c r="J2046" t="s">
        <v>3589</v>
      </c>
      <c r="K2046">
        <v>2021</v>
      </c>
    </row>
    <row r="2047" spans="1:11" x14ac:dyDescent="0.35">
      <c r="A2047" t="s">
        <v>1981</v>
      </c>
      <c r="B2047" s="2">
        <v>45014</v>
      </c>
      <c r="C2047">
        <v>10</v>
      </c>
      <c r="D2047" t="s">
        <v>37</v>
      </c>
      <c r="E2047" t="s">
        <v>38</v>
      </c>
      <c r="F2047" t="s">
        <v>39</v>
      </c>
      <c r="G2047" t="s">
        <v>452</v>
      </c>
      <c r="H2047">
        <v>572</v>
      </c>
      <c r="I2047" t="s">
        <v>11</v>
      </c>
      <c r="J2047" t="s">
        <v>3587</v>
      </c>
      <c r="K2047">
        <v>2023</v>
      </c>
    </row>
    <row r="2048" spans="1:11" x14ac:dyDescent="0.35">
      <c r="A2048" t="s">
        <v>1982</v>
      </c>
      <c r="B2048" s="2">
        <v>44560</v>
      </c>
      <c r="C2048">
        <v>3</v>
      </c>
      <c r="D2048" t="s">
        <v>225</v>
      </c>
      <c r="E2048" t="s">
        <v>226</v>
      </c>
      <c r="F2048" t="s">
        <v>152</v>
      </c>
      <c r="G2048" t="s">
        <v>117</v>
      </c>
      <c r="H2048">
        <v>1167</v>
      </c>
      <c r="I2048" t="s">
        <v>82</v>
      </c>
      <c r="J2048" t="s">
        <v>3592</v>
      </c>
      <c r="K2048">
        <v>2021</v>
      </c>
    </row>
    <row r="2049" spans="1:11" x14ac:dyDescent="0.35">
      <c r="A2049" t="s">
        <v>1983</v>
      </c>
      <c r="B2049" s="2">
        <v>45513</v>
      </c>
      <c r="C2049">
        <v>5</v>
      </c>
      <c r="D2049" t="s">
        <v>464</v>
      </c>
      <c r="E2049" t="s">
        <v>95</v>
      </c>
      <c r="F2049" t="s">
        <v>96</v>
      </c>
      <c r="G2049" t="s">
        <v>172</v>
      </c>
      <c r="H2049">
        <v>1380</v>
      </c>
      <c r="I2049" t="s">
        <v>26</v>
      </c>
      <c r="J2049" t="s">
        <v>3595</v>
      </c>
      <c r="K2049">
        <v>2024</v>
      </c>
    </row>
    <row r="2050" spans="1:11" x14ac:dyDescent="0.35">
      <c r="A2050" t="s">
        <v>1984</v>
      </c>
      <c r="B2050" s="2">
        <v>43857</v>
      </c>
      <c r="C2050">
        <v>9</v>
      </c>
      <c r="D2050" t="s">
        <v>158</v>
      </c>
      <c r="E2050" t="s">
        <v>159</v>
      </c>
      <c r="F2050" t="s">
        <v>3</v>
      </c>
      <c r="G2050" t="s">
        <v>97</v>
      </c>
      <c r="H2050">
        <v>741</v>
      </c>
      <c r="I2050" t="s">
        <v>53</v>
      </c>
      <c r="J2050" t="s">
        <v>3594</v>
      </c>
      <c r="K2050">
        <v>2020</v>
      </c>
    </row>
    <row r="2051" spans="1:11" x14ac:dyDescent="0.35">
      <c r="A2051" t="s">
        <v>1985</v>
      </c>
      <c r="B2051" s="2">
        <v>43992</v>
      </c>
      <c r="C2051">
        <v>4</v>
      </c>
      <c r="D2051" t="s">
        <v>243</v>
      </c>
      <c r="E2051" t="s">
        <v>75</v>
      </c>
      <c r="F2051" t="s">
        <v>75</v>
      </c>
      <c r="G2051" t="s">
        <v>197</v>
      </c>
      <c r="H2051">
        <v>555</v>
      </c>
      <c r="I2051" t="s">
        <v>46</v>
      </c>
      <c r="J2051" t="s">
        <v>3585</v>
      </c>
      <c r="K2051">
        <v>2020</v>
      </c>
    </row>
    <row r="2052" spans="1:11" x14ac:dyDescent="0.35">
      <c r="A2052" t="s">
        <v>1986</v>
      </c>
      <c r="B2052" s="2">
        <v>44719</v>
      </c>
      <c r="C2052">
        <v>1</v>
      </c>
      <c r="D2052" t="s">
        <v>569</v>
      </c>
      <c r="E2052" t="s">
        <v>230</v>
      </c>
      <c r="F2052" t="s">
        <v>231</v>
      </c>
      <c r="G2052" t="s">
        <v>202</v>
      </c>
      <c r="H2052">
        <v>1389</v>
      </c>
      <c r="I2052" t="s">
        <v>11</v>
      </c>
      <c r="J2052" t="s">
        <v>3585</v>
      </c>
      <c r="K2052">
        <v>2022</v>
      </c>
    </row>
    <row r="2053" spans="1:11" x14ac:dyDescent="0.35">
      <c r="A2053" t="s">
        <v>1987</v>
      </c>
      <c r="B2053" s="2">
        <v>45118</v>
      </c>
      <c r="C2053">
        <v>1</v>
      </c>
      <c r="D2053" t="s">
        <v>158</v>
      </c>
      <c r="E2053" t="s">
        <v>159</v>
      </c>
      <c r="F2053" t="s">
        <v>3</v>
      </c>
      <c r="G2053" t="s">
        <v>267</v>
      </c>
      <c r="H2053">
        <v>923</v>
      </c>
      <c r="I2053" t="s">
        <v>26</v>
      </c>
      <c r="J2053" t="s">
        <v>3590</v>
      </c>
      <c r="K2053">
        <v>2023</v>
      </c>
    </row>
    <row r="2054" spans="1:11" x14ac:dyDescent="0.35">
      <c r="A2054" t="s">
        <v>1988</v>
      </c>
      <c r="B2054" s="2">
        <v>44170</v>
      </c>
      <c r="C2054">
        <v>1</v>
      </c>
      <c r="D2054" t="s">
        <v>275</v>
      </c>
      <c r="E2054" t="s">
        <v>276</v>
      </c>
      <c r="F2054" t="s">
        <v>57</v>
      </c>
      <c r="G2054" t="s">
        <v>319</v>
      </c>
      <c r="H2054">
        <v>368</v>
      </c>
      <c r="I2054" t="s">
        <v>11</v>
      </c>
      <c r="J2054" t="s">
        <v>3592</v>
      </c>
      <c r="K2054">
        <v>2020</v>
      </c>
    </row>
    <row r="2055" spans="1:11" x14ac:dyDescent="0.35">
      <c r="A2055" t="s">
        <v>1989</v>
      </c>
      <c r="B2055" s="2">
        <v>45073</v>
      </c>
      <c r="C2055">
        <v>8</v>
      </c>
      <c r="D2055" t="s">
        <v>217</v>
      </c>
      <c r="E2055" t="s">
        <v>218</v>
      </c>
      <c r="F2055" t="s">
        <v>219</v>
      </c>
      <c r="G2055" t="s">
        <v>359</v>
      </c>
      <c r="H2055">
        <v>458</v>
      </c>
      <c r="I2055" t="s">
        <v>46</v>
      </c>
      <c r="J2055" t="s">
        <v>3584</v>
      </c>
      <c r="K2055">
        <v>2023</v>
      </c>
    </row>
    <row r="2056" spans="1:11" x14ac:dyDescent="0.35">
      <c r="A2056" t="s">
        <v>1990</v>
      </c>
      <c r="B2056" s="2">
        <v>44182</v>
      </c>
      <c r="C2056">
        <v>10</v>
      </c>
      <c r="D2056" t="s">
        <v>233</v>
      </c>
      <c r="E2056" t="s">
        <v>144</v>
      </c>
      <c r="F2056" t="s">
        <v>9</v>
      </c>
      <c r="G2056" t="s">
        <v>349</v>
      </c>
      <c r="H2056">
        <v>1603</v>
      </c>
      <c r="I2056" t="s">
        <v>82</v>
      </c>
      <c r="J2056" t="s">
        <v>3592</v>
      </c>
      <c r="K2056">
        <v>2020</v>
      </c>
    </row>
    <row r="2057" spans="1:11" x14ac:dyDescent="0.35">
      <c r="A2057" t="s">
        <v>1991</v>
      </c>
      <c r="B2057" s="2">
        <v>45590</v>
      </c>
      <c r="C2057">
        <v>8</v>
      </c>
      <c r="D2057" t="s">
        <v>146</v>
      </c>
      <c r="E2057" t="s">
        <v>147</v>
      </c>
      <c r="F2057" t="s">
        <v>148</v>
      </c>
      <c r="G2057" t="s">
        <v>97</v>
      </c>
      <c r="H2057">
        <v>741</v>
      </c>
      <c r="I2057" t="s">
        <v>53</v>
      </c>
      <c r="J2057" t="s">
        <v>3589</v>
      </c>
      <c r="K2057">
        <v>2024</v>
      </c>
    </row>
    <row r="2058" spans="1:11" x14ac:dyDescent="0.35">
      <c r="A2058" t="s">
        <v>1992</v>
      </c>
      <c r="B2058" s="2">
        <v>45510</v>
      </c>
      <c r="C2058">
        <v>8</v>
      </c>
      <c r="D2058" t="s">
        <v>84</v>
      </c>
      <c r="E2058" t="s">
        <v>85</v>
      </c>
      <c r="F2058" t="s">
        <v>9</v>
      </c>
      <c r="G2058" t="s">
        <v>245</v>
      </c>
      <c r="H2058">
        <v>1167</v>
      </c>
      <c r="I2058" t="s">
        <v>87</v>
      </c>
      <c r="J2058" t="s">
        <v>3595</v>
      </c>
      <c r="K2058">
        <v>2024</v>
      </c>
    </row>
    <row r="2059" spans="1:11" x14ac:dyDescent="0.35">
      <c r="A2059" t="s">
        <v>1993</v>
      </c>
      <c r="B2059" s="2">
        <v>44082</v>
      </c>
      <c r="C2059">
        <v>8</v>
      </c>
      <c r="D2059" t="s">
        <v>278</v>
      </c>
      <c r="E2059" t="s">
        <v>147</v>
      </c>
      <c r="F2059" t="s">
        <v>148</v>
      </c>
      <c r="G2059" t="s">
        <v>321</v>
      </c>
      <c r="H2059">
        <v>623</v>
      </c>
      <c r="I2059" t="s">
        <v>26</v>
      </c>
      <c r="J2059" t="s">
        <v>3591</v>
      </c>
      <c r="K2059">
        <v>2020</v>
      </c>
    </row>
    <row r="2060" spans="1:11" x14ac:dyDescent="0.35">
      <c r="A2060" t="s">
        <v>1994</v>
      </c>
      <c r="B2060" s="2">
        <v>44950</v>
      </c>
      <c r="C2060">
        <v>6</v>
      </c>
      <c r="D2060" t="s">
        <v>71</v>
      </c>
      <c r="E2060" t="s">
        <v>72</v>
      </c>
      <c r="F2060" t="s">
        <v>15</v>
      </c>
      <c r="G2060" t="s">
        <v>164</v>
      </c>
      <c r="H2060">
        <v>1912</v>
      </c>
      <c r="I2060" t="s">
        <v>87</v>
      </c>
      <c r="J2060" t="s">
        <v>3594</v>
      </c>
      <c r="K2060">
        <v>2023</v>
      </c>
    </row>
    <row r="2061" spans="1:11" x14ac:dyDescent="0.35">
      <c r="A2061" t="s">
        <v>1995</v>
      </c>
      <c r="B2061" s="2">
        <v>45432</v>
      </c>
      <c r="C2061">
        <v>5</v>
      </c>
      <c r="D2061" t="s">
        <v>32</v>
      </c>
      <c r="E2061" t="s">
        <v>33</v>
      </c>
      <c r="F2061" t="s">
        <v>34</v>
      </c>
      <c r="G2061" t="s">
        <v>86</v>
      </c>
      <c r="H2061">
        <v>573</v>
      </c>
      <c r="I2061" t="s">
        <v>87</v>
      </c>
      <c r="J2061" t="s">
        <v>3584</v>
      </c>
      <c r="K2061">
        <v>2024</v>
      </c>
    </row>
    <row r="2062" spans="1:11" x14ac:dyDescent="0.35">
      <c r="A2062" t="s">
        <v>1996</v>
      </c>
      <c r="B2062" s="2">
        <v>44704</v>
      </c>
      <c r="C2062">
        <v>4</v>
      </c>
      <c r="D2062" t="s">
        <v>240</v>
      </c>
      <c r="E2062" t="s">
        <v>237</v>
      </c>
      <c r="F2062" t="s">
        <v>238</v>
      </c>
      <c r="G2062" t="s">
        <v>16</v>
      </c>
      <c r="H2062">
        <v>1712</v>
      </c>
      <c r="I2062" t="s">
        <v>17</v>
      </c>
      <c r="J2062" t="s">
        <v>3584</v>
      </c>
      <c r="K2062">
        <v>2022</v>
      </c>
    </row>
    <row r="2063" spans="1:11" x14ac:dyDescent="0.35">
      <c r="A2063" t="s">
        <v>1997</v>
      </c>
      <c r="B2063" s="2">
        <v>45565</v>
      </c>
      <c r="C2063">
        <v>2</v>
      </c>
      <c r="D2063" t="s">
        <v>199</v>
      </c>
      <c r="E2063" t="s">
        <v>44</v>
      </c>
      <c r="F2063" t="s">
        <v>9</v>
      </c>
      <c r="G2063" t="s">
        <v>182</v>
      </c>
      <c r="H2063">
        <v>1162</v>
      </c>
      <c r="I2063" t="s">
        <v>11</v>
      </c>
      <c r="J2063" t="s">
        <v>3591</v>
      </c>
      <c r="K2063">
        <v>2024</v>
      </c>
    </row>
    <row r="2064" spans="1:11" x14ac:dyDescent="0.35">
      <c r="A2064" t="s">
        <v>1998</v>
      </c>
      <c r="B2064" s="2">
        <v>44278</v>
      </c>
      <c r="C2064">
        <v>3</v>
      </c>
      <c r="D2064" t="s">
        <v>79</v>
      </c>
      <c r="E2064" t="s">
        <v>80</v>
      </c>
      <c r="F2064" t="s">
        <v>21</v>
      </c>
      <c r="G2064" t="s">
        <v>701</v>
      </c>
      <c r="H2064">
        <v>1918</v>
      </c>
      <c r="I2064" t="s">
        <v>46</v>
      </c>
      <c r="J2064" t="s">
        <v>3587</v>
      </c>
      <c r="K2064">
        <v>2021</v>
      </c>
    </row>
    <row r="2065" spans="1:11" x14ac:dyDescent="0.35">
      <c r="A2065" t="s">
        <v>1999</v>
      </c>
      <c r="B2065" s="2">
        <v>44565</v>
      </c>
      <c r="C2065">
        <v>7</v>
      </c>
      <c r="D2065" t="s">
        <v>125</v>
      </c>
      <c r="E2065" t="s">
        <v>14</v>
      </c>
      <c r="F2065" t="s">
        <v>15</v>
      </c>
      <c r="G2065" t="s">
        <v>62</v>
      </c>
      <c r="H2065">
        <v>544</v>
      </c>
      <c r="I2065" t="s">
        <v>26</v>
      </c>
      <c r="J2065" t="s">
        <v>3594</v>
      </c>
      <c r="K2065">
        <v>2022</v>
      </c>
    </row>
    <row r="2066" spans="1:11" x14ac:dyDescent="0.35">
      <c r="A2066" t="s">
        <v>1999</v>
      </c>
      <c r="B2066" s="2">
        <v>44565</v>
      </c>
      <c r="C2066">
        <v>7</v>
      </c>
      <c r="D2066" t="s">
        <v>125</v>
      </c>
      <c r="E2066" t="s">
        <v>14</v>
      </c>
      <c r="F2066" t="s">
        <v>15</v>
      </c>
      <c r="G2066" t="s">
        <v>62</v>
      </c>
      <c r="H2066">
        <v>544</v>
      </c>
      <c r="I2066" t="s">
        <v>26</v>
      </c>
      <c r="J2066" t="s">
        <v>3594</v>
      </c>
      <c r="K2066">
        <v>2022</v>
      </c>
    </row>
    <row r="2067" spans="1:11" x14ac:dyDescent="0.35">
      <c r="A2067" t="s">
        <v>2000</v>
      </c>
      <c r="B2067" s="2">
        <v>44718</v>
      </c>
      <c r="C2067">
        <v>5</v>
      </c>
      <c r="D2067" t="s">
        <v>104</v>
      </c>
      <c r="E2067" t="s">
        <v>105</v>
      </c>
      <c r="F2067" t="s">
        <v>3</v>
      </c>
      <c r="G2067" t="s">
        <v>426</v>
      </c>
      <c r="H2067">
        <v>1949</v>
      </c>
      <c r="I2067" t="s">
        <v>87</v>
      </c>
      <c r="J2067" t="s">
        <v>3585</v>
      </c>
      <c r="K2067">
        <v>2022</v>
      </c>
    </row>
    <row r="2068" spans="1:11" x14ac:dyDescent="0.35">
      <c r="A2068" t="s">
        <v>2000</v>
      </c>
      <c r="B2068" s="2">
        <v>44718</v>
      </c>
      <c r="C2068">
        <v>2</v>
      </c>
      <c r="D2068" t="s">
        <v>104</v>
      </c>
      <c r="E2068" t="s">
        <v>105</v>
      </c>
      <c r="F2068" t="s">
        <v>3</v>
      </c>
      <c r="G2068" t="s">
        <v>426</v>
      </c>
      <c r="H2068">
        <v>1949</v>
      </c>
      <c r="I2068" t="s">
        <v>87</v>
      </c>
      <c r="J2068" t="s">
        <v>3585</v>
      </c>
      <c r="K2068">
        <v>2022</v>
      </c>
    </row>
    <row r="2069" spans="1:11" x14ac:dyDescent="0.35">
      <c r="A2069" t="s">
        <v>2001</v>
      </c>
      <c r="B2069" s="2">
        <v>45378</v>
      </c>
      <c r="C2069">
        <v>10</v>
      </c>
      <c r="D2069" t="s">
        <v>225</v>
      </c>
      <c r="E2069" t="s">
        <v>226</v>
      </c>
      <c r="F2069" t="s">
        <v>152</v>
      </c>
      <c r="G2069" t="s">
        <v>176</v>
      </c>
      <c r="H2069">
        <v>1431</v>
      </c>
      <c r="I2069" t="s">
        <v>17</v>
      </c>
      <c r="J2069" t="s">
        <v>3587</v>
      </c>
      <c r="K2069">
        <v>2024</v>
      </c>
    </row>
    <row r="2070" spans="1:11" x14ac:dyDescent="0.35">
      <c r="A2070" t="s">
        <v>2002</v>
      </c>
      <c r="B2070" s="2">
        <v>44459</v>
      </c>
      <c r="C2070">
        <v>9</v>
      </c>
      <c r="D2070" t="s">
        <v>544</v>
      </c>
      <c r="E2070" t="s">
        <v>185</v>
      </c>
      <c r="F2070" t="s">
        <v>9</v>
      </c>
      <c r="G2070" t="s">
        <v>81</v>
      </c>
      <c r="H2070">
        <v>696</v>
      </c>
      <c r="I2070" t="s">
        <v>82</v>
      </c>
      <c r="J2070" t="s">
        <v>3591</v>
      </c>
      <c r="K2070">
        <v>2021</v>
      </c>
    </row>
    <row r="2071" spans="1:11" x14ac:dyDescent="0.35">
      <c r="A2071" t="s">
        <v>2003</v>
      </c>
      <c r="B2071" s="2">
        <v>44934</v>
      </c>
      <c r="C2071">
        <v>10</v>
      </c>
      <c r="D2071" t="s">
        <v>254</v>
      </c>
      <c r="E2071" t="s">
        <v>255</v>
      </c>
      <c r="F2071" t="s">
        <v>256</v>
      </c>
      <c r="G2071" t="s">
        <v>321</v>
      </c>
      <c r="H2071">
        <v>623</v>
      </c>
      <c r="I2071" t="s">
        <v>26</v>
      </c>
      <c r="J2071" t="s">
        <v>3594</v>
      </c>
      <c r="K2071">
        <v>2023</v>
      </c>
    </row>
    <row r="2072" spans="1:11" x14ac:dyDescent="0.35">
      <c r="A2072" t="s">
        <v>2004</v>
      </c>
      <c r="B2072" s="2">
        <v>45479</v>
      </c>
      <c r="C2072">
        <v>5</v>
      </c>
      <c r="D2072" t="s">
        <v>84</v>
      </c>
      <c r="E2072" t="s">
        <v>85</v>
      </c>
      <c r="F2072" t="s">
        <v>9</v>
      </c>
      <c r="G2072" t="s">
        <v>257</v>
      </c>
      <c r="H2072">
        <v>1436</v>
      </c>
      <c r="I2072" t="s">
        <v>26</v>
      </c>
      <c r="J2072" t="s">
        <v>3590</v>
      </c>
      <c r="K2072">
        <v>2024</v>
      </c>
    </row>
    <row r="2073" spans="1:11" x14ac:dyDescent="0.35">
      <c r="A2073" t="s">
        <v>2004</v>
      </c>
      <c r="B2073" s="2">
        <v>45479</v>
      </c>
      <c r="C2073">
        <v>5</v>
      </c>
      <c r="D2073" t="s">
        <v>84</v>
      </c>
      <c r="E2073" t="s">
        <v>85</v>
      </c>
      <c r="F2073" t="s">
        <v>9</v>
      </c>
      <c r="G2073" t="s">
        <v>257</v>
      </c>
      <c r="H2073">
        <v>1436</v>
      </c>
      <c r="I2073" t="s">
        <v>26</v>
      </c>
      <c r="J2073" t="s">
        <v>3590</v>
      </c>
      <c r="K2073">
        <v>2024</v>
      </c>
    </row>
    <row r="2074" spans="1:11" x14ac:dyDescent="0.35">
      <c r="A2074" t="s">
        <v>2004</v>
      </c>
      <c r="B2074" s="2">
        <v>45479</v>
      </c>
      <c r="C2074">
        <v>1</v>
      </c>
      <c r="D2074" t="s">
        <v>357</v>
      </c>
      <c r="E2074" t="s">
        <v>358</v>
      </c>
      <c r="F2074" t="s">
        <v>152</v>
      </c>
      <c r="G2074" t="s">
        <v>86</v>
      </c>
      <c r="H2074">
        <v>573</v>
      </c>
      <c r="I2074" t="s">
        <v>87</v>
      </c>
      <c r="J2074" t="s">
        <v>3590</v>
      </c>
      <c r="K2074">
        <v>2024</v>
      </c>
    </row>
    <row r="2075" spans="1:11" x14ac:dyDescent="0.35">
      <c r="A2075" t="s">
        <v>2005</v>
      </c>
      <c r="B2075" s="2">
        <v>44592</v>
      </c>
      <c r="C2075">
        <v>1</v>
      </c>
      <c r="D2075" t="s">
        <v>243</v>
      </c>
      <c r="E2075" t="s">
        <v>75</v>
      </c>
      <c r="F2075" t="s">
        <v>75</v>
      </c>
      <c r="G2075" t="s">
        <v>435</v>
      </c>
      <c r="H2075">
        <v>925</v>
      </c>
      <c r="I2075" t="s">
        <v>11</v>
      </c>
      <c r="J2075" t="s">
        <v>3594</v>
      </c>
      <c r="K2075">
        <v>2022</v>
      </c>
    </row>
    <row r="2076" spans="1:11" x14ac:dyDescent="0.35">
      <c r="A2076" t="s">
        <v>2006</v>
      </c>
      <c r="B2076" s="2">
        <v>45203</v>
      </c>
      <c r="C2076">
        <v>4</v>
      </c>
      <c r="D2076" t="s">
        <v>295</v>
      </c>
      <c r="E2076" t="s">
        <v>105</v>
      </c>
      <c r="F2076" t="s">
        <v>3</v>
      </c>
      <c r="G2076" t="s">
        <v>156</v>
      </c>
      <c r="H2076">
        <v>952</v>
      </c>
      <c r="I2076" t="s">
        <v>87</v>
      </c>
      <c r="J2076" t="s">
        <v>3589</v>
      </c>
      <c r="K2076">
        <v>2023</v>
      </c>
    </row>
    <row r="2077" spans="1:11" x14ac:dyDescent="0.35">
      <c r="A2077" t="s">
        <v>2006</v>
      </c>
      <c r="B2077" s="2">
        <v>45203</v>
      </c>
      <c r="C2077">
        <v>4</v>
      </c>
      <c r="D2077" t="s">
        <v>295</v>
      </c>
      <c r="E2077" t="s">
        <v>105</v>
      </c>
      <c r="F2077" t="s">
        <v>3</v>
      </c>
      <c r="G2077" t="s">
        <v>156</v>
      </c>
      <c r="H2077">
        <v>952</v>
      </c>
      <c r="I2077" t="s">
        <v>87</v>
      </c>
      <c r="J2077" t="s">
        <v>3589</v>
      </c>
      <c r="K2077">
        <v>2023</v>
      </c>
    </row>
    <row r="2078" spans="1:11" x14ac:dyDescent="0.35">
      <c r="A2078" t="s">
        <v>2007</v>
      </c>
      <c r="B2078" s="2">
        <v>43869</v>
      </c>
      <c r="C2078">
        <v>2</v>
      </c>
      <c r="D2078" t="s">
        <v>233</v>
      </c>
      <c r="E2078" t="s">
        <v>144</v>
      </c>
      <c r="F2078" t="s">
        <v>9</v>
      </c>
      <c r="G2078" t="s">
        <v>106</v>
      </c>
      <c r="H2078">
        <v>449</v>
      </c>
      <c r="I2078" t="s">
        <v>46</v>
      </c>
      <c r="J2078" t="s">
        <v>3586</v>
      </c>
      <c r="K2078">
        <v>2020</v>
      </c>
    </row>
    <row r="2079" spans="1:11" x14ac:dyDescent="0.35">
      <c r="A2079" t="s">
        <v>2008</v>
      </c>
      <c r="B2079" s="2">
        <v>45495</v>
      </c>
      <c r="C2079">
        <v>2</v>
      </c>
      <c r="D2079" t="s">
        <v>154</v>
      </c>
      <c r="E2079" t="s">
        <v>155</v>
      </c>
      <c r="F2079" t="s">
        <v>57</v>
      </c>
      <c r="G2079" t="s">
        <v>250</v>
      </c>
      <c r="H2079">
        <v>1060</v>
      </c>
      <c r="I2079" t="s">
        <v>82</v>
      </c>
      <c r="J2079" t="s">
        <v>3590</v>
      </c>
      <c r="K2079">
        <v>2024</v>
      </c>
    </row>
    <row r="2080" spans="1:11" x14ac:dyDescent="0.35">
      <c r="A2080" t="s">
        <v>2008</v>
      </c>
      <c r="B2080" s="2">
        <v>45495</v>
      </c>
      <c r="C2080">
        <v>2</v>
      </c>
      <c r="D2080" t="s">
        <v>154</v>
      </c>
      <c r="E2080" t="s">
        <v>155</v>
      </c>
      <c r="F2080" t="s">
        <v>57</v>
      </c>
      <c r="G2080" t="s">
        <v>250</v>
      </c>
      <c r="H2080">
        <v>1060</v>
      </c>
      <c r="I2080" t="s">
        <v>82</v>
      </c>
      <c r="J2080" t="s">
        <v>3590</v>
      </c>
      <c r="K2080">
        <v>2024</v>
      </c>
    </row>
    <row r="2081" spans="1:11" x14ac:dyDescent="0.35">
      <c r="A2081" t="s">
        <v>2009</v>
      </c>
      <c r="B2081" s="2">
        <v>44485</v>
      </c>
      <c r="C2081">
        <v>2</v>
      </c>
      <c r="D2081" t="s">
        <v>225</v>
      </c>
      <c r="E2081" t="s">
        <v>226</v>
      </c>
      <c r="F2081" t="s">
        <v>152</v>
      </c>
      <c r="G2081" t="s">
        <v>168</v>
      </c>
      <c r="H2081">
        <v>346</v>
      </c>
      <c r="I2081" t="s">
        <v>17</v>
      </c>
      <c r="J2081" t="s">
        <v>3589</v>
      </c>
      <c r="K2081">
        <v>2021</v>
      </c>
    </row>
    <row r="2082" spans="1:11" x14ac:dyDescent="0.35">
      <c r="A2082" t="s">
        <v>2010</v>
      </c>
      <c r="B2082" s="2">
        <v>44798</v>
      </c>
      <c r="C2082">
        <v>7</v>
      </c>
      <c r="D2082" t="s">
        <v>240</v>
      </c>
      <c r="E2082" t="s">
        <v>237</v>
      </c>
      <c r="F2082" t="s">
        <v>238</v>
      </c>
      <c r="G2082" t="s">
        <v>302</v>
      </c>
      <c r="H2082">
        <v>1735</v>
      </c>
      <c r="I2082" t="s">
        <v>87</v>
      </c>
      <c r="J2082" t="s">
        <v>3595</v>
      </c>
      <c r="K2082">
        <v>2022</v>
      </c>
    </row>
    <row r="2083" spans="1:11" x14ac:dyDescent="0.35">
      <c r="A2083" t="s">
        <v>2011</v>
      </c>
      <c r="B2083" s="2">
        <v>44848</v>
      </c>
      <c r="C2083">
        <v>2</v>
      </c>
      <c r="D2083" t="s">
        <v>1</v>
      </c>
      <c r="E2083" t="s">
        <v>2</v>
      </c>
      <c r="F2083" t="s">
        <v>3</v>
      </c>
      <c r="G2083" t="s">
        <v>310</v>
      </c>
      <c r="H2083">
        <v>1014</v>
      </c>
      <c r="I2083" t="s">
        <v>11</v>
      </c>
      <c r="J2083" t="s">
        <v>3589</v>
      </c>
      <c r="K2083">
        <v>2022</v>
      </c>
    </row>
    <row r="2084" spans="1:11" x14ac:dyDescent="0.35">
      <c r="A2084" t="s">
        <v>2012</v>
      </c>
      <c r="B2084" s="2">
        <v>44189</v>
      </c>
      <c r="C2084">
        <v>8</v>
      </c>
      <c r="D2084" t="s">
        <v>236</v>
      </c>
      <c r="E2084" t="s">
        <v>237</v>
      </c>
      <c r="F2084" t="s">
        <v>238</v>
      </c>
      <c r="G2084" t="s">
        <v>170</v>
      </c>
      <c r="H2084">
        <v>1631</v>
      </c>
      <c r="I2084" t="s">
        <v>17</v>
      </c>
      <c r="J2084" t="s">
        <v>3592</v>
      </c>
      <c r="K2084">
        <v>2020</v>
      </c>
    </row>
    <row r="2085" spans="1:11" x14ac:dyDescent="0.35">
      <c r="A2085" t="s">
        <v>2013</v>
      </c>
      <c r="B2085" s="2">
        <v>45268</v>
      </c>
      <c r="C2085">
        <v>1</v>
      </c>
      <c r="D2085" t="s">
        <v>335</v>
      </c>
      <c r="E2085" t="s">
        <v>260</v>
      </c>
      <c r="F2085" t="s">
        <v>152</v>
      </c>
      <c r="G2085" t="s">
        <v>314</v>
      </c>
      <c r="H2085">
        <v>762</v>
      </c>
      <c r="I2085" t="s">
        <v>82</v>
      </c>
      <c r="J2085" t="s">
        <v>3592</v>
      </c>
      <c r="K2085">
        <v>2023</v>
      </c>
    </row>
    <row r="2086" spans="1:11" x14ac:dyDescent="0.35">
      <c r="A2086" t="s">
        <v>2014</v>
      </c>
      <c r="B2086" s="2">
        <v>44678</v>
      </c>
      <c r="C2086">
        <v>10</v>
      </c>
      <c r="D2086" t="s">
        <v>161</v>
      </c>
      <c r="E2086" t="s">
        <v>33</v>
      </c>
      <c r="F2086" t="s">
        <v>34</v>
      </c>
      <c r="G2086" t="s">
        <v>343</v>
      </c>
      <c r="H2086">
        <v>1506</v>
      </c>
      <c r="I2086" t="s">
        <v>11</v>
      </c>
      <c r="J2086" t="s">
        <v>3593</v>
      </c>
      <c r="K2086">
        <v>2022</v>
      </c>
    </row>
    <row r="2087" spans="1:11" x14ac:dyDescent="0.35">
      <c r="A2087" t="s">
        <v>2015</v>
      </c>
      <c r="B2087" s="2">
        <v>45253</v>
      </c>
      <c r="C2087">
        <v>1</v>
      </c>
      <c r="D2087" t="s">
        <v>161</v>
      </c>
      <c r="E2087" t="s">
        <v>33</v>
      </c>
      <c r="F2087" t="s">
        <v>34</v>
      </c>
      <c r="G2087" t="s">
        <v>257</v>
      </c>
      <c r="H2087">
        <v>1436</v>
      </c>
      <c r="I2087" t="s">
        <v>26</v>
      </c>
      <c r="J2087" t="s">
        <v>3588</v>
      </c>
      <c r="K2087">
        <v>2023</v>
      </c>
    </row>
    <row r="2088" spans="1:11" x14ac:dyDescent="0.35">
      <c r="A2088" t="s">
        <v>2016</v>
      </c>
      <c r="B2088" s="2">
        <v>44766</v>
      </c>
      <c r="C2088">
        <v>1</v>
      </c>
      <c r="D2088" t="s">
        <v>134</v>
      </c>
      <c r="E2088" t="s">
        <v>135</v>
      </c>
      <c r="F2088" t="s">
        <v>136</v>
      </c>
      <c r="G2088" t="s">
        <v>62</v>
      </c>
      <c r="H2088">
        <v>544</v>
      </c>
      <c r="I2088" t="s">
        <v>26</v>
      </c>
      <c r="J2088" t="s">
        <v>3590</v>
      </c>
      <c r="K2088">
        <v>2022</v>
      </c>
    </row>
    <row r="2089" spans="1:11" x14ac:dyDescent="0.35">
      <c r="A2089" t="s">
        <v>2016</v>
      </c>
      <c r="B2089" s="2">
        <v>44766</v>
      </c>
      <c r="C2089">
        <v>1</v>
      </c>
      <c r="D2089" t="s">
        <v>134</v>
      </c>
      <c r="E2089" t="s">
        <v>135</v>
      </c>
      <c r="F2089" t="s">
        <v>136</v>
      </c>
      <c r="G2089" t="s">
        <v>62</v>
      </c>
      <c r="H2089">
        <v>544</v>
      </c>
      <c r="I2089" t="s">
        <v>26</v>
      </c>
      <c r="J2089" t="s">
        <v>3590</v>
      </c>
      <c r="K2089">
        <v>2022</v>
      </c>
    </row>
    <row r="2090" spans="1:11" x14ac:dyDescent="0.35">
      <c r="A2090" t="s">
        <v>2017</v>
      </c>
      <c r="B2090" s="2">
        <v>44447</v>
      </c>
      <c r="C2090">
        <v>7</v>
      </c>
      <c r="D2090" t="s">
        <v>28</v>
      </c>
      <c r="E2090" t="s">
        <v>29</v>
      </c>
      <c r="F2090" t="s">
        <v>9</v>
      </c>
      <c r="G2090" t="s">
        <v>442</v>
      </c>
      <c r="H2090">
        <v>1839</v>
      </c>
      <c r="I2090" t="s">
        <v>82</v>
      </c>
      <c r="J2090" t="s">
        <v>3591</v>
      </c>
      <c r="K2090">
        <v>2021</v>
      </c>
    </row>
    <row r="2091" spans="1:11" x14ac:dyDescent="0.35">
      <c r="A2091" t="s">
        <v>2018</v>
      </c>
      <c r="B2091" s="2">
        <v>45142</v>
      </c>
      <c r="C2091">
        <v>1</v>
      </c>
      <c r="D2091" t="s">
        <v>43</v>
      </c>
      <c r="E2091" t="s">
        <v>44</v>
      </c>
      <c r="F2091" t="s">
        <v>9</v>
      </c>
      <c r="G2091" t="s">
        <v>108</v>
      </c>
      <c r="H2091">
        <v>1546</v>
      </c>
      <c r="I2091" t="s">
        <v>17</v>
      </c>
      <c r="J2091" t="s">
        <v>3595</v>
      </c>
      <c r="K2091">
        <v>2023</v>
      </c>
    </row>
    <row r="2092" spans="1:11" x14ac:dyDescent="0.35">
      <c r="A2092" t="s">
        <v>2019</v>
      </c>
      <c r="B2092" s="2">
        <v>45463</v>
      </c>
      <c r="C2092">
        <v>3</v>
      </c>
      <c r="D2092" t="s">
        <v>180</v>
      </c>
      <c r="E2092" t="s">
        <v>95</v>
      </c>
      <c r="F2092" t="s">
        <v>96</v>
      </c>
      <c r="G2092" t="s">
        <v>215</v>
      </c>
      <c r="H2092">
        <v>1255</v>
      </c>
      <c r="I2092" t="s">
        <v>5</v>
      </c>
      <c r="J2092" t="s">
        <v>3585</v>
      </c>
      <c r="K2092">
        <v>2024</v>
      </c>
    </row>
    <row r="2093" spans="1:11" x14ac:dyDescent="0.35">
      <c r="A2093" t="s">
        <v>2019</v>
      </c>
      <c r="B2093" s="2">
        <v>45463</v>
      </c>
      <c r="C2093">
        <v>3</v>
      </c>
      <c r="D2093" t="s">
        <v>180</v>
      </c>
      <c r="E2093" t="s">
        <v>95</v>
      </c>
      <c r="F2093" t="s">
        <v>96</v>
      </c>
      <c r="G2093" t="s">
        <v>215</v>
      </c>
      <c r="H2093">
        <v>1255</v>
      </c>
      <c r="I2093" t="s">
        <v>5</v>
      </c>
      <c r="J2093" t="s">
        <v>3585</v>
      </c>
      <c r="K2093">
        <v>2024</v>
      </c>
    </row>
    <row r="2094" spans="1:11" x14ac:dyDescent="0.35">
      <c r="A2094" t="s">
        <v>2020</v>
      </c>
      <c r="B2094" s="2">
        <v>44413</v>
      </c>
      <c r="C2094">
        <v>2</v>
      </c>
      <c r="D2094" t="s">
        <v>74</v>
      </c>
      <c r="E2094" t="s">
        <v>75</v>
      </c>
      <c r="F2094" t="s">
        <v>75</v>
      </c>
      <c r="G2094" t="s">
        <v>92</v>
      </c>
      <c r="H2094">
        <v>266</v>
      </c>
      <c r="I2094" t="s">
        <v>123</v>
      </c>
      <c r="J2094" t="s">
        <v>3595</v>
      </c>
      <c r="K2094">
        <v>2021</v>
      </c>
    </row>
    <row r="2095" spans="1:11" x14ac:dyDescent="0.35">
      <c r="A2095" t="s">
        <v>2021</v>
      </c>
      <c r="B2095" s="2">
        <v>43959</v>
      </c>
      <c r="C2095">
        <v>7</v>
      </c>
      <c r="D2095" t="s">
        <v>60</v>
      </c>
      <c r="E2095" t="s">
        <v>61</v>
      </c>
      <c r="F2095" t="s">
        <v>3</v>
      </c>
      <c r="G2095" t="s">
        <v>468</v>
      </c>
      <c r="H2095">
        <v>1826</v>
      </c>
      <c r="I2095" t="s">
        <v>87</v>
      </c>
      <c r="J2095" t="s">
        <v>3584</v>
      </c>
      <c r="K2095">
        <v>2020</v>
      </c>
    </row>
    <row r="2096" spans="1:11" x14ac:dyDescent="0.35">
      <c r="A2096" t="s">
        <v>2022</v>
      </c>
      <c r="B2096" s="2">
        <v>45549</v>
      </c>
      <c r="C2096">
        <v>5</v>
      </c>
      <c r="D2096" t="s">
        <v>248</v>
      </c>
      <c r="E2096" t="s">
        <v>120</v>
      </c>
      <c r="F2096" t="s">
        <v>121</v>
      </c>
      <c r="G2096" t="s">
        <v>227</v>
      </c>
      <c r="H2096">
        <v>681</v>
      </c>
      <c r="I2096" t="s">
        <v>46</v>
      </c>
      <c r="J2096" t="s">
        <v>3591</v>
      </c>
      <c r="K2096">
        <v>2024</v>
      </c>
    </row>
    <row r="2097" spans="1:11" x14ac:dyDescent="0.35">
      <c r="A2097" t="s">
        <v>2023</v>
      </c>
      <c r="B2097" s="2">
        <v>44640</v>
      </c>
      <c r="C2097">
        <v>7</v>
      </c>
      <c r="D2097" t="s">
        <v>13</v>
      </c>
      <c r="E2097" t="s">
        <v>14</v>
      </c>
      <c r="F2097" t="s">
        <v>15</v>
      </c>
      <c r="G2097" t="s">
        <v>45</v>
      </c>
      <c r="H2097">
        <v>874</v>
      </c>
      <c r="I2097" t="s">
        <v>46</v>
      </c>
      <c r="J2097" t="s">
        <v>3587</v>
      </c>
      <c r="K2097">
        <v>2022</v>
      </c>
    </row>
    <row r="2098" spans="1:11" x14ac:dyDescent="0.35">
      <c r="A2098" t="s">
        <v>2023</v>
      </c>
      <c r="B2098" s="2">
        <v>44640</v>
      </c>
      <c r="C2098">
        <v>7</v>
      </c>
      <c r="D2098" t="s">
        <v>13</v>
      </c>
      <c r="E2098" t="s">
        <v>14</v>
      </c>
      <c r="F2098" t="s">
        <v>15</v>
      </c>
      <c r="G2098" t="s">
        <v>45</v>
      </c>
      <c r="H2098">
        <v>874</v>
      </c>
      <c r="I2098" t="s">
        <v>46</v>
      </c>
      <c r="J2098" t="s">
        <v>3587</v>
      </c>
      <c r="K2098">
        <v>2022</v>
      </c>
    </row>
    <row r="2099" spans="1:11" x14ac:dyDescent="0.35">
      <c r="A2099" t="s">
        <v>2024</v>
      </c>
      <c r="B2099" s="2">
        <v>44945</v>
      </c>
      <c r="C2099">
        <v>8</v>
      </c>
      <c r="D2099" t="s">
        <v>89</v>
      </c>
      <c r="E2099" t="s">
        <v>90</v>
      </c>
      <c r="F2099" t="s">
        <v>9</v>
      </c>
      <c r="G2099" t="s">
        <v>267</v>
      </c>
      <c r="H2099">
        <v>923</v>
      </c>
      <c r="I2099" t="s">
        <v>26</v>
      </c>
      <c r="J2099" t="s">
        <v>3594</v>
      </c>
      <c r="K2099">
        <v>2023</v>
      </c>
    </row>
    <row r="2100" spans="1:11" x14ac:dyDescent="0.35">
      <c r="A2100" t="s">
        <v>2024</v>
      </c>
      <c r="B2100" s="2">
        <v>44945</v>
      </c>
      <c r="C2100">
        <v>8</v>
      </c>
      <c r="D2100" t="s">
        <v>89</v>
      </c>
      <c r="E2100" t="s">
        <v>90</v>
      </c>
      <c r="F2100" t="s">
        <v>9</v>
      </c>
      <c r="G2100" t="s">
        <v>267</v>
      </c>
      <c r="H2100">
        <v>923</v>
      </c>
      <c r="I2100" t="s">
        <v>26</v>
      </c>
      <c r="J2100" t="s">
        <v>3594</v>
      </c>
      <c r="K2100">
        <v>2023</v>
      </c>
    </row>
    <row r="2101" spans="1:11" x14ac:dyDescent="0.35">
      <c r="A2101" t="s">
        <v>2025</v>
      </c>
      <c r="B2101" s="2">
        <v>44296</v>
      </c>
      <c r="C2101">
        <v>10</v>
      </c>
      <c r="D2101" t="s">
        <v>357</v>
      </c>
      <c r="E2101" t="s">
        <v>358</v>
      </c>
      <c r="F2101" t="s">
        <v>152</v>
      </c>
      <c r="G2101" t="s">
        <v>141</v>
      </c>
      <c r="H2101">
        <v>1434</v>
      </c>
      <c r="I2101" t="s">
        <v>11</v>
      </c>
      <c r="J2101" t="s">
        <v>3593</v>
      </c>
      <c r="K2101">
        <v>2021</v>
      </c>
    </row>
    <row r="2102" spans="1:11" x14ac:dyDescent="0.35">
      <c r="A2102" t="s">
        <v>2026</v>
      </c>
      <c r="B2102" s="2">
        <v>44176</v>
      </c>
      <c r="C2102">
        <v>10</v>
      </c>
      <c r="D2102" t="s">
        <v>318</v>
      </c>
      <c r="E2102" t="s">
        <v>185</v>
      </c>
      <c r="F2102" t="s">
        <v>9</v>
      </c>
      <c r="G2102" t="s">
        <v>343</v>
      </c>
      <c r="H2102">
        <v>1506</v>
      </c>
      <c r="I2102" t="s">
        <v>11</v>
      </c>
      <c r="J2102" t="s">
        <v>3592</v>
      </c>
      <c r="K2102">
        <v>2020</v>
      </c>
    </row>
    <row r="2103" spans="1:11" x14ac:dyDescent="0.35">
      <c r="A2103" t="s">
        <v>2026</v>
      </c>
      <c r="B2103" s="2">
        <v>44176</v>
      </c>
      <c r="C2103">
        <v>10</v>
      </c>
      <c r="D2103" t="s">
        <v>318</v>
      </c>
      <c r="E2103" t="s">
        <v>185</v>
      </c>
      <c r="F2103" t="s">
        <v>9</v>
      </c>
      <c r="G2103" t="s">
        <v>343</v>
      </c>
      <c r="H2103">
        <v>1506</v>
      </c>
      <c r="I2103" t="s">
        <v>11</v>
      </c>
      <c r="J2103" t="s">
        <v>3592</v>
      </c>
      <c r="K2103">
        <v>2020</v>
      </c>
    </row>
    <row r="2104" spans="1:11" x14ac:dyDescent="0.35">
      <c r="A2104" t="s">
        <v>2027</v>
      </c>
      <c r="B2104" s="2">
        <v>45569</v>
      </c>
      <c r="C2104">
        <v>2</v>
      </c>
      <c r="D2104" t="s">
        <v>362</v>
      </c>
      <c r="E2104" t="s">
        <v>363</v>
      </c>
      <c r="F2104" t="s">
        <v>9</v>
      </c>
      <c r="G2104" t="s">
        <v>349</v>
      </c>
      <c r="H2104">
        <v>1603</v>
      </c>
      <c r="I2104" t="s">
        <v>82</v>
      </c>
      <c r="J2104" t="s">
        <v>3589</v>
      </c>
      <c r="K2104">
        <v>2024</v>
      </c>
    </row>
    <row r="2105" spans="1:11" x14ac:dyDescent="0.35">
      <c r="A2105" t="s">
        <v>2028</v>
      </c>
      <c r="B2105" s="2">
        <v>44196</v>
      </c>
      <c r="C2105">
        <v>9</v>
      </c>
      <c r="D2105" t="s">
        <v>89</v>
      </c>
      <c r="E2105" t="s">
        <v>90</v>
      </c>
      <c r="F2105" t="s">
        <v>9</v>
      </c>
      <c r="G2105" t="s">
        <v>170</v>
      </c>
      <c r="H2105">
        <v>1631</v>
      </c>
      <c r="I2105" t="s">
        <v>17</v>
      </c>
      <c r="J2105" t="s">
        <v>3592</v>
      </c>
      <c r="K2105">
        <v>2020</v>
      </c>
    </row>
    <row r="2106" spans="1:11" x14ac:dyDescent="0.35">
      <c r="A2106" t="s">
        <v>2029</v>
      </c>
      <c r="B2106" s="2">
        <v>45594</v>
      </c>
      <c r="C2106">
        <v>2</v>
      </c>
      <c r="D2106" t="s">
        <v>199</v>
      </c>
      <c r="E2106" t="s">
        <v>44</v>
      </c>
      <c r="F2106" t="s">
        <v>9</v>
      </c>
      <c r="G2106" t="s">
        <v>262</v>
      </c>
      <c r="H2106">
        <v>1588</v>
      </c>
      <c r="I2106" t="s">
        <v>53</v>
      </c>
      <c r="J2106" t="s">
        <v>3589</v>
      </c>
      <c r="K2106">
        <v>2024</v>
      </c>
    </row>
    <row r="2107" spans="1:11" x14ac:dyDescent="0.35">
      <c r="A2107" t="s">
        <v>2029</v>
      </c>
      <c r="B2107" s="2">
        <v>45594</v>
      </c>
      <c r="C2107">
        <v>1</v>
      </c>
      <c r="D2107" t="s">
        <v>199</v>
      </c>
      <c r="E2107" t="s">
        <v>44</v>
      </c>
      <c r="F2107" t="s">
        <v>9</v>
      </c>
      <c r="G2107" t="s">
        <v>262</v>
      </c>
      <c r="H2107">
        <v>1588</v>
      </c>
      <c r="I2107" t="s">
        <v>53</v>
      </c>
      <c r="J2107" t="s">
        <v>3589</v>
      </c>
      <c r="K2107">
        <v>2024</v>
      </c>
    </row>
    <row r="2108" spans="1:11" x14ac:dyDescent="0.35">
      <c r="A2108" t="s">
        <v>2030</v>
      </c>
      <c r="B2108" s="2">
        <v>44121</v>
      </c>
      <c r="C2108">
        <v>7</v>
      </c>
      <c r="D2108" t="s">
        <v>458</v>
      </c>
      <c r="E2108" t="s">
        <v>80</v>
      </c>
      <c r="F2108" t="s">
        <v>21</v>
      </c>
      <c r="G2108" t="s">
        <v>190</v>
      </c>
      <c r="H2108">
        <v>1773</v>
      </c>
      <c r="I2108" t="s">
        <v>82</v>
      </c>
      <c r="J2108" t="s">
        <v>3589</v>
      </c>
      <c r="K2108">
        <v>2020</v>
      </c>
    </row>
    <row r="2109" spans="1:11" x14ac:dyDescent="0.35">
      <c r="A2109" t="s">
        <v>2031</v>
      </c>
      <c r="B2109" s="2">
        <v>44037</v>
      </c>
      <c r="C2109">
        <v>5</v>
      </c>
      <c r="D2109" t="s">
        <v>134</v>
      </c>
      <c r="E2109" t="s">
        <v>135</v>
      </c>
      <c r="F2109" t="s">
        <v>136</v>
      </c>
      <c r="G2109" t="s">
        <v>30</v>
      </c>
      <c r="H2109">
        <v>1014</v>
      </c>
      <c r="I2109" t="s">
        <v>17</v>
      </c>
      <c r="J2109" t="s">
        <v>3590</v>
      </c>
      <c r="K2109">
        <v>2020</v>
      </c>
    </row>
    <row r="2110" spans="1:11" x14ac:dyDescent="0.35">
      <c r="A2110" t="s">
        <v>2032</v>
      </c>
      <c r="B2110" s="2">
        <v>44776</v>
      </c>
      <c r="C2110">
        <v>9</v>
      </c>
      <c r="D2110" t="s">
        <v>37</v>
      </c>
      <c r="E2110" t="s">
        <v>38</v>
      </c>
      <c r="F2110" t="s">
        <v>39</v>
      </c>
      <c r="G2110" t="s">
        <v>482</v>
      </c>
      <c r="H2110">
        <v>1329</v>
      </c>
      <c r="I2110" t="s">
        <v>87</v>
      </c>
      <c r="J2110" t="s">
        <v>3595</v>
      </c>
      <c r="K2110">
        <v>2022</v>
      </c>
    </row>
    <row r="2111" spans="1:11" x14ac:dyDescent="0.35">
      <c r="A2111" t="s">
        <v>2033</v>
      </c>
      <c r="B2111" s="2">
        <v>44838</v>
      </c>
      <c r="C2111">
        <v>2</v>
      </c>
      <c r="D2111" t="s">
        <v>89</v>
      </c>
      <c r="E2111" t="s">
        <v>90</v>
      </c>
      <c r="F2111" t="s">
        <v>9</v>
      </c>
      <c r="G2111" t="s">
        <v>81</v>
      </c>
      <c r="H2111">
        <v>696</v>
      </c>
      <c r="I2111" t="s">
        <v>82</v>
      </c>
      <c r="J2111" t="s">
        <v>3589</v>
      </c>
      <c r="K2111">
        <v>2022</v>
      </c>
    </row>
    <row r="2112" spans="1:11" x14ac:dyDescent="0.35">
      <c r="A2112" t="s">
        <v>2033</v>
      </c>
      <c r="B2112" s="2">
        <v>44838</v>
      </c>
      <c r="C2112">
        <v>2</v>
      </c>
      <c r="D2112" t="s">
        <v>89</v>
      </c>
      <c r="E2112" t="s">
        <v>90</v>
      </c>
      <c r="F2112" t="s">
        <v>9</v>
      </c>
      <c r="G2112" t="s">
        <v>81</v>
      </c>
      <c r="H2112">
        <v>696</v>
      </c>
      <c r="I2112" t="s">
        <v>82</v>
      </c>
      <c r="J2112" t="s">
        <v>3589</v>
      </c>
      <c r="K2112">
        <v>2022</v>
      </c>
    </row>
    <row r="2113" spans="1:11" x14ac:dyDescent="0.35">
      <c r="A2113" t="s">
        <v>2034</v>
      </c>
      <c r="B2113" s="2">
        <v>45540</v>
      </c>
      <c r="C2113">
        <v>9</v>
      </c>
      <c r="D2113" t="s">
        <v>174</v>
      </c>
      <c r="E2113" t="s">
        <v>175</v>
      </c>
      <c r="F2113" t="s">
        <v>39</v>
      </c>
      <c r="G2113" t="s">
        <v>426</v>
      </c>
      <c r="H2113">
        <v>1949</v>
      </c>
      <c r="I2113" t="s">
        <v>87</v>
      </c>
      <c r="J2113" t="s">
        <v>3591</v>
      </c>
      <c r="K2113">
        <v>2024</v>
      </c>
    </row>
    <row r="2114" spans="1:11" x14ac:dyDescent="0.35">
      <c r="A2114" t="s">
        <v>2035</v>
      </c>
      <c r="B2114" s="2">
        <v>45104</v>
      </c>
      <c r="C2114">
        <v>2</v>
      </c>
      <c r="D2114" t="s">
        <v>127</v>
      </c>
      <c r="E2114" t="s">
        <v>128</v>
      </c>
      <c r="F2114" t="s">
        <v>57</v>
      </c>
      <c r="G2114" t="s">
        <v>264</v>
      </c>
      <c r="H2114">
        <v>1149</v>
      </c>
      <c r="I2114" t="s">
        <v>53</v>
      </c>
      <c r="J2114" t="s">
        <v>3585</v>
      </c>
      <c r="K2114">
        <v>2023</v>
      </c>
    </row>
    <row r="2115" spans="1:11" x14ac:dyDescent="0.35">
      <c r="A2115" t="s">
        <v>2036</v>
      </c>
      <c r="B2115" s="2">
        <v>45491</v>
      </c>
      <c r="C2115">
        <v>10</v>
      </c>
      <c r="D2115" t="s">
        <v>464</v>
      </c>
      <c r="E2115" t="s">
        <v>95</v>
      </c>
      <c r="F2115" t="s">
        <v>96</v>
      </c>
      <c r="G2115" t="s">
        <v>262</v>
      </c>
      <c r="H2115">
        <v>1588</v>
      </c>
      <c r="I2115" t="s">
        <v>53</v>
      </c>
      <c r="J2115" t="s">
        <v>3590</v>
      </c>
      <c r="K2115">
        <v>2024</v>
      </c>
    </row>
    <row r="2116" spans="1:11" x14ac:dyDescent="0.35">
      <c r="A2116" t="s">
        <v>2036</v>
      </c>
      <c r="B2116" s="2">
        <v>45491</v>
      </c>
      <c r="C2116">
        <v>10</v>
      </c>
      <c r="D2116" t="s">
        <v>464</v>
      </c>
      <c r="E2116" t="s">
        <v>95</v>
      </c>
      <c r="F2116" t="s">
        <v>96</v>
      </c>
      <c r="G2116" t="s">
        <v>262</v>
      </c>
      <c r="H2116">
        <v>1588</v>
      </c>
      <c r="I2116" t="s">
        <v>53</v>
      </c>
      <c r="J2116" t="s">
        <v>3590</v>
      </c>
      <c r="K2116">
        <v>2024</v>
      </c>
    </row>
    <row r="2117" spans="1:11" x14ac:dyDescent="0.35">
      <c r="A2117" t="s">
        <v>2037</v>
      </c>
      <c r="B2117" s="2">
        <v>45117</v>
      </c>
      <c r="C2117">
        <v>8</v>
      </c>
      <c r="D2117" t="s">
        <v>1</v>
      </c>
      <c r="E2117" t="s">
        <v>2</v>
      </c>
      <c r="F2117" t="s">
        <v>3</v>
      </c>
      <c r="G2117" t="s">
        <v>321</v>
      </c>
      <c r="H2117">
        <v>623</v>
      </c>
      <c r="I2117" t="s">
        <v>26</v>
      </c>
      <c r="J2117" t="s">
        <v>3590</v>
      </c>
      <c r="K2117">
        <v>2023</v>
      </c>
    </row>
    <row r="2118" spans="1:11" x14ac:dyDescent="0.35">
      <c r="A2118" t="s">
        <v>2038</v>
      </c>
      <c r="B2118" s="2">
        <v>44396</v>
      </c>
      <c r="C2118">
        <v>3</v>
      </c>
      <c r="D2118" t="s">
        <v>158</v>
      </c>
      <c r="E2118" t="s">
        <v>159</v>
      </c>
      <c r="F2118" t="s">
        <v>3</v>
      </c>
      <c r="G2118" t="s">
        <v>97</v>
      </c>
      <c r="H2118">
        <v>741</v>
      </c>
      <c r="I2118" t="s">
        <v>53</v>
      </c>
      <c r="J2118" t="s">
        <v>3590</v>
      </c>
      <c r="K2118">
        <v>2021</v>
      </c>
    </row>
    <row r="2119" spans="1:11" x14ac:dyDescent="0.35">
      <c r="A2119" t="s">
        <v>2039</v>
      </c>
      <c r="B2119" s="2">
        <v>44210</v>
      </c>
      <c r="C2119">
        <v>9</v>
      </c>
      <c r="D2119" t="s">
        <v>254</v>
      </c>
      <c r="E2119" t="s">
        <v>255</v>
      </c>
      <c r="F2119" t="s">
        <v>256</v>
      </c>
      <c r="G2119" t="s">
        <v>58</v>
      </c>
      <c r="H2119">
        <v>343</v>
      </c>
      <c r="I2119" t="s">
        <v>46</v>
      </c>
      <c r="J2119" t="s">
        <v>3594</v>
      </c>
      <c r="K2119">
        <v>2021</v>
      </c>
    </row>
    <row r="2120" spans="1:11" x14ac:dyDescent="0.35">
      <c r="A2120" t="s">
        <v>2040</v>
      </c>
      <c r="B2120" s="2">
        <v>45570</v>
      </c>
      <c r="C2120">
        <v>8</v>
      </c>
      <c r="D2120" t="s">
        <v>362</v>
      </c>
      <c r="E2120" t="s">
        <v>363</v>
      </c>
      <c r="F2120" t="s">
        <v>9</v>
      </c>
      <c r="G2120" t="s">
        <v>52</v>
      </c>
      <c r="H2120">
        <v>1304</v>
      </c>
      <c r="I2120" t="s">
        <v>53</v>
      </c>
      <c r="J2120" t="s">
        <v>3589</v>
      </c>
      <c r="K2120">
        <v>2024</v>
      </c>
    </row>
    <row r="2121" spans="1:11" x14ac:dyDescent="0.35">
      <c r="A2121" t="s">
        <v>2040</v>
      </c>
      <c r="B2121" s="2">
        <v>45570</v>
      </c>
      <c r="C2121">
        <v>5</v>
      </c>
      <c r="D2121" t="s">
        <v>362</v>
      </c>
      <c r="E2121" t="s">
        <v>363</v>
      </c>
      <c r="F2121" t="s">
        <v>9</v>
      </c>
      <c r="G2121" t="s">
        <v>52</v>
      </c>
      <c r="H2121">
        <v>1304</v>
      </c>
      <c r="I2121" t="s">
        <v>53</v>
      </c>
      <c r="J2121" t="s">
        <v>3589</v>
      </c>
      <c r="K2121">
        <v>2024</v>
      </c>
    </row>
    <row r="2122" spans="1:11" x14ac:dyDescent="0.35">
      <c r="A2122" t="s">
        <v>2041</v>
      </c>
      <c r="B2122" s="2">
        <v>45528</v>
      </c>
      <c r="C2122">
        <v>10</v>
      </c>
      <c r="D2122" t="s">
        <v>174</v>
      </c>
      <c r="E2122" t="s">
        <v>175</v>
      </c>
      <c r="F2122" t="s">
        <v>39</v>
      </c>
      <c r="G2122" t="s">
        <v>314</v>
      </c>
      <c r="H2122">
        <v>762</v>
      </c>
      <c r="I2122" t="s">
        <v>82</v>
      </c>
      <c r="J2122" t="s">
        <v>3595</v>
      </c>
      <c r="K2122">
        <v>2024</v>
      </c>
    </row>
    <row r="2123" spans="1:11" x14ac:dyDescent="0.35">
      <c r="A2123" t="s">
        <v>2042</v>
      </c>
      <c r="B2123" s="2">
        <v>44902</v>
      </c>
      <c r="C2123">
        <v>7</v>
      </c>
      <c r="D2123" t="s">
        <v>544</v>
      </c>
      <c r="E2123" t="s">
        <v>185</v>
      </c>
      <c r="F2123" t="s">
        <v>9</v>
      </c>
      <c r="G2123" t="s">
        <v>321</v>
      </c>
      <c r="H2123">
        <v>623</v>
      </c>
      <c r="I2123" t="s">
        <v>26</v>
      </c>
      <c r="J2123" t="s">
        <v>3592</v>
      </c>
      <c r="K2123">
        <v>2022</v>
      </c>
    </row>
    <row r="2124" spans="1:11" x14ac:dyDescent="0.35">
      <c r="A2124" t="s">
        <v>2043</v>
      </c>
      <c r="B2124" s="2">
        <v>43995</v>
      </c>
      <c r="C2124">
        <v>7</v>
      </c>
      <c r="D2124" t="s">
        <v>94</v>
      </c>
      <c r="E2124" t="s">
        <v>95</v>
      </c>
      <c r="F2124" t="s">
        <v>96</v>
      </c>
      <c r="G2124" t="s">
        <v>439</v>
      </c>
      <c r="H2124">
        <v>549</v>
      </c>
      <c r="I2124" t="s">
        <v>41</v>
      </c>
      <c r="J2124" t="s">
        <v>3585</v>
      </c>
      <c r="K2124">
        <v>2020</v>
      </c>
    </row>
    <row r="2125" spans="1:11" x14ac:dyDescent="0.35">
      <c r="A2125" t="s">
        <v>2044</v>
      </c>
      <c r="B2125" s="2">
        <v>44160</v>
      </c>
      <c r="C2125">
        <v>7</v>
      </c>
      <c r="D2125" t="s">
        <v>89</v>
      </c>
      <c r="E2125" t="s">
        <v>90</v>
      </c>
      <c r="F2125" t="s">
        <v>9</v>
      </c>
      <c r="G2125" t="s">
        <v>16</v>
      </c>
      <c r="H2125">
        <v>1712</v>
      </c>
      <c r="I2125" t="s">
        <v>17</v>
      </c>
      <c r="J2125" t="s">
        <v>3588</v>
      </c>
      <c r="K2125">
        <v>2020</v>
      </c>
    </row>
    <row r="2126" spans="1:11" x14ac:dyDescent="0.35">
      <c r="A2126" t="s">
        <v>2045</v>
      </c>
      <c r="B2126" s="2">
        <v>44271</v>
      </c>
      <c r="C2126">
        <v>9</v>
      </c>
      <c r="D2126" t="s">
        <v>240</v>
      </c>
      <c r="E2126" t="s">
        <v>237</v>
      </c>
      <c r="F2126" t="s">
        <v>238</v>
      </c>
      <c r="G2126" t="s">
        <v>446</v>
      </c>
      <c r="H2126">
        <v>1761</v>
      </c>
      <c r="I2126" t="s">
        <v>87</v>
      </c>
      <c r="J2126" t="s">
        <v>3587</v>
      </c>
      <c r="K2126">
        <v>2021</v>
      </c>
    </row>
    <row r="2127" spans="1:11" x14ac:dyDescent="0.35">
      <c r="A2127" t="s">
        <v>2045</v>
      </c>
      <c r="B2127" s="2">
        <v>44271</v>
      </c>
      <c r="C2127">
        <v>9</v>
      </c>
      <c r="D2127" t="s">
        <v>240</v>
      </c>
      <c r="E2127" t="s">
        <v>237</v>
      </c>
      <c r="F2127" t="s">
        <v>238</v>
      </c>
      <c r="G2127" t="s">
        <v>446</v>
      </c>
      <c r="H2127">
        <v>1761</v>
      </c>
      <c r="I2127" t="s">
        <v>87</v>
      </c>
      <c r="J2127" t="s">
        <v>3587</v>
      </c>
      <c r="K2127">
        <v>2021</v>
      </c>
    </row>
    <row r="2128" spans="1:11" x14ac:dyDescent="0.35">
      <c r="A2128" t="s">
        <v>2046</v>
      </c>
      <c r="B2128" s="2">
        <v>44752</v>
      </c>
      <c r="C2128">
        <v>7</v>
      </c>
      <c r="D2128" t="s">
        <v>13</v>
      </c>
      <c r="E2128" t="s">
        <v>14</v>
      </c>
      <c r="F2128" t="s">
        <v>15</v>
      </c>
      <c r="G2128" t="s">
        <v>156</v>
      </c>
      <c r="H2128">
        <v>952</v>
      </c>
      <c r="I2128" t="s">
        <v>87</v>
      </c>
      <c r="J2128" t="s">
        <v>3590</v>
      </c>
      <c r="K2128">
        <v>2022</v>
      </c>
    </row>
    <row r="2129" spans="1:11" x14ac:dyDescent="0.35">
      <c r="A2129" t="s">
        <v>2047</v>
      </c>
      <c r="B2129" s="2">
        <v>44651</v>
      </c>
      <c r="C2129">
        <v>1</v>
      </c>
      <c r="D2129" t="s">
        <v>240</v>
      </c>
      <c r="E2129" t="s">
        <v>237</v>
      </c>
      <c r="F2129" t="s">
        <v>238</v>
      </c>
      <c r="G2129" t="s">
        <v>62</v>
      </c>
      <c r="H2129">
        <v>544</v>
      </c>
      <c r="I2129" t="s">
        <v>26</v>
      </c>
      <c r="J2129" t="s">
        <v>3587</v>
      </c>
      <c r="K2129">
        <v>2022</v>
      </c>
    </row>
    <row r="2130" spans="1:11" x14ac:dyDescent="0.35">
      <c r="A2130" t="s">
        <v>2048</v>
      </c>
      <c r="B2130" s="2">
        <v>44140</v>
      </c>
      <c r="C2130">
        <v>3</v>
      </c>
      <c r="D2130" t="s">
        <v>104</v>
      </c>
      <c r="E2130" t="s">
        <v>105</v>
      </c>
      <c r="F2130" t="s">
        <v>3</v>
      </c>
      <c r="G2130" t="s">
        <v>164</v>
      </c>
      <c r="H2130">
        <v>1912</v>
      </c>
      <c r="I2130" t="s">
        <v>87</v>
      </c>
      <c r="J2130" t="s">
        <v>3588</v>
      </c>
      <c r="K2130">
        <v>2020</v>
      </c>
    </row>
    <row r="2131" spans="1:11" x14ac:dyDescent="0.35">
      <c r="A2131" t="s">
        <v>2049</v>
      </c>
      <c r="B2131" s="2">
        <v>45335</v>
      </c>
      <c r="C2131">
        <v>7</v>
      </c>
      <c r="D2131" t="s">
        <v>143</v>
      </c>
      <c r="E2131" t="s">
        <v>144</v>
      </c>
      <c r="F2131" t="s">
        <v>9</v>
      </c>
      <c r="G2131" t="s">
        <v>52</v>
      </c>
      <c r="H2131">
        <v>1304</v>
      </c>
      <c r="I2131" t="s">
        <v>53</v>
      </c>
      <c r="J2131" t="s">
        <v>3586</v>
      </c>
      <c r="K2131">
        <v>2024</v>
      </c>
    </row>
    <row r="2132" spans="1:11" x14ac:dyDescent="0.35">
      <c r="A2132" t="s">
        <v>2049</v>
      </c>
      <c r="B2132" s="2">
        <v>45335</v>
      </c>
      <c r="C2132">
        <v>4</v>
      </c>
      <c r="D2132" t="s">
        <v>143</v>
      </c>
      <c r="E2132" t="s">
        <v>144</v>
      </c>
      <c r="F2132" t="s">
        <v>9</v>
      </c>
      <c r="G2132" t="s">
        <v>52</v>
      </c>
      <c r="H2132">
        <v>1304</v>
      </c>
      <c r="I2132" t="s">
        <v>53</v>
      </c>
      <c r="J2132" t="s">
        <v>3586</v>
      </c>
      <c r="K2132">
        <v>2024</v>
      </c>
    </row>
    <row r="2133" spans="1:11" x14ac:dyDescent="0.35">
      <c r="A2133" t="s">
        <v>2050</v>
      </c>
      <c r="B2133" s="2">
        <v>44141</v>
      </c>
      <c r="C2133">
        <v>4</v>
      </c>
      <c r="D2133" t="s">
        <v>259</v>
      </c>
      <c r="E2133" t="s">
        <v>260</v>
      </c>
      <c r="F2133" t="s">
        <v>152</v>
      </c>
      <c r="G2133" t="s">
        <v>270</v>
      </c>
      <c r="H2133">
        <v>1965</v>
      </c>
      <c r="I2133" t="s">
        <v>41</v>
      </c>
      <c r="J2133" t="s">
        <v>3588</v>
      </c>
      <c r="K2133">
        <v>2020</v>
      </c>
    </row>
    <row r="2134" spans="1:11" x14ac:dyDescent="0.35">
      <c r="A2134" t="s">
        <v>2051</v>
      </c>
      <c r="B2134" s="2">
        <v>45082</v>
      </c>
      <c r="C2134">
        <v>2</v>
      </c>
      <c r="D2134" t="s">
        <v>544</v>
      </c>
      <c r="E2134" t="s">
        <v>185</v>
      </c>
      <c r="F2134" t="s">
        <v>9</v>
      </c>
      <c r="G2134" t="s">
        <v>45</v>
      </c>
      <c r="H2134">
        <v>874</v>
      </c>
      <c r="I2134" t="s">
        <v>46</v>
      </c>
      <c r="J2134" t="s">
        <v>3585</v>
      </c>
      <c r="K2134">
        <v>2023</v>
      </c>
    </row>
    <row r="2135" spans="1:11" x14ac:dyDescent="0.35">
      <c r="A2135" t="s">
        <v>2052</v>
      </c>
      <c r="B2135" s="2">
        <v>44780</v>
      </c>
      <c r="C2135">
        <v>4</v>
      </c>
      <c r="D2135" t="s">
        <v>146</v>
      </c>
      <c r="E2135" t="s">
        <v>147</v>
      </c>
      <c r="F2135" t="s">
        <v>148</v>
      </c>
      <c r="G2135" t="s">
        <v>446</v>
      </c>
      <c r="H2135">
        <v>1761</v>
      </c>
      <c r="I2135" t="s">
        <v>87</v>
      </c>
      <c r="J2135" t="s">
        <v>3595</v>
      </c>
      <c r="K2135">
        <v>2022</v>
      </c>
    </row>
    <row r="2136" spans="1:11" x14ac:dyDescent="0.35">
      <c r="A2136" t="s">
        <v>2053</v>
      </c>
      <c r="B2136" s="2">
        <v>44108</v>
      </c>
      <c r="C2136">
        <v>2</v>
      </c>
      <c r="D2136" t="s">
        <v>544</v>
      </c>
      <c r="E2136" t="s">
        <v>185</v>
      </c>
      <c r="F2136" t="s">
        <v>9</v>
      </c>
      <c r="G2136" t="s">
        <v>168</v>
      </c>
      <c r="H2136">
        <v>346</v>
      </c>
      <c r="I2136" t="s">
        <v>17</v>
      </c>
      <c r="J2136" t="s">
        <v>3589</v>
      </c>
      <c r="K2136">
        <v>2020</v>
      </c>
    </row>
    <row r="2137" spans="1:11" x14ac:dyDescent="0.35">
      <c r="A2137" t="s">
        <v>2054</v>
      </c>
      <c r="B2137" s="2">
        <v>45297</v>
      </c>
      <c r="C2137">
        <v>3</v>
      </c>
      <c r="D2137" t="s">
        <v>331</v>
      </c>
      <c r="E2137" t="s">
        <v>332</v>
      </c>
      <c r="F2137" t="s">
        <v>57</v>
      </c>
      <c r="G2137" t="s">
        <v>77</v>
      </c>
      <c r="H2137">
        <v>1258</v>
      </c>
      <c r="I2137" t="s">
        <v>5</v>
      </c>
      <c r="J2137" t="s">
        <v>3594</v>
      </c>
      <c r="K2137">
        <v>2024</v>
      </c>
    </row>
    <row r="2138" spans="1:11" x14ac:dyDescent="0.35">
      <c r="A2138" t="s">
        <v>2055</v>
      </c>
      <c r="B2138" s="2">
        <v>44084</v>
      </c>
      <c r="C2138">
        <v>3</v>
      </c>
      <c r="D2138" t="s">
        <v>278</v>
      </c>
      <c r="E2138" t="s">
        <v>147</v>
      </c>
      <c r="F2138" t="s">
        <v>148</v>
      </c>
      <c r="G2138" t="s">
        <v>25</v>
      </c>
      <c r="H2138">
        <v>678</v>
      </c>
      <c r="I2138" t="s">
        <v>26</v>
      </c>
      <c r="J2138" t="s">
        <v>3591</v>
      </c>
      <c r="K2138">
        <v>2020</v>
      </c>
    </row>
    <row r="2139" spans="1:11" x14ac:dyDescent="0.35">
      <c r="A2139" t="s">
        <v>2056</v>
      </c>
      <c r="B2139" s="2">
        <v>45468</v>
      </c>
      <c r="C2139">
        <v>9</v>
      </c>
      <c r="D2139" t="s">
        <v>154</v>
      </c>
      <c r="E2139" t="s">
        <v>155</v>
      </c>
      <c r="F2139" t="s">
        <v>57</v>
      </c>
      <c r="G2139" t="s">
        <v>172</v>
      </c>
      <c r="H2139">
        <v>1380</v>
      </c>
      <c r="I2139" t="s">
        <v>26</v>
      </c>
      <c r="J2139" t="s">
        <v>3585</v>
      </c>
      <c r="K2139">
        <v>2024</v>
      </c>
    </row>
    <row r="2140" spans="1:11" x14ac:dyDescent="0.35">
      <c r="A2140" t="s">
        <v>2057</v>
      </c>
      <c r="B2140" s="2">
        <v>44973</v>
      </c>
      <c r="C2140">
        <v>8</v>
      </c>
      <c r="D2140" t="s">
        <v>71</v>
      </c>
      <c r="E2140" t="s">
        <v>72</v>
      </c>
      <c r="F2140" t="s">
        <v>15</v>
      </c>
      <c r="G2140" t="s">
        <v>321</v>
      </c>
      <c r="H2140">
        <v>623</v>
      </c>
      <c r="I2140" t="s">
        <v>26</v>
      </c>
      <c r="J2140" t="s">
        <v>3586</v>
      </c>
      <c r="K2140">
        <v>2023</v>
      </c>
    </row>
    <row r="2141" spans="1:11" x14ac:dyDescent="0.35">
      <c r="A2141" t="s">
        <v>2058</v>
      </c>
      <c r="B2141" s="2">
        <v>44778</v>
      </c>
      <c r="C2141">
        <v>1</v>
      </c>
      <c r="D2141" t="s">
        <v>248</v>
      </c>
      <c r="E2141" t="s">
        <v>120</v>
      </c>
      <c r="F2141" t="s">
        <v>121</v>
      </c>
      <c r="G2141" t="s">
        <v>176</v>
      </c>
      <c r="H2141">
        <v>1431</v>
      </c>
      <c r="I2141" t="s">
        <v>17</v>
      </c>
      <c r="J2141" t="s">
        <v>3595</v>
      </c>
      <c r="K2141">
        <v>2022</v>
      </c>
    </row>
    <row r="2142" spans="1:11" x14ac:dyDescent="0.35">
      <c r="A2142" t="s">
        <v>2059</v>
      </c>
      <c r="B2142" s="2">
        <v>44880</v>
      </c>
      <c r="C2142">
        <v>2</v>
      </c>
      <c r="D2142" t="s">
        <v>13</v>
      </c>
      <c r="E2142" t="s">
        <v>14</v>
      </c>
      <c r="F2142" t="s">
        <v>15</v>
      </c>
      <c r="G2142" t="s">
        <v>227</v>
      </c>
      <c r="H2142">
        <v>681</v>
      </c>
      <c r="I2142" t="s">
        <v>46</v>
      </c>
      <c r="J2142" t="s">
        <v>3588</v>
      </c>
      <c r="K2142">
        <v>2022</v>
      </c>
    </row>
    <row r="2143" spans="1:11" x14ac:dyDescent="0.35">
      <c r="A2143" t="s">
        <v>2060</v>
      </c>
      <c r="B2143" s="2">
        <v>45240</v>
      </c>
      <c r="C2143">
        <v>9</v>
      </c>
      <c r="D2143" t="s">
        <v>243</v>
      </c>
      <c r="E2143" t="s">
        <v>75</v>
      </c>
      <c r="F2143" t="s">
        <v>75</v>
      </c>
      <c r="G2143" t="s">
        <v>302</v>
      </c>
      <c r="H2143">
        <v>1735</v>
      </c>
      <c r="I2143" t="s">
        <v>87</v>
      </c>
      <c r="J2143" t="s">
        <v>3588</v>
      </c>
      <c r="K2143">
        <v>2023</v>
      </c>
    </row>
    <row r="2144" spans="1:11" x14ac:dyDescent="0.35">
      <c r="A2144" t="s">
        <v>2061</v>
      </c>
      <c r="B2144" s="2">
        <v>44705</v>
      </c>
      <c r="C2144">
        <v>10</v>
      </c>
      <c r="D2144" t="s">
        <v>254</v>
      </c>
      <c r="E2144" t="s">
        <v>255</v>
      </c>
      <c r="F2144" t="s">
        <v>256</v>
      </c>
      <c r="G2144" t="s">
        <v>442</v>
      </c>
      <c r="H2144">
        <v>1839</v>
      </c>
      <c r="I2144" t="s">
        <v>82</v>
      </c>
      <c r="J2144" t="s">
        <v>3584</v>
      </c>
      <c r="K2144">
        <v>2022</v>
      </c>
    </row>
    <row r="2145" spans="1:11" x14ac:dyDescent="0.35">
      <c r="A2145" t="s">
        <v>2062</v>
      </c>
      <c r="B2145" s="2">
        <v>45431</v>
      </c>
      <c r="C2145">
        <v>3</v>
      </c>
      <c r="D2145" t="s">
        <v>233</v>
      </c>
      <c r="E2145" t="s">
        <v>144</v>
      </c>
      <c r="F2145" t="s">
        <v>9</v>
      </c>
      <c r="G2145" t="s">
        <v>439</v>
      </c>
      <c r="H2145">
        <v>549</v>
      </c>
      <c r="I2145" t="s">
        <v>41</v>
      </c>
      <c r="J2145" t="s">
        <v>3584</v>
      </c>
      <c r="K2145">
        <v>2024</v>
      </c>
    </row>
    <row r="2146" spans="1:11" x14ac:dyDescent="0.35">
      <c r="A2146" t="s">
        <v>2062</v>
      </c>
      <c r="B2146" s="2">
        <v>45420</v>
      </c>
      <c r="C2146">
        <v>6</v>
      </c>
      <c r="D2146" t="s">
        <v>254</v>
      </c>
      <c r="E2146" t="s">
        <v>255</v>
      </c>
      <c r="F2146" t="s">
        <v>256</v>
      </c>
      <c r="G2146" t="s">
        <v>312</v>
      </c>
      <c r="H2146">
        <v>1351</v>
      </c>
      <c r="I2146" t="s">
        <v>53</v>
      </c>
      <c r="J2146" t="s">
        <v>3584</v>
      </c>
      <c r="K2146">
        <v>2024</v>
      </c>
    </row>
    <row r="2147" spans="1:11" x14ac:dyDescent="0.35">
      <c r="A2147" t="s">
        <v>2063</v>
      </c>
      <c r="B2147" s="2">
        <v>43960</v>
      </c>
      <c r="C2147">
        <v>10</v>
      </c>
      <c r="D2147" t="s">
        <v>94</v>
      </c>
      <c r="E2147" t="s">
        <v>95</v>
      </c>
      <c r="F2147" t="s">
        <v>96</v>
      </c>
      <c r="G2147" t="s">
        <v>30</v>
      </c>
      <c r="H2147">
        <v>1014</v>
      </c>
      <c r="I2147" t="s">
        <v>17</v>
      </c>
      <c r="J2147" t="s">
        <v>3584</v>
      </c>
      <c r="K2147">
        <v>2020</v>
      </c>
    </row>
    <row r="2148" spans="1:11" x14ac:dyDescent="0.35">
      <c r="A2148" t="s">
        <v>2063</v>
      </c>
      <c r="B2148" s="2">
        <v>43960</v>
      </c>
      <c r="C2148">
        <v>7</v>
      </c>
      <c r="D2148" t="s">
        <v>94</v>
      </c>
      <c r="E2148" t="s">
        <v>95</v>
      </c>
      <c r="F2148" t="s">
        <v>96</v>
      </c>
      <c r="G2148" t="s">
        <v>35</v>
      </c>
      <c r="H2148">
        <v>462</v>
      </c>
      <c r="I2148" t="s">
        <v>17</v>
      </c>
      <c r="J2148" t="s">
        <v>3584</v>
      </c>
      <c r="K2148">
        <v>2020</v>
      </c>
    </row>
    <row r="2149" spans="1:11" x14ac:dyDescent="0.35">
      <c r="A2149" t="s">
        <v>2063</v>
      </c>
      <c r="B2149" s="2">
        <v>43960</v>
      </c>
      <c r="C2149">
        <v>7</v>
      </c>
      <c r="D2149" t="s">
        <v>94</v>
      </c>
      <c r="E2149" t="s">
        <v>95</v>
      </c>
      <c r="F2149" t="s">
        <v>96</v>
      </c>
      <c r="G2149" t="s">
        <v>35</v>
      </c>
      <c r="H2149">
        <v>462</v>
      </c>
      <c r="I2149" t="s">
        <v>17</v>
      </c>
      <c r="J2149" t="s">
        <v>3584</v>
      </c>
      <c r="K2149">
        <v>2020</v>
      </c>
    </row>
    <row r="2150" spans="1:11" x14ac:dyDescent="0.35">
      <c r="A2150" t="s">
        <v>2064</v>
      </c>
      <c r="B2150" s="2">
        <v>44635</v>
      </c>
      <c r="C2150">
        <v>2</v>
      </c>
      <c r="D2150" t="s">
        <v>71</v>
      </c>
      <c r="E2150" t="s">
        <v>72</v>
      </c>
      <c r="F2150" t="s">
        <v>15</v>
      </c>
      <c r="G2150" t="s">
        <v>257</v>
      </c>
      <c r="H2150">
        <v>1436</v>
      </c>
      <c r="I2150" t="s">
        <v>26</v>
      </c>
      <c r="J2150" t="s">
        <v>3587</v>
      </c>
      <c r="K2150">
        <v>2022</v>
      </c>
    </row>
    <row r="2151" spans="1:11" x14ac:dyDescent="0.35">
      <c r="A2151" t="s">
        <v>2065</v>
      </c>
      <c r="B2151" s="2">
        <v>44779</v>
      </c>
      <c r="C2151">
        <v>1</v>
      </c>
      <c r="D2151" t="s">
        <v>329</v>
      </c>
      <c r="E2151" t="s">
        <v>14</v>
      </c>
      <c r="F2151" t="s">
        <v>15</v>
      </c>
      <c r="G2151" t="s">
        <v>343</v>
      </c>
      <c r="H2151">
        <v>1506</v>
      </c>
      <c r="I2151" t="s">
        <v>11</v>
      </c>
      <c r="J2151" t="s">
        <v>3595</v>
      </c>
      <c r="K2151">
        <v>2022</v>
      </c>
    </row>
    <row r="2152" spans="1:11" x14ac:dyDescent="0.35">
      <c r="A2152" t="s">
        <v>2066</v>
      </c>
      <c r="B2152" s="2">
        <v>44436</v>
      </c>
      <c r="C2152">
        <v>9</v>
      </c>
      <c r="D2152" t="s">
        <v>335</v>
      </c>
      <c r="E2152" t="s">
        <v>260</v>
      </c>
      <c r="F2152" t="s">
        <v>152</v>
      </c>
      <c r="G2152" t="s">
        <v>234</v>
      </c>
      <c r="H2152">
        <v>1259</v>
      </c>
      <c r="I2152" t="s">
        <v>26</v>
      </c>
      <c r="J2152" t="s">
        <v>3595</v>
      </c>
      <c r="K2152">
        <v>2021</v>
      </c>
    </row>
    <row r="2153" spans="1:11" x14ac:dyDescent="0.35">
      <c r="A2153" t="s">
        <v>2067</v>
      </c>
      <c r="B2153" s="2">
        <v>44213</v>
      </c>
      <c r="C2153">
        <v>2</v>
      </c>
      <c r="D2153" t="s">
        <v>569</v>
      </c>
      <c r="E2153" t="s">
        <v>230</v>
      </c>
      <c r="F2153" t="s">
        <v>231</v>
      </c>
      <c r="G2153" t="s">
        <v>426</v>
      </c>
      <c r="H2153">
        <v>1949</v>
      </c>
      <c r="I2153" t="s">
        <v>87</v>
      </c>
      <c r="J2153" t="s">
        <v>3594</v>
      </c>
      <c r="K2153">
        <v>2021</v>
      </c>
    </row>
    <row r="2154" spans="1:11" x14ac:dyDescent="0.35">
      <c r="A2154" t="s">
        <v>2067</v>
      </c>
      <c r="B2154" s="2">
        <v>44213</v>
      </c>
      <c r="C2154">
        <v>2</v>
      </c>
      <c r="D2154" t="s">
        <v>569</v>
      </c>
      <c r="E2154" t="s">
        <v>230</v>
      </c>
      <c r="F2154" t="s">
        <v>231</v>
      </c>
      <c r="G2154" t="s">
        <v>426</v>
      </c>
      <c r="H2154">
        <v>1949</v>
      </c>
      <c r="I2154" t="s">
        <v>87</v>
      </c>
      <c r="J2154" t="s">
        <v>3594</v>
      </c>
      <c r="K2154">
        <v>2021</v>
      </c>
    </row>
    <row r="2155" spans="1:11" x14ac:dyDescent="0.35">
      <c r="A2155" t="s">
        <v>2068</v>
      </c>
      <c r="B2155" s="2">
        <v>44339</v>
      </c>
      <c r="C2155">
        <v>1</v>
      </c>
      <c r="D2155" t="s">
        <v>130</v>
      </c>
      <c r="E2155" t="s">
        <v>131</v>
      </c>
      <c r="F2155" t="s">
        <v>132</v>
      </c>
      <c r="G2155" t="s">
        <v>86</v>
      </c>
      <c r="H2155">
        <v>573</v>
      </c>
      <c r="I2155" t="s">
        <v>87</v>
      </c>
      <c r="J2155" t="s">
        <v>3584</v>
      </c>
      <c r="K2155">
        <v>2021</v>
      </c>
    </row>
    <row r="2156" spans="1:11" x14ac:dyDescent="0.35">
      <c r="A2156" t="s">
        <v>2069</v>
      </c>
      <c r="B2156" s="2">
        <v>44845</v>
      </c>
      <c r="C2156">
        <v>3</v>
      </c>
      <c r="D2156" t="s">
        <v>275</v>
      </c>
      <c r="E2156" t="s">
        <v>276</v>
      </c>
      <c r="F2156" t="s">
        <v>57</v>
      </c>
      <c r="G2156" t="s">
        <v>115</v>
      </c>
      <c r="H2156">
        <v>1607</v>
      </c>
      <c r="I2156" t="s">
        <v>26</v>
      </c>
      <c r="J2156" t="s">
        <v>3589</v>
      </c>
      <c r="K2156">
        <v>2022</v>
      </c>
    </row>
    <row r="2157" spans="1:11" x14ac:dyDescent="0.35">
      <c r="A2157" t="s">
        <v>2070</v>
      </c>
      <c r="B2157" s="2">
        <v>45467</v>
      </c>
      <c r="C2157">
        <v>4</v>
      </c>
      <c r="D2157" t="s">
        <v>7</v>
      </c>
      <c r="E2157" t="s">
        <v>8</v>
      </c>
      <c r="F2157" t="s">
        <v>9</v>
      </c>
      <c r="G2157" t="s">
        <v>207</v>
      </c>
      <c r="H2157">
        <v>308</v>
      </c>
      <c r="I2157" t="s">
        <v>26</v>
      </c>
      <c r="J2157" t="s">
        <v>3585</v>
      </c>
      <c r="K2157">
        <v>2024</v>
      </c>
    </row>
    <row r="2158" spans="1:11" x14ac:dyDescent="0.35">
      <c r="A2158" t="s">
        <v>2071</v>
      </c>
      <c r="B2158" s="2">
        <v>45129</v>
      </c>
      <c r="C2158">
        <v>9</v>
      </c>
      <c r="D2158" t="s">
        <v>32</v>
      </c>
      <c r="E2158" t="s">
        <v>33</v>
      </c>
      <c r="F2158" t="s">
        <v>34</v>
      </c>
      <c r="G2158" t="s">
        <v>115</v>
      </c>
      <c r="H2158">
        <v>1607</v>
      </c>
      <c r="I2158" t="s">
        <v>26</v>
      </c>
      <c r="J2158" t="s">
        <v>3590</v>
      </c>
      <c r="K2158">
        <v>2023</v>
      </c>
    </row>
    <row r="2159" spans="1:11" x14ac:dyDescent="0.35">
      <c r="A2159" t="s">
        <v>2071</v>
      </c>
      <c r="B2159" s="2">
        <v>45129</v>
      </c>
      <c r="C2159">
        <v>9</v>
      </c>
      <c r="D2159" t="s">
        <v>32</v>
      </c>
      <c r="E2159" t="s">
        <v>33</v>
      </c>
      <c r="F2159" t="s">
        <v>34</v>
      </c>
      <c r="G2159" t="s">
        <v>115</v>
      </c>
      <c r="H2159">
        <v>1607</v>
      </c>
      <c r="I2159" t="s">
        <v>26</v>
      </c>
      <c r="J2159" t="s">
        <v>3590</v>
      </c>
      <c r="K2159">
        <v>2023</v>
      </c>
    </row>
    <row r="2160" spans="1:11" x14ac:dyDescent="0.35">
      <c r="A2160" t="s">
        <v>2072</v>
      </c>
      <c r="B2160" s="2">
        <v>44947</v>
      </c>
      <c r="C2160">
        <v>10</v>
      </c>
      <c r="D2160" t="s">
        <v>67</v>
      </c>
      <c r="E2160" t="s">
        <v>68</v>
      </c>
      <c r="F2160" t="s">
        <v>21</v>
      </c>
      <c r="G2160" t="s">
        <v>200</v>
      </c>
      <c r="H2160">
        <v>1342</v>
      </c>
      <c r="I2160" t="s">
        <v>26</v>
      </c>
      <c r="J2160" t="s">
        <v>3594</v>
      </c>
      <c r="K2160">
        <v>2023</v>
      </c>
    </row>
    <row r="2161" spans="1:11" x14ac:dyDescent="0.35">
      <c r="A2161" t="s">
        <v>2073</v>
      </c>
      <c r="B2161" s="2">
        <v>44440</v>
      </c>
      <c r="C2161">
        <v>4</v>
      </c>
      <c r="D2161" t="s">
        <v>74</v>
      </c>
      <c r="E2161" t="s">
        <v>75</v>
      </c>
      <c r="F2161" t="s">
        <v>75</v>
      </c>
      <c r="G2161" t="s">
        <v>172</v>
      </c>
      <c r="H2161">
        <v>1380</v>
      </c>
      <c r="I2161" t="s">
        <v>26</v>
      </c>
      <c r="J2161" t="s">
        <v>3591</v>
      </c>
      <c r="K2161">
        <v>2021</v>
      </c>
    </row>
    <row r="2162" spans="1:11" x14ac:dyDescent="0.35">
      <c r="A2162" t="s">
        <v>2074</v>
      </c>
      <c r="B2162" s="2">
        <v>44374</v>
      </c>
      <c r="C2162">
        <v>9</v>
      </c>
      <c r="D2162" t="s">
        <v>67</v>
      </c>
      <c r="E2162" t="s">
        <v>68</v>
      </c>
      <c r="F2162" t="s">
        <v>21</v>
      </c>
      <c r="G2162" t="s">
        <v>25</v>
      </c>
      <c r="H2162">
        <v>678</v>
      </c>
      <c r="I2162" t="s">
        <v>26</v>
      </c>
      <c r="J2162" t="s">
        <v>3585</v>
      </c>
      <c r="K2162">
        <v>2021</v>
      </c>
    </row>
    <row r="2163" spans="1:11" x14ac:dyDescent="0.35">
      <c r="A2163" t="s">
        <v>2075</v>
      </c>
      <c r="B2163" s="2">
        <v>44398</v>
      </c>
      <c r="C2163">
        <v>3</v>
      </c>
      <c r="D2163" t="s">
        <v>94</v>
      </c>
      <c r="E2163" t="s">
        <v>95</v>
      </c>
      <c r="F2163" t="s">
        <v>96</v>
      </c>
      <c r="G2163" t="s">
        <v>280</v>
      </c>
      <c r="H2163">
        <v>488</v>
      </c>
      <c r="I2163" t="s">
        <v>41</v>
      </c>
      <c r="J2163" t="s">
        <v>3590</v>
      </c>
      <c r="K2163">
        <v>2021</v>
      </c>
    </row>
    <row r="2164" spans="1:11" x14ac:dyDescent="0.35">
      <c r="A2164" t="s">
        <v>2075</v>
      </c>
      <c r="B2164" s="2">
        <v>44398</v>
      </c>
      <c r="C2164">
        <v>3</v>
      </c>
      <c r="D2164" t="s">
        <v>94</v>
      </c>
      <c r="E2164" t="s">
        <v>95</v>
      </c>
      <c r="F2164" t="s">
        <v>96</v>
      </c>
      <c r="G2164" t="s">
        <v>280</v>
      </c>
      <c r="H2164">
        <v>488</v>
      </c>
      <c r="I2164" t="s">
        <v>41</v>
      </c>
      <c r="J2164" t="s">
        <v>3590</v>
      </c>
      <c r="K2164">
        <v>2021</v>
      </c>
    </row>
    <row r="2165" spans="1:11" x14ac:dyDescent="0.35">
      <c r="A2165" t="s">
        <v>2076</v>
      </c>
      <c r="B2165" s="2">
        <v>45173</v>
      </c>
      <c r="C2165">
        <v>7</v>
      </c>
      <c r="D2165" t="s">
        <v>28</v>
      </c>
      <c r="E2165" t="s">
        <v>29</v>
      </c>
      <c r="F2165" t="s">
        <v>9</v>
      </c>
      <c r="G2165" t="s">
        <v>172</v>
      </c>
      <c r="H2165">
        <v>1380</v>
      </c>
      <c r="I2165" t="s">
        <v>26</v>
      </c>
      <c r="J2165" t="s">
        <v>3591</v>
      </c>
      <c r="K2165">
        <v>2023</v>
      </c>
    </row>
    <row r="2166" spans="1:11" x14ac:dyDescent="0.35">
      <c r="A2166" t="s">
        <v>2077</v>
      </c>
      <c r="B2166" s="2">
        <v>45188</v>
      </c>
      <c r="C2166">
        <v>8</v>
      </c>
      <c r="D2166" t="s">
        <v>146</v>
      </c>
      <c r="E2166" t="s">
        <v>147</v>
      </c>
      <c r="F2166" t="s">
        <v>148</v>
      </c>
      <c r="G2166" t="s">
        <v>391</v>
      </c>
      <c r="H2166">
        <v>884</v>
      </c>
      <c r="I2166" t="s">
        <v>17</v>
      </c>
      <c r="J2166" t="s">
        <v>3591</v>
      </c>
      <c r="K2166">
        <v>2023</v>
      </c>
    </row>
    <row r="2167" spans="1:11" x14ac:dyDescent="0.35">
      <c r="A2167" t="s">
        <v>2078</v>
      </c>
      <c r="B2167" s="2">
        <v>45171</v>
      </c>
      <c r="C2167">
        <v>8</v>
      </c>
      <c r="D2167" t="s">
        <v>37</v>
      </c>
      <c r="E2167" t="s">
        <v>38</v>
      </c>
      <c r="F2167" t="s">
        <v>39</v>
      </c>
      <c r="G2167" t="s">
        <v>170</v>
      </c>
      <c r="H2167">
        <v>1631</v>
      </c>
      <c r="I2167" t="s">
        <v>17</v>
      </c>
      <c r="J2167" t="s">
        <v>3591</v>
      </c>
      <c r="K2167">
        <v>2023</v>
      </c>
    </row>
    <row r="2168" spans="1:11" x14ac:dyDescent="0.35">
      <c r="A2168" t="s">
        <v>2079</v>
      </c>
      <c r="B2168" s="2">
        <v>45484</v>
      </c>
      <c r="C2168">
        <v>8</v>
      </c>
      <c r="D2168" t="s">
        <v>119</v>
      </c>
      <c r="E2168" t="s">
        <v>120</v>
      </c>
      <c r="F2168" t="s">
        <v>121</v>
      </c>
      <c r="G2168" t="s">
        <v>349</v>
      </c>
      <c r="H2168">
        <v>1603</v>
      </c>
      <c r="I2168" t="s">
        <v>82</v>
      </c>
      <c r="J2168" t="s">
        <v>3590</v>
      </c>
      <c r="K2168">
        <v>2024</v>
      </c>
    </row>
    <row r="2169" spans="1:11" x14ac:dyDescent="0.35">
      <c r="A2169" t="s">
        <v>2080</v>
      </c>
      <c r="B2169" s="2">
        <v>44787</v>
      </c>
      <c r="C2169">
        <v>5</v>
      </c>
      <c r="D2169" t="s">
        <v>240</v>
      </c>
      <c r="E2169" t="s">
        <v>237</v>
      </c>
      <c r="F2169" t="s">
        <v>238</v>
      </c>
      <c r="G2169" t="s">
        <v>138</v>
      </c>
      <c r="H2169">
        <v>313</v>
      </c>
      <c r="I2169" t="s">
        <v>11</v>
      </c>
      <c r="J2169" t="s">
        <v>3595</v>
      </c>
      <c r="K2169">
        <v>2022</v>
      </c>
    </row>
    <row r="2170" spans="1:11" x14ac:dyDescent="0.35">
      <c r="A2170" t="s">
        <v>2080</v>
      </c>
      <c r="B2170" s="2">
        <v>44787</v>
      </c>
      <c r="C2170">
        <v>6</v>
      </c>
      <c r="D2170" t="s">
        <v>240</v>
      </c>
      <c r="E2170" t="s">
        <v>237</v>
      </c>
      <c r="F2170" t="s">
        <v>238</v>
      </c>
      <c r="G2170" t="s">
        <v>138</v>
      </c>
      <c r="H2170">
        <v>313</v>
      </c>
      <c r="I2170" t="s">
        <v>11</v>
      </c>
      <c r="J2170" t="s">
        <v>3595</v>
      </c>
      <c r="K2170">
        <v>2022</v>
      </c>
    </row>
    <row r="2171" spans="1:11" x14ac:dyDescent="0.35">
      <c r="A2171" t="s">
        <v>2081</v>
      </c>
      <c r="B2171" s="2">
        <v>44257</v>
      </c>
      <c r="C2171">
        <v>10</v>
      </c>
      <c r="D2171" t="s">
        <v>318</v>
      </c>
      <c r="E2171" t="s">
        <v>185</v>
      </c>
      <c r="F2171" t="s">
        <v>9</v>
      </c>
      <c r="G2171" t="s">
        <v>234</v>
      </c>
      <c r="H2171">
        <v>1259</v>
      </c>
      <c r="I2171" t="s">
        <v>26</v>
      </c>
      <c r="J2171" t="s">
        <v>3587</v>
      </c>
      <c r="K2171">
        <v>2021</v>
      </c>
    </row>
    <row r="2172" spans="1:11" x14ac:dyDescent="0.35">
      <c r="A2172" t="s">
        <v>2082</v>
      </c>
      <c r="B2172" s="2">
        <v>45276</v>
      </c>
      <c r="C2172">
        <v>3</v>
      </c>
      <c r="D2172" t="s">
        <v>458</v>
      </c>
      <c r="E2172" t="s">
        <v>80</v>
      </c>
      <c r="F2172" t="s">
        <v>21</v>
      </c>
      <c r="G2172" t="s">
        <v>102</v>
      </c>
      <c r="H2172">
        <v>923</v>
      </c>
      <c r="I2172" t="s">
        <v>41</v>
      </c>
      <c r="J2172" t="s">
        <v>3592</v>
      </c>
      <c r="K2172">
        <v>2023</v>
      </c>
    </row>
    <row r="2173" spans="1:11" x14ac:dyDescent="0.35">
      <c r="A2173" t="s">
        <v>2082</v>
      </c>
      <c r="B2173" s="2">
        <v>45276</v>
      </c>
      <c r="C2173">
        <v>3</v>
      </c>
      <c r="D2173" t="s">
        <v>458</v>
      </c>
      <c r="E2173" t="s">
        <v>80</v>
      </c>
      <c r="F2173" t="s">
        <v>21</v>
      </c>
      <c r="G2173" t="s">
        <v>102</v>
      </c>
      <c r="H2173">
        <v>923</v>
      </c>
      <c r="I2173" t="s">
        <v>41</v>
      </c>
      <c r="J2173" t="s">
        <v>3592</v>
      </c>
      <c r="K2173">
        <v>2023</v>
      </c>
    </row>
    <row r="2174" spans="1:11" x14ac:dyDescent="0.35">
      <c r="A2174" t="s">
        <v>2083</v>
      </c>
      <c r="B2174" s="2">
        <v>44890</v>
      </c>
      <c r="C2174">
        <v>1</v>
      </c>
      <c r="D2174" t="s">
        <v>146</v>
      </c>
      <c r="E2174" t="s">
        <v>147</v>
      </c>
      <c r="F2174" t="s">
        <v>148</v>
      </c>
      <c r="G2174" t="s">
        <v>122</v>
      </c>
      <c r="H2174">
        <v>1202</v>
      </c>
      <c r="I2174" t="s">
        <v>123</v>
      </c>
      <c r="J2174" t="s">
        <v>3588</v>
      </c>
      <c r="K2174">
        <v>2022</v>
      </c>
    </row>
    <row r="2175" spans="1:11" x14ac:dyDescent="0.35">
      <c r="A2175" t="s">
        <v>2084</v>
      </c>
      <c r="B2175" s="2">
        <v>44254</v>
      </c>
      <c r="C2175">
        <v>2</v>
      </c>
      <c r="D2175" t="s">
        <v>569</v>
      </c>
      <c r="E2175" t="s">
        <v>230</v>
      </c>
      <c r="F2175" t="s">
        <v>231</v>
      </c>
      <c r="G2175" t="s">
        <v>69</v>
      </c>
      <c r="H2175">
        <v>866</v>
      </c>
      <c r="I2175" t="s">
        <v>11</v>
      </c>
      <c r="J2175" t="s">
        <v>3586</v>
      </c>
      <c r="K2175">
        <v>2021</v>
      </c>
    </row>
    <row r="2176" spans="1:11" x14ac:dyDescent="0.35">
      <c r="A2176" t="s">
        <v>2085</v>
      </c>
      <c r="B2176" s="2">
        <v>43983</v>
      </c>
      <c r="C2176">
        <v>4</v>
      </c>
      <c r="D2176" t="s">
        <v>362</v>
      </c>
      <c r="E2176" t="s">
        <v>363</v>
      </c>
      <c r="F2176" t="s">
        <v>9</v>
      </c>
      <c r="G2176" t="s">
        <v>482</v>
      </c>
      <c r="H2176">
        <v>1329</v>
      </c>
      <c r="I2176" t="s">
        <v>87</v>
      </c>
      <c r="J2176" t="s">
        <v>3585</v>
      </c>
      <c r="K2176">
        <v>2020</v>
      </c>
    </row>
    <row r="2177" spans="1:11" x14ac:dyDescent="0.35">
      <c r="A2177" t="s">
        <v>2086</v>
      </c>
      <c r="B2177" s="2">
        <v>43894</v>
      </c>
      <c r="C2177">
        <v>10</v>
      </c>
      <c r="D2177" t="s">
        <v>23</v>
      </c>
      <c r="E2177" t="s">
        <v>24</v>
      </c>
      <c r="F2177" t="s">
        <v>3</v>
      </c>
      <c r="G2177" t="s">
        <v>343</v>
      </c>
      <c r="H2177">
        <v>1506</v>
      </c>
      <c r="I2177" t="s">
        <v>11</v>
      </c>
      <c r="J2177" t="s">
        <v>3587</v>
      </c>
      <c r="K2177">
        <v>2020</v>
      </c>
    </row>
    <row r="2178" spans="1:11" x14ac:dyDescent="0.35">
      <c r="A2178" t="s">
        <v>2086</v>
      </c>
      <c r="B2178" s="2">
        <v>43894</v>
      </c>
      <c r="C2178">
        <v>10</v>
      </c>
      <c r="D2178" t="s">
        <v>23</v>
      </c>
      <c r="E2178" t="s">
        <v>24</v>
      </c>
      <c r="F2178" t="s">
        <v>3</v>
      </c>
      <c r="G2178" t="s">
        <v>343</v>
      </c>
      <c r="H2178">
        <v>1506</v>
      </c>
      <c r="I2178" t="s">
        <v>11</v>
      </c>
      <c r="J2178" t="s">
        <v>3587</v>
      </c>
      <c r="K2178">
        <v>2020</v>
      </c>
    </row>
    <row r="2179" spans="1:11" x14ac:dyDescent="0.35">
      <c r="A2179" t="s">
        <v>2087</v>
      </c>
      <c r="B2179" s="2">
        <v>45566</v>
      </c>
      <c r="C2179">
        <v>5</v>
      </c>
      <c r="D2179" t="s">
        <v>130</v>
      </c>
      <c r="E2179" t="s">
        <v>131</v>
      </c>
      <c r="F2179" t="s">
        <v>132</v>
      </c>
      <c r="G2179" t="s">
        <v>77</v>
      </c>
      <c r="H2179">
        <v>1258</v>
      </c>
      <c r="I2179" t="s">
        <v>5</v>
      </c>
      <c r="J2179" t="s">
        <v>3589</v>
      </c>
      <c r="K2179">
        <v>2024</v>
      </c>
    </row>
    <row r="2180" spans="1:11" x14ac:dyDescent="0.35">
      <c r="A2180" t="s">
        <v>2088</v>
      </c>
      <c r="B2180" s="2">
        <v>45310</v>
      </c>
      <c r="C2180">
        <v>2</v>
      </c>
      <c r="D2180" t="s">
        <v>134</v>
      </c>
      <c r="E2180" t="s">
        <v>135</v>
      </c>
      <c r="F2180" t="s">
        <v>136</v>
      </c>
      <c r="G2180" t="s">
        <v>343</v>
      </c>
      <c r="H2180">
        <v>1506</v>
      </c>
      <c r="I2180" t="s">
        <v>11</v>
      </c>
      <c r="J2180" t="s">
        <v>3594</v>
      </c>
      <c r="K2180">
        <v>2024</v>
      </c>
    </row>
    <row r="2181" spans="1:11" x14ac:dyDescent="0.35">
      <c r="A2181" t="s">
        <v>2088</v>
      </c>
      <c r="B2181" s="2">
        <v>45310</v>
      </c>
      <c r="C2181">
        <v>7</v>
      </c>
      <c r="D2181" t="s">
        <v>248</v>
      </c>
      <c r="E2181" t="s">
        <v>120</v>
      </c>
      <c r="F2181" t="s">
        <v>121</v>
      </c>
      <c r="G2181" t="s">
        <v>35</v>
      </c>
      <c r="H2181">
        <v>462</v>
      </c>
      <c r="I2181" t="s">
        <v>17</v>
      </c>
      <c r="J2181" t="s">
        <v>3594</v>
      </c>
      <c r="K2181">
        <v>2024</v>
      </c>
    </row>
    <row r="2182" spans="1:11" x14ac:dyDescent="0.35">
      <c r="A2182" t="s">
        <v>2089</v>
      </c>
      <c r="B2182" s="2">
        <v>44169</v>
      </c>
      <c r="C2182">
        <v>8</v>
      </c>
      <c r="D2182" t="s">
        <v>335</v>
      </c>
      <c r="E2182" t="s">
        <v>260</v>
      </c>
      <c r="F2182" t="s">
        <v>152</v>
      </c>
      <c r="G2182" t="s">
        <v>197</v>
      </c>
      <c r="H2182">
        <v>555</v>
      </c>
      <c r="I2182" t="s">
        <v>46</v>
      </c>
      <c r="J2182" t="s">
        <v>3592</v>
      </c>
      <c r="K2182">
        <v>2020</v>
      </c>
    </row>
    <row r="2183" spans="1:11" x14ac:dyDescent="0.35">
      <c r="A2183" t="s">
        <v>2089</v>
      </c>
      <c r="B2183" s="2">
        <v>44169</v>
      </c>
      <c r="C2183">
        <v>8</v>
      </c>
      <c r="D2183" t="s">
        <v>335</v>
      </c>
      <c r="E2183" t="s">
        <v>260</v>
      </c>
      <c r="F2183" t="s">
        <v>152</v>
      </c>
      <c r="G2183" t="s">
        <v>197</v>
      </c>
      <c r="H2183">
        <v>555</v>
      </c>
      <c r="I2183" t="s">
        <v>46</v>
      </c>
      <c r="J2183" t="s">
        <v>3592</v>
      </c>
      <c r="K2183">
        <v>2020</v>
      </c>
    </row>
    <row r="2184" spans="1:11" x14ac:dyDescent="0.35">
      <c r="A2184" t="s">
        <v>2090</v>
      </c>
      <c r="B2184" s="2">
        <v>43874</v>
      </c>
      <c r="C2184">
        <v>6</v>
      </c>
      <c r="D2184" t="s">
        <v>248</v>
      </c>
      <c r="E2184" t="s">
        <v>120</v>
      </c>
      <c r="F2184" t="s">
        <v>121</v>
      </c>
      <c r="G2184" t="s">
        <v>272</v>
      </c>
      <c r="H2184">
        <v>689</v>
      </c>
      <c r="I2184" t="s">
        <v>82</v>
      </c>
      <c r="J2184" t="s">
        <v>3586</v>
      </c>
      <c r="K2184">
        <v>2020</v>
      </c>
    </row>
    <row r="2185" spans="1:11" x14ac:dyDescent="0.35">
      <c r="A2185" t="s">
        <v>2090</v>
      </c>
      <c r="B2185" s="2">
        <v>43874</v>
      </c>
      <c r="C2185">
        <v>6</v>
      </c>
      <c r="D2185" t="s">
        <v>248</v>
      </c>
      <c r="E2185" t="s">
        <v>120</v>
      </c>
      <c r="F2185" t="s">
        <v>121</v>
      </c>
      <c r="G2185" t="s">
        <v>272</v>
      </c>
      <c r="H2185">
        <v>689</v>
      </c>
      <c r="I2185" t="s">
        <v>82</v>
      </c>
      <c r="J2185" t="s">
        <v>3586</v>
      </c>
      <c r="K2185">
        <v>2020</v>
      </c>
    </row>
    <row r="2186" spans="1:11" x14ac:dyDescent="0.35">
      <c r="A2186" t="s">
        <v>2091</v>
      </c>
      <c r="B2186" s="2">
        <v>44420</v>
      </c>
      <c r="C2186">
        <v>9</v>
      </c>
      <c r="D2186" t="s">
        <v>193</v>
      </c>
      <c r="E2186" t="s">
        <v>194</v>
      </c>
      <c r="F2186" t="s">
        <v>39</v>
      </c>
      <c r="G2186" t="s">
        <v>319</v>
      </c>
      <c r="H2186">
        <v>368</v>
      </c>
      <c r="I2186" t="s">
        <v>11</v>
      </c>
      <c r="J2186" t="s">
        <v>3595</v>
      </c>
      <c r="K2186">
        <v>2021</v>
      </c>
    </row>
    <row r="2187" spans="1:11" x14ac:dyDescent="0.35">
      <c r="A2187" t="s">
        <v>2092</v>
      </c>
      <c r="B2187" s="2">
        <v>44117</v>
      </c>
      <c r="C2187">
        <v>10</v>
      </c>
      <c r="D2187" t="s">
        <v>161</v>
      </c>
      <c r="E2187" t="s">
        <v>33</v>
      </c>
      <c r="F2187" t="s">
        <v>34</v>
      </c>
      <c r="G2187" t="s">
        <v>343</v>
      </c>
      <c r="H2187">
        <v>1506</v>
      </c>
      <c r="I2187" t="s">
        <v>11</v>
      </c>
      <c r="J2187" t="s">
        <v>3589</v>
      </c>
      <c r="K2187">
        <v>2020</v>
      </c>
    </row>
    <row r="2188" spans="1:11" x14ac:dyDescent="0.35">
      <c r="A2188" t="s">
        <v>2092</v>
      </c>
      <c r="B2188" s="2">
        <v>44117</v>
      </c>
      <c r="C2188">
        <v>10</v>
      </c>
      <c r="D2188" t="s">
        <v>161</v>
      </c>
      <c r="E2188" t="s">
        <v>33</v>
      </c>
      <c r="F2188" t="s">
        <v>34</v>
      </c>
      <c r="G2188" t="s">
        <v>343</v>
      </c>
      <c r="H2188">
        <v>1506</v>
      </c>
      <c r="I2188" t="s">
        <v>11</v>
      </c>
      <c r="J2188" t="s">
        <v>3589</v>
      </c>
      <c r="K2188">
        <v>2020</v>
      </c>
    </row>
    <row r="2189" spans="1:11" x14ac:dyDescent="0.35">
      <c r="A2189" t="s">
        <v>2093</v>
      </c>
      <c r="B2189" s="2">
        <v>44700</v>
      </c>
      <c r="C2189">
        <v>8</v>
      </c>
      <c r="D2189" t="s">
        <v>1</v>
      </c>
      <c r="E2189" t="s">
        <v>2</v>
      </c>
      <c r="F2189" t="s">
        <v>3</v>
      </c>
      <c r="G2189" t="s">
        <v>115</v>
      </c>
      <c r="H2189">
        <v>1607</v>
      </c>
      <c r="I2189" t="s">
        <v>26</v>
      </c>
      <c r="J2189" t="s">
        <v>3584</v>
      </c>
      <c r="K2189">
        <v>2022</v>
      </c>
    </row>
    <row r="2190" spans="1:11" x14ac:dyDescent="0.35">
      <c r="A2190" t="s">
        <v>2093</v>
      </c>
      <c r="B2190" s="2">
        <v>44700</v>
      </c>
      <c r="C2190">
        <v>8</v>
      </c>
      <c r="D2190" t="s">
        <v>1</v>
      </c>
      <c r="E2190" t="s">
        <v>2</v>
      </c>
      <c r="F2190" t="s">
        <v>3</v>
      </c>
      <c r="G2190" t="s">
        <v>115</v>
      </c>
      <c r="H2190">
        <v>1607</v>
      </c>
      <c r="I2190" t="s">
        <v>26</v>
      </c>
      <c r="J2190" t="s">
        <v>3584</v>
      </c>
      <c r="K2190">
        <v>2022</v>
      </c>
    </row>
    <row r="2191" spans="1:11" x14ac:dyDescent="0.35">
      <c r="A2191" t="s">
        <v>2094</v>
      </c>
      <c r="B2191" s="2">
        <v>44784</v>
      </c>
      <c r="C2191">
        <v>2</v>
      </c>
      <c r="D2191" t="s">
        <v>89</v>
      </c>
      <c r="E2191" t="s">
        <v>90</v>
      </c>
      <c r="F2191" t="s">
        <v>9</v>
      </c>
      <c r="G2191" t="s">
        <v>113</v>
      </c>
      <c r="H2191">
        <v>1242</v>
      </c>
      <c r="I2191" t="s">
        <v>11</v>
      </c>
      <c r="J2191" t="s">
        <v>3595</v>
      </c>
      <c r="K2191">
        <v>2022</v>
      </c>
    </row>
    <row r="2192" spans="1:11" x14ac:dyDescent="0.35">
      <c r="A2192" t="s">
        <v>2095</v>
      </c>
      <c r="B2192" s="2">
        <v>44111</v>
      </c>
      <c r="C2192">
        <v>4</v>
      </c>
      <c r="D2192" t="s">
        <v>150</v>
      </c>
      <c r="E2192" t="s">
        <v>151</v>
      </c>
      <c r="F2192" t="s">
        <v>152</v>
      </c>
      <c r="G2192" t="s">
        <v>52</v>
      </c>
      <c r="H2192">
        <v>1304</v>
      </c>
      <c r="I2192" t="s">
        <v>53</v>
      </c>
      <c r="J2192" t="s">
        <v>3589</v>
      </c>
      <c r="K2192">
        <v>2020</v>
      </c>
    </row>
    <row r="2193" spans="1:11" x14ac:dyDescent="0.35">
      <c r="A2193" t="s">
        <v>2096</v>
      </c>
      <c r="B2193" s="2">
        <v>45074</v>
      </c>
      <c r="C2193">
        <v>2</v>
      </c>
      <c r="D2193" t="s">
        <v>243</v>
      </c>
      <c r="E2193" t="s">
        <v>75</v>
      </c>
      <c r="F2193" t="s">
        <v>75</v>
      </c>
      <c r="G2193" t="s">
        <v>50</v>
      </c>
      <c r="H2193">
        <v>613</v>
      </c>
      <c r="I2193" t="s">
        <v>46</v>
      </c>
      <c r="J2193" t="s">
        <v>3584</v>
      </c>
      <c r="K2193">
        <v>2023</v>
      </c>
    </row>
    <row r="2194" spans="1:11" x14ac:dyDescent="0.35">
      <c r="A2194" t="s">
        <v>2097</v>
      </c>
      <c r="B2194" s="2">
        <v>44455</v>
      </c>
      <c r="C2194">
        <v>10</v>
      </c>
      <c r="D2194" t="s">
        <v>240</v>
      </c>
      <c r="E2194" t="s">
        <v>237</v>
      </c>
      <c r="F2194" t="s">
        <v>238</v>
      </c>
      <c r="G2194" t="s">
        <v>92</v>
      </c>
      <c r="H2194">
        <v>266</v>
      </c>
      <c r="I2194" t="s">
        <v>123</v>
      </c>
      <c r="J2194" t="s">
        <v>3591</v>
      </c>
      <c r="K2194">
        <v>2021</v>
      </c>
    </row>
    <row r="2195" spans="1:11" x14ac:dyDescent="0.35">
      <c r="A2195" t="s">
        <v>2098</v>
      </c>
      <c r="B2195" s="2">
        <v>44255</v>
      </c>
      <c r="C2195">
        <v>8</v>
      </c>
      <c r="D2195" t="s">
        <v>243</v>
      </c>
      <c r="E2195" t="s">
        <v>75</v>
      </c>
      <c r="F2195" t="s">
        <v>75</v>
      </c>
      <c r="G2195" t="s">
        <v>188</v>
      </c>
      <c r="H2195">
        <v>1842</v>
      </c>
      <c r="I2195" t="s">
        <v>82</v>
      </c>
      <c r="J2195" t="s">
        <v>3586</v>
      </c>
      <c r="K2195">
        <v>2021</v>
      </c>
    </row>
    <row r="2196" spans="1:11" x14ac:dyDescent="0.35">
      <c r="A2196" t="s">
        <v>2098</v>
      </c>
      <c r="B2196" s="2">
        <v>44255</v>
      </c>
      <c r="C2196">
        <v>8</v>
      </c>
      <c r="D2196" t="s">
        <v>243</v>
      </c>
      <c r="E2196" t="s">
        <v>75</v>
      </c>
      <c r="F2196" t="s">
        <v>75</v>
      </c>
      <c r="G2196" t="s">
        <v>188</v>
      </c>
      <c r="H2196">
        <v>1842</v>
      </c>
      <c r="I2196" t="s">
        <v>82</v>
      </c>
      <c r="J2196" t="s">
        <v>3586</v>
      </c>
      <c r="K2196">
        <v>2021</v>
      </c>
    </row>
    <row r="2197" spans="1:11" x14ac:dyDescent="0.35">
      <c r="A2197" t="s">
        <v>2099</v>
      </c>
      <c r="B2197" s="2">
        <v>44539</v>
      </c>
      <c r="C2197">
        <v>7</v>
      </c>
      <c r="D2197" t="s">
        <v>486</v>
      </c>
      <c r="E2197" t="s">
        <v>487</v>
      </c>
      <c r="F2197" t="s">
        <v>21</v>
      </c>
      <c r="G2197" t="s">
        <v>92</v>
      </c>
      <c r="H2197">
        <v>266</v>
      </c>
      <c r="I2197" t="s">
        <v>123</v>
      </c>
      <c r="J2197" t="s">
        <v>3592</v>
      </c>
      <c r="K2197">
        <v>2021</v>
      </c>
    </row>
    <row r="2198" spans="1:11" x14ac:dyDescent="0.35">
      <c r="A2198" t="s">
        <v>2100</v>
      </c>
      <c r="B2198" s="2">
        <v>44857</v>
      </c>
      <c r="C2198">
        <v>8</v>
      </c>
      <c r="D2198" t="s">
        <v>74</v>
      </c>
      <c r="E2198" t="s">
        <v>75</v>
      </c>
      <c r="F2198" t="s">
        <v>75</v>
      </c>
      <c r="G2198" t="s">
        <v>245</v>
      </c>
      <c r="H2198">
        <v>1167</v>
      </c>
      <c r="I2198" t="s">
        <v>87</v>
      </c>
      <c r="J2198" t="s">
        <v>3589</v>
      </c>
      <c r="K2198">
        <v>2022</v>
      </c>
    </row>
    <row r="2199" spans="1:11" x14ac:dyDescent="0.35">
      <c r="A2199" t="s">
        <v>2101</v>
      </c>
      <c r="B2199" s="2">
        <v>45302</v>
      </c>
      <c r="C2199">
        <v>2</v>
      </c>
      <c r="D2199" t="s">
        <v>449</v>
      </c>
      <c r="E2199" t="s">
        <v>33</v>
      </c>
      <c r="F2199" t="s">
        <v>34</v>
      </c>
      <c r="G2199" t="s">
        <v>117</v>
      </c>
      <c r="H2199">
        <v>1167</v>
      </c>
      <c r="I2199" t="s">
        <v>82</v>
      </c>
      <c r="J2199" t="s">
        <v>3594</v>
      </c>
      <c r="K2199">
        <v>2024</v>
      </c>
    </row>
    <row r="2200" spans="1:11" x14ac:dyDescent="0.35">
      <c r="A2200" t="s">
        <v>2102</v>
      </c>
      <c r="B2200" s="2">
        <v>44913</v>
      </c>
      <c r="C2200">
        <v>1</v>
      </c>
      <c r="D2200" t="s">
        <v>318</v>
      </c>
      <c r="E2200" t="s">
        <v>185</v>
      </c>
      <c r="F2200" t="s">
        <v>9</v>
      </c>
      <c r="G2200" t="s">
        <v>108</v>
      </c>
      <c r="H2200">
        <v>1546</v>
      </c>
      <c r="I2200" t="s">
        <v>17</v>
      </c>
      <c r="J2200" t="s">
        <v>3592</v>
      </c>
      <c r="K2200">
        <v>2022</v>
      </c>
    </row>
    <row r="2201" spans="1:11" x14ac:dyDescent="0.35">
      <c r="A2201" t="s">
        <v>2103</v>
      </c>
      <c r="B2201" s="2">
        <v>44123</v>
      </c>
      <c r="C2201">
        <v>5</v>
      </c>
      <c r="D2201" t="s">
        <v>67</v>
      </c>
      <c r="E2201" t="s">
        <v>68</v>
      </c>
      <c r="F2201" t="s">
        <v>21</v>
      </c>
      <c r="G2201" t="s">
        <v>170</v>
      </c>
      <c r="H2201">
        <v>1631</v>
      </c>
      <c r="I2201" t="s">
        <v>17</v>
      </c>
      <c r="J2201" t="s">
        <v>3589</v>
      </c>
      <c r="K2201">
        <v>2020</v>
      </c>
    </row>
    <row r="2202" spans="1:11" x14ac:dyDescent="0.35">
      <c r="A2202" t="s">
        <v>2104</v>
      </c>
      <c r="B2202" s="2">
        <v>44946</v>
      </c>
      <c r="C2202">
        <v>4</v>
      </c>
      <c r="D2202" t="s">
        <v>243</v>
      </c>
      <c r="E2202" t="s">
        <v>75</v>
      </c>
      <c r="F2202" t="s">
        <v>75</v>
      </c>
      <c r="G2202" t="s">
        <v>164</v>
      </c>
      <c r="H2202">
        <v>1912</v>
      </c>
      <c r="I2202" t="s">
        <v>87</v>
      </c>
      <c r="J2202" t="s">
        <v>3594</v>
      </c>
      <c r="K2202">
        <v>2023</v>
      </c>
    </row>
    <row r="2203" spans="1:11" x14ac:dyDescent="0.35">
      <c r="A2203" t="s">
        <v>2105</v>
      </c>
      <c r="B2203" s="2">
        <v>44694</v>
      </c>
      <c r="C2203">
        <v>7</v>
      </c>
      <c r="D2203" t="s">
        <v>150</v>
      </c>
      <c r="E2203" t="s">
        <v>151</v>
      </c>
      <c r="F2203" t="s">
        <v>152</v>
      </c>
      <c r="G2203" t="s">
        <v>77</v>
      </c>
      <c r="H2203">
        <v>1258</v>
      </c>
      <c r="I2203" t="s">
        <v>5</v>
      </c>
      <c r="J2203" t="s">
        <v>3584</v>
      </c>
      <c r="K2203">
        <v>2022</v>
      </c>
    </row>
    <row r="2204" spans="1:11" x14ac:dyDescent="0.35">
      <c r="A2204" t="s">
        <v>2105</v>
      </c>
      <c r="B2204" s="2">
        <v>44694</v>
      </c>
      <c r="C2204">
        <v>1</v>
      </c>
      <c r="D2204" t="s">
        <v>150</v>
      </c>
      <c r="E2204" t="s">
        <v>151</v>
      </c>
      <c r="F2204" t="s">
        <v>152</v>
      </c>
      <c r="G2204" t="s">
        <v>77</v>
      </c>
      <c r="H2204">
        <v>1258</v>
      </c>
      <c r="I2204" t="s">
        <v>5</v>
      </c>
      <c r="J2204" t="s">
        <v>3584</v>
      </c>
      <c r="K2204">
        <v>2022</v>
      </c>
    </row>
    <row r="2205" spans="1:11" x14ac:dyDescent="0.35">
      <c r="A2205" t="s">
        <v>2106</v>
      </c>
      <c r="B2205" s="2">
        <v>44057</v>
      </c>
      <c r="C2205">
        <v>1</v>
      </c>
      <c r="D2205" t="s">
        <v>119</v>
      </c>
      <c r="E2205" t="s">
        <v>120</v>
      </c>
      <c r="F2205" t="s">
        <v>121</v>
      </c>
      <c r="G2205" t="s">
        <v>58</v>
      </c>
      <c r="H2205">
        <v>343</v>
      </c>
      <c r="I2205" t="s">
        <v>46</v>
      </c>
      <c r="J2205" t="s">
        <v>3595</v>
      </c>
      <c r="K2205">
        <v>2020</v>
      </c>
    </row>
    <row r="2206" spans="1:11" x14ac:dyDescent="0.35">
      <c r="A2206" t="s">
        <v>2107</v>
      </c>
      <c r="B2206" s="2">
        <v>44252</v>
      </c>
      <c r="C2206">
        <v>10</v>
      </c>
      <c r="D2206" t="s">
        <v>486</v>
      </c>
      <c r="E2206" t="s">
        <v>487</v>
      </c>
      <c r="F2206" t="s">
        <v>21</v>
      </c>
      <c r="G2206" t="s">
        <v>69</v>
      </c>
      <c r="H2206">
        <v>866</v>
      </c>
      <c r="I2206" t="s">
        <v>11</v>
      </c>
      <c r="J2206" t="s">
        <v>3586</v>
      </c>
      <c r="K2206">
        <v>2021</v>
      </c>
    </row>
    <row r="2207" spans="1:11" x14ac:dyDescent="0.35">
      <c r="A2207" t="s">
        <v>2108</v>
      </c>
      <c r="B2207" s="2">
        <v>44336</v>
      </c>
      <c r="C2207">
        <v>2</v>
      </c>
      <c r="D2207" t="s">
        <v>180</v>
      </c>
      <c r="E2207" t="s">
        <v>95</v>
      </c>
      <c r="F2207" t="s">
        <v>96</v>
      </c>
      <c r="G2207" t="s">
        <v>86</v>
      </c>
      <c r="H2207">
        <v>573</v>
      </c>
      <c r="I2207" t="s">
        <v>87</v>
      </c>
      <c r="J2207" t="s">
        <v>3584</v>
      </c>
      <c r="K2207">
        <v>2021</v>
      </c>
    </row>
    <row r="2208" spans="1:11" x14ac:dyDescent="0.35">
      <c r="A2208" t="s">
        <v>2108</v>
      </c>
      <c r="B2208" s="2">
        <v>44336</v>
      </c>
      <c r="C2208">
        <v>2</v>
      </c>
      <c r="D2208" t="s">
        <v>180</v>
      </c>
      <c r="E2208" t="s">
        <v>95</v>
      </c>
      <c r="F2208" t="s">
        <v>96</v>
      </c>
      <c r="G2208" t="s">
        <v>86</v>
      </c>
      <c r="H2208">
        <v>573</v>
      </c>
      <c r="I2208" t="s">
        <v>87</v>
      </c>
      <c r="J2208" t="s">
        <v>3584</v>
      </c>
      <c r="K2208">
        <v>2021</v>
      </c>
    </row>
    <row r="2209" spans="1:11" x14ac:dyDescent="0.35">
      <c r="A2209" t="s">
        <v>2109</v>
      </c>
      <c r="B2209" s="2">
        <v>44135</v>
      </c>
      <c r="C2209">
        <v>7</v>
      </c>
      <c r="D2209" t="s">
        <v>23</v>
      </c>
      <c r="E2209" t="s">
        <v>24</v>
      </c>
      <c r="F2209" t="s">
        <v>3</v>
      </c>
      <c r="G2209" t="s">
        <v>40</v>
      </c>
      <c r="H2209">
        <v>253</v>
      </c>
      <c r="I2209" t="s">
        <v>41</v>
      </c>
      <c r="J2209" t="s">
        <v>3589</v>
      </c>
      <c r="K2209">
        <v>2020</v>
      </c>
    </row>
    <row r="2210" spans="1:11" x14ac:dyDescent="0.35">
      <c r="A2210" t="s">
        <v>2110</v>
      </c>
      <c r="B2210" s="2">
        <v>44405</v>
      </c>
      <c r="C2210">
        <v>6</v>
      </c>
      <c r="D2210" t="s">
        <v>1</v>
      </c>
      <c r="E2210" t="s">
        <v>2</v>
      </c>
      <c r="F2210" t="s">
        <v>3</v>
      </c>
      <c r="G2210" t="s">
        <v>321</v>
      </c>
      <c r="H2210">
        <v>623</v>
      </c>
      <c r="I2210" t="s">
        <v>26</v>
      </c>
      <c r="J2210" t="s">
        <v>3590</v>
      </c>
      <c r="K2210">
        <v>2021</v>
      </c>
    </row>
    <row r="2211" spans="1:11" x14ac:dyDescent="0.35">
      <c r="A2211" t="s">
        <v>2110</v>
      </c>
      <c r="B2211" s="2">
        <v>44405</v>
      </c>
      <c r="C2211">
        <v>5</v>
      </c>
      <c r="D2211" t="s">
        <v>1</v>
      </c>
      <c r="E2211" t="s">
        <v>2</v>
      </c>
      <c r="F2211" t="s">
        <v>3</v>
      </c>
      <c r="G2211" t="s">
        <v>321</v>
      </c>
      <c r="H2211">
        <v>623</v>
      </c>
      <c r="I2211" t="s">
        <v>26</v>
      </c>
      <c r="J2211" t="s">
        <v>3590</v>
      </c>
      <c r="K2211">
        <v>2021</v>
      </c>
    </row>
    <row r="2212" spans="1:11" x14ac:dyDescent="0.35">
      <c r="A2212" t="s">
        <v>2111</v>
      </c>
      <c r="B2212" s="2">
        <v>44382</v>
      </c>
      <c r="C2212">
        <v>4</v>
      </c>
      <c r="D2212" t="s">
        <v>125</v>
      </c>
      <c r="E2212" t="s">
        <v>14</v>
      </c>
      <c r="F2212" t="s">
        <v>15</v>
      </c>
      <c r="G2212" t="s">
        <v>264</v>
      </c>
      <c r="H2212">
        <v>1149</v>
      </c>
      <c r="I2212" t="s">
        <v>53</v>
      </c>
      <c r="J2212" t="s">
        <v>3590</v>
      </c>
      <c r="K2212">
        <v>2021</v>
      </c>
    </row>
    <row r="2213" spans="1:11" x14ac:dyDescent="0.35">
      <c r="A2213" t="s">
        <v>2111</v>
      </c>
      <c r="B2213" s="2">
        <v>44382</v>
      </c>
      <c r="C2213">
        <v>7</v>
      </c>
      <c r="D2213" t="s">
        <v>125</v>
      </c>
      <c r="E2213" t="s">
        <v>14</v>
      </c>
      <c r="F2213" t="s">
        <v>15</v>
      </c>
      <c r="G2213" t="s">
        <v>264</v>
      </c>
      <c r="H2213">
        <v>1149</v>
      </c>
      <c r="I2213" t="s">
        <v>53</v>
      </c>
      <c r="J2213" t="s">
        <v>3590</v>
      </c>
      <c r="K2213">
        <v>2021</v>
      </c>
    </row>
    <row r="2214" spans="1:11" x14ac:dyDescent="0.35">
      <c r="A2214" t="s">
        <v>2112</v>
      </c>
      <c r="B2214" s="2">
        <v>45500</v>
      </c>
      <c r="C2214">
        <v>8</v>
      </c>
      <c r="D2214" t="s">
        <v>23</v>
      </c>
      <c r="E2214" t="s">
        <v>24</v>
      </c>
      <c r="F2214" t="s">
        <v>3</v>
      </c>
      <c r="G2214" t="s">
        <v>35</v>
      </c>
      <c r="H2214">
        <v>462</v>
      </c>
      <c r="I2214" t="s">
        <v>17</v>
      </c>
      <c r="J2214" t="s">
        <v>3590</v>
      </c>
      <c r="K2214">
        <v>2024</v>
      </c>
    </row>
    <row r="2215" spans="1:11" x14ac:dyDescent="0.35">
      <c r="A2215" t="s">
        <v>2113</v>
      </c>
      <c r="B2215" s="2">
        <v>44888</v>
      </c>
      <c r="C2215">
        <v>5</v>
      </c>
      <c r="D2215" t="s">
        <v>331</v>
      </c>
      <c r="E2215" t="s">
        <v>332</v>
      </c>
      <c r="F2215" t="s">
        <v>57</v>
      </c>
      <c r="G2215" t="s">
        <v>108</v>
      </c>
      <c r="H2215">
        <v>1546</v>
      </c>
      <c r="I2215" t="s">
        <v>17</v>
      </c>
      <c r="J2215" t="s">
        <v>3588</v>
      </c>
      <c r="K2215">
        <v>2022</v>
      </c>
    </row>
    <row r="2216" spans="1:11" x14ac:dyDescent="0.35">
      <c r="A2216" t="s">
        <v>2114</v>
      </c>
      <c r="B2216" s="2">
        <v>44239</v>
      </c>
      <c r="C2216">
        <v>7</v>
      </c>
      <c r="D2216" t="s">
        <v>229</v>
      </c>
      <c r="E2216" t="s">
        <v>230</v>
      </c>
      <c r="F2216" t="s">
        <v>231</v>
      </c>
      <c r="G2216" t="s">
        <v>4</v>
      </c>
      <c r="H2216">
        <v>477</v>
      </c>
      <c r="I2216" t="s">
        <v>5</v>
      </c>
      <c r="J2216" t="s">
        <v>3586</v>
      </c>
      <c r="K2216">
        <v>2021</v>
      </c>
    </row>
    <row r="2217" spans="1:11" x14ac:dyDescent="0.35">
      <c r="A2217" t="s">
        <v>2114</v>
      </c>
      <c r="B2217" s="2">
        <v>44239</v>
      </c>
      <c r="C2217">
        <v>7</v>
      </c>
      <c r="D2217" t="s">
        <v>229</v>
      </c>
      <c r="E2217" t="s">
        <v>230</v>
      </c>
      <c r="F2217" t="s">
        <v>231</v>
      </c>
      <c r="G2217" t="s">
        <v>4</v>
      </c>
      <c r="H2217">
        <v>477</v>
      </c>
      <c r="I2217" t="s">
        <v>5</v>
      </c>
      <c r="J2217" t="s">
        <v>3586</v>
      </c>
      <c r="K2217">
        <v>2021</v>
      </c>
    </row>
    <row r="2218" spans="1:11" x14ac:dyDescent="0.35">
      <c r="A2218" t="s">
        <v>2115</v>
      </c>
      <c r="B2218" s="2">
        <v>44415</v>
      </c>
      <c r="C2218">
        <v>6</v>
      </c>
      <c r="D2218" t="s">
        <v>84</v>
      </c>
      <c r="E2218" t="s">
        <v>85</v>
      </c>
      <c r="F2218" t="s">
        <v>9</v>
      </c>
      <c r="G2218" t="s">
        <v>92</v>
      </c>
      <c r="H2218">
        <v>438</v>
      </c>
      <c r="I2218" t="s">
        <v>82</v>
      </c>
      <c r="J2218" t="s">
        <v>3595</v>
      </c>
      <c r="K2218">
        <v>2021</v>
      </c>
    </row>
    <row r="2219" spans="1:11" x14ac:dyDescent="0.35">
      <c r="A2219" t="s">
        <v>2116</v>
      </c>
      <c r="B2219" s="2">
        <v>44962</v>
      </c>
      <c r="C2219">
        <v>1</v>
      </c>
      <c r="D2219" t="s">
        <v>259</v>
      </c>
      <c r="E2219" t="s">
        <v>260</v>
      </c>
      <c r="F2219" t="s">
        <v>152</v>
      </c>
      <c r="G2219" t="s">
        <v>58</v>
      </c>
      <c r="H2219">
        <v>343</v>
      </c>
      <c r="I2219" t="s">
        <v>46</v>
      </c>
      <c r="J2219" t="s">
        <v>3586</v>
      </c>
      <c r="K2219">
        <v>2023</v>
      </c>
    </row>
    <row r="2220" spans="1:11" x14ac:dyDescent="0.35">
      <c r="A2220" t="s">
        <v>2117</v>
      </c>
      <c r="B2220" s="2">
        <v>45384</v>
      </c>
      <c r="C2220">
        <v>5</v>
      </c>
      <c r="D2220" t="s">
        <v>48</v>
      </c>
      <c r="E2220" t="s">
        <v>49</v>
      </c>
      <c r="F2220" t="s">
        <v>9</v>
      </c>
      <c r="G2220" t="s">
        <v>468</v>
      </c>
      <c r="H2220">
        <v>1826</v>
      </c>
      <c r="I2220" t="s">
        <v>87</v>
      </c>
      <c r="J2220" t="s">
        <v>3593</v>
      </c>
      <c r="K2220">
        <v>2024</v>
      </c>
    </row>
    <row r="2221" spans="1:11" x14ac:dyDescent="0.35">
      <c r="A2221" t="s">
        <v>2118</v>
      </c>
      <c r="B2221" s="2">
        <v>44826</v>
      </c>
      <c r="C2221">
        <v>1</v>
      </c>
      <c r="D2221" t="s">
        <v>193</v>
      </c>
      <c r="E2221" t="s">
        <v>194</v>
      </c>
      <c r="F2221" t="s">
        <v>39</v>
      </c>
      <c r="G2221" t="s">
        <v>113</v>
      </c>
      <c r="H2221">
        <v>1242</v>
      </c>
      <c r="I2221" t="s">
        <v>11</v>
      </c>
      <c r="J2221" t="s">
        <v>3591</v>
      </c>
      <c r="K2221">
        <v>2022</v>
      </c>
    </row>
    <row r="2222" spans="1:11" x14ac:dyDescent="0.35">
      <c r="A2222" t="s">
        <v>2118</v>
      </c>
      <c r="B2222" s="2">
        <v>44826</v>
      </c>
      <c r="C2222">
        <v>9</v>
      </c>
      <c r="D2222" t="s">
        <v>193</v>
      </c>
      <c r="E2222" t="s">
        <v>194</v>
      </c>
      <c r="F2222" t="s">
        <v>39</v>
      </c>
      <c r="G2222" t="s">
        <v>113</v>
      </c>
      <c r="H2222">
        <v>1242</v>
      </c>
      <c r="I2222" t="s">
        <v>11</v>
      </c>
      <c r="J2222" t="s">
        <v>3591</v>
      </c>
      <c r="K2222">
        <v>2022</v>
      </c>
    </row>
    <row r="2223" spans="1:11" x14ac:dyDescent="0.35">
      <c r="A2223" t="s">
        <v>2119</v>
      </c>
      <c r="B2223" s="2">
        <v>45069</v>
      </c>
      <c r="C2223">
        <v>2</v>
      </c>
      <c r="D2223" t="s">
        <v>174</v>
      </c>
      <c r="E2223" t="s">
        <v>175</v>
      </c>
      <c r="F2223" t="s">
        <v>39</v>
      </c>
      <c r="G2223" t="s">
        <v>178</v>
      </c>
      <c r="H2223">
        <v>1415</v>
      </c>
      <c r="I2223" t="s">
        <v>46</v>
      </c>
      <c r="J2223" t="s">
        <v>3584</v>
      </c>
      <c r="K2223">
        <v>2023</v>
      </c>
    </row>
    <row r="2224" spans="1:11" x14ac:dyDescent="0.35">
      <c r="A2224" t="s">
        <v>2120</v>
      </c>
      <c r="B2224" s="2">
        <v>45134</v>
      </c>
      <c r="C2224">
        <v>7</v>
      </c>
      <c r="D2224" t="s">
        <v>569</v>
      </c>
      <c r="E2224" t="s">
        <v>230</v>
      </c>
      <c r="F2224" t="s">
        <v>231</v>
      </c>
      <c r="G2224" t="s">
        <v>304</v>
      </c>
      <c r="H2224">
        <v>677</v>
      </c>
      <c r="I2224" t="s">
        <v>11</v>
      </c>
      <c r="J2224" t="s">
        <v>3590</v>
      </c>
      <c r="K2224">
        <v>2023</v>
      </c>
    </row>
    <row r="2225" spans="1:11" x14ac:dyDescent="0.35">
      <c r="A2225" t="s">
        <v>2121</v>
      </c>
      <c r="B2225" s="2">
        <v>44648</v>
      </c>
      <c r="C2225">
        <v>6</v>
      </c>
      <c r="D2225" t="s">
        <v>331</v>
      </c>
      <c r="E2225" t="s">
        <v>332</v>
      </c>
      <c r="F2225" t="s">
        <v>57</v>
      </c>
      <c r="G2225" t="s">
        <v>50</v>
      </c>
      <c r="H2225">
        <v>613</v>
      </c>
      <c r="I2225" t="s">
        <v>46</v>
      </c>
      <c r="J2225" t="s">
        <v>3587</v>
      </c>
      <c r="K2225">
        <v>2022</v>
      </c>
    </row>
    <row r="2226" spans="1:11" x14ac:dyDescent="0.35">
      <c r="A2226" t="s">
        <v>2122</v>
      </c>
      <c r="B2226" s="2">
        <v>44746</v>
      </c>
      <c r="C2226">
        <v>1</v>
      </c>
      <c r="D2226" t="s">
        <v>229</v>
      </c>
      <c r="E2226" t="s">
        <v>230</v>
      </c>
      <c r="F2226" t="s">
        <v>231</v>
      </c>
      <c r="G2226" t="s">
        <v>186</v>
      </c>
      <c r="H2226">
        <v>1847</v>
      </c>
      <c r="I2226" t="s">
        <v>53</v>
      </c>
      <c r="J2226" t="s">
        <v>3590</v>
      </c>
      <c r="K2226">
        <v>2022</v>
      </c>
    </row>
    <row r="2227" spans="1:11" x14ac:dyDescent="0.35">
      <c r="A2227" t="s">
        <v>2123</v>
      </c>
      <c r="B2227" s="2">
        <v>43993</v>
      </c>
      <c r="C2227">
        <v>6</v>
      </c>
      <c r="D2227" t="s">
        <v>28</v>
      </c>
      <c r="E2227" t="s">
        <v>29</v>
      </c>
      <c r="F2227" t="s">
        <v>9</v>
      </c>
      <c r="G2227" t="s">
        <v>99</v>
      </c>
      <c r="H2227">
        <v>1081</v>
      </c>
      <c r="I2227" t="s">
        <v>46</v>
      </c>
      <c r="J2227" t="s">
        <v>3585</v>
      </c>
      <c r="K2227">
        <v>2020</v>
      </c>
    </row>
    <row r="2228" spans="1:11" x14ac:dyDescent="0.35">
      <c r="A2228" t="s">
        <v>2124</v>
      </c>
      <c r="B2228" s="2">
        <v>43890</v>
      </c>
      <c r="C2228">
        <v>6</v>
      </c>
      <c r="D2228" t="s">
        <v>134</v>
      </c>
      <c r="E2228" t="s">
        <v>135</v>
      </c>
      <c r="F2228" t="s">
        <v>136</v>
      </c>
      <c r="G2228" t="s">
        <v>188</v>
      </c>
      <c r="H2228">
        <v>1842</v>
      </c>
      <c r="I2228" t="s">
        <v>82</v>
      </c>
      <c r="J2228" t="s">
        <v>3586</v>
      </c>
      <c r="K2228">
        <v>2020</v>
      </c>
    </row>
    <row r="2229" spans="1:11" x14ac:dyDescent="0.35">
      <c r="A2229" t="s">
        <v>2125</v>
      </c>
      <c r="B2229" s="2">
        <v>44623</v>
      </c>
      <c r="C2229">
        <v>6</v>
      </c>
      <c r="D2229" t="s">
        <v>569</v>
      </c>
      <c r="E2229" t="s">
        <v>230</v>
      </c>
      <c r="F2229" t="s">
        <v>231</v>
      </c>
      <c r="G2229" t="s">
        <v>10</v>
      </c>
      <c r="H2229">
        <v>1210</v>
      </c>
      <c r="I2229" t="s">
        <v>11</v>
      </c>
      <c r="J2229" t="s">
        <v>3587</v>
      </c>
      <c r="K2229">
        <v>2022</v>
      </c>
    </row>
    <row r="2230" spans="1:11" x14ac:dyDescent="0.35">
      <c r="A2230" t="s">
        <v>2125</v>
      </c>
      <c r="B2230" s="2">
        <v>44623</v>
      </c>
      <c r="C2230">
        <v>6</v>
      </c>
      <c r="D2230" t="s">
        <v>569</v>
      </c>
      <c r="E2230" t="s">
        <v>230</v>
      </c>
      <c r="F2230" t="s">
        <v>231</v>
      </c>
      <c r="G2230" t="s">
        <v>10</v>
      </c>
      <c r="H2230">
        <v>1210</v>
      </c>
      <c r="I2230" t="s">
        <v>11</v>
      </c>
      <c r="J2230" t="s">
        <v>3587</v>
      </c>
      <c r="K2230">
        <v>2022</v>
      </c>
    </row>
    <row r="2231" spans="1:11" x14ac:dyDescent="0.35">
      <c r="A2231" t="s">
        <v>2126</v>
      </c>
      <c r="B2231" s="2">
        <v>44537</v>
      </c>
      <c r="C2231">
        <v>3</v>
      </c>
      <c r="D2231" t="s">
        <v>125</v>
      </c>
      <c r="E2231" t="s">
        <v>14</v>
      </c>
      <c r="F2231" t="s">
        <v>15</v>
      </c>
      <c r="G2231" t="s">
        <v>227</v>
      </c>
      <c r="H2231">
        <v>681</v>
      </c>
      <c r="I2231" t="s">
        <v>46</v>
      </c>
      <c r="J2231" t="s">
        <v>3592</v>
      </c>
      <c r="K2231">
        <v>2021</v>
      </c>
    </row>
    <row r="2232" spans="1:11" x14ac:dyDescent="0.35">
      <c r="A2232" t="s">
        <v>2127</v>
      </c>
      <c r="B2232" s="2">
        <v>45396</v>
      </c>
      <c r="C2232">
        <v>9</v>
      </c>
      <c r="D2232" t="s">
        <v>199</v>
      </c>
      <c r="E2232" t="s">
        <v>44</v>
      </c>
      <c r="F2232" t="s">
        <v>9</v>
      </c>
      <c r="G2232" t="s">
        <v>404</v>
      </c>
      <c r="H2232">
        <v>504</v>
      </c>
      <c r="I2232" t="s">
        <v>82</v>
      </c>
      <c r="J2232" t="s">
        <v>3593</v>
      </c>
      <c r="K2232">
        <v>2024</v>
      </c>
    </row>
    <row r="2233" spans="1:11" x14ac:dyDescent="0.35">
      <c r="A2233" t="s">
        <v>2128</v>
      </c>
      <c r="B2233" s="2">
        <v>45395</v>
      </c>
      <c r="C2233">
        <v>4</v>
      </c>
      <c r="D2233" t="s">
        <v>240</v>
      </c>
      <c r="E2233" t="s">
        <v>237</v>
      </c>
      <c r="F2233" t="s">
        <v>238</v>
      </c>
      <c r="G2233" t="s">
        <v>310</v>
      </c>
      <c r="H2233">
        <v>1014</v>
      </c>
      <c r="I2233" t="s">
        <v>11</v>
      </c>
      <c r="J2233" t="s">
        <v>3593</v>
      </c>
      <c r="K2233">
        <v>2024</v>
      </c>
    </row>
    <row r="2234" spans="1:11" x14ac:dyDescent="0.35">
      <c r="A2234" t="s">
        <v>2129</v>
      </c>
      <c r="B2234" s="2">
        <v>44980</v>
      </c>
      <c r="C2234">
        <v>9</v>
      </c>
      <c r="D2234" t="s">
        <v>180</v>
      </c>
      <c r="E2234" t="s">
        <v>95</v>
      </c>
      <c r="F2234" t="s">
        <v>96</v>
      </c>
      <c r="G2234" t="s">
        <v>412</v>
      </c>
      <c r="H2234">
        <v>1591</v>
      </c>
      <c r="I2234" t="s">
        <v>87</v>
      </c>
      <c r="J2234" t="s">
        <v>3586</v>
      </c>
      <c r="K2234">
        <v>2023</v>
      </c>
    </row>
    <row r="2235" spans="1:11" x14ac:dyDescent="0.35">
      <c r="A2235" t="s">
        <v>2130</v>
      </c>
      <c r="B2235" s="2">
        <v>45210</v>
      </c>
      <c r="C2235">
        <v>6</v>
      </c>
      <c r="D2235" t="s">
        <v>143</v>
      </c>
      <c r="E2235" t="s">
        <v>144</v>
      </c>
      <c r="F2235" t="s">
        <v>9</v>
      </c>
      <c r="G2235" t="s">
        <v>172</v>
      </c>
      <c r="H2235">
        <v>1380</v>
      </c>
      <c r="I2235" t="s">
        <v>26</v>
      </c>
      <c r="J2235" t="s">
        <v>3589</v>
      </c>
      <c r="K2235">
        <v>2023</v>
      </c>
    </row>
    <row r="2236" spans="1:11" x14ac:dyDescent="0.35">
      <c r="A2236" t="s">
        <v>2131</v>
      </c>
      <c r="B2236" s="2">
        <v>44603</v>
      </c>
      <c r="C2236">
        <v>7</v>
      </c>
      <c r="D2236" t="s">
        <v>110</v>
      </c>
      <c r="E2236" t="s">
        <v>111</v>
      </c>
      <c r="F2236" t="s">
        <v>112</v>
      </c>
      <c r="G2236" t="s">
        <v>323</v>
      </c>
      <c r="H2236">
        <v>1179</v>
      </c>
      <c r="I2236" t="s">
        <v>53</v>
      </c>
      <c r="J2236" t="s">
        <v>3586</v>
      </c>
      <c r="K2236">
        <v>2022</v>
      </c>
    </row>
    <row r="2237" spans="1:11" x14ac:dyDescent="0.35">
      <c r="A2237" t="s">
        <v>2131</v>
      </c>
      <c r="B2237" s="2">
        <v>44603</v>
      </c>
      <c r="C2237">
        <v>7</v>
      </c>
      <c r="D2237" t="s">
        <v>110</v>
      </c>
      <c r="E2237" t="s">
        <v>111</v>
      </c>
      <c r="F2237" t="s">
        <v>112</v>
      </c>
      <c r="G2237" t="s">
        <v>323</v>
      </c>
      <c r="H2237">
        <v>1179</v>
      </c>
      <c r="I2237" t="s">
        <v>53</v>
      </c>
      <c r="J2237" t="s">
        <v>3586</v>
      </c>
      <c r="K2237">
        <v>2022</v>
      </c>
    </row>
    <row r="2238" spans="1:11" x14ac:dyDescent="0.35">
      <c r="A2238" t="s">
        <v>2132</v>
      </c>
      <c r="B2238" s="2">
        <v>45056</v>
      </c>
      <c r="C2238">
        <v>3</v>
      </c>
      <c r="D2238" t="s">
        <v>275</v>
      </c>
      <c r="E2238" t="s">
        <v>276</v>
      </c>
      <c r="F2238" t="s">
        <v>57</v>
      </c>
      <c r="G2238" t="s">
        <v>16</v>
      </c>
      <c r="H2238">
        <v>1712</v>
      </c>
      <c r="I2238" t="s">
        <v>17</v>
      </c>
      <c r="J2238" t="s">
        <v>3584</v>
      </c>
      <c r="K2238">
        <v>2023</v>
      </c>
    </row>
    <row r="2239" spans="1:11" x14ac:dyDescent="0.35">
      <c r="A2239" t="s">
        <v>2133</v>
      </c>
      <c r="B2239" s="2">
        <v>44104</v>
      </c>
      <c r="C2239">
        <v>2</v>
      </c>
      <c r="D2239" t="s">
        <v>225</v>
      </c>
      <c r="E2239" t="s">
        <v>226</v>
      </c>
      <c r="F2239" t="s">
        <v>152</v>
      </c>
      <c r="G2239" t="s">
        <v>435</v>
      </c>
      <c r="H2239">
        <v>925</v>
      </c>
      <c r="I2239" t="s">
        <v>11</v>
      </c>
      <c r="J2239" t="s">
        <v>3591</v>
      </c>
      <c r="K2239">
        <v>2020</v>
      </c>
    </row>
    <row r="2240" spans="1:11" x14ac:dyDescent="0.35">
      <c r="A2240" t="s">
        <v>2134</v>
      </c>
      <c r="B2240" s="2">
        <v>44439</v>
      </c>
      <c r="C2240">
        <v>6</v>
      </c>
      <c r="D2240" t="s">
        <v>74</v>
      </c>
      <c r="E2240" t="s">
        <v>75</v>
      </c>
      <c r="F2240" t="s">
        <v>75</v>
      </c>
      <c r="G2240" t="s">
        <v>77</v>
      </c>
      <c r="H2240">
        <v>1258</v>
      </c>
      <c r="I2240" t="s">
        <v>5</v>
      </c>
      <c r="J2240" t="s">
        <v>3595</v>
      </c>
      <c r="K2240">
        <v>2021</v>
      </c>
    </row>
    <row r="2241" spans="1:11" x14ac:dyDescent="0.35">
      <c r="A2241" t="s">
        <v>2135</v>
      </c>
      <c r="B2241" s="2">
        <v>45396</v>
      </c>
      <c r="C2241">
        <v>10</v>
      </c>
      <c r="D2241" t="s">
        <v>199</v>
      </c>
      <c r="E2241" t="s">
        <v>44</v>
      </c>
      <c r="F2241" t="s">
        <v>9</v>
      </c>
      <c r="G2241" t="s">
        <v>262</v>
      </c>
      <c r="H2241">
        <v>1588</v>
      </c>
      <c r="I2241" t="s">
        <v>53</v>
      </c>
      <c r="J2241" t="s">
        <v>3593</v>
      </c>
      <c r="K2241">
        <v>2024</v>
      </c>
    </row>
    <row r="2242" spans="1:11" x14ac:dyDescent="0.35">
      <c r="A2242" t="s">
        <v>2136</v>
      </c>
      <c r="B2242" s="2">
        <v>44095</v>
      </c>
      <c r="C2242">
        <v>7</v>
      </c>
      <c r="D2242" t="s">
        <v>28</v>
      </c>
      <c r="E2242" t="s">
        <v>29</v>
      </c>
      <c r="F2242" t="s">
        <v>9</v>
      </c>
      <c r="G2242" t="s">
        <v>312</v>
      </c>
      <c r="H2242">
        <v>1351</v>
      </c>
      <c r="I2242" t="s">
        <v>53</v>
      </c>
      <c r="J2242" t="s">
        <v>3591</v>
      </c>
      <c r="K2242">
        <v>2020</v>
      </c>
    </row>
    <row r="2243" spans="1:11" x14ac:dyDescent="0.35">
      <c r="A2243" t="s">
        <v>2137</v>
      </c>
      <c r="B2243" s="2">
        <v>44778</v>
      </c>
      <c r="C2243">
        <v>4</v>
      </c>
      <c r="D2243" t="s">
        <v>79</v>
      </c>
      <c r="E2243" t="s">
        <v>80</v>
      </c>
      <c r="F2243" t="s">
        <v>21</v>
      </c>
      <c r="G2243" t="s">
        <v>359</v>
      </c>
      <c r="H2243">
        <v>458</v>
      </c>
      <c r="I2243" t="s">
        <v>46</v>
      </c>
      <c r="J2243" t="s">
        <v>3595</v>
      </c>
      <c r="K2243">
        <v>2022</v>
      </c>
    </row>
    <row r="2244" spans="1:11" x14ac:dyDescent="0.35">
      <c r="A2244" t="s">
        <v>2138</v>
      </c>
      <c r="B2244" s="2">
        <v>45553</v>
      </c>
      <c r="C2244">
        <v>1</v>
      </c>
      <c r="D2244" t="s">
        <v>125</v>
      </c>
      <c r="E2244" t="s">
        <v>14</v>
      </c>
      <c r="F2244" t="s">
        <v>15</v>
      </c>
      <c r="G2244" t="s">
        <v>207</v>
      </c>
      <c r="H2244">
        <v>308</v>
      </c>
      <c r="I2244" t="s">
        <v>26</v>
      </c>
      <c r="J2244" t="s">
        <v>3591</v>
      </c>
      <c r="K2244">
        <v>2024</v>
      </c>
    </row>
    <row r="2245" spans="1:11" x14ac:dyDescent="0.35">
      <c r="A2245" t="s">
        <v>2139</v>
      </c>
      <c r="B2245" s="2">
        <v>45205</v>
      </c>
      <c r="C2245">
        <v>9</v>
      </c>
      <c r="D2245" t="s">
        <v>283</v>
      </c>
      <c r="E2245" t="s">
        <v>284</v>
      </c>
      <c r="F2245" t="s">
        <v>112</v>
      </c>
      <c r="G2245" t="s">
        <v>202</v>
      </c>
      <c r="H2245">
        <v>1389</v>
      </c>
      <c r="I2245" t="s">
        <v>11</v>
      </c>
      <c r="J2245" t="s">
        <v>3589</v>
      </c>
      <c r="K2245">
        <v>2023</v>
      </c>
    </row>
    <row r="2246" spans="1:11" x14ac:dyDescent="0.35">
      <c r="A2246" t="s">
        <v>2140</v>
      </c>
      <c r="B2246" s="2">
        <v>45056</v>
      </c>
      <c r="C2246">
        <v>3</v>
      </c>
      <c r="D2246" t="s">
        <v>254</v>
      </c>
      <c r="E2246" t="s">
        <v>255</v>
      </c>
      <c r="F2246" t="s">
        <v>256</v>
      </c>
      <c r="G2246" t="s">
        <v>108</v>
      </c>
      <c r="H2246">
        <v>1546</v>
      </c>
      <c r="I2246" t="s">
        <v>17</v>
      </c>
      <c r="J2246" t="s">
        <v>3584</v>
      </c>
      <c r="K2246">
        <v>2023</v>
      </c>
    </row>
    <row r="2247" spans="1:11" x14ac:dyDescent="0.35">
      <c r="A2247" t="s">
        <v>2141</v>
      </c>
      <c r="B2247" s="2">
        <v>44366</v>
      </c>
      <c r="C2247">
        <v>5</v>
      </c>
      <c r="D2247" t="s">
        <v>130</v>
      </c>
      <c r="E2247" t="s">
        <v>131</v>
      </c>
      <c r="F2247" t="s">
        <v>132</v>
      </c>
      <c r="G2247" t="s">
        <v>223</v>
      </c>
      <c r="H2247">
        <v>1296</v>
      </c>
      <c r="I2247" t="s">
        <v>17</v>
      </c>
      <c r="J2247" t="s">
        <v>3585</v>
      </c>
      <c r="K2247">
        <v>2021</v>
      </c>
    </row>
    <row r="2248" spans="1:11" x14ac:dyDescent="0.35">
      <c r="A2248" t="s">
        <v>2142</v>
      </c>
      <c r="B2248" s="2">
        <v>44739</v>
      </c>
      <c r="C2248">
        <v>1</v>
      </c>
      <c r="D2248" t="s">
        <v>43</v>
      </c>
      <c r="E2248" t="s">
        <v>44</v>
      </c>
      <c r="F2248" t="s">
        <v>9</v>
      </c>
      <c r="G2248" t="s">
        <v>319</v>
      </c>
      <c r="H2248">
        <v>368</v>
      </c>
      <c r="I2248" t="s">
        <v>11</v>
      </c>
      <c r="J2248" t="s">
        <v>3585</v>
      </c>
      <c r="K2248">
        <v>2022</v>
      </c>
    </row>
    <row r="2249" spans="1:11" x14ac:dyDescent="0.35">
      <c r="A2249" t="s">
        <v>2143</v>
      </c>
      <c r="B2249" s="2">
        <v>44455</v>
      </c>
      <c r="C2249">
        <v>4</v>
      </c>
      <c r="D2249" t="s">
        <v>28</v>
      </c>
      <c r="E2249" t="s">
        <v>29</v>
      </c>
      <c r="F2249" t="s">
        <v>9</v>
      </c>
      <c r="G2249" t="s">
        <v>272</v>
      </c>
      <c r="H2249">
        <v>689</v>
      </c>
      <c r="I2249" t="s">
        <v>82</v>
      </c>
      <c r="J2249" t="s">
        <v>3591</v>
      </c>
      <c r="K2249">
        <v>2021</v>
      </c>
    </row>
    <row r="2250" spans="1:11" x14ac:dyDescent="0.35">
      <c r="A2250" t="s">
        <v>2143</v>
      </c>
      <c r="B2250" s="2">
        <v>44455</v>
      </c>
      <c r="C2250">
        <v>4</v>
      </c>
      <c r="D2250" t="s">
        <v>28</v>
      </c>
      <c r="E2250" t="s">
        <v>29</v>
      </c>
      <c r="F2250" t="s">
        <v>9</v>
      </c>
      <c r="G2250" t="s">
        <v>272</v>
      </c>
      <c r="H2250">
        <v>689</v>
      </c>
      <c r="I2250" t="s">
        <v>82</v>
      </c>
      <c r="J2250" t="s">
        <v>3591</v>
      </c>
      <c r="K2250">
        <v>2021</v>
      </c>
    </row>
    <row r="2251" spans="1:11" x14ac:dyDescent="0.35">
      <c r="A2251" t="s">
        <v>2144</v>
      </c>
      <c r="B2251" s="2">
        <v>44292</v>
      </c>
      <c r="C2251">
        <v>9</v>
      </c>
      <c r="D2251" t="s">
        <v>110</v>
      </c>
      <c r="E2251" t="s">
        <v>111</v>
      </c>
      <c r="F2251" t="s">
        <v>112</v>
      </c>
      <c r="G2251" t="s">
        <v>4</v>
      </c>
      <c r="H2251">
        <v>477</v>
      </c>
      <c r="I2251" t="s">
        <v>5</v>
      </c>
      <c r="J2251" t="s">
        <v>3593</v>
      </c>
      <c r="K2251">
        <v>2021</v>
      </c>
    </row>
    <row r="2252" spans="1:11" x14ac:dyDescent="0.35">
      <c r="A2252" t="s">
        <v>2145</v>
      </c>
      <c r="B2252" s="2">
        <v>44435</v>
      </c>
      <c r="C2252">
        <v>1</v>
      </c>
      <c r="D2252" t="s">
        <v>464</v>
      </c>
      <c r="E2252" t="s">
        <v>95</v>
      </c>
      <c r="F2252" t="s">
        <v>96</v>
      </c>
      <c r="G2252" t="s">
        <v>692</v>
      </c>
      <c r="H2252">
        <v>820</v>
      </c>
      <c r="I2252" t="s">
        <v>26</v>
      </c>
      <c r="J2252" t="s">
        <v>3595</v>
      </c>
      <c r="K2252">
        <v>2021</v>
      </c>
    </row>
    <row r="2253" spans="1:11" x14ac:dyDescent="0.35">
      <c r="A2253" t="s">
        <v>2146</v>
      </c>
      <c r="B2253" s="2">
        <v>44635</v>
      </c>
      <c r="C2253">
        <v>1</v>
      </c>
      <c r="D2253" t="s">
        <v>243</v>
      </c>
      <c r="E2253" t="s">
        <v>75</v>
      </c>
      <c r="F2253" t="s">
        <v>75</v>
      </c>
      <c r="G2253" t="s">
        <v>86</v>
      </c>
      <c r="H2253">
        <v>573</v>
      </c>
      <c r="I2253" t="s">
        <v>87</v>
      </c>
      <c r="J2253" t="s">
        <v>3587</v>
      </c>
      <c r="K2253">
        <v>2022</v>
      </c>
    </row>
    <row r="2254" spans="1:11" x14ac:dyDescent="0.35">
      <c r="A2254" t="s">
        <v>2147</v>
      </c>
      <c r="B2254" s="2">
        <v>44863</v>
      </c>
      <c r="C2254">
        <v>8</v>
      </c>
      <c r="D2254" t="s">
        <v>32</v>
      </c>
      <c r="E2254" t="s">
        <v>33</v>
      </c>
      <c r="F2254" t="s">
        <v>34</v>
      </c>
      <c r="G2254" t="s">
        <v>172</v>
      </c>
      <c r="H2254">
        <v>1380</v>
      </c>
      <c r="I2254" t="s">
        <v>26</v>
      </c>
      <c r="J2254" t="s">
        <v>3589</v>
      </c>
      <c r="K2254">
        <v>2022</v>
      </c>
    </row>
    <row r="2255" spans="1:11" x14ac:dyDescent="0.35">
      <c r="A2255" t="s">
        <v>2148</v>
      </c>
      <c r="B2255" s="2">
        <v>43882</v>
      </c>
      <c r="C2255">
        <v>9</v>
      </c>
      <c r="D2255" t="s">
        <v>184</v>
      </c>
      <c r="E2255" t="s">
        <v>185</v>
      </c>
      <c r="F2255" t="s">
        <v>9</v>
      </c>
      <c r="G2255" t="s">
        <v>162</v>
      </c>
      <c r="H2255">
        <v>231</v>
      </c>
      <c r="I2255" t="s">
        <v>53</v>
      </c>
      <c r="J2255" t="s">
        <v>3586</v>
      </c>
      <c r="K2255">
        <v>2020</v>
      </c>
    </row>
    <row r="2256" spans="1:11" x14ac:dyDescent="0.35">
      <c r="A2256" t="s">
        <v>2149</v>
      </c>
      <c r="B2256" s="2">
        <v>44594</v>
      </c>
      <c r="C2256">
        <v>5</v>
      </c>
      <c r="D2256" t="s">
        <v>243</v>
      </c>
      <c r="E2256" t="s">
        <v>75</v>
      </c>
      <c r="F2256" t="s">
        <v>75</v>
      </c>
      <c r="G2256" t="s">
        <v>213</v>
      </c>
      <c r="H2256">
        <v>404</v>
      </c>
      <c r="I2256" t="s">
        <v>41</v>
      </c>
      <c r="J2256" t="s">
        <v>3586</v>
      </c>
      <c r="K2256">
        <v>2022</v>
      </c>
    </row>
    <row r="2257" spans="1:11" x14ac:dyDescent="0.35">
      <c r="A2257" t="s">
        <v>2149</v>
      </c>
      <c r="B2257" s="2">
        <v>44594</v>
      </c>
      <c r="C2257">
        <v>3</v>
      </c>
      <c r="D2257" t="s">
        <v>243</v>
      </c>
      <c r="E2257" t="s">
        <v>75</v>
      </c>
      <c r="F2257" t="s">
        <v>75</v>
      </c>
      <c r="G2257" t="s">
        <v>213</v>
      </c>
      <c r="H2257">
        <v>404</v>
      </c>
      <c r="I2257" t="s">
        <v>41</v>
      </c>
      <c r="J2257" t="s">
        <v>3586</v>
      </c>
      <c r="K2257">
        <v>2022</v>
      </c>
    </row>
    <row r="2258" spans="1:11" x14ac:dyDescent="0.35">
      <c r="A2258" t="s">
        <v>2150</v>
      </c>
      <c r="B2258" s="2">
        <v>45551</v>
      </c>
      <c r="C2258">
        <v>7</v>
      </c>
      <c r="D2258" t="s">
        <v>243</v>
      </c>
      <c r="E2258" t="s">
        <v>75</v>
      </c>
      <c r="F2258" t="s">
        <v>75</v>
      </c>
      <c r="G2258" t="s">
        <v>359</v>
      </c>
      <c r="H2258">
        <v>458</v>
      </c>
      <c r="I2258" t="s">
        <v>46</v>
      </c>
      <c r="J2258" t="s">
        <v>3591</v>
      </c>
      <c r="K2258">
        <v>2024</v>
      </c>
    </row>
    <row r="2259" spans="1:11" x14ac:dyDescent="0.35">
      <c r="A2259" t="s">
        <v>2151</v>
      </c>
      <c r="B2259" s="2">
        <v>44223</v>
      </c>
      <c r="C2259">
        <v>7</v>
      </c>
      <c r="D2259" t="s">
        <v>48</v>
      </c>
      <c r="E2259" t="s">
        <v>49</v>
      </c>
      <c r="F2259" t="s">
        <v>9</v>
      </c>
      <c r="G2259" t="s">
        <v>202</v>
      </c>
      <c r="H2259">
        <v>1389</v>
      </c>
      <c r="I2259" t="s">
        <v>11</v>
      </c>
      <c r="J2259" t="s">
        <v>3594</v>
      </c>
      <c r="K2259">
        <v>2021</v>
      </c>
    </row>
    <row r="2260" spans="1:11" x14ac:dyDescent="0.35">
      <c r="A2260" t="s">
        <v>2151</v>
      </c>
      <c r="B2260" s="2">
        <v>44223</v>
      </c>
      <c r="C2260">
        <v>8</v>
      </c>
      <c r="D2260" t="s">
        <v>48</v>
      </c>
      <c r="E2260" t="s">
        <v>49</v>
      </c>
      <c r="F2260" t="s">
        <v>9</v>
      </c>
      <c r="G2260" t="s">
        <v>202</v>
      </c>
      <c r="H2260">
        <v>1389</v>
      </c>
      <c r="I2260" t="s">
        <v>11</v>
      </c>
      <c r="J2260" t="s">
        <v>3594</v>
      </c>
      <c r="K2260">
        <v>2021</v>
      </c>
    </row>
    <row r="2261" spans="1:11" x14ac:dyDescent="0.35">
      <c r="A2261" t="s">
        <v>2152</v>
      </c>
      <c r="B2261" s="2">
        <v>43898</v>
      </c>
      <c r="C2261">
        <v>7</v>
      </c>
      <c r="D2261" t="s">
        <v>295</v>
      </c>
      <c r="E2261" t="s">
        <v>105</v>
      </c>
      <c r="F2261" t="s">
        <v>3</v>
      </c>
      <c r="G2261" t="s">
        <v>170</v>
      </c>
      <c r="H2261">
        <v>1631</v>
      </c>
      <c r="I2261" t="s">
        <v>17</v>
      </c>
      <c r="J2261" t="s">
        <v>3587</v>
      </c>
      <c r="K2261">
        <v>2020</v>
      </c>
    </row>
    <row r="2262" spans="1:11" x14ac:dyDescent="0.35">
      <c r="A2262" t="s">
        <v>2153</v>
      </c>
      <c r="B2262" s="2">
        <v>45225</v>
      </c>
      <c r="C2262">
        <v>9</v>
      </c>
      <c r="D2262" t="s">
        <v>544</v>
      </c>
      <c r="E2262" t="s">
        <v>185</v>
      </c>
      <c r="F2262" t="s">
        <v>9</v>
      </c>
      <c r="G2262" t="s">
        <v>40</v>
      </c>
      <c r="H2262">
        <v>253</v>
      </c>
      <c r="I2262" t="s">
        <v>41</v>
      </c>
      <c r="J2262" t="s">
        <v>3589</v>
      </c>
      <c r="K2262">
        <v>2023</v>
      </c>
    </row>
    <row r="2263" spans="1:11" x14ac:dyDescent="0.35">
      <c r="A2263" t="s">
        <v>2154</v>
      </c>
      <c r="B2263" s="2">
        <v>44834</v>
      </c>
      <c r="C2263">
        <v>7</v>
      </c>
      <c r="D2263" t="s">
        <v>79</v>
      </c>
      <c r="E2263" t="s">
        <v>80</v>
      </c>
      <c r="F2263" t="s">
        <v>21</v>
      </c>
      <c r="G2263" t="s">
        <v>452</v>
      </c>
      <c r="H2263">
        <v>572</v>
      </c>
      <c r="I2263" t="s">
        <v>11</v>
      </c>
      <c r="J2263" t="s">
        <v>3591</v>
      </c>
      <c r="K2263">
        <v>2022</v>
      </c>
    </row>
    <row r="2264" spans="1:11" x14ac:dyDescent="0.35">
      <c r="A2264" t="s">
        <v>2154</v>
      </c>
      <c r="B2264" s="2">
        <v>44834</v>
      </c>
      <c r="C2264">
        <v>7</v>
      </c>
      <c r="D2264" t="s">
        <v>79</v>
      </c>
      <c r="E2264" t="s">
        <v>80</v>
      </c>
      <c r="F2264" t="s">
        <v>21</v>
      </c>
      <c r="G2264" t="s">
        <v>452</v>
      </c>
      <c r="H2264">
        <v>572</v>
      </c>
      <c r="I2264" t="s">
        <v>11</v>
      </c>
      <c r="J2264" t="s">
        <v>3591</v>
      </c>
      <c r="K2264">
        <v>2022</v>
      </c>
    </row>
    <row r="2265" spans="1:11" x14ac:dyDescent="0.35">
      <c r="A2265" t="s">
        <v>2155</v>
      </c>
      <c r="B2265" s="2">
        <v>45200</v>
      </c>
      <c r="C2265">
        <v>4</v>
      </c>
      <c r="D2265" t="s">
        <v>397</v>
      </c>
      <c r="E2265" t="s">
        <v>230</v>
      </c>
      <c r="F2265" t="s">
        <v>231</v>
      </c>
      <c r="G2265" t="s">
        <v>164</v>
      </c>
      <c r="H2265">
        <v>1912</v>
      </c>
      <c r="I2265" t="s">
        <v>87</v>
      </c>
      <c r="J2265" t="s">
        <v>3589</v>
      </c>
      <c r="K2265">
        <v>2023</v>
      </c>
    </row>
    <row r="2266" spans="1:11" x14ac:dyDescent="0.35">
      <c r="A2266" t="s">
        <v>2155</v>
      </c>
      <c r="B2266" s="2">
        <v>45200</v>
      </c>
      <c r="C2266">
        <v>3</v>
      </c>
      <c r="D2266" t="s">
        <v>397</v>
      </c>
      <c r="E2266" t="s">
        <v>230</v>
      </c>
      <c r="F2266" t="s">
        <v>231</v>
      </c>
      <c r="G2266" t="s">
        <v>164</v>
      </c>
      <c r="H2266">
        <v>1912</v>
      </c>
      <c r="I2266" t="s">
        <v>87</v>
      </c>
      <c r="J2266" t="s">
        <v>3589</v>
      </c>
      <c r="K2266">
        <v>2023</v>
      </c>
    </row>
    <row r="2267" spans="1:11" x14ac:dyDescent="0.35">
      <c r="A2267" t="s">
        <v>2156</v>
      </c>
      <c r="B2267" s="2">
        <v>44954</v>
      </c>
      <c r="C2267">
        <v>8</v>
      </c>
      <c r="D2267" t="s">
        <v>569</v>
      </c>
      <c r="E2267" t="s">
        <v>230</v>
      </c>
      <c r="F2267" t="s">
        <v>231</v>
      </c>
      <c r="G2267" t="s">
        <v>338</v>
      </c>
      <c r="H2267">
        <v>1744</v>
      </c>
      <c r="I2267" t="s">
        <v>11</v>
      </c>
      <c r="J2267" t="s">
        <v>3594</v>
      </c>
      <c r="K2267">
        <v>2023</v>
      </c>
    </row>
    <row r="2268" spans="1:11" x14ac:dyDescent="0.35">
      <c r="A2268" t="s">
        <v>2157</v>
      </c>
      <c r="B2268" s="2">
        <v>44520</v>
      </c>
      <c r="C2268">
        <v>8</v>
      </c>
      <c r="D2268" t="s">
        <v>23</v>
      </c>
      <c r="E2268" t="s">
        <v>24</v>
      </c>
      <c r="F2268" t="s">
        <v>3</v>
      </c>
      <c r="G2268" t="s">
        <v>291</v>
      </c>
      <c r="H2268">
        <v>1092</v>
      </c>
      <c r="I2268" t="s">
        <v>26</v>
      </c>
      <c r="J2268" t="s">
        <v>3588</v>
      </c>
      <c r="K2268">
        <v>2021</v>
      </c>
    </row>
    <row r="2269" spans="1:11" x14ac:dyDescent="0.35">
      <c r="A2269" t="s">
        <v>2158</v>
      </c>
      <c r="B2269" s="2">
        <v>44559</v>
      </c>
      <c r="C2269">
        <v>5</v>
      </c>
      <c r="D2269" t="s">
        <v>94</v>
      </c>
      <c r="E2269" t="s">
        <v>95</v>
      </c>
      <c r="F2269" t="s">
        <v>96</v>
      </c>
      <c r="G2269" t="s">
        <v>435</v>
      </c>
      <c r="H2269">
        <v>925</v>
      </c>
      <c r="I2269" t="s">
        <v>11</v>
      </c>
      <c r="J2269" t="s">
        <v>3592</v>
      </c>
      <c r="K2269">
        <v>2021</v>
      </c>
    </row>
    <row r="2270" spans="1:11" x14ac:dyDescent="0.35">
      <c r="A2270" t="s">
        <v>2159</v>
      </c>
      <c r="B2270" s="2">
        <v>44414</v>
      </c>
      <c r="C2270">
        <v>9</v>
      </c>
      <c r="D2270" t="s">
        <v>89</v>
      </c>
      <c r="E2270" t="s">
        <v>90</v>
      </c>
      <c r="F2270" t="s">
        <v>9</v>
      </c>
      <c r="G2270" t="s">
        <v>442</v>
      </c>
      <c r="H2270">
        <v>1839</v>
      </c>
      <c r="I2270" t="s">
        <v>82</v>
      </c>
      <c r="J2270" t="s">
        <v>3595</v>
      </c>
      <c r="K2270">
        <v>2021</v>
      </c>
    </row>
    <row r="2271" spans="1:11" x14ac:dyDescent="0.35">
      <c r="A2271" t="s">
        <v>2160</v>
      </c>
      <c r="B2271" s="2">
        <v>45379</v>
      </c>
      <c r="C2271">
        <v>7</v>
      </c>
      <c r="D2271" t="s">
        <v>307</v>
      </c>
      <c r="E2271" t="s">
        <v>260</v>
      </c>
      <c r="F2271" t="s">
        <v>152</v>
      </c>
      <c r="G2271" t="s">
        <v>176</v>
      </c>
      <c r="H2271">
        <v>1431</v>
      </c>
      <c r="I2271" t="s">
        <v>17</v>
      </c>
      <c r="J2271" t="s">
        <v>3587</v>
      </c>
      <c r="K2271">
        <v>2024</v>
      </c>
    </row>
    <row r="2272" spans="1:11" x14ac:dyDescent="0.35">
      <c r="A2272" t="s">
        <v>2161</v>
      </c>
      <c r="B2272" s="2">
        <v>44002</v>
      </c>
      <c r="C2272">
        <v>1</v>
      </c>
      <c r="D2272" t="s">
        <v>174</v>
      </c>
      <c r="E2272" t="s">
        <v>175</v>
      </c>
      <c r="F2272" t="s">
        <v>39</v>
      </c>
      <c r="G2272" t="s">
        <v>182</v>
      </c>
      <c r="H2272">
        <v>1162</v>
      </c>
      <c r="I2272" t="s">
        <v>11</v>
      </c>
      <c r="J2272" t="s">
        <v>3585</v>
      </c>
      <c r="K2272">
        <v>2020</v>
      </c>
    </row>
    <row r="2273" spans="1:11" x14ac:dyDescent="0.35">
      <c r="A2273" t="s">
        <v>2162</v>
      </c>
      <c r="B2273" s="2">
        <v>43837</v>
      </c>
      <c r="C2273">
        <v>10</v>
      </c>
      <c r="D2273" t="s">
        <v>23</v>
      </c>
      <c r="E2273" t="s">
        <v>24</v>
      </c>
      <c r="F2273" t="s">
        <v>3</v>
      </c>
      <c r="G2273" t="s">
        <v>223</v>
      </c>
      <c r="H2273">
        <v>1296</v>
      </c>
      <c r="I2273" t="s">
        <v>17</v>
      </c>
      <c r="J2273" t="s">
        <v>3594</v>
      </c>
      <c r="K2273">
        <v>2020</v>
      </c>
    </row>
    <row r="2274" spans="1:11" x14ac:dyDescent="0.35">
      <c r="A2274" t="s">
        <v>2163</v>
      </c>
      <c r="B2274" s="2">
        <v>44237</v>
      </c>
      <c r="C2274">
        <v>3</v>
      </c>
      <c r="D2274" t="s">
        <v>217</v>
      </c>
      <c r="E2274" t="s">
        <v>218</v>
      </c>
      <c r="F2274" t="s">
        <v>219</v>
      </c>
      <c r="G2274" t="s">
        <v>338</v>
      </c>
      <c r="H2274">
        <v>1744</v>
      </c>
      <c r="I2274" t="s">
        <v>11</v>
      </c>
      <c r="J2274" t="s">
        <v>3586</v>
      </c>
      <c r="K2274">
        <v>2021</v>
      </c>
    </row>
    <row r="2275" spans="1:11" x14ac:dyDescent="0.35">
      <c r="A2275" t="s">
        <v>2164</v>
      </c>
      <c r="B2275" s="2">
        <v>44848</v>
      </c>
      <c r="C2275">
        <v>6</v>
      </c>
      <c r="D2275" t="s">
        <v>243</v>
      </c>
      <c r="E2275" t="s">
        <v>75</v>
      </c>
      <c r="F2275" t="s">
        <v>75</v>
      </c>
      <c r="G2275" t="s">
        <v>207</v>
      </c>
      <c r="H2275">
        <v>308</v>
      </c>
      <c r="I2275" t="s">
        <v>26</v>
      </c>
      <c r="J2275" t="s">
        <v>3589</v>
      </c>
      <c r="K2275">
        <v>2022</v>
      </c>
    </row>
    <row r="2276" spans="1:11" x14ac:dyDescent="0.35">
      <c r="A2276" t="s">
        <v>2165</v>
      </c>
      <c r="B2276" s="2">
        <v>45546</v>
      </c>
      <c r="C2276">
        <v>5</v>
      </c>
      <c r="D2276" t="s">
        <v>43</v>
      </c>
      <c r="E2276" t="s">
        <v>44</v>
      </c>
      <c r="F2276" t="s">
        <v>9</v>
      </c>
      <c r="G2276" t="s">
        <v>319</v>
      </c>
      <c r="H2276">
        <v>368</v>
      </c>
      <c r="I2276" t="s">
        <v>11</v>
      </c>
      <c r="J2276" t="s">
        <v>3591</v>
      </c>
      <c r="K2276">
        <v>2024</v>
      </c>
    </row>
    <row r="2277" spans="1:11" x14ac:dyDescent="0.35">
      <c r="A2277" t="s">
        <v>2166</v>
      </c>
      <c r="B2277" s="2">
        <v>45391</v>
      </c>
      <c r="C2277">
        <v>7</v>
      </c>
      <c r="D2277" t="s">
        <v>74</v>
      </c>
      <c r="E2277" t="s">
        <v>75</v>
      </c>
      <c r="F2277" t="s">
        <v>75</v>
      </c>
      <c r="G2277" t="s">
        <v>30</v>
      </c>
      <c r="H2277">
        <v>1014</v>
      </c>
      <c r="I2277" t="s">
        <v>17</v>
      </c>
      <c r="J2277" t="s">
        <v>3593</v>
      </c>
      <c r="K2277">
        <v>2024</v>
      </c>
    </row>
    <row r="2278" spans="1:11" x14ac:dyDescent="0.35">
      <c r="A2278" t="s">
        <v>2166</v>
      </c>
      <c r="B2278" s="2">
        <v>45391</v>
      </c>
      <c r="C2278">
        <v>7</v>
      </c>
      <c r="D2278" t="s">
        <v>74</v>
      </c>
      <c r="E2278" t="s">
        <v>75</v>
      </c>
      <c r="F2278" t="s">
        <v>75</v>
      </c>
      <c r="G2278" t="s">
        <v>30</v>
      </c>
      <c r="H2278">
        <v>1014</v>
      </c>
      <c r="I2278" t="s">
        <v>17</v>
      </c>
      <c r="J2278" t="s">
        <v>3593</v>
      </c>
      <c r="K2278">
        <v>2024</v>
      </c>
    </row>
    <row r="2279" spans="1:11" x14ac:dyDescent="0.35">
      <c r="A2279" t="s">
        <v>2167</v>
      </c>
      <c r="B2279" s="2">
        <v>44676</v>
      </c>
      <c r="C2279">
        <v>6</v>
      </c>
      <c r="D2279" t="s">
        <v>161</v>
      </c>
      <c r="E2279" t="s">
        <v>33</v>
      </c>
      <c r="F2279" t="s">
        <v>34</v>
      </c>
      <c r="G2279" t="s">
        <v>122</v>
      </c>
      <c r="H2279">
        <v>1202</v>
      </c>
      <c r="I2279" t="s">
        <v>123</v>
      </c>
      <c r="J2279" t="s">
        <v>3593</v>
      </c>
      <c r="K2279">
        <v>2022</v>
      </c>
    </row>
    <row r="2280" spans="1:11" x14ac:dyDescent="0.35">
      <c r="A2280" t="s">
        <v>2168</v>
      </c>
      <c r="B2280" s="2">
        <v>44671</v>
      </c>
      <c r="C2280">
        <v>3</v>
      </c>
      <c r="D2280" t="s">
        <v>23</v>
      </c>
      <c r="E2280" t="s">
        <v>24</v>
      </c>
      <c r="F2280" t="s">
        <v>3</v>
      </c>
      <c r="G2280" t="s">
        <v>35</v>
      </c>
      <c r="H2280">
        <v>462</v>
      </c>
      <c r="I2280" t="s">
        <v>17</v>
      </c>
      <c r="J2280" t="s">
        <v>3593</v>
      </c>
      <c r="K2280">
        <v>2022</v>
      </c>
    </row>
    <row r="2281" spans="1:11" x14ac:dyDescent="0.35">
      <c r="A2281" t="s">
        <v>2169</v>
      </c>
      <c r="B2281" s="2">
        <v>45252</v>
      </c>
      <c r="C2281">
        <v>9</v>
      </c>
      <c r="D2281" t="s">
        <v>134</v>
      </c>
      <c r="E2281" t="s">
        <v>135</v>
      </c>
      <c r="F2281" t="s">
        <v>136</v>
      </c>
      <c r="G2281" t="s">
        <v>69</v>
      </c>
      <c r="H2281">
        <v>866</v>
      </c>
      <c r="I2281" t="s">
        <v>11</v>
      </c>
      <c r="J2281" t="s">
        <v>3588</v>
      </c>
      <c r="K2281">
        <v>2023</v>
      </c>
    </row>
    <row r="2282" spans="1:11" x14ac:dyDescent="0.35">
      <c r="A2282" t="s">
        <v>2169</v>
      </c>
      <c r="B2282" s="2">
        <v>45252</v>
      </c>
      <c r="C2282">
        <v>9</v>
      </c>
      <c r="D2282" t="s">
        <v>134</v>
      </c>
      <c r="E2282" t="s">
        <v>135</v>
      </c>
      <c r="F2282" t="s">
        <v>136</v>
      </c>
      <c r="G2282" t="s">
        <v>69</v>
      </c>
      <c r="H2282">
        <v>866</v>
      </c>
      <c r="I2282" t="s">
        <v>11</v>
      </c>
      <c r="J2282" t="s">
        <v>3588</v>
      </c>
      <c r="K2282">
        <v>2023</v>
      </c>
    </row>
    <row r="2283" spans="1:11" x14ac:dyDescent="0.35">
      <c r="A2283" t="s">
        <v>2170</v>
      </c>
      <c r="B2283" s="2">
        <v>45339</v>
      </c>
      <c r="C2283">
        <v>10</v>
      </c>
      <c r="D2283" t="s">
        <v>55</v>
      </c>
      <c r="E2283" t="s">
        <v>56</v>
      </c>
      <c r="F2283" t="s">
        <v>57</v>
      </c>
      <c r="G2283" t="s">
        <v>359</v>
      </c>
      <c r="H2283">
        <v>458</v>
      </c>
      <c r="I2283" t="s">
        <v>46</v>
      </c>
      <c r="J2283" t="s">
        <v>3586</v>
      </c>
      <c r="K2283">
        <v>2024</v>
      </c>
    </row>
    <row r="2284" spans="1:11" x14ac:dyDescent="0.35">
      <c r="A2284" t="s">
        <v>2171</v>
      </c>
      <c r="B2284" s="2">
        <v>44993</v>
      </c>
      <c r="C2284">
        <v>8</v>
      </c>
      <c r="D2284" t="s">
        <v>174</v>
      </c>
      <c r="E2284" t="s">
        <v>175</v>
      </c>
      <c r="F2284" t="s">
        <v>39</v>
      </c>
      <c r="G2284" t="s">
        <v>442</v>
      </c>
      <c r="H2284">
        <v>1839</v>
      </c>
      <c r="I2284" t="s">
        <v>82</v>
      </c>
      <c r="J2284" t="s">
        <v>3587</v>
      </c>
      <c r="K2284">
        <v>2023</v>
      </c>
    </row>
    <row r="2285" spans="1:11" x14ac:dyDescent="0.35">
      <c r="A2285" t="s">
        <v>2172</v>
      </c>
      <c r="B2285" s="2">
        <v>43858</v>
      </c>
      <c r="C2285">
        <v>2</v>
      </c>
      <c r="D2285" t="s">
        <v>64</v>
      </c>
      <c r="E2285" t="s">
        <v>65</v>
      </c>
      <c r="F2285" t="s">
        <v>9</v>
      </c>
      <c r="G2285" t="s">
        <v>468</v>
      </c>
      <c r="H2285">
        <v>1826</v>
      </c>
      <c r="I2285" t="s">
        <v>87</v>
      </c>
      <c r="J2285" t="s">
        <v>3594</v>
      </c>
      <c r="K2285">
        <v>2020</v>
      </c>
    </row>
    <row r="2286" spans="1:11" x14ac:dyDescent="0.35">
      <c r="A2286" t="s">
        <v>2172</v>
      </c>
      <c r="B2286" s="2">
        <v>43858</v>
      </c>
      <c r="C2286">
        <v>2</v>
      </c>
      <c r="D2286" t="s">
        <v>64</v>
      </c>
      <c r="E2286" t="s">
        <v>65</v>
      </c>
      <c r="F2286" t="s">
        <v>9</v>
      </c>
      <c r="G2286" t="s">
        <v>468</v>
      </c>
      <c r="H2286">
        <v>1826</v>
      </c>
      <c r="I2286" t="s">
        <v>87</v>
      </c>
      <c r="J2286" t="s">
        <v>3594</v>
      </c>
      <c r="K2286">
        <v>2020</v>
      </c>
    </row>
    <row r="2287" spans="1:11" x14ac:dyDescent="0.35">
      <c r="A2287" t="s">
        <v>2173</v>
      </c>
      <c r="B2287" s="2">
        <v>44097</v>
      </c>
      <c r="C2287">
        <v>5</v>
      </c>
      <c r="D2287" t="s">
        <v>134</v>
      </c>
      <c r="E2287" t="s">
        <v>135</v>
      </c>
      <c r="F2287" t="s">
        <v>136</v>
      </c>
      <c r="G2287" t="s">
        <v>197</v>
      </c>
      <c r="H2287">
        <v>555</v>
      </c>
      <c r="I2287" t="s">
        <v>46</v>
      </c>
      <c r="J2287" t="s">
        <v>3591</v>
      </c>
      <c r="K2287">
        <v>2020</v>
      </c>
    </row>
    <row r="2288" spans="1:11" x14ac:dyDescent="0.35">
      <c r="A2288" t="s">
        <v>2174</v>
      </c>
      <c r="B2288" s="2">
        <v>45228</v>
      </c>
      <c r="C2288">
        <v>1</v>
      </c>
      <c r="D2288" t="s">
        <v>307</v>
      </c>
      <c r="E2288" t="s">
        <v>260</v>
      </c>
      <c r="F2288" t="s">
        <v>152</v>
      </c>
      <c r="G2288" t="s">
        <v>245</v>
      </c>
      <c r="H2288">
        <v>1167</v>
      </c>
      <c r="I2288" t="s">
        <v>87</v>
      </c>
      <c r="J2288" t="s">
        <v>3589</v>
      </c>
      <c r="K2288">
        <v>2023</v>
      </c>
    </row>
    <row r="2289" spans="1:11" x14ac:dyDescent="0.35">
      <c r="A2289" t="s">
        <v>2175</v>
      </c>
      <c r="B2289" s="2">
        <v>44768</v>
      </c>
      <c r="C2289">
        <v>9</v>
      </c>
      <c r="D2289" t="s">
        <v>225</v>
      </c>
      <c r="E2289" t="s">
        <v>226</v>
      </c>
      <c r="F2289" t="s">
        <v>152</v>
      </c>
      <c r="G2289" t="s">
        <v>92</v>
      </c>
      <c r="H2289">
        <v>438</v>
      </c>
      <c r="I2289" t="s">
        <v>82</v>
      </c>
      <c r="J2289" t="s">
        <v>3590</v>
      </c>
      <c r="K2289">
        <v>2022</v>
      </c>
    </row>
    <row r="2290" spans="1:11" x14ac:dyDescent="0.35">
      <c r="A2290" t="s">
        <v>2176</v>
      </c>
      <c r="B2290" s="2">
        <v>43999</v>
      </c>
      <c r="C2290">
        <v>4</v>
      </c>
      <c r="D2290" t="s">
        <v>357</v>
      </c>
      <c r="E2290" t="s">
        <v>358</v>
      </c>
      <c r="F2290" t="s">
        <v>152</v>
      </c>
      <c r="G2290" t="s">
        <v>108</v>
      </c>
      <c r="H2290">
        <v>1546</v>
      </c>
      <c r="I2290" t="s">
        <v>17</v>
      </c>
      <c r="J2290" t="s">
        <v>3585</v>
      </c>
      <c r="K2290">
        <v>2020</v>
      </c>
    </row>
    <row r="2291" spans="1:11" x14ac:dyDescent="0.35">
      <c r="A2291" t="s">
        <v>2177</v>
      </c>
      <c r="B2291" s="2">
        <v>45301</v>
      </c>
      <c r="C2291">
        <v>7</v>
      </c>
      <c r="D2291" t="s">
        <v>94</v>
      </c>
      <c r="E2291" t="s">
        <v>95</v>
      </c>
      <c r="F2291" t="s">
        <v>96</v>
      </c>
      <c r="G2291" t="s">
        <v>314</v>
      </c>
      <c r="H2291">
        <v>762</v>
      </c>
      <c r="I2291" t="s">
        <v>82</v>
      </c>
      <c r="J2291" t="s">
        <v>3594</v>
      </c>
      <c r="K2291">
        <v>2024</v>
      </c>
    </row>
    <row r="2292" spans="1:11" x14ac:dyDescent="0.35">
      <c r="A2292" t="s">
        <v>2177</v>
      </c>
      <c r="B2292" s="2">
        <v>43874</v>
      </c>
      <c r="C2292">
        <v>6</v>
      </c>
      <c r="D2292" t="s">
        <v>259</v>
      </c>
      <c r="E2292" t="s">
        <v>260</v>
      </c>
      <c r="F2292" t="s">
        <v>152</v>
      </c>
      <c r="G2292" t="s">
        <v>62</v>
      </c>
      <c r="H2292">
        <v>544</v>
      </c>
      <c r="I2292" t="s">
        <v>26</v>
      </c>
      <c r="J2292" t="s">
        <v>3586</v>
      </c>
      <c r="K2292">
        <v>2020</v>
      </c>
    </row>
    <row r="2293" spans="1:11" x14ac:dyDescent="0.35">
      <c r="A2293" t="s">
        <v>2178</v>
      </c>
      <c r="B2293" s="2">
        <v>44517</v>
      </c>
      <c r="C2293">
        <v>3</v>
      </c>
      <c r="D2293" t="s">
        <v>283</v>
      </c>
      <c r="E2293" t="s">
        <v>284</v>
      </c>
      <c r="F2293" t="s">
        <v>112</v>
      </c>
      <c r="G2293" t="s">
        <v>304</v>
      </c>
      <c r="H2293">
        <v>677</v>
      </c>
      <c r="I2293" t="s">
        <v>11</v>
      </c>
      <c r="J2293" t="s">
        <v>3588</v>
      </c>
      <c r="K2293">
        <v>2021</v>
      </c>
    </row>
    <row r="2294" spans="1:11" x14ac:dyDescent="0.35">
      <c r="A2294" t="s">
        <v>2179</v>
      </c>
      <c r="B2294" s="2">
        <v>45285</v>
      </c>
      <c r="C2294">
        <v>3</v>
      </c>
      <c r="D2294" t="s">
        <v>110</v>
      </c>
      <c r="E2294" t="s">
        <v>111</v>
      </c>
      <c r="F2294" t="s">
        <v>112</v>
      </c>
      <c r="G2294" t="s">
        <v>314</v>
      </c>
      <c r="H2294">
        <v>762</v>
      </c>
      <c r="I2294" t="s">
        <v>82</v>
      </c>
      <c r="J2294" t="s">
        <v>3592</v>
      </c>
      <c r="K2294">
        <v>2023</v>
      </c>
    </row>
    <row r="2295" spans="1:11" x14ac:dyDescent="0.35">
      <c r="A2295" t="s">
        <v>2180</v>
      </c>
      <c r="B2295" s="2">
        <v>45221</v>
      </c>
      <c r="C2295">
        <v>10</v>
      </c>
      <c r="D2295" t="s">
        <v>357</v>
      </c>
      <c r="E2295" t="s">
        <v>358</v>
      </c>
      <c r="F2295" t="s">
        <v>152</v>
      </c>
      <c r="G2295" t="s">
        <v>250</v>
      </c>
      <c r="H2295">
        <v>1060</v>
      </c>
      <c r="I2295" t="s">
        <v>82</v>
      </c>
      <c r="J2295" t="s">
        <v>3589</v>
      </c>
      <c r="K2295">
        <v>2023</v>
      </c>
    </row>
    <row r="2296" spans="1:11" x14ac:dyDescent="0.35">
      <c r="A2296" t="s">
        <v>2180</v>
      </c>
      <c r="B2296" s="2">
        <v>45221</v>
      </c>
      <c r="C2296">
        <v>10</v>
      </c>
      <c r="D2296" t="s">
        <v>357</v>
      </c>
      <c r="E2296" t="s">
        <v>358</v>
      </c>
      <c r="F2296" t="s">
        <v>152</v>
      </c>
      <c r="G2296" t="s">
        <v>250</v>
      </c>
      <c r="H2296">
        <v>1060</v>
      </c>
      <c r="I2296" t="s">
        <v>82</v>
      </c>
      <c r="J2296" t="s">
        <v>3589</v>
      </c>
      <c r="K2296">
        <v>2023</v>
      </c>
    </row>
    <row r="2297" spans="1:11" x14ac:dyDescent="0.35">
      <c r="A2297" t="s">
        <v>2181</v>
      </c>
      <c r="B2297" s="2">
        <v>43848</v>
      </c>
      <c r="C2297">
        <v>10</v>
      </c>
      <c r="D2297" t="s">
        <v>166</v>
      </c>
      <c r="E2297" t="s">
        <v>167</v>
      </c>
      <c r="F2297" t="s">
        <v>9</v>
      </c>
      <c r="G2297" t="s">
        <v>35</v>
      </c>
      <c r="H2297">
        <v>462</v>
      </c>
      <c r="I2297" t="s">
        <v>17</v>
      </c>
      <c r="J2297" t="s">
        <v>3594</v>
      </c>
      <c r="K2297">
        <v>2020</v>
      </c>
    </row>
    <row r="2298" spans="1:11" x14ac:dyDescent="0.35">
      <c r="A2298" t="s">
        <v>2182</v>
      </c>
      <c r="B2298" s="2">
        <v>44424</v>
      </c>
      <c r="C2298">
        <v>9</v>
      </c>
      <c r="D2298" t="s">
        <v>158</v>
      </c>
      <c r="E2298" t="s">
        <v>159</v>
      </c>
      <c r="F2298" t="s">
        <v>3</v>
      </c>
      <c r="G2298" t="s">
        <v>343</v>
      </c>
      <c r="H2298">
        <v>1506</v>
      </c>
      <c r="I2298" t="s">
        <v>11</v>
      </c>
      <c r="J2298" t="s">
        <v>3595</v>
      </c>
      <c r="K2298">
        <v>2021</v>
      </c>
    </row>
    <row r="2299" spans="1:11" x14ac:dyDescent="0.35">
      <c r="A2299" t="s">
        <v>2183</v>
      </c>
      <c r="B2299" s="2">
        <v>45252</v>
      </c>
      <c r="C2299">
        <v>7</v>
      </c>
      <c r="D2299" t="s">
        <v>569</v>
      </c>
      <c r="E2299" t="s">
        <v>230</v>
      </c>
      <c r="F2299" t="s">
        <v>231</v>
      </c>
      <c r="G2299" t="s">
        <v>302</v>
      </c>
      <c r="H2299">
        <v>1735</v>
      </c>
      <c r="I2299" t="s">
        <v>87</v>
      </c>
      <c r="J2299" t="s">
        <v>3588</v>
      </c>
      <c r="K2299">
        <v>2023</v>
      </c>
    </row>
    <row r="2300" spans="1:11" x14ac:dyDescent="0.35">
      <c r="A2300" t="s">
        <v>2184</v>
      </c>
      <c r="B2300" s="2">
        <v>45031</v>
      </c>
      <c r="C2300">
        <v>7</v>
      </c>
      <c r="D2300" t="s">
        <v>48</v>
      </c>
      <c r="E2300" t="s">
        <v>49</v>
      </c>
      <c r="F2300" t="s">
        <v>9</v>
      </c>
      <c r="G2300" t="s">
        <v>349</v>
      </c>
      <c r="H2300">
        <v>1603</v>
      </c>
      <c r="I2300" t="s">
        <v>82</v>
      </c>
      <c r="J2300" t="s">
        <v>3593</v>
      </c>
      <c r="K2300">
        <v>2023</v>
      </c>
    </row>
    <row r="2301" spans="1:11" x14ac:dyDescent="0.35">
      <c r="A2301" t="s">
        <v>2185</v>
      </c>
      <c r="B2301" s="2">
        <v>44153</v>
      </c>
      <c r="C2301">
        <v>3</v>
      </c>
      <c r="D2301" t="s">
        <v>161</v>
      </c>
      <c r="E2301" t="s">
        <v>33</v>
      </c>
      <c r="F2301" t="s">
        <v>34</v>
      </c>
      <c r="G2301" t="s">
        <v>113</v>
      </c>
      <c r="H2301">
        <v>1242</v>
      </c>
      <c r="I2301" t="s">
        <v>11</v>
      </c>
      <c r="J2301" t="s">
        <v>3588</v>
      </c>
      <c r="K2301">
        <v>2020</v>
      </c>
    </row>
    <row r="2302" spans="1:11" x14ac:dyDescent="0.35">
      <c r="A2302" t="s">
        <v>2186</v>
      </c>
      <c r="B2302" s="2">
        <v>44398</v>
      </c>
      <c r="C2302">
        <v>4</v>
      </c>
      <c r="D2302" t="s">
        <v>74</v>
      </c>
      <c r="E2302" t="s">
        <v>75</v>
      </c>
      <c r="F2302" t="s">
        <v>75</v>
      </c>
      <c r="G2302" t="s">
        <v>113</v>
      </c>
      <c r="H2302">
        <v>1242</v>
      </c>
      <c r="I2302" t="s">
        <v>11</v>
      </c>
      <c r="J2302" t="s">
        <v>3590</v>
      </c>
      <c r="K2302">
        <v>2021</v>
      </c>
    </row>
    <row r="2303" spans="1:11" x14ac:dyDescent="0.35">
      <c r="A2303" t="s">
        <v>2187</v>
      </c>
      <c r="B2303" s="2">
        <v>44661</v>
      </c>
      <c r="C2303">
        <v>4</v>
      </c>
      <c r="D2303" t="s">
        <v>352</v>
      </c>
      <c r="E2303" t="s">
        <v>332</v>
      </c>
      <c r="F2303" t="s">
        <v>57</v>
      </c>
      <c r="G2303" t="s">
        <v>164</v>
      </c>
      <c r="H2303">
        <v>1912</v>
      </c>
      <c r="I2303" t="s">
        <v>87</v>
      </c>
      <c r="J2303" t="s">
        <v>3593</v>
      </c>
      <c r="K2303">
        <v>2022</v>
      </c>
    </row>
    <row r="2304" spans="1:11" x14ac:dyDescent="0.35">
      <c r="A2304" t="s">
        <v>2188</v>
      </c>
      <c r="B2304" s="2">
        <v>44993</v>
      </c>
      <c r="C2304">
        <v>9</v>
      </c>
      <c r="D2304" t="s">
        <v>13</v>
      </c>
      <c r="E2304" t="s">
        <v>14</v>
      </c>
      <c r="F2304" t="s">
        <v>15</v>
      </c>
      <c r="G2304" t="s">
        <v>267</v>
      </c>
      <c r="H2304">
        <v>923</v>
      </c>
      <c r="I2304" t="s">
        <v>26</v>
      </c>
      <c r="J2304" t="s">
        <v>3587</v>
      </c>
      <c r="K2304">
        <v>2023</v>
      </c>
    </row>
    <row r="2305" spans="1:11" x14ac:dyDescent="0.35">
      <c r="A2305" t="s">
        <v>2189</v>
      </c>
      <c r="B2305" s="2">
        <v>44754</v>
      </c>
      <c r="C2305">
        <v>1</v>
      </c>
      <c r="D2305" t="s">
        <v>229</v>
      </c>
      <c r="E2305" t="s">
        <v>230</v>
      </c>
      <c r="F2305" t="s">
        <v>231</v>
      </c>
      <c r="G2305" t="s">
        <v>172</v>
      </c>
      <c r="H2305">
        <v>1380</v>
      </c>
      <c r="I2305" t="s">
        <v>26</v>
      </c>
      <c r="J2305" t="s">
        <v>3590</v>
      </c>
      <c r="K2305">
        <v>2022</v>
      </c>
    </row>
    <row r="2306" spans="1:11" x14ac:dyDescent="0.35">
      <c r="A2306" t="s">
        <v>2190</v>
      </c>
      <c r="B2306" s="2">
        <v>44938</v>
      </c>
      <c r="C2306">
        <v>3</v>
      </c>
      <c r="D2306" t="s">
        <v>295</v>
      </c>
      <c r="E2306" t="s">
        <v>105</v>
      </c>
      <c r="F2306" t="s">
        <v>3</v>
      </c>
      <c r="G2306" t="s">
        <v>442</v>
      </c>
      <c r="H2306">
        <v>1839</v>
      </c>
      <c r="I2306" t="s">
        <v>82</v>
      </c>
      <c r="J2306" t="s">
        <v>3594</v>
      </c>
      <c r="K2306">
        <v>2023</v>
      </c>
    </row>
    <row r="2307" spans="1:11" x14ac:dyDescent="0.35">
      <c r="A2307" t="s">
        <v>2191</v>
      </c>
      <c r="B2307" s="2">
        <v>44442</v>
      </c>
      <c r="C2307">
        <v>10</v>
      </c>
      <c r="D2307" t="s">
        <v>37</v>
      </c>
      <c r="E2307" t="s">
        <v>38</v>
      </c>
      <c r="F2307" t="s">
        <v>39</v>
      </c>
      <c r="G2307" t="s">
        <v>304</v>
      </c>
      <c r="H2307">
        <v>677</v>
      </c>
      <c r="I2307" t="s">
        <v>11</v>
      </c>
      <c r="J2307" t="s">
        <v>3591</v>
      </c>
      <c r="K2307">
        <v>2021</v>
      </c>
    </row>
    <row r="2308" spans="1:11" x14ac:dyDescent="0.35">
      <c r="A2308" t="s">
        <v>2192</v>
      </c>
      <c r="B2308" s="2">
        <v>45121</v>
      </c>
      <c r="C2308">
        <v>1</v>
      </c>
      <c r="D2308" t="s">
        <v>397</v>
      </c>
      <c r="E2308" t="s">
        <v>230</v>
      </c>
      <c r="F2308" t="s">
        <v>231</v>
      </c>
      <c r="G2308" t="s">
        <v>435</v>
      </c>
      <c r="H2308">
        <v>925</v>
      </c>
      <c r="I2308" t="s">
        <v>11</v>
      </c>
      <c r="J2308" t="s">
        <v>3590</v>
      </c>
      <c r="K2308">
        <v>2023</v>
      </c>
    </row>
    <row r="2309" spans="1:11" x14ac:dyDescent="0.35">
      <c r="A2309" t="s">
        <v>2192</v>
      </c>
      <c r="B2309" s="2">
        <v>45121</v>
      </c>
      <c r="C2309">
        <v>1</v>
      </c>
      <c r="D2309" t="s">
        <v>397</v>
      </c>
      <c r="E2309" t="s">
        <v>230</v>
      </c>
      <c r="F2309" t="s">
        <v>231</v>
      </c>
      <c r="G2309" t="s">
        <v>435</v>
      </c>
      <c r="H2309">
        <v>925</v>
      </c>
      <c r="I2309" t="s">
        <v>11</v>
      </c>
      <c r="J2309" t="s">
        <v>3590</v>
      </c>
      <c r="K2309">
        <v>2023</v>
      </c>
    </row>
    <row r="2310" spans="1:11" x14ac:dyDescent="0.35">
      <c r="A2310" t="s">
        <v>2193</v>
      </c>
      <c r="B2310" s="2">
        <v>45327</v>
      </c>
      <c r="C2310">
        <v>7</v>
      </c>
      <c r="D2310" t="s">
        <v>259</v>
      </c>
      <c r="E2310" t="s">
        <v>260</v>
      </c>
      <c r="F2310" t="s">
        <v>152</v>
      </c>
      <c r="G2310" t="s">
        <v>69</v>
      </c>
      <c r="H2310">
        <v>866</v>
      </c>
      <c r="I2310" t="s">
        <v>11</v>
      </c>
      <c r="J2310" t="s">
        <v>3586</v>
      </c>
      <c r="K2310">
        <v>2024</v>
      </c>
    </row>
    <row r="2311" spans="1:11" x14ac:dyDescent="0.35">
      <c r="A2311" t="s">
        <v>2194</v>
      </c>
      <c r="B2311" s="2">
        <v>44741</v>
      </c>
      <c r="C2311">
        <v>10</v>
      </c>
      <c r="D2311" t="s">
        <v>110</v>
      </c>
      <c r="E2311" t="s">
        <v>111</v>
      </c>
      <c r="F2311" t="s">
        <v>112</v>
      </c>
      <c r="G2311" t="s">
        <v>188</v>
      </c>
      <c r="H2311">
        <v>1842</v>
      </c>
      <c r="I2311" t="s">
        <v>82</v>
      </c>
      <c r="J2311" t="s">
        <v>3585</v>
      </c>
      <c r="K2311">
        <v>2022</v>
      </c>
    </row>
    <row r="2312" spans="1:11" x14ac:dyDescent="0.35">
      <c r="A2312" t="s">
        <v>2195</v>
      </c>
      <c r="B2312" s="2">
        <v>45426</v>
      </c>
      <c r="C2312">
        <v>5</v>
      </c>
      <c r="D2312" t="s">
        <v>362</v>
      </c>
      <c r="E2312" t="s">
        <v>363</v>
      </c>
      <c r="F2312" t="s">
        <v>9</v>
      </c>
      <c r="G2312" t="s">
        <v>164</v>
      </c>
      <c r="H2312">
        <v>1912</v>
      </c>
      <c r="I2312" t="s">
        <v>87</v>
      </c>
      <c r="J2312" t="s">
        <v>3584</v>
      </c>
      <c r="K2312">
        <v>2024</v>
      </c>
    </row>
    <row r="2313" spans="1:11" x14ac:dyDescent="0.35">
      <c r="A2313" t="s">
        <v>2196</v>
      </c>
      <c r="B2313" s="2">
        <v>43833</v>
      </c>
      <c r="C2313">
        <v>6</v>
      </c>
      <c r="D2313" t="s">
        <v>397</v>
      </c>
      <c r="E2313" t="s">
        <v>230</v>
      </c>
      <c r="F2313" t="s">
        <v>231</v>
      </c>
      <c r="G2313" t="s">
        <v>92</v>
      </c>
      <c r="H2313">
        <v>266</v>
      </c>
      <c r="I2313" t="s">
        <v>123</v>
      </c>
      <c r="J2313" t="s">
        <v>3594</v>
      </c>
      <c r="K2313">
        <v>2020</v>
      </c>
    </row>
    <row r="2314" spans="1:11" x14ac:dyDescent="0.35">
      <c r="A2314" t="s">
        <v>2197</v>
      </c>
      <c r="B2314" s="2">
        <v>45519</v>
      </c>
      <c r="C2314">
        <v>6</v>
      </c>
      <c r="D2314" t="s">
        <v>248</v>
      </c>
      <c r="E2314" t="s">
        <v>120</v>
      </c>
      <c r="F2314" t="s">
        <v>121</v>
      </c>
      <c r="G2314" t="s">
        <v>343</v>
      </c>
      <c r="H2314">
        <v>1506</v>
      </c>
      <c r="I2314" t="s">
        <v>11</v>
      </c>
      <c r="J2314" t="s">
        <v>3595</v>
      </c>
      <c r="K2314">
        <v>2024</v>
      </c>
    </row>
    <row r="2315" spans="1:11" x14ac:dyDescent="0.35">
      <c r="A2315" t="s">
        <v>2198</v>
      </c>
      <c r="B2315" s="2">
        <v>44790</v>
      </c>
      <c r="C2315">
        <v>1</v>
      </c>
      <c r="D2315" t="s">
        <v>464</v>
      </c>
      <c r="E2315" t="s">
        <v>95</v>
      </c>
      <c r="F2315" t="s">
        <v>96</v>
      </c>
      <c r="G2315" t="s">
        <v>99</v>
      </c>
      <c r="H2315">
        <v>1081</v>
      </c>
      <c r="I2315" t="s">
        <v>46</v>
      </c>
      <c r="J2315" t="s">
        <v>3595</v>
      </c>
      <c r="K2315">
        <v>2022</v>
      </c>
    </row>
    <row r="2316" spans="1:11" x14ac:dyDescent="0.35">
      <c r="A2316" t="s">
        <v>2199</v>
      </c>
      <c r="B2316" s="2">
        <v>44455</v>
      </c>
      <c r="C2316">
        <v>3</v>
      </c>
      <c r="D2316" t="s">
        <v>240</v>
      </c>
      <c r="E2316" t="s">
        <v>237</v>
      </c>
      <c r="F2316" t="s">
        <v>238</v>
      </c>
      <c r="G2316" t="s">
        <v>182</v>
      </c>
      <c r="H2316">
        <v>1162</v>
      </c>
      <c r="I2316" t="s">
        <v>11</v>
      </c>
      <c r="J2316" t="s">
        <v>3591</v>
      </c>
      <c r="K2316">
        <v>2021</v>
      </c>
    </row>
    <row r="2317" spans="1:11" x14ac:dyDescent="0.35">
      <c r="A2317" t="s">
        <v>2200</v>
      </c>
      <c r="B2317" s="2">
        <v>45202</v>
      </c>
      <c r="C2317">
        <v>5</v>
      </c>
      <c r="D2317" t="s">
        <v>119</v>
      </c>
      <c r="E2317" t="s">
        <v>120</v>
      </c>
      <c r="F2317" t="s">
        <v>121</v>
      </c>
      <c r="G2317" t="s">
        <v>310</v>
      </c>
      <c r="H2317">
        <v>1014</v>
      </c>
      <c r="I2317" t="s">
        <v>11</v>
      </c>
      <c r="J2317" t="s">
        <v>3589</v>
      </c>
      <c r="K2317">
        <v>2023</v>
      </c>
    </row>
    <row r="2318" spans="1:11" x14ac:dyDescent="0.35">
      <c r="A2318" t="s">
        <v>2201</v>
      </c>
      <c r="B2318" s="2">
        <v>45585</v>
      </c>
      <c r="C2318">
        <v>3</v>
      </c>
      <c r="D2318" t="s">
        <v>94</v>
      </c>
      <c r="E2318" t="s">
        <v>95</v>
      </c>
      <c r="F2318" t="s">
        <v>96</v>
      </c>
      <c r="G2318" t="s">
        <v>264</v>
      </c>
      <c r="H2318">
        <v>1149</v>
      </c>
      <c r="I2318" t="s">
        <v>53</v>
      </c>
      <c r="J2318" t="s">
        <v>3589</v>
      </c>
      <c r="K2318">
        <v>2024</v>
      </c>
    </row>
    <row r="2319" spans="1:11" x14ac:dyDescent="0.35">
      <c r="A2319" t="s">
        <v>2202</v>
      </c>
      <c r="B2319" s="2">
        <v>45452</v>
      </c>
      <c r="C2319">
        <v>3</v>
      </c>
      <c r="D2319" t="s">
        <v>146</v>
      </c>
      <c r="E2319" t="s">
        <v>147</v>
      </c>
      <c r="F2319" t="s">
        <v>148</v>
      </c>
      <c r="G2319" t="s">
        <v>10</v>
      </c>
      <c r="H2319">
        <v>1210</v>
      </c>
      <c r="I2319" t="s">
        <v>11</v>
      </c>
      <c r="J2319" t="s">
        <v>3585</v>
      </c>
      <c r="K2319">
        <v>2024</v>
      </c>
    </row>
    <row r="2320" spans="1:11" x14ac:dyDescent="0.35">
      <c r="A2320" t="s">
        <v>2203</v>
      </c>
      <c r="B2320" s="2">
        <v>43950</v>
      </c>
      <c r="C2320">
        <v>5</v>
      </c>
      <c r="D2320" t="s">
        <v>13</v>
      </c>
      <c r="E2320" t="s">
        <v>14</v>
      </c>
      <c r="F2320" t="s">
        <v>15</v>
      </c>
      <c r="G2320" t="s">
        <v>349</v>
      </c>
      <c r="H2320">
        <v>1603</v>
      </c>
      <c r="I2320" t="s">
        <v>82</v>
      </c>
      <c r="J2320" t="s">
        <v>3593</v>
      </c>
      <c r="K2320">
        <v>2020</v>
      </c>
    </row>
    <row r="2321" spans="1:11" x14ac:dyDescent="0.35">
      <c r="A2321" t="s">
        <v>2203</v>
      </c>
      <c r="B2321" s="2">
        <v>43950</v>
      </c>
      <c r="C2321">
        <v>6</v>
      </c>
      <c r="D2321" t="s">
        <v>13</v>
      </c>
      <c r="E2321" t="s">
        <v>14</v>
      </c>
      <c r="F2321" t="s">
        <v>15</v>
      </c>
      <c r="G2321" t="s">
        <v>349</v>
      </c>
      <c r="H2321">
        <v>1603</v>
      </c>
      <c r="I2321" t="s">
        <v>82</v>
      </c>
      <c r="J2321" t="s">
        <v>3593</v>
      </c>
      <c r="K2321">
        <v>2020</v>
      </c>
    </row>
    <row r="2322" spans="1:11" x14ac:dyDescent="0.35">
      <c r="A2322" t="s">
        <v>2204</v>
      </c>
      <c r="B2322" s="2">
        <v>44600</v>
      </c>
      <c r="C2322">
        <v>9</v>
      </c>
      <c r="D2322" t="s">
        <v>240</v>
      </c>
      <c r="E2322" t="s">
        <v>237</v>
      </c>
      <c r="F2322" t="s">
        <v>238</v>
      </c>
      <c r="G2322" t="s">
        <v>304</v>
      </c>
      <c r="H2322">
        <v>677</v>
      </c>
      <c r="I2322" t="s">
        <v>11</v>
      </c>
      <c r="J2322" t="s">
        <v>3586</v>
      </c>
      <c r="K2322">
        <v>2022</v>
      </c>
    </row>
    <row r="2323" spans="1:11" x14ac:dyDescent="0.35">
      <c r="A2323" t="s">
        <v>2205</v>
      </c>
      <c r="B2323" s="2">
        <v>43912</v>
      </c>
      <c r="C2323">
        <v>1</v>
      </c>
      <c r="D2323" t="s">
        <v>19</v>
      </c>
      <c r="E2323" t="s">
        <v>20</v>
      </c>
      <c r="F2323" t="s">
        <v>21</v>
      </c>
      <c r="G2323" t="s">
        <v>97</v>
      </c>
      <c r="H2323">
        <v>741</v>
      </c>
      <c r="I2323" t="s">
        <v>53</v>
      </c>
      <c r="J2323" t="s">
        <v>3587</v>
      </c>
      <c r="K2323">
        <v>2020</v>
      </c>
    </row>
    <row r="2324" spans="1:11" x14ac:dyDescent="0.35">
      <c r="A2324" t="s">
        <v>2206</v>
      </c>
      <c r="B2324" s="2">
        <v>44516</v>
      </c>
      <c r="C2324">
        <v>5</v>
      </c>
      <c r="D2324" t="s">
        <v>1</v>
      </c>
      <c r="E2324" t="s">
        <v>2</v>
      </c>
      <c r="F2324" t="s">
        <v>3</v>
      </c>
      <c r="G2324" t="s">
        <v>77</v>
      </c>
      <c r="H2324">
        <v>1258</v>
      </c>
      <c r="I2324" t="s">
        <v>5</v>
      </c>
      <c r="J2324" t="s">
        <v>3588</v>
      </c>
      <c r="K2324">
        <v>2021</v>
      </c>
    </row>
    <row r="2325" spans="1:11" x14ac:dyDescent="0.35">
      <c r="A2325" t="s">
        <v>2207</v>
      </c>
      <c r="B2325" s="2">
        <v>45582</v>
      </c>
      <c r="C2325">
        <v>9</v>
      </c>
      <c r="D2325" t="s">
        <v>259</v>
      </c>
      <c r="E2325" t="s">
        <v>260</v>
      </c>
      <c r="F2325" t="s">
        <v>152</v>
      </c>
      <c r="G2325" t="s">
        <v>404</v>
      </c>
      <c r="H2325">
        <v>504</v>
      </c>
      <c r="I2325" t="s">
        <v>82</v>
      </c>
      <c r="J2325" t="s">
        <v>3589</v>
      </c>
      <c r="K2325">
        <v>2024</v>
      </c>
    </row>
    <row r="2326" spans="1:11" x14ac:dyDescent="0.35">
      <c r="A2326" t="s">
        <v>2208</v>
      </c>
      <c r="B2326" s="2">
        <v>45462</v>
      </c>
      <c r="C2326">
        <v>6</v>
      </c>
      <c r="D2326" t="s">
        <v>335</v>
      </c>
      <c r="E2326" t="s">
        <v>260</v>
      </c>
      <c r="F2326" t="s">
        <v>152</v>
      </c>
      <c r="G2326" t="s">
        <v>207</v>
      </c>
      <c r="H2326">
        <v>308</v>
      </c>
      <c r="I2326" t="s">
        <v>26</v>
      </c>
      <c r="J2326" t="s">
        <v>3585</v>
      </c>
      <c r="K2326">
        <v>2024</v>
      </c>
    </row>
    <row r="2327" spans="1:11" x14ac:dyDescent="0.35">
      <c r="A2327" t="s">
        <v>2209</v>
      </c>
      <c r="B2327" s="2">
        <v>44652</v>
      </c>
      <c r="C2327">
        <v>6</v>
      </c>
      <c r="D2327" t="s">
        <v>19</v>
      </c>
      <c r="E2327" t="s">
        <v>20</v>
      </c>
      <c r="F2327" t="s">
        <v>21</v>
      </c>
      <c r="G2327" t="s">
        <v>482</v>
      </c>
      <c r="H2327">
        <v>1329</v>
      </c>
      <c r="I2327" t="s">
        <v>87</v>
      </c>
      <c r="J2327" t="s">
        <v>3593</v>
      </c>
      <c r="K2327">
        <v>2022</v>
      </c>
    </row>
    <row r="2328" spans="1:11" x14ac:dyDescent="0.35">
      <c r="A2328" t="s">
        <v>2209</v>
      </c>
      <c r="B2328" s="2">
        <v>44652</v>
      </c>
      <c r="C2328">
        <v>8</v>
      </c>
      <c r="D2328" t="s">
        <v>19</v>
      </c>
      <c r="E2328" t="s">
        <v>20</v>
      </c>
      <c r="F2328" t="s">
        <v>21</v>
      </c>
      <c r="G2328" t="s">
        <v>482</v>
      </c>
      <c r="H2328">
        <v>1329</v>
      </c>
      <c r="I2328" t="s">
        <v>87</v>
      </c>
      <c r="J2328" t="s">
        <v>3593</v>
      </c>
      <c r="K2328">
        <v>2022</v>
      </c>
    </row>
    <row r="2329" spans="1:11" x14ac:dyDescent="0.35">
      <c r="A2329" t="s">
        <v>2210</v>
      </c>
      <c r="B2329" s="2">
        <v>45411</v>
      </c>
      <c r="C2329">
        <v>6</v>
      </c>
      <c r="D2329" t="s">
        <v>94</v>
      </c>
      <c r="E2329" t="s">
        <v>95</v>
      </c>
      <c r="F2329" t="s">
        <v>96</v>
      </c>
      <c r="G2329" t="s">
        <v>97</v>
      </c>
      <c r="H2329">
        <v>741</v>
      </c>
      <c r="I2329" t="s">
        <v>53</v>
      </c>
      <c r="J2329" t="s">
        <v>3593</v>
      </c>
      <c r="K2329">
        <v>2024</v>
      </c>
    </row>
    <row r="2330" spans="1:11" x14ac:dyDescent="0.35">
      <c r="A2330" t="s">
        <v>2211</v>
      </c>
      <c r="B2330" s="2">
        <v>44815</v>
      </c>
      <c r="C2330">
        <v>10</v>
      </c>
      <c r="D2330" t="s">
        <v>154</v>
      </c>
      <c r="E2330" t="s">
        <v>155</v>
      </c>
      <c r="F2330" t="s">
        <v>57</v>
      </c>
      <c r="G2330" t="s">
        <v>45</v>
      </c>
      <c r="H2330">
        <v>874</v>
      </c>
      <c r="I2330" t="s">
        <v>46</v>
      </c>
      <c r="J2330" t="s">
        <v>3591</v>
      </c>
      <c r="K2330">
        <v>2022</v>
      </c>
    </row>
    <row r="2331" spans="1:11" x14ac:dyDescent="0.35">
      <c r="A2331" t="s">
        <v>2212</v>
      </c>
      <c r="B2331" s="2">
        <v>44958</v>
      </c>
      <c r="C2331">
        <v>1</v>
      </c>
      <c r="D2331" t="s">
        <v>104</v>
      </c>
      <c r="E2331" t="s">
        <v>105</v>
      </c>
      <c r="F2331" t="s">
        <v>3</v>
      </c>
      <c r="G2331" t="s">
        <v>319</v>
      </c>
      <c r="H2331">
        <v>368</v>
      </c>
      <c r="I2331" t="s">
        <v>11</v>
      </c>
      <c r="J2331" t="s">
        <v>3586</v>
      </c>
      <c r="K2331">
        <v>2023</v>
      </c>
    </row>
    <row r="2332" spans="1:11" x14ac:dyDescent="0.35">
      <c r="A2332" t="s">
        <v>2213</v>
      </c>
      <c r="B2332" s="2">
        <v>44185</v>
      </c>
      <c r="C2332">
        <v>5</v>
      </c>
      <c r="D2332" t="s">
        <v>43</v>
      </c>
      <c r="E2332" t="s">
        <v>44</v>
      </c>
      <c r="F2332" t="s">
        <v>9</v>
      </c>
      <c r="G2332" t="s">
        <v>50</v>
      </c>
      <c r="H2332">
        <v>613</v>
      </c>
      <c r="I2332" t="s">
        <v>46</v>
      </c>
      <c r="J2332" t="s">
        <v>3592</v>
      </c>
      <c r="K2332">
        <v>2020</v>
      </c>
    </row>
    <row r="2333" spans="1:11" x14ac:dyDescent="0.35">
      <c r="A2333" t="s">
        <v>2214</v>
      </c>
      <c r="B2333" s="2">
        <v>44022</v>
      </c>
      <c r="C2333">
        <v>3</v>
      </c>
      <c r="D2333" t="s">
        <v>236</v>
      </c>
      <c r="E2333" t="s">
        <v>237</v>
      </c>
      <c r="F2333" t="s">
        <v>238</v>
      </c>
      <c r="G2333" t="s">
        <v>207</v>
      </c>
      <c r="H2333">
        <v>308</v>
      </c>
      <c r="I2333" t="s">
        <v>26</v>
      </c>
      <c r="J2333" t="s">
        <v>3590</v>
      </c>
      <c r="K2333">
        <v>2020</v>
      </c>
    </row>
    <row r="2334" spans="1:11" x14ac:dyDescent="0.35">
      <c r="A2334" t="s">
        <v>2214</v>
      </c>
      <c r="B2334" s="2">
        <v>44022</v>
      </c>
      <c r="C2334">
        <v>7</v>
      </c>
      <c r="D2334" t="s">
        <v>236</v>
      </c>
      <c r="E2334" t="s">
        <v>237</v>
      </c>
      <c r="F2334" t="s">
        <v>238</v>
      </c>
      <c r="G2334" t="s">
        <v>207</v>
      </c>
      <c r="H2334">
        <v>308</v>
      </c>
      <c r="I2334" t="s">
        <v>26</v>
      </c>
      <c r="J2334" t="s">
        <v>3590</v>
      </c>
      <c r="K2334">
        <v>2020</v>
      </c>
    </row>
    <row r="2335" spans="1:11" x14ac:dyDescent="0.35">
      <c r="A2335" t="s">
        <v>2215</v>
      </c>
      <c r="B2335" s="2">
        <v>44066</v>
      </c>
      <c r="C2335">
        <v>10</v>
      </c>
      <c r="D2335" t="s">
        <v>259</v>
      </c>
      <c r="E2335" t="s">
        <v>260</v>
      </c>
      <c r="F2335" t="s">
        <v>152</v>
      </c>
      <c r="G2335" t="s">
        <v>168</v>
      </c>
      <c r="H2335">
        <v>346</v>
      </c>
      <c r="I2335" t="s">
        <v>17</v>
      </c>
      <c r="J2335" t="s">
        <v>3595</v>
      </c>
      <c r="K2335">
        <v>2020</v>
      </c>
    </row>
    <row r="2336" spans="1:11" x14ac:dyDescent="0.35">
      <c r="A2336" t="s">
        <v>2216</v>
      </c>
      <c r="B2336" s="2">
        <v>45116</v>
      </c>
      <c r="C2336">
        <v>7</v>
      </c>
      <c r="D2336" t="s">
        <v>32</v>
      </c>
      <c r="E2336" t="s">
        <v>33</v>
      </c>
      <c r="F2336" t="s">
        <v>34</v>
      </c>
      <c r="G2336" t="s">
        <v>40</v>
      </c>
      <c r="H2336">
        <v>253</v>
      </c>
      <c r="I2336" t="s">
        <v>41</v>
      </c>
      <c r="J2336" t="s">
        <v>3590</v>
      </c>
      <c r="K2336">
        <v>2023</v>
      </c>
    </row>
    <row r="2337" spans="1:11" x14ac:dyDescent="0.35">
      <c r="A2337" t="s">
        <v>2217</v>
      </c>
      <c r="B2337" s="2">
        <v>45473</v>
      </c>
      <c r="C2337">
        <v>5</v>
      </c>
      <c r="D2337" t="s">
        <v>125</v>
      </c>
      <c r="E2337" t="s">
        <v>14</v>
      </c>
      <c r="F2337" t="s">
        <v>15</v>
      </c>
      <c r="G2337" t="s">
        <v>162</v>
      </c>
      <c r="H2337">
        <v>231</v>
      </c>
      <c r="I2337" t="s">
        <v>53</v>
      </c>
      <c r="J2337" t="s">
        <v>3585</v>
      </c>
      <c r="K2337">
        <v>2024</v>
      </c>
    </row>
    <row r="2338" spans="1:11" x14ac:dyDescent="0.35">
      <c r="A2338" t="s">
        <v>2218</v>
      </c>
      <c r="B2338" s="2">
        <v>44753</v>
      </c>
      <c r="C2338">
        <v>9</v>
      </c>
      <c r="D2338" t="s">
        <v>37</v>
      </c>
      <c r="E2338" t="s">
        <v>38</v>
      </c>
      <c r="F2338" t="s">
        <v>39</v>
      </c>
      <c r="G2338" t="s">
        <v>30</v>
      </c>
      <c r="H2338">
        <v>1014</v>
      </c>
      <c r="I2338" t="s">
        <v>17</v>
      </c>
      <c r="J2338" t="s">
        <v>3590</v>
      </c>
      <c r="K2338">
        <v>2022</v>
      </c>
    </row>
    <row r="2339" spans="1:11" x14ac:dyDescent="0.35">
      <c r="A2339" t="s">
        <v>2219</v>
      </c>
      <c r="B2339" s="2">
        <v>44597</v>
      </c>
      <c r="C2339">
        <v>5</v>
      </c>
      <c r="D2339" t="s">
        <v>307</v>
      </c>
      <c r="E2339" t="s">
        <v>260</v>
      </c>
      <c r="F2339" t="s">
        <v>152</v>
      </c>
      <c r="G2339" t="s">
        <v>188</v>
      </c>
      <c r="H2339">
        <v>1842</v>
      </c>
      <c r="I2339" t="s">
        <v>82</v>
      </c>
      <c r="J2339" t="s">
        <v>3586</v>
      </c>
      <c r="K2339">
        <v>2022</v>
      </c>
    </row>
    <row r="2340" spans="1:11" x14ac:dyDescent="0.35">
      <c r="A2340" t="s">
        <v>2220</v>
      </c>
      <c r="B2340" s="2">
        <v>44085</v>
      </c>
      <c r="C2340">
        <v>6</v>
      </c>
      <c r="D2340" t="s">
        <v>60</v>
      </c>
      <c r="E2340" t="s">
        <v>61</v>
      </c>
      <c r="F2340" t="s">
        <v>3</v>
      </c>
      <c r="G2340" t="s">
        <v>359</v>
      </c>
      <c r="H2340">
        <v>458</v>
      </c>
      <c r="I2340" t="s">
        <v>46</v>
      </c>
      <c r="J2340" t="s">
        <v>3591</v>
      </c>
      <c r="K2340">
        <v>2020</v>
      </c>
    </row>
    <row r="2341" spans="1:11" x14ac:dyDescent="0.35">
      <c r="A2341" t="s">
        <v>2221</v>
      </c>
      <c r="B2341" s="2">
        <v>44131</v>
      </c>
      <c r="C2341">
        <v>9</v>
      </c>
      <c r="D2341" t="s">
        <v>248</v>
      </c>
      <c r="E2341" t="s">
        <v>120</v>
      </c>
      <c r="F2341" t="s">
        <v>121</v>
      </c>
      <c r="G2341" t="s">
        <v>291</v>
      </c>
      <c r="H2341">
        <v>1092</v>
      </c>
      <c r="I2341" t="s">
        <v>26</v>
      </c>
      <c r="J2341" t="s">
        <v>3589</v>
      </c>
      <c r="K2341">
        <v>2020</v>
      </c>
    </row>
    <row r="2342" spans="1:11" x14ac:dyDescent="0.35">
      <c r="A2342" t="s">
        <v>2222</v>
      </c>
      <c r="B2342" s="2">
        <v>44108</v>
      </c>
      <c r="C2342">
        <v>2</v>
      </c>
      <c r="D2342" t="s">
        <v>544</v>
      </c>
      <c r="E2342" t="s">
        <v>185</v>
      </c>
      <c r="F2342" t="s">
        <v>9</v>
      </c>
      <c r="G2342" t="s">
        <v>168</v>
      </c>
      <c r="H2342">
        <v>346</v>
      </c>
      <c r="I2342" t="s">
        <v>17</v>
      </c>
      <c r="J2342" t="s">
        <v>3589</v>
      </c>
      <c r="K2342">
        <v>2020</v>
      </c>
    </row>
    <row r="2343" spans="1:11" x14ac:dyDescent="0.35">
      <c r="A2343" t="s">
        <v>2223</v>
      </c>
      <c r="B2343" s="2">
        <v>44697</v>
      </c>
      <c r="C2343">
        <v>8</v>
      </c>
      <c r="D2343" t="s">
        <v>362</v>
      </c>
      <c r="E2343" t="s">
        <v>363</v>
      </c>
      <c r="F2343" t="s">
        <v>9</v>
      </c>
      <c r="G2343" t="s">
        <v>188</v>
      </c>
      <c r="H2343">
        <v>1842</v>
      </c>
      <c r="I2343" t="s">
        <v>82</v>
      </c>
      <c r="J2343" t="s">
        <v>3584</v>
      </c>
      <c r="K2343">
        <v>2022</v>
      </c>
    </row>
    <row r="2344" spans="1:11" x14ac:dyDescent="0.35">
      <c r="A2344" t="s">
        <v>2223</v>
      </c>
      <c r="B2344" s="2">
        <v>44697</v>
      </c>
      <c r="C2344">
        <v>8</v>
      </c>
      <c r="D2344" t="s">
        <v>362</v>
      </c>
      <c r="E2344" t="s">
        <v>363</v>
      </c>
      <c r="F2344" t="s">
        <v>9</v>
      </c>
      <c r="G2344" t="s">
        <v>188</v>
      </c>
      <c r="H2344">
        <v>1842</v>
      </c>
      <c r="I2344" t="s">
        <v>82</v>
      </c>
      <c r="J2344" t="s">
        <v>3584</v>
      </c>
      <c r="K2344">
        <v>2022</v>
      </c>
    </row>
    <row r="2345" spans="1:11" x14ac:dyDescent="0.35">
      <c r="A2345" t="s">
        <v>2224</v>
      </c>
      <c r="B2345" s="2">
        <v>44309</v>
      </c>
      <c r="C2345">
        <v>5</v>
      </c>
      <c r="D2345" t="s">
        <v>352</v>
      </c>
      <c r="E2345" t="s">
        <v>332</v>
      </c>
      <c r="F2345" t="s">
        <v>57</v>
      </c>
      <c r="G2345" t="s">
        <v>312</v>
      </c>
      <c r="H2345">
        <v>1351</v>
      </c>
      <c r="I2345" t="s">
        <v>53</v>
      </c>
      <c r="J2345" t="s">
        <v>3593</v>
      </c>
      <c r="K2345">
        <v>2021</v>
      </c>
    </row>
    <row r="2346" spans="1:11" x14ac:dyDescent="0.35">
      <c r="A2346" t="s">
        <v>2224</v>
      </c>
      <c r="B2346" s="2">
        <v>44309</v>
      </c>
      <c r="C2346">
        <v>5</v>
      </c>
      <c r="D2346" t="s">
        <v>352</v>
      </c>
      <c r="E2346" t="s">
        <v>332</v>
      </c>
      <c r="F2346" t="s">
        <v>57</v>
      </c>
      <c r="G2346" t="s">
        <v>312</v>
      </c>
      <c r="H2346">
        <v>1351</v>
      </c>
      <c r="I2346" t="s">
        <v>53</v>
      </c>
      <c r="J2346" t="s">
        <v>3593</v>
      </c>
      <c r="K2346">
        <v>2021</v>
      </c>
    </row>
    <row r="2347" spans="1:11" x14ac:dyDescent="0.35">
      <c r="A2347" t="s">
        <v>2225</v>
      </c>
      <c r="B2347" s="2">
        <v>44879</v>
      </c>
      <c r="C2347">
        <v>4</v>
      </c>
      <c r="D2347" t="s">
        <v>240</v>
      </c>
      <c r="E2347" t="s">
        <v>237</v>
      </c>
      <c r="F2347" t="s">
        <v>238</v>
      </c>
      <c r="G2347" t="s">
        <v>264</v>
      </c>
      <c r="H2347">
        <v>1149</v>
      </c>
      <c r="I2347" t="s">
        <v>53</v>
      </c>
      <c r="J2347" t="s">
        <v>3588</v>
      </c>
      <c r="K2347">
        <v>2022</v>
      </c>
    </row>
    <row r="2348" spans="1:11" x14ac:dyDescent="0.35">
      <c r="A2348" t="s">
        <v>2226</v>
      </c>
      <c r="B2348" s="2">
        <v>45384</v>
      </c>
      <c r="C2348">
        <v>4</v>
      </c>
      <c r="D2348" t="s">
        <v>544</v>
      </c>
      <c r="E2348" t="s">
        <v>185</v>
      </c>
      <c r="F2348" t="s">
        <v>9</v>
      </c>
      <c r="G2348" t="s">
        <v>262</v>
      </c>
      <c r="H2348">
        <v>1588</v>
      </c>
      <c r="I2348" t="s">
        <v>53</v>
      </c>
      <c r="J2348" t="s">
        <v>3593</v>
      </c>
      <c r="K2348">
        <v>2024</v>
      </c>
    </row>
    <row r="2349" spans="1:11" x14ac:dyDescent="0.35">
      <c r="A2349" t="s">
        <v>2227</v>
      </c>
      <c r="B2349" s="2">
        <v>44957</v>
      </c>
      <c r="C2349">
        <v>8</v>
      </c>
      <c r="D2349" t="s">
        <v>43</v>
      </c>
      <c r="E2349" t="s">
        <v>44</v>
      </c>
      <c r="F2349" t="s">
        <v>9</v>
      </c>
      <c r="G2349" t="s">
        <v>338</v>
      </c>
      <c r="H2349">
        <v>1744</v>
      </c>
      <c r="I2349" t="s">
        <v>11</v>
      </c>
      <c r="J2349" t="s">
        <v>3594</v>
      </c>
      <c r="K2349">
        <v>2023</v>
      </c>
    </row>
    <row r="2350" spans="1:11" x14ac:dyDescent="0.35">
      <c r="A2350" t="s">
        <v>2228</v>
      </c>
      <c r="B2350" s="2">
        <v>44249</v>
      </c>
      <c r="C2350">
        <v>4</v>
      </c>
      <c r="D2350" t="s">
        <v>84</v>
      </c>
      <c r="E2350" t="s">
        <v>85</v>
      </c>
      <c r="F2350" t="s">
        <v>9</v>
      </c>
      <c r="G2350" t="s">
        <v>343</v>
      </c>
      <c r="H2350">
        <v>1506</v>
      </c>
      <c r="I2350" t="s">
        <v>11</v>
      </c>
      <c r="J2350" t="s">
        <v>3586</v>
      </c>
      <c r="K2350">
        <v>2021</v>
      </c>
    </row>
    <row r="2351" spans="1:11" x14ac:dyDescent="0.35">
      <c r="A2351" t="s">
        <v>2229</v>
      </c>
      <c r="B2351" s="2">
        <v>44102</v>
      </c>
      <c r="C2351">
        <v>4</v>
      </c>
      <c r="D2351" t="s">
        <v>331</v>
      </c>
      <c r="E2351" t="s">
        <v>332</v>
      </c>
      <c r="F2351" t="s">
        <v>57</v>
      </c>
      <c r="G2351" t="s">
        <v>439</v>
      </c>
      <c r="H2351">
        <v>549</v>
      </c>
      <c r="I2351" t="s">
        <v>41</v>
      </c>
      <c r="J2351" t="s">
        <v>3591</v>
      </c>
      <c r="K2351">
        <v>2020</v>
      </c>
    </row>
    <row r="2352" spans="1:11" x14ac:dyDescent="0.35">
      <c r="A2352" t="s">
        <v>2229</v>
      </c>
      <c r="B2352" s="2">
        <v>44102</v>
      </c>
      <c r="C2352">
        <v>4</v>
      </c>
      <c r="D2352" t="s">
        <v>331</v>
      </c>
      <c r="E2352" t="s">
        <v>332</v>
      </c>
      <c r="F2352" t="s">
        <v>57</v>
      </c>
      <c r="G2352" t="s">
        <v>439</v>
      </c>
      <c r="H2352">
        <v>549</v>
      </c>
      <c r="I2352" t="s">
        <v>41</v>
      </c>
      <c r="J2352" t="s">
        <v>3591</v>
      </c>
      <c r="K2352">
        <v>2020</v>
      </c>
    </row>
    <row r="2353" spans="1:11" x14ac:dyDescent="0.35">
      <c r="A2353" t="s">
        <v>2230</v>
      </c>
      <c r="B2353" s="2">
        <v>44983</v>
      </c>
      <c r="C2353">
        <v>2</v>
      </c>
      <c r="D2353" t="s">
        <v>74</v>
      </c>
      <c r="E2353" t="s">
        <v>75</v>
      </c>
      <c r="F2353" t="s">
        <v>75</v>
      </c>
      <c r="G2353" t="s">
        <v>141</v>
      </c>
      <c r="H2353">
        <v>1434</v>
      </c>
      <c r="I2353" t="s">
        <v>11</v>
      </c>
      <c r="J2353" t="s">
        <v>3586</v>
      </c>
      <c r="K2353">
        <v>2023</v>
      </c>
    </row>
    <row r="2354" spans="1:11" x14ac:dyDescent="0.35">
      <c r="A2354" t="s">
        <v>2231</v>
      </c>
      <c r="B2354" s="2">
        <v>44833</v>
      </c>
      <c r="C2354">
        <v>1</v>
      </c>
      <c r="D2354" t="s">
        <v>1</v>
      </c>
      <c r="E2354" t="s">
        <v>2</v>
      </c>
      <c r="F2354" t="s">
        <v>3</v>
      </c>
      <c r="G2354" t="s">
        <v>102</v>
      </c>
      <c r="H2354">
        <v>923</v>
      </c>
      <c r="I2354" t="s">
        <v>41</v>
      </c>
      <c r="J2354" t="s">
        <v>3591</v>
      </c>
      <c r="K2354">
        <v>2022</v>
      </c>
    </row>
    <row r="2355" spans="1:11" x14ac:dyDescent="0.35">
      <c r="A2355" t="s">
        <v>2232</v>
      </c>
      <c r="B2355" s="2">
        <v>44539</v>
      </c>
      <c r="C2355">
        <v>4</v>
      </c>
      <c r="D2355" t="s">
        <v>295</v>
      </c>
      <c r="E2355" t="s">
        <v>105</v>
      </c>
      <c r="F2355" t="s">
        <v>3</v>
      </c>
      <c r="G2355" t="s">
        <v>446</v>
      </c>
      <c r="H2355">
        <v>1761</v>
      </c>
      <c r="I2355" t="s">
        <v>87</v>
      </c>
      <c r="J2355" t="s">
        <v>3592</v>
      </c>
      <c r="K2355">
        <v>2021</v>
      </c>
    </row>
    <row r="2356" spans="1:11" x14ac:dyDescent="0.35">
      <c r="A2356" t="s">
        <v>2232</v>
      </c>
      <c r="B2356" s="2">
        <v>44539</v>
      </c>
      <c r="C2356">
        <v>4</v>
      </c>
      <c r="D2356" t="s">
        <v>295</v>
      </c>
      <c r="E2356" t="s">
        <v>105</v>
      </c>
      <c r="F2356" t="s">
        <v>3</v>
      </c>
      <c r="G2356" t="s">
        <v>446</v>
      </c>
      <c r="H2356">
        <v>1761</v>
      </c>
      <c r="I2356" t="s">
        <v>87</v>
      </c>
      <c r="J2356" t="s">
        <v>3592</v>
      </c>
      <c r="K2356">
        <v>2021</v>
      </c>
    </row>
    <row r="2357" spans="1:11" x14ac:dyDescent="0.35">
      <c r="A2357" t="s">
        <v>2233</v>
      </c>
      <c r="B2357" s="2">
        <v>45022</v>
      </c>
      <c r="C2357">
        <v>5</v>
      </c>
      <c r="D2357" t="s">
        <v>94</v>
      </c>
      <c r="E2357" t="s">
        <v>95</v>
      </c>
      <c r="F2357" t="s">
        <v>96</v>
      </c>
      <c r="G2357" t="s">
        <v>343</v>
      </c>
      <c r="H2357">
        <v>1506</v>
      </c>
      <c r="I2357" t="s">
        <v>11</v>
      </c>
      <c r="J2357" t="s">
        <v>3593</v>
      </c>
      <c r="K2357">
        <v>2023</v>
      </c>
    </row>
    <row r="2358" spans="1:11" x14ac:dyDescent="0.35">
      <c r="A2358" t="s">
        <v>2233</v>
      </c>
      <c r="B2358" s="2">
        <v>45022</v>
      </c>
      <c r="C2358">
        <v>4</v>
      </c>
      <c r="D2358" t="s">
        <v>329</v>
      </c>
      <c r="E2358" t="s">
        <v>14</v>
      </c>
      <c r="F2358" t="s">
        <v>15</v>
      </c>
      <c r="G2358" t="s">
        <v>99</v>
      </c>
      <c r="H2358">
        <v>1081</v>
      </c>
      <c r="I2358" t="s">
        <v>46</v>
      </c>
      <c r="J2358" t="s">
        <v>3593</v>
      </c>
      <c r="K2358">
        <v>2023</v>
      </c>
    </row>
    <row r="2359" spans="1:11" x14ac:dyDescent="0.35">
      <c r="A2359" t="s">
        <v>2234</v>
      </c>
      <c r="B2359" s="2">
        <v>45118</v>
      </c>
      <c r="C2359">
        <v>5</v>
      </c>
      <c r="D2359" t="s">
        <v>79</v>
      </c>
      <c r="E2359" t="s">
        <v>80</v>
      </c>
      <c r="F2359" t="s">
        <v>21</v>
      </c>
      <c r="G2359" t="s">
        <v>16</v>
      </c>
      <c r="H2359">
        <v>1712</v>
      </c>
      <c r="I2359" t="s">
        <v>17</v>
      </c>
      <c r="J2359" t="s">
        <v>3590</v>
      </c>
      <c r="K2359">
        <v>2023</v>
      </c>
    </row>
    <row r="2360" spans="1:11" x14ac:dyDescent="0.35">
      <c r="A2360" t="s">
        <v>2235</v>
      </c>
      <c r="B2360" s="2">
        <v>45333</v>
      </c>
      <c r="C2360">
        <v>6</v>
      </c>
      <c r="D2360" t="s">
        <v>89</v>
      </c>
      <c r="E2360" t="s">
        <v>90</v>
      </c>
      <c r="F2360" t="s">
        <v>9</v>
      </c>
      <c r="G2360" t="s">
        <v>262</v>
      </c>
      <c r="H2360">
        <v>1588</v>
      </c>
      <c r="I2360" t="s">
        <v>53</v>
      </c>
      <c r="J2360" t="s">
        <v>3586</v>
      </c>
      <c r="K2360">
        <v>2024</v>
      </c>
    </row>
    <row r="2361" spans="1:11" x14ac:dyDescent="0.35">
      <c r="A2361" t="s">
        <v>2235</v>
      </c>
      <c r="B2361" s="2">
        <v>45333</v>
      </c>
      <c r="C2361">
        <v>6</v>
      </c>
      <c r="D2361" t="s">
        <v>89</v>
      </c>
      <c r="E2361" t="s">
        <v>90</v>
      </c>
      <c r="F2361" t="s">
        <v>9</v>
      </c>
      <c r="G2361" t="s">
        <v>262</v>
      </c>
      <c r="H2361">
        <v>1588</v>
      </c>
      <c r="I2361" t="s">
        <v>53</v>
      </c>
      <c r="J2361" t="s">
        <v>3586</v>
      </c>
      <c r="K2361">
        <v>2024</v>
      </c>
    </row>
    <row r="2362" spans="1:11" x14ac:dyDescent="0.35">
      <c r="A2362" t="s">
        <v>2236</v>
      </c>
      <c r="B2362" s="2">
        <v>44412</v>
      </c>
      <c r="C2362">
        <v>5</v>
      </c>
      <c r="D2362" t="s">
        <v>458</v>
      </c>
      <c r="E2362" t="s">
        <v>80</v>
      </c>
      <c r="F2362" t="s">
        <v>21</v>
      </c>
      <c r="G2362" t="s">
        <v>435</v>
      </c>
      <c r="H2362">
        <v>925</v>
      </c>
      <c r="I2362" t="s">
        <v>11</v>
      </c>
      <c r="J2362" t="s">
        <v>3595</v>
      </c>
      <c r="K2362">
        <v>2021</v>
      </c>
    </row>
    <row r="2363" spans="1:11" x14ac:dyDescent="0.35">
      <c r="A2363" t="s">
        <v>2237</v>
      </c>
      <c r="B2363" s="2">
        <v>44943</v>
      </c>
      <c r="C2363">
        <v>10</v>
      </c>
      <c r="D2363" t="s">
        <v>23</v>
      </c>
      <c r="E2363" t="s">
        <v>24</v>
      </c>
      <c r="F2363" t="s">
        <v>3</v>
      </c>
      <c r="G2363" t="s">
        <v>45</v>
      </c>
      <c r="H2363">
        <v>874</v>
      </c>
      <c r="I2363" t="s">
        <v>46</v>
      </c>
      <c r="J2363" t="s">
        <v>3594</v>
      </c>
      <c r="K2363">
        <v>2023</v>
      </c>
    </row>
    <row r="2364" spans="1:11" x14ac:dyDescent="0.35">
      <c r="A2364" t="s">
        <v>2237</v>
      </c>
      <c r="B2364" s="2">
        <v>44943</v>
      </c>
      <c r="C2364">
        <v>3</v>
      </c>
      <c r="D2364" t="s">
        <v>23</v>
      </c>
      <c r="E2364" t="s">
        <v>24</v>
      </c>
      <c r="F2364" t="s">
        <v>3</v>
      </c>
      <c r="G2364" t="s">
        <v>45</v>
      </c>
      <c r="H2364">
        <v>874</v>
      </c>
      <c r="I2364" t="s">
        <v>46</v>
      </c>
      <c r="J2364" t="s">
        <v>3594</v>
      </c>
      <c r="K2364">
        <v>2023</v>
      </c>
    </row>
    <row r="2365" spans="1:11" x14ac:dyDescent="0.35">
      <c r="A2365" t="s">
        <v>2238</v>
      </c>
      <c r="B2365" s="2">
        <v>45414</v>
      </c>
      <c r="C2365">
        <v>5</v>
      </c>
      <c r="D2365" t="s">
        <v>458</v>
      </c>
      <c r="E2365" t="s">
        <v>80</v>
      </c>
      <c r="F2365" t="s">
        <v>21</v>
      </c>
      <c r="G2365" t="s">
        <v>106</v>
      </c>
      <c r="H2365">
        <v>449</v>
      </c>
      <c r="I2365" t="s">
        <v>46</v>
      </c>
      <c r="J2365" t="s">
        <v>3584</v>
      </c>
      <c r="K2365">
        <v>2024</v>
      </c>
    </row>
    <row r="2366" spans="1:11" x14ac:dyDescent="0.35">
      <c r="A2366" t="s">
        <v>2239</v>
      </c>
      <c r="B2366" s="2">
        <v>44561</v>
      </c>
      <c r="C2366">
        <v>2</v>
      </c>
      <c r="D2366" t="s">
        <v>240</v>
      </c>
      <c r="E2366" t="s">
        <v>237</v>
      </c>
      <c r="F2366" t="s">
        <v>238</v>
      </c>
      <c r="G2366" t="s">
        <v>312</v>
      </c>
      <c r="H2366">
        <v>1351</v>
      </c>
      <c r="I2366" t="s">
        <v>53</v>
      </c>
      <c r="J2366" t="s">
        <v>3592</v>
      </c>
      <c r="K2366">
        <v>2021</v>
      </c>
    </row>
    <row r="2367" spans="1:11" x14ac:dyDescent="0.35">
      <c r="A2367" t="s">
        <v>2240</v>
      </c>
      <c r="B2367" s="2">
        <v>44881</v>
      </c>
      <c r="C2367">
        <v>6</v>
      </c>
      <c r="D2367" t="s">
        <v>544</v>
      </c>
      <c r="E2367" t="s">
        <v>185</v>
      </c>
      <c r="F2367" t="s">
        <v>9</v>
      </c>
      <c r="G2367" t="s">
        <v>92</v>
      </c>
      <c r="H2367">
        <v>266</v>
      </c>
      <c r="I2367" t="s">
        <v>123</v>
      </c>
      <c r="J2367" t="s">
        <v>3588</v>
      </c>
      <c r="K2367">
        <v>2022</v>
      </c>
    </row>
    <row r="2368" spans="1:11" x14ac:dyDescent="0.35">
      <c r="A2368" t="s">
        <v>2241</v>
      </c>
      <c r="B2368" s="2">
        <v>44378</v>
      </c>
      <c r="C2368">
        <v>1</v>
      </c>
      <c r="D2368" t="s">
        <v>458</v>
      </c>
      <c r="E2368" t="s">
        <v>80</v>
      </c>
      <c r="F2368" t="s">
        <v>21</v>
      </c>
      <c r="G2368" t="s">
        <v>257</v>
      </c>
      <c r="H2368">
        <v>1436</v>
      </c>
      <c r="I2368" t="s">
        <v>26</v>
      </c>
      <c r="J2368" t="s">
        <v>3590</v>
      </c>
      <c r="K2368">
        <v>2021</v>
      </c>
    </row>
    <row r="2369" spans="1:11" x14ac:dyDescent="0.35">
      <c r="A2369" t="s">
        <v>2242</v>
      </c>
      <c r="B2369" s="2">
        <v>44832</v>
      </c>
      <c r="C2369">
        <v>7</v>
      </c>
      <c r="D2369" t="s">
        <v>127</v>
      </c>
      <c r="E2369" t="s">
        <v>128</v>
      </c>
      <c r="F2369" t="s">
        <v>57</v>
      </c>
      <c r="G2369" t="s">
        <v>58</v>
      </c>
      <c r="H2369">
        <v>343</v>
      </c>
      <c r="I2369" t="s">
        <v>46</v>
      </c>
      <c r="J2369" t="s">
        <v>3591</v>
      </c>
      <c r="K2369">
        <v>2022</v>
      </c>
    </row>
    <row r="2370" spans="1:11" x14ac:dyDescent="0.35">
      <c r="A2370" t="s">
        <v>2243</v>
      </c>
      <c r="B2370" s="2">
        <v>43987</v>
      </c>
      <c r="C2370">
        <v>6</v>
      </c>
      <c r="D2370" t="s">
        <v>217</v>
      </c>
      <c r="E2370" t="s">
        <v>218</v>
      </c>
      <c r="F2370" t="s">
        <v>219</v>
      </c>
      <c r="G2370" t="s">
        <v>102</v>
      </c>
      <c r="H2370">
        <v>923</v>
      </c>
      <c r="I2370" t="s">
        <v>41</v>
      </c>
      <c r="J2370" t="s">
        <v>3585</v>
      </c>
      <c r="K2370">
        <v>2020</v>
      </c>
    </row>
    <row r="2371" spans="1:11" x14ac:dyDescent="0.35">
      <c r="A2371" t="s">
        <v>2243</v>
      </c>
      <c r="B2371" s="2">
        <v>43987</v>
      </c>
      <c r="C2371">
        <v>6</v>
      </c>
      <c r="D2371" t="s">
        <v>217</v>
      </c>
      <c r="E2371" t="s">
        <v>218</v>
      </c>
      <c r="F2371" t="s">
        <v>219</v>
      </c>
      <c r="G2371" t="s">
        <v>102</v>
      </c>
      <c r="H2371">
        <v>923</v>
      </c>
      <c r="I2371" t="s">
        <v>41</v>
      </c>
      <c r="J2371" t="s">
        <v>3585</v>
      </c>
      <c r="K2371">
        <v>2020</v>
      </c>
    </row>
    <row r="2372" spans="1:11" x14ac:dyDescent="0.35">
      <c r="A2372" t="s">
        <v>2244</v>
      </c>
      <c r="B2372" s="2">
        <v>45288</v>
      </c>
      <c r="C2372">
        <v>3</v>
      </c>
      <c r="D2372" t="s">
        <v>32</v>
      </c>
      <c r="E2372" t="s">
        <v>33</v>
      </c>
      <c r="F2372" t="s">
        <v>34</v>
      </c>
      <c r="G2372" t="s">
        <v>200</v>
      </c>
      <c r="H2372">
        <v>1342</v>
      </c>
      <c r="I2372" t="s">
        <v>26</v>
      </c>
      <c r="J2372" t="s">
        <v>3592</v>
      </c>
      <c r="K2372">
        <v>2023</v>
      </c>
    </row>
    <row r="2373" spans="1:11" x14ac:dyDescent="0.35">
      <c r="A2373" t="s">
        <v>2245</v>
      </c>
      <c r="B2373" s="2">
        <v>45237</v>
      </c>
      <c r="C2373">
        <v>1</v>
      </c>
      <c r="D2373" t="s">
        <v>127</v>
      </c>
      <c r="E2373" t="s">
        <v>128</v>
      </c>
      <c r="F2373" t="s">
        <v>57</v>
      </c>
      <c r="G2373" t="s">
        <v>391</v>
      </c>
      <c r="H2373">
        <v>884</v>
      </c>
      <c r="I2373" t="s">
        <v>17</v>
      </c>
      <c r="J2373" t="s">
        <v>3588</v>
      </c>
      <c r="K2373">
        <v>2023</v>
      </c>
    </row>
    <row r="2374" spans="1:11" x14ac:dyDescent="0.35">
      <c r="A2374" t="s">
        <v>2245</v>
      </c>
      <c r="B2374" s="2">
        <v>45237</v>
      </c>
      <c r="C2374">
        <v>1</v>
      </c>
      <c r="D2374" t="s">
        <v>127</v>
      </c>
      <c r="E2374" t="s">
        <v>128</v>
      </c>
      <c r="F2374" t="s">
        <v>57</v>
      </c>
      <c r="G2374" t="s">
        <v>391</v>
      </c>
      <c r="H2374">
        <v>884</v>
      </c>
      <c r="I2374" t="s">
        <v>17</v>
      </c>
      <c r="J2374" t="s">
        <v>3588</v>
      </c>
      <c r="K2374">
        <v>2023</v>
      </c>
    </row>
    <row r="2375" spans="1:11" x14ac:dyDescent="0.35">
      <c r="A2375" t="s">
        <v>2246</v>
      </c>
      <c r="B2375" s="2">
        <v>44081</v>
      </c>
      <c r="C2375">
        <v>3</v>
      </c>
      <c r="D2375" t="s">
        <v>110</v>
      </c>
      <c r="E2375" t="s">
        <v>111</v>
      </c>
      <c r="F2375" t="s">
        <v>112</v>
      </c>
      <c r="G2375" t="s">
        <v>164</v>
      </c>
      <c r="H2375">
        <v>1912</v>
      </c>
      <c r="I2375" t="s">
        <v>87</v>
      </c>
      <c r="J2375" t="s">
        <v>3591</v>
      </c>
      <c r="K2375">
        <v>2020</v>
      </c>
    </row>
    <row r="2376" spans="1:11" x14ac:dyDescent="0.35">
      <c r="A2376" t="s">
        <v>2247</v>
      </c>
      <c r="B2376" s="2">
        <v>43937</v>
      </c>
      <c r="C2376">
        <v>5</v>
      </c>
      <c r="D2376" t="s">
        <v>331</v>
      </c>
      <c r="E2376" t="s">
        <v>332</v>
      </c>
      <c r="F2376" t="s">
        <v>57</v>
      </c>
      <c r="G2376" t="s">
        <v>97</v>
      </c>
      <c r="H2376">
        <v>741</v>
      </c>
      <c r="I2376" t="s">
        <v>53</v>
      </c>
      <c r="J2376" t="s">
        <v>3593</v>
      </c>
      <c r="K2376">
        <v>2020</v>
      </c>
    </row>
    <row r="2377" spans="1:11" x14ac:dyDescent="0.35">
      <c r="A2377" t="s">
        <v>2248</v>
      </c>
      <c r="B2377" s="2">
        <v>45062</v>
      </c>
      <c r="C2377">
        <v>5</v>
      </c>
      <c r="D2377" t="s">
        <v>283</v>
      </c>
      <c r="E2377" t="s">
        <v>284</v>
      </c>
      <c r="F2377" t="s">
        <v>112</v>
      </c>
      <c r="G2377" t="s">
        <v>97</v>
      </c>
      <c r="H2377">
        <v>741</v>
      </c>
      <c r="I2377" t="s">
        <v>53</v>
      </c>
      <c r="J2377" t="s">
        <v>3584</v>
      </c>
      <c r="K2377">
        <v>2023</v>
      </c>
    </row>
    <row r="2378" spans="1:11" x14ac:dyDescent="0.35">
      <c r="A2378" t="s">
        <v>2248</v>
      </c>
      <c r="B2378" s="2">
        <v>45062</v>
      </c>
      <c r="C2378">
        <v>5</v>
      </c>
      <c r="D2378" t="s">
        <v>283</v>
      </c>
      <c r="E2378" t="s">
        <v>284</v>
      </c>
      <c r="F2378" t="s">
        <v>112</v>
      </c>
      <c r="G2378" t="s">
        <v>97</v>
      </c>
      <c r="H2378">
        <v>741</v>
      </c>
      <c r="I2378" t="s">
        <v>53</v>
      </c>
      <c r="J2378" t="s">
        <v>3584</v>
      </c>
      <c r="K2378">
        <v>2023</v>
      </c>
    </row>
    <row r="2379" spans="1:11" x14ac:dyDescent="0.35">
      <c r="A2379" t="s">
        <v>2249</v>
      </c>
      <c r="B2379" s="2">
        <v>45581</v>
      </c>
      <c r="C2379">
        <v>3</v>
      </c>
      <c r="D2379" t="s">
        <v>71</v>
      </c>
      <c r="E2379" t="s">
        <v>72</v>
      </c>
      <c r="F2379" t="s">
        <v>15</v>
      </c>
      <c r="G2379" t="s">
        <v>138</v>
      </c>
      <c r="H2379">
        <v>313</v>
      </c>
      <c r="I2379" t="s">
        <v>11</v>
      </c>
      <c r="J2379" t="s">
        <v>3589</v>
      </c>
      <c r="K2379">
        <v>2024</v>
      </c>
    </row>
    <row r="2380" spans="1:11" x14ac:dyDescent="0.35">
      <c r="A2380" t="s">
        <v>2250</v>
      </c>
      <c r="B2380" s="2">
        <v>45506</v>
      </c>
      <c r="C2380">
        <v>3</v>
      </c>
      <c r="D2380" t="s">
        <v>307</v>
      </c>
      <c r="E2380" t="s">
        <v>260</v>
      </c>
      <c r="F2380" t="s">
        <v>152</v>
      </c>
      <c r="G2380" t="s">
        <v>50</v>
      </c>
      <c r="H2380">
        <v>613</v>
      </c>
      <c r="I2380" t="s">
        <v>46</v>
      </c>
      <c r="J2380" t="s">
        <v>3595</v>
      </c>
      <c r="K2380">
        <v>2024</v>
      </c>
    </row>
    <row r="2381" spans="1:11" x14ac:dyDescent="0.35">
      <c r="A2381" t="s">
        <v>2251</v>
      </c>
      <c r="B2381" s="2">
        <v>44236</v>
      </c>
      <c r="C2381">
        <v>2</v>
      </c>
      <c r="D2381" t="s">
        <v>352</v>
      </c>
      <c r="E2381" t="s">
        <v>332</v>
      </c>
      <c r="F2381" t="s">
        <v>57</v>
      </c>
      <c r="G2381" t="s">
        <v>227</v>
      </c>
      <c r="H2381">
        <v>681</v>
      </c>
      <c r="I2381" t="s">
        <v>46</v>
      </c>
      <c r="J2381" t="s">
        <v>3586</v>
      </c>
      <c r="K2381">
        <v>2021</v>
      </c>
    </row>
    <row r="2382" spans="1:11" x14ac:dyDescent="0.35">
      <c r="A2382" t="s">
        <v>2252</v>
      </c>
      <c r="B2382" s="2">
        <v>43897</v>
      </c>
      <c r="C2382">
        <v>5</v>
      </c>
      <c r="D2382" t="s">
        <v>184</v>
      </c>
      <c r="E2382" t="s">
        <v>185</v>
      </c>
      <c r="F2382" t="s">
        <v>9</v>
      </c>
      <c r="G2382" t="s">
        <v>280</v>
      </c>
      <c r="H2382">
        <v>488</v>
      </c>
      <c r="I2382" t="s">
        <v>41</v>
      </c>
      <c r="J2382" t="s">
        <v>3587</v>
      </c>
      <c r="K2382">
        <v>2020</v>
      </c>
    </row>
    <row r="2383" spans="1:11" x14ac:dyDescent="0.35">
      <c r="A2383" t="s">
        <v>2253</v>
      </c>
      <c r="B2383" s="2">
        <v>45238</v>
      </c>
      <c r="C2383">
        <v>5</v>
      </c>
      <c r="D2383" t="s">
        <v>248</v>
      </c>
      <c r="E2383" t="s">
        <v>120</v>
      </c>
      <c r="F2383" t="s">
        <v>121</v>
      </c>
      <c r="G2383" t="s">
        <v>262</v>
      </c>
      <c r="H2383">
        <v>1588</v>
      </c>
      <c r="I2383" t="s">
        <v>53</v>
      </c>
      <c r="J2383" t="s">
        <v>3588</v>
      </c>
      <c r="K2383">
        <v>2023</v>
      </c>
    </row>
    <row r="2384" spans="1:11" x14ac:dyDescent="0.35">
      <c r="A2384" t="s">
        <v>2254</v>
      </c>
      <c r="B2384" s="2">
        <v>44328</v>
      </c>
      <c r="C2384">
        <v>1</v>
      </c>
      <c r="D2384" t="s">
        <v>397</v>
      </c>
      <c r="E2384" t="s">
        <v>230</v>
      </c>
      <c r="F2384" t="s">
        <v>231</v>
      </c>
      <c r="G2384" t="s">
        <v>343</v>
      </c>
      <c r="H2384">
        <v>1506</v>
      </c>
      <c r="I2384" t="s">
        <v>11</v>
      </c>
      <c r="J2384" t="s">
        <v>3584</v>
      </c>
      <c r="K2384">
        <v>2021</v>
      </c>
    </row>
    <row r="2385" spans="1:11" x14ac:dyDescent="0.35">
      <c r="A2385" t="s">
        <v>2255</v>
      </c>
      <c r="B2385" s="2">
        <v>44085</v>
      </c>
      <c r="C2385">
        <v>10</v>
      </c>
      <c r="D2385" t="s">
        <v>13</v>
      </c>
      <c r="E2385" t="s">
        <v>14</v>
      </c>
      <c r="F2385" t="s">
        <v>15</v>
      </c>
      <c r="G2385" t="s">
        <v>25</v>
      </c>
      <c r="H2385">
        <v>678</v>
      </c>
      <c r="I2385" t="s">
        <v>26</v>
      </c>
      <c r="J2385" t="s">
        <v>3591</v>
      </c>
      <c r="K2385">
        <v>2020</v>
      </c>
    </row>
    <row r="2386" spans="1:11" x14ac:dyDescent="0.35">
      <c r="A2386" t="s">
        <v>2256</v>
      </c>
      <c r="B2386" s="2">
        <v>45138</v>
      </c>
      <c r="C2386">
        <v>10</v>
      </c>
      <c r="D2386" t="s">
        <v>101</v>
      </c>
      <c r="E2386" t="s">
        <v>56</v>
      </c>
      <c r="F2386" t="s">
        <v>57</v>
      </c>
      <c r="G2386" t="s">
        <v>92</v>
      </c>
      <c r="H2386">
        <v>266</v>
      </c>
      <c r="I2386" t="s">
        <v>123</v>
      </c>
      <c r="J2386" t="s">
        <v>3590</v>
      </c>
      <c r="K2386">
        <v>2023</v>
      </c>
    </row>
    <row r="2387" spans="1:11" x14ac:dyDescent="0.35">
      <c r="A2387" t="s">
        <v>2257</v>
      </c>
      <c r="B2387" s="2">
        <v>44565</v>
      </c>
      <c r="C2387">
        <v>8</v>
      </c>
      <c r="D2387" t="s">
        <v>362</v>
      </c>
      <c r="E2387" t="s">
        <v>363</v>
      </c>
      <c r="F2387" t="s">
        <v>9</v>
      </c>
      <c r="G2387" t="s">
        <v>468</v>
      </c>
      <c r="H2387">
        <v>1826</v>
      </c>
      <c r="I2387" t="s">
        <v>87</v>
      </c>
      <c r="J2387" t="s">
        <v>3594</v>
      </c>
      <c r="K2387">
        <v>2022</v>
      </c>
    </row>
    <row r="2388" spans="1:11" x14ac:dyDescent="0.35">
      <c r="A2388" t="s">
        <v>2258</v>
      </c>
      <c r="B2388" s="2">
        <v>44749</v>
      </c>
      <c r="C2388">
        <v>5</v>
      </c>
      <c r="D2388" t="s">
        <v>125</v>
      </c>
      <c r="E2388" t="s">
        <v>14</v>
      </c>
      <c r="F2388" t="s">
        <v>15</v>
      </c>
      <c r="G2388" t="s">
        <v>106</v>
      </c>
      <c r="H2388">
        <v>449</v>
      </c>
      <c r="I2388" t="s">
        <v>46</v>
      </c>
      <c r="J2388" t="s">
        <v>3590</v>
      </c>
      <c r="K2388">
        <v>2022</v>
      </c>
    </row>
    <row r="2389" spans="1:11" x14ac:dyDescent="0.35">
      <c r="A2389" t="s">
        <v>2259</v>
      </c>
      <c r="B2389" s="2">
        <v>45400</v>
      </c>
      <c r="C2389">
        <v>10</v>
      </c>
      <c r="D2389" t="s">
        <v>89</v>
      </c>
      <c r="E2389" t="s">
        <v>90</v>
      </c>
      <c r="F2389" t="s">
        <v>9</v>
      </c>
      <c r="G2389" t="s">
        <v>250</v>
      </c>
      <c r="H2389">
        <v>1060</v>
      </c>
      <c r="I2389" t="s">
        <v>82</v>
      </c>
      <c r="J2389" t="s">
        <v>3593</v>
      </c>
      <c r="K2389">
        <v>2024</v>
      </c>
    </row>
    <row r="2390" spans="1:11" x14ac:dyDescent="0.35">
      <c r="A2390" t="s">
        <v>2260</v>
      </c>
      <c r="B2390" s="2">
        <v>44213</v>
      </c>
      <c r="C2390">
        <v>2</v>
      </c>
      <c r="D2390" t="s">
        <v>397</v>
      </c>
      <c r="E2390" t="s">
        <v>230</v>
      </c>
      <c r="F2390" t="s">
        <v>231</v>
      </c>
      <c r="G2390" t="s">
        <v>30</v>
      </c>
      <c r="H2390">
        <v>1014</v>
      </c>
      <c r="I2390" t="s">
        <v>17</v>
      </c>
      <c r="J2390" t="s">
        <v>3594</v>
      </c>
      <c r="K2390">
        <v>2021</v>
      </c>
    </row>
    <row r="2391" spans="1:11" x14ac:dyDescent="0.35">
      <c r="A2391" t="s">
        <v>2260</v>
      </c>
      <c r="B2391" s="2">
        <v>44213</v>
      </c>
      <c r="C2391">
        <v>2</v>
      </c>
      <c r="D2391" t="s">
        <v>397</v>
      </c>
      <c r="E2391" t="s">
        <v>230</v>
      </c>
      <c r="F2391" t="s">
        <v>231</v>
      </c>
      <c r="G2391" t="s">
        <v>30</v>
      </c>
      <c r="H2391">
        <v>1014</v>
      </c>
      <c r="I2391" t="s">
        <v>17</v>
      </c>
      <c r="J2391" t="s">
        <v>3594</v>
      </c>
      <c r="K2391">
        <v>2021</v>
      </c>
    </row>
    <row r="2392" spans="1:11" x14ac:dyDescent="0.35">
      <c r="A2392" t="s">
        <v>2261</v>
      </c>
      <c r="B2392" s="2">
        <v>45511</v>
      </c>
      <c r="C2392">
        <v>9</v>
      </c>
      <c r="D2392" t="s">
        <v>259</v>
      </c>
      <c r="E2392" t="s">
        <v>260</v>
      </c>
      <c r="F2392" t="s">
        <v>152</v>
      </c>
      <c r="G2392" t="s">
        <v>319</v>
      </c>
      <c r="H2392">
        <v>368</v>
      </c>
      <c r="I2392" t="s">
        <v>11</v>
      </c>
      <c r="J2392" t="s">
        <v>3595</v>
      </c>
      <c r="K2392">
        <v>2024</v>
      </c>
    </row>
    <row r="2393" spans="1:11" x14ac:dyDescent="0.35">
      <c r="A2393" t="s">
        <v>2262</v>
      </c>
      <c r="B2393" s="2">
        <v>44278</v>
      </c>
      <c r="C2393">
        <v>3</v>
      </c>
      <c r="D2393" t="s">
        <v>79</v>
      </c>
      <c r="E2393" t="s">
        <v>80</v>
      </c>
      <c r="F2393" t="s">
        <v>21</v>
      </c>
      <c r="G2393" t="s">
        <v>701</v>
      </c>
      <c r="H2393">
        <v>1918</v>
      </c>
      <c r="I2393" t="s">
        <v>46</v>
      </c>
      <c r="J2393" t="s">
        <v>3587</v>
      </c>
      <c r="K2393">
        <v>2021</v>
      </c>
    </row>
    <row r="2394" spans="1:11" x14ac:dyDescent="0.35">
      <c r="A2394" t="s">
        <v>2263</v>
      </c>
      <c r="B2394" s="2">
        <v>45390</v>
      </c>
      <c r="C2394">
        <v>10</v>
      </c>
      <c r="D2394" t="s">
        <v>464</v>
      </c>
      <c r="E2394" t="s">
        <v>95</v>
      </c>
      <c r="F2394" t="s">
        <v>96</v>
      </c>
      <c r="G2394" t="s">
        <v>195</v>
      </c>
      <c r="H2394">
        <v>768</v>
      </c>
      <c r="I2394" t="s">
        <v>53</v>
      </c>
      <c r="J2394" t="s">
        <v>3593</v>
      </c>
      <c r="K2394">
        <v>2024</v>
      </c>
    </row>
    <row r="2395" spans="1:11" x14ac:dyDescent="0.35">
      <c r="A2395" t="s">
        <v>2263</v>
      </c>
      <c r="B2395" s="2">
        <v>45390</v>
      </c>
      <c r="C2395">
        <v>10</v>
      </c>
      <c r="D2395" t="s">
        <v>464</v>
      </c>
      <c r="E2395" t="s">
        <v>95</v>
      </c>
      <c r="F2395" t="s">
        <v>96</v>
      </c>
      <c r="G2395" t="s">
        <v>195</v>
      </c>
      <c r="H2395">
        <v>768</v>
      </c>
      <c r="I2395" t="s">
        <v>53</v>
      </c>
      <c r="J2395" t="s">
        <v>3593</v>
      </c>
      <c r="K2395">
        <v>2024</v>
      </c>
    </row>
    <row r="2396" spans="1:11" x14ac:dyDescent="0.35">
      <c r="A2396" t="s">
        <v>2264</v>
      </c>
      <c r="B2396" s="2">
        <v>45539</v>
      </c>
      <c r="C2396">
        <v>6</v>
      </c>
      <c r="D2396" t="s">
        <v>357</v>
      </c>
      <c r="E2396" t="s">
        <v>358</v>
      </c>
      <c r="F2396" t="s">
        <v>152</v>
      </c>
      <c r="G2396" t="s">
        <v>209</v>
      </c>
      <c r="H2396">
        <v>1476</v>
      </c>
      <c r="I2396" t="s">
        <v>26</v>
      </c>
      <c r="J2396" t="s">
        <v>3591</v>
      </c>
      <c r="K2396">
        <v>2024</v>
      </c>
    </row>
    <row r="2397" spans="1:11" x14ac:dyDescent="0.35">
      <c r="A2397" t="s">
        <v>2265</v>
      </c>
      <c r="B2397" s="2">
        <v>45581</v>
      </c>
      <c r="C2397">
        <v>10</v>
      </c>
      <c r="D2397" t="s">
        <v>397</v>
      </c>
      <c r="E2397" t="s">
        <v>230</v>
      </c>
      <c r="F2397" t="s">
        <v>231</v>
      </c>
      <c r="G2397" t="s">
        <v>200</v>
      </c>
      <c r="H2397">
        <v>1342</v>
      </c>
      <c r="I2397" t="s">
        <v>26</v>
      </c>
      <c r="J2397" t="s">
        <v>3589</v>
      </c>
      <c r="K2397">
        <v>2024</v>
      </c>
    </row>
    <row r="2398" spans="1:11" x14ac:dyDescent="0.35">
      <c r="A2398" t="s">
        <v>2266</v>
      </c>
      <c r="B2398" s="2">
        <v>44148</v>
      </c>
      <c r="C2398">
        <v>2</v>
      </c>
      <c r="D2398" t="s">
        <v>74</v>
      </c>
      <c r="E2398" t="s">
        <v>75</v>
      </c>
      <c r="F2398" t="s">
        <v>75</v>
      </c>
      <c r="G2398" t="s">
        <v>323</v>
      </c>
      <c r="H2398">
        <v>1179</v>
      </c>
      <c r="I2398" t="s">
        <v>53</v>
      </c>
      <c r="J2398" t="s">
        <v>3588</v>
      </c>
      <c r="K2398">
        <v>2020</v>
      </c>
    </row>
    <row r="2399" spans="1:11" x14ac:dyDescent="0.35">
      <c r="A2399" t="s">
        <v>2267</v>
      </c>
      <c r="B2399" s="2">
        <v>44810</v>
      </c>
      <c r="C2399">
        <v>4</v>
      </c>
      <c r="D2399" t="s">
        <v>13</v>
      </c>
      <c r="E2399" t="s">
        <v>14</v>
      </c>
      <c r="F2399" t="s">
        <v>15</v>
      </c>
      <c r="G2399" t="s">
        <v>215</v>
      </c>
      <c r="H2399">
        <v>1255</v>
      </c>
      <c r="I2399" t="s">
        <v>5</v>
      </c>
      <c r="J2399" t="s">
        <v>3591</v>
      </c>
      <c r="K2399">
        <v>2022</v>
      </c>
    </row>
    <row r="2400" spans="1:11" x14ac:dyDescent="0.35">
      <c r="A2400" t="s">
        <v>2268</v>
      </c>
      <c r="B2400" s="2">
        <v>45171</v>
      </c>
      <c r="C2400">
        <v>7</v>
      </c>
      <c r="D2400" t="s">
        <v>199</v>
      </c>
      <c r="E2400" t="s">
        <v>44</v>
      </c>
      <c r="F2400" t="s">
        <v>9</v>
      </c>
      <c r="G2400" t="s">
        <v>102</v>
      </c>
      <c r="H2400">
        <v>923</v>
      </c>
      <c r="I2400" t="s">
        <v>41</v>
      </c>
      <c r="J2400" t="s">
        <v>3591</v>
      </c>
      <c r="K2400">
        <v>2023</v>
      </c>
    </row>
    <row r="2401" spans="1:11" x14ac:dyDescent="0.35">
      <c r="A2401" t="s">
        <v>2269</v>
      </c>
      <c r="B2401" s="2">
        <v>44893</v>
      </c>
      <c r="C2401">
        <v>7</v>
      </c>
      <c r="D2401" t="s">
        <v>60</v>
      </c>
      <c r="E2401" t="s">
        <v>61</v>
      </c>
      <c r="F2401" t="s">
        <v>3</v>
      </c>
      <c r="G2401" t="s">
        <v>115</v>
      </c>
      <c r="H2401">
        <v>1607</v>
      </c>
      <c r="I2401" t="s">
        <v>26</v>
      </c>
      <c r="J2401" t="s">
        <v>3588</v>
      </c>
      <c r="K2401">
        <v>2022</v>
      </c>
    </row>
    <row r="2402" spans="1:11" x14ac:dyDescent="0.35">
      <c r="A2402" t="s">
        <v>2270</v>
      </c>
      <c r="B2402" s="2">
        <v>44437</v>
      </c>
      <c r="C2402">
        <v>10</v>
      </c>
      <c r="D2402" t="s">
        <v>1</v>
      </c>
      <c r="E2402" t="s">
        <v>2</v>
      </c>
      <c r="F2402" t="s">
        <v>3</v>
      </c>
      <c r="G2402" t="s">
        <v>291</v>
      </c>
      <c r="H2402">
        <v>1092</v>
      </c>
      <c r="I2402" t="s">
        <v>26</v>
      </c>
      <c r="J2402" t="s">
        <v>3595</v>
      </c>
      <c r="K2402">
        <v>2021</v>
      </c>
    </row>
    <row r="2403" spans="1:11" x14ac:dyDescent="0.35">
      <c r="A2403" t="s">
        <v>2271</v>
      </c>
      <c r="B2403" s="2">
        <v>45584</v>
      </c>
      <c r="C2403">
        <v>5</v>
      </c>
      <c r="D2403" t="s">
        <v>217</v>
      </c>
      <c r="E2403" t="s">
        <v>218</v>
      </c>
      <c r="F2403" t="s">
        <v>219</v>
      </c>
      <c r="G2403" t="s">
        <v>323</v>
      </c>
      <c r="H2403">
        <v>1179</v>
      </c>
      <c r="I2403" t="s">
        <v>53</v>
      </c>
      <c r="J2403" t="s">
        <v>3589</v>
      </c>
      <c r="K2403">
        <v>2024</v>
      </c>
    </row>
    <row r="2404" spans="1:11" x14ac:dyDescent="0.35">
      <c r="A2404" t="s">
        <v>2272</v>
      </c>
      <c r="B2404" s="2">
        <v>45243</v>
      </c>
      <c r="C2404">
        <v>5</v>
      </c>
      <c r="D2404" t="s">
        <v>362</v>
      </c>
      <c r="E2404" t="s">
        <v>363</v>
      </c>
      <c r="F2404" t="s">
        <v>9</v>
      </c>
      <c r="G2404" t="s">
        <v>92</v>
      </c>
      <c r="H2404">
        <v>266</v>
      </c>
      <c r="I2404" t="s">
        <v>123</v>
      </c>
      <c r="J2404" t="s">
        <v>3588</v>
      </c>
      <c r="K2404">
        <v>2023</v>
      </c>
    </row>
    <row r="2405" spans="1:11" x14ac:dyDescent="0.35">
      <c r="A2405" t="s">
        <v>2272</v>
      </c>
      <c r="B2405" s="2">
        <v>45243</v>
      </c>
      <c r="C2405">
        <v>5</v>
      </c>
      <c r="D2405" t="s">
        <v>362</v>
      </c>
      <c r="E2405" t="s">
        <v>363</v>
      </c>
      <c r="F2405" t="s">
        <v>9</v>
      </c>
      <c r="G2405" t="s">
        <v>92</v>
      </c>
      <c r="H2405">
        <v>266</v>
      </c>
      <c r="I2405" t="s">
        <v>123</v>
      </c>
      <c r="J2405" t="s">
        <v>3588</v>
      </c>
      <c r="K2405">
        <v>2023</v>
      </c>
    </row>
    <row r="2406" spans="1:11" x14ac:dyDescent="0.35">
      <c r="A2406" t="s">
        <v>2273</v>
      </c>
      <c r="B2406" s="2">
        <v>45383</v>
      </c>
      <c r="C2406">
        <v>1</v>
      </c>
      <c r="D2406" t="s">
        <v>464</v>
      </c>
      <c r="E2406" t="s">
        <v>95</v>
      </c>
      <c r="F2406" t="s">
        <v>96</v>
      </c>
      <c r="G2406" t="s">
        <v>215</v>
      </c>
      <c r="H2406">
        <v>1255</v>
      </c>
      <c r="I2406" t="s">
        <v>5</v>
      </c>
      <c r="J2406" t="s">
        <v>3593</v>
      </c>
      <c r="K2406">
        <v>2024</v>
      </c>
    </row>
    <row r="2407" spans="1:11" x14ac:dyDescent="0.35">
      <c r="A2407" t="s">
        <v>2274</v>
      </c>
      <c r="B2407" s="2">
        <v>44340</v>
      </c>
      <c r="C2407">
        <v>1</v>
      </c>
      <c r="D2407" t="s">
        <v>154</v>
      </c>
      <c r="E2407" t="s">
        <v>155</v>
      </c>
      <c r="F2407" t="s">
        <v>57</v>
      </c>
      <c r="G2407" t="s">
        <v>446</v>
      </c>
      <c r="H2407">
        <v>1761</v>
      </c>
      <c r="I2407" t="s">
        <v>87</v>
      </c>
      <c r="J2407" t="s">
        <v>3584</v>
      </c>
      <c r="K2407">
        <v>2021</v>
      </c>
    </row>
    <row r="2408" spans="1:11" x14ac:dyDescent="0.35">
      <c r="A2408" t="s">
        <v>2275</v>
      </c>
      <c r="B2408" s="2">
        <v>45590</v>
      </c>
      <c r="C2408">
        <v>5</v>
      </c>
      <c r="D2408" t="s">
        <v>283</v>
      </c>
      <c r="E2408" t="s">
        <v>284</v>
      </c>
      <c r="F2408" t="s">
        <v>112</v>
      </c>
      <c r="G2408" t="s">
        <v>113</v>
      </c>
      <c r="H2408">
        <v>1242</v>
      </c>
      <c r="I2408" t="s">
        <v>11</v>
      </c>
      <c r="J2408" t="s">
        <v>3589</v>
      </c>
      <c r="K2408">
        <v>2024</v>
      </c>
    </row>
    <row r="2409" spans="1:11" x14ac:dyDescent="0.35">
      <c r="A2409" t="s">
        <v>2276</v>
      </c>
      <c r="B2409" s="2">
        <v>44085</v>
      </c>
      <c r="C2409">
        <v>5</v>
      </c>
      <c r="D2409" t="s">
        <v>28</v>
      </c>
      <c r="E2409" t="s">
        <v>29</v>
      </c>
      <c r="F2409" t="s">
        <v>9</v>
      </c>
      <c r="G2409" t="s">
        <v>77</v>
      </c>
      <c r="H2409">
        <v>1258</v>
      </c>
      <c r="I2409" t="s">
        <v>5</v>
      </c>
      <c r="J2409" t="s">
        <v>3591</v>
      </c>
      <c r="K2409">
        <v>2020</v>
      </c>
    </row>
    <row r="2410" spans="1:11" x14ac:dyDescent="0.35">
      <c r="A2410" t="s">
        <v>2277</v>
      </c>
      <c r="B2410" s="2">
        <v>45102</v>
      </c>
      <c r="C2410">
        <v>3</v>
      </c>
      <c r="D2410" t="s">
        <v>275</v>
      </c>
      <c r="E2410" t="s">
        <v>276</v>
      </c>
      <c r="F2410" t="s">
        <v>57</v>
      </c>
      <c r="G2410" t="s">
        <v>250</v>
      </c>
      <c r="H2410">
        <v>1060</v>
      </c>
      <c r="I2410" t="s">
        <v>82</v>
      </c>
      <c r="J2410" t="s">
        <v>3585</v>
      </c>
      <c r="K2410">
        <v>2023</v>
      </c>
    </row>
    <row r="2411" spans="1:11" x14ac:dyDescent="0.35">
      <c r="A2411" t="s">
        <v>2278</v>
      </c>
      <c r="B2411" s="2">
        <v>44658</v>
      </c>
      <c r="C2411">
        <v>3</v>
      </c>
      <c r="D2411" t="s">
        <v>275</v>
      </c>
      <c r="E2411" t="s">
        <v>276</v>
      </c>
      <c r="F2411" t="s">
        <v>57</v>
      </c>
      <c r="G2411" t="s">
        <v>195</v>
      </c>
      <c r="H2411">
        <v>768</v>
      </c>
      <c r="I2411" t="s">
        <v>53</v>
      </c>
      <c r="J2411" t="s">
        <v>3593</v>
      </c>
      <c r="K2411">
        <v>2022</v>
      </c>
    </row>
    <row r="2412" spans="1:11" x14ac:dyDescent="0.35">
      <c r="A2412" t="s">
        <v>2279</v>
      </c>
      <c r="B2412" s="2">
        <v>44418</v>
      </c>
      <c r="C2412">
        <v>4</v>
      </c>
      <c r="D2412" t="s">
        <v>48</v>
      </c>
      <c r="E2412" t="s">
        <v>49</v>
      </c>
      <c r="F2412" t="s">
        <v>9</v>
      </c>
      <c r="G2412" t="s">
        <v>452</v>
      </c>
      <c r="H2412">
        <v>572</v>
      </c>
      <c r="I2412" t="s">
        <v>11</v>
      </c>
      <c r="J2412" t="s">
        <v>3595</v>
      </c>
      <c r="K2412">
        <v>2021</v>
      </c>
    </row>
    <row r="2413" spans="1:11" x14ac:dyDescent="0.35">
      <c r="A2413" t="s">
        <v>2280</v>
      </c>
      <c r="B2413" s="2">
        <v>45219</v>
      </c>
      <c r="C2413">
        <v>6</v>
      </c>
      <c r="D2413" t="s">
        <v>23</v>
      </c>
      <c r="E2413" t="s">
        <v>24</v>
      </c>
      <c r="F2413" t="s">
        <v>3</v>
      </c>
      <c r="G2413" t="s">
        <v>182</v>
      </c>
      <c r="H2413">
        <v>1162</v>
      </c>
      <c r="I2413" t="s">
        <v>11</v>
      </c>
      <c r="J2413" t="s">
        <v>3589</v>
      </c>
      <c r="K2413">
        <v>2023</v>
      </c>
    </row>
    <row r="2414" spans="1:11" x14ac:dyDescent="0.35">
      <c r="A2414" t="s">
        <v>2281</v>
      </c>
      <c r="B2414" s="2">
        <v>44555</v>
      </c>
      <c r="C2414">
        <v>6</v>
      </c>
      <c r="D2414" t="s">
        <v>150</v>
      </c>
      <c r="E2414" t="s">
        <v>151</v>
      </c>
      <c r="F2414" t="s">
        <v>152</v>
      </c>
      <c r="G2414" t="s">
        <v>141</v>
      </c>
      <c r="H2414">
        <v>1434</v>
      </c>
      <c r="I2414" t="s">
        <v>11</v>
      </c>
      <c r="J2414" t="s">
        <v>3592</v>
      </c>
      <c r="K2414">
        <v>2021</v>
      </c>
    </row>
    <row r="2415" spans="1:11" x14ac:dyDescent="0.35">
      <c r="A2415" t="s">
        <v>2282</v>
      </c>
      <c r="B2415" s="2">
        <v>44818</v>
      </c>
      <c r="C2415">
        <v>7</v>
      </c>
      <c r="D2415" t="s">
        <v>331</v>
      </c>
      <c r="E2415" t="s">
        <v>332</v>
      </c>
      <c r="F2415" t="s">
        <v>57</v>
      </c>
      <c r="G2415" t="s">
        <v>404</v>
      </c>
      <c r="H2415">
        <v>504</v>
      </c>
      <c r="I2415" t="s">
        <v>82</v>
      </c>
      <c r="J2415" t="s">
        <v>3591</v>
      </c>
      <c r="K2415">
        <v>2022</v>
      </c>
    </row>
    <row r="2416" spans="1:11" x14ac:dyDescent="0.35">
      <c r="A2416" t="s">
        <v>2283</v>
      </c>
      <c r="B2416" s="2">
        <v>44662</v>
      </c>
      <c r="C2416">
        <v>6</v>
      </c>
      <c r="D2416" t="s">
        <v>64</v>
      </c>
      <c r="E2416" t="s">
        <v>65</v>
      </c>
      <c r="F2416" t="s">
        <v>9</v>
      </c>
      <c r="G2416" t="s">
        <v>227</v>
      </c>
      <c r="H2416">
        <v>681</v>
      </c>
      <c r="I2416" t="s">
        <v>46</v>
      </c>
      <c r="J2416" t="s">
        <v>3593</v>
      </c>
      <c r="K2416">
        <v>2022</v>
      </c>
    </row>
    <row r="2417" spans="1:11" x14ac:dyDescent="0.35">
      <c r="A2417" t="s">
        <v>2284</v>
      </c>
      <c r="B2417" s="2">
        <v>44136</v>
      </c>
      <c r="C2417">
        <v>7</v>
      </c>
      <c r="D2417" t="s">
        <v>180</v>
      </c>
      <c r="E2417" t="s">
        <v>95</v>
      </c>
      <c r="F2417" t="s">
        <v>96</v>
      </c>
      <c r="G2417" t="s">
        <v>97</v>
      </c>
      <c r="H2417">
        <v>741</v>
      </c>
      <c r="I2417" t="s">
        <v>53</v>
      </c>
      <c r="J2417" t="s">
        <v>3588</v>
      </c>
      <c r="K2417">
        <v>2020</v>
      </c>
    </row>
    <row r="2418" spans="1:11" x14ac:dyDescent="0.35">
      <c r="A2418" t="s">
        <v>2284</v>
      </c>
      <c r="B2418" s="2">
        <v>44136</v>
      </c>
      <c r="C2418">
        <v>7</v>
      </c>
      <c r="D2418" t="s">
        <v>180</v>
      </c>
      <c r="E2418" t="s">
        <v>95</v>
      </c>
      <c r="F2418" t="s">
        <v>96</v>
      </c>
      <c r="G2418" t="s">
        <v>97</v>
      </c>
      <c r="H2418">
        <v>741</v>
      </c>
      <c r="I2418" t="s">
        <v>53</v>
      </c>
      <c r="J2418" t="s">
        <v>3588</v>
      </c>
      <c r="K2418">
        <v>2020</v>
      </c>
    </row>
    <row r="2419" spans="1:11" x14ac:dyDescent="0.35">
      <c r="A2419" t="s">
        <v>2285</v>
      </c>
      <c r="B2419" s="2">
        <v>45297</v>
      </c>
      <c r="C2419">
        <v>1</v>
      </c>
      <c r="D2419" t="s">
        <v>335</v>
      </c>
      <c r="E2419" t="s">
        <v>260</v>
      </c>
      <c r="F2419" t="s">
        <v>152</v>
      </c>
      <c r="G2419" t="s">
        <v>182</v>
      </c>
      <c r="H2419">
        <v>1162</v>
      </c>
      <c r="I2419" t="s">
        <v>11</v>
      </c>
      <c r="J2419" t="s">
        <v>3594</v>
      </c>
      <c r="K2419">
        <v>2024</v>
      </c>
    </row>
    <row r="2420" spans="1:11" x14ac:dyDescent="0.35">
      <c r="A2420" t="s">
        <v>2285</v>
      </c>
      <c r="B2420" s="2">
        <v>45297</v>
      </c>
      <c r="C2420">
        <v>1</v>
      </c>
      <c r="D2420" t="s">
        <v>335</v>
      </c>
      <c r="E2420" t="s">
        <v>260</v>
      </c>
      <c r="F2420" t="s">
        <v>152</v>
      </c>
      <c r="G2420" t="s">
        <v>182</v>
      </c>
      <c r="H2420">
        <v>1162</v>
      </c>
      <c r="I2420" t="s">
        <v>11</v>
      </c>
      <c r="J2420" t="s">
        <v>3594</v>
      </c>
      <c r="K2420">
        <v>2024</v>
      </c>
    </row>
    <row r="2421" spans="1:11" x14ac:dyDescent="0.35">
      <c r="A2421" t="s">
        <v>2286</v>
      </c>
      <c r="B2421" s="2">
        <v>45471</v>
      </c>
      <c r="C2421">
        <v>5</v>
      </c>
      <c r="D2421" t="s">
        <v>193</v>
      </c>
      <c r="E2421" t="s">
        <v>194</v>
      </c>
      <c r="F2421" t="s">
        <v>39</v>
      </c>
      <c r="G2421" t="s">
        <v>162</v>
      </c>
      <c r="H2421">
        <v>231</v>
      </c>
      <c r="I2421" t="s">
        <v>53</v>
      </c>
      <c r="J2421" t="s">
        <v>3585</v>
      </c>
      <c r="K2421">
        <v>2024</v>
      </c>
    </row>
    <row r="2422" spans="1:11" x14ac:dyDescent="0.35">
      <c r="A2422" t="s">
        <v>2287</v>
      </c>
      <c r="B2422" s="2">
        <v>45285</v>
      </c>
      <c r="C2422">
        <v>5</v>
      </c>
      <c r="D2422" t="s">
        <v>307</v>
      </c>
      <c r="E2422" t="s">
        <v>260</v>
      </c>
      <c r="F2422" t="s">
        <v>152</v>
      </c>
      <c r="G2422" t="s">
        <v>442</v>
      </c>
      <c r="H2422">
        <v>1839</v>
      </c>
      <c r="I2422" t="s">
        <v>82</v>
      </c>
      <c r="J2422" t="s">
        <v>3592</v>
      </c>
      <c r="K2422">
        <v>2023</v>
      </c>
    </row>
    <row r="2423" spans="1:11" x14ac:dyDescent="0.35">
      <c r="A2423" t="s">
        <v>2288</v>
      </c>
      <c r="B2423" s="2">
        <v>45427</v>
      </c>
      <c r="C2423">
        <v>8</v>
      </c>
      <c r="D2423" t="s">
        <v>79</v>
      </c>
      <c r="E2423" t="s">
        <v>80</v>
      </c>
      <c r="F2423" t="s">
        <v>21</v>
      </c>
      <c r="G2423" t="s">
        <v>270</v>
      </c>
      <c r="H2423">
        <v>1965</v>
      </c>
      <c r="I2423" t="s">
        <v>41</v>
      </c>
      <c r="J2423" t="s">
        <v>3584</v>
      </c>
      <c r="K2423">
        <v>2024</v>
      </c>
    </row>
    <row r="2424" spans="1:11" x14ac:dyDescent="0.35">
      <c r="A2424" t="s">
        <v>2289</v>
      </c>
      <c r="B2424" s="2">
        <v>44995</v>
      </c>
      <c r="C2424">
        <v>4</v>
      </c>
      <c r="D2424" t="s">
        <v>94</v>
      </c>
      <c r="E2424" t="s">
        <v>95</v>
      </c>
      <c r="F2424" t="s">
        <v>96</v>
      </c>
      <c r="G2424" t="s">
        <v>186</v>
      </c>
      <c r="H2424">
        <v>1847</v>
      </c>
      <c r="I2424" t="s">
        <v>53</v>
      </c>
      <c r="J2424" t="s">
        <v>3587</v>
      </c>
      <c r="K2424">
        <v>2023</v>
      </c>
    </row>
    <row r="2425" spans="1:11" x14ac:dyDescent="0.35">
      <c r="A2425" t="s">
        <v>2290</v>
      </c>
      <c r="B2425" s="2">
        <v>45436</v>
      </c>
      <c r="C2425">
        <v>5</v>
      </c>
      <c r="D2425" t="s">
        <v>64</v>
      </c>
      <c r="E2425" t="s">
        <v>65</v>
      </c>
      <c r="F2425" t="s">
        <v>9</v>
      </c>
      <c r="G2425" t="s">
        <v>99</v>
      </c>
      <c r="H2425">
        <v>1081</v>
      </c>
      <c r="I2425" t="s">
        <v>46</v>
      </c>
      <c r="J2425" t="s">
        <v>3584</v>
      </c>
      <c r="K2425">
        <v>2024</v>
      </c>
    </row>
    <row r="2426" spans="1:11" x14ac:dyDescent="0.35">
      <c r="A2426" t="s">
        <v>2291</v>
      </c>
      <c r="B2426" s="2">
        <v>45320</v>
      </c>
      <c r="C2426">
        <v>5</v>
      </c>
      <c r="D2426" t="s">
        <v>193</v>
      </c>
      <c r="E2426" t="s">
        <v>194</v>
      </c>
      <c r="F2426" t="s">
        <v>39</v>
      </c>
      <c r="G2426" t="s">
        <v>30</v>
      </c>
      <c r="H2426">
        <v>1014</v>
      </c>
      <c r="I2426" t="s">
        <v>17</v>
      </c>
      <c r="J2426" t="s">
        <v>3594</v>
      </c>
      <c r="K2426">
        <v>2024</v>
      </c>
    </row>
    <row r="2427" spans="1:11" x14ac:dyDescent="0.35">
      <c r="A2427" t="s">
        <v>2292</v>
      </c>
      <c r="B2427" s="2">
        <v>45413</v>
      </c>
      <c r="C2427">
        <v>9</v>
      </c>
      <c r="D2427" t="s">
        <v>569</v>
      </c>
      <c r="E2427" t="s">
        <v>230</v>
      </c>
      <c r="F2427" t="s">
        <v>231</v>
      </c>
      <c r="G2427" t="s">
        <v>188</v>
      </c>
      <c r="H2427">
        <v>1842</v>
      </c>
      <c r="I2427" t="s">
        <v>82</v>
      </c>
      <c r="J2427" t="s">
        <v>3584</v>
      </c>
      <c r="K2427">
        <v>2024</v>
      </c>
    </row>
    <row r="2428" spans="1:11" x14ac:dyDescent="0.35">
      <c r="A2428" t="s">
        <v>2293</v>
      </c>
      <c r="B2428" s="2">
        <v>44915</v>
      </c>
      <c r="C2428">
        <v>9</v>
      </c>
      <c r="D2428" t="s">
        <v>329</v>
      </c>
      <c r="E2428" t="s">
        <v>14</v>
      </c>
      <c r="F2428" t="s">
        <v>15</v>
      </c>
      <c r="G2428" t="s">
        <v>338</v>
      </c>
      <c r="H2428">
        <v>1744</v>
      </c>
      <c r="I2428" t="s">
        <v>11</v>
      </c>
      <c r="J2428" t="s">
        <v>3592</v>
      </c>
      <c r="K2428">
        <v>2022</v>
      </c>
    </row>
    <row r="2429" spans="1:11" x14ac:dyDescent="0.35">
      <c r="A2429" t="s">
        <v>2294</v>
      </c>
      <c r="B2429" s="2">
        <v>45078</v>
      </c>
      <c r="C2429">
        <v>9</v>
      </c>
      <c r="D2429" t="s">
        <v>352</v>
      </c>
      <c r="E2429" t="s">
        <v>332</v>
      </c>
      <c r="F2429" t="s">
        <v>57</v>
      </c>
      <c r="G2429" t="s">
        <v>176</v>
      </c>
      <c r="H2429">
        <v>1431</v>
      </c>
      <c r="I2429" t="s">
        <v>17</v>
      </c>
      <c r="J2429" t="s">
        <v>3585</v>
      </c>
      <c r="K2429">
        <v>2023</v>
      </c>
    </row>
    <row r="2430" spans="1:11" x14ac:dyDescent="0.35">
      <c r="A2430" t="s">
        <v>2295</v>
      </c>
      <c r="B2430" s="2">
        <v>45242</v>
      </c>
      <c r="C2430">
        <v>9</v>
      </c>
      <c r="D2430" t="s">
        <v>240</v>
      </c>
      <c r="E2430" t="s">
        <v>237</v>
      </c>
      <c r="F2430" t="s">
        <v>238</v>
      </c>
      <c r="G2430" t="s">
        <v>45</v>
      </c>
      <c r="H2430">
        <v>874</v>
      </c>
      <c r="I2430" t="s">
        <v>46</v>
      </c>
      <c r="J2430" t="s">
        <v>3588</v>
      </c>
      <c r="K2430">
        <v>2023</v>
      </c>
    </row>
    <row r="2431" spans="1:11" x14ac:dyDescent="0.35">
      <c r="A2431" t="s">
        <v>2296</v>
      </c>
      <c r="B2431" s="2">
        <v>45176</v>
      </c>
      <c r="C2431">
        <v>10</v>
      </c>
      <c r="D2431" t="s">
        <v>125</v>
      </c>
      <c r="E2431" t="s">
        <v>14</v>
      </c>
      <c r="F2431" t="s">
        <v>15</v>
      </c>
      <c r="G2431" t="s">
        <v>10</v>
      </c>
      <c r="H2431">
        <v>1210</v>
      </c>
      <c r="I2431" t="s">
        <v>11</v>
      </c>
      <c r="J2431" t="s">
        <v>3591</v>
      </c>
      <c r="K2431">
        <v>2023</v>
      </c>
    </row>
    <row r="2432" spans="1:11" x14ac:dyDescent="0.35">
      <c r="A2432" t="s">
        <v>2297</v>
      </c>
      <c r="B2432" s="2">
        <v>44197</v>
      </c>
      <c r="C2432">
        <v>8</v>
      </c>
      <c r="D2432" t="s">
        <v>67</v>
      </c>
      <c r="E2432" t="s">
        <v>68</v>
      </c>
      <c r="F2432" t="s">
        <v>21</v>
      </c>
      <c r="G2432" t="s">
        <v>156</v>
      </c>
      <c r="H2432">
        <v>952</v>
      </c>
      <c r="I2432" t="s">
        <v>87</v>
      </c>
      <c r="J2432" t="s">
        <v>3594</v>
      </c>
      <c r="K2432">
        <v>2021</v>
      </c>
    </row>
    <row r="2433" spans="1:11" x14ac:dyDescent="0.35">
      <c r="A2433" t="s">
        <v>2298</v>
      </c>
      <c r="B2433" s="2">
        <v>44171</v>
      </c>
      <c r="C2433">
        <v>4</v>
      </c>
      <c r="D2433" t="s">
        <v>13</v>
      </c>
      <c r="E2433" t="s">
        <v>14</v>
      </c>
      <c r="F2433" t="s">
        <v>15</v>
      </c>
      <c r="G2433" t="s">
        <v>77</v>
      </c>
      <c r="H2433">
        <v>1258</v>
      </c>
      <c r="I2433" t="s">
        <v>5</v>
      </c>
      <c r="J2433" t="s">
        <v>3592</v>
      </c>
      <c r="K2433">
        <v>2020</v>
      </c>
    </row>
    <row r="2434" spans="1:11" x14ac:dyDescent="0.35">
      <c r="A2434" t="s">
        <v>2299</v>
      </c>
      <c r="B2434" s="2">
        <v>44730</v>
      </c>
      <c r="C2434">
        <v>9</v>
      </c>
      <c r="D2434" t="s">
        <v>174</v>
      </c>
      <c r="E2434" t="s">
        <v>175</v>
      </c>
      <c r="F2434" t="s">
        <v>39</v>
      </c>
      <c r="G2434" t="s">
        <v>280</v>
      </c>
      <c r="H2434">
        <v>488</v>
      </c>
      <c r="I2434" t="s">
        <v>41</v>
      </c>
      <c r="J2434" t="s">
        <v>3585</v>
      </c>
      <c r="K2434">
        <v>2022</v>
      </c>
    </row>
    <row r="2435" spans="1:11" x14ac:dyDescent="0.35">
      <c r="A2435" t="s">
        <v>2300</v>
      </c>
      <c r="B2435" s="2">
        <v>44901</v>
      </c>
      <c r="C2435">
        <v>6</v>
      </c>
      <c r="D2435" t="s">
        <v>74</v>
      </c>
      <c r="E2435" t="s">
        <v>75</v>
      </c>
      <c r="F2435" t="s">
        <v>75</v>
      </c>
      <c r="G2435" t="s">
        <v>321</v>
      </c>
      <c r="H2435">
        <v>623</v>
      </c>
      <c r="I2435" t="s">
        <v>26</v>
      </c>
      <c r="J2435" t="s">
        <v>3592</v>
      </c>
      <c r="K2435">
        <v>2022</v>
      </c>
    </row>
    <row r="2436" spans="1:11" x14ac:dyDescent="0.35">
      <c r="A2436" t="s">
        <v>2301</v>
      </c>
      <c r="B2436" s="2">
        <v>44659</v>
      </c>
      <c r="C2436">
        <v>7</v>
      </c>
      <c r="D2436" t="s">
        <v>199</v>
      </c>
      <c r="E2436" t="s">
        <v>44</v>
      </c>
      <c r="F2436" t="s">
        <v>9</v>
      </c>
      <c r="G2436" t="s">
        <v>426</v>
      </c>
      <c r="H2436">
        <v>1949</v>
      </c>
      <c r="I2436" t="s">
        <v>87</v>
      </c>
      <c r="J2436" t="s">
        <v>3593</v>
      </c>
      <c r="K2436">
        <v>2022</v>
      </c>
    </row>
    <row r="2437" spans="1:11" x14ac:dyDescent="0.35">
      <c r="A2437" t="s">
        <v>2302</v>
      </c>
      <c r="B2437" s="2">
        <v>44976</v>
      </c>
      <c r="C2437">
        <v>6</v>
      </c>
      <c r="D2437" t="s">
        <v>486</v>
      </c>
      <c r="E2437" t="s">
        <v>487</v>
      </c>
      <c r="F2437" t="s">
        <v>21</v>
      </c>
      <c r="G2437" t="s">
        <v>270</v>
      </c>
      <c r="H2437">
        <v>1965</v>
      </c>
      <c r="I2437" t="s">
        <v>41</v>
      </c>
      <c r="J2437" t="s">
        <v>3586</v>
      </c>
      <c r="K2437">
        <v>2023</v>
      </c>
    </row>
    <row r="2438" spans="1:11" x14ac:dyDescent="0.35">
      <c r="A2438" t="s">
        <v>2302</v>
      </c>
      <c r="B2438" s="2">
        <v>44976</v>
      </c>
      <c r="C2438">
        <v>6</v>
      </c>
      <c r="D2438" t="s">
        <v>486</v>
      </c>
      <c r="E2438" t="s">
        <v>487</v>
      </c>
      <c r="F2438" t="s">
        <v>21</v>
      </c>
      <c r="G2438" t="s">
        <v>270</v>
      </c>
      <c r="H2438">
        <v>1965</v>
      </c>
      <c r="I2438" t="s">
        <v>41</v>
      </c>
      <c r="J2438" t="s">
        <v>3586</v>
      </c>
      <c r="K2438">
        <v>2023</v>
      </c>
    </row>
    <row r="2439" spans="1:11" x14ac:dyDescent="0.35">
      <c r="A2439" t="s">
        <v>2303</v>
      </c>
      <c r="B2439" s="2">
        <v>45480</v>
      </c>
      <c r="C2439">
        <v>10</v>
      </c>
      <c r="D2439" t="s">
        <v>48</v>
      </c>
      <c r="E2439" t="s">
        <v>49</v>
      </c>
      <c r="F2439" t="s">
        <v>9</v>
      </c>
      <c r="G2439" t="s">
        <v>117</v>
      </c>
      <c r="H2439">
        <v>1167</v>
      </c>
      <c r="I2439" t="s">
        <v>82</v>
      </c>
      <c r="J2439" t="s">
        <v>3590</v>
      </c>
      <c r="K2439">
        <v>2024</v>
      </c>
    </row>
    <row r="2440" spans="1:11" x14ac:dyDescent="0.35">
      <c r="A2440" t="s">
        <v>2304</v>
      </c>
      <c r="B2440" s="2">
        <v>43838</v>
      </c>
      <c r="C2440">
        <v>6</v>
      </c>
      <c r="D2440" t="s">
        <v>134</v>
      </c>
      <c r="E2440" t="s">
        <v>135</v>
      </c>
      <c r="F2440" t="s">
        <v>136</v>
      </c>
      <c r="G2440" t="s">
        <v>215</v>
      </c>
      <c r="H2440">
        <v>1255</v>
      </c>
      <c r="I2440" t="s">
        <v>5</v>
      </c>
      <c r="J2440" t="s">
        <v>3594</v>
      </c>
      <c r="K2440">
        <v>2020</v>
      </c>
    </row>
    <row r="2441" spans="1:11" x14ac:dyDescent="0.35">
      <c r="A2441" t="s">
        <v>2305</v>
      </c>
      <c r="B2441" s="2">
        <v>45039</v>
      </c>
      <c r="C2441">
        <v>10</v>
      </c>
      <c r="D2441" t="s">
        <v>357</v>
      </c>
      <c r="E2441" t="s">
        <v>358</v>
      </c>
      <c r="F2441" t="s">
        <v>152</v>
      </c>
      <c r="G2441" t="s">
        <v>141</v>
      </c>
      <c r="H2441">
        <v>1434</v>
      </c>
      <c r="I2441" t="s">
        <v>11</v>
      </c>
      <c r="J2441" t="s">
        <v>3593</v>
      </c>
      <c r="K2441">
        <v>2023</v>
      </c>
    </row>
    <row r="2442" spans="1:11" x14ac:dyDescent="0.35">
      <c r="A2442" t="s">
        <v>2306</v>
      </c>
      <c r="B2442" s="2">
        <v>45090</v>
      </c>
      <c r="C2442">
        <v>10</v>
      </c>
      <c r="D2442" t="s">
        <v>94</v>
      </c>
      <c r="E2442" t="s">
        <v>95</v>
      </c>
      <c r="F2442" t="s">
        <v>96</v>
      </c>
      <c r="G2442" t="s">
        <v>312</v>
      </c>
      <c r="H2442">
        <v>1351</v>
      </c>
      <c r="I2442" t="s">
        <v>53</v>
      </c>
      <c r="J2442" t="s">
        <v>3585</v>
      </c>
      <c r="K2442">
        <v>2023</v>
      </c>
    </row>
    <row r="2443" spans="1:11" x14ac:dyDescent="0.35">
      <c r="A2443" t="s">
        <v>2307</v>
      </c>
      <c r="B2443" s="2">
        <v>44565</v>
      </c>
      <c r="C2443">
        <v>8</v>
      </c>
      <c r="D2443" t="s">
        <v>1</v>
      </c>
      <c r="E2443" t="s">
        <v>2</v>
      </c>
      <c r="F2443" t="s">
        <v>3</v>
      </c>
      <c r="G2443" t="s">
        <v>97</v>
      </c>
      <c r="H2443">
        <v>741</v>
      </c>
      <c r="I2443" t="s">
        <v>53</v>
      </c>
      <c r="J2443" t="s">
        <v>3594</v>
      </c>
      <c r="K2443">
        <v>2022</v>
      </c>
    </row>
    <row r="2444" spans="1:11" x14ac:dyDescent="0.35">
      <c r="A2444" t="s">
        <v>2308</v>
      </c>
      <c r="B2444" s="2">
        <v>44704</v>
      </c>
      <c r="C2444">
        <v>10</v>
      </c>
      <c r="D2444" t="s">
        <v>329</v>
      </c>
      <c r="E2444" t="s">
        <v>14</v>
      </c>
      <c r="F2444" t="s">
        <v>15</v>
      </c>
      <c r="G2444" t="s">
        <v>215</v>
      </c>
      <c r="H2444">
        <v>1255</v>
      </c>
      <c r="I2444" t="s">
        <v>5</v>
      </c>
      <c r="J2444" t="s">
        <v>3584</v>
      </c>
      <c r="K2444">
        <v>2022</v>
      </c>
    </row>
    <row r="2445" spans="1:11" x14ac:dyDescent="0.35">
      <c r="A2445" t="s">
        <v>2308</v>
      </c>
      <c r="B2445" s="2">
        <v>44704</v>
      </c>
      <c r="C2445">
        <v>10</v>
      </c>
      <c r="D2445" t="s">
        <v>329</v>
      </c>
      <c r="E2445" t="s">
        <v>14</v>
      </c>
      <c r="F2445" t="s">
        <v>15</v>
      </c>
      <c r="G2445" t="s">
        <v>215</v>
      </c>
      <c r="H2445">
        <v>1255</v>
      </c>
      <c r="I2445" t="s">
        <v>5</v>
      </c>
      <c r="J2445" t="s">
        <v>3584</v>
      </c>
      <c r="K2445">
        <v>2022</v>
      </c>
    </row>
    <row r="2446" spans="1:11" x14ac:dyDescent="0.35">
      <c r="A2446" t="s">
        <v>2309</v>
      </c>
      <c r="B2446" s="2">
        <v>44023</v>
      </c>
      <c r="C2446">
        <v>9</v>
      </c>
      <c r="D2446" t="s">
        <v>295</v>
      </c>
      <c r="E2446" t="s">
        <v>105</v>
      </c>
      <c r="F2446" t="s">
        <v>3</v>
      </c>
      <c r="G2446" t="s">
        <v>452</v>
      </c>
      <c r="H2446">
        <v>572</v>
      </c>
      <c r="I2446" t="s">
        <v>11</v>
      </c>
      <c r="J2446" t="s">
        <v>3590</v>
      </c>
      <c r="K2446">
        <v>2020</v>
      </c>
    </row>
    <row r="2447" spans="1:11" x14ac:dyDescent="0.35">
      <c r="A2447" t="s">
        <v>2309</v>
      </c>
      <c r="B2447" s="2">
        <v>44023</v>
      </c>
      <c r="C2447">
        <v>1</v>
      </c>
      <c r="D2447" t="s">
        <v>295</v>
      </c>
      <c r="E2447" t="s">
        <v>105</v>
      </c>
      <c r="F2447" t="s">
        <v>3</v>
      </c>
      <c r="G2447" t="s">
        <v>452</v>
      </c>
      <c r="H2447">
        <v>572</v>
      </c>
      <c r="I2447" t="s">
        <v>11</v>
      </c>
      <c r="J2447" t="s">
        <v>3590</v>
      </c>
      <c r="K2447">
        <v>2020</v>
      </c>
    </row>
    <row r="2448" spans="1:11" x14ac:dyDescent="0.35">
      <c r="A2448" t="s">
        <v>2310</v>
      </c>
      <c r="B2448" s="2">
        <v>45219</v>
      </c>
      <c r="C2448">
        <v>8</v>
      </c>
      <c r="D2448" t="s">
        <v>259</v>
      </c>
      <c r="E2448" t="s">
        <v>260</v>
      </c>
      <c r="F2448" t="s">
        <v>152</v>
      </c>
      <c r="G2448" t="s">
        <v>349</v>
      </c>
      <c r="H2448">
        <v>1603</v>
      </c>
      <c r="I2448" t="s">
        <v>82</v>
      </c>
      <c r="J2448" t="s">
        <v>3589</v>
      </c>
      <c r="K2448">
        <v>2023</v>
      </c>
    </row>
    <row r="2449" spans="1:11" x14ac:dyDescent="0.35">
      <c r="A2449" t="s">
        <v>2311</v>
      </c>
      <c r="B2449" s="2">
        <v>44479</v>
      </c>
      <c r="C2449">
        <v>3</v>
      </c>
      <c r="D2449" t="s">
        <v>134</v>
      </c>
      <c r="E2449" t="s">
        <v>135</v>
      </c>
      <c r="F2449" t="s">
        <v>136</v>
      </c>
      <c r="G2449" t="s">
        <v>701</v>
      </c>
      <c r="H2449">
        <v>1918</v>
      </c>
      <c r="I2449" t="s">
        <v>46</v>
      </c>
      <c r="J2449" t="s">
        <v>3589</v>
      </c>
      <c r="K2449">
        <v>2021</v>
      </c>
    </row>
    <row r="2450" spans="1:11" x14ac:dyDescent="0.35">
      <c r="A2450" t="s">
        <v>2311</v>
      </c>
      <c r="B2450" s="2">
        <v>44479</v>
      </c>
      <c r="C2450">
        <v>3</v>
      </c>
      <c r="D2450" t="s">
        <v>134</v>
      </c>
      <c r="E2450" t="s">
        <v>135</v>
      </c>
      <c r="F2450" t="s">
        <v>136</v>
      </c>
      <c r="G2450" t="s">
        <v>701</v>
      </c>
      <c r="H2450">
        <v>1918</v>
      </c>
      <c r="I2450" t="s">
        <v>46</v>
      </c>
      <c r="J2450" t="s">
        <v>3589</v>
      </c>
      <c r="K2450">
        <v>2021</v>
      </c>
    </row>
    <row r="2451" spans="1:11" x14ac:dyDescent="0.35">
      <c r="A2451" t="s">
        <v>2312</v>
      </c>
      <c r="B2451" s="2">
        <v>45262</v>
      </c>
      <c r="C2451">
        <v>10</v>
      </c>
      <c r="D2451" t="s">
        <v>318</v>
      </c>
      <c r="E2451" t="s">
        <v>185</v>
      </c>
      <c r="F2451" t="s">
        <v>9</v>
      </c>
      <c r="G2451" t="s">
        <v>391</v>
      </c>
      <c r="H2451">
        <v>884</v>
      </c>
      <c r="I2451" t="s">
        <v>17</v>
      </c>
      <c r="J2451" t="s">
        <v>3592</v>
      </c>
      <c r="K2451">
        <v>2023</v>
      </c>
    </row>
    <row r="2452" spans="1:11" x14ac:dyDescent="0.35">
      <c r="A2452" t="s">
        <v>2313</v>
      </c>
      <c r="B2452" s="2">
        <v>44565</v>
      </c>
      <c r="C2452">
        <v>7</v>
      </c>
      <c r="D2452" t="s">
        <v>329</v>
      </c>
      <c r="E2452" t="s">
        <v>14</v>
      </c>
      <c r="F2452" t="s">
        <v>15</v>
      </c>
      <c r="G2452" t="s">
        <v>304</v>
      </c>
      <c r="H2452">
        <v>677</v>
      </c>
      <c r="I2452" t="s">
        <v>11</v>
      </c>
      <c r="J2452" t="s">
        <v>3594</v>
      </c>
      <c r="K2452">
        <v>2022</v>
      </c>
    </row>
    <row r="2453" spans="1:11" x14ac:dyDescent="0.35">
      <c r="A2453" t="s">
        <v>2314</v>
      </c>
      <c r="B2453" s="2">
        <v>45102</v>
      </c>
      <c r="C2453">
        <v>10</v>
      </c>
      <c r="D2453" t="s">
        <v>55</v>
      </c>
      <c r="E2453" t="s">
        <v>56</v>
      </c>
      <c r="F2453" t="s">
        <v>57</v>
      </c>
      <c r="G2453" t="s">
        <v>176</v>
      </c>
      <c r="H2453">
        <v>1431</v>
      </c>
      <c r="I2453" t="s">
        <v>17</v>
      </c>
      <c r="J2453" t="s">
        <v>3585</v>
      </c>
      <c r="K2453">
        <v>2023</v>
      </c>
    </row>
    <row r="2454" spans="1:11" x14ac:dyDescent="0.35">
      <c r="A2454" t="s">
        <v>2315</v>
      </c>
      <c r="B2454" s="2">
        <v>45219</v>
      </c>
      <c r="C2454">
        <v>5</v>
      </c>
      <c r="D2454" t="s">
        <v>67</v>
      </c>
      <c r="E2454" t="s">
        <v>68</v>
      </c>
      <c r="F2454" t="s">
        <v>21</v>
      </c>
      <c r="G2454" t="s">
        <v>92</v>
      </c>
      <c r="H2454">
        <v>438</v>
      </c>
      <c r="I2454" t="s">
        <v>82</v>
      </c>
      <c r="J2454" t="s">
        <v>3589</v>
      </c>
      <c r="K2454">
        <v>2023</v>
      </c>
    </row>
    <row r="2455" spans="1:11" x14ac:dyDescent="0.35">
      <c r="A2455" t="s">
        <v>2315</v>
      </c>
      <c r="B2455" s="2">
        <v>45219</v>
      </c>
      <c r="C2455">
        <v>3</v>
      </c>
      <c r="D2455" t="s">
        <v>67</v>
      </c>
      <c r="E2455" t="s">
        <v>68</v>
      </c>
      <c r="F2455" t="s">
        <v>21</v>
      </c>
      <c r="G2455" t="s">
        <v>92</v>
      </c>
      <c r="H2455">
        <v>438</v>
      </c>
      <c r="I2455" t="s">
        <v>82</v>
      </c>
      <c r="J2455" t="s">
        <v>3589</v>
      </c>
      <c r="K2455">
        <v>2023</v>
      </c>
    </row>
    <row r="2456" spans="1:11" x14ac:dyDescent="0.35">
      <c r="A2456" t="s">
        <v>2316</v>
      </c>
      <c r="B2456" s="2">
        <v>44276</v>
      </c>
      <c r="C2456">
        <v>4</v>
      </c>
      <c r="D2456" t="s">
        <v>119</v>
      </c>
      <c r="E2456" t="s">
        <v>120</v>
      </c>
      <c r="F2456" t="s">
        <v>121</v>
      </c>
      <c r="G2456" t="s">
        <v>435</v>
      </c>
      <c r="H2456">
        <v>925</v>
      </c>
      <c r="I2456" t="s">
        <v>11</v>
      </c>
      <c r="J2456" t="s">
        <v>3587</v>
      </c>
      <c r="K2456">
        <v>2021</v>
      </c>
    </row>
    <row r="2457" spans="1:11" x14ac:dyDescent="0.35">
      <c r="A2457" t="s">
        <v>2316</v>
      </c>
      <c r="B2457" s="2">
        <v>44276</v>
      </c>
      <c r="C2457">
        <v>4</v>
      </c>
      <c r="D2457" t="s">
        <v>119</v>
      </c>
      <c r="E2457" t="s">
        <v>120</v>
      </c>
      <c r="F2457" t="s">
        <v>121</v>
      </c>
      <c r="G2457" t="s">
        <v>435</v>
      </c>
      <c r="H2457">
        <v>925</v>
      </c>
      <c r="I2457" t="s">
        <v>11</v>
      </c>
      <c r="J2457" t="s">
        <v>3587</v>
      </c>
      <c r="K2457">
        <v>2021</v>
      </c>
    </row>
    <row r="2458" spans="1:11" x14ac:dyDescent="0.35">
      <c r="A2458" t="s">
        <v>2317</v>
      </c>
      <c r="B2458" s="2">
        <v>45188</v>
      </c>
      <c r="C2458">
        <v>2</v>
      </c>
      <c r="D2458" t="s">
        <v>79</v>
      </c>
      <c r="E2458" t="s">
        <v>80</v>
      </c>
      <c r="F2458" t="s">
        <v>21</v>
      </c>
      <c r="G2458" t="s">
        <v>99</v>
      </c>
      <c r="H2458">
        <v>1081</v>
      </c>
      <c r="I2458" t="s">
        <v>46</v>
      </c>
      <c r="J2458" t="s">
        <v>3591</v>
      </c>
      <c r="K2458">
        <v>2023</v>
      </c>
    </row>
    <row r="2459" spans="1:11" x14ac:dyDescent="0.35">
      <c r="A2459" t="s">
        <v>2318</v>
      </c>
      <c r="B2459" s="2">
        <v>44361</v>
      </c>
      <c r="C2459">
        <v>2</v>
      </c>
      <c r="D2459" t="s">
        <v>254</v>
      </c>
      <c r="E2459" t="s">
        <v>255</v>
      </c>
      <c r="F2459" t="s">
        <v>256</v>
      </c>
      <c r="G2459" t="s">
        <v>250</v>
      </c>
      <c r="H2459">
        <v>1060</v>
      </c>
      <c r="I2459" t="s">
        <v>82</v>
      </c>
      <c r="J2459" t="s">
        <v>3585</v>
      </c>
      <c r="K2459">
        <v>2021</v>
      </c>
    </row>
    <row r="2460" spans="1:11" x14ac:dyDescent="0.35">
      <c r="A2460" t="s">
        <v>2319</v>
      </c>
      <c r="B2460" s="2">
        <v>44942</v>
      </c>
      <c r="C2460">
        <v>2</v>
      </c>
      <c r="D2460" t="s">
        <v>60</v>
      </c>
      <c r="E2460" t="s">
        <v>61</v>
      </c>
      <c r="F2460" t="s">
        <v>3</v>
      </c>
      <c r="G2460" t="s">
        <v>241</v>
      </c>
      <c r="H2460">
        <v>1783</v>
      </c>
      <c r="I2460" t="s">
        <v>53</v>
      </c>
      <c r="J2460" t="s">
        <v>3594</v>
      </c>
      <c r="K2460">
        <v>2023</v>
      </c>
    </row>
    <row r="2461" spans="1:11" x14ac:dyDescent="0.35">
      <c r="A2461" t="s">
        <v>2320</v>
      </c>
      <c r="B2461" s="2">
        <v>44592</v>
      </c>
      <c r="C2461">
        <v>1</v>
      </c>
      <c r="D2461" t="s">
        <v>243</v>
      </c>
      <c r="E2461" t="s">
        <v>75</v>
      </c>
      <c r="F2461" t="s">
        <v>75</v>
      </c>
      <c r="G2461" t="s">
        <v>435</v>
      </c>
      <c r="H2461">
        <v>925</v>
      </c>
      <c r="I2461" t="s">
        <v>11</v>
      </c>
      <c r="J2461" t="s">
        <v>3594</v>
      </c>
      <c r="K2461">
        <v>2022</v>
      </c>
    </row>
    <row r="2462" spans="1:11" x14ac:dyDescent="0.35">
      <c r="A2462" t="s">
        <v>2321</v>
      </c>
      <c r="B2462" s="2">
        <v>44929</v>
      </c>
      <c r="C2462">
        <v>8</v>
      </c>
      <c r="D2462" t="s">
        <v>23</v>
      </c>
      <c r="E2462" t="s">
        <v>24</v>
      </c>
      <c r="F2462" t="s">
        <v>3</v>
      </c>
      <c r="G2462" t="s">
        <v>35</v>
      </c>
      <c r="H2462">
        <v>462</v>
      </c>
      <c r="I2462" t="s">
        <v>17</v>
      </c>
      <c r="J2462" t="s">
        <v>3594</v>
      </c>
      <c r="K2462">
        <v>2023</v>
      </c>
    </row>
    <row r="2463" spans="1:11" x14ac:dyDescent="0.35">
      <c r="A2463" t="s">
        <v>2321</v>
      </c>
      <c r="B2463" s="2">
        <v>44929</v>
      </c>
      <c r="C2463">
        <v>10</v>
      </c>
      <c r="D2463" t="s">
        <v>23</v>
      </c>
      <c r="E2463" t="s">
        <v>24</v>
      </c>
      <c r="F2463" t="s">
        <v>3</v>
      </c>
      <c r="G2463" t="s">
        <v>35</v>
      </c>
      <c r="H2463">
        <v>462</v>
      </c>
      <c r="I2463" t="s">
        <v>17</v>
      </c>
      <c r="J2463" t="s">
        <v>3594</v>
      </c>
      <c r="K2463">
        <v>2023</v>
      </c>
    </row>
    <row r="2464" spans="1:11" x14ac:dyDescent="0.35">
      <c r="A2464" t="s">
        <v>2322</v>
      </c>
      <c r="B2464" s="2">
        <v>44000</v>
      </c>
      <c r="C2464">
        <v>5</v>
      </c>
      <c r="D2464" t="s">
        <v>275</v>
      </c>
      <c r="E2464" t="s">
        <v>276</v>
      </c>
      <c r="F2464" t="s">
        <v>57</v>
      </c>
      <c r="G2464" t="s">
        <v>359</v>
      </c>
      <c r="H2464">
        <v>458</v>
      </c>
      <c r="I2464" t="s">
        <v>46</v>
      </c>
      <c r="J2464" t="s">
        <v>3585</v>
      </c>
      <c r="K2464">
        <v>2020</v>
      </c>
    </row>
    <row r="2465" spans="1:11" x14ac:dyDescent="0.35">
      <c r="A2465" t="s">
        <v>2322</v>
      </c>
      <c r="B2465" s="2">
        <v>44000</v>
      </c>
      <c r="C2465">
        <v>9</v>
      </c>
      <c r="D2465" t="s">
        <v>275</v>
      </c>
      <c r="E2465" t="s">
        <v>276</v>
      </c>
      <c r="F2465" t="s">
        <v>57</v>
      </c>
      <c r="G2465" t="s">
        <v>359</v>
      </c>
      <c r="H2465">
        <v>458</v>
      </c>
      <c r="I2465" t="s">
        <v>46</v>
      </c>
      <c r="J2465" t="s">
        <v>3585</v>
      </c>
      <c r="K2465">
        <v>2020</v>
      </c>
    </row>
    <row r="2466" spans="1:11" x14ac:dyDescent="0.35">
      <c r="A2466" t="s">
        <v>2323</v>
      </c>
      <c r="B2466" s="2">
        <v>45108</v>
      </c>
      <c r="C2466">
        <v>3</v>
      </c>
      <c r="D2466" t="s">
        <v>486</v>
      </c>
      <c r="E2466" t="s">
        <v>487</v>
      </c>
      <c r="F2466" t="s">
        <v>21</v>
      </c>
      <c r="G2466" t="s">
        <v>442</v>
      </c>
      <c r="H2466">
        <v>1839</v>
      </c>
      <c r="I2466" t="s">
        <v>82</v>
      </c>
      <c r="J2466" t="s">
        <v>3590</v>
      </c>
      <c r="K2466">
        <v>2023</v>
      </c>
    </row>
    <row r="2467" spans="1:11" x14ac:dyDescent="0.35">
      <c r="A2467" t="s">
        <v>2324</v>
      </c>
      <c r="B2467" s="2">
        <v>44054</v>
      </c>
      <c r="C2467">
        <v>2</v>
      </c>
      <c r="D2467" t="s">
        <v>94</v>
      </c>
      <c r="E2467" t="s">
        <v>95</v>
      </c>
      <c r="F2467" t="s">
        <v>96</v>
      </c>
      <c r="G2467" t="s">
        <v>319</v>
      </c>
      <c r="H2467">
        <v>368</v>
      </c>
      <c r="I2467" t="s">
        <v>11</v>
      </c>
      <c r="J2467" t="s">
        <v>3595</v>
      </c>
      <c r="K2467">
        <v>2020</v>
      </c>
    </row>
    <row r="2468" spans="1:11" x14ac:dyDescent="0.35">
      <c r="A2468" t="s">
        <v>2325</v>
      </c>
      <c r="B2468" s="2">
        <v>44887</v>
      </c>
      <c r="C2468">
        <v>9</v>
      </c>
      <c r="D2468" t="s">
        <v>119</v>
      </c>
      <c r="E2468" t="s">
        <v>120</v>
      </c>
      <c r="F2468" t="s">
        <v>121</v>
      </c>
      <c r="G2468" t="s">
        <v>304</v>
      </c>
      <c r="H2468">
        <v>677</v>
      </c>
      <c r="I2468" t="s">
        <v>11</v>
      </c>
      <c r="J2468" t="s">
        <v>3588</v>
      </c>
      <c r="K2468">
        <v>2022</v>
      </c>
    </row>
    <row r="2469" spans="1:11" x14ac:dyDescent="0.35">
      <c r="A2469" t="s">
        <v>2326</v>
      </c>
      <c r="B2469" s="2">
        <v>44681</v>
      </c>
      <c r="C2469">
        <v>4</v>
      </c>
      <c r="D2469" t="s">
        <v>240</v>
      </c>
      <c r="E2469" t="s">
        <v>237</v>
      </c>
      <c r="F2469" t="s">
        <v>238</v>
      </c>
      <c r="G2469" t="s">
        <v>349</v>
      </c>
      <c r="H2469">
        <v>1603</v>
      </c>
      <c r="I2469" t="s">
        <v>82</v>
      </c>
      <c r="J2469" t="s">
        <v>3593</v>
      </c>
      <c r="K2469">
        <v>2022</v>
      </c>
    </row>
    <row r="2470" spans="1:11" x14ac:dyDescent="0.35">
      <c r="A2470" t="s">
        <v>2327</v>
      </c>
      <c r="B2470" s="2">
        <v>43904</v>
      </c>
      <c r="C2470">
        <v>5</v>
      </c>
      <c r="D2470" t="s">
        <v>248</v>
      </c>
      <c r="E2470" t="s">
        <v>120</v>
      </c>
      <c r="F2470" t="s">
        <v>121</v>
      </c>
      <c r="G2470" t="s">
        <v>302</v>
      </c>
      <c r="H2470">
        <v>1735</v>
      </c>
      <c r="I2470" t="s">
        <v>87</v>
      </c>
      <c r="J2470" t="s">
        <v>3587</v>
      </c>
      <c r="K2470">
        <v>2020</v>
      </c>
    </row>
    <row r="2471" spans="1:11" x14ac:dyDescent="0.35">
      <c r="A2471" t="s">
        <v>2328</v>
      </c>
      <c r="B2471" s="2">
        <v>44940</v>
      </c>
      <c r="C2471">
        <v>7</v>
      </c>
      <c r="D2471" t="s">
        <v>248</v>
      </c>
      <c r="E2471" t="s">
        <v>120</v>
      </c>
      <c r="F2471" t="s">
        <v>121</v>
      </c>
      <c r="G2471" t="s">
        <v>446</v>
      </c>
      <c r="H2471">
        <v>1761</v>
      </c>
      <c r="I2471" t="s">
        <v>87</v>
      </c>
      <c r="J2471" t="s">
        <v>3594</v>
      </c>
      <c r="K2471">
        <v>2023</v>
      </c>
    </row>
    <row r="2472" spans="1:11" x14ac:dyDescent="0.35">
      <c r="A2472" t="s">
        <v>2329</v>
      </c>
      <c r="B2472" s="2">
        <v>45404</v>
      </c>
      <c r="C2472">
        <v>5</v>
      </c>
      <c r="D2472" t="s">
        <v>154</v>
      </c>
      <c r="E2472" t="s">
        <v>155</v>
      </c>
      <c r="F2472" t="s">
        <v>57</v>
      </c>
      <c r="G2472" t="s">
        <v>117</v>
      </c>
      <c r="H2472">
        <v>1167</v>
      </c>
      <c r="I2472" t="s">
        <v>82</v>
      </c>
      <c r="J2472" t="s">
        <v>3593</v>
      </c>
      <c r="K2472">
        <v>2024</v>
      </c>
    </row>
    <row r="2473" spans="1:11" x14ac:dyDescent="0.35">
      <c r="A2473" t="s">
        <v>2330</v>
      </c>
      <c r="B2473" s="2">
        <v>45174</v>
      </c>
      <c r="C2473">
        <v>5</v>
      </c>
      <c r="D2473" t="s">
        <v>229</v>
      </c>
      <c r="E2473" t="s">
        <v>230</v>
      </c>
      <c r="F2473" t="s">
        <v>231</v>
      </c>
      <c r="G2473" t="s">
        <v>168</v>
      </c>
      <c r="H2473">
        <v>346</v>
      </c>
      <c r="I2473" t="s">
        <v>17</v>
      </c>
      <c r="J2473" t="s">
        <v>3591</v>
      </c>
      <c r="K2473">
        <v>2023</v>
      </c>
    </row>
    <row r="2474" spans="1:11" x14ac:dyDescent="0.35">
      <c r="A2474" t="s">
        <v>2331</v>
      </c>
      <c r="B2474" s="2">
        <v>45243</v>
      </c>
      <c r="C2474">
        <v>1</v>
      </c>
      <c r="D2474" t="s">
        <v>143</v>
      </c>
      <c r="E2474" t="s">
        <v>144</v>
      </c>
      <c r="F2474" t="s">
        <v>9</v>
      </c>
      <c r="G2474" t="s">
        <v>245</v>
      </c>
      <c r="H2474">
        <v>1167</v>
      </c>
      <c r="I2474" t="s">
        <v>87</v>
      </c>
      <c r="J2474" t="s">
        <v>3588</v>
      </c>
      <c r="K2474">
        <v>2023</v>
      </c>
    </row>
    <row r="2475" spans="1:11" x14ac:dyDescent="0.35">
      <c r="A2475" t="s">
        <v>2331</v>
      </c>
      <c r="B2475" s="2">
        <v>45243</v>
      </c>
      <c r="C2475">
        <v>1</v>
      </c>
      <c r="D2475" t="s">
        <v>240</v>
      </c>
      <c r="E2475" t="s">
        <v>237</v>
      </c>
      <c r="F2475" t="s">
        <v>238</v>
      </c>
      <c r="G2475" t="s">
        <v>314</v>
      </c>
      <c r="H2475">
        <v>762</v>
      </c>
      <c r="I2475" t="s">
        <v>82</v>
      </c>
      <c r="J2475" t="s">
        <v>3588</v>
      </c>
      <c r="K2475">
        <v>2023</v>
      </c>
    </row>
    <row r="2476" spans="1:11" x14ac:dyDescent="0.35">
      <c r="A2476" t="s">
        <v>2332</v>
      </c>
      <c r="B2476" s="2">
        <v>45237</v>
      </c>
      <c r="C2476">
        <v>2</v>
      </c>
      <c r="D2476" t="s">
        <v>55</v>
      </c>
      <c r="E2476" t="s">
        <v>56</v>
      </c>
      <c r="F2476" t="s">
        <v>57</v>
      </c>
      <c r="G2476" t="s">
        <v>209</v>
      </c>
      <c r="H2476">
        <v>1476</v>
      </c>
      <c r="I2476" t="s">
        <v>26</v>
      </c>
      <c r="J2476" t="s">
        <v>3588</v>
      </c>
      <c r="K2476">
        <v>2023</v>
      </c>
    </row>
    <row r="2477" spans="1:11" x14ac:dyDescent="0.35">
      <c r="A2477" t="s">
        <v>2333</v>
      </c>
      <c r="B2477" s="2">
        <v>44729</v>
      </c>
      <c r="C2477">
        <v>8</v>
      </c>
      <c r="D2477" t="s">
        <v>125</v>
      </c>
      <c r="E2477" t="s">
        <v>14</v>
      </c>
      <c r="F2477" t="s">
        <v>15</v>
      </c>
      <c r="G2477" t="s">
        <v>162</v>
      </c>
      <c r="H2477">
        <v>231</v>
      </c>
      <c r="I2477" t="s">
        <v>53</v>
      </c>
      <c r="J2477" t="s">
        <v>3585</v>
      </c>
      <c r="K2477">
        <v>2022</v>
      </c>
    </row>
    <row r="2478" spans="1:11" x14ac:dyDescent="0.35">
      <c r="A2478" t="s">
        <v>2334</v>
      </c>
      <c r="B2478" s="2">
        <v>44895</v>
      </c>
      <c r="C2478">
        <v>1</v>
      </c>
      <c r="D2478" t="s">
        <v>130</v>
      </c>
      <c r="E2478" t="s">
        <v>131</v>
      </c>
      <c r="F2478" t="s">
        <v>132</v>
      </c>
      <c r="G2478" t="s">
        <v>164</v>
      </c>
      <c r="H2478">
        <v>1912</v>
      </c>
      <c r="I2478" t="s">
        <v>87</v>
      </c>
      <c r="J2478" t="s">
        <v>3588</v>
      </c>
      <c r="K2478">
        <v>2022</v>
      </c>
    </row>
    <row r="2479" spans="1:11" x14ac:dyDescent="0.35">
      <c r="A2479" t="s">
        <v>2335</v>
      </c>
      <c r="B2479" s="2">
        <v>45344</v>
      </c>
      <c r="C2479">
        <v>3</v>
      </c>
      <c r="D2479" t="s">
        <v>229</v>
      </c>
      <c r="E2479" t="s">
        <v>230</v>
      </c>
      <c r="F2479" t="s">
        <v>231</v>
      </c>
      <c r="G2479" t="s">
        <v>426</v>
      </c>
      <c r="H2479">
        <v>1949</v>
      </c>
      <c r="I2479" t="s">
        <v>87</v>
      </c>
      <c r="J2479" t="s">
        <v>3586</v>
      </c>
      <c r="K2479">
        <v>2024</v>
      </c>
    </row>
    <row r="2480" spans="1:11" x14ac:dyDescent="0.35">
      <c r="A2480" t="s">
        <v>2336</v>
      </c>
      <c r="B2480" s="2">
        <v>44432</v>
      </c>
      <c r="C2480">
        <v>10</v>
      </c>
      <c r="D2480" t="s">
        <v>240</v>
      </c>
      <c r="E2480" t="s">
        <v>237</v>
      </c>
      <c r="F2480" t="s">
        <v>238</v>
      </c>
      <c r="G2480" t="s">
        <v>122</v>
      </c>
      <c r="H2480">
        <v>1202</v>
      </c>
      <c r="I2480" t="s">
        <v>123</v>
      </c>
      <c r="J2480" t="s">
        <v>3595</v>
      </c>
      <c r="K2480">
        <v>2021</v>
      </c>
    </row>
    <row r="2481" spans="1:11" x14ac:dyDescent="0.35">
      <c r="A2481" t="s">
        <v>2337</v>
      </c>
      <c r="B2481" s="2">
        <v>44812</v>
      </c>
      <c r="C2481">
        <v>6</v>
      </c>
      <c r="D2481" t="s">
        <v>352</v>
      </c>
      <c r="E2481" t="s">
        <v>332</v>
      </c>
      <c r="F2481" t="s">
        <v>57</v>
      </c>
      <c r="G2481" t="s">
        <v>439</v>
      </c>
      <c r="H2481">
        <v>549</v>
      </c>
      <c r="I2481" t="s">
        <v>41</v>
      </c>
      <c r="J2481" t="s">
        <v>3591</v>
      </c>
      <c r="K2481">
        <v>2022</v>
      </c>
    </row>
    <row r="2482" spans="1:11" x14ac:dyDescent="0.35">
      <c r="A2482" t="s">
        <v>2338</v>
      </c>
      <c r="B2482" s="2">
        <v>45367</v>
      </c>
      <c r="C2482">
        <v>2</v>
      </c>
      <c r="D2482" t="s">
        <v>233</v>
      </c>
      <c r="E2482" t="s">
        <v>144</v>
      </c>
      <c r="F2482" t="s">
        <v>9</v>
      </c>
      <c r="G2482" t="s">
        <v>35</v>
      </c>
      <c r="H2482">
        <v>462</v>
      </c>
      <c r="I2482" t="s">
        <v>17</v>
      </c>
      <c r="J2482" t="s">
        <v>3587</v>
      </c>
      <c r="K2482">
        <v>2024</v>
      </c>
    </row>
    <row r="2483" spans="1:11" x14ac:dyDescent="0.35">
      <c r="A2483" t="s">
        <v>2339</v>
      </c>
      <c r="B2483" s="2">
        <v>45261</v>
      </c>
      <c r="C2483">
        <v>7</v>
      </c>
      <c r="D2483" t="s">
        <v>307</v>
      </c>
      <c r="E2483" t="s">
        <v>260</v>
      </c>
      <c r="F2483" t="s">
        <v>152</v>
      </c>
      <c r="G2483" t="s">
        <v>343</v>
      </c>
      <c r="H2483">
        <v>1506</v>
      </c>
      <c r="I2483" t="s">
        <v>11</v>
      </c>
      <c r="J2483" t="s">
        <v>3592</v>
      </c>
      <c r="K2483">
        <v>2023</v>
      </c>
    </row>
    <row r="2484" spans="1:11" x14ac:dyDescent="0.35">
      <c r="A2484" t="s">
        <v>2340</v>
      </c>
      <c r="B2484" s="2">
        <v>45325</v>
      </c>
      <c r="C2484">
        <v>6</v>
      </c>
      <c r="D2484" t="s">
        <v>174</v>
      </c>
      <c r="E2484" t="s">
        <v>175</v>
      </c>
      <c r="F2484" t="s">
        <v>39</v>
      </c>
      <c r="G2484" t="s">
        <v>50</v>
      </c>
      <c r="H2484">
        <v>613</v>
      </c>
      <c r="I2484" t="s">
        <v>46</v>
      </c>
      <c r="J2484" t="s">
        <v>3586</v>
      </c>
      <c r="K2484">
        <v>2024</v>
      </c>
    </row>
    <row r="2485" spans="1:11" x14ac:dyDescent="0.35">
      <c r="A2485" t="s">
        <v>2341</v>
      </c>
      <c r="B2485" s="2">
        <v>44806</v>
      </c>
      <c r="C2485">
        <v>5</v>
      </c>
      <c r="D2485" t="s">
        <v>544</v>
      </c>
      <c r="E2485" t="s">
        <v>185</v>
      </c>
      <c r="F2485" t="s">
        <v>9</v>
      </c>
      <c r="G2485" t="s">
        <v>262</v>
      </c>
      <c r="H2485">
        <v>1588</v>
      </c>
      <c r="I2485" t="s">
        <v>53</v>
      </c>
      <c r="J2485" t="s">
        <v>3591</v>
      </c>
      <c r="K2485">
        <v>2022</v>
      </c>
    </row>
    <row r="2486" spans="1:11" x14ac:dyDescent="0.35">
      <c r="A2486" t="s">
        <v>2342</v>
      </c>
      <c r="B2486" s="2">
        <v>45075</v>
      </c>
      <c r="C2486">
        <v>5</v>
      </c>
      <c r="D2486" t="s">
        <v>104</v>
      </c>
      <c r="E2486" t="s">
        <v>105</v>
      </c>
      <c r="F2486" t="s">
        <v>3</v>
      </c>
      <c r="G2486" t="s">
        <v>264</v>
      </c>
      <c r="H2486">
        <v>1149</v>
      </c>
      <c r="I2486" t="s">
        <v>53</v>
      </c>
      <c r="J2486" t="s">
        <v>3584</v>
      </c>
      <c r="K2486">
        <v>2023</v>
      </c>
    </row>
    <row r="2487" spans="1:11" x14ac:dyDescent="0.35">
      <c r="A2487" t="s">
        <v>2342</v>
      </c>
      <c r="B2487" s="2">
        <v>45075</v>
      </c>
      <c r="C2487">
        <v>5</v>
      </c>
      <c r="D2487" t="s">
        <v>104</v>
      </c>
      <c r="E2487" t="s">
        <v>105</v>
      </c>
      <c r="F2487" t="s">
        <v>3</v>
      </c>
      <c r="G2487" t="s">
        <v>264</v>
      </c>
      <c r="H2487">
        <v>1149</v>
      </c>
      <c r="I2487" t="s">
        <v>53</v>
      </c>
      <c r="J2487" t="s">
        <v>3584</v>
      </c>
      <c r="K2487">
        <v>2023</v>
      </c>
    </row>
    <row r="2488" spans="1:11" x14ac:dyDescent="0.35">
      <c r="A2488" t="s">
        <v>2343</v>
      </c>
      <c r="B2488" s="2">
        <v>45021</v>
      </c>
      <c r="C2488">
        <v>1</v>
      </c>
      <c r="D2488" t="s">
        <v>161</v>
      </c>
      <c r="E2488" t="s">
        <v>33</v>
      </c>
      <c r="F2488" t="s">
        <v>34</v>
      </c>
      <c r="G2488" t="s">
        <v>92</v>
      </c>
      <c r="H2488">
        <v>438</v>
      </c>
      <c r="I2488" t="s">
        <v>82</v>
      </c>
      <c r="J2488" t="s">
        <v>3593</v>
      </c>
      <c r="K2488">
        <v>2023</v>
      </c>
    </row>
    <row r="2489" spans="1:11" x14ac:dyDescent="0.35">
      <c r="A2489" t="s">
        <v>2344</v>
      </c>
      <c r="B2489" s="2">
        <v>45420</v>
      </c>
      <c r="C2489">
        <v>4</v>
      </c>
      <c r="D2489" t="s">
        <v>13</v>
      </c>
      <c r="E2489" t="s">
        <v>14</v>
      </c>
      <c r="F2489" t="s">
        <v>15</v>
      </c>
      <c r="G2489" t="s">
        <v>245</v>
      </c>
      <c r="H2489">
        <v>1167</v>
      </c>
      <c r="I2489" t="s">
        <v>87</v>
      </c>
      <c r="J2489" t="s">
        <v>3584</v>
      </c>
      <c r="K2489">
        <v>2024</v>
      </c>
    </row>
    <row r="2490" spans="1:11" x14ac:dyDescent="0.35">
      <c r="A2490" t="s">
        <v>2345</v>
      </c>
      <c r="B2490" s="2">
        <v>44738</v>
      </c>
      <c r="C2490">
        <v>5</v>
      </c>
      <c r="D2490" t="s">
        <v>307</v>
      </c>
      <c r="E2490" t="s">
        <v>260</v>
      </c>
      <c r="F2490" t="s">
        <v>152</v>
      </c>
      <c r="G2490" t="s">
        <v>223</v>
      </c>
      <c r="H2490">
        <v>1296</v>
      </c>
      <c r="I2490" t="s">
        <v>17</v>
      </c>
      <c r="J2490" t="s">
        <v>3585</v>
      </c>
      <c r="K2490">
        <v>2022</v>
      </c>
    </row>
    <row r="2491" spans="1:11" x14ac:dyDescent="0.35">
      <c r="A2491" t="s">
        <v>2346</v>
      </c>
      <c r="B2491" s="2">
        <v>45602</v>
      </c>
      <c r="C2491">
        <v>8</v>
      </c>
      <c r="D2491" t="s">
        <v>134</v>
      </c>
      <c r="E2491" t="s">
        <v>135</v>
      </c>
      <c r="F2491" t="s">
        <v>136</v>
      </c>
      <c r="G2491" t="s">
        <v>182</v>
      </c>
      <c r="H2491">
        <v>1162</v>
      </c>
      <c r="I2491" t="s">
        <v>11</v>
      </c>
      <c r="J2491" t="s">
        <v>3588</v>
      </c>
      <c r="K2491">
        <v>2024</v>
      </c>
    </row>
    <row r="2492" spans="1:11" x14ac:dyDescent="0.35">
      <c r="A2492" t="s">
        <v>2347</v>
      </c>
      <c r="B2492" s="2">
        <v>44633</v>
      </c>
      <c r="C2492">
        <v>6</v>
      </c>
      <c r="D2492" t="s">
        <v>89</v>
      </c>
      <c r="E2492" t="s">
        <v>90</v>
      </c>
      <c r="F2492" t="s">
        <v>9</v>
      </c>
      <c r="G2492" t="s">
        <v>102</v>
      </c>
      <c r="H2492">
        <v>923</v>
      </c>
      <c r="I2492" t="s">
        <v>41</v>
      </c>
      <c r="J2492" t="s">
        <v>3587</v>
      </c>
      <c r="K2492">
        <v>2022</v>
      </c>
    </row>
    <row r="2493" spans="1:11" x14ac:dyDescent="0.35">
      <c r="A2493" t="s">
        <v>2347</v>
      </c>
      <c r="B2493" s="2">
        <v>44633</v>
      </c>
      <c r="C2493">
        <v>4</v>
      </c>
      <c r="D2493" t="s">
        <v>89</v>
      </c>
      <c r="E2493" t="s">
        <v>90</v>
      </c>
      <c r="F2493" t="s">
        <v>9</v>
      </c>
      <c r="G2493" t="s">
        <v>102</v>
      </c>
      <c r="H2493">
        <v>923</v>
      </c>
      <c r="I2493" t="s">
        <v>41</v>
      </c>
      <c r="J2493" t="s">
        <v>3587</v>
      </c>
      <c r="K2493">
        <v>2022</v>
      </c>
    </row>
    <row r="2494" spans="1:11" x14ac:dyDescent="0.35">
      <c r="A2494" t="s">
        <v>2348</v>
      </c>
      <c r="B2494" s="2">
        <v>45536</v>
      </c>
      <c r="C2494">
        <v>9</v>
      </c>
      <c r="D2494" t="s">
        <v>229</v>
      </c>
      <c r="E2494" t="s">
        <v>230</v>
      </c>
      <c r="F2494" t="s">
        <v>231</v>
      </c>
      <c r="G2494" t="s">
        <v>207</v>
      </c>
      <c r="H2494">
        <v>308</v>
      </c>
      <c r="I2494" t="s">
        <v>26</v>
      </c>
      <c r="J2494" t="s">
        <v>3591</v>
      </c>
      <c r="K2494">
        <v>2024</v>
      </c>
    </row>
    <row r="2495" spans="1:11" x14ac:dyDescent="0.35">
      <c r="A2495" t="s">
        <v>2349</v>
      </c>
      <c r="B2495" s="2">
        <v>44322</v>
      </c>
      <c r="C2495">
        <v>6</v>
      </c>
      <c r="D2495" t="s">
        <v>240</v>
      </c>
      <c r="E2495" t="s">
        <v>237</v>
      </c>
      <c r="F2495" t="s">
        <v>238</v>
      </c>
      <c r="G2495" t="s">
        <v>223</v>
      </c>
      <c r="H2495">
        <v>1296</v>
      </c>
      <c r="I2495" t="s">
        <v>17</v>
      </c>
      <c r="J2495" t="s">
        <v>3584</v>
      </c>
      <c r="K2495">
        <v>2021</v>
      </c>
    </row>
    <row r="2496" spans="1:11" x14ac:dyDescent="0.35">
      <c r="A2496" t="s">
        <v>2350</v>
      </c>
      <c r="B2496" s="2">
        <v>44481</v>
      </c>
      <c r="C2496">
        <v>4</v>
      </c>
      <c r="D2496" t="s">
        <v>329</v>
      </c>
      <c r="E2496" t="s">
        <v>14</v>
      </c>
      <c r="F2496" t="s">
        <v>15</v>
      </c>
      <c r="G2496" t="s">
        <v>92</v>
      </c>
      <c r="H2496">
        <v>266</v>
      </c>
      <c r="I2496" t="s">
        <v>123</v>
      </c>
      <c r="J2496" t="s">
        <v>3589</v>
      </c>
      <c r="K2496">
        <v>2021</v>
      </c>
    </row>
    <row r="2497" spans="1:11" x14ac:dyDescent="0.35">
      <c r="A2497" t="s">
        <v>2350</v>
      </c>
      <c r="B2497" s="2">
        <v>44481</v>
      </c>
      <c r="C2497">
        <v>4</v>
      </c>
      <c r="D2497" t="s">
        <v>329</v>
      </c>
      <c r="E2497" t="s">
        <v>14</v>
      </c>
      <c r="F2497" t="s">
        <v>15</v>
      </c>
      <c r="G2497" t="s">
        <v>92</v>
      </c>
      <c r="H2497">
        <v>266</v>
      </c>
      <c r="I2497" t="s">
        <v>123</v>
      </c>
      <c r="J2497" t="s">
        <v>3589</v>
      </c>
      <c r="K2497">
        <v>2021</v>
      </c>
    </row>
    <row r="2498" spans="1:11" x14ac:dyDescent="0.35">
      <c r="A2498" t="s">
        <v>2351</v>
      </c>
      <c r="B2498" s="2">
        <v>45146</v>
      </c>
      <c r="C2498">
        <v>10</v>
      </c>
      <c r="D2498" t="s">
        <v>283</v>
      </c>
      <c r="E2498" t="s">
        <v>284</v>
      </c>
      <c r="F2498" t="s">
        <v>112</v>
      </c>
      <c r="G2498" t="s">
        <v>302</v>
      </c>
      <c r="H2498">
        <v>1735</v>
      </c>
      <c r="I2498" t="s">
        <v>87</v>
      </c>
      <c r="J2498" t="s">
        <v>3595</v>
      </c>
      <c r="K2498">
        <v>2023</v>
      </c>
    </row>
    <row r="2499" spans="1:11" x14ac:dyDescent="0.35">
      <c r="A2499" t="s">
        <v>2352</v>
      </c>
      <c r="B2499" s="2">
        <v>44601</v>
      </c>
      <c r="C2499">
        <v>9</v>
      </c>
      <c r="D2499" t="s">
        <v>28</v>
      </c>
      <c r="E2499" t="s">
        <v>29</v>
      </c>
      <c r="F2499" t="s">
        <v>9</v>
      </c>
      <c r="G2499" t="s">
        <v>178</v>
      </c>
      <c r="H2499">
        <v>1415</v>
      </c>
      <c r="I2499" t="s">
        <v>46</v>
      </c>
      <c r="J2499" t="s">
        <v>3586</v>
      </c>
      <c r="K2499">
        <v>2022</v>
      </c>
    </row>
    <row r="2500" spans="1:11" x14ac:dyDescent="0.35">
      <c r="A2500" t="s">
        <v>2353</v>
      </c>
      <c r="B2500" s="2">
        <v>44940</v>
      </c>
      <c r="C2500">
        <v>5</v>
      </c>
      <c r="D2500" t="s">
        <v>127</v>
      </c>
      <c r="E2500" t="s">
        <v>128</v>
      </c>
      <c r="F2500" t="s">
        <v>57</v>
      </c>
      <c r="G2500" t="s">
        <v>452</v>
      </c>
      <c r="H2500">
        <v>572</v>
      </c>
      <c r="I2500" t="s">
        <v>11</v>
      </c>
      <c r="J2500" t="s">
        <v>3594</v>
      </c>
      <c r="K2500">
        <v>2023</v>
      </c>
    </row>
    <row r="2501" spans="1:11" x14ac:dyDescent="0.35">
      <c r="A2501" t="s">
        <v>2354</v>
      </c>
      <c r="B2501" s="2">
        <v>44700</v>
      </c>
      <c r="C2501">
        <v>10</v>
      </c>
      <c r="D2501" t="s">
        <v>64</v>
      </c>
      <c r="E2501" t="s">
        <v>65</v>
      </c>
      <c r="F2501" t="s">
        <v>9</v>
      </c>
      <c r="G2501" t="s">
        <v>270</v>
      </c>
      <c r="H2501">
        <v>1965</v>
      </c>
      <c r="I2501" t="s">
        <v>41</v>
      </c>
      <c r="J2501" t="s">
        <v>3584</v>
      </c>
      <c r="K2501">
        <v>2022</v>
      </c>
    </row>
    <row r="2502" spans="1:11" x14ac:dyDescent="0.35">
      <c r="A2502" t="s">
        <v>2354</v>
      </c>
      <c r="B2502" s="2">
        <v>44700</v>
      </c>
      <c r="C2502">
        <v>10</v>
      </c>
      <c r="D2502" t="s">
        <v>64</v>
      </c>
      <c r="E2502" t="s">
        <v>65</v>
      </c>
      <c r="F2502" t="s">
        <v>9</v>
      </c>
      <c r="G2502" t="s">
        <v>270</v>
      </c>
      <c r="H2502">
        <v>1965</v>
      </c>
      <c r="I2502" t="s">
        <v>41</v>
      </c>
      <c r="J2502" t="s">
        <v>3584</v>
      </c>
      <c r="K2502">
        <v>2022</v>
      </c>
    </row>
    <row r="2503" spans="1:11" x14ac:dyDescent="0.35">
      <c r="A2503" t="s">
        <v>2355</v>
      </c>
      <c r="B2503" s="2">
        <v>45590</v>
      </c>
      <c r="C2503">
        <v>8</v>
      </c>
      <c r="D2503" t="s">
        <v>146</v>
      </c>
      <c r="E2503" t="s">
        <v>147</v>
      </c>
      <c r="F2503" t="s">
        <v>148</v>
      </c>
      <c r="G2503" t="s">
        <v>97</v>
      </c>
      <c r="H2503">
        <v>741</v>
      </c>
      <c r="I2503" t="s">
        <v>53</v>
      </c>
      <c r="J2503" t="s">
        <v>3589</v>
      </c>
      <c r="K2503">
        <v>2024</v>
      </c>
    </row>
    <row r="2504" spans="1:11" x14ac:dyDescent="0.35">
      <c r="A2504" t="s">
        <v>2356</v>
      </c>
      <c r="B2504" s="2">
        <v>44896</v>
      </c>
      <c r="C2504">
        <v>7</v>
      </c>
      <c r="D2504" t="s">
        <v>104</v>
      </c>
      <c r="E2504" t="s">
        <v>105</v>
      </c>
      <c r="F2504" t="s">
        <v>3</v>
      </c>
      <c r="G2504" t="s">
        <v>343</v>
      </c>
      <c r="H2504">
        <v>1506</v>
      </c>
      <c r="I2504" t="s">
        <v>11</v>
      </c>
      <c r="J2504" t="s">
        <v>3592</v>
      </c>
      <c r="K2504">
        <v>2022</v>
      </c>
    </row>
    <row r="2505" spans="1:11" x14ac:dyDescent="0.35">
      <c r="A2505" t="s">
        <v>2357</v>
      </c>
      <c r="B2505" s="2">
        <v>44495</v>
      </c>
      <c r="C2505">
        <v>4</v>
      </c>
      <c r="D2505" t="s">
        <v>43</v>
      </c>
      <c r="E2505" t="s">
        <v>44</v>
      </c>
      <c r="F2505" t="s">
        <v>9</v>
      </c>
      <c r="G2505" t="s">
        <v>291</v>
      </c>
      <c r="H2505">
        <v>1092</v>
      </c>
      <c r="I2505" t="s">
        <v>26</v>
      </c>
      <c r="J2505" t="s">
        <v>3589</v>
      </c>
      <c r="K2505">
        <v>2021</v>
      </c>
    </row>
    <row r="2506" spans="1:11" x14ac:dyDescent="0.35">
      <c r="A2506" t="s">
        <v>2357</v>
      </c>
      <c r="B2506" s="2">
        <v>44495</v>
      </c>
      <c r="C2506">
        <v>9</v>
      </c>
      <c r="D2506" t="s">
        <v>43</v>
      </c>
      <c r="E2506" t="s">
        <v>44</v>
      </c>
      <c r="F2506" t="s">
        <v>9</v>
      </c>
      <c r="G2506" t="s">
        <v>291</v>
      </c>
      <c r="H2506">
        <v>1092</v>
      </c>
      <c r="I2506" t="s">
        <v>26</v>
      </c>
      <c r="J2506" t="s">
        <v>3589</v>
      </c>
      <c r="K2506">
        <v>2021</v>
      </c>
    </row>
    <row r="2507" spans="1:11" x14ac:dyDescent="0.35">
      <c r="A2507" t="s">
        <v>2358</v>
      </c>
      <c r="B2507" s="2">
        <v>45310</v>
      </c>
      <c r="C2507">
        <v>10</v>
      </c>
      <c r="D2507" t="s">
        <v>240</v>
      </c>
      <c r="E2507" t="s">
        <v>237</v>
      </c>
      <c r="F2507" t="s">
        <v>238</v>
      </c>
      <c r="G2507" t="s">
        <v>241</v>
      </c>
      <c r="H2507">
        <v>1783</v>
      </c>
      <c r="I2507" t="s">
        <v>53</v>
      </c>
      <c r="J2507" t="s">
        <v>3594</v>
      </c>
      <c r="K2507">
        <v>2024</v>
      </c>
    </row>
    <row r="2508" spans="1:11" x14ac:dyDescent="0.35">
      <c r="A2508" t="s">
        <v>2359</v>
      </c>
      <c r="B2508" s="2">
        <v>43857</v>
      </c>
      <c r="C2508">
        <v>4</v>
      </c>
      <c r="D2508" t="s">
        <v>233</v>
      </c>
      <c r="E2508" t="s">
        <v>144</v>
      </c>
      <c r="F2508" t="s">
        <v>9</v>
      </c>
      <c r="G2508" t="s">
        <v>207</v>
      </c>
      <c r="H2508">
        <v>308</v>
      </c>
      <c r="I2508" t="s">
        <v>26</v>
      </c>
      <c r="J2508" t="s">
        <v>3594</v>
      </c>
      <c r="K2508">
        <v>2020</v>
      </c>
    </row>
    <row r="2509" spans="1:11" x14ac:dyDescent="0.35">
      <c r="A2509" t="s">
        <v>2359</v>
      </c>
      <c r="B2509" s="2">
        <v>43857</v>
      </c>
      <c r="C2509">
        <v>4</v>
      </c>
      <c r="D2509" t="s">
        <v>233</v>
      </c>
      <c r="E2509" t="s">
        <v>144</v>
      </c>
      <c r="F2509" t="s">
        <v>9</v>
      </c>
      <c r="G2509" t="s">
        <v>207</v>
      </c>
      <c r="H2509">
        <v>308</v>
      </c>
      <c r="I2509" t="s">
        <v>26</v>
      </c>
      <c r="J2509" t="s">
        <v>3594</v>
      </c>
      <c r="K2509">
        <v>2020</v>
      </c>
    </row>
    <row r="2510" spans="1:11" x14ac:dyDescent="0.35">
      <c r="A2510" t="s">
        <v>2360</v>
      </c>
      <c r="B2510" s="2">
        <v>43904</v>
      </c>
      <c r="C2510">
        <v>8</v>
      </c>
      <c r="D2510" t="s">
        <v>248</v>
      </c>
      <c r="E2510" t="s">
        <v>120</v>
      </c>
      <c r="F2510" t="s">
        <v>121</v>
      </c>
      <c r="G2510" t="s">
        <v>302</v>
      </c>
      <c r="H2510">
        <v>1735</v>
      </c>
      <c r="I2510" t="s">
        <v>87</v>
      </c>
      <c r="J2510" t="s">
        <v>3587</v>
      </c>
      <c r="K2510">
        <v>2020</v>
      </c>
    </row>
    <row r="2511" spans="1:11" x14ac:dyDescent="0.35">
      <c r="A2511" t="s">
        <v>2361</v>
      </c>
      <c r="B2511" s="2">
        <v>44317</v>
      </c>
      <c r="C2511">
        <v>3</v>
      </c>
      <c r="D2511" t="s">
        <v>7</v>
      </c>
      <c r="E2511" t="s">
        <v>8</v>
      </c>
      <c r="F2511" t="s">
        <v>9</v>
      </c>
      <c r="G2511" t="s">
        <v>182</v>
      </c>
      <c r="H2511">
        <v>1162</v>
      </c>
      <c r="I2511" t="s">
        <v>11</v>
      </c>
      <c r="J2511" t="s">
        <v>3584</v>
      </c>
      <c r="K2511">
        <v>2021</v>
      </c>
    </row>
    <row r="2512" spans="1:11" x14ac:dyDescent="0.35">
      <c r="A2512" t="s">
        <v>2362</v>
      </c>
      <c r="B2512" s="2">
        <v>44493</v>
      </c>
      <c r="C2512">
        <v>7</v>
      </c>
      <c r="D2512" t="s">
        <v>307</v>
      </c>
      <c r="E2512" t="s">
        <v>260</v>
      </c>
      <c r="F2512" t="s">
        <v>152</v>
      </c>
      <c r="G2512" t="s">
        <v>99</v>
      </c>
      <c r="H2512">
        <v>1081</v>
      </c>
      <c r="I2512" t="s">
        <v>46</v>
      </c>
      <c r="J2512" t="s">
        <v>3589</v>
      </c>
      <c r="K2512">
        <v>2021</v>
      </c>
    </row>
    <row r="2513" spans="1:11" x14ac:dyDescent="0.35">
      <c r="A2513" t="s">
        <v>2362</v>
      </c>
      <c r="B2513" s="2">
        <v>44493</v>
      </c>
      <c r="C2513">
        <v>7</v>
      </c>
      <c r="D2513" t="s">
        <v>307</v>
      </c>
      <c r="E2513" t="s">
        <v>260</v>
      </c>
      <c r="F2513" t="s">
        <v>152</v>
      </c>
      <c r="G2513" t="s">
        <v>99</v>
      </c>
      <c r="H2513">
        <v>1081</v>
      </c>
      <c r="I2513" t="s">
        <v>46</v>
      </c>
      <c r="J2513" t="s">
        <v>3589</v>
      </c>
      <c r="K2513">
        <v>2021</v>
      </c>
    </row>
    <row r="2514" spans="1:11" x14ac:dyDescent="0.35">
      <c r="A2514" t="s">
        <v>2363</v>
      </c>
      <c r="B2514" s="2">
        <v>45101</v>
      </c>
      <c r="C2514">
        <v>1</v>
      </c>
      <c r="D2514" t="s">
        <v>1</v>
      </c>
      <c r="E2514" t="s">
        <v>2</v>
      </c>
      <c r="F2514" t="s">
        <v>3</v>
      </c>
      <c r="G2514" t="s">
        <v>186</v>
      </c>
      <c r="H2514">
        <v>1847</v>
      </c>
      <c r="I2514" t="s">
        <v>53</v>
      </c>
      <c r="J2514" t="s">
        <v>3585</v>
      </c>
      <c r="K2514">
        <v>2023</v>
      </c>
    </row>
    <row r="2515" spans="1:11" x14ac:dyDescent="0.35">
      <c r="A2515" t="s">
        <v>2363</v>
      </c>
      <c r="B2515" s="2">
        <v>45101</v>
      </c>
      <c r="C2515">
        <v>1</v>
      </c>
      <c r="D2515" t="s">
        <v>1</v>
      </c>
      <c r="E2515" t="s">
        <v>2</v>
      </c>
      <c r="F2515" t="s">
        <v>3</v>
      </c>
      <c r="G2515" t="s">
        <v>186</v>
      </c>
      <c r="H2515">
        <v>1847</v>
      </c>
      <c r="I2515" t="s">
        <v>53</v>
      </c>
      <c r="J2515" t="s">
        <v>3585</v>
      </c>
      <c r="K2515">
        <v>2023</v>
      </c>
    </row>
    <row r="2516" spans="1:11" x14ac:dyDescent="0.35">
      <c r="A2516" t="s">
        <v>2364</v>
      </c>
      <c r="B2516" s="2">
        <v>44531</v>
      </c>
      <c r="C2516">
        <v>9</v>
      </c>
      <c r="D2516" t="s">
        <v>295</v>
      </c>
      <c r="E2516" t="s">
        <v>105</v>
      </c>
      <c r="F2516" t="s">
        <v>3</v>
      </c>
      <c r="G2516" t="s">
        <v>108</v>
      </c>
      <c r="H2516">
        <v>1546</v>
      </c>
      <c r="I2516" t="s">
        <v>17</v>
      </c>
      <c r="J2516" t="s">
        <v>3592</v>
      </c>
      <c r="K2516">
        <v>2021</v>
      </c>
    </row>
    <row r="2517" spans="1:11" x14ac:dyDescent="0.35">
      <c r="A2517" t="s">
        <v>2365</v>
      </c>
      <c r="B2517" s="2">
        <v>45262</v>
      </c>
      <c r="C2517">
        <v>7</v>
      </c>
      <c r="D2517" t="s">
        <v>184</v>
      </c>
      <c r="E2517" t="s">
        <v>185</v>
      </c>
      <c r="F2517" t="s">
        <v>9</v>
      </c>
      <c r="G2517" t="s">
        <v>86</v>
      </c>
      <c r="H2517">
        <v>573</v>
      </c>
      <c r="I2517" t="s">
        <v>87</v>
      </c>
      <c r="J2517" t="s">
        <v>3592</v>
      </c>
      <c r="K2517">
        <v>2023</v>
      </c>
    </row>
    <row r="2518" spans="1:11" x14ac:dyDescent="0.35">
      <c r="A2518" t="s">
        <v>2366</v>
      </c>
      <c r="B2518" s="2">
        <v>44510</v>
      </c>
      <c r="C2518">
        <v>2</v>
      </c>
      <c r="D2518" t="s">
        <v>60</v>
      </c>
      <c r="E2518" t="s">
        <v>61</v>
      </c>
      <c r="F2518" t="s">
        <v>3</v>
      </c>
      <c r="G2518" t="s">
        <v>86</v>
      </c>
      <c r="H2518">
        <v>573</v>
      </c>
      <c r="I2518" t="s">
        <v>87</v>
      </c>
      <c r="J2518" t="s">
        <v>3588</v>
      </c>
      <c r="K2518">
        <v>2021</v>
      </c>
    </row>
    <row r="2519" spans="1:11" x14ac:dyDescent="0.35">
      <c r="A2519" t="s">
        <v>2367</v>
      </c>
      <c r="B2519" s="2">
        <v>44485</v>
      </c>
      <c r="C2519">
        <v>1</v>
      </c>
      <c r="D2519" t="s">
        <v>89</v>
      </c>
      <c r="E2519" t="s">
        <v>90</v>
      </c>
      <c r="F2519" t="s">
        <v>9</v>
      </c>
      <c r="G2519" t="s">
        <v>202</v>
      </c>
      <c r="H2519">
        <v>1389</v>
      </c>
      <c r="I2519" t="s">
        <v>11</v>
      </c>
      <c r="J2519" t="s">
        <v>3589</v>
      </c>
      <c r="K2519">
        <v>2021</v>
      </c>
    </row>
    <row r="2520" spans="1:11" x14ac:dyDescent="0.35">
      <c r="A2520" t="s">
        <v>2368</v>
      </c>
      <c r="B2520" s="2">
        <v>44406</v>
      </c>
      <c r="C2520">
        <v>1</v>
      </c>
      <c r="D2520" t="s">
        <v>544</v>
      </c>
      <c r="E2520" t="s">
        <v>185</v>
      </c>
      <c r="F2520" t="s">
        <v>9</v>
      </c>
      <c r="G2520" t="s">
        <v>245</v>
      </c>
      <c r="H2520">
        <v>1167</v>
      </c>
      <c r="I2520" t="s">
        <v>87</v>
      </c>
      <c r="J2520" t="s">
        <v>3590</v>
      </c>
      <c r="K2520">
        <v>2021</v>
      </c>
    </row>
    <row r="2521" spans="1:11" x14ac:dyDescent="0.35">
      <c r="A2521" t="s">
        <v>2369</v>
      </c>
      <c r="B2521" s="2">
        <v>44212</v>
      </c>
      <c r="C2521">
        <v>2</v>
      </c>
      <c r="D2521" t="s">
        <v>329</v>
      </c>
      <c r="E2521" t="s">
        <v>14</v>
      </c>
      <c r="F2521" t="s">
        <v>15</v>
      </c>
      <c r="G2521" t="s">
        <v>195</v>
      </c>
      <c r="H2521">
        <v>768</v>
      </c>
      <c r="I2521" t="s">
        <v>53</v>
      </c>
      <c r="J2521" t="s">
        <v>3594</v>
      </c>
      <c r="K2521">
        <v>2021</v>
      </c>
    </row>
    <row r="2522" spans="1:11" x14ac:dyDescent="0.35">
      <c r="A2522" t="s">
        <v>2370</v>
      </c>
      <c r="B2522" s="2">
        <v>44203</v>
      </c>
      <c r="C2522">
        <v>1</v>
      </c>
      <c r="D2522" t="s">
        <v>7</v>
      </c>
      <c r="E2522" t="s">
        <v>8</v>
      </c>
      <c r="F2522" t="s">
        <v>9</v>
      </c>
      <c r="G2522" t="s">
        <v>302</v>
      </c>
      <c r="H2522">
        <v>1735</v>
      </c>
      <c r="I2522" t="s">
        <v>87</v>
      </c>
      <c r="J2522" t="s">
        <v>3594</v>
      </c>
      <c r="K2522">
        <v>2021</v>
      </c>
    </row>
    <row r="2523" spans="1:11" x14ac:dyDescent="0.35">
      <c r="A2523" t="s">
        <v>2371</v>
      </c>
      <c r="B2523" s="2">
        <v>43907</v>
      </c>
      <c r="C2523">
        <v>3</v>
      </c>
      <c r="D2523" t="s">
        <v>79</v>
      </c>
      <c r="E2523" t="s">
        <v>80</v>
      </c>
      <c r="F2523" t="s">
        <v>21</v>
      </c>
      <c r="G2523" t="s">
        <v>50</v>
      </c>
      <c r="H2523">
        <v>613</v>
      </c>
      <c r="I2523" t="s">
        <v>46</v>
      </c>
      <c r="J2523" t="s">
        <v>3587</v>
      </c>
      <c r="K2523">
        <v>2020</v>
      </c>
    </row>
    <row r="2524" spans="1:11" x14ac:dyDescent="0.35">
      <c r="A2524" t="s">
        <v>2372</v>
      </c>
      <c r="B2524" s="2">
        <v>44520</v>
      </c>
      <c r="C2524">
        <v>4</v>
      </c>
      <c r="D2524" t="s">
        <v>130</v>
      </c>
      <c r="E2524" t="s">
        <v>131</v>
      </c>
      <c r="F2524" t="s">
        <v>132</v>
      </c>
      <c r="G2524" t="s">
        <v>156</v>
      </c>
      <c r="H2524">
        <v>952</v>
      </c>
      <c r="I2524" t="s">
        <v>87</v>
      </c>
      <c r="J2524" t="s">
        <v>3588</v>
      </c>
      <c r="K2524">
        <v>2021</v>
      </c>
    </row>
    <row r="2525" spans="1:11" x14ac:dyDescent="0.35">
      <c r="A2525" t="s">
        <v>2373</v>
      </c>
      <c r="B2525" s="2">
        <v>44402</v>
      </c>
      <c r="C2525">
        <v>3</v>
      </c>
      <c r="D2525" t="s">
        <v>225</v>
      </c>
      <c r="E2525" t="s">
        <v>226</v>
      </c>
      <c r="F2525" t="s">
        <v>152</v>
      </c>
      <c r="G2525" t="s">
        <v>250</v>
      </c>
      <c r="H2525">
        <v>1060</v>
      </c>
      <c r="I2525" t="s">
        <v>82</v>
      </c>
      <c r="J2525" t="s">
        <v>3590</v>
      </c>
      <c r="K2525">
        <v>2021</v>
      </c>
    </row>
    <row r="2526" spans="1:11" x14ac:dyDescent="0.35">
      <c r="A2526" t="s">
        <v>2374</v>
      </c>
      <c r="B2526" s="2">
        <v>44758</v>
      </c>
      <c r="C2526">
        <v>5</v>
      </c>
      <c r="D2526" t="s">
        <v>199</v>
      </c>
      <c r="E2526" t="s">
        <v>44</v>
      </c>
      <c r="F2526" t="s">
        <v>9</v>
      </c>
      <c r="G2526" t="s">
        <v>215</v>
      </c>
      <c r="H2526">
        <v>1255</v>
      </c>
      <c r="I2526" t="s">
        <v>5</v>
      </c>
      <c r="J2526" t="s">
        <v>3590</v>
      </c>
      <c r="K2526">
        <v>2022</v>
      </c>
    </row>
    <row r="2527" spans="1:11" x14ac:dyDescent="0.35">
      <c r="A2527" t="s">
        <v>2375</v>
      </c>
      <c r="B2527" s="2">
        <v>45006</v>
      </c>
      <c r="C2527">
        <v>10</v>
      </c>
      <c r="D2527" t="s">
        <v>37</v>
      </c>
      <c r="E2527" t="s">
        <v>38</v>
      </c>
      <c r="F2527" t="s">
        <v>39</v>
      </c>
      <c r="G2527" t="s">
        <v>304</v>
      </c>
      <c r="H2527">
        <v>677</v>
      </c>
      <c r="I2527" t="s">
        <v>11</v>
      </c>
      <c r="J2527" t="s">
        <v>3587</v>
      </c>
      <c r="K2527">
        <v>2023</v>
      </c>
    </row>
    <row r="2528" spans="1:11" x14ac:dyDescent="0.35">
      <c r="A2528" t="s">
        <v>2376</v>
      </c>
      <c r="B2528" s="2">
        <v>45440</v>
      </c>
      <c r="C2528">
        <v>10</v>
      </c>
      <c r="D2528" t="s">
        <v>64</v>
      </c>
      <c r="E2528" t="s">
        <v>65</v>
      </c>
      <c r="F2528" t="s">
        <v>9</v>
      </c>
      <c r="G2528" t="s">
        <v>62</v>
      </c>
      <c r="H2528">
        <v>544</v>
      </c>
      <c r="I2528" t="s">
        <v>26</v>
      </c>
      <c r="J2528" t="s">
        <v>3584</v>
      </c>
      <c r="K2528">
        <v>2024</v>
      </c>
    </row>
    <row r="2529" spans="1:11" x14ac:dyDescent="0.35">
      <c r="A2529" t="s">
        <v>2377</v>
      </c>
      <c r="B2529" s="2">
        <v>44800</v>
      </c>
      <c r="C2529">
        <v>4</v>
      </c>
      <c r="D2529" t="s">
        <v>295</v>
      </c>
      <c r="E2529" t="s">
        <v>105</v>
      </c>
      <c r="F2529" t="s">
        <v>3</v>
      </c>
      <c r="G2529" t="s">
        <v>245</v>
      </c>
      <c r="H2529">
        <v>1167</v>
      </c>
      <c r="I2529" t="s">
        <v>87</v>
      </c>
      <c r="J2529" t="s">
        <v>3595</v>
      </c>
      <c r="K2529">
        <v>2022</v>
      </c>
    </row>
    <row r="2530" spans="1:11" x14ac:dyDescent="0.35">
      <c r="A2530" t="s">
        <v>2378</v>
      </c>
      <c r="B2530" s="2">
        <v>44259</v>
      </c>
      <c r="C2530">
        <v>5</v>
      </c>
      <c r="D2530" t="s">
        <v>94</v>
      </c>
      <c r="E2530" t="s">
        <v>95</v>
      </c>
      <c r="F2530" t="s">
        <v>96</v>
      </c>
      <c r="G2530" t="s">
        <v>412</v>
      </c>
      <c r="H2530">
        <v>1591</v>
      </c>
      <c r="I2530" t="s">
        <v>87</v>
      </c>
      <c r="J2530" t="s">
        <v>3587</v>
      </c>
      <c r="K2530">
        <v>2021</v>
      </c>
    </row>
    <row r="2531" spans="1:11" x14ac:dyDescent="0.35">
      <c r="A2531" t="s">
        <v>2379</v>
      </c>
      <c r="B2531" s="2">
        <v>45036</v>
      </c>
      <c r="C2531">
        <v>9</v>
      </c>
      <c r="D2531" t="s">
        <v>240</v>
      </c>
      <c r="E2531" t="s">
        <v>237</v>
      </c>
      <c r="F2531" t="s">
        <v>238</v>
      </c>
      <c r="G2531" t="s">
        <v>182</v>
      </c>
      <c r="H2531">
        <v>1162</v>
      </c>
      <c r="I2531" t="s">
        <v>11</v>
      </c>
      <c r="J2531" t="s">
        <v>3593</v>
      </c>
      <c r="K2531">
        <v>2023</v>
      </c>
    </row>
    <row r="2532" spans="1:11" x14ac:dyDescent="0.35">
      <c r="A2532" t="s">
        <v>2379</v>
      </c>
      <c r="B2532" s="2">
        <v>45036</v>
      </c>
      <c r="C2532">
        <v>6</v>
      </c>
      <c r="D2532" t="s">
        <v>352</v>
      </c>
      <c r="E2532" t="s">
        <v>332</v>
      </c>
      <c r="F2532" t="s">
        <v>57</v>
      </c>
      <c r="G2532" t="s">
        <v>270</v>
      </c>
      <c r="H2532">
        <v>1965</v>
      </c>
      <c r="I2532" t="s">
        <v>41</v>
      </c>
      <c r="J2532" t="s">
        <v>3593</v>
      </c>
      <c r="K2532">
        <v>2023</v>
      </c>
    </row>
    <row r="2533" spans="1:11" x14ac:dyDescent="0.35">
      <c r="A2533" t="s">
        <v>2379</v>
      </c>
      <c r="B2533" s="2">
        <v>45036</v>
      </c>
      <c r="C2533">
        <v>6</v>
      </c>
      <c r="D2533" t="s">
        <v>352</v>
      </c>
      <c r="E2533" t="s">
        <v>332</v>
      </c>
      <c r="F2533" t="s">
        <v>57</v>
      </c>
      <c r="G2533" t="s">
        <v>270</v>
      </c>
      <c r="H2533">
        <v>1965</v>
      </c>
      <c r="I2533" t="s">
        <v>41</v>
      </c>
      <c r="J2533" t="s">
        <v>3593</v>
      </c>
      <c r="K2533">
        <v>2023</v>
      </c>
    </row>
    <row r="2534" spans="1:11" x14ac:dyDescent="0.35">
      <c r="A2534" t="s">
        <v>2380</v>
      </c>
      <c r="B2534" s="2">
        <v>44276</v>
      </c>
      <c r="C2534">
        <v>2</v>
      </c>
      <c r="D2534" t="s">
        <v>199</v>
      </c>
      <c r="E2534" t="s">
        <v>44</v>
      </c>
      <c r="F2534" t="s">
        <v>9</v>
      </c>
      <c r="G2534" t="s">
        <v>349</v>
      </c>
      <c r="H2534">
        <v>1603</v>
      </c>
      <c r="I2534" t="s">
        <v>82</v>
      </c>
      <c r="J2534" t="s">
        <v>3587</v>
      </c>
      <c r="K2534">
        <v>2021</v>
      </c>
    </row>
    <row r="2535" spans="1:11" x14ac:dyDescent="0.35">
      <c r="A2535" t="s">
        <v>2381</v>
      </c>
      <c r="B2535" s="2">
        <v>44003</v>
      </c>
      <c r="C2535">
        <v>7</v>
      </c>
      <c r="D2535" t="s">
        <v>199</v>
      </c>
      <c r="E2535" t="s">
        <v>44</v>
      </c>
      <c r="F2535" t="s">
        <v>9</v>
      </c>
      <c r="G2535" t="s">
        <v>391</v>
      </c>
      <c r="H2535">
        <v>884</v>
      </c>
      <c r="I2535" t="s">
        <v>17</v>
      </c>
      <c r="J2535" t="s">
        <v>3585</v>
      </c>
      <c r="K2535">
        <v>2020</v>
      </c>
    </row>
    <row r="2536" spans="1:11" x14ac:dyDescent="0.35">
      <c r="A2536" t="s">
        <v>2382</v>
      </c>
      <c r="B2536" s="2">
        <v>44159</v>
      </c>
      <c r="C2536">
        <v>2</v>
      </c>
      <c r="D2536" t="s">
        <v>248</v>
      </c>
      <c r="E2536" t="s">
        <v>120</v>
      </c>
      <c r="F2536" t="s">
        <v>121</v>
      </c>
      <c r="G2536" t="s">
        <v>482</v>
      </c>
      <c r="H2536">
        <v>1329</v>
      </c>
      <c r="I2536" t="s">
        <v>87</v>
      </c>
      <c r="J2536" t="s">
        <v>3588</v>
      </c>
      <c r="K2536">
        <v>2020</v>
      </c>
    </row>
    <row r="2537" spans="1:11" x14ac:dyDescent="0.35">
      <c r="A2537" t="s">
        <v>2382</v>
      </c>
      <c r="B2537" s="2">
        <v>44159</v>
      </c>
      <c r="C2537">
        <v>2</v>
      </c>
      <c r="D2537" t="s">
        <v>248</v>
      </c>
      <c r="E2537" t="s">
        <v>120</v>
      </c>
      <c r="F2537" t="s">
        <v>121</v>
      </c>
      <c r="G2537" t="s">
        <v>482</v>
      </c>
      <c r="H2537">
        <v>1329</v>
      </c>
      <c r="I2537" t="s">
        <v>87</v>
      </c>
      <c r="J2537" t="s">
        <v>3588</v>
      </c>
      <c r="K2537">
        <v>2020</v>
      </c>
    </row>
    <row r="2538" spans="1:11" x14ac:dyDescent="0.35">
      <c r="A2538" t="s">
        <v>2383</v>
      </c>
      <c r="B2538" s="2">
        <v>44913</v>
      </c>
      <c r="C2538">
        <v>1</v>
      </c>
      <c r="D2538" t="s">
        <v>318</v>
      </c>
      <c r="E2538" t="s">
        <v>185</v>
      </c>
      <c r="F2538" t="s">
        <v>9</v>
      </c>
      <c r="G2538" t="s">
        <v>692</v>
      </c>
      <c r="H2538">
        <v>820</v>
      </c>
      <c r="I2538" t="s">
        <v>26</v>
      </c>
      <c r="J2538" t="s">
        <v>3592</v>
      </c>
      <c r="K2538">
        <v>2022</v>
      </c>
    </row>
    <row r="2539" spans="1:11" x14ac:dyDescent="0.35">
      <c r="A2539" t="s">
        <v>2384</v>
      </c>
      <c r="B2539" s="2">
        <v>45281</v>
      </c>
      <c r="C2539">
        <v>7</v>
      </c>
      <c r="D2539" t="s">
        <v>104</v>
      </c>
      <c r="E2539" t="s">
        <v>105</v>
      </c>
      <c r="F2539" t="s">
        <v>3</v>
      </c>
      <c r="G2539" t="s">
        <v>245</v>
      </c>
      <c r="H2539">
        <v>1167</v>
      </c>
      <c r="I2539" t="s">
        <v>87</v>
      </c>
      <c r="J2539" t="s">
        <v>3592</v>
      </c>
      <c r="K2539">
        <v>2023</v>
      </c>
    </row>
    <row r="2540" spans="1:11" x14ac:dyDescent="0.35">
      <c r="A2540" t="s">
        <v>2385</v>
      </c>
      <c r="B2540" s="2">
        <v>43900</v>
      </c>
      <c r="C2540">
        <v>3</v>
      </c>
      <c r="D2540" t="s">
        <v>248</v>
      </c>
      <c r="E2540" t="s">
        <v>120</v>
      </c>
      <c r="F2540" t="s">
        <v>121</v>
      </c>
      <c r="G2540" t="s">
        <v>442</v>
      </c>
      <c r="H2540">
        <v>1839</v>
      </c>
      <c r="I2540" t="s">
        <v>82</v>
      </c>
      <c r="J2540" t="s">
        <v>3587</v>
      </c>
      <c r="K2540">
        <v>2020</v>
      </c>
    </row>
    <row r="2541" spans="1:11" x14ac:dyDescent="0.35">
      <c r="A2541" t="s">
        <v>2386</v>
      </c>
      <c r="B2541" s="2">
        <v>45377</v>
      </c>
      <c r="C2541">
        <v>1</v>
      </c>
      <c r="D2541" t="s">
        <v>110</v>
      </c>
      <c r="E2541" t="s">
        <v>111</v>
      </c>
      <c r="F2541" t="s">
        <v>112</v>
      </c>
      <c r="G2541" t="s">
        <v>227</v>
      </c>
      <c r="H2541">
        <v>681</v>
      </c>
      <c r="I2541" t="s">
        <v>46</v>
      </c>
      <c r="J2541" t="s">
        <v>3587</v>
      </c>
      <c r="K2541">
        <v>2024</v>
      </c>
    </row>
    <row r="2542" spans="1:11" x14ac:dyDescent="0.35">
      <c r="A2542" t="s">
        <v>2387</v>
      </c>
      <c r="B2542" s="2">
        <v>44604</v>
      </c>
      <c r="C2542">
        <v>7</v>
      </c>
      <c r="D2542" t="s">
        <v>174</v>
      </c>
      <c r="E2542" t="s">
        <v>175</v>
      </c>
      <c r="F2542" t="s">
        <v>39</v>
      </c>
      <c r="G2542" t="s">
        <v>213</v>
      </c>
      <c r="H2542">
        <v>404</v>
      </c>
      <c r="I2542" t="s">
        <v>41</v>
      </c>
      <c r="J2542" t="s">
        <v>3586</v>
      </c>
      <c r="K2542">
        <v>2022</v>
      </c>
    </row>
    <row r="2543" spans="1:11" x14ac:dyDescent="0.35">
      <c r="A2543" t="s">
        <v>2388</v>
      </c>
      <c r="B2543" s="2">
        <v>45333</v>
      </c>
      <c r="C2543">
        <v>6</v>
      </c>
      <c r="D2543" t="s">
        <v>329</v>
      </c>
      <c r="E2543" t="s">
        <v>14</v>
      </c>
      <c r="F2543" t="s">
        <v>15</v>
      </c>
      <c r="G2543" t="s">
        <v>426</v>
      </c>
      <c r="H2543">
        <v>1949</v>
      </c>
      <c r="I2543" t="s">
        <v>87</v>
      </c>
      <c r="J2543" t="s">
        <v>3586</v>
      </c>
      <c r="K2543">
        <v>2024</v>
      </c>
    </row>
    <row r="2544" spans="1:11" x14ac:dyDescent="0.35">
      <c r="A2544" t="s">
        <v>2389</v>
      </c>
      <c r="B2544" s="2">
        <v>43896</v>
      </c>
      <c r="C2544">
        <v>3</v>
      </c>
      <c r="D2544" t="s">
        <v>486</v>
      </c>
      <c r="E2544" t="s">
        <v>487</v>
      </c>
      <c r="F2544" t="s">
        <v>21</v>
      </c>
      <c r="G2544" t="s">
        <v>213</v>
      </c>
      <c r="H2544">
        <v>404</v>
      </c>
      <c r="I2544" t="s">
        <v>41</v>
      </c>
      <c r="J2544" t="s">
        <v>3587</v>
      </c>
      <c r="K2544">
        <v>2020</v>
      </c>
    </row>
    <row r="2545" spans="1:11" x14ac:dyDescent="0.35">
      <c r="A2545" t="s">
        <v>2390</v>
      </c>
      <c r="B2545" s="2">
        <v>44740</v>
      </c>
      <c r="C2545">
        <v>6</v>
      </c>
      <c r="D2545" t="s">
        <v>335</v>
      </c>
      <c r="E2545" t="s">
        <v>260</v>
      </c>
      <c r="F2545" t="s">
        <v>152</v>
      </c>
      <c r="G2545" t="s">
        <v>270</v>
      </c>
      <c r="H2545">
        <v>1965</v>
      </c>
      <c r="I2545" t="s">
        <v>41</v>
      </c>
      <c r="J2545" t="s">
        <v>3585</v>
      </c>
      <c r="K2545">
        <v>2022</v>
      </c>
    </row>
    <row r="2546" spans="1:11" x14ac:dyDescent="0.35">
      <c r="A2546" t="s">
        <v>2390</v>
      </c>
      <c r="B2546" s="2">
        <v>44740</v>
      </c>
      <c r="C2546">
        <v>6</v>
      </c>
      <c r="D2546" t="s">
        <v>335</v>
      </c>
      <c r="E2546" t="s">
        <v>260</v>
      </c>
      <c r="F2546" t="s">
        <v>152</v>
      </c>
      <c r="G2546" t="s">
        <v>270</v>
      </c>
      <c r="H2546">
        <v>1965</v>
      </c>
      <c r="I2546" t="s">
        <v>41</v>
      </c>
      <c r="J2546" t="s">
        <v>3585</v>
      </c>
      <c r="K2546">
        <v>2022</v>
      </c>
    </row>
    <row r="2547" spans="1:11" x14ac:dyDescent="0.35">
      <c r="A2547" t="s">
        <v>2391</v>
      </c>
      <c r="B2547" s="2">
        <v>45607</v>
      </c>
      <c r="C2547">
        <v>1</v>
      </c>
      <c r="D2547" t="s">
        <v>74</v>
      </c>
      <c r="E2547" t="s">
        <v>75</v>
      </c>
      <c r="F2547" t="s">
        <v>75</v>
      </c>
      <c r="G2547" t="s">
        <v>482</v>
      </c>
      <c r="H2547">
        <v>1329</v>
      </c>
      <c r="I2547" t="s">
        <v>87</v>
      </c>
      <c r="J2547" t="s">
        <v>3588</v>
      </c>
      <c r="K2547">
        <v>2024</v>
      </c>
    </row>
    <row r="2548" spans="1:11" x14ac:dyDescent="0.35">
      <c r="A2548" t="s">
        <v>2391</v>
      </c>
      <c r="B2548" s="2">
        <v>45607</v>
      </c>
      <c r="C2548">
        <v>10</v>
      </c>
      <c r="D2548" t="s">
        <v>74</v>
      </c>
      <c r="E2548" t="s">
        <v>75</v>
      </c>
      <c r="F2548" t="s">
        <v>75</v>
      </c>
      <c r="G2548" t="s">
        <v>482</v>
      </c>
      <c r="H2548">
        <v>1329</v>
      </c>
      <c r="I2548" t="s">
        <v>87</v>
      </c>
      <c r="J2548" t="s">
        <v>3588</v>
      </c>
      <c r="K2548">
        <v>2024</v>
      </c>
    </row>
    <row r="2549" spans="1:11" x14ac:dyDescent="0.35">
      <c r="A2549" t="s">
        <v>2392</v>
      </c>
      <c r="B2549" s="2">
        <v>44826</v>
      </c>
      <c r="C2549">
        <v>8</v>
      </c>
      <c r="D2549" t="s">
        <v>275</v>
      </c>
      <c r="E2549" t="s">
        <v>276</v>
      </c>
      <c r="F2549" t="s">
        <v>57</v>
      </c>
      <c r="G2549" t="s">
        <v>482</v>
      </c>
      <c r="H2549">
        <v>1329</v>
      </c>
      <c r="I2549" t="s">
        <v>87</v>
      </c>
      <c r="J2549" t="s">
        <v>3591</v>
      </c>
      <c r="K2549">
        <v>2022</v>
      </c>
    </row>
    <row r="2550" spans="1:11" x14ac:dyDescent="0.35">
      <c r="A2550" t="s">
        <v>2393</v>
      </c>
      <c r="B2550" s="2">
        <v>45430</v>
      </c>
      <c r="C2550">
        <v>6</v>
      </c>
      <c r="D2550" t="s">
        <v>94</v>
      </c>
      <c r="E2550" t="s">
        <v>95</v>
      </c>
      <c r="F2550" t="s">
        <v>96</v>
      </c>
      <c r="G2550" t="s">
        <v>391</v>
      </c>
      <c r="H2550">
        <v>884</v>
      </c>
      <c r="I2550" t="s">
        <v>17</v>
      </c>
      <c r="J2550" t="s">
        <v>3584</v>
      </c>
      <c r="K2550">
        <v>2024</v>
      </c>
    </row>
    <row r="2551" spans="1:11" x14ac:dyDescent="0.35">
      <c r="A2551" t="s">
        <v>2394</v>
      </c>
      <c r="B2551" s="2">
        <v>45383</v>
      </c>
      <c r="C2551">
        <v>4</v>
      </c>
      <c r="D2551" t="s">
        <v>119</v>
      </c>
      <c r="E2551" t="s">
        <v>120</v>
      </c>
      <c r="F2551" t="s">
        <v>121</v>
      </c>
      <c r="G2551" t="s">
        <v>270</v>
      </c>
      <c r="H2551">
        <v>1965</v>
      </c>
      <c r="I2551" t="s">
        <v>41</v>
      </c>
      <c r="J2551" t="s">
        <v>3593</v>
      </c>
      <c r="K2551">
        <v>2024</v>
      </c>
    </row>
    <row r="2552" spans="1:11" x14ac:dyDescent="0.35">
      <c r="A2552" t="s">
        <v>2395</v>
      </c>
      <c r="B2552" s="2">
        <v>45358</v>
      </c>
      <c r="C2552">
        <v>6</v>
      </c>
      <c r="D2552" t="s">
        <v>134</v>
      </c>
      <c r="E2552" t="s">
        <v>135</v>
      </c>
      <c r="F2552" t="s">
        <v>136</v>
      </c>
      <c r="G2552" t="s">
        <v>40</v>
      </c>
      <c r="H2552">
        <v>253</v>
      </c>
      <c r="I2552" t="s">
        <v>41</v>
      </c>
      <c r="J2552" t="s">
        <v>3587</v>
      </c>
      <c r="K2552">
        <v>2024</v>
      </c>
    </row>
    <row r="2553" spans="1:11" x14ac:dyDescent="0.35">
      <c r="A2553" t="s">
        <v>2396</v>
      </c>
      <c r="B2553" s="2">
        <v>44878</v>
      </c>
      <c r="C2553">
        <v>2</v>
      </c>
      <c r="D2553" t="s">
        <v>94</v>
      </c>
      <c r="E2553" t="s">
        <v>95</v>
      </c>
      <c r="F2553" t="s">
        <v>96</v>
      </c>
      <c r="G2553" t="s">
        <v>77</v>
      </c>
      <c r="H2553">
        <v>1258</v>
      </c>
      <c r="I2553" t="s">
        <v>5</v>
      </c>
      <c r="J2553" t="s">
        <v>3588</v>
      </c>
      <c r="K2553">
        <v>2022</v>
      </c>
    </row>
    <row r="2554" spans="1:11" x14ac:dyDescent="0.35">
      <c r="A2554" t="s">
        <v>2397</v>
      </c>
      <c r="B2554" s="2">
        <v>45359</v>
      </c>
      <c r="C2554">
        <v>3</v>
      </c>
      <c r="D2554" t="s">
        <v>357</v>
      </c>
      <c r="E2554" t="s">
        <v>358</v>
      </c>
      <c r="F2554" t="s">
        <v>152</v>
      </c>
      <c r="G2554" t="s">
        <v>102</v>
      </c>
      <c r="H2554">
        <v>923</v>
      </c>
      <c r="I2554" t="s">
        <v>41</v>
      </c>
      <c r="J2554" t="s">
        <v>3587</v>
      </c>
      <c r="K2554">
        <v>2024</v>
      </c>
    </row>
    <row r="2555" spans="1:11" x14ac:dyDescent="0.35">
      <c r="A2555" t="s">
        <v>2398</v>
      </c>
      <c r="B2555" s="2">
        <v>45052</v>
      </c>
      <c r="C2555">
        <v>5</v>
      </c>
      <c r="D2555" t="s">
        <v>283</v>
      </c>
      <c r="E2555" t="s">
        <v>284</v>
      </c>
      <c r="F2555" t="s">
        <v>112</v>
      </c>
      <c r="G2555" t="s">
        <v>182</v>
      </c>
      <c r="H2555">
        <v>1162</v>
      </c>
      <c r="I2555" t="s">
        <v>11</v>
      </c>
      <c r="J2555" t="s">
        <v>3584</v>
      </c>
      <c r="K2555">
        <v>2023</v>
      </c>
    </row>
    <row r="2556" spans="1:11" x14ac:dyDescent="0.35">
      <c r="A2556" t="s">
        <v>2399</v>
      </c>
      <c r="B2556" s="2">
        <v>44825</v>
      </c>
      <c r="C2556">
        <v>8</v>
      </c>
      <c r="D2556" t="s">
        <v>233</v>
      </c>
      <c r="E2556" t="s">
        <v>144</v>
      </c>
      <c r="F2556" t="s">
        <v>9</v>
      </c>
      <c r="G2556" t="s">
        <v>195</v>
      </c>
      <c r="H2556">
        <v>768</v>
      </c>
      <c r="I2556" t="s">
        <v>53</v>
      </c>
      <c r="J2556" t="s">
        <v>3591</v>
      </c>
      <c r="K2556">
        <v>2022</v>
      </c>
    </row>
    <row r="2557" spans="1:11" x14ac:dyDescent="0.35">
      <c r="A2557" t="s">
        <v>2400</v>
      </c>
      <c r="B2557" s="2">
        <v>44882</v>
      </c>
      <c r="C2557">
        <v>10</v>
      </c>
      <c r="D2557" t="s">
        <v>307</v>
      </c>
      <c r="E2557" t="s">
        <v>260</v>
      </c>
      <c r="F2557" t="s">
        <v>152</v>
      </c>
      <c r="G2557" t="s">
        <v>186</v>
      </c>
      <c r="H2557">
        <v>1847</v>
      </c>
      <c r="I2557" t="s">
        <v>53</v>
      </c>
      <c r="J2557" t="s">
        <v>3588</v>
      </c>
      <c r="K2557">
        <v>2022</v>
      </c>
    </row>
    <row r="2558" spans="1:11" x14ac:dyDescent="0.35">
      <c r="A2558" t="s">
        <v>2401</v>
      </c>
      <c r="B2558" s="2">
        <v>44058</v>
      </c>
      <c r="C2558">
        <v>10</v>
      </c>
      <c r="D2558" t="s">
        <v>397</v>
      </c>
      <c r="E2558" t="s">
        <v>230</v>
      </c>
      <c r="F2558" t="s">
        <v>231</v>
      </c>
      <c r="G2558" t="s">
        <v>312</v>
      </c>
      <c r="H2558">
        <v>1351</v>
      </c>
      <c r="I2558" t="s">
        <v>53</v>
      </c>
      <c r="J2558" t="s">
        <v>3595</v>
      </c>
      <c r="K2558">
        <v>2020</v>
      </c>
    </row>
    <row r="2559" spans="1:11" x14ac:dyDescent="0.35">
      <c r="A2559" t="s">
        <v>2402</v>
      </c>
      <c r="B2559" s="2">
        <v>44597</v>
      </c>
      <c r="C2559">
        <v>2</v>
      </c>
      <c r="D2559" t="s">
        <v>229</v>
      </c>
      <c r="E2559" t="s">
        <v>230</v>
      </c>
      <c r="F2559" t="s">
        <v>231</v>
      </c>
      <c r="G2559" t="s">
        <v>138</v>
      </c>
      <c r="H2559">
        <v>313</v>
      </c>
      <c r="I2559" t="s">
        <v>11</v>
      </c>
      <c r="J2559" t="s">
        <v>3586</v>
      </c>
      <c r="K2559">
        <v>2022</v>
      </c>
    </row>
    <row r="2560" spans="1:11" x14ac:dyDescent="0.35">
      <c r="A2560" t="s">
        <v>2402</v>
      </c>
      <c r="B2560" s="2">
        <v>44597</v>
      </c>
      <c r="C2560">
        <v>2</v>
      </c>
      <c r="D2560" t="s">
        <v>229</v>
      </c>
      <c r="E2560" t="s">
        <v>230</v>
      </c>
      <c r="F2560" t="s">
        <v>231</v>
      </c>
      <c r="G2560" t="s">
        <v>138</v>
      </c>
      <c r="H2560">
        <v>313</v>
      </c>
      <c r="I2560" t="s">
        <v>11</v>
      </c>
      <c r="J2560" t="s">
        <v>3586</v>
      </c>
      <c r="K2560">
        <v>2022</v>
      </c>
    </row>
    <row r="2561" spans="1:11" x14ac:dyDescent="0.35">
      <c r="A2561" t="s">
        <v>2403</v>
      </c>
      <c r="B2561" s="2">
        <v>45440</v>
      </c>
      <c r="C2561">
        <v>4</v>
      </c>
      <c r="D2561" t="s">
        <v>161</v>
      </c>
      <c r="E2561" t="s">
        <v>33</v>
      </c>
      <c r="F2561" t="s">
        <v>34</v>
      </c>
      <c r="G2561" t="s">
        <v>138</v>
      </c>
      <c r="H2561">
        <v>313</v>
      </c>
      <c r="I2561" t="s">
        <v>11</v>
      </c>
      <c r="J2561" t="s">
        <v>3584</v>
      </c>
      <c r="K2561">
        <v>2024</v>
      </c>
    </row>
    <row r="2562" spans="1:11" x14ac:dyDescent="0.35">
      <c r="A2562" t="s">
        <v>2404</v>
      </c>
      <c r="B2562" s="2">
        <v>44346</v>
      </c>
      <c r="C2562">
        <v>1</v>
      </c>
      <c r="D2562" t="s">
        <v>110</v>
      </c>
      <c r="E2562" t="s">
        <v>111</v>
      </c>
      <c r="F2562" t="s">
        <v>112</v>
      </c>
      <c r="G2562" t="s">
        <v>30</v>
      </c>
      <c r="H2562">
        <v>1014</v>
      </c>
      <c r="I2562" t="s">
        <v>17</v>
      </c>
      <c r="J2562" t="s">
        <v>3584</v>
      </c>
      <c r="K2562">
        <v>2021</v>
      </c>
    </row>
    <row r="2563" spans="1:11" x14ac:dyDescent="0.35">
      <c r="A2563" t="s">
        <v>2405</v>
      </c>
      <c r="B2563" s="2">
        <v>45417</v>
      </c>
      <c r="C2563">
        <v>9</v>
      </c>
      <c r="D2563" t="s">
        <v>89</v>
      </c>
      <c r="E2563" t="s">
        <v>90</v>
      </c>
      <c r="F2563" t="s">
        <v>9</v>
      </c>
      <c r="G2563" t="s">
        <v>30</v>
      </c>
      <c r="H2563">
        <v>1014</v>
      </c>
      <c r="I2563" t="s">
        <v>17</v>
      </c>
      <c r="J2563" t="s">
        <v>3584</v>
      </c>
      <c r="K2563">
        <v>2024</v>
      </c>
    </row>
    <row r="2564" spans="1:11" x14ac:dyDescent="0.35">
      <c r="A2564" t="s">
        <v>2405</v>
      </c>
      <c r="B2564" s="2">
        <v>45417</v>
      </c>
      <c r="C2564">
        <v>5</v>
      </c>
      <c r="D2564" t="s">
        <v>104</v>
      </c>
      <c r="E2564" t="s">
        <v>105</v>
      </c>
      <c r="F2564" t="s">
        <v>3</v>
      </c>
      <c r="G2564" t="s">
        <v>195</v>
      </c>
      <c r="H2564">
        <v>768</v>
      </c>
      <c r="I2564" t="s">
        <v>53</v>
      </c>
      <c r="J2564" t="s">
        <v>3584</v>
      </c>
      <c r="K2564">
        <v>2024</v>
      </c>
    </row>
    <row r="2565" spans="1:11" x14ac:dyDescent="0.35">
      <c r="A2565" t="s">
        <v>2406</v>
      </c>
      <c r="B2565" s="2">
        <v>43984</v>
      </c>
      <c r="C2565">
        <v>1</v>
      </c>
      <c r="D2565" t="s">
        <v>19</v>
      </c>
      <c r="E2565" t="s">
        <v>20</v>
      </c>
      <c r="F2565" t="s">
        <v>21</v>
      </c>
      <c r="G2565" t="s">
        <v>162</v>
      </c>
      <c r="H2565">
        <v>231</v>
      </c>
      <c r="I2565" t="s">
        <v>53</v>
      </c>
      <c r="J2565" t="s">
        <v>3585</v>
      </c>
      <c r="K2565">
        <v>2020</v>
      </c>
    </row>
    <row r="2566" spans="1:11" x14ac:dyDescent="0.35">
      <c r="A2566" t="s">
        <v>2407</v>
      </c>
      <c r="B2566" s="2">
        <v>44064</v>
      </c>
      <c r="C2566">
        <v>6</v>
      </c>
      <c r="D2566" t="s">
        <v>199</v>
      </c>
      <c r="E2566" t="s">
        <v>44</v>
      </c>
      <c r="F2566" t="s">
        <v>9</v>
      </c>
      <c r="G2566" t="s">
        <v>207</v>
      </c>
      <c r="H2566">
        <v>308</v>
      </c>
      <c r="I2566" t="s">
        <v>26</v>
      </c>
      <c r="J2566" t="s">
        <v>3595</v>
      </c>
      <c r="K2566">
        <v>2020</v>
      </c>
    </row>
    <row r="2567" spans="1:11" x14ac:dyDescent="0.35">
      <c r="A2567" t="s">
        <v>2408</v>
      </c>
      <c r="B2567" s="2">
        <v>44566</v>
      </c>
      <c r="C2567">
        <v>10</v>
      </c>
      <c r="D2567" t="s">
        <v>180</v>
      </c>
      <c r="E2567" t="s">
        <v>95</v>
      </c>
      <c r="F2567" t="s">
        <v>96</v>
      </c>
      <c r="G2567" t="s">
        <v>77</v>
      </c>
      <c r="H2567">
        <v>1258</v>
      </c>
      <c r="I2567" t="s">
        <v>5</v>
      </c>
      <c r="J2567" t="s">
        <v>3594</v>
      </c>
      <c r="K2567">
        <v>2022</v>
      </c>
    </row>
    <row r="2568" spans="1:11" x14ac:dyDescent="0.35">
      <c r="A2568" t="s">
        <v>2408</v>
      </c>
      <c r="B2568" s="2">
        <v>44566</v>
      </c>
      <c r="C2568">
        <v>10</v>
      </c>
      <c r="D2568" t="s">
        <v>180</v>
      </c>
      <c r="E2568" t="s">
        <v>95</v>
      </c>
      <c r="F2568" t="s">
        <v>96</v>
      </c>
      <c r="G2568" t="s">
        <v>77</v>
      </c>
      <c r="H2568">
        <v>1258</v>
      </c>
      <c r="I2568" t="s">
        <v>5</v>
      </c>
      <c r="J2568" t="s">
        <v>3594</v>
      </c>
      <c r="K2568">
        <v>2022</v>
      </c>
    </row>
    <row r="2569" spans="1:11" x14ac:dyDescent="0.35">
      <c r="A2569" t="s">
        <v>2409</v>
      </c>
      <c r="B2569" s="2">
        <v>45132</v>
      </c>
      <c r="C2569">
        <v>6</v>
      </c>
      <c r="D2569" t="s">
        <v>225</v>
      </c>
      <c r="E2569" t="s">
        <v>226</v>
      </c>
      <c r="F2569" t="s">
        <v>152</v>
      </c>
      <c r="G2569" t="s">
        <v>62</v>
      </c>
      <c r="H2569">
        <v>544</v>
      </c>
      <c r="I2569" t="s">
        <v>26</v>
      </c>
      <c r="J2569" t="s">
        <v>3590</v>
      </c>
      <c r="K2569">
        <v>2023</v>
      </c>
    </row>
    <row r="2570" spans="1:11" x14ac:dyDescent="0.35">
      <c r="A2570" t="s">
        <v>2409</v>
      </c>
      <c r="B2570" s="2">
        <v>45132</v>
      </c>
      <c r="C2570">
        <v>6</v>
      </c>
      <c r="D2570" t="s">
        <v>225</v>
      </c>
      <c r="E2570" t="s">
        <v>226</v>
      </c>
      <c r="F2570" t="s">
        <v>152</v>
      </c>
      <c r="G2570" t="s">
        <v>62</v>
      </c>
      <c r="H2570">
        <v>544</v>
      </c>
      <c r="I2570" t="s">
        <v>26</v>
      </c>
      <c r="J2570" t="s">
        <v>3590</v>
      </c>
      <c r="K2570">
        <v>2023</v>
      </c>
    </row>
    <row r="2571" spans="1:11" x14ac:dyDescent="0.35">
      <c r="A2571" t="s">
        <v>2410</v>
      </c>
      <c r="B2571" s="2">
        <v>44080</v>
      </c>
      <c r="C2571">
        <v>4</v>
      </c>
      <c r="D2571" t="s">
        <v>174</v>
      </c>
      <c r="E2571" t="s">
        <v>175</v>
      </c>
      <c r="F2571" t="s">
        <v>39</v>
      </c>
      <c r="G2571" t="s">
        <v>314</v>
      </c>
      <c r="H2571">
        <v>762</v>
      </c>
      <c r="I2571" t="s">
        <v>82</v>
      </c>
      <c r="J2571" t="s">
        <v>3591</v>
      </c>
      <c r="K2571">
        <v>2020</v>
      </c>
    </row>
    <row r="2572" spans="1:11" x14ac:dyDescent="0.35">
      <c r="A2572" t="s">
        <v>2411</v>
      </c>
      <c r="B2572" s="2">
        <v>45445</v>
      </c>
      <c r="C2572">
        <v>6</v>
      </c>
      <c r="D2572" t="s">
        <v>134</v>
      </c>
      <c r="E2572" t="s">
        <v>135</v>
      </c>
      <c r="F2572" t="s">
        <v>136</v>
      </c>
      <c r="G2572" t="s">
        <v>10</v>
      </c>
      <c r="H2572">
        <v>1210</v>
      </c>
      <c r="I2572" t="s">
        <v>11</v>
      </c>
      <c r="J2572" t="s">
        <v>3585</v>
      </c>
      <c r="K2572">
        <v>2024</v>
      </c>
    </row>
    <row r="2573" spans="1:11" x14ac:dyDescent="0.35">
      <c r="A2573" t="s">
        <v>2412</v>
      </c>
      <c r="B2573" s="2">
        <v>45424</v>
      </c>
      <c r="C2573">
        <v>4</v>
      </c>
      <c r="D2573" t="s">
        <v>243</v>
      </c>
      <c r="E2573" t="s">
        <v>75</v>
      </c>
      <c r="F2573" t="s">
        <v>75</v>
      </c>
      <c r="G2573" t="s">
        <v>310</v>
      </c>
      <c r="H2573">
        <v>1014</v>
      </c>
      <c r="I2573" t="s">
        <v>11</v>
      </c>
      <c r="J2573" t="s">
        <v>3584</v>
      </c>
      <c r="K2573">
        <v>2024</v>
      </c>
    </row>
    <row r="2574" spans="1:11" x14ac:dyDescent="0.35">
      <c r="A2574" t="s">
        <v>2413</v>
      </c>
      <c r="B2574" s="2">
        <v>45392</v>
      </c>
      <c r="C2574">
        <v>6</v>
      </c>
      <c r="D2574" t="s">
        <v>199</v>
      </c>
      <c r="E2574" t="s">
        <v>44</v>
      </c>
      <c r="F2574" t="s">
        <v>9</v>
      </c>
      <c r="G2574" t="s">
        <v>52</v>
      </c>
      <c r="H2574">
        <v>1304</v>
      </c>
      <c r="I2574" t="s">
        <v>53</v>
      </c>
      <c r="J2574" t="s">
        <v>3593</v>
      </c>
      <c r="K2574">
        <v>2024</v>
      </c>
    </row>
    <row r="2575" spans="1:11" x14ac:dyDescent="0.35">
      <c r="A2575" t="s">
        <v>2413</v>
      </c>
      <c r="B2575" s="2">
        <v>45392</v>
      </c>
      <c r="C2575">
        <v>4</v>
      </c>
      <c r="D2575" t="s">
        <v>199</v>
      </c>
      <c r="E2575" t="s">
        <v>44</v>
      </c>
      <c r="F2575" t="s">
        <v>9</v>
      </c>
      <c r="G2575" t="s">
        <v>52</v>
      </c>
      <c r="H2575">
        <v>1304</v>
      </c>
      <c r="I2575" t="s">
        <v>53</v>
      </c>
      <c r="J2575" t="s">
        <v>3593</v>
      </c>
      <c r="K2575">
        <v>2024</v>
      </c>
    </row>
    <row r="2576" spans="1:11" x14ac:dyDescent="0.35">
      <c r="A2576" t="s">
        <v>2414</v>
      </c>
      <c r="B2576" s="2">
        <v>44940</v>
      </c>
      <c r="C2576">
        <v>3</v>
      </c>
      <c r="D2576" t="s">
        <v>150</v>
      </c>
      <c r="E2576" t="s">
        <v>151</v>
      </c>
      <c r="F2576" t="s">
        <v>152</v>
      </c>
      <c r="G2576" t="s">
        <v>106</v>
      </c>
      <c r="H2576">
        <v>449</v>
      </c>
      <c r="I2576" t="s">
        <v>46</v>
      </c>
      <c r="J2576" t="s">
        <v>3594</v>
      </c>
      <c r="K2576">
        <v>2023</v>
      </c>
    </row>
    <row r="2577" spans="1:11" x14ac:dyDescent="0.35">
      <c r="A2577" t="s">
        <v>2415</v>
      </c>
      <c r="B2577" s="2">
        <v>44297</v>
      </c>
      <c r="C2577">
        <v>8</v>
      </c>
      <c r="D2577" t="s">
        <v>486</v>
      </c>
      <c r="E2577" t="s">
        <v>487</v>
      </c>
      <c r="F2577" t="s">
        <v>21</v>
      </c>
      <c r="G2577" t="s">
        <v>156</v>
      </c>
      <c r="H2577">
        <v>952</v>
      </c>
      <c r="I2577" t="s">
        <v>87</v>
      </c>
      <c r="J2577" t="s">
        <v>3593</v>
      </c>
      <c r="K2577">
        <v>2021</v>
      </c>
    </row>
    <row r="2578" spans="1:11" x14ac:dyDescent="0.35">
      <c r="A2578" t="s">
        <v>2416</v>
      </c>
      <c r="B2578" s="2">
        <v>45050</v>
      </c>
      <c r="C2578">
        <v>4</v>
      </c>
      <c r="D2578" t="s">
        <v>161</v>
      </c>
      <c r="E2578" t="s">
        <v>33</v>
      </c>
      <c r="F2578" t="s">
        <v>34</v>
      </c>
      <c r="G2578" t="s">
        <v>92</v>
      </c>
      <c r="H2578">
        <v>438</v>
      </c>
      <c r="I2578" t="s">
        <v>82</v>
      </c>
      <c r="J2578" t="s">
        <v>3584</v>
      </c>
      <c r="K2578">
        <v>2023</v>
      </c>
    </row>
    <row r="2579" spans="1:11" x14ac:dyDescent="0.35">
      <c r="A2579" t="s">
        <v>2417</v>
      </c>
      <c r="B2579" s="2">
        <v>43968</v>
      </c>
      <c r="C2579">
        <v>10</v>
      </c>
      <c r="D2579" t="s">
        <v>143</v>
      </c>
      <c r="E2579" t="s">
        <v>144</v>
      </c>
      <c r="F2579" t="s">
        <v>9</v>
      </c>
      <c r="G2579" t="s">
        <v>25</v>
      </c>
      <c r="H2579">
        <v>678</v>
      </c>
      <c r="I2579" t="s">
        <v>26</v>
      </c>
      <c r="J2579" t="s">
        <v>3584</v>
      </c>
      <c r="K2579">
        <v>2020</v>
      </c>
    </row>
    <row r="2580" spans="1:11" x14ac:dyDescent="0.35">
      <c r="A2580" t="s">
        <v>2418</v>
      </c>
      <c r="B2580" s="2">
        <v>44374</v>
      </c>
      <c r="C2580">
        <v>10</v>
      </c>
      <c r="D2580" t="s">
        <v>278</v>
      </c>
      <c r="E2580" t="s">
        <v>147</v>
      </c>
      <c r="F2580" t="s">
        <v>148</v>
      </c>
      <c r="G2580" t="s">
        <v>213</v>
      </c>
      <c r="H2580">
        <v>404</v>
      </c>
      <c r="I2580" t="s">
        <v>41</v>
      </c>
      <c r="J2580" t="s">
        <v>3585</v>
      </c>
      <c r="K2580">
        <v>2021</v>
      </c>
    </row>
    <row r="2581" spans="1:11" x14ac:dyDescent="0.35">
      <c r="A2581" t="s">
        <v>2418</v>
      </c>
      <c r="B2581" s="2">
        <v>44374</v>
      </c>
      <c r="C2581">
        <v>10</v>
      </c>
      <c r="D2581" t="s">
        <v>278</v>
      </c>
      <c r="E2581" t="s">
        <v>147</v>
      </c>
      <c r="F2581" t="s">
        <v>148</v>
      </c>
      <c r="G2581" t="s">
        <v>213</v>
      </c>
      <c r="H2581">
        <v>404</v>
      </c>
      <c r="I2581" t="s">
        <v>41</v>
      </c>
      <c r="J2581" t="s">
        <v>3585</v>
      </c>
      <c r="K2581">
        <v>2021</v>
      </c>
    </row>
    <row r="2582" spans="1:11" x14ac:dyDescent="0.35">
      <c r="A2582" t="s">
        <v>2419</v>
      </c>
      <c r="B2582" s="2">
        <v>45174</v>
      </c>
      <c r="C2582">
        <v>9</v>
      </c>
      <c r="D2582" t="s">
        <v>32</v>
      </c>
      <c r="E2582" t="s">
        <v>33</v>
      </c>
      <c r="F2582" t="s">
        <v>34</v>
      </c>
      <c r="G2582" t="s">
        <v>272</v>
      </c>
      <c r="H2582">
        <v>689</v>
      </c>
      <c r="I2582" t="s">
        <v>82</v>
      </c>
      <c r="J2582" t="s">
        <v>3591</v>
      </c>
      <c r="K2582">
        <v>2023</v>
      </c>
    </row>
    <row r="2583" spans="1:11" x14ac:dyDescent="0.35">
      <c r="A2583" t="s">
        <v>2420</v>
      </c>
      <c r="B2583" s="2">
        <v>45553</v>
      </c>
      <c r="C2583">
        <v>9</v>
      </c>
      <c r="D2583" t="s">
        <v>125</v>
      </c>
      <c r="E2583" t="s">
        <v>14</v>
      </c>
      <c r="F2583" t="s">
        <v>15</v>
      </c>
      <c r="G2583" t="s">
        <v>321</v>
      </c>
      <c r="H2583">
        <v>623</v>
      </c>
      <c r="I2583" t="s">
        <v>26</v>
      </c>
      <c r="J2583" t="s">
        <v>3591</v>
      </c>
      <c r="K2583">
        <v>2024</v>
      </c>
    </row>
    <row r="2584" spans="1:11" x14ac:dyDescent="0.35">
      <c r="A2584" t="s">
        <v>2421</v>
      </c>
      <c r="B2584" s="2">
        <v>45589</v>
      </c>
      <c r="C2584">
        <v>9</v>
      </c>
      <c r="D2584" t="s">
        <v>19</v>
      </c>
      <c r="E2584" t="s">
        <v>20</v>
      </c>
      <c r="F2584" t="s">
        <v>21</v>
      </c>
      <c r="G2584" t="s">
        <v>314</v>
      </c>
      <c r="H2584">
        <v>762</v>
      </c>
      <c r="I2584" t="s">
        <v>82</v>
      </c>
      <c r="J2584" t="s">
        <v>3589</v>
      </c>
      <c r="K2584">
        <v>2024</v>
      </c>
    </row>
    <row r="2585" spans="1:11" x14ac:dyDescent="0.35">
      <c r="A2585" t="s">
        <v>2422</v>
      </c>
      <c r="B2585" s="2">
        <v>44306</v>
      </c>
      <c r="C2585">
        <v>8</v>
      </c>
      <c r="D2585" t="s">
        <v>94</v>
      </c>
      <c r="E2585" t="s">
        <v>95</v>
      </c>
      <c r="F2585" t="s">
        <v>96</v>
      </c>
      <c r="G2585" t="s">
        <v>106</v>
      </c>
      <c r="H2585">
        <v>449</v>
      </c>
      <c r="I2585" t="s">
        <v>46</v>
      </c>
      <c r="J2585" t="s">
        <v>3593</v>
      </c>
      <c r="K2585">
        <v>2021</v>
      </c>
    </row>
    <row r="2586" spans="1:11" x14ac:dyDescent="0.35">
      <c r="A2586" t="s">
        <v>2423</v>
      </c>
      <c r="B2586" s="2">
        <v>44391</v>
      </c>
      <c r="C2586">
        <v>3</v>
      </c>
      <c r="D2586" t="s">
        <v>357</v>
      </c>
      <c r="E2586" t="s">
        <v>358</v>
      </c>
      <c r="F2586" t="s">
        <v>152</v>
      </c>
      <c r="G2586" t="s">
        <v>77</v>
      </c>
      <c r="H2586">
        <v>1258</v>
      </c>
      <c r="I2586" t="s">
        <v>5</v>
      </c>
      <c r="J2586" t="s">
        <v>3590</v>
      </c>
      <c r="K2586">
        <v>2021</v>
      </c>
    </row>
    <row r="2587" spans="1:11" x14ac:dyDescent="0.35">
      <c r="A2587" t="s">
        <v>2424</v>
      </c>
      <c r="B2587" s="2">
        <v>43940</v>
      </c>
      <c r="C2587">
        <v>4</v>
      </c>
      <c r="D2587" t="s">
        <v>130</v>
      </c>
      <c r="E2587" t="s">
        <v>131</v>
      </c>
      <c r="F2587" t="s">
        <v>132</v>
      </c>
      <c r="G2587" t="s">
        <v>257</v>
      </c>
      <c r="H2587">
        <v>1436</v>
      </c>
      <c r="I2587" t="s">
        <v>26</v>
      </c>
      <c r="J2587" t="s">
        <v>3593</v>
      </c>
      <c r="K2587">
        <v>2020</v>
      </c>
    </row>
    <row r="2588" spans="1:11" x14ac:dyDescent="0.35">
      <c r="A2588" t="s">
        <v>2425</v>
      </c>
      <c r="B2588" s="2">
        <v>44054</v>
      </c>
      <c r="C2588">
        <v>8</v>
      </c>
      <c r="D2588" t="s">
        <v>71</v>
      </c>
      <c r="E2588" t="s">
        <v>72</v>
      </c>
      <c r="F2588" t="s">
        <v>15</v>
      </c>
      <c r="G2588" t="s">
        <v>304</v>
      </c>
      <c r="H2588">
        <v>677</v>
      </c>
      <c r="I2588" t="s">
        <v>11</v>
      </c>
      <c r="J2588" t="s">
        <v>3595</v>
      </c>
      <c r="K2588">
        <v>2020</v>
      </c>
    </row>
    <row r="2589" spans="1:11" x14ac:dyDescent="0.35">
      <c r="A2589" t="s">
        <v>2425</v>
      </c>
      <c r="B2589" s="2">
        <v>44054</v>
      </c>
      <c r="C2589">
        <v>8</v>
      </c>
      <c r="D2589" t="s">
        <v>71</v>
      </c>
      <c r="E2589" t="s">
        <v>72</v>
      </c>
      <c r="F2589" t="s">
        <v>15</v>
      </c>
      <c r="G2589" t="s">
        <v>304</v>
      </c>
      <c r="H2589">
        <v>677</v>
      </c>
      <c r="I2589" t="s">
        <v>11</v>
      </c>
      <c r="J2589" t="s">
        <v>3595</v>
      </c>
      <c r="K2589">
        <v>2020</v>
      </c>
    </row>
    <row r="2590" spans="1:11" x14ac:dyDescent="0.35">
      <c r="A2590" t="s">
        <v>2426</v>
      </c>
      <c r="B2590" s="2">
        <v>44912</v>
      </c>
      <c r="C2590">
        <v>5</v>
      </c>
      <c r="D2590" t="s">
        <v>166</v>
      </c>
      <c r="E2590" t="s">
        <v>167</v>
      </c>
      <c r="F2590" t="s">
        <v>9</v>
      </c>
      <c r="G2590" t="s">
        <v>435</v>
      </c>
      <c r="H2590">
        <v>925</v>
      </c>
      <c r="I2590" t="s">
        <v>11</v>
      </c>
      <c r="J2590" t="s">
        <v>3592</v>
      </c>
      <c r="K2590">
        <v>2022</v>
      </c>
    </row>
    <row r="2591" spans="1:11" x14ac:dyDescent="0.35">
      <c r="A2591" t="s">
        <v>2426</v>
      </c>
      <c r="B2591" s="2">
        <v>44912</v>
      </c>
      <c r="C2591">
        <v>5</v>
      </c>
      <c r="D2591" t="s">
        <v>166</v>
      </c>
      <c r="E2591" t="s">
        <v>167</v>
      </c>
      <c r="F2591" t="s">
        <v>9</v>
      </c>
      <c r="G2591" t="s">
        <v>435</v>
      </c>
      <c r="H2591">
        <v>925</v>
      </c>
      <c r="I2591" t="s">
        <v>11</v>
      </c>
      <c r="J2591" t="s">
        <v>3592</v>
      </c>
      <c r="K2591">
        <v>2022</v>
      </c>
    </row>
    <row r="2592" spans="1:11" x14ac:dyDescent="0.35">
      <c r="A2592" t="s">
        <v>2427</v>
      </c>
      <c r="B2592" s="2">
        <v>44056</v>
      </c>
      <c r="C2592">
        <v>10</v>
      </c>
      <c r="D2592" t="s">
        <v>458</v>
      </c>
      <c r="E2592" t="s">
        <v>80</v>
      </c>
      <c r="F2592" t="s">
        <v>21</v>
      </c>
      <c r="G2592" t="s">
        <v>257</v>
      </c>
      <c r="H2592">
        <v>1436</v>
      </c>
      <c r="I2592" t="s">
        <v>26</v>
      </c>
      <c r="J2592" t="s">
        <v>3595</v>
      </c>
      <c r="K2592">
        <v>2020</v>
      </c>
    </row>
    <row r="2593" spans="1:11" x14ac:dyDescent="0.35">
      <c r="A2593" t="s">
        <v>2427</v>
      </c>
      <c r="B2593" s="2">
        <v>44056</v>
      </c>
      <c r="C2593">
        <v>6</v>
      </c>
      <c r="D2593" t="s">
        <v>458</v>
      </c>
      <c r="E2593" t="s">
        <v>80</v>
      </c>
      <c r="F2593" t="s">
        <v>21</v>
      </c>
      <c r="G2593" t="s">
        <v>257</v>
      </c>
      <c r="H2593">
        <v>1436</v>
      </c>
      <c r="I2593" t="s">
        <v>26</v>
      </c>
      <c r="J2593" t="s">
        <v>3595</v>
      </c>
      <c r="K2593">
        <v>2020</v>
      </c>
    </row>
    <row r="2594" spans="1:11" x14ac:dyDescent="0.35">
      <c r="A2594" t="s">
        <v>2428</v>
      </c>
      <c r="B2594" s="2">
        <v>44407</v>
      </c>
      <c r="C2594">
        <v>10</v>
      </c>
      <c r="D2594" t="s">
        <v>362</v>
      </c>
      <c r="E2594" t="s">
        <v>363</v>
      </c>
      <c r="F2594" t="s">
        <v>9</v>
      </c>
      <c r="G2594" t="s">
        <v>50</v>
      </c>
      <c r="H2594">
        <v>613</v>
      </c>
      <c r="I2594" t="s">
        <v>46</v>
      </c>
      <c r="J2594" t="s">
        <v>3590</v>
      </c>
      <c r="K2594">
        <v>2021</v>
      </c>
    </row>
    <row r="2595" spans="1:11" x14ac:dyDescent="0.35">
      <c r="A2595" t="s">
        <v>2428</v>
      </c>
      <c r="B2595" s="2">
        <v>44407</v>
      </c>
      <c r="C2595">
        <v>3</v>
      </c>
      <c r="D2595" t="s">
        <v>318</v>
      </c>
      <c r="E2595" t="s">
        <v>185</v>
      </c>
      <c r="F2595" t="s">
        <v>9</v>
      </c>
      <c r="G2595" t="s">
        <v>270</v>
      </c>
      <c r="H2595">
        <v>1965</v>
      </c>
      <c r="I2595" t="s">
        <v>41</v>
      </c>
      <c r="J2595" t="s">
        <v>3590</v>
      </c>
      <c r="K2595">
        <v>2021</v>
      </c>
    </row>
    <row r="2596" spans="1:11" x14ac:dyDescent="0.35">
      <c r="A2596" t="s">
        <v>2429</v>
      </c>
      <c r="B2596" s="2">
        <v>44645</v>
      </c>
      <c r="C2596">
        <v>6</v>
      </c>
      <c r="D2596" t="s">
        <v>544</v>
      </c>
      <c r="E2596" t="s">
        <v>185</v>
      </c>
      <c r="F2596" t="s">
        <v>9</v>
      </c>
      <c r="G2596" t="s">
        <v>446</v>
      </c>
      <c r="H2596">
        <v>1761</v>
      </c>
      <c r="I2596" t="s">
        <v>87</v>
      </c>
      <c r="J2596" t="s">
        <v>3587</v>
      </c>
      <c r="K2596">
        <v>2022</v>
      </c>
    </row>
    <row r="2597" spans="1:11" x14ac:dyDescent="0.35">
      <c r="A2597" t="s">
        <v>2430</v>
      </c>
      <c r="B2597" s="2">
        <v>43929</v>
      </c>
      <c r="C2597">
        <v>9</v>
      </c>
      <c r="D2597" t="s">
        <v>233</v>
      </c>
      <c r="E2597" t="s">
        <v>144</v>
      </c>
      <c r="F2597" t="s">
        <v>9</v>
      </c>
      <c r="G2597" t="s">
        <v>162</v>
      </c>
      <c r="H2597">
        <v>231</v>
      </c>
      <c r="I2597" t="s">
        <v>53</v>
      </c>
      <c r="J2597" t="s">
        <v>3593</v>
      </c>
      <c r="K2597">
        <v>2020</v>
      </c>
    </row>
    <row r="2598" spans="1:11" x14ac:dyDescent="0.35">
      <c r="A2598" t="s">
        <v>2431</v>
      </c>
      <c r="B2598" s="2">
        <v>44129</v>
      </c>
      <c r="C2598">
        <v>1</v>
      </c>
      <c r="D2598" t="s">
        <v>449</v>
      </c>
      <c r="E2598" t="s">
        <v>33</v>
      </c>
      <c r="F2598" t="s">
        <v>34</v>
      </c>
      <c r="G2598" t="s">
        <v>102</v>
      </c>
      <c r="H2598">
        <v>923</v>
      </c>
      <c r="I2598" t="s">
        <v>41</v>
      </c>
      <c r="J2598" t="s">
        <v>3589</v>
      </c>
      <c r="K2598">
        <v>2020</v>
      </c>
    </row>
    <row r="2599" spans="1:11" x14ac:dyDescent="0.35">
      <c r="A2599" t="s">
        <v>2432</v>
      </c>
      <c r="B2599" s="2">
        <v>44149</v>
      </c>
      <c r="C2599">
        <v>10</v>
      </c>
      <c r="D2599" t="s">
        <v>458</v>
      </c>
      <c r="E2599" t="s">
        <v>80</v>
      </c>
      <c r="F2599" t="s">
        <v>21</v>
      </c>
      <c r="G2599" t="s">
        <v>62</v>
      </c>
      <c r="H2599">
        <v>544</v>
      </c>
      <c r="I2599" t="s">
        <v>26</v>
      </c>
      <c r="J2599" t="s">
        <v>3588</v>
      </c>
      <c r="K2599">
        <v>2020</v>
      </c>
    </row>
    <row r="2600" spans="1:11" x14ac:dyDescent="0.35">
      <c r="A2600" t="s">
        <v>2433</v>
      </c>
      <c r="B2600" s="2">
        <v>44580</v>
      </c>
      <c r="C2600">
        <v>6</v>
      </c>
      <c r="D2600" t="s">
        <v>130</v>
      </c>
      <c r="E2600" t="s">
        <v>131</v>
      </c>
      <c r="F2600" t="s">
        <v>132</v>
      </c>
      <c r="G2600" t="s">
        <v>404</v>
      </c>
      <c r="H2600">
        <v>504</v>
      </c>
      <c r="I2600" t="s">
        <v>82</v>
      </c>
      <c r="J2600" t="s">
        <v>3594</v>
      </c>
      <c r="K2600">
        <v>2022</v>
      </c>
    </row>
    <row r="2601" spans="1:11" x14ac:dyDescent="0.35">
      <c r="A2601" t="s">
        <v>2434</v>
      </c>
      <c r="B2601" s="2">
        <v>45352</v>
      </c>
      <c r="C2601">
        <v>5</v>
      </c>
      <c r="D2601" t="s">
        <v>7</v>
      </c>
      <c r="E2601" t="s">
        <v>8</v>
      </c>
      <c r="F2601" t="s">
        <v>9</v>
      </c>
      <c r="G2601" t="s">
        <v>452</v>
      </c>
      <c r="H2601">
        <v>572</v>
      </c>
      <c r="I2601" t="s">
        <v>11</v>
      </c>
      <c r="J2601" t="s">
        <v>3587</v>
      </c>
      <c r="K2601">
        <v>2024</v>
      </c>
    </row>
    <row r="2602" spans="1:11" x14ac:dyDescent="0.35">
      <c r="A2602" t="s">
        <v>2435</v>
      </c>
      <c r="B2602" s="2">
        <v>44148</v>
      </c>
      <c r="C2602">
        <v>3</v>
      </c>
      <c r="D2602" t="s">
        <v>233</v>
      </c>
      <c r="E2602" t="s">
        <v>144</v>
      </c>
      <c r="F2602" t="s">
        <v>9</v>
      </c>
      <c r="G2602" t="s">
        <v>195</v>
      </c>
      <c r="H2602">
        <v>768</v>
      </c>
      <c r="I2602" t="s">
        <v>53</v>
      </c>
      <c r="J2602" t="s">
        <v>3588</v>
      </c>
      <c r="K2602">
        <v>2020</v>
      </c>
    </row>
    <row r="2603" spans="1:11" x14ac:dyDescent="0.35">
      <c r="A2603" t="s">
        <v>2436</v>
      </c>
      <c r="B2603" s="2">
        <v>44698</v>
      </c>
      <c r="C2603">
        <v>6</v>
      </c>
      <c r="D2603" t="s">
        <v>357</v>
      </c>
      <c r="E2603" t="s">
        <v>358</v>
      </c>
      <c r="F2603" t="s">
        <v>152</v>
      </c>
      <c r="G2603" t="s">
        <v>412</v>
      </c>
      <c r="H2603">
        <v>1591</v>
      </c>
      <c r="I2603" t="s">
        <v>87</v>
      </c>
      <c r="J2603" t="s">
        <v>3584</v>
      </c>
      <c r="K2603">
        <v>2022</v>
      </c>
    </row>
    <row r="2604" spans="1:11" x14ac:dyDescent="0.35">
      <c r="A2604" t="s">
        <v>2437</v>
      </c>
      <c r="B2604" s="2">
        <v>44374</v>
      </c>
      <c r="C2604">
        <v>8</v>
      </c>
      <c r="D2604" t="s">
        <v>449</v>
      </c>
      <c r="E2604" t="s">
        <v>33</v>
      </c>
      <c r="F2604" t="s">
        <v>34</v>
      </c>
      <c r="G2604" t="s">
        <v>138</v>
      </c>
      <c r="H2604">
        <v>313</v>
      </c>
      <c r="I2604" t="s">
        <v>11</v>
      </c>
      <c r="J2604" t="s">
        <v>3585</v>
      </c>
      <c r="K2604">
        <v>2021</v>
      </c>
    </row>
    <row r="2605" spans="1:11" x14ac:dyDescent="0.35">
      <c r="A2605" t="s">
        <v>2437</v>
      </c>
      <c r="B2605" s="2">
        <v>44374</v>
      </c>
      <c r="C2605">
        <v>8</v>
      </c>
      <c r="D2605" t="s">
        <v>449</v>
      </c>
      <c r="E2605" t="s">
        <v>33</v>
      </c>
      <c r="F2605" t="s">
        <v>34</v>
      </c>
      <c r="G2605" t="s">
        <v>138</v>
      </c>
      <c r="H2605">
        <v>313</v>
      </c>
      <c r="I2605" t="s">
        <v>11</v>
      </c>
      <c r="J2605" t="s">
        <v>3585</v>
      </c>
      <c r="K2605">
        <v>2021</v>
      </c>
    </row>
    <row r="2606" spans="1:11" x14ac:dyDescent="0.35">
      <c r="A2606" t="s">
        <v>2438</v>
      </c>
      <c r="B2606" s="2">
        <v>44516</v>
      </c>
      <c r="C2606">
        <v>10</v>
      </c>
      <c r="D2606" t="s">
        <v>199</v>
      </c>
      <c r="E2606" t="s">
        <v>44</v>
      </c>
      <c r="F2606" t="s">
        <v>9</v>
      </c>
      <c r="G2606" t="s">
        <v>446</v>
      </c>
      <c r="H2606">
        <v>1761</v>
      </c>
      <c r="I2606" t="s">
        <v>87</v>
      </c>
      <c r="J2606" t="s">
        <v>3588</v>
      </c>
      <c r="K2606">
        <v>2021</v>
      </c>
    </row>
    <row r="2607" spans="1:11" x14ac:dyDescent="0.35">
      <c r="A2607" t="s">
        <v>2439</v>
      </c>
      <c r="B2607" s="2">
        <v>45434</v>
      </c>
      <c r="C2607">
        <v>7</v>
      </c>
      <c r="D2607" t="s">
        <v>331</v>
      </c>
      <c r="E2607" t="s">
        <v>332</v>
      </c>
      <c r="F2607" t="s">
        <v>57</v>
      </c>
      <c r="G2607" t="s">
        <v>186</v>
      </c>
      <c r="H2607">
        <v>1847</v>
      </c>
      <c r="I2607" t="s">
        <v>53</v>
      </c>
      <c r="J2607" t="s">
        <v>3584</v>
      </c>
      <c r="K2607">
        <v>2024</v>
      </c>
    </row>
    <row r="2608" spans="1:11" x14ac:dyDescent="0.35">
      <c r="A2608" t="s">
        <v>2440</v>
      </c>
      <c r="B2608" s="2">
        <v>44465</v>
      </c>
      <c r="C2608">
        <v>8</v>
      </c>
      <c r="D2608" t="s">
        <v>362</v>
      </c>
      <c r="E2608" t="s">
        <v>363</v>
      </c>
      <c r="F2608" t="s">
        <v>9</v>
      </c>
      <c r="G2608" t="s">
        <v>359</v>
      </c>
      <c r="H2608">
        <v>458</v>
      </c>
      <c r="I2608" t="s">
        <v>46</v>
      </c>
      <c r="J2608" t="s">
        <v>3591</v>
      </c>
      <c r="K2608">
        <v>2021</v>
      </c>
    </row>
    <row r="2609" spans="1:11" x14ac:dyDescent="0.35">
      <c r="A2609" t="s">
        <v>2441</v>
      </c>
      <c r="B2609" s="2">
        <v>44008</v>
      </c>
      <c r="C2609">
        <v>3</v>
      </c>
      <c r="D2609" t="s">
        <v>174</v>
      </c>
      <c r="E2609" t="s">
        <v>175</v>
      </c>
      <c r="F2609" t="s">
        <v>39</v>
      </c>
      <c r="G2609" t="s">
        <v>4</v>
      </c>
      <c r="H2609">
        <v>477</v>
      </c>
      <c r="I2609" t="s">
        <v>5</v>
      </c>
      <c r="J2609" t="s">
        <v>3585</v>
      </c>
      <c r="K2609">
        <v>2020</v>
      </c>
    </row>
    <row r="2610" spans="1:11" x14ac:dyDescent="0.35">
      <c r="A2610" t="s">
        <v>2442</v>
      </c>
      <c r="B2610" s="2">
        <v>45417</v>
      </c>
      <c r="C2610">
        <v>2</v>
      </c>
      <c r="D2610" t="s">
        <v>150</v>
      </c>
      <c r="E2610" t="s">
        <v>151</v>
      </c>
      <c r="F2610" t="s">
        <v>152</v>
      </c>
      <c r="G2610" t="s">
        <v>58</v>
      </c>
      <c r="H2610">
        <v>343</v>
      </c>
      <c r="I2610" t="s">
        <v>46</v>
      </c>
      <c r="J2610" t="s">
        <v>3584</v>
      </c>
      <c r="K2610">
        <v>2024</v>
      </c>
    </row>
    <row r="2611" spans="1:11" x14ac:dyDescent="0.35">
      <c r="A2611" t="s">
        <v>2443</v>
      </c>
      <c r="B2611" s="2">
        <v>44611</v>
      </c>
      <c r="C2611">
        <v>8</v>
      </c>
      <c r="D2611" t="s">
        <v>37</v>
      </c>
      <c r="E2611" t="s">
        <v>38</v>
      </c>
      <c r="F2611" t="s">
        <v>39</v>
      </c>
      <c r="G2611" t="s">
        <v>482</v>
      </c>
      <c r="H2611">
        <v>1329</v>
      </c>
      <c r="I2611" t="s">
        <v>87</v>
      </c>
      <c r="J2611" t="s">
        <v>3586</v>
      </c>
      <c r="K2611">
        <v>2022</v>
      </c>
    </row>
    <row r="2612" spans="1:11" x14ac:dyDescent="0.35">
      <c r="A2612" t="s">
        <v>2444</v>
      </c>
      <c r="B2612" s="2">
        <v>45506</v>
      </c>
      <c r="C2612">
        <v>6</v>
      </c>
      <c r="D2612" t="s">
        <v>307</v>
      </c>
      <c r="E2612" t="s">
        <v>260</v>
      </c>
      <c r="F2612" t="s">
        <v>152</v>
      </c>
      <c r="G2612" t="s">
        <v>213</v>
      </c>
      <c r="H2612">
        <v>404</v>
      </c>
      <c r="I2612" t="s">
        <v>41</v>
      </c>
      <c r="J2612" t="s">
        <v>3595</v>
      </c>
      <c r="K2612">
        <v>2024</v>
      </c>
    </row>
    <row r="2613" spans="1:11" x14ac:dyDescent="0.35">
      <c r="A2613" t="s">
        <v>2445</v>
      </c>
      <c r="B2613" s="2">
        <v>44162</v>
      </c>
      <c r="C2613">
        <v>6</v>
      </c>
      <c r="D2613" t="s">
        <v>89</v>
      </c>
      <c r="E2613" t="s">
        <v>90</v>
      </c>
      <c r="F2613" t="s">
        <v>9</v>
      </c>
      <c r="G2613" t="s">
        <v>188</v>
      </c>
      <c r="H2613">
        <v>1842</v>
      </c>
      <c r="I2613" t="s">
        <v>82</v>
      </c>
      <c r="J2613" t="s">
        <v>3588</v>
      </c>
      <c r="K2613">
        <v>2020</v>
      </c>
    </row>
    <row r="2614" spans="1:11" x14ac:dyDescent="0.35">
      <c r="A2614" t="s">
        <v>2446</v>
      </c>
      <c r="B2614" s="2">
        <v>44445</v>
      </c>
      <c r="C2614">
        <v>9</v>
      </c>
      <c r="D2614" t="s">
        <v>243</v>
      </c>
      <c r="E2614" t="s">
        <v>75</v>
      </c>
      <c r="F2614" t="s">
        <v>75</v>
      </c>
      <c r="G2614" t="s">
        <v>122</v>
      </c>
      <c r="H2614">
        <v>1202</v>
      </c>
      <c r="I2614" t="s">
        <v>123</v>
      </c>
      <c r="J2614" t="s">
        <v>3591</v>
      </c>
      <c r="K2614">
        <v>2021</v>
      </c>
    </row>
    <row r="2615" spans="1:11" x14ac:dyDescent="0.35">
      <c r="A2615" t="s">
        <v>2447</v>
      </c>
      <c r="B2615" s="2">
        <v>45439</v>
      </c>
      <c r="C2615">
        <v>2</v>
      </c>
      <c r="D2615" t="s">
        <v>174</v>
      </c>
      <c r="E2615" t="s">
        <v>175</v>
      </c>
      <c r="F2615" t="s">
        <v>39</v>
      </c>
      <c r="G2615" t="s">
        <v>468</v>
      </c>
      <c r="H2615">
        <v>1826</v>
      </c>
      <c r="I2615" t="s">
        <v>87</v>
      </c>
      <c r="J2615" t="s">
        <v>3584</v>
      </c>
      <c r="K2615">
        <v>2024</v>
      </c>
    </row>
    <row r="2616" spans="1:11" x14ac:dyDescent="0.35">
      <c r="A2616" t="s">
        <v>2448</v>
      </c>
      <c r="B2616" s="2">
        <v>45351</v>
      </c>
      <c r="C2616">
        <v>7</v>
      </c>
      <c r="D2616" t="s">
        <v>307</v>
      </c>
      <c r="E2616" t="s">
        <v>260</v>
      </c>
      <c r="F2616" t="s">
        <v>152</v>
      </c>
      <c r="G2616" t="s">
        <v>50</v>
      </c>
      <c r="H2616">
        <v>613</v>
      </c>
      <c r="I2616" t="s">
        <v>46</v>
      </c>
      <c r="J2616" t="s">
        <v>3586</v>
      </c>
      <c r="K2616">
        <v>2024</v>
      </c>
    </row>
    <row r="2617" spans="1:11" x14ac:dyDescent="0.35">
      <c r="A2617" t="s">
        <v>2449</v>
      </c>
      <c r="B2617" s="2">
        <v>45595</v>
      </c>
      <c r="C2617">
        <v>4</v>
      </c>
      <c r="D2617" t="s">
        <v>243</v>
      </c>
      <c r="E2617" t="s">
        <v>75</v>
      </c>
      <c r="F2617" t="s">
        <v>75</v>
      </c>
      <c r="G2617" t="s">
        <v>442</v>
      </c>
      <c r="H2617">
        <v>1839</v>
      </c>
      <c r="I2617" t="s">
        <v>82</v>
      </c>
      <c r="J2617" t="s">
        <v>3589</v>
      </c>
      <c r="K2617">
        <v>2024</v>
      </c>
    </row>
    <row r="2618" spans="1:11" x14ac:dyDescent="0.35">
      <c r="A2618" t="s">
        <v>2450</v>
      </c>
      <c r="B2618" s="2">
        <v>45263</v>
      </c>
      <c r="C2618">
        <v>10</v>
      </c>
      <c r="D2618" t="s">
        <v>243</v>
      </c>
      <c r="E2618" t="s">
        <v>75</v>
      </c>
      <c r="F2618" t="s">
        <v>75</v>
      </c>
      <c r="G2618" t="s">
        <v>442</v>
      </c>
      <c r="H2618">
        <v>1839</v>
      </c>
      <c r="I2618" t="s">
        <v>82</v>
      </c>
      <c r="J2618" t="s">
        <v>3592</v>
      </c>
      <c r="K2618">
        <v>2023</v>
      </c>
    </row>
    <row r="2619" spans="1:11" x14ac:dyDescent="0.35">
      <c r="A2619" t="s">
        <v>2451</v>
      </c>
      <c r="B2619" s="2">
        <v>45487</v>
      </c>
      <c r="C2619">
        <v>4</v>
      </c>
      <c r="D2619" t="s">
        <v>217</v>
      </c>
      <c r="E2619" t="s">
        <v>218</v>
      </c>
      <c r="F2619" t="s">
        <v>219</v>
      </c>
      <c r="G2619" t="s">
        <v>164</v>
      </c>
      <c r="H2619">
        <v>1912</v>
      </c>
      <c r="I2619" t="s">
        <v>87</v>
      </c>
      <c r="J2619" t="s">
        <v>3590</v>
      </c>
      <c r="K2619">
        <v>2024</v>
      </c>
    </row>
    <row r="2620" spans="1:11" x14ac:dyDescent="0.35">
      <c r="A2620" t="s">
        <v>2452</v>
      </c>
      <c r="B2620" s="2">
        <v>44183</v>
      </c>
      <c r="C2620">
        <v>6</v>
      </c>
      <c r="D2620" t="s">
        <v>335</v>
      </c>
      <c r="E2620" t="s">
        <v>260</v>
      </c>
      <c r="F2620" t="s">
        <v>152</v>
      </c>
      <c r="G2620" t="s">
        <v>164</v>
      </c>
      <c r="H2620">
        <v>1912</v>
      </c>
      <c r="I2620" t="s">
        <v>87</v>
      </c>
      <c r="J2620" t="s">
        <v>3592</v>
      </c>
      <c r="K2620">
        <v>2020</v>
      </c>
    </row>
    <row r="2621" spans="1:11" x14ac:dyDescent="0.35">
      <c r="A2621" t="s">
        <v>2453</v>
      </c>
      <c r="B2621" s="2">
        <v>44198</v>
      </c>
      <c r="C2621">
        <v>8</v>
      </c>
      <c r="D2621" t="s">
        <v>254</v>
      </c>
      <c r="E2621" t="s">
        <v>255</v>
      </c>
      <c r="F2621" t="s">
        <v>256</v>
      </c>
      <c r="G2621" t="s">
        <v>69</v>
      </c>
      <c r="H2621">
        <v>866</v>
      </c>
      <c r="I2621" t="s">
        <v>11</v>
      </c>
      <c r="J2621" t="s">
        <v>3594</v>
      </c>
      <c r="K2621">
        <v>2021</v>
      </c>
    </row>
    <row r="2622" spans="1:11" x14ac:dyDescent="0.35">
      <c r="A2622" t="s">
        <v>2454</v>
      </c>
      <c r="B2622" s="2">
        <v>44929</v>
      </c>
      <c r="C2622">
        <v>5</v>
      </c>
      <c r="D2622" t="s">
        <v>254</v>
      </c>
      <c r="E2622" t="s">
        <v>255</v>
      </c>
      <c r="F2622" t="s">
        <v>256</v>
      </c>
      <c r="G2622" t="s">
        <v>188</v>
      </c>
      <c r="H2622">
        <v>1842</v>
      </c>
      <c r="I2622" t="s">
        <v>82</v>
      </c>
      <c r="J2622" t="s">
        <v>3594</v>
      </c>
      <c r="K2622">
        <v>2023</v>
      </c>
    </row>
    <row r="2623" spans="1:11" x14ac:dyDescent="0.35">
      <c r="A2623" t="s">
        <v>2454</v>
      </c>
      <c r="B2623" s="2">
        <v>44929</v>
      </c>
      <c r="C2623">
        <v>5</v>
      </c>
      <c r="D2623" t="s">
        <v>254</v>
      </c>
      <c r="E2623" t="s">
        <v>255</v>
      </c>
      <c r="F2623" t="s">
        <v>256</v>
      </c>
      <c r="G2623" t="s">
        <v>188</v>
      </c>
      <c r="H2623">
        <v>1842</v>
      </c>
      <c r="I2623" t="s">
        <v>82</v>
      </c>
      <c r="J2623" t="s">
        <v>3594</v>
      </c>
      <c r="K2623">
        <v>2023</v>
      </c>
    </row>
    <row r="2624" spans="1:11" x14ac:dyDescent="0.35">
      <c r="A2624" t="s">
        <v>2455</v>
      </c>
      <c r="B2624" s="2">
        <v>44066</v>
      </c>
      <c r="C2624">
        <v>10</v>
      </c>
      <c r="D2624" t="s">
        <v>60</v>
      </c>
      <c r="E2624" t="s">
        <v>61</v>
      </c>
      <c r="F2624" t="s">
        <v>3</v>
      </c>
      <c r="G2624" t="s">
        <v>343</v>
      </c>
      <c r="H2624">
        <v>1506</v>
      </c>
      <c r="I2624" t="s">
        <v>11</v>
      </c>
      <c r="J2624" t="s">
        <v>3595</v>
      </c>
      <c r="K2624">
        <v>2020</v>
      </c>
    </row>
    <row r="2625" spans="1:11" x14ac:dyDescent="0.35">
      <c r="A2625" t="s">
        <v>2456</v>
      </c>
      <c r="B2625" s="2">
        <v>45242</v>
      </c>
      <c r="C2625">
        <v>7</v>
      </c>
      <c r="D2625" t="s">
        <v>48</v>
      </c>
      <c r="E2625" t="s">
        <v>49</v>
      </c>
      <c r="F2625" t="s">
        <v>9</v>
      </c>
      <c r="G2625" t="s">
        <v>202</v>
      </c>
      <c r="H2625">
        <v>1389</v>
      </c>
      <c r="I2625" t="s">
        <v>11</v>
      </c>
      <c r="J2625" t="s">
        <v>3588</v>
      </c>
      <c r="K2625">
        <v>2023</v>
      </c>
    </row>
    <row r="2626" spans="1:11" x14ac:dyDescent="0.35">
      <c r="A2626" t="s">
        <v>2457</v>
      </c>
      <c r="B2626" s="2">
        <v>45594</v>
      </c>
      <c r="C2626">
        <v>10</v>
      </c>
      <c r="D2626" t="s">
        <v>233</v>
      </c>
      <c r="E2626" t="s">
        <v>144</v>
      </c>
      <c r="F2626" t="s">
        <v>9</v>
      </c>
      <c r="G2626" t="s">
        <v>234</v>
      </c>
      <c r="H2626">
        <v>1259</v>
      </c>
      <c r="I2626" t="s">
        <v>26</v>
      </c>
      <c r="J2626" t="s">
        <v>3589</v>
      </c>
      <c r="K2626">
        <v>2024</v>
      </c>
    </row>
    <row r="2627" spans="1:11" x14ac:dyDescent="0.35">
      <c r="A2627" t="s">
        <v>2458</v>
      </c>
      <c r="B2627" s="2">
        <v>45513</v>
      </c>
      <c r="C2627">
        <v>9</v>
      </c>
      <c r="D2627" t="s">
        <v>335</v>
      </c>
      <c r="E2627" t="s">
        <v>260</v>
      </c>
      <c r="F2627" t="s">
        <v>152</v>
      </c>
      <c r="G2627" t="s">
        <v>58</v>
      </c>
      <c r="H2627">
        <v>343</v>
      </c>
      <c r="I2627" t="s">
        <v>46</v>
      </c>
      <c r="J2627" t="s">
        <v>3595</v>
      </c>
      <c r="K2627">
        <v>2024</v>
      </c>
    </row>
    <row r="2628" spans="1:11" x14ac:dyDescent="0.35">
      <c r="A2628" t="s">
        <v>2459</v>
      </c>
      <c r="B2628" s="2">
        <v>44301</v>
      </c>
      <c r="C2628">
        <v>8</v>
      </c>
      <c r="D2628" t="s">
        <v>259</v>
      </c>
      <c r="E2628" t="s">
        <v>260</v>
      </c>
      <c r="F2628" t="s">
        <v>152</v>
      </c>
      <c r="G2628" t="s">
        <v>156</v>
      </c>
      <c r="H2628">
        <v>952</v>
      </c>
      <c r="I2628" t="s">
        <v>87</v>
      </c>
      <c r="J2628" t="s">
        <v>3593</v>
      </c>
      <c r="K2628">
        <v>2021</v>
      </c>
    </row>
    <row r="2629" spans="1:11" x14ac:dyDescent="0.35">
      <c r="A2629" t="s">
        <v>2460</v>
      </c>
      <c r="B2629" s="2">
        <v>45317</v>
      </c>
      <c r="C2629">
        <v>1</v>
      </c>
      <c r="D2629" t="s">
        <v>161</v>
      </c>
      <c r="E2629" t="s">
        <v>33</v>
      </c>
      <c r="F2629" t="s">
        <v>34</v>
      </c>
      <c r="G2629" t="s">
        <v>108</v>
      </c>
      <c r="H2629">
        <v>1546</v>
      </c>
      <c r="I2629" t="s">
        <v>17</v>
      </c>
      <c r="J2629" t="s">
        <v>3594</v>
      </c>
      <c r="K2629">
        <v>2024</v>
      </c>
    </row>
    <row r="2630" spans="1:11" x14ac:dyDescent="0.35">
      <c r="A2630" t="s">
        <v>2460</v>
      </c>
      <c r="B2630" s="2">
        <v>45317</v>
      </c>
      <c r="C2630">
        <v>4</v>
      </c>
      <c r="D2630" t="s">
        <v>161</v>
      </c>
      <c r="E2630" t="s">
        <v>33</v>
      </c>
      <c r="F2630" t="s">
        <v>34</v>
      </c>
      <c r="G2630" t="s">
        <v>108</v>
      </c>
      <c r="H2630">
        <v>1546</v>
      </c>
      <c r="I2630" t="s">
        <v>17</v>
      </c>
      <c r="J2630" t="s">
        <v>3594</v>
      </c>
      <c r="K2630">
        <v>2024</v>
      </c>
    </row>
    <row r="2631" spans="1:11" x14ac:dyDescent="0.35">
      <c r="A2631" t="s">
        <v>2461</v>
      </c>
      <c r="B2631" s="2">
        <v>45528</v>
      </c>
      <c r="C2631">
        <v>5</v>
      </c>
      <c r="D2631" t="s">
        <v>464</v>
      </c>
      <c r="E2631" t="s">
        <v>95</v>
      </c>
      <c r="F2631" t="s">
        <v>96</v>
      </c>
      <c r="G2631" t="s">
        <v>245</v>
      </c>
      <c r="H2631">
        <v>1167</v>
      </c>
      <c r="I2631" t="s">
        <v>87</v>
      </c>
      <c r="J2631" t="s">
        <v>3595</v>
      </c>
      <c r="K2631">
        <v>2024</v>
      </c>
    </row>
    <row r="2632" spans="1:11" x14ac:dyDescent="0.35">
      <c r="A2632" t="s">
        <v>2462</v>
      </c>
      <c r="B2632" s="2">
        <v>45280</v>
      </c>
      <c r="C2632">
        <v>8</v>
      </c>
      <c r="D2632" t="s">
        <v>143</v>
      </c>
      <c r="E2632" t="s">
        <v>144</v>
      </c>
      <c r="F2632" t="s">
        <v>9</v>
      </c>
      <c r="G2632" t="s">
        <v>439</v>
      </c>
      <c r="H2632">
        <v>549</v>
      </c>
      <c r="I2632" t="s">
        <v>41</v>
      </c>
      <c r="J2632" t="s">
        <v>3592</v>
      </c>
      <c r="K2632">
        <v>2023</v>
      </c>
    </row>
    <row r="2633" spans="1:11" x14ac:dyDescent="0.35">
      <c r="A2633" t="s">
        <v>2463</v>
      </c>
      <c r="B2633" s="2">
        <v>44645</v>
      </c>
      <c r="C2633">
        <v>5</v>
      </c>
      <c r="D2633" t="s">
        <v>352</v>
      </c>
      <c r="E2633" t="s">
        <v>332</v>
      </c>
      <c r="F2633" t="s">
        <v>57</v>
      </c>
      <c r="G2633" t="s">
        <v>245</v>
      </c>
      <c r="H2633">
        <v>1167</v>
      </c>
      <c r="I2633" t="s">
        <v>87</v>
      </c>
      <c r="J2633" t="s">
        <v>3587</v>
      </c>
      <c r="K2633">
        <v>2022</v>
      </c>
    </row>
    <row r="2634" spans="1:11" x14ac:dyDescent="0.35">
      <c r="A2634" t="s">
        <v>2464</v>
      </c>
      <c r="B2634" s="2">
        <v>45240</v>
      </c>
      <c r="C2634">
        <v>2</v>
      </c>
      <c r="D2634" t="s">
        <v>13</v>
      </c>
      <c r="E2634" t="s">
        <v>14</v>
      </c>
      <c r="F2634" t="s">
        <v>15</v>
      </c>
      <c r="G2634" t="s">
        <v>338</v>
      </c>
      <c r="H2634">
        <v>1744</v>
      </c>
      <c r="I2634" t="s">
        <v>11</v>
      </c>
      <c r="J2634" t="s">
        <v>3588</v>
      </c>
      <c r="K2634">
        <v>2023</v>
      </c>
    </row>
    <row r="2635" spans="1:11" x14ac:dyDescent="0.35">
      <c r="A2635" t="s">
        <v>2464</v>
      </c>
      <c r="B2635" s="2">
        <v>45240</v>
      </c>
      <c r="C2635">
        <v>1</v>
      </c>
      <c r="D2635" t="s">
        <v>13</v>
      </c>
      <c r="E2635" t="s">
        <v>14</v>
      </c>
      <c r="F2635" t="s">
        <v>15</v>
      </c>
      <c r="G2635" t="s">
        <v>338</v>
      </c>
      <c r="H2635">
        <v>1744</v>
      </c>
      <c r="I2635" t="s">
        <v>11</v>
      </c>
      <c r="J2635" t="s">
        <v>3588</v>
      </c>
      <c r="K2635">
        <v>2023</v>
      </c>
    </row>
    <row r="2636" spans="1:11" x14ac:dyDescent="0.35">
      <c r="A2636" t="s">
        <v>2465</v>
      </c>
      <c r="B2636" s="2">
        <v>44589</v>
      </c>
      <c r="C2636">
        <v>1</v>
      </c>
      <c r="D2636" t="s">
        <v>13</v>
      </c>
      <c r="E2636" t="s">
        <v>14</v>
      </c>
      <c r="F2636" t="s">
        <v>15</v>
      </c>
      <c r="G2636" t="s">
        <v>391</v>
      </c>
      <c r="H2636">
        <v>884</v>
      </c>
      <c r="I2636" t="s">
        <v>17</v>
      </c>
      <c r="J2636" t="s">
        <v>3594</v>
      </c>
      <c r="K2636">
        <v>2022</v>
      </c>
    </row>
    <row r="2637" spans="1:11" x14ac:dyDescent="0.35">
      <c r="A2637" t="s">
        <v>2466</v>
      </c>
      <c r="B2637" s="2">
        <v>44232</v>
      </c>
      <c r="C2637">
        <v>5</v>
      </c>
      <c r="D2637" t="s">
        <v>119</v>
      </c>
      <c r="E2637" t="s">
        <v>120</v>
      </c>
      <c r="F2637" t="s">
        <v>121</v>
      </c>
      <c r="G2637" t="s">
        <v>69</v>
      </c>
      <c r="H2637">
        <v>866</v>
      </c>
      <c r="I2637" t="s">
        <v>11</v>
      </c>
      <c r="J2637" t="s">
        <v>3586</v>
      </c>
      <c r="K2637">
        <v>2021</v>
      </c>
    </row>
    <row r="2638" spans="1:11" x14ac:dyDescent="0.35">
      <c r="A2638" t="s">
        <v>2467</v>
      </c>
      <c r="B2638" s="2">
        <v>44578</v>
      </c>
      <c r="C2638">
        <v>3</v>
      </c>
      <c r="D2638" t="s">
        <v>329</v>
      </c>
      <c r="E2638" t="s">
        <v>14</v>
      </c>
      <c r="F2638" t="s">
        <v>15</v>
      </c>
      <c r="G2638" t="s">
        <v>197</v>
      </c>
      <c r="H2638">
        <v>555</v>
      </c>
      <c r="I2638" t="s">
        <v>46</v>
      </c>
      <c r="J2638" t="s">
        <v>3594</v>
      </c>
      <c r="K2638">
        <v>2022</v>
      </c>
    </row>
    <row r="2639" spans="1:11" x14ac:dyDescent="0.35">
      <c r="A2639" t="s">
        <v>2467</v>
      </c>
      <c r="B2639" s="2">
        <v>44578</v>
      </c>
      <c r="C2639">
        <v>3</v>
      </c>
      <c r="D2639" t="s">
        <v>329</v>
      </c>
      <c r="E2639" t="s">
        <v>14</v>
      </c>
      <c r="F2639" t="s">
        <v>15</v>
      </c>
      <c r="G2639" t="s">
        <v>197</v>
      </c>
      <c r="H2639">
        <v>555</v>
      </c>
      <c r="I2639" t="s">
        <v>46</v>
      </c>
      <c r="J2639" t="s">
        <v>3594</v>
      </c>
      <c r="K2639">
        <v>2022</v>
      </c>
    </row>
    <row r="2640" spans="1:11" x14ac:dyDescent="0.35">
      <c r="A2640" t="s">
        <v>2468</v>
      </c>
      <c r="B2640" s="2">
        <v>45560</v>
      </c>
      <c r="C2640">
        <v>10</v>
      </c>
      <c r="D2640" t="s">
        <v>458</v>
      </c>
      <c r="E2640" t="s">
        <v>80</v>
      </c>
      <c r="F2640" t="s">
        <v>21</v>
      </c>
      <c r="G2640" t="s">
        <v>86</v>
      </c>
      <c r="H2640">
        <v>573</v>
      </c>
      <c r="I2640" t="s">
        <v>87</v>
      </c>
      <c r="J2640" t="s">
        <v>3591</v>
      </c>
      <c r="K2640">
        <v>2024</v>
      </c>
    </row>
    <row r="2641" spans="1:11" x14ac:dyDescent="0.35">
      <c r="A2641" t="s">
        <v>2469</v>
      </c>
      <c r="B2641" s="2">
        <v>45542</v>
      </c>
      <c r="C2641">
        <v>2</v>
      </c>
      <c r="D2641" t="s">
        <v>362</v>
      </c>
      <c r="E2641" t="s">
        <v>363</v>
      </c>
      <c r="F2641" t="s">
        <v>9</v>
      </c>
      <c r="G2641" t="s">
        <v>442</v>
      </c>
      <c r="H2641">
        <v>1839</v>
      </c>
      <c r="I2641" t="s">
        <v>82</v>
      </c>
      <c r="J2641" t="s">
        <v>3591</v>
      </c>
      <c r="K2641">
        <v>2024</v>
      </c>
    </row>
    <row r="2642" spans="1:11" x14ac:dyDescent="0.35">
      <c r="A2642" t="s">
        <v>2470</v>
      </c>
      <c r="B2642" s="2">
        <v>45317</v>
      </c>
      <c r="C2642">
        <v>2</v>
      </c>
      <c r="D2642" t="s">
        <v>64</v>
      </c>
      <c r="E2642" t="s">
        <v>65</v>
      </c>
      <c r="F2642" t="s">
        <v>9</v>
      </c>
      <c r="G2642" t="s">
        <v>692</v>
      </c>
      <c r="H2642">
        <v>820</v>
      </c>
      <c r="I2642" t="s">
        <v>26</v>
      </c>
      <c r="J2642" t="s">
        <v>3594</v>
      </c>
      <c r="K2642">
        <v>2024</v>
      </c>
    </row>
    <row r="2643" spans="1:11" x14ac:dyDescent="0.35">
      <c r="A2643" t="s">
        <v>2471</v>
      </c>
      <c r="B2643" s="2">
        <v>44061</v>
      </c>
      <c r="C2643">
        <v>10</v>
      </c>
      <c r="D2643" t="s">
        <v>259</v>
      </c>
      <c r="E2643" t="s">
        <v>260</v>
      </c>
      <c r="F2643" t="s">
        <v>152</v>
      </c>
      <c r="G2643" t="s">
        <v>170</v>
      </c>
      <c r="H2643">
        <v>1631</v>
      </c>
      <c r="I2643" t="s">
        <v>17</v>
      </c>
      <c r="J2643" t="s">
        <v>3595</v>
      </c>
      <c r="K2643">
        <v>2020</v>
      </c>
    </row>
    <row r="2644" spans="1:11" x14ac:dyDescent="0.35">
      <c r="A2644" t="s">
        <v>2472</v>
      </c>
      <c r="B2644" s="2">
        <v>44660</v>
      </c>
      <c r="C2644">
        <v>1</v>
      </c>
      <c r="D2644" t="s">
        <v>544</v>
      </c>
      <c r="E2644" t="s">
        <v>185</v>
      </c>
      <c r="F2644" t="s">
        <v>9</v>
      </c>
      <c r="G2644" t="s">
        <v>172</v>
      </c>
      <c r="H2644">
        <v>1380</v>
      </c>
      <c r="I2644" t="s">
        <v>26</v>
      </c>
      <c r="J2644" t="s">
        <v>3593</v>
      </c>
      <c r="K2644">
        <v>2022</v>
      </c>
    </row>
    <row r="2645" spans="1:11" x14ac:dyDescent="0.35">
      <c r="A2645" t="s">
        <v>2473</v>
      </c>
      <c r="B2645" s="2">
        <v>43844</v>
      </c>
      <c r="C2645">
        <v>3</v>
      </c>
      <c r="D2645" t="s">
        <v>161</v>
      </c>
      <c r="E2645" t="s">
        <v>33</v>
      </c>
      <c r="F2645" t="s">
        <v>34</v>
      </c>
      <c r="G2645" t="s">
        <v>4</v>
      </c>
      <c r="H2645">
        <v>477</v>
      </c>
      <c r="I2645" t="s">
        <v>5</v>
      </c>
      <c r="J2645" t="s">
        <v>3594</v>
      </c>
      <c r="K2645">
        <v>2020</v>
      </c>
    </row>
    <row r="2646" spans="1:11" x14ac:dyDescent="0.35">
      <c r="A2646" t="s">
        <v>2474</v>
      </c>
      <c r="B2646" s="2">
        <v>44211</v>
      </c>
      <c r="C2646">
        <v>6</v>
      </c>
      <c r="D2646" t="s">
        <v>161</v>
      </c>
      <c r="E2646" t="s">
        <v>33</v>
      </c>
      <c r="F2646" t="s">
        <v>34</v>
      </c>
      <c r="G2646" t="s">
        <v>45</v>
      </c>
      <c r="H2646">
        <v>874</v>
      </c>
      <c r="I2646" t="s">
        <v>46</v>
      </c>
      <c r="J2646" t="s">
        <v>3594</v>
      </c>
      <c r="K2646">
        <v>2021</v>
      </c>
    </row>
    <row r="2647" spans="1:11" x14ac:dyDescent="0.35">
      <c r="A2647" t="s">
        <v>2474</v>
      </c>
      <c r="B2647" s="2">
        <v>44211</v>
      </c>
      <c r="C2647">
        <v>6</v>
      </c>
      <c r="D2647" t="s">
        <v>161</v>
      </c>
      <c r="E2647" t="s">
        <v>33</v>
      </c>
      <c r="F2647" t="s">
        <v>34</v>
      </c>
      <c r="G2647" t="s">
        <v>45</v>
      </c>
      <c r="H2647">
        <v>874</v>
      </c>
      <c r="I2647" t="s">
        <v>46</v>
      </c>
      <c r="J2647" t="s">
        <v>3594</v>
      </c>
      <c r="K2647">
        <v>2021</v>
      </c>
    </row>
    <row r="2648" spans="1:11" x14ac:dyDescent="0.35">
      <c r="A2648" t="s">
        <v>2475</v>
      </c>
      <c r="B2648" s="2">
        <v>44605</v>
      </c>
      <c r="C2648">
        <v>10</v>
      </c>
      <c r="D2648" t="s">
        <v>283</v>
      </c>
      <c r="E2648" t="s">
        <v>284</v>
      </c>
      <c r="F2648" t="s">
        <v>112</v>
      </c>
      <c r="G2648" t="s">
        <v>338</v>
      </c>
      <c r="H2648">
        <v>1744</v>
      </c>
      <c r="I2648" t="s">
        <v>11</v>
      </c>
      <c r="J2648" t="s">
        <v>3586</v>
      </c>
      <c r="K2648">
        <v>2022</v>
      </c>
    </row>
    <row r="2649" spans="1:11" x14ac:dyDescent="0.35">
      <c r="A2649" t="s">
        <v>2476</v>
      </c>
      <c r="B2649" s="2">
        <v>44236</v>
      </c>
      <c r="C2649">
        <v>7</v>
      </c>
      <c r="D2649" t="s">
        <v>146</v>
      </c>
      <c r="E2649" t="s">
        <v>147</v>
      </c>
      <c r="F2649" t="s">
        <v>148</v>
      </c>
      <c r="G2649" t="s">
        <v>343</v>
      </c>
      <c r="H2649">
        <v>1506</v>
      </c>
      <c r="I2649" t="s">
        <v>11</v>
      </c>
      <c r="J2649" t="s">
        <v>3586</v>
      </c>
      <c r="K2649">
        <v>2021</v>
      </c>
    </row>
    <row r="2650" spans="1:11" x14ac:dyDescent="0.35">
      <c r="A2650" t="s">
        <v>2476</v>
      </c>
      <c r="B2650" s="2">
        <v>44236</v>
      </c>
      <c r="C2650">
        <v>2</v>
      </c>
      <c r="D2650" t="s">
        <v>146</v>
      </c>
      <c r="E2650" t="s">
        <v>147</v>
      </c>
      <c r="F2650" t="s">
        <v>148</v>
      </c>
      <c r="G2650" t="s">
        <v>343</v>
      </c>
      <c r="H2650">
        <v>1506</v>
      </c>
      <c r="I2650" t="s">
        <v>11</v>
      </c>
      <c r="J2650" t="s">
        <v>3586</v>
      </c>
      <c r="K2650">
        <v>2021</v>
      </c>
    </row>
    <row r="2651" spans="1:11" x14ac:dyDescent="0.35">
      <c r="A2651" t="s">
        <v>2477</v>
      </c>
      <c r="B2651" s="2">
        <v>43921</v>
      </c>
      <c r="C2651">
        <v>2</v>
      </c>
      <c r="D2651" t="s">
        <v>166</v>
      </c>
      <c r="E2651" t="s">
        <v>167</v>
      </c>
      <c r="F2651" t="s">
        <v>9</v>
      </c>
      <c r="G2651" t="s">
        <v>97</v>
      </c>
      <c r="H2651">
        <v>741</v>
      </c>
      <c r="I2651" t="s">
        <v>53</v>
      </c>
      <c r="J2651" t="s">
        <v>3587</v>
      </c>
      <c r="K2651">
        <v>2020</v>
      </c>
    </row>
    <row r="2652" spans="1:11" x14ac:dyDescent="0.35">
      <c r="A2652" t="s">
        <v>2478</v>
      </c>
      <c r="B2652" s="2">
        <v>45268</v>
      </c>
      <c r="C2652">
        <v>6</v>
      </c>
      <c r="D2652" t="s">
        <v>104</v>
      </c>
      <c r="E2652" t="s">
        <v>105</v>
      </c>
      <c r="F2652" t="s">
        <v>3</v>
      </c>
      <c r="G2652" t="s">
        <v>162</v>
      </c>
      <c r="H2652">
        <v>231</v>
      </c>
      <c r="I2652" t="s">
        <v>53</v>
      </c>
      <c r="J2652" t="s">
        <v>3592</v>
      </c>
      <c r="K2652">
        <v>2023</v>
      </c>
    </row>
    <row r="2653" spans="1:11" x14ac:dyDescent="0.35">
      <c r="A2653" t="s">
        <v>2479</v>
      </c>
      <c r="B2653" s="2">
        <v>44074</v>
      </c>
      <c r="C2653">
        <v>6</v>
      </c>
      <c r="D2653" t="s">
        <v>318</v>
      </c>
      <c r="E2653" t="s">
        <v>185</v>
      </c>
      <c r="F2653" t="s">
        <v>9</v>
      </c>
      <c r="G2653" t="s">
        <v>264</v>
      </c>
      <c r="H2653">
        <v>1149</v>
      </c>
      <c r="I2653" t="s">
        <v>53</v>
      </c>
      <c r="J2653" t="s">
        <v>3595</v>
      </c>
      <c r="K2653">
        <v>2020</v>
      </c>
    </row>
    <row r="2654" spans="1:11" x14ac:dyDescent="0.35">
      <c r="A2654" t="s">
        <v>2480</v>
      </c>
      <c r="B2654" s="2">
        <v>44662</v>
      </c>
      <c r="C2654">
        <v>2</v>
      </c>
      <c r="D2654" t="s">
        <v>217</v>
      </c>
      <c r="E2654" t="s">
        <v>218</v>
      </c>
      <c r="F2654" t="s">
        <v>219</v>
      </c>
      <c r="G2654" t="s">
        <v>223</v>
      </c>
      <c r="H2654">
        <v>1296</v>
      </c>
      <c r="I2654" t="s">
        <v>17</v>
      </c>
      <c r="J2654" t="s">
        <v>3593</v>
      </c>
      <c r="K2654">
        <v>2022</v>
      </c>
    </row>
    <row r="2655" spans="1:11" x14ac:dyDescent="0.35">
      <c r="A2655" t="s">
        <v>2481</v>
      </c>
      <c r="B2655" s="2">
        <v>44145</v>
      </c>
      <c r="C2655">
        <v>3</v>
      </c>
      <c r="D2655" t="s">
        <v>240</v>
      </c>
      <c r="E2655" t="s">
        <v>237</v>
      </c>
      <c r="F2655" t="s">
        <v>238</v>
      </c>
      <c r="G2655" t="s">
        <v>227</v>
      </c>
      <c r="H2655">
        <v>681</v>
      </c>
      <c r="I2655" t="s">
        <v>46</v>
      </c>
      <c r="J2655" t="s">
        <v>3588</v>
      </c>
      <c r="K2655">
        <v>2020</v>
      </c>
    </row>
    <row r="2656" spans="1:11" x14ac:dyDescent="0.35">
      <c r="A2656" t="s">
        <v>2482</v>
      </c>
      <c r="B2656" s="2">
        <v>45531</v>
      </c>
      <c r="C2656">
        <v>5</v>
      </c>
      <c r="D2656" t="s">
        <v>127</v>
      </c>
      <c r="E2656" t="s">
        <v>128</v>
      </c>
      <c r="F2656" t="s">
        <v>57</v>
      </c>
      <c r="G2656" t="s">
        <v>164</v>
      </c>
      <c r="H2656">
        <v>1912</v>
      </c>
      <c r="I2656" t="s">
        <v>87</v>
      </c>
      <c r="J2656" t="s">
        <v>3595</v>
      </c>
      <c r="K2656">
        <v>2024</v>
      </c>
    </row>
    <row r="2657" spans="1:11" x14ac:dyDescent="0.35">
      <c r="A2657" t="s">
        <v>2482</v>
      </c>
      <c r="B2657" s="2">
        <v>45531</v>
      </c>
      <c r="C2657">
        <v>5</v>
      </c>
      <c r="D2657" t="s">
        <v>127</v>
      </c>
      <c r="E2657" t="s">
        <v>128</v>
      </c>
      <c r="F2657" t="s">
        <v>57</v>
      </c>
      <c r="G2657" t="s">
        <v>164</v>
      </c>
      <c r="H2657">
        <v>1912</v>
      </c>
      <c r="I2657" t="s">
        <v>87</v>
      </c>
      <c r="J2657" t="s">
        <v>3595</v>
      </c>
      <c r="K2657">
        <v>2024</v>
      </c>
    </row>
    <row r="2658" spans="1:11" x14ac:dyDescent="0.35">
      <c r="A2658" t="s">
        <v>2483</v>
      </c>
      <c r="B2658" s="2">
        <v>45398</v>
      </c>
      <c r="C2658">
        <v>3</v>
      </c>
      <c r="D2658" t="s">
        <v>335</v>
      </c>
      <c r="E2658" t="s">
        <v>260</v>
      </c>
      <c r="F2658" t="s">
        <v>152</v>
      </c>
      <c r="G2658" t="s">
        <v>92</v>
      </c>
      <c r="H2658">
        <v>438</v>
      </c>
      <c r="I2658" t="s">
        <v>82</v>
      </c>
      <c r="J2658" t="s">
        <v>3593</v>
      </c>
      <c r="K2658">
        <v>2024</v>
      </c>
    </row>
    <row r="2659" spans="1:11" x14ac:dyDescent="0.35">
      <c r="A2659" t="s">
        <v>2484</v>
      </c>
      <c r="B2659" s="2">
        <v>45340</v>
      </c>
      <c r="C2659">
        <v>9</v>
      </c>
      <c r="D2659" t="s">
        <v>125</v>
      </c>
      <c r="E2659" t="s">
        <v>14</v>
      </c>
      <c r="F2659" t="s">
        <v>15</v>
      </c>
      <c r="G2659" t="s">
        <v>197</v>
      </c>
      <c r="H2659">
        <v>555</v>
      </c>
      <c r="I2659" t="s">
        <v>46</v>
      </c>
      <c r="J2659" t="s">
        <v>3586</v>
      </c>
      <c r="K2659">
        <v>2024</v>
      </c>
    </row>
    <row r="2660" spans="1:11" x14ac:dyDescent="0.35">
      <c r="A2660" t="s">
        <v>2484</v>
      </c>
      <c r="B2660" s="2">
        <v>45340</v>
      </c>
      <c r="C2660">
        <v>4</v>
      </c>
      <c r="D2660" t="s">
        <v>125</v>
      </c>
      <c r="E2660" t="s">
        <v>14</v>
      </c>
      <c r="F2660" t="s">
        <v>15</v>
      </c>
      <c r="G2660" t="s">
        <v>197</v>
      </c>
      <c r="H2660">
        <v>555</v>
      </c>
      <c r="I2660" t="s">
        <v>46</v>
      </c>
      <c r="J2660" t="s">
        <v>3586</v>
      </c>
      <c r="K2660">
        <v>2024</v>
      </c>
    </row>
    <row r="2661" spans="1:11" x14ac:dyDescent="0.35">
      <c r="A2661" t="s">
        <v>2485</v>
      </c>
      <c r="B2661" s="2">
        <v>45137</v>
      </c>
      <c r="C2661">
        <v>4</v>
      </c>
      <c r="D2661" t="s">
        <v>193</v>
      </c>
      <c r="E2661" t="s">
        <v>194</v>
      </c>
      <c r="F2661" t="s">
        <v>39</v>
      </c>
      <c r="G2661" t="s">
        <v>115</v>
      </c>
      <c r="H2661">
        <v>1607</v>
      </c>
      <c r="I2661" t="s">
        <v>26</v>
      </c>
      <c r="J2661" t="s">
        <v>3590</v>
      </c>
      <c r="K2661">
        <v>2023</v>
      </c>
    </row>
    <row r="2662" spans="1:11" x14ac:dyDescent="0.35">
      <c r="A2662" t="s">
        <v>2486</v>
      </c>
      <c r="B2662" s="2">
        <v>44938</v>
      </c>
      <c r="C2662">
        <v>9</v>
      </c>
      <c r="D2662" t="s">
        <v>335</v>
      </c>
      <c r="E2662" t="s">
        <v>260</v>
      </c>
      <c r="F2662" t="s">
        <v>152</v>
      </c>
      <c r="G2662" t="s">
        <v>304</v>
      </c>
      <c r="H2662">
        <v>677</v>
      </c>
      <c r="I2662" t="s">
        <v>11</v>
      </c>
      <c r="J2662" t="s">
        <v>3594</v>
      </c>
      <c r="K2662">
        <v>2023</v>
      </c>
    </row>
    <row r="2663" spans="1:11" x14ac:dyDescent="0.35">
      <c r="A2663" t="s">
        <v>2487</v>
      </c>
      <c r="B2663" s="2">
        <v>45440</v>
      </c>
      <c r="C2663">
        <v>9</v>
      </c>
      <c r="D2663" t="s">
        <v>89</v>
      </c>
      <c r="E2663" t="s">
        <v>90</v>
      </c>
      <c r="F2663" t="s">
        <v>9</v>
      </c>
      <c r="G2663" t="s">
        <v>435</v>
      </c>
      <c r="H2663">
        <v>925</v>
      </c>
      <c r="I2663" t="s">
        <v>11</v>
      </c>
      <c r="J2663" t="s">
        <v>3584</v>
      </c>
      <c r="K2663">
        <v>2024</v>
      </c>
    </row>
    <row r="2664" spans="1:11" x14ac:dyDescent="0.35">
      <c r="A2664" t="s">
        <v>2488</v>
      </c>
      <c r="B2664" s="2">
        <v>44547</v>
      </c>
      <c r="C2664">
        <v>3</v>
      </c>
      <c r="D2664" t="s">
        <v>94</v>
      </c>
      <c r="E2664" t="s">
        <v>95</v>
      </c>
      <c r="F2664" t="s">
        <v>96</v>
      </c>
      <c r="G2664" t="s">
        <v>412</v>
      </c>
      <c r="H2664">
        <v>1591</v>
      </c>
      <c r="I2664" t="s">
        <v>87</v>
      </c>
      <c r="J2664" t="s">
        <v>3592</v>
      </c>
      <c r="K2664">
        <v>2021</v>
      </c>
    </row>
    <row r="2665" spans="1:11" x14ac:dyDescent="0.35">
      <c r="A2665" t="s">
        <v>2489</v>
      </c>
      <c r="B2665" s="2">
        <v>45255</v>
      </c>
      <c r="C2665">
        <v>6</v>
      </c>
      <c r="D2665" t="s">
        <v>295</v>
      </c>
      <c r="E2665" t="s">
        <v>105</v>
      </c>
      <c r="F2665" t="s">
        <v>3</v>
      </c>
      <c r="G2665" t="s">
        <v>195</v>
      </c>
      <c r="H2665">
        <v>768</v>
      </c>
      <c r="I2665" t="s">
        <v>53</v>
      </c>
      <c r="J2665" t="s">
        <v>3588</v>
      </c>
      <c r="K2665">
        <v>2023</v>
      </c>
    </row>
    <row r="2666" spans="1:11" x14ac:dyDescent="0.35">
      <c r="A2666" t="s">
        <v>2489</v>
      </c>
      <c r="B2666" s="2">
        <v>45255</v>
      </c>
      <c r="C2666">
        <v>6</v>
      </c>
      <c r="D2666" t="s">
        <v>295</v>
      </c>
      <c r="E2666" t="s">
        <v>105</v>
      </c>
      <c r="F2666" t="s">
        <v>3</v>
      </c>
      <c r="G2666" t="s">
        <v>195</v>
      </c>
      <c r="H2666">
        <v>768</v>
      </c>
      <c r="I2666" t="s">
        <v>53</v>
      </c>
      <c r="J2666" t="s">
        <v>3588</v>
      </c>
      <c r="K2666">
        <v>2023</v>
      </c>
    </row>
    <row r="2667" spans="1:11" x14ac:dyDescent="0.35">
      <c r="A2667" t="s">
        <v>2490</v>
      </c>
      <c r="B2667" s="2">
        <v>44006</v>
      </c>
      <c r="C2667">
        <v>8</v>
      </c>
      <c r="D2667" t="s">
        <v>397</v>
      </c>
      <c r="E2667" t="s">
        <v>230</v>
      </c>
      <c r="F2667" t="s">
        <v>231</v>
      </c>
      <c r="G2667" t="s">
        <v>92</v>
      </c>
      <c r="H2667">
        <v>266</v>
      </c>
      <c r="I2667" t="s">
        <v>123</v>
      </c>
      <c r="J2667" t="s">
        <v>3585</v>
      </c>
      <c r="K2667">
        <v>2020</v>
      </c>
    </row>
    <row r="2668" spans="1:11" x14ac:dyDescent="0.35">
      <c r="A2668" t="s">
        <v>2491</v>
      </c>
      <c r="B2668" s="2">
        <v>44802</v>
      </c>
      <c r="C2668">
        <v>10</v>
      </c>
      <c r="D2668" t="s">
        <v>283</v>
      </c>
      <c r="E2668" t="s">
        <v>284</v>
      </c>
      <c r="F2668" t="s">
        <v>112</v>
      </c>
      <c r="G2668" t="s">
        <v>50</v>
      </c>
      <c r="H2668">
        <v>613</v>
      </c>
      <c r="I2668" t="s">
        <v>46</v>
      </c>
      <c r="J2668" t="s">
        <v>3595</v>
      </c>
      <c r="K2668">
        <v>2022</v>
      </c>
    </row>
    <row r="2669" spans="1:11" x14ac:dyDescent="0.35">
      <c r="A2669" t="s">
        <v>2491</v>
      </c>
      <c r="B2669" s="2">
        <v>44802</v>
      </c>
      <c r="C2669">
        <v>7</v>
      </c>
      <c r="D2669" t="s">
        <v>283</v>
      </c>
      <c r="E2669" t="s">
        <v>284</v>
      </c>
      <c r="F2669" t="s">
        <v>112</v>
      </c>
      <c r="G2669" t="s">
        <v>50</v>
      </c>
      <c r="H2669">
        <v>613</v>
      </c>
      <c r="I2669" t="s">
        <v>46</v>
      </c>
      <c r="J2669" t="s">
        <v>3595</v>
      </c>
      <c r="K2669">
        <v>2022</v>
      </c>
    </row>
    <row r="2670" spans="1:11" x14ac:dyDescent="0.35">
      <c r="A2670" t="s">
        <v>2492</v>
      </c>
      <c r="B2670" s="2">
        <v>45584</v>
      </c>
      <c r="C2670">
        <v>3</v>
      </c>
      <c r="D2670" t="s">
        <v>217</v>
      </c>
      <c r="E2670" t="s">
        <v>218</v>
      </c>
      <c r="F2670" t="s">
        <v>219</v>
      </c>
      <c r="G2670" t="s">
        <v>343</v>
      </c>
      <c r="H2670">
        <v>1506</v>
      </c>
      <c r="I2670" t="s">
        <v>11</v>
      </c>
      <c r="J2670" t="s">
        <v>3589</v>
      </c>
      <c r="K2670">
        <v>2024</v>
      </c>
    </row>
    <row r="2671" spans="1:11" x14ac:dyDescent="0.35">
      <c r="A2671" t="s">
        <v>2493</v>
      </c>
      <c r="B2671" s="2">
        <v>45607</v>
      </c>
      <c r="C2671">
        <v>1</v>
      </c>
      <c r="D2671" t="s">
        <v>569</v>
      </c>
      <c r="E2671" t="s">
        <v>230</v>
      </c>
      <c r="F2671" t="s">
        <v>231</v>
      </c>
      <c r="G2671" t="s">
        <v>338</v>
      </c>
      <c r="H2671">
        <v>1744</v>
      </c>
      <c r="I2671" t="s">
        <v>11</v>
      </c>
      <c r="J2671" t="s">
        <v>3588</v>
      </c>
      <c r="K2671">
        <v>2024</v>
      </c>
    </row>
    <row r="2672" spans="1:11" x14ac:dyDescent="0.35">
      <c r="A2672" t="s">
        <v>2494</v>
      </c>
      <c r="B2672" s="2">
        <v>44308</v>
      </c>
      <c r="C2672">
        <v>3</v>
      </c>
      <c r="D2672" t="s">
        <v>150</v>
      </c>
      <c r="E2672" t="s">
        <v>151</v>
      </c>
      <c r="F2672" t="s">
        <v>152</v>
      </c>
      <c r="G2672" t="s">
        <v>176</v>
      </c>
      <c r="H2672">
        <v>1431</v>
      </c>
      <c r="I2672" t="s">
        <v>17</v>
      </c>
      <c r="J2672" t="s">
        <v>3593</v>
      </c>
      <c r="K2672">
        <v>2021</v>
      </c>
    </row>
    <row r="2673" spans="1:11" x14ac:dyDescent="0.35">
      <c r="A2673" t="s">
        <v>2494</v>
      </c>
      <c r="B2673" s="2">
        <v>44308</v>
      </c>
      <c r="C2673">
        <v>3</v>
      </c>
      <c r="D2673" t="s">
        <v>150</v>
      </c>
      <c r="E2673" t="s">
        <v>151</v>
      </c>
      <c r="F2673" t="s">
        <v>152</v>
      </c>
      <c r="G2673" t="s">
        <v>176</v>
      </c>
      <c r="H2673">
        <v>1431</v>
      </c>
      <c r="I2673" t="s">
        <v>17</v>
      </c>
      <c r="J2673" t="s">
        <v>3593</v>
      </c>
      <c r="K2673">
        <v>2021</v>
      </c>
    </row>
    <row r="2674" spans="1:11" x14ac:dyDescent="0.35">
      <c r="A2674" t="s">
        <v>2495</v>
      </c>
      <c r="B2674" s="2">
        <v>44572</v>
      </c>
      <c r="C2674">
        <v>6</v>
      </c>
      <c r="D2674" t="s">
        <v>254</v>
      </c>
      <c r="E2674" t="s">
        <v>255</v>
      </c>
      <c r="F2674" t="s">
        <v>256</v>
      </c>
      <c r="G2674" t="s">
        <v>30</v>
      </c>
      <c r="H2674">
        <v>1014</v>
      </c>
      <c r="I2674" t="s">
        <v>17</v>
      </c>
      <c r="J2674" t="s">
        <v>3594</v>
      </c>
      <c r="K2674">
        <v>2022</v>
      </c>
    </row>
    <row r="2675" spans="1:11" x14ac:dyDescent="0.35">
      <c r="A2675" t="s">
        <v>2495</v>
      </c>
      <c r="B2675" s="2">
        <v>45526</v>
      </c>
      <c r="C2675">
        <v>6</v>
      </c>
      <c r="D2675" t="s">
        <v>32</v>
      </c>
      <c r="E2675" t="s">
        <v>33</v>
      </c>
      <c r="F2675" t="s">
        <v>34</v>
      </c>
      <c r="G2675" t="s">
        <v>182</v>
      </c>
      <c r="H2675">
        <v>1162</v>
      </c>
      <c r="I2675" t="s">
        <v>11</v>
      </c>
      <c r="J2675" t="s">
        <v>3595</v>
      </c>
      <c r="K2675">
        <v>2024</v>
      </c>
    </row>
    <row r="2676" spans="1:11" x14ac:dyDescent="0.35">
      <c r="A2676" t="s">
        <v>2496</v>
      </c>
      <c r="B2676" s="2">
        <v>44515</v>
      </c>
      <c r="C2676">
        <v>5</v>
      </c>
      <c r="D2676" t="s">
        <v>13</v>
      </c>
      <c r="E2676" t="s">
        <v>14</v>
      </c>
      <c r="F2676" t="s">
        <v>15</v>
      </c>
      <c r="G2676" t="s">
        <v>257</v>
      </c>
      <c r="H2676">
        <v>1436</v>
      </c>
      <c r="I2676" t="s">
        <v>26</v>
      </c>
      <c r="J2676" t="s">
        <v>3588</v>
      </c>
      <c r="K2676">
        <v>2021</v>
      </c>
    </row>
    <row r="2677" spans="1:11" x14ac:dyDescent="0.35">
      <c r="A2677" t="s">
        <v>2497</v>
      </c>
      <c r="B2677" s="2">
        <v>44070</v>
      </c>
      <c r="C2677">
        <v>4</v>
      </c>
      <c r="D2677" t="s">
        <v>89</v>
      </c>
      <c r="E2677" t="s">
        <v>90</v>
      </c>
      <c r="F2677" t="s">
        <v>9</v>
      </c>
      <c r="G2677" t="s">
        <v>99</v>
      </c>
      <c r="H2677">
        <v>1081</v>
      </c>
      <c r="I2677" t="s">
        <v>46</v>
      </c>
      <c r="J2677" t="s">
        <v>3595</v>
      </c>
      <c r="K2677">
        <v>2020</v>
      </c>
    </row>
    <row r="2678" spans="1:11" x14ac:dyDescent="0.35">
      <c r="A2678" t="s">
        <v>2497</v>
      </c>
      <c r="B2678" s="2">
        <v>44070</v>
      </c>
      <c r="C2678">
        <v>4</v>
      </c>
      <c r="D2678" t="s">
        <v>89</v>
      </c>
      <c r="E2678" t="s">
        <v>90</v>
      </c>
      <c r="F2678" t="s">
        <v>9</v>
      </c>
      <c r="G2678" t="s">
        <v>99</v>
      </c>
      <c r="H2678">
        <v>1081</v>
      </c>
      <c r="I2678" t="s">
        <v>46</v>
      </c>
      <c r="J2678" t="s">
        <v>3595</v>
      </c>
      <c r="K2678">
        <v>2020</v>
      </c>
    </row>
    <row r="2679" spans="1:11" x14ac:dyDescent="0.35">
      <c r="A2679" t="s">
        <v>2498</v>
      </c>
      <c r="B2679" s="2">
        <v>45152</v>
      </c>
      <c r="C2679">
        <v>10</v>
      </c>
      <c r="D2679" t="s">
        <v>236</v>
      </c>
      <c r="E2679" t="s">
        <v>237</v>
      </c>
      <c r="F2679" t="s">
        <v>238</v>
      </c>
      <c r="G2679" t="s">
        <v>52</v>
      </c>
      <c r="H2679">
        <v>1304</v>
      </c>
      <c r="I2679" t="s">
        <v>53</v>
      </c>
      <c r="J2679" t="s">
        <v>3595</v>
      </c>
      <c r="K2679">
        <v>2023</v>
      </c>
    </row>
    <row r="2680" spans="1:11" x14ac:dyDescent="0.35">
      <c r="A2680" t="s">
        <v>2499</v>
      </c>
      <c r="B2680" s="2">
        <v>44832</v>
      </c>
      <c r="C2680">
        <v>6</v>
      </c>
      <c r="D2680" t="s">
        <v>307</v>
      </c>
      <c r="E2680" t="s">
        <v>260</v>
      </c>
      <c r="F2680" t="s">
        <v>152</v>
      </c>
      <c r="G2680" t="s">
        <v>86</v>
      </c>
      <c r="H2680">
        <v>573</v>
      </c>
      <c r="I2680" t="s">
        <v>87</v>
      </c>
      <c r="J2680" t="s">
        <v>3591</v>
      </c>
      <c r="K2680">
        <v>2022</v>
      </c>
    </row>
    <row r="2681" spans="1:11" x14ac:dyDescent="0.35">
      <c r="A2681" t="s">
        <v>2499</v>
      </c>
      <c r="B2681" s="2">
        <v>44832</v>
      </c>
      <c r="C2681">
        <v>6</v>
      </c>
      <c r="D2681" t="s">
        <v>307</v>
      </c>
      <c r="E2681" t="s">
        <v>260</v>
      </c>
      <c r="F2681" t="s">
        <v>152</v>
      </c>
      <c r="G2681" t="s">
        <v>86</v>
      </c>
      <c r="H2681">
        <v>573</v>
      </c>
      <c r="I2681" t="s">
        <v>87</v>
      </c>
      <c r="J2681" t="s">
        <v>3591</v>
      </c>
      <c r="K2681">
        <v>2022</v>
      </c>
    </row>
    <row r="2682" spans="1:11" x14ac:dyDescent="0.35">
      <c r="A2682" t="s">
        <v>2500</v>
      </c>
      <c r="B2682" s="2">
        <v>43949</v>
      </c>
      <c r="C2682">
        <v>8</v>
      </c>
      <c r="D2682" t="s">
        <v>248</v>
      </c>
      <c r="E2682" t="s">
        <v>120</v>
      </c>
      <c r="F2682" t="s">
        <v>121</v>
      </c>
      <c r="G2682" t="s">
        <v>435</v>
      </c>
      <c r="H2682">
        <v>925</v>
      </c>
      <c r="I2682" t="s">
        <v>11</v>
      </c>
      <c r="J2682" t="s">
        <v>3593</v>
      </c>
      <c r="K2682">
        <v>2020</v>
      </c>
    </row>
    <row r="2683" spans="1:11" x14ac:dyDescent="0.35">
      <c r="A2683" t="s">
        <v>2500</v>
      </c>
      <c r="B2683" s="2">
        <v>43949</v>
      </c>
      <c r="C2683">
        <v>10</v>
      </c>
      <c r="D2683" t="s">
        <v>248</v>
      </c>
      <c r="E2683" t="s">
        <v>120</v>
      </c>
      <c r="F2683" t="s">
        <v>121</v>
      </c>
      <c r="G2683" t="s">
        <v>435</v>
      </c>
      <c r="H2683">
        <v>925</v>
      </c>
      <c r="I2683" t="s">
        <v>11</v>
      </c>
      <c r="J2683" t="s">
        <v>3593</v>
      </c>
      <c r="K2683">
        <v>2020</v>
      </c>
    </row>
    <row r="2684" spans="1:11" x14ac:dyDescent="0.35">
      <c r="A2684" t="s">
        <v>2501</v>
      </c>
      <c r="B2684" s="2">
        <v>44728</v>
      </c>
      <c r="C2684">
        <v>9</v>
      </c>
      <c r="D2684" t="s">
        <v>331</v>
      </c>
      <c r="E2684" t="s">
        <v>332</v>
      </c>
      <c r="F2684" t="s">
        <v>57</v>
      </c>
      <c r="G2684" t="s">
        <v>272</v>
      </c>
      <c r="H2684">
        <v>689</v>
      </c>
      <c r="I2684" t="s">
        <v>82</v>
      </c>
      <c r="J2684" t="s">
        <v>3585</v>
      </c>
      <c r="K2684">
        <v>2022</v>
      </c>
    </row>
    <row r="2685" spans="1:11" x14ac:dyDescent="0.35">
      <c r="A2685" t="s">
        <v>2501</v>
      </c>
      <c r="B2685" s="2">
        <v>44728</v>
      </c>
      <c r="C2685">
        <v>8</v>
      </c>
      <c r="D2685" t="s">
        <v>331</v>
      </c>
      <c r="E2685" t="s">
        <v>332</v>
      </c>
      <c r="F2685" t="s">
        <v>57</v>
      </c>
      <c r="G2685" t="s">
        <v>272</v>
      </c>
      <c r="H2685">
        <v>689</v>
      </c>
      <c r="I2685" t="s">
        <v>82</v>
      </c>
      <c r="J2685" t="s">
        <v>3585</v>
      </c>
      <c r="K2685">
        <v>2022</v>
      </c>
    </row>
    <row r="2686" spans="1:11" x14ac:dyDescent="0.35">
      <c r="A2686" t="s">
        <v>2502</v>
      </c>
      <c r="B2686" s="2">
        <v>45077</v>
      </c>
      <c r="C2686">
        <v>7</v>
      </c>
      <c r="D2686" t="s">
        <v>60</v>
      </c>
      <c r="E2686" t="s">
        <v>61</v>
      </c>
      <c r="F2686" t="s">
        <v>3</v>
      </c>
      <c r="G2686" t="s">
        <v>190</v>
      </c>
      <c r="H2686">
        <v>1773</v>
      </c>
      <c r="I2686" t="s">
        <v>82</v>
      </c>
      <c r="J2686" t="s">
        <v>3584</v>
      </c>
      <c r="K2686">
        <v>2023</v>
      </c>
    </row>
    <row r="2687" spans="1:11" x14ac:dyDescent="0.35">
      <c r="A2687" t="s">
        <v>2503</v>
      </c>
      <c r="B2687" s="2">
        <v>44470</v>
      </c>
      <c r="C2687">
        <v>5</v>
      </c>
      <c r="D2687" t="s">
        <v>331</v>
      </c>
      <c r="E2687" t="s">
        <v>332</v>
      </c>
      <c r="F2687" t="s">
        <v>57</v>
      </c>
      <c r="G2687" t="s">
        <v>202</v>
      </c>
      <c r="H2687">
        <v>1389</v>
      </c>
      <c r="I2687" t="s">
        <v>11</v>
      </c>
      <c r="J2687" t="s">
        <v>3589</v>
      </c>
      <c r="K2687">
        <v>2021</v>
      </c>
    </row>
    <row r="2688" spans="1:11" x14ac:dyDescent="0.35">
      <c r="A2688" t="s">
        <v>2504</v>
      </c>
      <c r="B2688" s="2">
        <v>43979</v>
      </c>
      <c r="C2688">
        <v>8</v>
      </c>
      <c r="D2688" t="s">
        <v>1</v>
      </c>
      <c r="E2688" t="s">
        <v>2</v>
      </c>
      <c r="F2688" t="s">
        <v>3</v>
      </c>
      <c r="G2688" t="s">
        <v>4</v>
      </c>
      <c r="H2688">
        <v>477</v>
      </c>
      <c r="I2688" t="s">
        <v>5</v>
      </c>
      <c r="J2688" t="s">
        <v>3584</v>
      </c>
      <c r="K2688">
        <v>2020</v>
      </c>
    </row>
    <row r="2689" spans="1:11" x14ac:dyDescent="0.35">
      <c r="A2689" t="s">
        <v>2505</v>
      </c>
      <c r="B2689" s="2">
        <v>45543</v>
      </c>
      <c r="C2689">
        <v>7</v>
      </c>
      <c r="D2689" t="s">
        <v>60</v>
      </c>
      <c r="E2689" t="s">
        <v>61</v>
      </c>
      <c r="F2689" t="s">
        <v>3</v>
      </c>
      <c r="G2689" t="s">
        <v>468</v>
      </c>
      <c r="H2689">
        <v>1826</v>
      </c>
      <c r="I2689" t="s">
        <v>87</v>
      </c>
      <c r="J2689" t="s">
        <v>3591</v>
      </c>
      <c r="K2689">
        <v>2024</v>
      </c>
    </row>
    <row r="2690" spans="1:11" x14ac:dyDescent="0.35">
      <c r="A2690" t="s">
        <v>2506</v>
      </c>
      <c r="B2690" s="2">
        <v>44768</v>
      </c>
      <c r="C2690">
        <v>10</v>
      </c>
      <c r="D2690" t="s">
        <v>243</v>
      </c>
      <c r="E2690" t="s">
        <v>75</v>
      </c>
      <c r="F2690" t="s">
        <v>75</v>
      </c>
      <c r="G2690" t="s">
        <v>168</v>
      </c>
      <c r="H2690">
        <v>346</v>
      </c>
      <c r="I2690" t="s">
        <v>17</v>
      </c>
      <c r="J2690" t="s">
        <v>3590</v>
      </c>
      <c r="K2690">
        <v>2022</v>
      </c>
    </row>
    <row r="2691" spans="1:11" x14ac:dyDescent="0.35">
      <c r="A2691" t="s">
        <v>2507</v>
      </c>
      <c r="B2691" s="2">
        <v>45037</v>
      </c>
      <c r="C2691">
        <v>7</v>
      </c>
      <c r="D2691" t="s">
        <v>331</v>
      </c>
      <c r="E2691" t="s">
        <v>332</v>
      </c>
      <c r="F2691" t="s">
        <v>57</v>
      </c>
      <c r="G2691" t="s">
        <v>452</v>
      </c>
      <c r="H2691">
        <v>572</v>
      </c>
      <c r="I2691" t="s">
        <v>11</v>
      </c>
      <c r="J2691" t="s">
        <v>3593</v>
      </c>
      <c r="K2691">
        <v>2023</v>
      </c>
    </row>
    <row r="2692" spans="1:11" x14ac:dyDescent="0.35">
      <c r="A2692" t="s">
        <v>2508</v>
      </c>
      <c r="B2692" s="2">
        <v>45359</v>
      </c>
      <c r="C2692">
        <v>1</v>
      </c>
      <c r="D2692" t="s">
        <v>357</v>
      </c>
      <c r="E2692" t="s">
        <v>358</v>
      </c>
      <c r="F2692" t="s">
        <v>152</v>
      </c>
      <c r="G2692" t="s">
        <v>102</v>
      </c>
      <c r="H2692">
        <v>923</v>
      </c>
      <c r="I2692" t="s">
        <v>41</v>
      </c>
      <c r="J2692" t="s">
        <v>3587</v>
      </c>
      <c r="K2692">
        <v>2024</v>
      </c>
    </row>
    <row r="2693" spans="1:11" x14ac:dyDescent="0.35">
      <c r="A2693" t="s">
        <v>2509</v>
      </c>
      <c r="B2693" s="2">
        <v>44869</v>
      </c>
      <c r="C2693">
        <v>10</v>
      </c>
      <c r="D2693" t="s">
        <v>295</v>
      </c>
      <c r="E2693" t="s">
        <v>105</v>
      </c>
      <c r="F2693" t="s">
        <v>3</v>
      </c>
      <c r="G2693" t="s">
        <v>701</v>
      </c>
      <c r="H2693">
        <v>1918</v>
      </c>
      <c r="I2693" t="s">
        <v>46</v>
      </c>
      <c r="J2693" t="s">
        <v>3588</v>
      </c>
      <c r="K2693">
        <v>2022</v>
      </c>
    </row>
    <row r="2694" spans="1:11" x14ac:dyDescent="0.35">
      <c r="A2694" t="s">
        <v>2510</v>
      </c>
      <c r="B2694" s="2">
        <v>44185</v>
      </c>
      <c r="C2694">
        <v>1</v>
      </c>
      <c r="D2694" t="s">
        <v>275</v>
      </c>
      <c r="E2694" t="s">
        <v>276</v>
      </c>
      <c r="F2694" t="s">
        <v>57</v>
      </c>
      <c r="G2694" t="s">
        <v>102</v>
      </c>
      <c r="H2694">
        <v>923</v>
      </c>
      <c r="I2694" t="s">
        <v>41</v>
      </c>
      <c r="J2694" t="s">
        <v>3592</v>
      </c>
      <c r="K2694">
        <v>2020</v>
      </c>
    </row>
    <row r="2695" spans="1:11" x14ac:dyDescent="0.35">
      <c r="A2695" t="s">
        <v>2510</v>
      </c>
      <c r="B2695" s="2">
        <v>44185</v>
      </c>
      <c r="C2695">
        <v>1</v>
      </c>
      <c r="D2695" t="s">
        <v>275</v>
      </c>
      <c r="E2695" t="s">
        <v>276</v>
      </c>
      <c r="F2695" t="s">
        <v>57</v>
      </c>
      <c r="G2695" t="s">
        <v>102</v>
      </c>
      <c r="H2695">
        <v>923</v>
      </c>
      <c r="I2695" t="s">
        <v>41</v>
      </c>
      <c r="J2695" t="s">
        <v>3592</v>
      </c>
      <c r="K2695">
        <v>2020</v>
      </c>
    </row>
    <row r="2696" spans="1:11" x14ac:dyDescent="0.35">
      <c r="A2696" t="s">
        <v>2511</v>
      </c>
      <c r="B2696" s="2">
        <v>44541</v>
      </c>
      <c r="C2696">
        <v>9</v>
      </c>
      <c r="D2696" t="s">
        <v>43</v>
      </c>
      <c r="E2696" t="s">
        <v>44</v>
      </c>
      <c r="F2696" t="s">
        <v>9</v>
      </c>
      <c r="G2696" t="s">
        <v>202</v>
      </c>
      <c r="H2696">
        <v>1389</v>
      </c>
      <c r="I2696" t="s">
        <v>11</v>
      </c>
      <c r="J2696" t="s">
        <v>3592</v>
      </c>
      <c r="K2696">
        <v>2021</v>
      </c>
    </row>
    <row r="2697" spans="1:11" x14ac:dyDescent="0.35">
      <c r="A2697" t="s">
        <v>2512</v>
      </c>
      <c r="B2697" s="2">
        <v>44378</v>
      </c>
      <c r="C2697">
        <v>3</v>
      </c>
      <c r="D2697" t="s">
        <v>283</v>
      </c>
      <c r="E2697" t="s">
        <v>284</v>
      </c>
      <c r="F2697" t="s">
        <v>112</v>
      </c>
      <c r="G2697" t="s">
        <v>190</v>
      </c>
      <c r="H2697">
        <v>1773</v>
      </c>
      <c r="I2697" t="s">
        <v>82</v>
      </c>
      <c r="J2697" t="s">
        <v>3590</v>
      </c>
      <c r="K2697">
        <v>2021</v>
      </c>
    </row>
    <row r="2698" spans="1:11" x14ac:dyDescent="0.35">
      <c r="A2698" t="s">
        <v>2513</v>
      </c>
      <c r="B2698" s="2">
        <v>44853</v>
      </c>
      <c r="C2698">
        <v>1</v>
      </c>
      <c r="D2698" t="s">
        <v>150</v>
      </c>
      <c r="E2698" t="s">
        <v>151</v>
      </c>
      <c r="F2698" t="s">
        <v>152</v>
      </c>
      <c r="G2698" t="s">
        <v>701</v>
      </c>
      <c r="H2698">
        <v>1918</v>
      </c>
      <c r="I2698" t="s">
        <v>46</v>
      </c>
      <c r="J2698" t="s">
        <v>3589</v>
      </c>
      <c r="K2698">
        <v>2022</v>
      </c>
    </row>
    <row r="2699" spans="1:11" x14ac:dyDescent="0.35">
      <c r="A2699" t="s">
        <v>2514</v>
      </c>
      <c r="B2699" s="2">
        <v>43956</v>
      </c>
      <c r="C2699">
        <v>8</v>
      </c>
      <c r="D2699" t="s">
        <v>143</v>
      </c>
      <c r="E2699" t="s">
        <v>144</v>
      </c>
      <c r="F2699" t="s">
        <v>9</v>
      </c>
      <c r="G2699" t="s">
        <v>200</v>
      </c>
      <c r="H2699">
        <v>1342</v>
      </c>
      <c r="I2699" t="s">
        <v>26</v>
      </c>
      <c r="J2699" t="s">
        <v>3584</v>
      </c>
      <c r="K2699">
        <v>2020</v>
      </c>
    </row>
    <row r="2700" spans="1:11" x14ac:dyDescent="0.35">
      <c r="A2700" t="s">
        <v>2514</v>
      </c>
      <c r="B2700" s="2">
        <v>43956</v>
      </c>
      <c r="C2700">
        <v>8</v>
      </c>
      <c r="D2700" t="s">
        <v>143</v>
      </c>
      <c r="E2700" t="s">
        <v>144</v>
      </c>
      <c r="F2700" t="s">
        <v>9</v>
      </c>
      <c r="G2700" t="s">
        <v>200</v>
      </c>
      <c r="H2700">
        <v>1342</v>
      </c>
      <c r="I2700" t="s">
        <v>26</v>
      </c>
      <c r="J2700" t="s">
        <v>3584</v>
      </c>
      <c r="K2700">
        <v>2020</v>
      </c>
    </row>
    <row r="2701" spans="1:11" x14ac:dyDescent="0.35">
      <c r="A2701" t="s">
        <v>2514</v>
      </c>
      <c r="B2701" s="2">
        <v>45012</v>
      </c>
      <c r="C2701">
        <v>10</v>
      </c>
      <c r="D2701" t="s">
        <v>23</v>
      </c>
      <c r="E2701" t="s">
        <v>24</v>
      </c>
      <c r="F2701" t="s">
        <v>3</v>
      </c>
      <c r="G2701" t="s">
        <v>412</v>
      </c>
      <c r="H2701">
        <v>1591</v>
      </c>
      <c r="I2701" t="s">
        <v>87</v>
      </c>
      <c r="J2701" t="s">
        <v>3587</v>
      </c>
      <c r="K2701">
        <v>2023</v>
      </c>
    </row>
    <row r="2702" spans="1:11" x14ac:dyDescent="0.35">
      <c r="A2702" t="s">
        <v>2515</v>
      </c>
      <c r="B2702" s="2">
        <v>45195</v>
      </c>
      <c r="C2702">
        <v>5</v>
      </c>
      <c r="D2702" t="s">
        <v>295</v>
      </c>
      <c r="E2702" t="s">
        <v>105</v>
      </c>
      <c r="F2702" t="s">
        <v>3</v>
      </c>
      <c r="G2702" t="s">
        <v>86</v>
      </c>
      <c r="H2702">
        <v>573</v>
      </c>
      <c r="I2702" t="s">
        <v>87</v>
      </c>
      <c r="J2702" t="s">
        <v>3591</v>
      </c>
      <c r="K2702">
        <v>2023</v>
      </c>
    </row>
    <row r="2703" spans="1:11" x14ac:dyDescent="0.35">
      <c r="A2703" t="s">
        <v>2516</v>
      </c>
      <c r="B2703" s="2">
        <v>44024</v>
      </c>
      <c r="C2703">
        <v>9</v>
      </c>
      <c r="D2703" t="s">
        <v>193</v>
      </c>
      <c r="E2703" t="s">
        <v>194</v>
      </c>
      <c r="F2703" t="s">
        <v>39</v>
      </c>
      <c r="G2703" t="s">
        <v>69</v>
      </c>
      <c r="H2703">
        <v>866</v>
      </c>
      <c r="I2703" t="s">
        <v>11</v>
      </c>
      <c r="J2703" t="s">
        <v>3590</v>
      </c>
      <c r="K2703">
        <v>2020</v>
      </c>
    </row>
    <row r="2704" spans="1:11" x14ac:dyDescent="0.35">
      <c r="A2704" t="s">
        <v>2517</v>
      </c>
      <c r="B2704" s="2">
        <v>44574</v>
      </c>
      <c r="C2704">
        <v>8</v>
      </c>
      <c r="D2704" t="s">
        <v>295</v>
      </c>
      <c r="E2704" t="s">
        <v>105</v>
      </c>
      <c r="F2704" t="s">
        <v>3</v>
      </c>
      <c r="G2704" t="s">
        <v>349</v>
      </c>
      <c r="H2704">
        <v>1603</v>
      </c>
      <c r="I2704" t="s">
        <v>82</v>
      </c>
      <c r="J2704" t="s">
        <v>3594</v>
      </c>
      <c r="K2704">
        <v>2022</v>
      </c>
    </row>
    <row r="2705" spans="1:11" x14ac:dyDescent="0.35">
      <c r="A2705" t="s">
        <v>2517</v>
      </c>
      <c r="B2705" s="2">
        <v>44574</v>
      </c>
      <c r="C2705">
        <v>8</v>
      </c>
      <c r="D2705" t="s">
        <v>295</v>
      </c>
      <c r="E2705" t="s">
        <v>105</v>
      </c>
      <c r="F2705" t="s">
        <v>3</v>
      </c>
      <c r="G2705" t="s">
        <v>349</v>
      </c>
      <c r="H2705">
        <v>1603</v>
      </c>
      <c r="I2705" t="s">
        <v>82</v>
      </c>
      <c r="J2705" t="s">
        <v>3594</v>
      </c>
      <c r="K2705">
        <v>2022</v>
      </c>
    </row>
    <row r="2706" spans="1:11" x14ac:dyDescent="0.35">
      <c r="A2706" t="s">
        <v>2518</v>
      </c>
      <c r="B2706" s="2">
        <v>43924</v>
      </c>
      <c r="C2706">
        <v>5</v>
      </c>
      <c r="D2706" t="s">
        <v>458</v>
      </c>
      <c r="E2706" t="s">
        <v>80</v>
      </c>
      <c r="F2706" t="s">
        <v>21</v>
      </c>
      <c r="G2706" t="s">
        <v>10</v>
      </c>
      <c r="H2706">
        <v>1210</v>
      </c>
      <c r="I2706" t="s">
        <v>11</v>
      </c>
      <c r="J2706" t="s">
        <v>3593</v>
      </c>
      <c r="K2706">
        <v>2020</v>
      </c>
    </row>
    <row r="2707" spans="1:11" x14ac:dyDescent="0.35">
      <c r="A2707" t="s">
        <v>2519</v>
      </c>
      <c r="B2707" s="2">
        <v>45234</v>
      </c>
      <c r="C2707">
        <v>3</v>
      </c>
      <c r="D2707" t="s">
        <v>23</v>
      </c>
      <c r="E2707" t="s">
        <v>24</v>
      </c>
      <c r="F2707" t="s">
        <v>3</v>
      </c>
      <c r="G2707" t="s">
        <v>468</v>
      </c>
      <c r="H2707">
        <v>1826</v>
      </c>
      <c r="I2707" t="s">
        <v>87</v>
      </c>
      <c r="J2707" t="s">
        <v>3588</v>
      </c>
      <c r="K2707">
        <v>2023</v>
      </c>
    </row>
    <row r="2708" spans="1:11" x14ac:dyDescent="0.35">
      <c r="A2708" t="s">
        <v>2519</v>
      </c>
      <c r="B2708" s="2">
        <v>45234</v>
      </c>
      <c r="C2708">
        <v>8</v>
      </c>
      <c r="D2708" t="s">
        <v>23</v>
      </c>
      <c r="E2708" t="s">
        <v>24</v>
      </c>
      <c r="F2708" t="s">
        <v>3</v>
      </c>
      <c r="G2708" t="s">
        <v>468</v>
      </c>
      <c r="H2708">
        <v>1826</v>
      </c>
      <c r="I2708" t="s">
        <v>87</v>
      </c>
      <c r="J2708" t="s">
        <v>3588</v>
      </c>
      <c r="K2708">
        <v>2023</v>
      </c>
    </row>
    <row r="2709" spans="1:11" x14ac:dyDescent="0.35">
      <c r="A2709" t="s">
        <v>2520</v>
      </c>
      <c r="B2709" s="2">
        <v>44996</v>
      </c>
      <c r="C2709">
        <v>5</v>
      </c>
      <c r="D2709" t="s">
        <v>125</v>
      </c>
      <c r="E2709" t="s">
        <v>14</v>
      </c>
      <c r="F2709" t="s">
        <v>15</v>
      </c>
      <c r="G2709" t="s">
        <v>439</v>
      </c>
      <c r="H2709">
        <v>549</v>
      </c>
      <c r="I2709" t="s">
        <v>41</v>
      </c>
      <c r="J2709" t="s">
        <v>3587</v>
      </c>
      <c r="K2709">
        <v>2023</v>
      </c>
    </row>
    <row r="2710" spans="1:11" x14ac:dyDescent="0.35">
      <c r="A2710" t="s">
        <v>2521</v>
      </c>
      <c r="B2710" s="2">
        <v>45268</v>
      </c>
      <c r="C2710">
        <v>9</v>
      </c>
      <c r="D2710" t="s">
        <v>37</v>
      </c>
      <c r="E2710" t="s">
        <v>38</v>
      </c>
      <c r="F2710" t="s">
        <v>39</v>
      </c>
      <c r="G2710" t="s">
        <v>92</v>
      </c>
      <c r="H2710">
        <v>438</v>
      </c>
      <c r="I2710" t="s">
        <v>82</v>
      </c>
      <c r="J2710" t="s">
        <v>3592</v>
      </c>
      <c r="K2710">
        <v>2023</v>
      </c>
    </row>
    <row r="2711" spans="1:11" x14ac:dyDescent="0.35">
      <c r="A2711" t="s">
        <v>2522</v>
      </c>
      <c r="B2711" s="2">
        <v>45306</v>
      </c>
      <c r="C2711">
        <v>6</v>
      </c>
      <c r="D2711" t="s">
        <v>71</v>
      </c>
      <c r="E2711" t="s">
        <v>72</v>
      </c>
      <c r="F2711" t="s">
        <v>15</v>
      </c>
      <c r="G2711" t="s">
        <v>172</v>
      </c>
      <c r="H2711">
        <v>1380</v>
      </c>
      <c r="I2711" t="s">
        <v>26</v>
      </c>
      <c r="J2711" t="s">
        <v>3594</v>
      </c>
      <c r="K2711">
        <v>2024</v>
      </c>
    </row>
    <row r="2712" spans="1:11" x14ac:dyDescent="0.35">
      <c r="A2712" t="s">
        <v>2523</v>
      </c>
      <c r="B2712" s="2">
        <v>45004</v>
      </c>
      <c r="C2712">
        <v>6</v>
      </c>
      <c r="D2712" t="s">
        <v>307</v>
      </c>
      <c r="E2712" t="s">
        <v>260</v>
      </c>
      <c r="F2712" t="s">
        <v>152</v>
      </c>
      <c r="G2712" t="s">
        <v>97</v>
      </c>
      <c r="H2712">
        <v>741</v>
      </c>
      <c r="I2712" t="s">
        <v>53</v>
      </c>
      <c r="J2712" t="s">
        <v>3587</v>
      </c>
      <c r="K2712">
        <v>2023</v>
      </c>
    </row>
    <row r="2713" spans="1:11" x14ac:dyDescent="0.35">
      <c r="A2713" t="s">
        <v>2523</v>
      </c>
      <c r="B2713" s="2">
        <v>45004</v>
      </c>
      <c r="C2713">
        <v>6</v>
      </c>
      <c r="D2713" t="s">
        <v>307</v>
      </c>
      <c r="E2713" t="s">
        <v>260</v>
      </c>
      <c r="F2713" t="s">
        <v>152</v>
      </c>
      <c r="G2713" t="s">
        <v>97</v>
      </c>
      <c r="H2713">
        <v>741</v>
      </c>
      <c r="I2713" t="s">
        <v>53</v>
      </c>
      <c r="J2713" t="s">
        <v>3587</v>
      </c>
      <c r="K2713">
        <v>2023</v>
      </c>
    </row>
    <row r="2714" spans="1:11" x14ac:dyDescent="0.35">
      <c r="A2714" t="s">
        <v>2524</v>
      </c>
      <c r="B2714" s="2">
        <v>43987</v>
      </c>
      <c r="C2714">
        <v>3</v>
      </c>
      <c r="D2714" t="s">
        <v>161</v>
      </c>
      <c r="E2714" t="s">
        <v>33</v>
      </c>
      <c r="F2714" t="s">
        <v>34</v>
      </c>
      <c r="G2714" t="s">
        <v>245</v>
      </c>
      <c r="H2714">
        <v>1167</v>
      </c>
      <c r="I2714" t="s">
        <v>87</v>
      </c>
      <c r="J2714" t="s">
        <v>3585</v>
      </c>
      <c r="K2714">
        <v>2020</v>
      </c>
    </row>
    <row r="2715" spans="1:11" x14ac:dyDescent="0.35">
      <c r="A2715" t="s">
        <v>2525</v>
      </c>
      <c r="B2715" s="2">
        <v>44774</v>
      </c>
      <c r="C2715">
        <v>3</v>
      </c>
      <c r="D2715" t="s">
        <v>259</v>
      </c>
      <c r="E2715" t="s">
        <v>260</v>
      </c>
      <c r="F2715" t="s">
        <v>152</v>
      </c>
      <c r="G2715" t="s">
        <v>435</v>
      </c>
      <c r="H2715">
        <v>925</v>
      </c>
      <c r="I2715" t="s">
        <v>11</v>
      </c>
      <c r="J2715" t="s">
        <v>3595</v>
      </c>
      <c r="K2715">
        <v>2022</v>
      </c>
    </row>
    <row r="2716" spans="1:11" x14ac:dyDescent="0.35">
      <c r="A2716" t="s">
        <v>2525</v>
      </c>
      <c r="B2716" s="2">
        <v>44774</v>
      </c>
      <c r="C2716">
        <v>3</v>
      </c>
      <c r="D2716" t="s">
        <v>259</v>
      </c>
      <c r="E2716" t="s">
        <v>260</v>
      </c>
      <c r="F2716" t="s">
        <v>152</v>
      </c>
      <c r="G2716" t="s">
        <v>435</v>
      </c>
      <c r="H2716">
        <v>925</v>
      </c>
      <c r="I2716" t="s">
        <v>11</v>
      </c>
      <c r="J2716" t="s">
        <v>3595</v>
      </c>
      <c r="K2716">
        <v>2022</v>
      </c>
    </row>
    <row r="2717" spans="1:11" x14ac:dyDescent="0.35">
      <c r="A2717" t="s">
        <v>2526</v>
      </c>
      <c r="B2717" s="2">
        <v>45157</v>
      </c>
      <c r="C2717">
        <v>2</v>
      </c>
      <c r="D2717" t="s">
        <v>161</v>
      </c>
      <c r="E2717" t="s">
        <v>33</v>
      </c>
      <c r="F2717" t="s">
        <v>34</v>
      </c>
      <c r="G2717" t="s">
        <v>25</v>
      </c>
      <c r="H2717">
        <v>678</v>
      </c>
      <c r="I2717" t="s">
        <v>26</v>
      </c>
      <c r="J2717" t="s">
        <v>3595</v>
      </c>
      <c r="K2717">
        <v>2023</v>
      </c>
    </row>
    <row r="2718" spans="1:11" x14ac:dyDescent="0.35">
      <c r="A2718" t="s">
        <v>2527</v>
      </c>
      <c r="B2718" s="2">
        <v>44788</v>
      </c>
      <c r="C2718">
        <v>1</v>
      </c>
      <c r="D2718" t="s">
        <v>13</v>
      </c>
      <c r="E2718" t="s">
        <v>14</v>
      </c>
      <c r="F2718" t="s">
        <v>15</v>
      </c>
      <c r="G2718" t="s">
        <v>92</v>
      </c>
      <c r="H2718">
        <v>438</v>
      </c>
      <c r="I2718" t="s">
        <v>82</v>
      </c>
      <c r="J2718" t="s">
        <v>3595</v>
      </c>
      <c r="K2718">
        <v>2022</v>
      </c>
    </row>
    <row r="2719" spans="1:11" x14ac:dyDescent="0.35">
      <c r="A2719" t="s">
        <v>2528</v>
      </c>
      <c r="B2719" s="2">
        <v>45051</v>
      </c>
      <c r="C2719">
        <v>4</v>
      </c>
      <c r="D2719" t="s">
        <v>134</v>
      </c>
      <c r="E2719" t="s">
        <v>135</v>
      </c>
      <c r="F2719" t="s">
        <v>136</v>
      </c>
      <c r="G2719" t="s">
        <v>97</v>
      </c>
      <c r="H2719">
        <v>741</v>
      </c>
      <c r="I2719" t="s">
        <v>53</v>
      </c>
      <c r="J2719" t="s">
        <v>3584</v>
      </c>
      <c r="K2719">
        <v>2023</v>
      </c>
    </row>
    <row r="2720" spans="1:11" x14ac:dyDescent="0.35">
      <c r="A2720" t="s">
        <v>2529</v>
      </c>
      <c r="B2720" s="2">
        <v>45441</v>
      </c>
      <c r="C2720">
        <v>3</v>
      </c>
      <c r="D2720" t="s">
        <v>357</v>
      </c>
      <c r="E2720" t="s">
        <v>358</v>
      </c>
      <c r="F2720" t="s">
        <v>152</v>
      </c>
      <c r="G2720" t="s">
        <v>338</v>
      </c>
      <c r="H2720">
        <v>1744</v>
      </c>
      <c r="I2720" t="s">
        <v>11</v>
      </c>
      <c r="J2720" t="s">
        <v>3584</v>
      </c>
      <c r="K2720">
        <v>2024</v>
      </c>
    </row>
    <row r="2721" spans="1:11" x14ac:dyDescent="0.35">
      <c r="A2721" t="s">
        <v>2530</v>
      </c>
      <c r="B2721" s="2">
        <v>44760</v>
      </c>
      <c r="C2721">
        <v>7</v>
      </c>
      <c r="D2721" t="s">
        <v>104</v>
      </c>
      <c r="E2721" t="s">
        <v>105</v>
      </c>
      <c r="F2721" t="s">
        <v>3</v>
      </c>
      <c r="G2721" t="s">
        <v>99</v>
      </c>
      <c r="H2721">
        <v>1081</v>
      </c>
      <c r="I2721" t="s">
        <v>46</v>
      </c>
      <c r="J2721" t="s">
        <v>3590</v>
      </c>
      <c r="K2721">
        <v>2022</v>
      </c>
    </row>
    <row r="2722" spans="1:11" x14ac:dyDescent="0.35">
      <c r="A2722" t="s">
        <v>2531</v>
      </c>
      <c r="B2722" s="2">
        <v>44749</v>
      </c>
      <c r="C2722">
        <v>10</v>
      </c>
      <c r="D2722" t="s">
        <v>352</v>
      </c>
      <c r="E2722" t="s">
        <v>332</v>
      </c>
      <c r="F2722" t="s">
        <v>57</v>
      </c>
      <c r="G2722" t="s">
        <v>58</v>
      </c>
      <c r="H2722">
        <v>343</v>
      </c>
      <c r="I2722" t="s">
        <v>46</v>
      </c>
      <c r="J2722" t="s">
        <v>3590</v>
      </c>
      <c r="K2722">
        <v>2022</v>
      </c>
    </row>
    <row r="2723" spans="1:11" x14ac:dyDescent="0.35">
      <c r="A2723" t="s">
        <v>2532</v>
      </c>
      <c r="B2723" s="2">
        <v>44614</v>
      </c>
      <c r="C2723">
        <v>3</v>
      </c>
      <c r="D2723" t="s">
        <v>127</v>
      </c>
      <c r="E2723" t="s">
        <v>128</v>
      </c>
      <c r="F2723" t="s">
        <v>57</v>
      </c>
      <c r="G2723" t="s">
        <v>262</v>
      </c>
      <c r="H2723">
        <v>1588</v>
      </c>
      <c r="I2723" t="s">
        <v>53</v>
      </c>
      <c r="J2723" t="s">
        <v>3586</v>
      </c>
      <c r="K2723">
        <v>2022</v>
      </c>
    </row>
    <row r="2724" spans="1:11" x14ac:dyDescent="0.35">
      <c r="A2724" t="s">
        <v>2533</v>
      </c>
      <c r="B2724" s="2">
        <v>44104</v>
      </c>
      <c r="C2724">
        <v>6</v>
      </c>
      <c r="D2724" t="s">
        <v>7</v>
      </c>
      <c r="E2724" t="s">
        <v>8</v>
      </c>
      <c r="F2724" t="s">
        <v>9</v>
      </c>
      <c r="G2724" t="s">
        <v>168</v>
      </c>
      <c r="H2724">
        <v>346</v>
      </c>
      <c r="I2724" t="s">
        <v>17</v>
      </c>
      <c r="J2724" t="s">
        <v>3591</v>
      </c>
      <c r="K2724">
        <v>2020</v>
      </c>
    </row>
    <row r="2725" spans="1:11" x14ac:dyDescent="0.35">
      <c r="A2725" t="s">
        <v>2534</v>
      </c>
      <c r="B2725" s="2">
        <v>44231</v>
      </c>
      <c r="C2725">
        <v>1</v>
      </c>
      <c r="D2725" t="s">
        <v>23</v>
      </c>
      <c r="E2725" t="s">
        <v>24</v>
      </c>
      <c r="F2725" t="s">
        <v>3</v>
      </c>
      <c r="G2725" t="s">
        <v>81</v>
      </c>
      <c r="H2725">
        <v>696</v>
      </c>
      <c r="I2725" t="s">
        <v>82</v>
      </c>
      <c r="J2725" t="s">
        <v>3586</v>
      </c>
      <c r="K2725">
        <v>2021</v>
      </c>
    </row>
    <row r="2726" spans="1:11" x14ac:dyDescent="0.35">
      <c r="A2726" t="s">
        <v>2535</v>
      </c>
      <c r="B2726" s="2">
        <v>45257</v>
      </c>
      <c r="C2726">
        <v>6</v>
      </c>
      <c r="D2726" t="s">
        <v>243</v>
      </c>
      <c r="E2726" t="s">
        <v>75</v>
      </c>
      <c r="F2726" t="s">
        <v>75</v>
      </c>
      <c r="G2726" t="s">
        <v>81</v>
      </c>
      <c r="H2726">
        <v>696</v>
      </c>
      <c r="I2726" t="s">
        <v>82</v>
      </c>
      <c r="J2726" t="s">
        <v>3588</v>
      </c>
      <c r="K2726">
        <v>2023</v>
      </c>
    </row>
    <row r="2727" spans="1:11" x14ac:dyDescent="0.35">
      <c r="A2727" t="s">
        <v>2535</v>
      </c>
      <c r="B2727" s="2">
        <v>45257</v>
      </c>
      <c r="C2727">
        <v>4</v>
      </c>
      <c r="D2727" t="s">
        <v>243</v>
      </c>
      <c r="E2727" t="s">
        <v>75</v>
      </c>
      <c r="F2727" t="s">
        <v>75</v>
      </c>
      <c r="G2727" t="s">
        <v>81</v>
      </c>
      <c r="H2727">
        <v>696</v>
      </c>
      <c r="I2727" t="s">
        <v>82</v>
      </c>
      <c r="J2727" t="s">
        <v>3588</v>
      </c>
      <c r="K2727">
        <v>2023</v>
      </c>
    </row>
    <row r="2728" spans="1:11" x14ac:dyDescent="0.35">
      <c r="A2728" t="s">
        <v>2536</v>
      </c>
      <c r="B2728" s="2">
        <v>44199</v>
      </c>
      <c r="C2728">
        <v>4</v>
      </c>
      <c r="D2728" t="s">
        <v>71</v>
      </c>
      <c r="E2728" t="s">
        <v>72</v>
      </c>
      <c r="F2728" t="s">
        <v>15</v>
      </c>
      <c r="G2728" t="s">
        <v>426</v>
      </c>
      <c r="H2728">
        <v>1949</v>
      </c>
      <c r="I2728" t="s">
        <v>87</v>
      </c>
      <c r="J2728" t="s">
        <v>3594</v>
      </c>
      <c r="K2728">
        <v>2021</v>
      </c>
    </row>
    <row r="2729" spans="1:11" x14ac:dyDescent="0.35">
      <c r="A2729" t="s">
        <v>2537</v>
      </c>
      <c r="B2729" s="2">
        <v>45460</v>
      </c>
      <c r="C2729">
        <v>1</v>
      </c>
      <c r="D2729" t="s">
        <v>295</v>
      </c>
      <c r="E2729" t="s">
        <v>105</v>
      </c>
      <c r="F2729" t="s">
        <v>3</v>
      </c>
      <c r="G2729" t="s">
        <v>188</v>
      </c>
      <c r="H2729">
        <v>1842</v>
      </c>
      <c r="I2729" t="s">
        <v>82</v>
      </c>
      <c r="J2729" t="s">
        <v>3585</v>
      </c>
      <c r="K2729">
        <v>2024</v>
      </c>
    </row>
    <row r="2730" spans="1:11" x14ac:dyDescent="0.35">
      <c r="A2730" t="s">
        <v>2538</v>
      </c>
      <c r="B2730" s="2">
        <v>45607</v>
      </c>
      <c r="C2730">
        <v>4</v>
      </c>
      <c r="D2730" t="s">
        <v>259</v>
      </c>
      <c r="E2730" t="s">
        <v>260</v>
      </c>
      <c r="F2730" t="s">
        <v>152</v>
      </c>
      <c r="G2730" t="s">
        <v>92</v>
      </c>
      <c r="H2730">
        <v>266</v>
      </c>
      <c r="I2730" t="s">
        <v>123</v>
      </c>
      <c r="J2730" t="s">
        <v>3588</v>
      </c>
      <c r="K2730">
        <v>2024</v>
      </c>
    </row>
    <row r="2731" spans="1:11" x14ac:dyDescent="0.35">
      <c r="A2731" t="s">
        <v>2539</v>
      </c>
      <c r="B2731" s="2">
        <v>45439</v>
      </c>
      <c r="C2731">
        <v>8</v>
      </c>
      <c r="D2731" t="s">
        <v>32</v>
      </c>
      <c r="E2731" t="s">
        <v>33</v>
      </c>
      <c r="F2731" t="s">
        <v>34</v>
      </c>
      <c r="G2731" t="s">
        <v>202</v>
      </c>
      <c r="H2731">
        <v>1389</v>
      </c>
      <c r="I2731" t="s">
        <v>11</v>
      </c>
      <c r="J2731" t="s">
        <v>3584</v>
      </c>
      <c r="K2731">
        <v>2024</v>
      </c>
    </row>
    <row r="2732" spans="1:11" x14ac:dyDescent="0.35">
      <c r="A2732" t="s">
        <v>2540</v>
      </c>
      <c r="B2732" s="2">
        <v>44940</v>
      </c>
      <c r="C2732">
        <v>5</v>
      </c>
      <c r="D2732" t="s">
        <v>125</v>
      </c>
      <c r="E2732" t="s">
        <v>14</v>
      </c>
      <c r="F2732" t="s">
        <v>15</v>
      </c>
      <c r="G2732" t="s">
        <v>272</v>
      </c>
      <c r="H2732">
        <v>689</v>
      </c>
      <c r="I2732" t="s">
        <v>82</v>
      </c>
      <c r="J2732" t="s">
        <v>3594</v>
      </c>
      <c r="K2732">
        <v>2023</v>
      </c>
    </row>
    <row r="2733" spans="1:11" x14ac:dyDescent="0.35">
      <c r="A2733" t="s">
        <v>2541</v>
      </c>
      <c r="B2733" s="2">
        <v>44357</v>
      </c>
      <c r="C2733">
        <v>5</v>
      </c>
      <c r="D2733" t="s">
        <v>119</v>
      </c>
      <c r="E2733" t="s">
        <v>120</v>
      </c>
      <c r="F2733" t="s">
        <v>121</v>
      </c>
      <c r="G2733" t="s">
        <v>202</v>
      </c>
      <c r="H2733">
        <v>1389</v>
      </c>
      <c r="I2733" t="s">
        <v>11</v>
      </c>
      <c r="J2733" t="s">
        <v>3585</v>
      </c>
      <c r="K2733">
        <v>2021</v>
      </c>
    </row>
    <row r="2734" spans="1:11" x14ac:dyDescent="0.35">
      <c r="A2734" t="s">
        <v>2542</v>
      </c>
      <c r="B2734" s="2">
        <v>43933</v>
      </c>
      <c r="C2734">
        <v>9</v>
      </c>
      <c r="D2734" t="s">
        <v>240</v>
      </c>
      <c r="E2734" t="s">
        <v>237</v>
      </c>
      <c r="F2734" t="s">
        <v>238</v>
      </c>
      <c r="G2734" t="s">
        <v>172</v>
      </c>
      <c r="H2734">
        <v>1380</v>
      </c>
      <c r="I2734" t="s">
        <v>26</v>
      </c>
      <c r="J2734" t="s">
        <v>3593</v>
      </c>
      <c r="K2734">
        <v>2020</v>
      </c>
    </row>
    <row r="2735" spans="1:11" x14ac:dyDescent="0.35">
      <c r="A2735" t="s">
        <v>2543</v>
      </c>
      <c r="B2735" s="2">
        <v>44137</v>
      </c>
      <c r="C2735">
        <v>6</v>
      </c>
      <c r="D2735" t="s">
        <v>331</v>
      </c>
      <c r="E2735" t="s">
        <v>332</v>
      </c>
      <c r="F2735" t="s">
        <v>57</v>
      </c>
      <c r="G2735" t="s">
        <v>77</v>
      </c>
      <c r="H2735">
        <v>1258</v>
      </c>
      <c r="I2735" t="s">
        <v>5</v>
      </c>
      <c r="J2735" t="s">
        <v>3588</v>
      </c>
      <c r="K2735">
        <v>2020</v>
      </c>
    </row>
    <row r="2736" spans="1:11" x14ac:dyDescent="0.35">
      <c r="A2736" t="s">
        <v>2544</v>
      </c>
      <c r="B2736" s="2">
        <v>43941</v>
      </c>
      <c r="C2736">
        <v>8</v>
      </c>
      <c r="D2736" t="s">
        <v>94</v>
      </c>
      <c r="E2736" t="s">
        <v>95</v>
      </c>
      <c r="F2736" t="s">
        <v>96</v>
      </c>
      <c r="G2736" t="s">
        <v>97</v>
      </c>
      <c r="H2736">
        <v>741</v>
      </c>
      <c r="I2736" t="s">
        <v>53</v>
      </c>
      <c r="J2736" t="s">
        <v>3593</v>
      </c>
      <c r="K2736">
        <v>2020</v>
      </c>
    </row>
    <row r="2737" spans="1:11" x14ac:dyDescent="0.35">
      <c r="A2737" t="s">
        <v>2545</v>
      </c>
      <c r="B2737" s="2">
        <v>45285</v>
      </c>
      <c r="C2737">
        <v>8</v>
      </c>
      <c r="D2737" t="s">
        <v>307</v>
      </c>
      <c r="E2737" t="s">
        <v>260</v>
      </c>
      <c r="F2737" t="s">
        <v>152</v>
      </c>
      <c r="G2737" t="s">
        <v>442</v>
      </c>
      <c r="H2737">
        <v>1839</v>
      </c>
      <c r="I2737" t="s">
        <v>82</v>
      </c>
      <c r="J2737" t="s">
        <v>3592</v>
      </c>
      <c r="K2737">
        <v>2023</v>
      </c>
    </row>
    <row r="2738" spans="1:11" x14ac:dyDescent="0.35">
      <c r="A2738" t="s">
        <v>2546</v>
      </c>
      <c r="B2738" s="2">
        <v>44176</v>
      </c>
      <c r="C2738">
        <v>9</v>
      </c>
      <c r="D2738" t="s">
        <v>166</v>
      </c>
      <c r="E2738" t="s">
        <v>167</v>
      </c>
      <c r="F2738" t="s">
        <v>9</v>
      </c>
      <c r="G2738" t="s">
        <v>195</v>
      </c>
      <c r="H2738">
        <v>768</v>
      </c>
      <c r="I2738" t="s">
        <v>53</v>
      </c>
      <c r="J2738" t="s">
        <v>3592</v>
      </c>
      <c r="K2738">
        <v>2020</v>
      </c>
    </row>
    <row r="2739" spans="1:11" x14ac:dyDescent="0.35">
      <c r="A2739" t="s">
        <v>2547</v>
      </c>
      <c r="B2739" s="2">
        <v>44590</v>
      </c>
      <c r="C2739">
        <v>8</v>
      </c>
      <c r="D2739" t="s">
        <v>119</v>
      </c>
      <c r="E2739" t="s">
        <v>120</v>
      </c>
      <c r="F2739" t="s">
        <v>121</v>
      </c>
      <c r="G2739" t="s">
        <v>178</v>
      </c>
      <c r="H2739">
        <v>1415</v>
      </c>
      <c r="I2739" t="s">
        <v>46</v>
      </c>
      <c r="J2739" t="s">
        <v>3594</v>
      </c>
      <c r="K2739">
        <v>2022</v>
      </c>
    </row>
    <row r="2740" spans="1:11" x14ac:dyDescent="0.35">
      <c r="A2740" t="s">
        <v>2548</v>
      </c>
      <c r="B2740" s="2">
        <v>44325</v>
      </c>
      <c r="C2740">
        <v>2</v>
      </c>
      <c r="D2740" t="s">
        <v>217</v>
      </c>
      <c r="E2740" t="s">
        <v>218</v>
      </c>
      <c r="F2740" t="s">
        <v>219</v>
      </c>
      <c r="G2740" t="s">
        <v>257</v>
      </c>
      <c r="H2740">
        <v>1436</v>
      </c>
      <c r="I2740" t="s">
        <v>26</v>
      </c>
      <c r="J2740" t="s">
        <v>3584</v>
      </c>
      <c r="K2740">
        <v>2021</v>
      </c>
    </row>
    <row r="2741" spans="1:11" x14ac:dyDescent="0.35">
      <c r="A2741" t="s">
        <v>2548</v>
      </c>
      <c r="B2741" s="2">
        <v>44325</v>
      </c>
      <c r="C2741">
        <v>2</v>
      </c>
      <c r="D2741" t="s">
        <v>217</v>
      </c>
      <c r="E2741" t="s">
        <v>218</v>
      </c>
      <c r="F2741" t="s">
        <v>219</v>
      </c>
      <c r="G2741" t="s">
        <v>257</v>
      </c>
      <c r="H2741">
        <v>1436</v>
      </c>
      <c r="I2741" t="s">
        <v>26</v>
      </c>
      <c r="J2741" t="s">
        <v>3584</v>
      </c>
      <c r="K2741">
        <v>2021</v>
      </c>
    </row>
    <row r="2742" spans="1:11" x14ac:dyDescent="0.35">
      <c r="A2742" t="s">
        <v>2549</v>
      </c>
      <c r="B2742" s="2">
        <v>44565</v>
      </c>
      <c r="C2742">
        <v>8</v>
      </c>
      <c r="D2742" t="s">
        <v>1</v>
      </c>
      <c r="E2742" t="s">
        <v>2</v>
      </c>
      <c r="F2742" t="s">
        <v>3</v>
      </c>
      <c r="G2742" t="s">
        <v>97</v>
      </c>
      <c r="H2742">
        <v>741</v>
      </c>
      <c r="I2742" t="s">
        <v>53</v>
      </c>
      <c r="J2742" t="s">
        <v>3594</v>
      </c>
      <c r="K2742">
        <v>2022</v>
      </c>
    </row>
    <row r="2743" spans="1:11" x14ac:dyDescent="0.35">
      <c r="A2743" t="s">
        <v>2550</v>
      </c>
      <c r="B2743" s="2">
        <v>44070</v>
      </c>
      <c r="C2743">
        <v>3</v>
      </c>
      <c r="D2743" t="s">
        <v>64</v>
      </c>
      <c r="E2743" t="s">
        <v>65</v>
      </c>
      <c r="F2743" t="s">
        <v>9</v>
      </c>
      <c r="G2743" t="s">
        <v>156</v>
      </c>
      <c r="H2743">
        <v>952</v>
      </c>
      <c r="I2743" t="s">
        <v>87</v>
      </c>
      <c r="J2743" t="s">
        <v>3595</v>
      </c>
      <c r="K2743">
        <v>2020</v>
      </c>
    </row>
    <row r="2744" spans="1:11" x14ac:dyDescent="0.35">
      <c r="A2744" t="s">
        <v>2551</v>
      </c>
      <c r="B2744" s="2">
        <v>45537</v>
      </c>
      <c r="C2744">
        <v>1</v>
      </c>
      <c r="D2744" t="s">
        <v>240</v>
      </c>
      <c r="E2744" t="s">
        <v>237</v>
      </c>
      <c r="F2744" t="s">
        <v>238</v>
      </c>
      <c r="G2744" t="s">
        <v>446</v>
      </c>
      <c r="H2744">
        <v>1761</v>
      </c>
      <c r="I2744" t="s">
        <v>87</v>
      </c>
      <c r="J2744" t="s">
        <v>3591</v>
      </c>
      <c r="K2744">
        <v>2024</v>
      </c>
    </row>
    <row r="2745" spans="1:11" x14ac:dyDescent="0.35">
      <c r="A2745" t="s">
        <v>2552</v>
      </c>
      <c r="B2745" s="2">
        <v>45094</v>
      </c>
      <c r="C2745">
        <v>5</v>
      </c>
      <c r="D2745" t="s">
        <v>166</v>
      </c>
      <c r="E2745" t="s">
        <v>167</v>
      </c>
      <c r="F2745" t="s">
        <v>9</v>
      </c>
      <c r="G2745" t="s">
        <v>97</v>
      </c>
      <c r="H2745">
        <v>741</v>
      </c>
      <c r="I2745" t="s">
        <v>53</v>
      </c>
      <c r="J2745" t="s">
        <v>3585</v>
      </c>
      <c r="K2745">
        <v>2023</v>
      </c>
    </row>
    <row r="2746" spans="1:11" x14ac:dyDescent="0.35">
      <c r="A2746" t="s">
        <v>2553</v>
      </c>
      <c r="B2746" s="2">
        <v>43934</v>
      </c>
      <c r="C2746">
        <v>4</v>
      </c>
      <c r="D2746" t="s">
        <v>67</v>
      </c>
      <c r="E2746" t="s">
        <v>68</v>
      </c>
      <c r="F2746" t="s">
        <v>21</v>
      </c>
      <c r="G2746" t="s">
        <v>86</v>
      </c>
      <c r="H2746">
        <v>573</v>
      </c>
      <c r="I2746" t="s">
        <v>87</v>
      </c>
      <c r="J2746" t="s">
        <v>3593</v>
      </c>
      <c r="K2746">
        <v>2020</v>
      </c>
    </row>
    <row r="2747" spans="1:11" x14ac:dyDescent="0.35">
      <c r="A2747" t="s">
        <v>2554</v>
      </c>
      <c r="B2747" s="2">
        <v>44465</v>
      </c>
      <c r="C2747">
        <v>10</v>
      </c>
      <c r="D2747" t="s">
        <v>150</v>
      </c>
      <c r="E2747" t="s">
        <v>151</v>
      </c>
      <c r="F2747" t="s">
        <v>152</v>
      </c>
      <c r="G2747" t="s">
        <v>291</v>
      </c>
      <c r="H2747">
        <v>1092</v>
      </c>
      <c r="I2747" t="s">
        <v>26</v>
      </c>
      <c r="J2747" t="s">
        <v>3591</v>
      </c>
      <c r="K2747">
        <v>2021</v>
      </c>
    </row>
    <row r="2748" spans="1:11" x14ac:dyDescent="0.35">
      <c r="A2748" t="s">
        <v>2554</v>
      </c>
      <c r="B2748" s="2">
        <v>44465</v>
      </c>
      <c r="C2748">
        <v>10</v>
      </c>
      <c r="D2748" t="s">
        <v>150</v>
      </c>
      <c r="E2748" t="s">
        <v>151</v>
      </c>
      <c r="F2748" t="s">
        <v>152</v>
      </c>
      <c r="G2748" t="s">
        <v>291</v>
      </c>
      <c r="H2748">
        <v>1092</v>
      </c>
      <c r="I2748" t="s">
        <v>26</v>
      </c>
      <c r="J2748" t="s">
        <v>3591</v>
      </c>
      <c r="K2748">
        <v>2021</v>
      </c>
    </row>
    <row r="2749" spans="1:11" x14ac:dyDescent="0.35">
      <c r="A2749" t="s">
        <v>2555</v>
      </c>
      <c r="B2749" s="2">
        <v>45133</v>
      </c>
      <c r="C2749">
        <v>3</v>
      </c>
      <c r="D2749" t="s">
        <v>199</v>
      </c>
      <c r="E2749" t="s">
        <v>44</v>
      </c>
      <c r="F2749" t="s">
        <v>9</v>
      </c>
      <c r="G2749" t="s">
        <v>186</v>
      </c>
      <c r="H2749">
        <v>1847</v>
      </c>
      <c r="I2749" t="s">
        <v>53</v>
      </c>
      <c r="J2749" t="s">
        <v>3590</v>
      </c>
      <c r="K2749">
        <v>2023</v>
      </c>
    </row>
    <row r="2750" spans="1:11" x14ac:dyDescent="0.35">
      <c r="A2750" t="s">
        <v>2556</v>
      </c>
      <c r="B2750" s="2">
        <v>45022</v>
      </c>
      <c r="C2750">
        <v>2</v>
      </c>
      <c r="D2750" t="s">
        <v>134</v>
      </c>
      <c r="E2750" t="s">
        <v>135</v>
      </c>
      <c r="F2750" t="s">
        <v>136</v>
      </c>
      <c r="G2750" t="s">
        <v>312</v>
      </c>
      <c r="H2750">
        <v>1351</v>
      </c>
      <c r="I2750" t="s">
        <v>53</v>
      </c>
      <c r="J2750" t="s">
        <v>3593</v>
      </c>
      <c r="K2750">
        <v>2023</v>
      </c>
    </row>
    <row r="2751" spans="1:11" x14ac:dyDescent="0.35">
      <c r="A2751" t="s">
        <v>2557</v>
      </c>
      <c r="B2751" s="2">
        <v>45094</v>
      </c>
      <c r="C2751">
        <v>7</v>
      </c>
      <c r="D2751" t="s">
        <v>32</v>
      </c>
      <c r="E2751" t="s">
        <v>33</v>
      </c>
      <c r="F2751" t="s">
        <v>34</v>
      </c>
      <c r="G2751" t="s">
        <v>439</v>
      </c>
      <c r="H2751">
        <v>549</v>
      </c>
      <c r="I2751" t="s">
        <v>41</v>
      </c>
      <c r="J2751" t="s">
        <v>3585</v>
      </c>
      <c r="K2751">
        <v>2023</v>
      </c>
    </row>
    <row r="2752" spans="1:11" x14ac:dyDescent="0.35">
      <c r="A2752" t="s">
        <v>2557</v>
      </c>
      <c r="B2752" s="2">
        <v>45094</v>
      </c>
      <c r="C2752">
        <v>7</v>
      </c>
      <c r="D2752" t="s">
        <v>32</v>
      </c>
      <c r="E2752" t="s">
        <v>33</v>
      </c>
      <c r="F2752" t="s">
        <v>34</v>
      </c>
      <c r="G2752" t="s">
        <v>439</v>
      </c>
      <c r="H2752">
        <v>549</v>
      </c>
      <c r="I2752" t="s">
        <v>41</v>
      </c>
      <c r="J2752" t="s">
        <v>3585</v>
      </c>
      <c r="K2752">
        <v>2023</v>
      </c>
    </row>
    <row r="2753" spans="1:11" x14ac:dyDescent="0.35">
      <c r="A2753" t="s">
        <v>2558</v>
      </c>
      <c r="B2753" s="2">
        <v>45420</v>
      </c>
      <c r="C2753">
        <v>9</v>
      </c>
      <c r="D2753" t="s">
        <v>335</v>
      </c>
      <c r="E2753" t="s">
        <v>260</v>
      </c>
      <c r="F2753" t="s">
        <v>152</v>
      </c>
      <c r="G2753" t="s">
        <v>213</v>
      </c>
      <c r="H2753">
        <v>404</v>
      </c>
      <c r="I2753" t="s">
        <v>41</v>
      </c>
      <c r="J2753" t="s">
        <v>3584</v>
      </c>
      <c r="K2753">
        <v>2024</v>
      </c>
    </row>
    <row r="2754" spans="1:11" x14ac:dyDescent="0.35">
      <c r="A2754" t="s">
        <v>2558</v>
      </c>
      <c r="B2754" s="2">
        <v>45420</v>
      </c>
      <c r="C2754">
        <v>9</v>
      </c>
      <c r="D2754" t="s">
        <v>335</v>
      </c>
      <c r="E2754" t="s">
        <v>260</v>
      </c>
      <c r="F2754" t="s">
        <v>152</v>
      </c>
      <c r="G2754" t="s">
        <v>213</v>
      </c>
      <c r="H2754">
        <v>404</v>
      </c>
      <c r="I2754" t="s">
        <v>41</v>
      </c>
      <c r="J2754" t="s">
        <v>3584</v>
      </c>
      <c r="K2754">
        <v>2024</v>
      </c>
    </row>
    <row r="2755" spans="1:11" x14ac:dyDescent="0.35">
      <c r="A2755" t="s">
        <v>2559</v>
      </c>
      <c r="B2755" s="2">
        <v>43881</v>
      </c>
      <c r="C2755">
        <v>3</v>
      </c>
      <c r="D2755" t="s">
        <v>146</v>
      </c>
      <c r="E2755" t="s">
        <v>147</v>
      </c>
      <c r="F2755" t="s">
        <v>148</v>
      </c>
      <c r="G2755" t="s">
        <v>164</v>
      </c>
      <c r="H2755">
        <v>1912</v>
      </c>
      <c r="I2755" t="s">
        <v>87</v>
      </c>
      <c r="J2755" t="s">
        <v>3586</v>
      </c>
      <c r="K2755">
        <v>2020</v>
      </c>
    </row>
    <row r="2756" spans="1:11" x14ac:dyDescent="0.35">
      <c r="A2756" t="s">
        <v>2559</v>
      </c>
      <c r="B2756" s="2">
        <v>43881</v>
      </c>
      <c r="C2756">
        <v>3</v>
      </c>
      <c r="D2756" t="s">
        <v>146</v>
      </c>
      <c r="E2756" t="s">
        <v>147</v>
      </c>
      <c r="F2756" t="s">
        <v>148</v>
      </c>
      <c r="G2756" t="s">
        <v>164</v>
      </c>
      <c r="H2756">
        <v>1912</v>
      </c>
      <c r="I2756" t="s">
        <v>87</v>
      </c>
      <c r="J2756" t="s">
        <v>3586</v>
      </c>
      <c r="K2756">
        <v>2020</v>
      </c>
    </row>
    <row r="2757" spans="1:11" x14ac:dyDescent="0.35">
      <c r="A2757" t="s">
        <v>2560</v>
      </c>
      <c r="B2757" s="2">
        <v>43846</v>
      </c>
      <c r="C2757">
        <v>8</v>
      </c>
      <c r="D2757" t="s">
        <v>134</v>
      </c>
      <c r="E2757" t="s">
        <v>135</v>
      </c>
      <c r="F2757" t="s">
        <v>136</v>
      </c>
      <c r="G2757" t="s">
        <v>50</v>
      </c>
      <c r="H2757">
        <v>613</v>
      </c>
      <c r="I2757" t="s">
        <v>46</v>
      </c>
      <c r="J2757" t="s">
        <v>3594</v>
      </c>
      <c r="K2757">
        <v>2020</v>
      </c>
    </row>
    <row r="2758" spans="1:11" x14ac:dyDescent="0.35">
      <c r="A2758" t="s">
        <v>2561</v>
      </c>
      <c r="B2758" s="2">
        <v>45353</v>
      </c>
      <c r="C2758">
        <v>9</v>
      </c>
      <c r="D2758" t="s">
        <v>13</v>
      </c>
      <c r="E2758" t="s">
        <v>14</v>
      </c>
      <c r="F2758" t="s">
        <v>15</v>
      </c>
      <c r="G2758" t="s">
        <v>468</v>
      </c>
      <c r="H2758">
        <v>1826</v>
      </c>
      <c r="I2758" t="s">
        <v>87</v>
      </c>
      <c r="J2758" t="s">
        <v>3587</v>
      </c>
      <c r="K2758">
        <v>2024</v>
      </c>
    </row>
    <row r="2759" spans="1:11" x14ac:dyDescent="0.35">
      <c r="A2759" t="s">
        <v>2562</v>
      </c>
      <c r="B2759" s="2">
        <v>45508</v>
      </c>
      <c r="C2759">
        <v>6</v>
      </c>
      <c r="D2759" t="s">
        <v>174</v>
      </c>
      <c r="E2759" t="s">
        <v>175</v>
      </c>
      <c r="F2759" t="s">
        <v>39</v>
      </c>
      <c r="G2759" t="s">
        <v>156</v>
      </c>
      <c r="H2759">
        <v>952</v>
      </c>
      <c r="I2759" t="s">
        <v>87</v>
      </c>
      <c r="J2759" t="s">
        <v>3595</v>
      </c>
      <c r="K2759">
        <v>2024</v>
      </c>
    </row>
    <row r="2760" spans="1:11" x14ac:dyDescent="0.35">
      <c r="A2760" t="s">
        <v>2563</v>
      </c>
      <c r="B2760" s="2">
        <v>43873</v>
      </c>
      <c r="C2760">
        <v>8</v>
      </c>
      <c r="D2760" t="s">
        <v>248</v>
      </c>
      <c r="E2760" t="s">
        <v>120</v>
      </c>
      <c r="F2760" t="s">
        <v>121</v>
      </c>
      <c r="G2760" t="s">
        <v>302</v>
      </c>
      <c r="H2760">
        <v>1735</v>
      </c>
      <c r="I2760" t="s">
        <v>87</v>
      </c>
      <c r="J2760" t="s">
        <v>3586</v>
      </c>
      <c r="K2760">
        <v>2020</v>
      </c>
    </row>
    <row r="2761" spans="1:11" x14ac:dyDescent="0.35">
      <c r="A2761" t="s">
        <v>2564</v>
      </c>
      <c r="B2761" s="2">
        <v>44110</v>
      </c>
      <c r="C2761">
        <v>4</v>
      </c>
      <c r="D2761" t="s">
        <v>94</v>
      </c>
      <c r="E2761" t="s">
        <v>95</v>
      </c>
      <c r="F2761" t="s">
        <v>96</v>
      </c>
      <c r="G2761" t="s">
        <v>195</v>
      </c>
      <c r="H2761">
        <v>768</v>
      </c>
      <c r="I2761" t="s">
        <v>53</v>
      </c>
      <c r="J2761" t="s">
        <v>3589</v>
      </c>
      <c r="K2761">
        <v>2020</v>
      </c>
    </row>
    <row r="2762" spans="1:11" x14ac:dyDescent="0.35">
      <c r="A2762" t="s">
        <v>2565</v>
      </c>
      <c r="B2762" s="2">
        <v>43873</v>
      </c>
      <c r="C2762">
        <v>3</v>
      </c>
      <c r="D2762" t="s">
        <v>248</v>
      </c>
      <c r="E2762" t="s">
        <v>120</v>
      </c>
      <c r="F2762" t="s">
        <v>121</v>
      </c>
      <c r="G2762" t="s">
        <v>302</v>
      </c>
      <c r="H2762">
        <v>1735</v>
      </c>
      <c r="I2762" t="s">
        <v>87</v>
      </c>
      <c r="J2762" t="s">
        <v>3586</v>
      </c>
      <c r="K2762">
        <v>2020</v>
      </c>
    </row>
    <row r="2763" spans="1:11" x14ac:dyDescent="0.35">
      <c r="A2763" t="s">
        <v>2566</v>
      </c>
      <c r="B2763" s="2">
        <v>45331</v>
      </c>
      <c r="C2763">
        <v>8</v>
      </c>
      <c r="D2763" t="s">
        <v>233</v>
      </c>
      <c r="E2763" t="s">
        <v>144</v>
      </c>
      <c r="F2763" t="s">
        <v>9</v>
      </c>
      <c r="G2763" t="s">
        <v>108</v>
      </c>
      <c r="H2763">
        <v>1546</v>
      </c>
      <c r="I2763" t="s">
        <v>17</v>
      </c>
      <c r="J2763" t="s">
        <v>3586</v>
      </c>
      <c r="K2763">
        <v>2024</v>
      </c>
    </row>
    <row r="2764" spans="1:11" x14ac:dyDescent="0.35">
      <c r="A2764" t="s">
        <v>2567</v>
      </c>
      <c r="B2764" s="2">
        <v>44928</v>
      </c>
      <c r="C2764">
        <v>1</v>
      </c>
      <c r="D2764" t="s">
        <v>104</v>
      </c>
      <c r="E2764" t="s">
        <v>105</v>
      </c>
      <c r="F2764" t="s">
        <v>3</v>
      </c>
      <c r="G2764" t="s">
        <v>58</v>
      </c>
      <c r="H2764">
        <v>343</v>
      </c>
      <c r="I2764" t="s">
        <v>46</v>
      </c>
      <c r="J2764" t="s">
        <v>3594</v>
      </c>
      <c r="K2764">
        <v>2023</v>
      </c>
    </row>
    <row r="2765" spans="1:11" x14ac:dyDescent="0.35">
      <c r="A2765" t="s">
        <v>2568</v>
      </c>
      <c r="B2765" s="2">
        <v>45572</v>
      </c>
      <c r="C2765">
        <v>10</v>
      </c>
      <c r="D2765" t="s">
        <v>43</v>
      </c>
      <c r="E2765" t="s">
        <v>44</v>
      </c>
      <c r="F2765" t="s">
        <v>9</v>
      </c>
      <c r="G2765" t="s">
        <v>162</v>
      </c>
      <c r="H2765">
        <v>231</v>
      </c>
      <c r="I2765" t="s">
        <v>53</v>
      </c>
      <c r="J2765" t="s">
        <v>3589</v>
      </c>
      <c r="K2765">
        <v>2024</v>
      </c>
    </row>
    <row r="2766" spans="1:11" x14ac:dyDescent="0.35">
      <c r="A2766" t="s">
        <v>2569</v>
      </c>
      <c r="B2766" s="2">
        <v>44304</v>
      </c>
      <c r="C2766">
        <v>4</v>
      </c>
      <c r="D2766" t="s">
        <v>166</v>
      </c>
      <c r="E2766" t="s">
        <v>167</v>
      </c>
      <c r="F2766" t="s">
        <v>9</v>
      </c>
      <c r="G2766" t="s">
        <v>338</v>
      </c>
      <c r="H2766">
        <v>1744</v>
      </c>
      <c r="I2766" t="s">
        <v>11</v>
      </c>
      <c r="J2766" t="s">
        <v>3593</v>
      </c>
      <c r="K2766">
        <v>2021</v>
      </c>
    </row>
    <row r="2767" spans="1:11" x14ac:dyDescent="0.35">
      <c r="A2767" t="s">
        <v>2570</v>
      </c>
      <c r="B2767" s="2">
        <v>44977</v>
      </c>
      <c r="C2767">
        <v>5</v>
      </c>
      <c r="D2767" t="s">
        <v>28</v>
      </c>
      <c r="E2767" t="s">
        <v>29</v>
      </c>
      <c r="F2767" t="s">
        <v>9</v>
      </c>
      <c r="G2767" t="s">
        <v>77</v>
      </c>
      <c r="H2767">
        <v>1258</v>
      </c>
      <c r="I2767" t="s">
        <v>5</v>
      </c>
      <c r="J2767" t="s">
        <v>3586</v>
      </c>
      <c r="K2767">
        <v>2023</v>
      </c>
    </row>
    <row r="2768" spans="1:11" x14ac:dyDescent="0.35">
      <c r="A2768" t="s">
        <v>2571</v>
      </c>
      <c r="B2768" s="2">
        <v>45324</v>
      </c>
      <c r="C2768">
        <v>8</v>
      </c>
      <c r="D2768" t="s">
        <v>13</v>
      </c>
      <c r="E2768" t="s">
        <v>14</v>
      </c>
      <c r="F2768" t="s">
        <v>15</v>
      </c>
      <c r="G2768" t="s">
        <v>280</v>
      </c>
      <c r="H2768">
        <v>488</v>
      </c>
      <c r="I2768" t="s">
        <v>41</v>
      </c>
      <c r="J2768" t="s">
        <v>3586</v>
      </c>
      <c r="K2768">
        <v>2024</v>
      </c>
    </row>
    <row r="2769" spans="1:11" x14ac:dyDescent="0.35">
      <c r="A2769" t="s">
        <v>2572</v>
      </c>
      <c r="B2769" s="2">
        <v>45356</v>
      </c>
      <c r="C2769">
        <v>6</v>
      </c>
      <c r="D2769" t="s">
        <v>23</v>
      </c>
      <c r="E2769" t="s">
        <v>24</v>
      </c>
      <c r="F2769" t="s">
        <v>3</v>
      </c>
      <c r="G2769" t="s">
        <v>117</v>
      </c>
      <c r="H2769">
        <v>1167</v>
      </c>
      <c r="I2769" t="s">
        <v>82</v>
      </c>
      <c r="J2769" t="s">
        <v>3587</v>
      </c>
      <c r="K2769">
        <v>2024</v>
      </c>
    </row>
    <row r="2770" spans="1:11" x14ac:dyDescent="0.35">
      <c r="A2770" t="s">
        <v>2573</v>
      </c>
      <c r="B2770" s="2">
        <v>44031</v>
      </c>
      <c r="C2770">
        <v>6</v>
      </c>
      <c r="D2770" t="s">
        <v>199</v>
      </c>
      <c r="E2770" t="s">
        <v>44</v>
      </c>
      <c r="F2770" t="s">
        <v>9</v>
      </c>
      <c r="G2770" t="s">
        <v>4</v>
      </c>
      <c r="H2770">
        <v>477</v>
      </c>
      <c r="I2770" t="s">
        <v>5</v>
      </c>
      <c r="J2770" t="s">
        <v>3590</v>
      </c>
      <c r="K2770">
        <v>2020</v>
      </c>
    </row>
    <row r="2771" spans="1:11" x14ac:dyDescent="0.35">
      <c r="A2771" t="s">
        <v>2574</v>
      </c>
      <c r="B2771" s="2">
        <v>44276</v>
      </c>
      <c r="C2771">
        <v>10</v>
      </c>
      <c r="D2771" t="s">
        <v>199</v>
      </c>
      <c r="E2771" t="s">
        <v>44</v>
      </c>
      <c r="F2771" t="s">
        <v>9</v>
      </c>
      <c r="G2771" t="s">
        <v>349</v>
      </c>
      <c r="H2771">
        <v>1603</v>
      </c>
      <c r="I2771" t="s">
        <v>82</v>
      </c>
      <c r="J2771" t="s">
        <v>3587</v>
      </c>
      <c r="K2771">
        <v>2021</v>
      </c>
    </row>
    <row r="2772" spans="1:11" x14ac:dyDescent="0.35">
      <c r="A2772" t="s">
        <v>2575</v>
      </c>
      <c r="B2772" s="2">
        <v>45473</v>
      </c>
      <c r="C2772">
        <v>3</v>
      </c>
      <c r="D2772" t="s">
        <v>335</v>
      </c>
      <c r="E2772" t="s">
        <v>260</v>
      </c>
      <c r="F2772" t="s">
        <v>152</v>
      </c>
      <c r="G2772" t="s">
        <v>168</v>
      </c>
      <c r="H2772">
        <v>346</v>
      </c>
      <c r="I2772" t="s">
        <v>17</v>
      </c>
      <c r="J2772" t="s">
        <v>3585</v>
      </c>
      <c r="K2772">
        <v>2024</v>
      </c>
    </row>
    <row r="2773" spans="1:11" x14ac:dyDescent="0.35">
      <c r="A2773" t="s">
        <v>2576</v>
      </c>
      <c r="B2773" s="2">
        <v>44001</v>
      </c>
      <c r="C2773">
        <v>9</v>
      </c>
      <c r="D2773" t="s">
        <v>71</v>
      </c>
      <c r="E2773" t="s">
        <v>72</v>
      </c>
      <c r="F2773" t="s">
        <v>15</v>
      </c>
      <c r="G2773" t="s">
        <v>97</v>
      </c>
      <c r="H2773">
        <v>741</v>
      </c>
      <c r="I2773" t="s">
        <v>53</v>
      </c>
      <c r="J2773" t="s">
        <v>3585</v>
      </c>
      <c r="K2773">
        <v>2020</v>
      </c>
    </row>
    <row r="2774" spans="1:11" x14ac:dyDescent="0.35">
      <c r="A2774" t="s">
        <v>2576</v>
      </c>
      <c r="B2774" s="2">
        <v>44001</v>
      </c>
      <c r="C2774">
        <v>1</v>
      </c>
      <c r="D2774" t="s">
        <v>71</v>
      </c>
      <c r="E2774" t="s">
        <v>72</v>
      </c>
      <c r="F2774" t="s">
        <v>15</v>
      </c>
      <c r="G2774" t="s">
        <v>97</v>
      </c>
      <c r="H2774">
        <v>741</v>
      </c>
      <c r="I2774" t="s">
        <v>53</v>
      </c>
      <c r="J2774" t="s">
        <v>3585</v>
      </c>
      <c r="K2774">
        <v>2020</v>
      </c>
    </row>
    <row r="2775" spans="1:11" x14ac:dyDescent="0.35">
      <c r="A2775" t="s">
        <v>2577</v>
      </c>
      <c r="B2775" s="2">
        <v>45384</v>
      </c>
      <c r="C2775">
        <v>2</v>
      </c>
      <c r="D2775" t="s">
        <v>362</v>
      </c>
      <c r="E2775" t="s">
        <v>363</v>
      </c>
      <c r="F2775" t="s">
        <v>9</v>
      </c>
      <c r="G2775" t="s">
        <v>452</v>
      </c>
      <c r="H2775">
        <v>572</v>
      </c>
      <c r="I2775" t="s">
        <v>11</v>
      </c>
      <c r="J2775" t="s">
        <v>3593</v>
      </c>
      <c r="K2775">
        <v>2024</v>
      </c>
    </row>
    <row r="2776" spans="1:11" x14ac:dyDescent="0.35">
      <c r="A2776" t="s">
        <v>2578</v>
      </c>
      <c r="B2776" s="2">
        <v>45503</v>
      </c>
      <c r="C2776">
        <v>9</v>
      </c>
      <c r="D2776" t="s">
        <v>243</v>
      </c>
      <c r="E2776" t="s">
        <v>75</v>
      </c>
      <c r="F2776" t="s">
        <v>75</v>
      </c>
      <c r="G2776" t="s">
        <v>58</v>
      </c>
      <c r="H2776">
        <v>343</v>
      </c>
      <c r="I2776" t="s">
        <v>46</v>
      </c>
      <c r="J2776" t="s">
        <v>3590</v>
      </c>
      <c r="K2776">
        <v>2024</v>
      </c>
    </row>
    <row r="2777" spans="1:11" x14ac:dyDescent="0.35">
      <c r="A2777" t="s">
        <v>2578</v>
      </c>
      <c r="B2777" s="2">
        <v>45503</v>
      </c>
      <c r="C2777">
        <v>9</v>
      </c>
      <c r="D2777" t="s">
        <v>243</v>
      </c>
      <c r="E2777" t="s">
        <v>75</v>
      </c>
      <c r="F2777" t="s">
        <v>75</v>
      </c>
      <c r="G2777" t="s">
        <v>58</v>
      </c>
      <c r="H2777">
        <v>343</v>
      </c>
      <c r="I2777" t="s">
        <v>46</v>
      </c>
      <c r="J2777" t="s">
        <v>3590</v>
      </c>
      <c r="K2777">
        <v>2024</v>
      </c>
    </row>
    <row r="2778" spans="1:11" x14ac:dyDescent="0.35">
      <c r="A2778" t="s">
        <v>2579</v>
      </c>
      <c r="B2778" s="2">
        <v>45524</v>
      </c>
      <c r="C2778">
        <v>6</v>
      </c>
      <c r="D2778" t="s">
        <v>464</v>
      </c>
      <c r="E2778" t="s">
        <v>95</v>
      </c>
      <c r="F2778" t="s">
        <v>96</v>
      </c>
      <c r="G2778" t="s">
        <v>138</v>
      </c>
      <c r="H2778">
        <v>313</v>
      </c>
      <c r="I2778" t="s">
        <v>11</v>
      </c>
      <c r="J2778" t="s">
        <v>3595</v>
      </c>
      <c r="K2778">
        <v>2024</v>
      </c>
    </row>
    <row r="2779" spans="1:11" x14ac:dyDescent="0.35">
      <c r="A2779" t="s">
        <v>2579</v>
      </c>
      <c r="B2779" s="2">
        <v>45524</v>
      </c>
      <c r="C2779">
        <v>6</v>
      </c>
      <c r="D2779" t="s">
        <v>464</v>
      </c>
      <c r="E2779" t="s">
        <v>95</v>
      </c>
      <c r="F2779" t="s">
        <v>96</v>
      </c>
      <c r="G2779" t="s">
        <v>138</v>
      </c>
      <c r="H2779">
        <v>313</v>
      </c>
      <c r="I2779" t="s">
        <v>11</v>
      </c>
      <c r="J2779" t="s">
        <v>3595</v>
      </c>
      <c r="K2779">
        <v>2024</v>
      </c>
    </row>
    <row r="2780" spans="1:11" x14ac:dyDescent="0.35">
      <c r="A2780" t="s">
        <v>2580</v>
      </c>
      <c r="B2780" s="2">
        <v>44633</v>
      </c>
      <c r="C2780">
        <v>10</v>
      </c>
      <c r="D2780" t="s">
        <v>74</v>
      </c>
      <c r="E2780" t="s">
        <v>75</v>
      </c>
      <c r="F2780" t="s">
        <v>75</v>
      </c>
      <c r="G2780" t="s">
        <v>310</v>
      </c>
      <c r="H2780">
        <v>1014</v>
      </c>
      <c r="I2780" t="s">
        <v>11</v>
      </c>
      <c r="J2780" t="s">
        <v>3587</v>
      </c>
      <c r="K2780">
        <v>2022</v>
      </c>
    </row>
    <row r="2781" spans="1:11" x14ac:dyDescent="0.35">
      <c r="A2781" t="s">
        <v>2581</v>
      </c>
      <c r="B2781" s="2">
        <v>44144</v>
      </c>
      <c r="C2781">
        <v>1</v>
      </c>
      <c r="D2781" t="s">
        <v>357</v>
      </c>
      <c r="E2781" t="s">
        <v>358</v>
      </c>
      <c r="F2781" t="s">
        <v>152</v>
      </c>
      <c r="G2781" t="s">
        <v>45</v>
      </c>
      <c r="H2781">
        <v>874</v>
      </c>
      <c r="I2781" t="s">
        <v>46</v>
      </c>
      <c r="J2781" t="s">
        <v>3588</v>
      </c>
      <c r="K2781">
        <v>2020</v>
      </c>
    </row>
    <row r="2782" spans="1:11" x14ac:dyDescent="0.35">
      <c r="A2782" t="s">
        <v>2582</v>
      </c>
      <c r="B2782" s="2">
        <v>44508</v>
      </c>
      <c r="C2782">
        <v>8</v>
      </c>
      <c r="D2782" t="s">
        <v>184</v>
      </c>
      <c r="E2782" t="s">
        <v>185</v>
      </c>
      <c r="F2782" t="s">
        <v>9</v>
      </c>
      <c r="G2782" t="s">
        <v>52</v>
      </c>
      <c r="H2782">
        <v>1304</v>
      </c>
      <c r="I2782" t="s">
        <v>53</v>
      </c>
      <c r="J2782" t="s">
        <v>3588</v>
      </c>
      <c r="K2782">
        <v>2021</v>
      </c>
    </row>
    <row r="2783" spans="1:11" x14ac:dyDescent="0.35">
      <c r="A2783" t="s">
        <v>2583</v>
      </c>
      <c r="B2783" s="2">
        <v>44329</v>
      </c>
      <c r="C2783">
        <v>9</v>
      </c>
      <c r="D2783" t="s">
        <v>146</v>
      </c>
      <c r="E2783" t="s">
        <v>147</v>
      </c>
      <c r="F2783" t="s">
        <v>148</v>
      </c>
      <c r="G2783" t="s">
        <v>207</v>
      </c>
      <c r="H2783">
        <v>308</v>
      </c>
      <c r="I2783" t="s">
        <v>26</v>
      </c>
      <c r="J2783" t="s">
        <v>3584</v>
      </c>
      <c r="K2783">
        <v>2021</v>
      </c>
    </row>
    <row r="2784" spans="1:11" x14ac:dyDescent="0.35">
      <c r="A2784" t="s">
        <v>2584</v>
      </c>
      <c r="B2784" s="2">
        <v>44757</v>
      </c>
      <c r="C2784">
        <v>6</v>
      </c>
      <c r="D2784" t="s">
        <v>146</v>
      </c>
      <c r="E2784" t="s">
        <v>147</v>
      </c>
      <c r="F2784" t="s">
        <v>148</v>
      </c>
      <c r="G2784" t="s">
        <v>156</v>
      </c>
      <c r="H2784">
        <v>952</v>
      </c>
      <c r="I2784" t="s">
        <v>87</v>
      </c>
      <c r="J2784" t="s">
        <v>3590</v>
      </c>
      <c r="K2784">
        <v>2022</v>
      </c>
    </row>
    <row r="2785" spans="1:11" x14ac:dyDescent="0.35">
      <c r="A2785" t="s">
        <v>2584</v>
      </c>
      <c r="B2785" s="2">
        <v>44757</v>
      </c>
      <c r="C2785">
        <v>6</v>
      </c>
      <c r="D2785" t="s">
        <v>146</v>
      </c>
      <c r="E2785" t="s">
        <v>147</v>
      </c>
      <c r="F2785" t="s">
        <v>148</v>
      </c>
      <c r="G2785" t="s">
        <v>156</v>
      </c>
      <c r="H2785">
        <v>952</v>
      </c>
      <c r="I2785" t="s">
        <v>87</v>
      </c>
      <c r="J2785" t="s">
        <v>3590</v>
      </c>
      <c r="K2785">
        <v>2022</v>
      </c>
    </row>
    <row r="2786" spans="1:11" x14ac:dyDescent="0.35">
      <c r="A2786" t="s">
        <v>2585</v>
      </c>
      <c r="B2786" s="2">
        <v>44689</v>
      </c>
      <c r="C2786">
        <v>1</v>
      </c>
      <c r="D2786" t="s">
        <v>335</v>
      </c>
      <c r="E2786" t="s">
        <v>260</v>
      </c>
      <c r="F2786" t="s">
        <v>152</v>
      </c>
      <c r="G2786" t="s">
        <v>304</v>
      </c>
      <c r="H2786">
        <v>677</v>
      </c>
      <c r="I2786" t="s">
        <v>11</v>
      </c>
      <c r="J2786" t="s">
        <v>3584</v>
      </c>
      <c r="K2786">
        <v>2022</v>
      </c>
    </row>
    <row r="2787" spans="1:11" x14ac:dyDescent="0.35">
      <c r="A2787" t="s">
        <v>2585</v>
      </c>
      <c r="B2787" s="2">
        <v>44689</v>
      </c>
      <c r="C2787">
        <v>1</v>
      </c>
      <c r="D2787" t="s">
        <v>335</v>
      </c>
      <c r="E2787" t="s">
        <v>260</v>
      </c>
      <c r="F2787" t="s">
        <v>152</v>
      </c>
      <c r="G2787" t="s">
        <v>304</v>
      </c>
      <c r="H2787">
        <v>677</v>
      </c>
      <c r="I2787" t="s">
        <v>11</v>
      </c>
      <c r="J2787" t="s">
        <v>3584</v>
      </c>
      <c r="K2787">
        <v>2022</v>
      </c>
    </row>
    <row r="2788" spans="1:11" x14ac:dyDescent="0.35">
      <c r="A2788" t="s">
        <v>2586</v>
      </c>
      <c r="B2788" s="2">
        <v>44436</v>
      </c>
      <c r="C2788">
        <v>1</v>
      </c>
      <c r="D2788" t="s">
        <v>240</v>
      </c>
      <c r="E2788" t="s">
        <v>237</v>
      </c>
      <c r="F2788" t="s">
        <v>238</v>
      </c>
      <c r="G2788" t="s">
        <v>314</v>
      </c>
      <c r="H2788">
        <v>762</v>
      </c>
      <c r="I2788" t="s">
        <v>82</v>
      </c>
      <c r="J2788" t="s">
        <v>3595</v>
      </c>
      <c r="K2788">
        <v>2021</v>
      </c>
    </row>
    <row r="2789" spans="1:11" x14ac:dyDescent="0.35">
      <c r="A2789" t="s">
        <v>2587</v>
      </c>
      <c r="B2789" s="2">
        <v>45203</v>
      </c>
      <c r="C2789">
        <v>2</v>
      </c>
      <c r="D2789" t="s">
        <v>1</v>
      </c>
      <c r="E2789" t="s">
        <v>2</v>
      </c>
      <c r="F2789" t="s">
        <v>3</v>
      </c>
      <c r="G2789" t="s">
        <v>272</v>
      </c>
      <c r="H2789">
        <v>689</v>
      </c>
      <c r="I2789" t="s">
        <v>82</v>
      </c>
      <c r="J2789" t="s">
        <v>3589</v>
      </c>
      <c r="K2789">
        <v>2023</v>
      </c>
    </row>
    <row r="2790" spans="1:11" x14ac:dyDescent="0.35">
      <c r="A2790" t="s">
        <v>2588</v>
      </c>
      <c r="B2790" s="2">
        <v>44572</v>
      </c>
      <c r="C2790">
        <v>10</v>
      </c>
      <c r="D2790" t="s">
        <v>254</v>
      </c>
      <c r="E2790" t="s">
        <v>255</v>
      </c>
      <c r="F2790" t="s">
        <v>256</v>
      </c>
      <c r="G2790" t="s">
        <v>30</v>
      </c>
      <c r="H2790">
        <v>1014</v>
      </c>
      <c r="I2790" t="s">
        <v>17</v>
      </c>
      <c r="J2790" t="s">
        <v>3594</v>
      </c>
      <c r="K2790">
        <v>2022</v>
      </c>
    </row>
    <row r="2791" spans="1:11" x14ac:dyDescent="0.35">
      <c r="A2791" t="s">
        <v>2589</v>
      </c>
      <c r="B2791" s="2">
        <v>43845</v>
      </c>
      <c r="C2791">
        <v>5</v>
      </c>
      <c r="D2791" t="s">
        <v>134</v>
      </c>
      <c r="E2791" t="s">
        <v>135</v>
      </c>
      <c r="F2791" t="s">
        <v>136</v>
      </c>
      <c r="G2791" t="s">
        <v>267</v>
      </c>
      <c r="H2791">
        <v>923</v>
      </c>
      <c r="I2791" t="s">
        <v>26</v>
      </c>
      <c r="J2791" t="s">
        <v>3594</v>
      </c>
      <c r="K2791">
        <v>2020</v>
      </c>
    </row>
    <row r="2792" spans="1:11" x14ac:dyDescent="0.35">
      <c r="A2792" t="s">
        <v>2590</v>
      </c>
      <c r="B2792" s="2">
        <v>44177</v>
      </c>
      <c r="C2792">
        <v>1</v>
      </c>
      <c r="D2792" t="s">
        <v>248</v>
      </c>
      <c r="E2792" t="s">
        <v>120</v>
      </c>
      <c r="F2792" t="s">
        <v>121</v>
      </c>
      <c r="G2792" t="s">
        <v>482</v>
      </c>
      <c r="H2792">
        <v>1329</v>
      </c>
      <c r="I2792" t="s">
        <v>87</v>
      </c>
      <c r="J2792" t="s">
        <v>3592</v>
      </c>
      <c r="K2792">
        <v>2020</v>
      </c>
    </row>
    <row r="2793" spans="1:11" x14ac:dyDescent="0.35">
      <c r="A2793" t="s">
        <v>2591</v>
      </c>
      <c r="B2793" s="2">
        <v>44052</v>
      </c>
      <c r="C2793">
        <v>2</v>
      </c>
      <c r="D2793" t="s">
        <v>544</v>
      </c>
      <c r="E2793" t="s">
        <v>185</v>
      </c>
      <c r="F2793" t="s">
        <v>9</v>
      </c>
      <c r="G2793" t="s">
        <v>69</v>
      </c>
      <c r="H2793">
        <v>866</v>
      </c>
      <c r="I2793" t="s">
        <v>11</v>
      </c>
      <c r="J2793" t="s">
        <v>3595</v>
      </c>
      <c r="K2793">
        <v>2020</v>
      </c>
    </row>
    <row r="2794" spans="1:11" x14ac:dyDescent="0.35">
      <c r="A2794" t="s">
        <v>2591</v>
      </c>
      <c r="B2794" s="2">
        <v>44052</v>
      </c>
      <c r="C2794">
        <v>2</v>
      </c>
      <c r="D2794" t="s">
        <v>544</v>
      </c>
      <c r="E2794" t="s">
        <v>185</v>
      </c>
      <c r="F2794" t="s">
        <v>9</v>
      </c>
      <c r="G2794" t="s">
        <v>69</v>
      </c>
      <c r="H2794">
        <v>866</v>
      </c>
      <c r="I2794" t="s">
        <v>11</v>
      </c>
      <c r="J2794" t="s">
        <v>3595</v>
      </c>
      <c r="K2794">
        <v>2020</v>
      </c>
    </row>
    <row r="2795" spans="1:11" x14ac:dyDescent="0.35">
      <c r="A2795" t="s">
        <v>2592</v>
      </c>
      <c r="B2795" s="2">
        <v>43939</v>
      </c>
      <c r="C2795">
        <v>8</v>
      </c>
      <c r="D2795" t="s">
        <v>243</v>
      </c>
      <c r="E2795" t="s">
        <v>75</v>
      </c>
      <c r="F2795" t="s">
        <v>75</v>
      </c>
      <c r="G2795" t="s">
        <v>58</v>
      </c>
      <c r="H2795">
        <v>343</v>
      </c>
      <c r="I2795" t="s">
        <v>46</v>
      </c>
      <c r="J2795" t="s">
        <v>3593</v>
      </c>
      <c r="K2795">
        <v>2020</v>
      </c>
    </row>
    <row r="2796" spans="1:11" x14ac:dyDescent="0.35">
      <c r="A2796" t="s">
        <v>2593</v>
      </c>
      <c r="B2796" s="2">
        <v>44964</v>
      </c>
      <c r="C2796">
        <v>2</v>
      </c>
      <c r="D2796" t="s">
        <v>19</v>
      </c>
      <c r="E2796" t="s">
        <v>20</v>
      </c>
      <c r="F2796" t="s">
        <v>21</v>
      </c>
      <c r="G2796" t="s">
        <v>92</v>
      </c>
      <c r="H2796">
        <v>438</v>
      </c>
      <c r="I2796" t="s">
        <v>82</v>
      </c>
      <c r="J2796" t="s">
        <v>3586</v>
      </c>
      <c r="K2796">
        <v>2023</v>
      </c>
    </row>
    <row r="2797" spans="1:11" x14ac:dyDescent="0.35">
      <c r="A2797" t="s">
        <v>2594</v>
      </c>
      <c r="B2797" s="2">
        <v>43933</v>
      </c>
      <c r="C2797">
        <v>3</v>
      </c>
      <c r="D2797" t="s">
        <v>199</v>
      </c>
      <c r="E2797" t="s">
        <v>44</v>
      </c>
      <c r="F2797" t="s">
        <v>9</v>
      </c>
      <c r="G2797" t="s">
        <v>168</v>
      </c>
      <c r="H2797">
        <v>346</v>
      </c>
      <c r="I2797" t="s">
        <v>17</v>
      </c>
      <c r="J2797" t="s">
        <v>3593</v>
      </c>
      <c r="K2797">
        <v>2020</v>
      </c>
    </row>
    <row r="2798" spans="1:11" x14ac:dyDescent="0.35">
      <c r="A2798" t="s">
        <v>2594</v>
      </c>
      <c r="B2798" s="2">
        <v>43933</v>
      </c>
      <c r="C2798">
        <v>3</v>
      </c>
      <c r="D2798" t="s">
        <v>199</v>
      </c>
      <c r="E2798" t="s">
        <v>44</v>
      </c>
      <c r="F2798" t="s">
        <v>9</v>
      </c>
      <c r="G2798" t="s">
        <v>168</v>
      </c>
      <c r="H2798">
        <v>346</v>
      </c>
      <c r="I2798" t="s">
        <v>17</v>
      </c>
      <c r="J2798" t="s">
        <v>3593</v>
      </c>
      <c r="K2798">
        <v>2020</v>
      </c>
    </row>
    <row r="2799" spans="1:11" x14ac:dyDescent="0.35">
      <c r="A2799" t="s">
        <v>2595</v>
      </c>
      <c r="B2799" s="2">
        <v>45228</v>
      </c>
      <c r="C2799">
        <v>3</v>
      </c>
      <c r="D2799" t="s">
        <v>243</v>
      </c>
      <c r="E2799" t="s">
        <v>75</v>
      </c>
      <c r="F2799" t="s">
        <v>75</v>
      </c>
      <c r="G2799" t="s">
        <v>52</v>
      </c>
      <c r="H2799">
        <v>1304</v>
      </c>
      <c r="I2799" t="s">
        <v>53</v>
      </c>
      <c r="J2799" t="s">
        <v>3589</v>
      </c>
      <c r="K2799">
        <v>2023</v>
      </c>
    </row>
    <row r="2800" spans="1:11" x14ac:dyDescent="0.35">
      <c r="A2800" t="s">
        <v>2596</v>
      </c>
      <c r="B2800" s="2">
        <v>45566</v>
      </c>
      <c r="C2800">
        <v>9</v>
      </c>
      <c r="D2800" t="s">
        <v>143</v>
      </c>
      <c r="E2800" t="s">
        <v>144</v>
      </c>
      <c r="F2800" t="s">
        <v>9</v>
      </c>
      <c r="G2800" t="s">
        <v>45</v>
      </c>
      <c r="H2800">
        <v>874</v>
      </c>
      <c r="I2800" t="s">
        <v>46</v>
      </c>
      <c r="J2800" t="s">
        <v>3589</v>
      </c>
      <c r="K2800">
        <v>2024</v>
      </c>
    </row>
    <row r="2801" spans="1:11" x14ac:dyDescent="0.35">
      <c r="A2801" t="s">
        <v>2597</v>
      </c>
      <c r="B2801" s="2">
        <v>44137</v>
      </c>
      <c r="C2801">
        <v>6</v>
      </c>
      <c r="D2801" t="s">
        <v>166</v>
      </c>
      <c r="E2801" t="s">
        <v>167</v>
      </c>
      <c r="F2801" t="s">
        <v>9</v>
      </c>
      <c r="G2801" t="s">
        <v>92</v>
      </c>
      <c r="H2801">
        <v>266</v>
      </c>
      <c r="I2801" t="s">
        <v>123</v>
      </c>
      <c r="J2801" t="s">
        <v>3588</v>
      </c>
      <c r="K2801">
        <v>2020</v>
      </c>
    </row>
    <row r="2802" spans="1:11" x14ac:dyDescent="0.35">
      <c r="A2802" t="s">
        <v>2598</v>
      </c>
      <c r="B2802" s="2">
        <v>44957</v>
      </c>
      <c r="C2802">
        <v>5</v>
      </c>
      <c r="D2802" t="s">
        <v>243</v>
      </c>
      <c r="E2802" t="s">
        <v>75</v>
      </c>
      <c r="F2802" t="s">
        <v>75</v>
      </c>
      <c r="G2802" t="s">
        <v>4</v>
      </c>
      <c r="H2802">
        <v>477</v>
      </c>
      <c r="I2802" t="s">
        <v>5</v>
      </c>
      <c r="J2802" t="s">
        <v>3594</v>
      </c>
      <c r="K2802">
        <v>2023</v>
      </c>
    </row>
    <row r="2803" spans="1:11" x14ac:dyDescent="0.35">
      <c r="A2803" t="s">
        <v>2598</v>
      </c>
      <c r="B2803" s="2">
        <v>44957</v>
      </c>
      <c r="C2803">
        <v>3</v>
      </c>
      <c r="D2803" t="s">
        <v>243</v>
      </c>
      <c r="E2803" t="s">
        <v>75</v>
      </c>
      <c r="F2803" t="s">
        <v>75</v>
      </c>
      <c r="G2803" t="s">
        <v>4</v>
      </c>
      <c r="H2803">
        <v>477</v>
      </c>
      <c r="I2803" t="s">
        <v>5</v>
      </c>
      <c r="J2803" t="s">
        <v>3594</v>
      </c>
      <c r="K2803">
        <v>2023</v>
      </c>
    </row>
    <row r="2804" spans="1:11" x14ac:dyDescent="0.35">
      <c r="A2804" t="s">
        <v>2599</v>
      </c>
      <c r="B2804" s="2">
        <v>45293</v>
      </c>
      <c r="C2804">
        <v>10</v>
      </c>
      <c r="D2804" t="s">
        <v>158</v>
      </c>
      <c r="E2804" t="s">
        <v>159</v>
      </c>
      <c r="F2804" t="s">
        <v>3</v>
      </c>
      <c r="G2804" t="s">
        <v>319</v>
      </c>
      <c r="H2804">
        <v>368</v>
      </c>
      <c r="I2804" t="s">
        <v>11</v>
      </c>
      <c r="J2804" t="s">
        <v>3594</v>
      </c>
      <c r="K2804">
        <v>2024</v>
      </c>
    </row>
    <row r="2805" spans="1:11" x14ac:dyDescent="0.35">
      <c r="A2805" t="s">
        <v>2600</v>
      </c>
      <c r="B2805" s="2">
        <v>44768</v>
      </c>
      <c r="C2805">
        <v>9</v>
      </c>
      <c r="D2805" t="s">
        <v>248</v>
      </c>
      <c r="E2805" t="s">
        <v>120</v>
      </c>
      <c r="F2805" t="s">
        <v>121</v>
      </c>
      <c r="G2805" t="s">
        <v>312</v>
      </c>
      <c r="H2805">
        <v>1351</v>
      </c>
      <c r="I2805" t="s">
        <v>53</v>
      </c>
      <c r="J2805" t="s">
        <v>3590</v>
      </c>
      <c r="K2805">
        <v>2022</v>
      </c>
    </row>
    <row r="2806" spans="1:11" x14ac:dyDescent="0.35">
      <c r="A2806" t="s">
        <v>2601</v>
      </c>
      <c r="B2806" s="2">
        <v>45010</v>
      </c>
      <c r="C2806">
        <v>6</v>
      </c>
      <c r="D2806" t="s">
        <v>283</v>
      </c>
      <c r="E2806" t="s">
        <v>284</v>
      </c>
      <c r="F2806" t="s">
        <v>112</v>
      </c>
      <c r="G2806" t="s">
        <v>81</v>
      </c>
      <c r="H2806">
        <v>696</v>
      </c>
      <c r="I2806" t="s">
        <v>82</v>
      </c>
      <c r="J2806" t="s">
        <v>3587</v>
      </c>
      <c r="K2806">
        <v>2023</v>
      </c>
    </row>
    <row r="2807" spans="1:11" x14ac:dyDescent="0.35">
      <c r="A2807" t="s">
        <v>2602</v>
      </c>
      <c r="B2807" s="2">
        <v>44147</v>
      </c>
      <c r="C2807">
        <v>10</v>
      </c>
      <c r="D2807" t="s">
        <v>74</v>
      </c>
      <c r="E2807" t="s">
        <v>75</v>
      </c>
      <c r="F2807" t="s">
        <v>75</v>
      </c>
      <c r="G2807" t="s">
        <v>272</v>
      </c>
      <c r="H2807">
        <v>689</v>
      </c>
      <c r="I2807" t="s">
        <v>82</v>
      </c>
      <c r="J2807" t="s">
        <v>3588</v>
      </c>
      <c r="K2807">
        <v>2020</v>
      </c>
    </row>
    <row r="2808" spans="1:11" x14ac:dyDescent="0.35">
      <c r="A2808" t="s">
        <v>2602</v>
      </c>
      <c r="B2808" s="2">
        <v>44147</v>
      </c>
      <c r="C2808">
        <v>10</v>
      </c>
      <c r="D2808" t="s">
        <v>74</v>
      </c>
      <c r="E2808" t="s">
        <v>75</v>
      </c>
      <c r="F2808" t="s">
        <v>75</v>
      </c>
      <c r="G2808" t="s">
        <v>272</v>
      </c>
      <c r="H2808">
        <v>689</v>
      </c>
      <c r="I2808" t="s">
        <v>82</v>
      </c>
      <c r="J2808" t="s">
        <v>3588</v>
      </c>
      <c r="K2808">
        <v>2020</v>
      </c>
    </row>
    <row r="2809" spans="1:11" x14ac:dyDescent="0.35">
      <c r="A2809" t="s">
        <v>2603</v>
      </c>
      <c r="B2809" s="2">
        <v>45185</v>
      </c>
      <c r="C2809">
        <v>8</v>
      </c>
      <c r="D2809" t="s">
        <v>13</v>
      </c>
      <c r="E2809" t="s">
        <v>14</v>
      </c>
      <c r="F2809" t="s">
        <v>15</v>
      </c>
      <c r="G2809" t="s">
        <v>262</v>
      </c>
      <c r="H2809">
        <v>1588</v>
      </c>
      <c r="I2809" t="s">
        <v>53</v>
      </c>
      <c r="J2809" t="s">
        <v>3591</v>
      </c>
      <c r="K2809">
        <v>2023</v>
      </c>
    </row>
    <row r="2810" spans="1:11" x14ac:dyDescent="0.35">
      <c r="A2810" t="s">
        <v>2604</v>
      </c>
      <c r="B2810" s="2">
        <v>45021</v>
      </c>
      <c r="C2810">
        <v>1</v>
      </c>
      <c r="D2810" t="s">
        <v>161</v>
      </c>
      <c r="E2810" t="s">
        <v>33</v>
      </c>
      <c r="F2810" t="s">
        <v>34</v>
      </c>
      <c r="G2810" t="s">
        <v>92</v>
      </c>
      <c r="H2810">
        <v>438</v>
      </c>
      <c r="I2810" t="s">
        <v>82</v>
      </c>
      <c r="J2810" t="s">
        <v>3593</v>
      </c>
      <c r="K2810">
        <v>2023</v>
      </c>
    </row>
    <row r="2811" spans="1:11" x14ac:dyDescent="0.35">
      <c r="A2811" t="s">
        <v>2605</v>
      </c>
      <c r="B2811" s="2">
        <v>45588</v>
      </c>
      <c r="C2811">
        <v>10</v>
      </c>
      <c r="D2811" t="s">
        <v>233</v>
      </c>
      <c r="E2811" t="s">
        <v>144</v>
      </c>
      <c r="F2811" t="s">
        <v>9</v>
      </c>
      <c r="G2811" t="s">
        <v>115</v>
      </c>
      <c r="H2811">
        <v>1607</v>
      </c>
      <c r="I2811" t="s">
        <v>26</v>
      </c>
      <c r="J2811" t="s">
        <v>3589</v>
      </c>
      <c r="K2811">
        <v>2024</v>
      </c>
    </row>
    <row r="2812" spans="1:11" x14ac:dyDescent="0.35">
      <c r="A2812" t="s">
        <v>2606</v>
      </c>
      <c r="B2812" s="2">
        <v>44300</v>
      </c>
      <c r="C2812">
        <v>6</v>
      </c>
      <c r="D2812" t="s">
        <v>134</v>
      </c>
      <c r="E2812" t="s">
        <v>135</v>
      </c>
      <c r="F2812" t="s">
        <v>136</v>
      </c>
      <c r="G2812" t="s">
        <v>30</v>
      </c>
      <c r="H2812">
        <v>1014</v>
      </c>
      <c r="I2812" t="s">
        <v>17</v>
      </c>
      <c r="J2812" t="s">
        <v>3593</v>
      </c>
      <c r="K2812">
        <v>2021</v>
      </c>
    </row>
    <row r="2813" spans="1:11" x14ac:dyDescent="0.35">
      <c r="A2813" t="s">
        <v>2607</v>
      </c>
      <c r="B2813" s="2">
        <v>44996</v>
      </c>
      <c r="C2813">
        <v>1</v>
      </c>
      <c r="D2813" t="s">
        <v>278</v>
      </c>
      <c r="E2813" t="s">
        <v>147</v>
      </c>
      <c r="F2813" t="s">
        <v>148</v>
      </c>
      <c r="G2813" t="s">
        <v>69</v>
      </c>
      <c r="H2813">
        <v>866</v>
      </c>
      <c r="I2813" t="s">
        <v>11</v>
      </c>
      <c r="J2813" t="s">
        <v>3587</v>
      </c>
      <c r="K2813">
        <v>2023</v>
      </c>
    </row>
    <row r="2814" spans="1:11" x14ac:dyDescent="0.35">
      <c r="A2814" t="s">
        <v>2608</v>
      </c>
      <c r="B2814" s="2">
        <v>44361</v>
      </c>
      <c r="C2814">
        <v>4</v>
      </c>
      <c r="D2814" t="s">
        <v>254</v>
      </c>
      <c r="E2814" t="s">
        <v>255</v>
      </c>
      <c r="F2814" t="s">
        <v>256</v>
      </c>
      <c r="G2814" t="s">
        <v>404</v>
      </c>
      <c r="H2814">
        <v>504</v>
      </c>
      <c r="I2814" t="s">
        <v>82</v>
      </c>
      <c r="J2814" t="s">
        <v>3585</v>
      </c>
      <c r="K2814">
        <v>2021</v>
      </c>
    </row>
    <row r="2815" spans="1:11" x14ac:dyDescent="0.35">
      <c r="A2815" t="s">
        <v>2609</v>
      </c>
      <c r="B2815" s="2">
        <v>43984</v>
      </c>
      <c r="C2815">
        <v>9</v>
      </c>
      <c r="D2815" t="s">
        <v>199</v>
      </c>
      <c r="E2815" t="s">
        <v>44</v>
      </c>
      <c r="F2815" t="s">
        <v>9</v>
      </c>
      <c r="G2815" t="s">
        <v>200</v>
      </c>
      <c r="H2815">
        <v>1342</v>
      </c>
      <c r="I2815" t="s">
        <v>26</v>
      </c>
      <c r="J2815" t="s">
        <v>3585</v>
      </c>
      <c r="K2815">
        <v>2020</v>
      </c>
    </row>
    <row r="2816" spans="1:11" x14ac:dyDescent="0.35">
      <c r="A2816" t="s">
        <v>2610</v>
      </c>
      <c r="B2816" s="2">
        <v>44242</v>
      </c>
      <c r="C2816">
        <v>3</v>
      </c>
      <c r="D2816" t="s">
        <v>283</v>
      </c>
      <c r="E2816" t="s">
        <v>284</v>
      </c>
      <c r="F2816" t="s">
        <v>112</v>
      </c>
      <c r="G2816" t="s">
        <v>117</v>
      </c>
      <c r="H2816">
        <v>1167</v>
      </c>
      <c r="I2816" t="s">
        <v>82</v>
      </c>
      <c r="J2816" t="s">
        <v>3586</v>
      </c>
      <c r="K2816">
        <v>2021</v>
      </c>
    </row>
    <row r="2817" spans="1:11" x14ac:dyDescent="0.35">
      <c r="A2817" t="s">
        <v>2611</v>
      </c>
      <c r="B2817" s="2">
        <v>45343</v>
      </c>
      <c r="C2817">
        <v>9</v>
      </c>
      <c r="D2817" t="s">
        <v>318</v>
      </c>
      <c r="E2817" t="s">
        <v>185</v>
      </c>
      <c r="F2817" t="s">
        <v>9</v>
      </c>
      <c r="G2817" t="s">
        <v>482</v>
      </c>
      <c r="H2817">
        <v>1329</v>
      </c>
      <c r="I2817" t="s">
        <v>87</v>
      </c>
      <c r="J2817" t="s">
        <v>3586</v>
      </c>
      <c r="K2817">
        <v>2024</v>
      </c>
    </row>
    <row r="2818" spans="1:11" x14ac:dyDescent="0.35">
      <c r="A2818" t="s">
        <v>2611</v>
      </c>
      <c r="B2818" s="2">
        <v>45343</v>
      </c>
      <c r="C2818">
        <v>9</v>
      </c>
      <c r="D2818" t="s">
        <v>318</v>
      </c>
      <c r="E2818" t="s">
        <v>185</v>
      </c>
      <c r="F2818" t="s">
        <v>9</v>
      </c>
      <c r="G2818" t="s">
        <v>482</v>
      </c>
      <c r="H2818">
        <v>1329</v>
      </c>
      <c r="I2818" t="s">
        <v>87</v>
      </c>
      <c r="J2818" t="s">
        <v>3586</v>
      </c>
      <c r="K2818">
        <v>2024</v>
      </c>
    </row>
    <row r="2819" spans="1:11" x14ac:dyDescent="0.35">
      <c r="A2819" t="s">
        <v>2612</v>
      </c>
      <c r="B2819" s="2">
        <v>44086</v>
      </c>
      <c r="C2819">
        <v>2</v>
      </c>
      <c r="D2819" t="s">
        <v>64</v>
      </c>
      <c r="E2819" t="s">
        <v>65</v>
      </c>
      <c r="F2819" t="s">
        <v>9</v>
      </c>
      <c r="G2819" t="s">
        <v>4</v>
      </c>
      <c r="H2819">
        <v>477</v>
      </c>
      <c r="I2819" t="s">
        <v>5</v>
      </c>
      <c r="J2819" t="s">
        <v>3591</v>
      </c>
      <c r="K2819">
        <v>2020</v>
      </c>
    </row>
    <row r="2820" spans="1:11" x14ac:dyDescent="0.35">
      <c r="A2820" t="s">
        <v>2612</v>
      </c>
      <c r="B2820" s="2">
        <v>44086</v>
      </c>
      <c r="C2820">
        <v>2</v>
      </c>
      <c r="D2820" t="s">
        <v>64</v>
      </c>
      <c r="E2820" t="s">
        <v>65</v>
      </c>
      <c r="F2820" t="s">
        <v>9</v>
      </c>
      <c r="G2820" t="s">
        <v>4</v>
      </c>
      <c r="H2820">
        <v>477</v>
      </c>
      <c r="I2820" t="s">
        <v>5</v>
      </c>
      <c r="J2820" t="s">
        <v>3591</v>
      </c>
      <c r="K2820">
        <v>2020</v>
      </c>
    </row>
    <row r="2821" spans="1:11" x14ac:dyDescent="0.35">
      <c r="A2821" t="s">
        <v>2613</v>
      </c>
      <c r="B2821" s="2">
        <v>44771</v>
      </c>
      <c r="C2821">
        <v>1</v>
      </c>
      <c r="D2821" t="s">
        <v>104</v>
      </c>
      <c r="E2821" t="s">
        <v>105</v>
      </c>
      <c r="F2821" t="s">
        <v>3</v>
      </c>
      <c r="G2821" t="s">
        <v>482</v>
      </c>
      <c r="H2821">
        <v>1329</v>
      </c>
      <c r="I2821" t="s">
        <v>87</v>
      </c>
      <c r="J2821" t="s">
        <v>3590</v>
      </c>
      <c r="K2821">
        <v>2022</v>
      </c>
    </row>
    <row r="2822" spans="1:11" x14ac:dyDescent="0.35">
      <c r="A2822" t="s">
        <v>2614</v>
      </c>
      <c r="B2822" s="2">
        <v>44077</v>
      </c>
      <c r="C2822">
        <v>3</v>
      </c>
      <c r="D2822" t="s">
        <v>248</v>
      </c>
      <c r="E2822" t="s">
        <v>120</v>
      </c>
      <c r="F2822" t="s">
        <v>121</v>
      </c>
      <c r="G2822" t="s">
        <v>349</v>
      </c>
      <c r="H2822">
        <v>1603</v>
      </c>
      <c r="I2822" t="s">
        <v>82</v>
      </c>
      <c r="J2822" t="s">
        <v>3591</v>
      </c>
      <c r="K2822">
        <v>2020</v>
      </c>
    </row>
    <row r="2823" spans="1:11" x14ac:dyDescent="0.35">
      <c r="A2823" t="s">
        <v>2615</v>
      </c>
      <c r="B2823" s="2">
        <v>44599</v>
      </c>
      <c r="C2823">
        <v>3</v>
      </c>
      <c r="D2823" t="s">
        <v>464</v>
      </c>
      <c r="E2823" t="s">
        <v>95</v>
      </c>
      <c r="F2823" t="s">
        <v>96</v>
      </c>
      <c r="G2823" t="s">
        <v>319</v>
      </c>
      <c r="H2823">
        <v>368</v>
      </c>
      <c r="I2823" t="s">
        <v>11</v>
      </c>
      <c r="J2823" t="s">
        <v>3586</v>
      </c>
      <c r="K2823">
        <v>2022</v>
      </c>
    </row>
    <row r="2824" spans="1:11" x14ac:dyDescent="0.35">
      <c r="A2824" t="s">
        <v>2615</v>
      </c>
      <c r="B2824" s="2">
        <v>44599</v>
      </c>
      <c r="C2824">
        <v>5</v>
      </c>
      <c r="D2824" t="s">
        <v>464</v>
      </c>
      <c r="E2824" t="s">
        <v>95</v>
      </c>
      <c r="F2824" t="s">
        <v>96</v>
      </c>
      <c r="G2824" t="s">
        <v>319</v>
      </c>
      <c r="H2824">
        <v>368</v>
      </c>
      <c r="I2824" t="s">
        <v>11</v>
      </c>
      <c r="J2824" t="s">
        <v>3586</v>
      </c>
      <c r="K2824">
        <v>2022</v>
      </c>
    </row>
    <row r="2825" spans="1:11" x14ac:dyDescent="0.35">
      <c r="A2825" t="s">
        <v>2616</v>
      </c>
      <c r="B2825" s="2">
        <v>44188</v>
      </c>
      <c r="C2825">
        <v>7</v>
      </c>
      <c r="D2825" t="s">
        <v>329</v>
      </c>
      <c r="E2825" t="s">
        <v>14</v>
      </c>
      <c r="F2825" t="s">
        <v>15</v>
      </c>
      <c r="G2825" t="s">
        <v>25</v>
      </c>
      <c r="H2825">
        <v>678</v>
      </c>
      <c r="I2825" t="s">
        <v>26</v>
      </c>
      <c r="J2825" t="s">
        <v>3592</v>
      </c>
      <c r="K2825">
        <v>2020</v>
      </c>
    </row>
    <row r="2826" spans="1:11" x14ac:dyDescent="0.35">
      <c r="A2826" t="s">
        <v>2617</v>
      </c>
      <c r="B2826" s="2">
        <v>44426</v>
      </c>
      <c r="C2826">
        <v>6</v>
      </c>
      <c r="D2826" t="s">
        <v>71</v>
      </c>
      <c r="E2826" t="s">
        <v>72</v>
      </c>
      <c r="F2826" t="s">
        <v>15</v>
      </c>
      <c r="G2826" t="s">
        <v>172</v>
      </c>
      <c r="H2826">
        <v>1380</v>
      </c>
      <c r="I2826" t="s">
        <v>26</v>
      </c>
      <c r="J2826" t="s">
        <v>3595</v>
      </c>
      <c r="K2826">
        <v>2021</v>
      </c>
    </row>
    <row r="2827" spans="1:11" x14ac:dyDescent="0.35">
      <c r="A2827" t="s">
        <v>2618</v>
      </c>
      <c r="B2827" s="2">
        <v>44201</v>
      </c>
      <c r="C2827">
        <v>3</v>
      </c>
      <c r="D2827" t="s">
        <v>275</v>
      </c>
      <c r="E2827" t="s">
        <v>276</v>
      </c>
      <c r="F2827" t="s">
        <v>57</v>
      </c>
      <c r="G2827" t="s">
        <v>312</v>
      </c>
      <c r="H2827">
        <v>1351</v>
      </c>
      <c r="I2827" t="s">
        <v>53</v>
      </c>
      <c r="J2827" t="s">
        <v>3594</v>
      </c>
      <c r="K2827">
        <v>2021</v>
      </c>
    </row>
    <row r="2828" spans="1:11" x14ac:dyDescent="0.35">
      <c r="A2828" t="s">
        <v>2618</v>
      </c>
      <c r="B2828" s="2">
        <v>44201</v>
      </c>
      <c r="C2828">
        <v>3</v>
      </c>
      <c r="D2828" t="s">
        <v>275</v>
      </c>
      <c r="E2828" t="s">
        <v>276</v>
      </c>
      <c r="F2828" t="s">
        <v>57</v>
      </c>
      <c r="G2828" t="s">
        <v>312</v>
      </c>
      <c r="H2828">
        <v>1351</v>
      </c>
      <c r="I2828" t="s">
        <v>53</v>
      </c>
      <c r="J2828" t="s">
        <v>3594</v>
      </c>
      <c r="K2828">
        <v>2021</v>
      </c>
    </row>
    <row r="2829" spans="1:11" x14ac:dyDescent="0.35">
      <c r="A2829" t="s">
        <v>2619</v>
      </c>
      <c r="B2829" s="2">
        <v>44147</v>
      </c>
      <c r="C2829">
        <v>7</v>
      </c>
      <c r="D2829" t="s">
        <v>94</v>
      </c>
      <c r="E2829" t="s">
        <v>95</v>
      </c>
      <c r="F2829" t="s">
        <v>96</v>
      </c>
      <c r="G2829" t="s">
        <v>692</v>
      </c>
      <c r="H2829">
        <v>820</v>
      </c>
      <c r="I2829" t="s">
        <v>26</v>
      </c>
      <c r="J2829" t="s">
        <v>3588</v>
      </c>
      <c r="K2829">
        <v>2020</v>
      </c>
    </row>
    <row r="2830" spans="1:11" x14ac:dyDescent="0.35">
      <c r="A2830" t="s">
        <v>2619</v>
      </c>
      <c r="B2830" s="2">
        <v>44147</v>
      </c>
      <c r="C2830">
        <v>6</v>
      </c>
      <c r="D2830" t="s">
        <v>94</v>
      </c>
      <c r="E2830" t="s">
        <v>95</v>
      </c>
      <c r="F2830" t="s">
        <v>96</v>
      </c>
      <c r="G2830" t="s">
        <v>692</v>
      </c>
      <c r="H2830">
        <v>820</v>
      </c>
      <c r="I2830" t="s">
        <v>26</v>
      </c>
      <c r="J2830" t="s">
        <v>3588</v>
      </c>
      <c r="K2830">
        <v>2020</v>
      </c>
    </row>
    <row r="2831" spans="1:11" x14ac:dyDescent="0.35">
      <c r="A2831" t="s">
        <v>2620</v>
      </c>
      <c r="B2831" s="2">
        <v>44253</v>
      </c>
      <c r="C2831">
        <v>9</v>
      </c>
      <c r="D2831" t="s">
        <v>307</v>
      </c>
      <c r="E2831" t="s">
        <v>260</v>
      </c>
      <c r="F2831" t="s">
        <v>152</v>
      </c>
      <c r="G2831" t="s">
        <v>241</v>
      </c>
      <c r="H2831">
        <v>1783</v>
      </c>
      <c r="I2831" t="s">
        <v>53</v>
      </c>
      <c r="J2831" t="s">
        <v>3586</v>
      </c>
      <c r="K2831">
        <v>2021</v>
      </c>
    </row>
    <row r="2832" spans="1:11" x14ac:dyDescent="0.35">
      <c r="A2832" t="s">
        <v>2621</v>
      </c>
      <c r="B2832" s="2">
        <v>44101</v>
      </c>
      <c r="C2832">
        <v>8</v>
      </c>
      <c r="D2832" t="s">
        <v>89</v>
      </c>
      <c r="E2832" t="s">
        <v>90</v>
      </c>
      <c r="F2832" t="s">
        <v>9</v>
      </c>
      <c r="G2832" t="s">
        <v>220</v>
      </c>
      <c r="H2832">
        <v>1181</v>
      </c>
      <c r="I2832" t="s">
        <v>41</v>
      </c>
      <c r="J2832" t="s">
        <v>3591</v>
      </c>
      <c r="K2832">
        <v>2020</v>
      </c>
    </row>
    <row r="2833" spans="1:11" x14ac:dyDescent="0.35">
      <c r="A2833" t="s">
        <v>2621</v>
      </c>
      <c r="B2833" s="2">
        <v>44101</v>
      </c>
      <c r="C2833">
        <v>8</v>
      </c>
      <c r="D2833" t="s">
        <v>89</v>
      </c>
      <c r="E2833" t="s">
        <v>90</v>
      </c>
      <c r="F2833" t="s">
        <v>9</v>
      </c>
      <c r="G2833" t="s">
        <v>220</v>
      </c>
      <c r="H2833">
        <v>1181</v>
      </c>
      <c r="I2833" t="s">
        <v>41</v>
      </c>
      <c r="J2833" t="s">
        <v>3591</v>
      </c>
      <c r="K2833">
        <v>2020</v>
      </c>
    </row>
    <row r="2834" spans="1:11" x14ac:dyDescent="0.35">
      <c r="A2834" t="s">
        <v>2622</v>
      </c>
      <c r="B2834" s="2">
        <v>44631</v>
      </c>
      <c r="C2834">
        <v>2</v>
      </c>
      <c r="D2834" t="s">
        <v>397</v>
      </c>
      <c r="E2834" t="s">
        <v>230</v>
      </c>
      <c r="F2834" t="s">
        <v>231</v>
      </c>
      <c r="G2834" t="s">
        <v>404</v>
      </c>
      <c r="H2834">
        <v>504</v>
      </c>
      <c r="I2834" t="s">
        <v>82</v>
      </c>
      <c r="J2834" t="s">
        <v>3587</v>
      </c>
      <c r="K2834">
        <v>2022</v>
      </c>
    </row>
    <row r="2835" spans="1:11" x14ac:dyDescent="0.35">
      <c r="A2835" t="s">
        <v>2623</v>
      </c>
      <c r="B2835" s="2">
        <v>43981</v>
      </c>
      <c r="C2835">
        <v>5</v>
      </c>
      <c r="D2835" t="s">
        <v>331</v>
      </c>
      <c r="E2835" t="s">
        <v>332</v>
      </c>
      <c r="F2835" t="s">
        <v>57</v>
      </c>
      <c r="G2835" t="s">
        <v>195</v>
      </c>
      <c r="H2835">
        <v>768</v>
      </c>
      <c r="I2835" t="s">
        <v>53</v>
      </c>
      <c r="J2835" t="s">
        <v>3584</v>
      </c>
      <c r="K2835">
        <v>2020</v>
      </c>
    </row>
    <row r="2836" spans="1:11" x14ac:dyDescent="0.35">
      <c r="A2836" t="s">
        <v>2623</v>
      </c>
      <c r="B2836" s="2">
        <v>43981</v>
      </c>
      <c r="C2836">
        <v>5</v>
      </c>
      <c r="D2836" t="s">
        <v>331</v>
      </c>
      <c r="E2836" t="s">
        <v>332</v>
      </c>
      <c r="F2836" t="s">
        <v>57</v>
      </c>
      <c r="G2836" t="s">
        <v>195</v>
      </c>
      <c r="H2836">
        <v>768</v>
      </c>
      <c r="I2836" t="s">
        <v>53</v>
      </c>
      <c r="J2836" t="s">
        <v>3584</v>
      </c>
      <c r="K2836">
        <v>2020</v>
      </c>
    </row>
    <row r="2837" spans="1:11" x14ac:dyDescent="0.35">
      <c r="A2837" t="s">
        <v>2624</v>
      </c>
      <c r="B2837" s="2">
        <v>45590</v>
      </c>
      <c r="C2837">
        <v>7</v>
      </c>
      <c r="D2837" t="s">
        <v>318</v>
      </c>
      <c r="E2837" t="s">
        <v>185</v>
      </c>
      <c r="F2837" t="s">
        <v>9</v>
      </c>
      <c r="G2837" t="s">
        <v>442</v>
      </c>
      <c r="H2837">
        <v>1839</v>
      </c>
      <c r="I2837" t="s">
        <v>82</v>
      </c>
      <c r="J2837" t="s">
        <v>3589</v>
      </c>
      <c r="K2837">
        <v>2024</v>
      </c>
    </row>
    <row r="2838" spans="1:11" x14ac:dyDescent="0.35">
      <c r="A2838" t="s">
        <v>2625</v>
      </c>
      <c r="B2838" s="2">
        <v>44923</v>
      </c>
      <c r="C2838">
        <v>2</v>
      </c>
      <c r="D2838" t="s">
        <v>544</v>
      </c>
      <c r="E2838" t="s">
        <v>185</v>
      </c>
      <c r="F2838" t="s">
        <v>9</v>
      </c>
      <c r="G2838" t="s">
        <v>202</v>
      </c>
      <c r="H2838">
        <v>1389</v>
      </c>
      <c r="I2838" t="s">
        <v>11</v>
      </c>
      <c r="J2838" t="s">
        <v>3592</v>
      </c>
      <c r="K2838">
        <v>2022</v>
      </c>
    </row>
    <row r="2839" spans="1:11" x14ac:dyDescent="0.35">
      <c r="A2839" t="s">
        <v>2626</v>
      </c>
      <c r="B2839" s="2">
        <v>44620</v>
      </c>
      <c r="C2839">
        <v>4</v>
      </c>
      <c r="D2839" t="s">
        <v>307</v>
      </c>
      <c r="E2839" t="s">
        <v>260</v>
      </c>
      <c r="F2839" t="s">
        <v>152</v>
      </c>
      <c r="G2839" t="s">
        <v>257</v>
      </c>
      <c r="H2839">
        <v>1436</v>
      </c>
      <c r="I2839" t="s">
        <v>26</v>
      </c>
      <c r="J2839" t="s">
        <v>3586</v>
      </c>
      <c r="K2839">
        <v>2022</v>
      </c>
    </row>
    <row r="2840" spans="1:11" x14ac:dyDescent="0.35">
      <c r="A2840" t="s">
        <v>2626</v>
      </c>
      <c r="B2840" s="2">
        <v>44620</v>
      </c>
      <c r="C2840">
        <v>4</v>
      </c>
      <c r="D2840" t="s">
        <v>307</v>
      </c>
      <c r="E2840" t="s">
        <v>260</v>
      </c>
      <c r="F2840" t="s">
        <v>152</v>
      </c>
      <c r="G2840" t="s">
        <v>257</v>
      </c>
      <c r="H2840">
        <v>1436</v>
      </c>
      <c r="I2840" t="s">
        <v>26</v>
      </c>
      <c r="J2840" t="s">
        <v>3586</v>
      </c>
      <c r="K2840">
        <v>2022</v>
      </c>
    </row>
    <row r="2841" spans="1:11" x14ac:dyDescent="0.35">
      <c r="A2841" t="s">
        <v>2627</v>
      </c>
      <c r="B2841" s="2">
        <v>45455</v>
      </c>
      <c r="C2841">
        <v>6</v>
      </c>
      <c r="D2841" t="s">
        <v>240</v>
      </c>
      <c r="E2841" t="s">
        <v>237</v>
      </c>
      <c r="F2841" t="s">
        <v>238</v>
      </c>
      <c r="G2841" t="s">
        <v>323</v>
      </c>
      <c r="H2841">
        <v>1179</v>
      </c>
      <c r="I2841" t="s">
        <v>53</v>
      </c>
      <c r="J2841" t="s">
        <v>3585</v>
      </c>
      <c r="K2841">
        <v>2024</v>
      </c>
    </row>
    <row r="2842" spans="1:11" x14ac:dyDescent="0.35">
      <c r="A2842" t="s">
        <v>2628</v>
      </c>
      <c r="B2842" s="2">
        <v>44088</v>
      </c>
      <c r="C2842">
        <v>1</v>
      </c>
      <c r="D2842" t="s">
        <v>225</v>
      </c>
      <c r="E2842" t="s">
        <v>226</v>
      </c>
      <c r="F2842" t="s">
        <v>152</v>
      </c>
      <c r="G2842" t="s">
        <v>188</v>
      </c>
      <c r="H2842">
        <v>1842</v>
      </c>
      <c r="I2842" t="s">
        <v>82</v>
      </c>
      <c r="J2842" t="s">
        <v>3591</v>
      </c>
      <c r="K2842">
        <v>2020</v>
      </c>
    </row>
    <row r="2843" spans="1:11" x14ac:dyDescent="0.35">
      <c r="A2843" t="s">
        <v>2629</v>
      </c>
      <c r="B2843" s="2">
        <v>45479</v>
      </c>
      <c r="C2843">
        <v>2</v>
      </c>
      <c r="D2843" t="s">
        <v>94</v>
      </c>
      <c r="E2843" t="s">
        <v>95</v>
      </c>
      <c r="F2843" t="s">
        <v>96</v>
      </c>
      <c r="G2843" t="s">
        <v>102</v>
      </c>
      <c r="H2843">
        <v>923</v>
      </c>
      <c r="I2843" t="s">
        <v>41</v>
      </c>
      <c r="J2843" t="s">
        <v>3590</v>
      </c>
      <c r="K2843">
        <v>2024</v>
      </c>
    </row>
    <row r="2844" spans="1:11" x14ac:dyDescent="0.35">
      <c r="A2844" t="s">
        <v>2630</v>
      </c>
      <c r="B2844" s="2">
        <v>45079</v>
      </c>
      <c r="C2844">
        <v>1</v>
      </c>
      <c r="D2844" t="s">
        <v>19</v>
      </c>
      <c r="E2844" t="s">
        <v>20</v>
      </c>
      <c r="F2844" t="s">
        <v>21</v>
      </c>
      <c r="G2844" t="s">
        <v>302</v>
      </c>
      <c r="H2844">
        <v>1735</v>
      </c>
      <c r="I2844" t="s">
        <v>87</v>
      </c>
      <c r="J2844" t="s">
        <v>3585</v>
      </c>
      <c r="K2844">
        <v>2023</v>
      </c>
    </row>
    <row r="2845" spans="1:11" x14ac:dyDescent="0.35">
      <c r="A2845" t="s">
        <v>2631</v>
      </c>
      <c r="B2845" s="2">
        <v>45123</v>
      </c>
      <c r="C2845">
        <v>2</v>
      </c>
      <c r="D2845" t="s">
        <v>89</v>
      </c>
      <c r="E2845" t="s">
        <v>90</v>
      </c>
      <c r="F2845" t="s">
        <v>9</v>
      </c>
      <c r="G2845" t="s">
        <v>108</v>
      </c>
      <c r="H2845">
        <v>1546</v>
      </c>
      <c r="I2845" t="s">
        <v>17</v>
      </c>
      <c r="J2845" t="s">
        <v>3590</v>
      </c>
      <c r="K2845">
        <v>2023</v>
      </c>
    </row>
    <row r="2846" spans="1:11" x14ac:dyDescent="0.35">
      <c r="A2846" t="s">
        <v>2632</v>
      </c>
      <c r="B2846" s="2">
        <v>45299</v>
      </c>
      <c r="C2846">
        <v>5</v>
      </c>
      <c r="D2846" t="s">
        <v>127</v>
      </c>
      <c r="E2846" t="s">
        <v>128</v>
      </c>
      <c r="F2846" t="s">
        <v>57</v>
      </c>
      <c r="G2846" t="s">
        <v>302</v>
      </c>
      <c r="H2846">
        <v>1735</v>
      </c>
      <c r="I2846" t="s">
        <v>87</v>
      </c>
      <c r="J2846" t="s">
        <v>3594</v>
      </c>
      <c r="K2846">
        <v>2024</v>
      </c>
    </row>
    <row r="2847" spans="1:11" x14ac:dyDescent="0.35">
      <c r="A2847" t="s">
        <v>2632</v>
      </c>
      <c r="B2847" s="2">
        <v>45299</v>
      </c>
      <c r="C2847">
        <v>5</v>
      </c>
      <c r="D2847" t="s">
        <v>127</v>
      </c>
      <c r="E2847" t="s">
        <v>128</v>
      </c>
      <c r="F2847" t="s">
        <v>57</v>
      </c>
      <c r="G2847" t="s">
        <v>302</v>
      </c>
      <c r="H2847">
        <v>1735</v>
      </c>
      <c r="I2847" t="s">
        <v>87</v>
      </c>
      <c r="J2847" t="s">
        <v>3594</v>
      </c>
      <c r="K2847">
        <v>2024</v>
      </c>
    </row>
    <row r="2848" spans="1:11" x14ac:dyDescent="0.35">
      <c r="A2848" t="s">
        <v>2633</v>
      </c>
      <c r="B2848" s="2">
        <v>44587</v>
      </c>
      <c r="C2848">
        <v>1</v>
      </c>
      <c r="D2848" t="s">
        <v>143</v>
      </c>
      <c r="E2848" t="s">
        <v>144</v>
      </c>
      <c r="F2848" t="s">
        <v>9</v>
      </c>
      <c r="G2848" t="s">
        <v>202</v>
      </c>
      <c r="H2848">
        <v>1389</v>
      </c>
      <c r="I2848" t="s">
        <v>11</v>
      </c>
      <c r="J2848" t="s">
        <v>3594</v>
      </c>
      <c r="K2848">
        <v>2022</v>
      </c>
    </row>
    <row r="2849" spans="1:11" x14ac:dyDescent="0.35">
      <c r="A2849" t="s">
        <v>2634</v>
      </c>
      <c r="B2849" s="2">
        <v>44941</v>
      </c>
      <c r="C2849">
        <v>4</v>
      </c>
      <c r="D2849" t="s">
        <v>127</v>
      </c>
      <c r="E2849" t="s">
        <v>128</v>
      </c>
      <c r="F2849" t="s">
        <v>57</v>
      </c>
      <c r="G2849" t="s">
        <v>97</v>
      </c>
      <c r="H2849">
        <v>741</v>
      </c>
      <c r="I2849" t="s">
        <v>53</v>
      </c>
      <c r="J2849" t="s">
        <v>3594</v>
      </c>
      <c r="K2849">
        <v>2023</v>
      </c>
    </row>
    <row r="2850" spans="1:11" x14ac:dyDescent="0.35">
      <c r="A2850" t="s">
        <v>2635</v>
      </c>
      <c r="B2850" s="2">
        <v>44501</v>
      </c>
      <c r="C2850">
        <v>5</v>
      </c>
      <c r="D2850" t="s">
        <v>1</v>
      </c>
      <c r="E2850" t="s">
        <v>2</v>
      </c>
      <c r="F2850" t="s">
        <v>3</v>
      </c>
      <c r="G2850" t="s">
        <v>215</v>
      </c>
      <c r="H2850">
        <v>1255</v>
      </c>
      <c r="I2850" t="s">
        <v>5</v>
      </c>
      <c r="J2850" t="s">
        <v>3588</v>
      </c>
      <c r="K2850">
        <v>2021</v>
      </c>
    </row>
    <row r="2851" spans="1:11" x14ac:dyDescent="0.35">
      <c r="A2851" t="s">
        <v>2635</v>
      </c>
      <c r="B2851" s="2">
        <v>44501</v>
      </c>
      <c r="C2851">
        <v>5</v>
      </c>
      <c r="D2851" t="s">
        <v>1</v>
      </c>
      <c r="E2851" t="s">
        <v>2</v>
      </c>
      <c r="F2851" t="s">
        <v>3</v>
      </c>
      <c r="G2851" t="s">
        <v>215</v>
      </c>
      <c r="H2851">
        <v>1255</v>
      </c>
      <c r="I2851" t="s">
        <v>5</v>
      </c>
      <c r="J2851" t="s">
        <v>3588</v>
      </c>
      <c r="K2851">
        <v>2021</v>
      </c>
    </row>
    <row r="2852" spans="1:11" x14ac:dyDescent="0.35">
      <c r="A2852" t="s">
        <v>2636</v>
      </c>
      <c r="B2852" s="2">
        <v>44579</v>
      </c>
      <c r="C2852">
        <v>1</v>
      </c>
      <c r="D2852" t="s">
        <v>331</v>
      </c>
      <c r="E2852" t="s">
        <v>332</v>
      </c>
      <c r="F2852" t="s">
        <v>57</v>
      </c>
      <c r="G2852" t="s">
        <v>442</v>
      </c>
      <c r="H2852">
        <v>1839</v>
      </c>
      <c r="I2852" t="s">
        <v>82</v>
      </c>
      <c r="J2852" t="s">
        <v>3594</v>
      </c>
      <c r="K2852">
        <v>2022</v>
      </c>
    </row>
    <row r="2853" spans="1:11" x14ac:dyDescent="0.35">
      <c r="A2853" t="s">
        <v>2637</v>
      </c>
      <c r="B2853" s="2">
        <v>44923</v>
      </c>
      <c r="C2853">
        <v>2</v>
      </c>
      <c r="D2853" t="s">
        <v>544</v>
      </c>
      <c r="E2853" t="s">
        <v>185</v>
      </c>
      <c r="F2853" t="s">
        <v>9</v>
      </c>
      <c r="G2853" t="s">
        <v>202</v>
      </c>
      <c r="H2853">
        <v>1389</v>
      </c>
      <c r="I2853" t="s">
        <v>11</v>
      </c>
      <c r="J2853" t="s">
        <v>3592</v>
      </c>
      <c r="K2853">
        <v>2022</v>
      </c>
    </row>
    <row r="2854" spans="1:11" x14ac:dyDescent="0.35">
      <c r="A2854" t="s">
        <v>2638</v>
      </c>
      <c r="B2854" s="2">
        <v>45119</v>
      </c>
      <c r="C2854">
        <v>10</v>
      </c>
      <c r="D2854" t="s">
        <v>32</v>
      </c>
      <c r="E2854" t="s">
        <v>33</v>
      </c>
      <c r="F2854" t="s">
        <v>34</v>
      </c>
      <c r="G2854" t="s">
        <v>176</v>
      </c>
      <c r="H2854">
        <v>1431</v>
      </c>
      <c r="I2854" t="s">
        <v>17</v>
      </c>
      <c r="J2854" t="s">
        <v>3590</v>
      </c>
      <c r="K2854">
        <v>2023</v>
      </c>
    </row>
    <row r="2855" spans="1:11" x14ac:dyDescent="0.35">
      <c r="A2855" t="s">
        <v>2639</v>
      </c>
      <c r="B2855" s="2">
        <v>44137</v>
      </c>
      <c r="C2855">
        <v>9</v>
      </c>
      <c r="D2855" t="s">
        <v>166</v>
      </c>
      <c r="E2855" t="s">
        <v>167</v>
      </c>
      <c r="F2855" t="s">
        <v>9</v>
      </c>
      <c r="G2855" t="s">
        <v>92</v>
      </c>
      <c r="H2855">
        <v>266</v>
      </c>
      <c r="I2855" t="s">
        <v>123</v>
      </c>
      <c r="J2855" t="s">
        <v>3588</v>
      </c>
      <c r="K2855">
        <v>2020</v>
      </c>
    </row>
    <row r="2856" spans="1:11" x14ac:dyDescent="0.35">
      <c r="A2856" t="s">
        <v>2640</v>
      </c>
      <c r="B2856" s="2">
        <v>43977</v>
      </c>
      <c r="C2856">
        <v>3</v>
      </c>
      <c r="D2856" t="s">
        <v>362</v>
      </c>
      <c r="E2856" t="s">
        <v>363</v>
      </c>
      <c r="F2856" t="s">
        <v>9</v>
      </c>
      <c r="G2856" t="s">
        <v>404</v>
      </c>
      <c r="H2856">
        <v>504</v>
      </c>
      <c r="I2856" t="s">
        <v>82</v>
      </c>
      <c r="J2856" t="s">
        <v>3584</v>
      </c>
      <c r="K2856">
        <v>2020</v>
      </c>
    </row>
    <row r="2857" spans="1:11" x14ac:dyDescent="0.35">
      <c r="A2857" t="s">
        <v>2641</v>
      </c>
      <c r="B2857" s="2">
        <v>45444</v>
      </c>
      <c r="C2857">
        <v>2</v>
      </c>
      <c r="D2857" t="s">
        <v>329</v>
      </c>
      <c r="E2857" t="s">
        <v>14</v>
      </c>
      <c r="F2857" t="s">
        <v>15</v>
      </c>
      <c r="G2857" t="s">
        <v>77</v>
      </c>
      <c r="H2857">
        <v>1258</v>
      </c>
      <c r="I2857" t="s">
        <v>5</v>
      </c>
      <c r="J2857" t="s">
        <v>3585</v>
      </c>
      <c r="K2857">
        <v>2024</v>
      </c>
    </row>
    <row r="2858" spans="1:11" x14ac:dyDescent="0.35">
      <c r="A2858" t="s">
        <v>2642</v>
      </c>
      <c r="B2858" s="2">
        <v>45478</v>
      </c>
      <c r="C2858">
        <v>4</v>
      </c>
      <c r="D2858" t="s">
        <v>180</v>
      </c>
      <c r="E2858" t="s">
        <v>95</v>
      </c>
      <c r="F2858" t="s">
        <v>96</v>
      </c>
      <c r="G2858" t="s">
        <v>391</v>
      </c>
      <c r="H2858">
        <v>884</v>
      </c>
      <c r="I2858" t="s">
        <v>17</v>
      </c>
      <c r="J2858" t="s">
        <v>3590</v>
      </c>
      <c r="K2858">
        <v>2024</v>
      </c>
    </row>
    <row r="2859" spans="1:11" x14ac:dyDescent="0.35">
      <c r="A2859" t="s">
        <v>2643</v>
      </c>
      <c r="B2859" s="2">
        <v>44407</v>
      </c>
      <c r="C2859">
        <v>2</v>
      </c>
      <c r="D2859" t="s">
        <v>275</v>
      </c>
      <c r="E2859" t="s">
        <v>276</v>
      </c>
      <c r="F2859" t="s">
        <v>57</v>
      </c>
      <c r="G2859" t="s">
        <v>86</v>
      </c>
      <c r="H2859">
        <v>573</v>
      </c>
      <c r="I2859" t="s">
        <v>87</v>
      </c>
      <c r="J2859" t="s">
        <v>3590</v>
      </c>
      <c r="K2859">
        <v>2021</v>
      </c>
    </row>
    <row r="2860" spans="1:11" x14ac:dyDescent="0.35">
      <c r="A2860" t="s">
        <v>2643</v>
      </c>
      <c r="B2860" s="2">
        <v>44407</v>
      </c>
      <c r="C2860">
        <v>2</v>
      </c>
      <c r="D2860" t="s">
        <v>275</v>
      </c>
      <c r="E2860" t="s">
        <v>276</v>
      </c>
      <c r="F2860" t="s">
        <v>57</v>
      </c>
      <c r="G2860" t="s">
        <v>86</v>
      </c>
      <c r="H2860">
        <v>573</v>
      </c>
      <c r="I2860" t="s">
        <v>87</v>
      </c>
      <c r="J2860" t="s">
        <v>3590</v>
      </c>
      <c r="K2860">
        <v>2021</v>
      </c>
    </row>
    <row r="2861" spans="1:11" x14ac:dyDescent="0.35">
      <c r="A2861" t="s">
        <v>2644</v>
      </c>
      <c r="B2861" s="2">
        <v>44378</v>
      </c>
      <c r="C2861">
        <v>10</v>
      </c>
      <c r="D2861" t="s">
        <v>79</v>
      </c>
      <c r="E2861" t="s">
        <v>80</v>
      </c>
      <c r="F2861" t="s">
        <v>21</v>
      </c>
      <c r="G2861" t="s">
        <v>213</v>
      </c>
      <c r="H2861">
        <v>404</v>
      </c>
      <c r="I2861" t="s">
        <v>41</v>
      </c>
      <c r="J2861" t="s">
        <v>3590</v>
      </c>
      <c r="K2861">
        <v>2021</v>
      </c>
    </row>
    <row r="2862" spans="1:11" x14ac:dyDescent="0.35">
      <c r="A2862" t="s">
        <v>2645</v>
      </c>
      <c r="B2862" s="2">
        <v>44809</v>
      </c>
      <c r="C2862">
        <v>7</v>
      </c>
      <c r="D2862" t="s">
        <v>161</v>
      </c>
      <c r="E2862" t="s">
        <v>33</v>
      </c>
      <c r="F2862" t="s">
        <v>34</v>
      </c>
      <c r="G2862" t="s">
        <v>50</v>
      </c>
      <c r="H2862">
        <v>613</v>
      </c>
      <c r="I2862" t="s">
        <v>46</v>
      </c>
      <c r="J2862" t="s">
        <v>3591</v>
      </c>
      <c r="K2862">
        <v>2022</v>
      </c>
    </row>
    <row r="2863" spans="1:11" x14ac:dyDescent="0.35">
      <c r="A2863" t="s">
        <v>2646</v>
      </c>
      <c r="B2863" s="2">
        <v>44808</v>
      </c>
      <c r="C2863">
        <v>8</v>
      </c>
      <c r="D2863" t="s">
        <v>146</v>
      </c>
      <c r="E2863" t="s">
        <v>147</v>
      </c>
      <c r="F2863" t="s">
        <v>148</v>
      </c>
      <c r="G2863" t="s">
        <v>45</v>
      </c>
      <c r="H2863">
        <v>874</v>
      </c>
      <c r="I2863" t="s">
        <v>46</v>
      </c>
      <c r="J2863" t="s">
        <v>3591</v>
      </c>
      <c r="K2863">
        <v>2022</v>
      </c>
    </row>
    <row r="2864" spans="1:11" x14ac:dyDescent="0.35">
      <c r="A2864" t="s">
        <v>2647</v>
      </c>
      <c r="B2864" s="2">
        <v>45005</v>
      </c>
      <c r="C2864">
        <v>10</v>
      </c>
      <c r="D2864" t="s">
        <v>295</v>
      </c>
      <c r="E2864" t="s">
        <v>105</v>
      </c>
      <c r="F2864" t="s">
        <v>3</v>
      </c>
      <c r="G2864" t="s">
        <v>62</v>
      </c>
      <c r="H2864">
        <v>544</v>
      </c>
      <c r="I2864" t="s">
        <v>26</v>
      </c>
      <c r="J2864" t="s">
        <v>3587</v>
      </c>
      <c r="K2864">
        <v>2023</v>
      </c>
    </row>
    <row r="2865" spans="1:11" x14ac:dyDescent="0.35">
      <c r="A2865" t="s">
        <v>2648</v>
      </c>
      <c r="B2865" s="2">
        <v>44861</v>
      </c>
      <c r="C2865">
        <v>3</v>
      </c>
      <c r="D2865" t="s">
        <v>7</v>
      </c>
      <c r="E2865" t="s">
        <v>8</v>
      </c>
      <c r="F2865" t="s">
        <v>9</v>
      </c>
      <c r="G2865" t="s">
        <v>338</v>
      </c>
      <c r="H2865">
        <v>1744</v>
      </c>
      <c r="I2865" t="s">
        <v>11</v>
      </c>
      <c r="J2865" t="s">
        <v>3589</v>
      </c>
      <c r="K2865">
        <v>2022</v>
      </c>
    </row>
    <row r="2866" spans="1:11" x14ac:dyDescent="0.35">
      <c r="A2866" t="s">
        <v>2649</v>
      </c>
      <c r="B2866" s="2">
        <v>45344</v>
      </c>
      <c r="C2866">
        <v>6</v>
      </c>
      <c r="D2866" t="s">
        <v>7</v>
      </c>
      <c r="E2866" t="s">
        <v>8</v>
      </c>
      <c r="F2866" t="s">
        <v>9</v>
      </c>
      <c r="G2866" t="s">
        <v>4</v>
      </c>
      <c r="H2866">
        <v>477</v>
      </c>
      <c r="I2866" t="s">
        <v>5</v>
      </c>
      <c r="J2866" t="s">
        <v>3586</v>
      </c>
      <c r="K2866">
        <v>2024</v>
      </c>
    </row>
    <row r="2867" spans="1:11" x14ac:dyDescent="0.35">
      <c r="A2867" t="s">
        <v>2649</v>
      </c>
      <c r="B2867" s="2">
        <v>45344</v>
      </c>
      <c r="C2867">
        <v>6</v>
      </c>
      <c r="D2867" t="s">
        <v>7</v>
      </c>
      <c r="E2867" t="s">
        <v>8</v>
      </c>
      <c r="F2867" t="s">
        <v>9</v>
      </c>
      <c r="G2867" t="s">
        <v>4</v>
      </c>
      <c r="H2867">
        <v>477</v>
      </c>
      <c r="I2867" t="s">
        <v>5</v>
      </c>
      <c r="J2867" t="s">
        <v>3586</v>
      </c>
      <c r="K2867">
        <v>2024</v>
      </c>
    </row>
    <row r="2868" spans="1:11" x14ac:dyDescent="0.35">
      <c r="A2868" t="s">
        <v>2650</v>
      </c>
      <c r="B2868" s="2">
        <v>44958</v>
      </c>
      <c r="C2868">
        <v>10</v>
      </c>
      <c r="D2868" t="s">
        <v>143</v>
      </c>
      <c r="E2868" t="s">
        <v>144</v>
      </c>
      <c r="F2868" t="s">
        <v>9</v>
      </c>
      <c r="G2868" t="s">
        <v>16</v>
      </c>
      <c r="H2868">
        <v>1712</v>
      </c>
      <c r="I2868" t="s">
        <v>17</v>
      </c>
      <c r="J2868" t="s">
        <v>3586</v>
      </c>
      <c r="K2868">
        <v>2023</v>
      </c>
    </row>
    <row r="2869" spans="1:11" x14ac:dyDescent="0.35">
      <c r="A2869" t="s">
        <v>2651</v>
      </c>
      <c r="B2869" s="2">
        <v>43931</v>
      </c>
      <c r="C2869">
        <v>10</v>
      </c>
      <c r="D2869" t="s">
        <v>335</v>
      </c>
      <c r="E2869" t="s">
        <v>260</v>
      </c>
      <c r="F2869" t="s">
        <v>152</v>
      </c>
      <c r="G2869" t="s">
        <v>138</v>
      </c>
      <c r="H2869">
        <v>313</v>
      </c>
      <c r="I2869" t="s">
        <v>11</v>
      </c>
      <c r="J2869" t="s">
        <v>3593</v>
      </c>
      <c r="K2869">
        <v>2020</v>
      </c>
    </row>
    <row r="2870" spans="1:11" x14ac:dyDescent="0.35">
      <c r="A2870" t="s">
        <v>2652</v>
      </c>
      <c r="B2870" s="2">
        <v>45219</v>
      </c>
      <c r="C2870">
        <v>6</v>
      </c>
      <c r="D2870" t="s">
        <v>23</v>
      </c>
      <c r="E2870" t="s">
        <v>24</v>
      </c>
      <c r="F2870" t="s">
        <v>3</v>
      </c>
      <c r="G2870" t="s">
        <v>182</v>
      </c>
      <c r="H2870">
        <v>1162</v>
      </c>
      <c r="I2870" t="s">
        <v>11</v>
      </c>
      <c r="J2870" t="s">
        <v>3589</v>
      </c>
      <c r="K2870">
        <v>2023</v>
      </c>
    </row>
    <row r="2871" spans="1:11" x14ac:dyDescent="0.35">
      <c r="A2871" t="s">
        <v>2653</v>
      </c>
      <c r="B2871" s="2">
        <v>44940</v>
      </c>
      <c r="C2871">
        <v>6</v>
      </c>
      <c r="D2871" t="s">
        <v>71</v>
      </c>
      <c r="E2871" t="s">
        <v>72</v>
      </c>
      <c r="F2871" t="s">
        <v>15</v>
      </c>
      <c r="G2871" t="s">
        <v>168</v>
      </c>
      <c r="H2871">
        <v>346</v>
      </c>
      <c r="I2871" t="s">
        <v>17</v>
      </c>
      <c r="J2871" t="s">
        <v>3594</v>
      </c>
      <c r="K2871">
        <v>2023</v>
      </c>
    </row>
    <row r="2872" spans="1:11" x14ac:dyDescent="0.35">
      <c r="A2872" t="s">
        <v>2653</v>
      </c>
      <c r="B2872" s="2">
        <v>44940</v>
      </c>
      <c r="C2872">
        <v>6</v>
      </c>
      <c r="D2872" t="s">
        <v>71</v>
      </c>
      <c r="E2872" t="s">
        <v>72</v>
      </c>
      <c r="F2872" t="s">
        <v>15</v>
      </c>
      <c r="G2872" t="s">
        <v>168</v>
      </c>
      <c r="H2872">
        <v>346</v>
      </c>
      <c r="I2872" t="s">
        <v>17</v>
      </c>
      <c r="J2872" t="s">
        <v>3594</v>
      </c>
      <c r="K2872">
        <v>2023</v>
      </c>
    </row>
    <row r="2873" spans="1:11" x14ac:dyDescent="0.35">
      <c r="A2873" t="s">
        <v>2654</v>
      </c>
      <c r="B2873" s="2">
        <v>44489</v>
      </c>
      <c r="C2873">
        <v>2</v>
      </c>
      <c r="D2873" t="s">
        <v>243</v>
      </c>
      <c r="E2873" t="s">
        <v>75</v>
      </c>
      <c r="F2873" t="s">
        <v>75</v>
      </c>
      <c r="G2873" t="s">
        <v>77</v>
      </c>
      <c r="H2873">
        <v>1258</v>
      </c>
      <c r="I2873" t="s">
        <v>5</v>
      </c>
      <c r="J2873" t="s">
        <v>3589</v>
      </c>
      <c r="K2873">
        <v>2021</v>
      </c>
    </row>
    <row r="2874" spans="1:11" x14ac:dyDescent="0.35">
      <c r="A2874" t="s">
        <v>2654</v>
      </c>
      <c r="B2874" s="2">
        <v>44489</v>
      </c>
      <c r="C2874">
        <v>2</v>
      </c>
      <c r="D2874" t="s">
        <v>243</v>
      </c>
      <c r="E2874" t="s">
        <v>75</v>
      </c>
      <c r="F2874" t="s">
        <v>75</v>
      </c>
      <c r="G2874" t="s">
        <v>77</v>
      </c>
      <c r="H2874">
        <v>1258</v>
      </c>
      <c r="I2874" t="s">
        <v>5</v>
      </c>
      <c r="J2874" t="s">
        <v>3589</v>
      </c>
      <c r="K2874">
        <v>2021</v>
      </c>
    </row>
    <row r="2875" spans="1:11" x14ac:dyDescent="0.35">
      <c r="A2875" t="s">
        <v>2655</v>
      </c>
      <c r="B2875" s="2">
        <v>43961</v>
      </c>
      <c r="C2875">
        <v>5</v>
      </c>
      <c r="D2875" t="s">
        <v>79</v>
      </c>
      <c r="E2875" t="s">
        <v>80</v>
      </c>
      <c r="F2875" t="s">
        <v>21</v>
      </c>
      <c r="G2875" t="s">
        <v>92</v>
      </c>
      <c r="H2875">
        <v>266</v>
      </c>
      <c r="I2875" t="s">
        <v>123</v>
      </c>
      <c r="J2875" t="s">
        <v>3584</v>
      </c>
      <c r="K2875">
        <v>2020</v>
      </c>
    </row>
    <row r="2876" spans="1:11" x14ac:dyDescent="0.35">
      <c r="A2876" t="s">
        <v>2656</v>
      </c>
      <c r="B2876" s="2">
        <v>45554</v>
      </c>
      <c r="C2876">
        <v>4</v>
      </c>
      <c r="D2876" t="s">
        <v>161</v>
      </c>
      <c r="E2876" t="s">
        <v>33</v>
      </c>
      <c r="F2876" t="s">
        <v>34</v>
      </c>
      <c r="G2876" t="s">
        <v>280</v>
      </c>
      <c r="H2876">
        <v>488</v>
      </c>
      <c r="I2876" t="s">
        <v>41</v>
      </c>
      <c r="J2876" t="s">
        <v>3591</v>
      </c>
      <c r="K2876">
        <v>2024</v>
      </c>
    </row>
    <row r="2877" spans="1:11" x14ac:dyDescent="0.35">
      <c r="A2877" t="s">
        <v>2656</v>
      </c>
      <c r="B2877" s="2">
        <v>45554</v>
      </c>
      <c r="C2877">
        <v>4</v>
      </c>
      <c r="D2877" t="s">
        <v>161</v>
      </c>
      <c r="E2877" t="s">
        <v>33</v>
      </c>
      <c r="F2877" t="s">
        <v>34</v>
      </c>
      <c r="G2877" t="s">
        <v>280</v>
      </c>
      <c r="H2877">
        <v>488</v>
      </c>
      <c r="I2877" t="s">
        <v>41</v>
      </c>
      <c r="J2877" t="s">
        <v>3591</v>
      </c>
      <c r="K2877">
        <v>2024</v>
      </c>
    </row>
    <row r="2878" spans="1:11" x14ac:dyDescent="0.35">
      <c r="A2878" t="s">
        <v>2657</v>
      </c>
      <c r="B2878" s="2">
        <v>44502</v>
      </c>
      <c r="C2878">
        <v>2</v>
      </c>
      <c r="D2878" t="s">
        <v>101</v>
      </c>
      <c r="E2878" t="s">
        <v>56</v>
      </c>
      <c r="F2878" t="s">
        <v>57</v>
      </c>
      <c r="G2878" t="s">
        <v>176</v>
      </c>
      <c r="H2878">
        <v>1431</v>
      </c>
      <c r="I2878" t="s">
        <v>17</v>
      </c>
      <c r="J2878" t="s">
        <v>3588</v>
      </c>
      <c r="K2878">
        <v>2021</v>
      </c>
    </row>
    <row r="2879" spans="1:11" x14ac:dyDescent="0.35">
      <c r="A2879" t="s">
        <v>2657</v>
      </c>
      <c r="B2879" s="2">
        <v>44502</v>
      </c>
      <c r="C2879">
        <v>2</v>
      </c>
      <c r="D2879" t="s">
        <v>101</v>
      </c>
      <c r="E2879" t="s">
        <v>56</v>
      </c>
      <c r="F2879" t="s">
        <v>57</v>
      </c>
      <c r="G2879" t="s">
        <v>176</v>
      </c>
      <c r="H2879">
        <v>1431</v>
      </c>
      <c r="I2879" t="s">
        <v>17</v>
      </c>
      <c r="J2879" t="s">
        <v>3588</v>
      </c>
      <c r="K2879">
        <v>2021</v>
      </c>
    </row>
    <row r="2880" spans="1:11" x14ac:dyDescent="0.35">
      <c r="A2880" t="s">
        <v>2658</v>
      </c>
      <c r="B2880" s="2">
        <v>45116</v>
      </c>
      <c r="C2880">
        <v>10</v>
      </c>
      <c r="D2880" t="s">
        <v>307</v>
      </c>
      <c r="E2880" t="s">
        <v>260</v>
      </c>
      <c r="F2880" t="s">
        <v>152</v>
      </c>
      <c r="G2880" t="s">
        <v>141</v>
      </c>
      <c r="H2880">
        <v>1434</v>
      </c>
      <c r="I2880" t="s">
        <v>11</v>
      </c>
      <c r="J2880" t="s">
        <v>3590</v>
      </c>
      <c r="K2880">
        <v>2023</v>
      </c>
    </row>
    <row r="2881" spans="1:11" x14ac:dyDescent="0.35">
      <c r="A2881" t="s">
        <v>2659</v>
      </c>
      <c r="B2881" s="2">
        <v>44739</v>
      </c>
      <c r="C2881">
        <v>2</v>
      </c>
      <c r="D2881" t="s">
        <v>60</v>
      </c>
      <c r="E2881" t="s">
        <v>61</v>
      </c>
      <c r="F2881" t="s">
        <v>3</v>
      </c>
      <c r="G2881" t="s">
        <v>302</v>
      </c>
      <c r="H2881">
        <v>1735</v>
      </c>
      <c r="I2881" t="s">
        <v>87</v>
      </c>
      <c r="J2881" t="s">
        <v>3585</v>
      </c>
      <c r="K2881">
        <v>2022</v>
      </c>
    </row>
    <row r="2882" spans="1:11" x14ac:dyDescent="0.35">
      <c r="A2882" t="s">
        <v>2659</v>
      </c>
      <c r="B2882" s="2">
        <v>44739</v>
      </c>
      <c r="C2882">
        <v>2</v>
      </c>
      <c r="D2882" t="s">
        <v>60</v>
      </c>
      <c r="E2882" t="s">
        <v>61</v>
      </c>
      <c r="F2882" t="s">
        <v>3</v>
      </c>
      <c r="G2882" t="s">
        <v>302</v>
      </c>
      <c r="H2882">
        <v>1735</v>
      </c>
      <c r="I2882" t="s">
        <v>87</v>
      </c>
      <c r="J2882" t="s">
        <v>3585</v>
      </c>
      <c r="K2882">
        <v>2022</v>
      </c>
    </row>
    <row r="2883" spans="1:11" x14ac:dyDescent="0.35">
      <c r="A2883" t="s">
        <v>2660</v>
      </c>
      <c r="B2883" s="2">
        <v>43900</v>
      </c>
      <c r="C2883">
        <v>10</v>
      </c>
      <c r="D2883" t="s">
        <v>243</v>
      </c>
      <c r="E2883" t="s">
        <v>75</v>
      </c>
      <c r="F2883" t="s">
        <v>75</v>
      </c>
      <c r="G2883" t="s">
        <v>92</v>
      </c>
      <c r="H2883">
        <v>266</v>
      </c>
      <c r="I2883" t="s">
        <v>123</v>
      </c>
      <c r="J2883" t="s">
        <v>3587</v>
      </c>
      <c r="K2883">
        <v>2020</v>
      </c>
    </row>
    <row r="2884" spans="1:11" x14ac:dyDescent="0.35">
      <c r="A2884" t="s">
        <v>2661</v>
      </c>
      <c r="B2884" s="2">
        <v>45025</v>
      </c>
      <c r="C2884">
        <v>2</v>
      </c>
      <c r="D2884" t="s">
        <v>127</v>
      </c>
      <c r="E2884" t="s">
        <v>128</v>
      </c>
      <c r="F2884" t="s">
        <v>57</v>
      </c>
      <c r="G2884" t="s">
        <v>92</v>
      </c>
      <c r="H2884">
        <v>438</v>
      </c>
      <c r="I2884" t="s">
        <v>82</v>
      </c>
      <c r="J2884" t="s">
        <v>3593</v>
      </c>
      <c r="K2884">
        <v>2023</v>
      </c>
    </row>
    <row r="2885" spans="1:11" x14ac:dyDescent="0.35">
      <c r="A2885" t="s">
        <v>2662</v>
      </c>
      <c r="B2885" s="2">
        <v>44077</v>
      </c>
      <c r="C2885">
        <v>5</v>
      </c>
      <c r="D2885" t="s">
        <v>1</v>
      </c>
      <c r="E2885" t="s">
        <v>2</v>
      </c>
      <c r="F2885" t="s">
        <v>3</v>
      </c>
      <c r="G2885" t="s">
        <v>81</v>
      </c>
      <c r="H2885">
        <v>696</v>
      </c>
      <c r="I2885" t="s">
        <v>82</v>
      </c>
      <c r="J2885" t="s">
        <v>3591</v>
      </c>
      <c r="K2885">
        <v>2020</v>
      </c>
    </row>
    <row r="2886" spans="1:11" x14ac:dyDescent="0.35">
      <c r="A2886" t="s">
        <v>2663</v>
      </c>
      <c r="B2886" s="2">
        <v>45254</v>
      </c>
      <c r="C2886">
        <v>6</v>
      </c>
      <c r="D2886" t="s">
        <v>110</v>
      </c>
      <c r="E2886" t="s">
        <v>111</v>
      </c>
      <c r="F2886" t="s">
        <v>112</v>
      </c>
      <c r="G2886" t="s">
        <v>16</v>
      </c>
      <c r="H2886">
        <v>1712</v>
      </c>
      <c r="I2886" t="s">
        <v>17</v>
      </c>
      <c r="J2886" t="s">
        <v>3588</v>
      </c>
      <c r="K2886">
        <v>2023</v>
      </c>
    </row>
    <row r="2887" spans="1:11" x14ac:dyDescent="0.35">
      <c r="A2887" t="s">
        <v>2664</v>
      </c>
      <c r="B2887" s="2">
        <v>44901</v>
      </c>
      <c r="C2887">
        <v>7</v>
      </c>
      <c r="D2887" t="s">
        <v>240</v>
      </c>
      <c r="E2887" t="s">
        <v>237</v>
      </c>
      <c r="F2887" t="s">
        <v>238</v>
      </c>
      <c r="G2887" t="s">
        <v>108</v>
      </c>
      <c r="H2887">
        <v>1546</v>
      </c>
      <c r="I2887" t="s">
        <v>17</v>
      </c>
      <c r="J2887" t="s">
        <v>3592</v>
      </c>
      <c r="K2887">
        <v>2022</v>
      </c>
    </row>
    <row r="2888" spans="1:11" x14ac:dyDescent="0.35">
      <c r="A2888" t="s">
        <v>2665</v>
      </c>
      <c r="B2888" s="2">
        <v>44170</v>
      </c>
      <c r="C2888">
        <v>9</v>
      </c>
      <c r="D2888" t="s">
        <v>240</v>
      </c>
      <c r="E2888" t="s">
        <v>237</v>
      </c>
      <c r="F2888" t="s">
        <v>238</v>
      </c>
      <c r="G2888" t="s">
        <v>190</v>
      </c>
      <c r="H2888">
        <v>1773</v>
      </c>
      <c r="I2888" t="s">
        <v>82</v>
      </c>
      <c r="J2888" t="s">
        <v>3592</v>
      </c>
      <c r="K2888">
        <v>2020</v>
      </c>
    </row>
    <row r="2889" spans="1:11" x14ac:dyDescent="0.35">
      <c r="A2889" t="s">
        <v>2665</v>
      </c>
      <c r="B2889" s="2">
        <v>44170</v>
      </c>
      <c r="C2889">
        <v>9</v>
      </c>
      <c r="D2889" t="s">
        <v>240</v>
      </c>
      <c r="E2889" t="s">
        <v>237</v>
      </c>
      <c r="F2889" t="s">
        <v>238</v>
      </c>
      <c r="G2889" t="s">
        <v>190</v>
      </c>
      <c r="H2889">
        <v>1773</v>
      </c>
      <c r="I2889" t="s">
        <v>82</v>
      </c>
      <c r="J2889" t="s">
        <v>3592</v>
      </c>
      <c r="K2889">
        <v>2020</v>
      </c>
    </row>
    <row r="2890" spans="1:11" x14ac:dyDescent="0.35">
      <c r="A2890" t="s">
        <v>2666</v>
      </c>
      <c r="B2890" s="2">
        <v>44330</v>
      </c>
      <c r="C2890">
        <v>5</v>
      </c>
      <c r="D2890" t="s">
        <v>101</v>
      </c>
      <c r="E2890" t="s">
        <v>56</v>
      </c>
      <c r="F2890" t="s">
        <v>57</v>
      </c>
      <c r="G2890" t="s">
        <v>220</v>
      </c>
      <c r="H2890">
        <v>1181</v>
      </c>
      <c r="I2890" t="s">
        <v>41</v>
      </c>
      <c r="J2890" t="s">
        <v>3584</v>
      </c>
      <c r="K2890">
        <v>2021</v>
      </c>
    </row>
    <row r="2891" spans="1:11" x14ac:dyDescent="0.35">
      <c r="A2891" t="s">
        <v>2667</v>
      </c>
      <c r="B2891" s="2">
        <v>44232</v>
      </c>
      <c r="C2891">
        <v>7</v>
      </c>
      <c r="D2891" t="s">
        <v>119</v>
      </c>
      <c r="E2891" t="s">
        <v>120</v>
      </c>
      <c r="F2891" t="s">
        <v>121</v>
      </c>
      <c r="G2891" t="s">
        <v>58</v>
      </c>
      <c r="H2891">
        <v>343</v>
      </c>
      <c r="I2891" t="s">
        <v>46</v>
      </c>
      <c r="J2891" t="s">
        <v>3586</v>
      </c>
      <c r="K2891">
        <v>2021</v>
      </c>
    </row>
    <row r="2892" spans="1:11" x14ac:dyDescent="0.35">
      <c r="A2892" t="s">
        <v>2668</v>
      </c>
      <c r="B2892" s="2">
        <v>45607</v>
      </c>
      <c r="C2892">
        <v>8</v>
      </c>
      <c r="D2892" t="s">
        <v>259</v>
      </c>
      <c r="E2892" t="s">
        <v>260</v>
      </c>
      <c r="F2892" t="s">
        <v>152</v>
      </c>
      <c r="G2892" t="s">
        <v>92</v>
      </c>
      <c r="H2892">
        <v>266</v>
      </c>
      <c r="I2892" t="s">
        <v>123</v>
      </c>
      <c r="J2892" t="s">
        <v>3588</v>
      </c>
      <c r="K2892">
        <v>2024</v>
      </c>
    </row>
    <row r="2893" spans="1:11" x14ac:dyDescent="0.35">
      <c r="A2893" t="s">
        <v>2669</v>
      </c>
      <c r="B2893" s="2">
        <v>44120</v>
      </c>
      <c r="C2893">
        <v>8</v>
      </c>
      <c r="D2893" t="s">
        <v>357</v>
      </c>
      <c r="E2893" t="s">
        <v>358</v>
      </c>
      <c r="F2893" t="s">
        <v>152</v>
      </c>
      <c r="G2893" t="s">
        <v>69</v>
      </c>
      <c r="H2893">
        <v>866</v>
      </c>
      <c r="I2893" t="s">
        <v>11</v>
      </c>
      <c r="J2893" t="s">
        <v>3589</v>
      </c>
      <c r="K2893">
        <v>2020</v>
      </c>
    </row>
    <row r="2894" spans="1:11" x14ac:dyDescent="0.35">
      <c r="A2894" t="s">
        <v>2670</v>
      </c>
      <c r="B2894" s="2">
        <v>45300</v>
      </c>
      <c r="C2894">
        <v>1</v>
      </c>
      <c r="D2894" t="s">
        <v>119</v>
      </c>
      <c r="E2894" t="s">
        <v>120</v>
      </c>
      <c r="F2894" t="s">
        <v>121</v>
      </c>
      <c r="G2894" t="s">
        <v>426</v>
      </c>
      <c r="H2894">
        <v>1949</v>
      </c>
      <c r="I2894" t="s">
        <v>87</v>
      </c>
      <c r="J2894" t="s">
        <v>3594</v>
      </c>
      <c r="K2894">
        <v>2024</v>
      </c>
    </row>
    <row r="2895" spans="1:11" x14ac:dyDescent="0.35">
      <c r="A2895" t="s">
        <v>2671</v>
      </c>
      <c r="B2895" s="2">
        <v>44603</v>
      </c>
      <c r="C2895">
        <v>5</v>
      </c>
      <c r="D2895" t="s">
        <v>7</v>
      </c>
      <c r="E2895" t="s">
        <v>8</v>
      </c>
      <c r="F2895" t="s">
        <v>9</v>
      </c>
      <c r="G2895" t="s">
        <v>442</v>
      </c>
      <c r="H2895">
        <v>1839</v>
      </c>
      <c r="I2895" t="s">
        <v>82</v>
      </c>
      <c r="J2895" t="s">
        <v>3586</v>
      </c>
      <c r="K2895">
        <v>2022</v>
      </c>
    </row>
    <row r="2896" spans="1:11" x14ac:dyDescent="0.35">
      <c r="A2896" t="s">
        <v>2672</v>
      </c>
      <c r="B2896" s="2">
        <v>44184</v>
      </c>
      <c r="C2896">
        <v>5</v>
      </c>
      <c r="D2896" t="s">
        <v>104</v>
      </c>
      <c r="E2896" t="s">
        <v>105</v>
      </c>
      <c r="F2896" t="s">
        <v>3</v>
      </c>
      <c r="G2896" t="s">
        <v>122</v>
      </c>
      <c r="H2896">
        <v>1202</v>
      </c>
      <c r="I2896" t="s">
        <v>123</v>
      </c>
      <c r="J2896" t="s">
        <v>3592</v>
      </c>
      <c r="K2896">
        <v>2020</v>
      </c>
    </row>
    <row r="2897" spans="1:11" x14ac:dyDescent="0.35">
      <c r="A2897" t="s">
        <v>2673</v>
      </c>
      <c r="B2897" s="2">
        <v>43870</v>
      </c>
      <c r="C2897">
        <v>7</v>
      </c>
      <c r="D2897" t="s">
        <v>236</v>
      </c>
      <c r="E2897" t="s">
        <v>237</v>
      </c>
      <c r="F2897" t="s">
        <v>238</v>
      </c>
      <c r="G2897" t="s">
        <v>446</v>
      </c>
      <c r="H2897">
        <v>1761</v>
      </c>
      <c r="I2897" t="s">
        <v>87</v>
      </c>
      <c r="J2897" t="s">
        <v>3586</v>
      </c>
      <c r="K2897">
        <v>2020</v>
      </c>
    </row>
    <row r="2898" spans="1:11" x14ac:dyDescent="0.35">
      <c r="A2898" t="s">
        <v>2674</v>
      </c>
      <c r="B2898" s="2">
        <v>44682</v>
      </c>
      <c r="C2898">
        <v>8</v>
      </c>
      <c r="D2898" t="s">
        <v>161</v>
      </c>
      <c r="E2898" t="s">
        <v>33</v>
      </c>
      <c r="F2898" t="s">
        <v>34</v>
      </c>
      <c r="G2898" t="s">
        <v>172</v>
      </c>
      <c r="H2898">
        <v>1380</v>
      </c>
      <c r="I2898" t="s">
        <v>26</v>
      </c>
      <c r="J2898" t="s">
        <v>3584</v>
      </c>
      <c r="K2898">
        <v>2022</v>
      </c>
    </row>
    <row r="2899" spans="1:11" x14ac:dyDescent="0.35">
      <c r="A2899" t="s">
        <v>2675</v>
      </c>
      <c r="B2899" s="2">
        <v>45193</v>
      </c>
      <c r="C2899">
        <v>8</v>
      </c>
      <c r="D2899" t="s">
        <v>236</v>
      </c>
      <c r="E2899" t="s">
        <v>237</v>
      </c>
      <c r="F2899" t="s">
        <v>238</v>
      </c>
      <c r="G2899" t="s">
        <v>446</v>
      </c>
      <c r="H2899">
        <v>1761</v>
      </c>
      <c r="I2899" t="s">
        <v>87</v>
      </c>
      <c r="J2899" t="s">
        <v>3591</v>
      </c>
      <c r="K2899">
        <v>2023</v>
      </c>
    </row>
    <row r="2900" spans="1:11" x14ac:dyDescent="0.35">
      <c r="A2900" t="s">
        <v>2676</v>
      </c>
      <c r="B2900" s="2">
        <v>44991</v>
      </c>
      <c r="C2900">
        <v>1</v>
      </c>
      <c r="D2900" t="s">
        <v>458</v>
      </c>
      <c r="E2900" t="s">
        <v>80</v>
      </c>
      <c r="F2900" t="s">
        <v>21</v>
      </c>
      <c r="G2900" t="s">
        <v>207</v>
      </c>
      <c r="H2900">
        <v>308</v>
      </c>
      <c r="I2900" t="s">
        <v>26</v>
      </c>
      <c r="J2900" t="s">
        <v>3587</v>
      </c>
      <c r="K2900">
        <v>2023</v>
      </c>
    </row>
    <row r="2901" spans="1:11" x14ac:dyDescent="0.35">
      <c r="A2901" t="s">
        <v>2677</v>
      </c>
      <c r="B2901" s="2">
        <v>44837</v>
      </c>
      <c r="C2901">
        <v>3</v>
      </c>
      <c r="D2901" t="s">
        <v>486</v>
      </c>
      <c r="E2901" t="s">
        <v>487</v>
      </c>
      <c r="F2901" t="s">
        <v>21</v>
      </c>
      <c r="G2901" t="s">
        <v>241</v>
      </c>
      <c r="H2901">
        <v>1783</v>
      </c>
      <c r="I2901" t="s">
        <v>53</v>
      </c>
      <c r="J2901" t="s">
        <v>3589</v>
      </c>
      <c r="K2901">
        <v>2022</v>
      </c>
    </row>
    <row r="2902" spans="1:11" x14ac:dyDescent="0.35">
      <c r="A2902" t="s">
        <v>2677</v>
      </c>
      <c r="B2902" s="2">
        <v>44837</v>
      </c>
      <c r="C2902">
        <v>1</v>
      </c>
      <c r="D2902" t="s">
        <v>486</v>
      </c>
      <c r="E2902" t="s">
        <v>487</v>
      </c>
      <c r="F2902" t="s">
        <v>21</v>
      </c>
      <c r="G2902" t="s">
        <v>241</v>
      </c>
      <c r="H2902">
        <v>1783</v>
      </c>
      <c r="I2902" t="s">
        <v>53</v>
      </c>
      <c r="J2902" t="s">
        <v>3589</v>
      </c>
      <c r="K2902">
        <v>2022</v>
      </c>
    </row>
    <row r="2903" spans="1:11" x14ac:dyDescent="0.35">
      <c r="A2903" t="s">
        <v>2678</v>
      </c>
      <c r="B2903" s="2">
        <v>43971</v>
      </c>
      <c r="C2903">
        <v>10</v>
      </c>
      <c r="D2903" t="s">
        <v>13</v>
      </c>
      <c r="E2903" t="s">
        <v>14</v>
      </c>
      <c r="F2903" t="s">
        <v>15</v>
      </c>
      <c r="G2903" t="s">
        <v>207</v>
      </c>
      <c r="H2903">
        <v>308</v>
      </c>
      <c r="I2903" t="s">
        <v>26</v>
      </c>
      <c r="J2903" t="s">
        <v>3584</v>
      </c>
      <c r="K2903">
        <v>2020</v>
      </c>
    </row>
    <row r="2904" spans="1:11" x14ac:dyDescent="0.35">
      <c r="A2904" t="s">
        <v>2679</v>
      </c>
      <c r="B2904" s="2">
        <v>43894</v>
      </c>
      <c r="C2904">
        <v>8</v>
      </c>
      <c r="D2904" t="s">
        <v>243</v>
      </c>
      <c r="E2904" t="s">
        <v>75</v>
      </c>
      <c r="F2904" t="s">
        <v>75</v>
      </c>
      <c r="G2904" t="s">
        <v>213</v>
      </c>
      <c r="H2904">
        <v>404</v>
      </c>
      <c r="I2904" t="s">
        <v>41</v>
      </c>
      <c r="J2904" t="s">
        <v>3587</v>
      </c>
      <c r="K2904">
        <v>2020</v>
      </c>
    </row>
    <row r="2905" spans="1:11" x14ac:dyDescent="0.35">
      <c r="A2905" t="s">
        <v>2680</v>
      </c>
      <c r="B2905" s="2">
        <v>45308</v>
      </c>
      <c r="C2905">
        <v>10</v>
      </c>
      <c r="D2905" t="s">
        <v>458</v>
      </c>
      <c r="E2905" t="s">
        <v>80</v>
      </c>
      <c r="F2905" t="s">
        <v>21</v>
      </c>
      <c r="G2905" t="s">
        <v>178</v>
      </c>
      <c r="H2905">
        <v>1415</v>
      </c>
      <c r="I2905" t="s">
        <v>46</v>
      </c>
      <c r="J2905" t="s">
        <v>3594</v>
      </c>
      <c r="K2905">
        <v>2024</v>
      </c>
    </row>
    <row r="2906" spans="1:11" x14ac:dyDescent="0.35">
      <c r="A2906" t="s">
        <v>2681</v>
      </c>
      <c r="B2906" s="2">
        <v>44735</v>
      </c>
      <c r="C2906">
        <v>7</v>
      </c>
      <c r="D2906" t="s">
        <v>48</v>
      </c>
      <c r="E2906" t="s">
        <v>49</v>
      </c>
      <c r="F2906" t="s">
        <v>9</v>
      </c>
      <c r="G2906" t="s">
        <v>426</v>
      </c>
      <c r="H2906">
        <v>1949</v>
      </c>
      <c r="I2906" t="s">
        <v>87</v>
      </c>
      <c r="J2906" t="s">
        <v>3585</v>
      </c>
      <c r="K2906">
        <v>2022</v>
      </c>
    </row>
    <row r="2907" spans="1:11" x14ac:dyDescent="0.35">
      <c r="A2907" t="s">
        <v>2682</v>
      </c>
      <c r="B2907" s="2">
        <v>44838</v>
      </c>
      <c r="C2907">
        <v>6</v>
      </c>
      <c r="D2907" t="s">
        <v>55</v>
      </c>
      <c r="E2907" t="s">
        <v>56</v>
      </c>
      <c r="F2907" t="s">
        <v>57</v>
      </c>
      <c r="G2907" t="s">
        <v>58</v>
      </c>
      <c r="H2907">
        <v>343</v>
      </c>
      <c r="I2907" t="s">
        <v>46</v>
      </c>
      <c r="J2907" t="s">
        <v>3589</v>
      </c>
      <c r="K2907">
        <v>2022</v>
      </c>
    </row>
    <row r="2908" spans="1:11" x14ac:dyDescent="0.35">
      <c r="A2908" t="s">
        <v>2683</v>
      </c>
      <c r="B2908" s="2">
        <v>44352</v>
      </c>
      <c r="C2908">
        <v>6</v>
      </c>
      <c r="D2908" t="s">
        <v>158</v>
      </c>
      <c r="E2908" t="s">
        <v>159</v>
      </c>
      <c r="F2908" t="s">
        <v>3</v>
      </c>
      <c r="G2908" t="s">
        <v>343</v>
      </c>
      <c r="H2908">
        <v>1506</v>
      </c>
      <c r="I2908" t="s">
        <v>11</v>
      </c>
      <c r="J2908" t="s">
        <v>3585</v>
      </c>
      <c r="K2908">
        <v>2021</v>
      </c>
    </row>
    <row r="2909" spans="1:11" x14ac:dyDescent="0.35">
      <c r="A2909" t="s">
        <v>2684</v>
      </c>
      <c r="B2909" s="2">
        <v>45490</v>
      </c>
      <c r="C2909">
        <v>8</v>
      </c>
      <c r="D2909" t="s">
        <v>318</v>
      </c>
      <c r="E2909" t="s">
        <v>185</v>
      </c>
      <c r="F2909" t="s">
        <v>9</v>
      </c>
      <c r="G2909" t="s">
        <v>312</v>
      </c>
      <c r="H2909">
        <v>1351</v>
      </c>
      <c r="I2909" t="s">
        <v>53</v>
      </c>
      <c r="J2909" t="s">
        <v>3590</v>
      </c>
      <c r="K2909">
        <v>2024</v>
      </c>
    </row>
    <row r="2910" spans="1:11" x14ac:dyDescent="0.35">
      <c r="A2910" t="s">
        <v>2685</v>
      </c>
      <c r="B2910" s="2">
        <v>43859</v>
      </c>
      <c r="C2910">
        <v>3</v>
      </c>
      <c r="D2910" t="s">
        <v>13</v>
      </c>
      <c r="E2910" t="s">
        <v>14</v>
      </c>
      <c r="F2910" t="s">
        <v>15</v>
      </c>
      <c r="G2910" t="s">
        <v>223</v>
      </c>
      <c r="H2910">
        <v>1296</v>
      </c>
      <c r="I2910" t="s">
        <v>17</v>
      </c>
      <c r="J2910" t="s">
        <v>3594</v>
      </c>
      <c r="K2910">
        <v>2020</v>
      </c>
    </row>
    <row r="2911" spans="1:11" x14ac:dyDescent="0.35">
      <c r="A2911" t="s">
        <v>2686</v>
      </c>
      <c r="B2911" s="2">
        <v>44973</v>
      </c>
      <c r="C2911">
        <v>3</v>
      </c>
      <c r="D2911" t="s">
        <v>134</v>
      </c>
      <c r="E2911" t="s">
        <v>135</v>
      </c>
      <c r="F2911" t="s">
        <v>136</v>
      </c>
      <c r="G2911" t="s">
        <v>482</v>
      </c>
      <c r="H2911">
        <v>1329</v>
      </c>
      <c r="I2911" t="s">
        <v>87</v>
      </c>
      <c r="J2911" t="s">
        <v>3586</v>
      </c>
      <c r="K2911">
        <v>2023</v>
      </c>
    </row>
    <row r="2912" spans="1:11" x14ac:dyDescent="0.35">
      <c r="A2912" t="s">
        <v>2686</v>
      </c>
      <c r="B2912" s="2">
        <v>44973</v>
      </c>
      <c r="C2912">
        <v>3</v>
      </c>
      <c r="D2912" t="s">
        <v>134</v>
      </c>
      <c r="E2912" t="s">
        <v>135</v>
      </c>
      <c r="F2912" t="s">
        <v>136</v>
      </c>
      <c r="G2912" t="s">
        <v>482</v>
      </c>
      <c r="H2912">
        <v>1329</v>
      </c>
      <c r="I2912" t="s">
        <v>87</v>
      </c>
      <c r="J2912" t="s">
        <v>3586</v>
      </c>
      <c r="K2912">
        <v>2023</v>
      </c>
    </row>
    <row r="2913" spans="1:11" x14ac:dyDescent="0.35">
      <c r="A2913" t="s">
        <v>2687</v>
      </c>
      <c r="B2913" s="2">
        <v>44535</v>
      </c>
      <c r="C2913">
        <v>5</v>
      </c>
      <c r="D2913" t="s">
        <v>48</v>
      </c>
      <c r="E2913" t="s">
        <v>49</v>
      </c>
      <c r="F2913" t="s">
        <v>9</v>
      </c>
      <c r="G2913" t="s">
        <v>106</v>
      </c>
      <c r="H2913">
        <v>449</v>
      </c>
      <c r="I2913" t="s">
        <v>46</v>
      </c>
      <c r="J2913" t="s">
        <v>3592</v>
      </c>
      <c r="K2913">
        <v>2021</v>
      </c>
    </row>
    <row r="2914" spans="1:11" x14ac:dyDescent="0.35">
      <c r="A2914" t="s">
        <v>2688</v>
      </c>
      <c r="B2914" s="2">
        <v>45425</v>
      </c>
      <c r="C2914">
        <v>1</v>
      </c>
      <c r="D2914" t="s">
        <v>127</v>
      </c>
      <c r="E2914" t="s">
        <v>128</v>
      </c>
      <c r="F2914" t="s">
        <v>57</v>
      </c>
      <c r="G2914" t="s">
        <v>321</v>
      </c>
      <c r="H2914">
        <v>623</v>
      </c>
      <c r="I2914" t="s">
        <v>26</v>
      </c>
      <c r="J2914" t="s">
        <v>3584</v>
      </c>
      <c r="K2914">
        <v>2024</v>
      </c>
    </row>
    <row r="2915" spans="1:11" x14ac:dyDescent="0.35">
      <c r="A2915" t="s">
        <v>2689</v>
      </c>
      <c r="B2915" s="2">
        <v>44288</v>
      </c>
      <c r="C2915">
        <v>9</v>
      </c>
      <c r="D2915" t="s">
        <v>283</v>
      </c>
      <c r="E2915" t="s">
        <v>284</v>
      </c>
      <c r="F2915" t="s">
        <v>112</v>
      </c>
      <c r="G2915" t="s">
        <v>62</v>
      </c>
      <c r="H2915">
        <v>544</v>
      </c>
      <c r="I2915" t="s">
        <v>26</v>
      </c>
      <c r="J2915" t="s">
        <v>3593</v>
      </c>
      <c r="K2915">
        <v>2021</v>
      </c>
    </row>
    <row r="2916" spans="1:11" x14ac:dyDescent="0.35">
      <c r="A2916" t="s">
        <v>2690</v>
      </c>
      <c r="B2916" s="2">
        <v>44003</v>
      </c>
      <c r="C2916">
        <v>8</v>
      </c>
      <c r="D2916" t="s">
        <v>55</v>
      </c>
      <c r="E2916" t="s">
        <v>56</v>
      </c>
      <c r="F2916" t="s">
        <v>57</v>
      </c>
      <c r="G2916" t="s">
        <v>69</v>
      </c>
      <c r="H2916">
        <v>866</v>
      </c>
      <c r="I2916" t="s">
        <v>11</v>
      </c>
      <c r="J2916" t="s">
        <v>3585</v>
      </c>
      <c r="K2916">
        <v>2020</v>
      </c>
    </row>
    <row r="2917" spans="1:11" x14ac:dyDescent="0.35">
      <c r="A2917" t="s">
        <v>2691</v>
      </c>
      <c r="B2917" s="2">
        <v>45033</v>
      </c>
      <c r="C2917">
        <v>2</v>
      </c>
      <c r="D2917" t="s">
        <v>13</v>
      </c>
      <c r="E2917" t="s">
        <v>14</v>
      </c>
      <c r="F2917" t="s">
        <v>15</v>
      </c>
      <c r="G2917" t="s">
        <v>92</v>
      </c>
      <c r="H2917">
        <v>266</v>
      </c>
      <c r="I2917" t="s">
        <v>123</v>
      </c>
      <c r="J2917" t="s">
        <v>3593</v>
      </c>
      <c r="K2917">
        <v>2023</v>
      </c>
    </row>
    <row r="2918" spans="1:11" x14ac:dyDescent="0.35">
      <c r="A2918" t="s">
        <v>2692</v>
      </c>
      <c r="B2918" s="2">
        <v>45464</v>
      </c>
      <c r="C2918">
        <v>10</v>
      </c>
      <c r="D2918" t="s">
        <v>193</v>
      </c>
      <c r="E2918" t="s">
        <v>194</v>
      </c>
      <c r="F2918" t="s">
        <v>39</v>
      </c>
      <c r="G2918" t="s">
        <v>190</v>
      </c>
      <c r="H2918">
        <v>1773</v>
      </c>
      <c r="I2918" t="s">
        <v>82</v>
      </c>
      <c r="J2918" t="s">
        <v>3585</v>
      </c>
      <c r="K2918">
        <v>2024</v>
      </c>
    </row>
    <row r="2919" spans="1:11" x14ac:dyDescent="0.35">
      <c r="A2919" t="s">
        <v>2692</v>
      </c>
      <c r="B2919" s="2">
        <v>45464</v>
      </c>
      <c r="C2919">
        <v>10</v>
      </c>
      <c r="D2919" t="s">
        <v>193</v>
      </c>
      <c r="E2919" t="s">
        <v>194</v>
      </c>
      <c r="F2919" t="s">
        <v>39</v>
      </c>
      <c r="G2919" t="s">
        <v>190</v>
      </c>
      <c r="H2919">
        <v>1773</v>
      </c>
      <c r="I2919" t="s">
        <v>82</v>
      </c>
      <c r="J2919" t="s">
        <v>3585</v>
      </c>
      <c r="K2919">
        <v>2024</v>
      </c>
    </row>
    <row r="2920" spans="1:11" x14ac:dyDescent="0.35">
      <c r="A2920" t="s">
        <v>2693</v>
      </c>
      <c r="B2920" s="2">
        <v>44526</v>
      </c>
      <c r="C2920">
        <v>9</v>
      </c>
      <c r="D2920" t="s">
        <v>248</v>
      </c>
      <c r="E2920" t="s">
        <v>120</v>
      </c>
      <c r="F2920" t="s">
        <v>121</v>
      </c>
      <c r="G2920" t="s">
        <v>446</v>
      </c>
      <c r="H2920">
        <v>1761</v>
      </c>
      <c r="I2920" t="s">
        <v>87</v>
      </c>
      <c r="J2920" t="s">
        <v>3588</v>
      </c>
      <c r="K2920">
        <v>2021</v>
      </c>
    </row>
    <row r="2921" spans="1:11" x14ac:dyDescent="0.35">
      <c r="A2921" t="s">
        <v>2694</v>
      </c>
      <c r="B2921" s="2">
        <v>45530</v>
      </c>
      <c r="C2921">
        <v>6</v>
      </c>
      <c r="D2921" t="s">
        <v>352</v>
      </c>
      <c r="E2921" t="s">
        <v>332</v>
      </c>
      <c r="F2921" t="s">
        <v>57</v>
      </c>
      <c r="G2921" t="s">
        <v>86</v>
      </c>
      <c r="H2921">
        <v>573</v>
      </c>
      <c r="I2921" t="s">
        <v>87</v>
      </c>
      <c r="J2921" t="s">
        <v>3595</v>
      </c>
      <c r="K2921">
        <v>2024</v>
      </c>
    </row>
    <row r="2922" spans="1:11" x14ac:dyDescent="0.35">
      <c r="A2922" t="s">
        <v>2695</v>
      </c>
      <c r="B2922" s="2">
        <v>45200</v>
      </c>
      <c r="C2922">
        <v>7</v>
      </c>
      <c r="D2922" t="s">
        <v>161</v>
      </c>
      <c r="E2922" t="s">
        <v>33</v>
      </c>
      <c r="F2922" t="s">
        <v>34</v>
      </c>
      <c r="G2922" t="s">
        <v>106</v>
      </c>
      <c r="H2922">
        <v>449</v>
      </c>
      <c r="I2922" t="s">
        <v>46</v>
      </c>
      <c r="J2922" t="s">
        <v>3589</v>
      </c>
      <c r="K2922">
        <v>2023</v>
      </c>
    </row>
    <row r="2923" spans="1:11" x14ac:dyDescent="0.35">
      <c r="A2923" t="s">
        <v>2695</v>
      </c>
      <c r="B2923" s="2">
        <v>45200</v>
      </c>
      <c r="C2923">
        <v>3</v>
      </c>
      <c r="D2923" t="s">
        <v>32</v>
      </c>
      <c r="E2923" t="s">
        <v>33</v>
      </c>
      <c r="F2923" t="s">
        <v>34</v>
      </c>
      <c r="G2923" t="s">
        <v>468</v>
      </c>
      <c r="H2923">
        <v>1826</v>
      </c>
      <c r="I2923" t="s">
        <v>87</v>
      </c>
      <c r="J2923" t="s">
        <v>3589</v>
      </c>
      <c r="K2923">
        <v>2023</v>
      </c>
    </row>
    <row r="2924" spans="1:11" x14ac:dyDescent="0.35">
      <c r="A2924" t="s">
        <v>2696</v>
      </c>
      <c r="B2924" s="2">
        <v>45111</v>
      </c>
      <c r="C2924">
        <v>9</v>
      </c>
      <c r="D2924" t="s">
        <v>259</v>
      </c>
      <c r="E2924" t="s">
        <v>260</v>
      </c>
      <c r="F2924" t="s">
        <v>152</v>
      </c>
      <c r="G2924" t="s">
        <v>172</v>
      </c>
      <c r="H2924">
        <v>1380</v>
      </c>
      <c r="I2924" t="s">
        <v>26</v>
      </c>
      <c r="J2924" t="s">
        <v>3590</v>
      </c>
      <c r="K2924">
        <v>2023</v>
      </c>
    </row>
    <row r="2925" spans="1:11" x14ac:dyDescent="0.35">
      <c r="A2925" t="s">
        <v>2697</v>
      </c>
      <c r="B2925" s="2">
        <v>44294</v>
      </c>
      <c r="C2925">
        <v>2</v>
      </c>
      <c r="D2925" t="s">
        <v>352</v>
      </c>
      <c r="E2925" t="s">
        <v>332</v>
      </c>
      <c r="F2925" t="s">
        <v>57</v>
      </c>
      <c r="G2925" t="s">
        <v>162</v>
      </c>
      <c r="H2925">
        <v>231</v>
      </c>
      <c r="I2925" t="s">
        <v>53</v>
      </c>
      <c r="J2925" t="s">
        <v>3593</v>
      </c>
      <c r="K2925">
        <v>2021</v>
      </c>
    </row>
    <row r="2926" spans="1:11" x14ac:dyDescent="0.35">
      <c r="A2926" t="s">
        <v>2698</v>
      </c>
      <c r="B2926" s="2">
        <v>44358</v>
      </c>
      <c r="C2926">
        <v>8</v>
      </c>
      <c r="D2926" t="s">
        <v>352</v>
      </c>
      <c r="E2926" t="s">
        <v>332</v>
      </c>
      <c r="F2926" t="s">
        <v>57</v>
      </c>
      <c r="G2926" t="s">
        <v>16</v>
      </c>
      <c r="H2926">
        <v>1712</v>
      </c>
      <c r="I2926" t="s">
        <v>17</v>
      </c>
      <c r="J2926" t="s">
        <v>3585</v>
      </c>
      <c r="K2926">
        <v>2021</v>
      </c>
    </row>
    <row r="2927" spans="1:11" x14ac:dyDescent="0.35">
      <c r="A2927" t="s">
        <v>2699</v>
      </c>
      <c r="B2927" s="2">
        <v>44489</v>
      </c>
      <c r="C2927">
        <v>10</v>
      </c>
      <c r="D2927" t="s">
        <v>199</v>
      </c>
      <c r="E2927" t="s">
        <v>44</v>
      </c>
      <c r="F2927" t="s">
        <v>9</v>
      </c>
      <c r="G2927" t="s">
        <v>195</v>
      </c>
      <c r="H2927">
        <v>768</v>
      </c>
      <c r="I2927" t="s">
        <v>53</v>
      </c>
      <c r="J2927" t="s">
        <v>3589</v>
      </c>
      <c r="K2927">
        <v>2021</v>
      </c>
    </row>
    <row r="2928" spans="1:11" x14ac:dyDescent="0.35">
      <c r="A2928" t="s">
        <v>2700</v>
      </c>
      <c r="B2928" s="2">
        <v>44818</v>
      </c>
      <c r="C2928">
        <v>8</v>
      </c>
      <c r="D2928" t="s">
        <v>199</v>
      </c>
      <c r="E2928" t="s">
        <v>44</v>
      </c>
      <c r="F2928" t="s">
        <v>9</v>
      </c>
      <c r="G2928" t="s">
        <v>172</v>
      </c>
      <c r="H2928">
        <v>1380</v>
      </c>
      <c r="I2928" t="s">
        <v>26</v>
      </c>
      <c r="J2928" t="s">
        <v>3591</v>
      </c>
      <c r="K2928">
        <v>2022</v>
      </c>
    </row>
    <row r="2929" spans="1:11" x14ac:dyDescent="0.35">
      <c r="A2929" t="s">
        <v>2700</v>
      </c>
      <c r="B2929" s="2">
        <v>44818</v>
      </c>
      <c r="C2929">
        <v>8</v>
      </c>
      <c r="D2929" t="s">
        <v>199</v>
      </c>
      <c r="E2929" t="s">
        <v>44</v>
      </c>
      <c r="F2929" t="s">
        <v>9</v>
      </c>
      <c r="G2929" t="s">
        <v>172</v>
      </c>
      <c r="H2929">
        <v>1380</v>
      </c>
      <c r="I2929" t="s">
        <v>26</v>
      </c>
      <c r="J2929" t="s">
        <v>3591</v>
      </c>
      <c r="K2929">
        <v>2022</v>
      </c>
    </row>
    <row r="2930" spans="1:11" x14ac:dyDescent="0.35">
      <c r="A2930" t="s">
        <v>2701</v>
      </c>
      <c r="B2930" s="2">
        <v>44079</v>
      </c>
      <c r="C2930">
        <v>4</v>
      </c>
      <c r="D2930" t="s">
        <v>184</v>
      </c>
      <c r="E2930" t="s">
        <v>185</v>
      </c>
      <c r="F2930" t="s">
        <v>9</v>
      </c>
      <c r="G2930" t="s">
        <v>482</v>
      </c>
      <c r="H2930">
        <v>1329</v>
      </c>
      <c r="I2930" t="s">
        <v>87</v>
      </c>
      <c r="J2930" t="s">
        <v>3591</v>
      </c>
      <c r="K2930">
        <v>2020</v>
      </c>
    </row>
    <row r="2931" spans="1:11" x14ac:dyDescent="0.35">
      <c r="A2931" t="s">
        <v>2702</v>
      </c>
      <c r="B2931" s="2">
        <v>45005</v>
      </c>
      <c r="C2931">
        <v>10</v>
      </c>
      <c r="D2931" t="s">
        <v>134</v>
      </c>
      <c r="E2931" t="s">
        <v>135</v>
      </c>
      <c r="F2931" t="s">
        <v>136</v>
      </c>
      <c r="G2931" t="s">
        <v>262</v>
      </c>
      <c r="H2931">
        <v>1588</v>
      </c>
      <c r="I2931" t="s">
        <v>53</v>
      </c>
      <c r="J2931" t="s">
        <v>3587</v>
      </c>
      <c r="K2931">
        <v>2023</v>
      </c>
    </row>
    <row r="2932" spans="1:11" x14ac:dyDescent="0.35">
      <c r="A2932" t="s">
        <v>2703</v>
      </c>
      <c r="B2932" s="2">
        <v>44450</v>
      </c>
      <c r="C2932">
        <v>5</v>
      </c>
      <c r="D2932" t="s">
        <v>127</v>
      </c>
      <c r="E2932" t="s">
        <v>128</v>
      </c>
      <c r="F2932" t="s">
        <v>57</v>
      </c>
      <c r="G2932" t="s">
        <v>81</v>
      </c>
      <c r="H2932">
        <v>696</v>
      </c>
      <c r="I2932" t="s">
        <v>82</v>
      </c>
      <c r="J2932" t="s">
        <v>3591</v>
      </c>
      <c r="K2932">
        <v>2021</v>
      </c>
    </row>
    <row r="2933" spans="1:11" x14ac:dyDescent="0.35">
      <c r="A2933" t="s">
        <v>2704</v>
      </c>
      <c r="B2933" s="2">
        <v>43848</v>
      </c>
      <c r="C2933">
        <v>5</v>
      </c>
      <c r="D2933" t="s">
        <v>357</v>
      </c>
      <c r="E2933" t="s">
        <v>358</v>
      </c>
      <c r="F2933" t="s">
        <v>152</v>
      </c>
      <c r="G2933" t="s">
        <v>190</v>
      </c>
      <c r="H2933">
        <v>1773</v>
      </c>
      <c r="I2933" t="s">
        <v>82</v>
      </c>
      <c r="J2933" t="s">
        <v>3594</v>
      </c>
      <c r="K2933">
        <v>2020</v>
      </c>
    </row>
    <row r="2934" spans="1:11" x14ac:dyDescent="0.35">
      <c r="A2934" t="s">
        <v>2705</v>
      </c>
      <c r="B2934" s="2">
        <v>44900</v>
      </c>
      <c r="C2934">
        <v>2</v>
      </c>
      <c r="D2934" t="s">
        <v>240</v>
      </c>
      <c r="E2934" t="s">
        <v>237</v>
      </c>
      <c r="F2934" t="s">
        <v>238</v>
      </c>
      <c r="G2934" t="s">
        <v>156</v>
      </c>
      <c r="H2934">
        <v>952</v>
      </c>
      <c r="I2934" t="s">
        <v>87</v>
      </c>
      <c r="J2934" t="s">
        <v>3592</v>
      </c>
      <c r="K2934">
        <v>2022</v>
      </c>
    </row>
    <row r="2935" spans="1:11" x14ac:dyDescent="0.35">
      <c r="A2935" t="s">
        <v>2706</v>
      </c>
      <c r="B2935" s="2">
        <v>44819</v>
      </c>
      <c r="C2935">
        <v>6</v>
      </c>
      <c r="D2935" t="s">
        <v>352</v>
      </c>
      <c r="E2935" t="s">
        <v>332</v>
      </c>
      <c r="F2935" t="s">
        <v>57</v>
      </c>
      <c r="G2935" t="s">
        <v>207</v>
      </c>
      <c r="H2935">
        <v>308</v>
      </c>
      <c r="I2935" t="s">
        <v>26</v>
      </c>
      <c r="J2935" t="s">
        <v>3591</v>
      </c>
      <c r="K2935">
        <v>2022</v>
      </c>
    </row>
    <row r="2936" spans="1:11" x14ac:dyDescent="0.35">
      <c r="A2936" t="s">
        <v>2707</v>
      </c>
      <c r="B2936" s="2">
        <v>44704</v>
      </c>
      <c r="C2936">
        <v>4</v>
      </c>
      <c r="D2936" t="s">
        <v>240</v>
      </c>
      <c r="E2936" t="s">
        <v>237</v>
      </c>
      <c r="F2936" t="s">
        <v>238</v>
      </c>
      <c r="G2936" t="s">
        <v>16</v>
      </c>
      <c r="H2936">
        <v>1712</v>
      </c>
      <c r="I2936" t="s">
        <v>17</v>
      </c>
      <c r="J2936" t="s">
        <v>3584</v>
      </c>
      <c r="K2936">
        <v>2022</v>
      </c>
    </row>
    <row r="2937" spans="1:11" x14ac:dyDescent="0.35">
      <c r="A2937" t="s">
        <v>2708</v>
      </c>
      <c r="B2937" s="2">
        <v>45572</v>
      </c>
      <c r="C2937">
        <v>3</v>
      </c>
      <c r="D2937" t="s">
        <v>104</v>
      </c>
      <c r="E2937" t="s">
        <v>105</v>
      </c>
      <c r="F2937" t="s">
        <v>3</v>
      </c>
      <c r="G2937" t="s">
        <v>207</v>
      </c>
      <c r="H2937">
        <v>308</v>
      </c>
      <c r="I2937" t="s">
        <v>26</v>
      </c>
      <c r="J2937" t="s">
        <v>3589</v>
      </c>
      <c r="K2937">
        <v>2024</v>
      </c>
    </row>
    <row r="2938" spans="1:11" x14ac:dyDescent="0.35">
      <c r="A2938" t="s">
        <v>2709</v>
      </c>
      <c r="B2938" s="2">
        <v>45293</v>
      </c>
      <c r="C2938">
        <v>8</v>
      </c>
      <c r="D2938" t="s">
        <v>318</v>
      </c>
      <c r="E2938" t="s">
        <v>185</v>
      </c>
      <c r="F2938" t="s">
        <v>9</v>
      </c>
      <c r="G2938" t="s">
        <v>304</v>
      </c>
      <c r="H2938">
        <v>677</v>
      </c>
      <c r="I2938" t="s">
        <v>11</v>
      </c>
      <c r="J2938" t="s">
        <v>3594</v>
      </c>
      <c r="K2938">
        <v>2024</v>
      </c>
    </row>
    <row r="2939" spans="1:11" x14ac:dyDescent="0.35">
      <c r="A2939" t="s">
        <v>2710</v>
      </c>
      <c r="B2939" s="2">
        <v>44447</v>
      </c>
      <c r="C2939">
        <v>5</v>
      </c>
      <c r="D2939" t="s">
        <v>19</v>
      </c>
      <c r="E2939" t="s">
        <v>20</v>
      </c>
      <c r="F2939" t="s">
        <v>21</v>
      </c>
      <c r="G2939" t="s">
        <v>50</v>
      </c>
      <c r="H2939">
        <v>613</v>
      </c>
      <c r="I2939" t="s">
        <v>46</v>
      </c>
      <c r="J2939" t="s">
        <v>3591</v>
      </c>
      <c r="K2939">
        <v>2021</v>
      </c>
    </row>
    <row r="2940" spans="1:11" x14ac:dyDescent="0.35">
      <c r="A2940" t="s">
        <v>2711</v>
      </c>
      <c r="B2940" s="2">
        <v>44321</v>
      </c>
      <c r="C2940">
        <v>5</v>
      </c>
      <c r="D2940" t="s">
        <v>283</v>
      </c>
      <c r="E2940" t="s">
        <v>284</v>
      </c>
      <c r="F2940" t="s">
        <v>112</v>
      </c>
      <c r="G2940" t="s">
        <v>106</v>
      </c>
      <c r="H2940">
        <v>449</v>
      </c>
      <c r="I2940" t="s">
        <v>46</v>
      </c>
      <c r="J2940" t="s">
        <v>3584</v>
      </c>
      <c r="K2940">
        <v>2021</v>
      </c>
    </row>
    <row r="2941" spans="1:11" x14ac:dyDescent="0.35">
      <c r="A2941" t="s">
        <v>2712</v>
      </c>
      <c r="B2941" s="2">
        <v>45026</v>
      </c>
      <c r="C2941">
        <v>5</v>
      </c>
      <c r="D2941" t="s">
        <v>28</v>
      </c>
      <c r="E2941" t="s">
        <v>29</v>
      </c>
      <c r="F2941" t="s">
        <v>9</v>
      </c>
      <c r="G2941" t="s">
        <v>264</v>
      </c>
      <c r="H2941">
        <v>1149</v>
      </c>
      <c r="I2941" t="s">
        <v>53</v>
      </c>
      <c r="J2941" t="s">
        <v>3593</v>
      </c>
      <c r="K2941">
        <v>2023</v>
      </c>
    </row>
    <row r="2942" spans="1:11" x14ac:dyDescent="0.35">
      <c r="A2942" t="s">
        <v>2713</v>
      </c>
      <c r="B2942" s="2">
        <v>45308</v>
      </c>
      <c r="C2942">
        <v>1</v>
      </c>
      <c r="D2942" t="s">
        <v>134</v>
      </c>
      <c r="E2942" t="s">
        <v>135</v>
      </c>
      <c r="F2942" t="s">
        <v>136</v>
      </c>
      <c r="G2942" t="s">
        <v>172</v>
      </c>
      <c r="H2942">
        <v>1380</v>
      </c>
      <c r="I2942" t="s">
        <v>26</v>
      </c>
      <c r="J2942" t="s">
        <v>3594</v>
      </c>
      <c r="K2942">
        <v>2024</v>
      </c>
    </row>
    <row r="2943" spans="1:11" x14ac:dyDescent="0.35">
      <c r="A2943" t="s">
        <v>2714</v>
      </c>
      <c r="B2943" s="2">
        <v>44749</v>
      </c>
      <c r="C2943">
        <v>2</v>
      </c>
      <c r="D2943" t="s">
        <v>352</v>
      </c>
      <c r="E2943" t="s">
        <v>332</v>
      </c>
      <c r="F2943" t="s">
        <v>57</v>
      </c>
      <c r="G2943" t="s">
        <v>58</v>
      </c>
      <c r="H2943">
        <v>343</v>
      </c>
      <c r="I2943" t="s">
        <v>46</v>
      </c>
      <c r="J2943" t="s">
        <v>3590</v>
      </c>
      <c r="K2943">
        <v>2022</v>
      </c>
    </row>
    <row r="2944" spans="1:11" x14ac:dyDescent="0.35">
      <c r="A2944" t="s">
        <v>2715</v>
      </c>
      <c r="B2944" s="2">
        <v>44842</v>
      </c>
      <c r="C2944">
        <v>10</v>
      </c>
      <c r="D2944" t="s">
        <v>331</v>
      </c>
      <c r="E2944" t="s">
        <v>332</v>
      </c>
      <c r="F2944" t="s">
        <v>57</v>
      </c>
      <c r="G2944" t="s">
        <v>404</v>
      </c>
      <c r="H2944">
        <v>504</v>
      </c>
      <c r="I2944" t="s">
        <v>82</v>
      </c>
      <c r="J2944" t="s">
        <v>3589</v>
      </c>
      <c r="K2944">
        <v>2022</v>
      </c>
    </row>
    <row r="2945" spans="1:11" x14ac:dyDescent="0.35">
      <c r="A2945" t="s">
        <v>2716</v>
      </c>
      <c r="B2945" s="2">
        <v>44994</v>
      </c>
      <c r="C2945">
        <v>3</v>
      </c>
      <c r="D2945" t="s">
        <v>55</v>
      </c>
      <c r="E2945" t="s">
        <v>56</v>
      </c>
      <c r="F2945" t="s">
        <v>57</v>
      </c>
      <c r="G2945" t="s">
        <v>108</v>
      </c>
      <c r="H2945">
        <v>1546</v>
      </c>
      <c r="I2945" t="s">
        <v>17</v>
      </c>
      <c r="J2945" t="s">
        <v>3587</v>
      </c>
      <c r="K2945">
        <v>2023</v>
      </c>
    </row>
    <row r="2946" spans="1:11" x14ac:dyDescent="0.35">
      <c r="A2946" t="s">
        <v>2717</v>
      </c>
      <c r="B2946" s="2">
        <v>45440</v>
      </c>
      <c r="C2946">
        <v>4</v>
      </c>
      <c r="D2946" t="s">
        <v>89</v>
      </c>
      <c r="E2946" t="s">
        <v>90</v>
      </c>
      <c r="F2946" t="s">
        <v>9</v>
      </c>
      <c r="G2946" t="s">
        <v>435</v>
      </c>
      <c r="H2946">
        <v>925</v>
      </c>
      <c r="I2946" t="s">
        <v>11</v>
      </c>
      <c r="J2946" t="s">
        <v>3584</v>
      </c>
      <c r="K2946">
        <v>2024</v>
      </c>
    </row>
    <row r="2947" spans="1:11" x14ac:dyDescent="0.35">
      <c r="A2947" t="s">
        <v>2718</v>
      </c>
      <c r="B2947" s="2">
        <v>44947</v>
      </c>
      <c r="C2947">
        <v>5</v>
      </c>
      <c r="D2947" t="s">
        <v>283</v>
      </c>
      <c r="E2947" t="s">
        <v>284</v>
      </c>
      <c r="F2947" t="s">
        <v>112</v>
      </c>
      <c r="G2947" t="s">
        <v>117</v>
      </c>
      <c r="H2947">
        <v>1167</v>
      </c>
      <c r="I2947" t="s">
        <v>82</v>
      </c>
      <c r="J2947" t="s">
        <v>3594</v>
      </c>
      <c r="K2947">
        <v>2023</v>
      </c>
    </row>
    <row r="2948" spans="1:11" x14ac:dyDescent="0.35">
      <c r="A2948" t="s">
        <v>2719</v>
      </c>
      <c r="B2948" s="2">
        <v>44668</v>
      </c>
      <c r="C2948">
        <v>4</v>
      </c>
      <c r="D2948" t="s">
        <v>278</v>
      </c>
      <c r="E2948" t="s">
        <v>147</v>
      </c>
      <c r="F2948" t="s">
        <v>148</v>
      </c>
      <c r="G2948" t="s">
        <v>86</v>
      </c>
      <c r="H2948">
        <v>573</v>
      </c>
      <c r="I2948" t="s">
        <v>87</v>
      </c>
      <c r="J2948" t="s">
        <v>3593</v>
      </c>
      <c r="K2948">
        <v>2022</v>
      </c>
    </row>
    <row r="2949" spans="1:11" x14ac:dyDescent="0.35">
      <c r="A2949" t="s">
        <v>2720</v>
      </c>
      <c r="B2949" s="2">
        <v>45548</v>
      </c>
      <c r="C2949">
        <v>5</v>
      </c>
      <c r="D2949" t="s">
        <v>335</v>
      </c>
      <c r="E2949" t="s">
        <v>260</v>
      </c>
      <c r="F2949" t="s">
        <v>152</v>
      </c>
      <c r="G2949" t="s">
        <v>412</v>
      </c>
      <c r="H2949">
        <v>1591</v>
      </c>
      <c r="I2949" t="s">
        <v>87</v>
      </c>
      <c r="J2949" t="s">
        <v>3591</v>
      </c>
      <c r="K2949">
        <v>2024</v>
      </c>
    </row>
    <row r="2950" spans="1:11" x14ac:dyDescent="0.35">
      <c r="A2950" t="s">
        <v>2721</v>
      </c>
      <c r="B2950" s="2">
        <v>45038</v>
      </c>
      <c r="C2950">
        <v>9</v>
      </c>
      <c r="D2950" t="s">
        <v>71</v>
      </c>
      <c r="E2950" t="s">
        <v>72</v>
      </c>
      <c r="F2950" t="s">
        <v>15</v>
      </c>
      <c r="G2950" t="s">
        <v>338</v>
      </c>
      <c r="H2950">
        <v>1744</v>
      </c>
      <c r="I2950" t="s">
        <v>11</v>
      </c>
      <c r="J2950" t="s">
        <v>3593</v>
      </c>
      <c r="K2950">
        <v>2023</v>
      </c>
    </row>
    <row r="2951" spans="1:11" x14ac:dyDescent="0.35">
      <c r="A2951" t="s">
        <v>2722</v>
      </c>
      <c r="B2951" s="2">
        <v>44751</v>
      </c>
      <c r="C2951">
        <v>1</v>
      </c>
      <c r="D2951" t="s">
        <v>254</v>
      </c>
      <c r="E2951" t="s">
        <v>255</v>
      </c>
      <c r="F2951" t="s">
        <v>256</v>
      </c>
      <c r="G2951" t="s">
        <v>52</v>
      </c>
      <c r="H2951">
        <v>1304</v>
      </c>
      <c r="I2951" t="s">
        <v>53</v>
      </c>
      <c r="J2951" t="s">
        <v>3590</v>
      </c>
      <c r="K2951">
        <v>2022</v>
      </c>
    </row>
    <row r="2952" spans="1:11" x14ac:dyDescent="0.35">
      <c r="A2952" t="s">
        <v>2723</v>
      </c>
      <c r="B2952" s="2">
        <v>44415</v>
      </c>
      <c r="C2952">
        <v>4</v>
      </c>
      <c r="D2952" t="s">
        <v>84</v>
      </c>
      <c r="E2952" t="s">
        <v>85</v>
      </c>
      <c r="F2952" t="s">
        <v>9</v>
      </c>
      <c r="G2952" t="s">
        <v>92</v>
      </c>
      <c r="H2952">
        <v>438</v>
      </c>
      <c r="I2952" t="s">
        <v>82</v>
      </c>
      <c r="J2952" t="s">
        <v>3595</v>
      </c>
      <c r="K2952">
        <v>2021</v>
      </c>
    </row>
    <row r="2953" spans="1:11" x14ac:dyDescent="0.35">
      <c r="A2953" t="s">
        <v>2724</v>
      </c>
      <c r="B2953" s="2">
        <v>43876</v>
      </c>
      <c r="C2953">
        <v>5</v>
      </c>
      <c r="D2953" t="s">
        <v>193</v>
      </c>
      <c r="E2953" t="s">
        <v>194</v>
      </c>
      <c r="F2953" t="s">
        <v>39</v>
      </c>
      <c r="G2953" t="s">
        <v>25</v>
      </c>
      <c r="H2953">
        <v>678</v>
      </c>
      <c r="I2953" t="s">
        <v>26</v>
      </c>
      <c r="J2953" t="s">
        <v>3586</v>
      </c>
      <c r="K2953">
        <v>2020</v>
      </c>
    </row>
    <row r="2954" spans="1:11" x14ac:dyDescent="0.35">
      <c r="A2954" t="s">
        <v>2725</v>
      </c>
      <c r="B2954" s="2">
        <v>45437</v>
      </c>
      <c r="C2954">
        <v>10</v>
      </c>
      <c r="D2954" t="s">
        <v>64</v>
      </c>
      <c r="E2954" t="s">
        <v>65</v>
      </c>
      <c r="F2954" t="s">
        <v>9</v>
      </c>
      <c r="G2954" t="s">
        <v>267</v>
      </c>
      <c r="H2954">
        <v>923</v>
      </c>
      <c r="I2954" t="s">
        <v>26</v>
      </c>
      <c r="J2954" t="s">
        <v>3584</v>
      </c>
      <c r="K2954">
        <v>2024</v>
      </c>
    </row>
    <row r="2955" spans="1:11" x14ac:dyDescent="0.35">
      <c r="A2955" t="s">
        <v>2726</v>
      </c>
      <c r="B2955" s="2">
        <v>44092</v>
      </c>
      <c r="C2955">
        <v>10</v>
      </c>
      <c r="D2955" t="s">
        <v>295</v>
      </c>
      <c r="E2955" t="s">
        <v>105</v>
      </c>
      <c r="F2955" t="s">
        <v>3</v>
      </c>
      <c r="G2955" t="s">
        <v>227</v>
      </c>
      <c r="H2955">
        <v>681</v>
      </c>
      <c r="I2955" t="s">
        <v>46</v>
      </c>
      <c r="J2955" t="s">
        <v>3591</v>
      </c>
      <c r="K2955">
        <v>2020</v>
      </c>
    </row>
    <row r="2956" spans="1:11" x14ac:dyDescent="0.35">
      <c r="A2956" t="s">
        <v>2727</v>
      </c>
      <c r="B2956" s="2">
        <v>43971</v>
      </c>
      <c r="C2956">
        <v>7</v>
      </c>
      <c r="D2956" t="s">
        <v>352</v>
      </c>
      <c r="E2956" t="s">
        <v>332</v>
      </c>
      <c r="F2956" t="s">
        <v>57</v>
      </c>
      <c r="G2956" t="s">
        <v>99</v>
      </c>
      <c r="H2956">
        <v>1081</v>
      </c>
      <c r="I2956" t="s">
        <v>46</v>
      </c>
      <c r="J2956" t="s">
        <v>3584</v>
      </c>
      <c r="K2956">
        <v>2020</v>
      </c>
    </row>
    <row r="2957" spans="1:11" x14ac:dyDescent="0.35">
      <c r="A2957" t="s">
        <v>2728</v>
      </c>
      <c r="B2957" s="2">
        <v>44466</v>
      </c>
      <c r="C2957">
        <v>10</v>
      </c>
      <c r="D2957" t="s">
        <v>193</v>
      </c>
      <c r="E2957" t="s">
        <v>194</v>
      </c>
      <c r="F2957" t="s">
        <v>39</v>
      </c>
      <c r="G2957" t="s">
        <v>117</v>
      </c>
      <c r="H2957">
        <v>1167</v>
      </c>
      <c r="I2957" t="s">
        <v>82</v>
      </c>
      <c r="J2957" t="s">
        <v>3591</v>
      </c>
      <c r="K2957">
        <v>2021</v>
      </c>
    </row>
    <row r="2958" spans="1:11" x14ac:dyDescent="0.35">
      <c r="A2958" t="s">
        <v>2729</v>
      </c>
      <c r="B2958" s="2">
        <v>45503</v>
      </c>
      <c r="C2958">
        <v>8</v>
      </c>
      <c r="D2958" t="s">
        <v>199</v>
      </c>
      <c r="E2958" t="s">
        <v>44</v>
      </c>
      <c r="F2958" t="s">
        <v>9</v>
      </c>
      <c r="G2958" t="s">
        <v>391</v>
      </c>
      <c r="H2958">
        <v>884</v>
      </c>
      <c r="I2958" t="s">
        <v>17</v>
      </c>
      <c r="J2958" t="s">
        <v>3590</v>
      </c>
      <c r="K2958">
        <v>2024</v>
      </c>
    </row>
    <row r="2959" spans="1:11" x14ac:dyDescent="0.35">
      <c r="A2959" t="s">
        <v>2730</v>
      </c>
      <c r="B2959" s="2">
        <v>45275</v>
      </c>
      <c r="C2959">
        <v>9</v>
      </c>
      <c r="D2959" t="s">
        <v>55</v>
      </c>
      <c r="E2959" t="s">
        <v>56</v>
      </c>
      <c r="F2959" t="s">
        <v>57</v>
      </c>
      <c r="G2959" t="s">
        <v>304</v>
      </c>
      <c r="H2959">
        <v>677</v>
      </c>
      <c r="I2959" t="s">
        <v>11</v>
      </c>
      <c r="J2959" t="s">
        <v>3592</v>
      </c>
      <c r="K2959">
        <v>2023</v>
      </c>
    </row>
    <row r="2960" spans="1:11" x14ac:dyDescent="0.35">
      <c r="A2960" t="s">
        <v>2731</v>
      </c>
      <c r="B2960" s="2">
        <v>45495</v>
      </c>
      <c r="C2960">
        <v>5</v>
      </c>
      <c r="D2960" t="s">
        <v>13</v>
      </c>
      <c r="E2960" t="s">
        <v>14</v>
      </c>
      <c r="F2960" t="s">
        <v>15</v>
      </c>
      <c r="G2960" t="s">
        <v>270</v>
      </c>
      <c r="H2960">
        <v>1965</v>
      </c>
      <c r="I2960" t="s">
        <v>41</v>
      </c>
      <c r="J2960" t="s">
        <v>3590</v>
      </c>
      <c r="K2960">
        <v>2024</v>
      </c>
    </row>
    <row r="2961" spans="1:11" x14ac:dyDescent="0.35">
      <c r="A2961" t="s">
        <v>2732</v>
      </c>
      <c r="B2961" s="2">
        <v>44558</v>
      </c>
      <c r="C2961">
        <v>6</v>
      </c>
      <c r="D2961" t="s">
        <v>352</v>
      </c>
      <c r="E2961" t="s">
        <v>332</v>
      </c>
      <c r="F2961" t="s">
        <v>57</v>
      </c>
      <c r="G2961" t="s">
        <v>97</v>
      </c>
      <c r="H2961">
        <v>741</v>
      </c>
      <c r="I2961" t="s">
        <v>53</v>
      </c>
      <c r="J2961" t="s">
        <v>3592</v>
      </c>
      <c r="K2961">
        <v>2021</v>
      </c>
    </row>
    <row r="2962" spans="1:11" x14ac:dyDescent="0.35">
      <c r="A2962" t="s">
        <v>2733</v>
      </c>
      <c r="B2962" s="2">
        <v>45582</v>
      </c>
      <c r="C2962">
        <v>10</v>
      </c>
      <c r="D2962" t="s">
        <v>43</v>
      </c>
      <c r="E2962" t="s">
        <v>44</v>
      </c>
      <c r="F2962" t="s">
        <v>9</v>
      </c>
      <c r="G2962" t="s">
        <v>692</v>
      </c>
      <c r="H2962">
        <v>820</v>
      </c>
      <c r="I2962" t="s">
        <v>26</v>
      </c>
      <c r="J2962" t="s">
        <v>3589</v>
      </c>
      <c r="K2962">
        <v>2024</v>
      </c>
    </row>
    <row r="2963" spans="1:11" x14ac:dyDescent="0.35">
      <c r="A2963" t="s">
        <v>2734</v>
      </c>
      <c r="B2963" s="2">
        <v>44213</v>
      </c>
      <c r="C2963">
        <v>6</v>
      </c>
      <c r="D2963" t="s">
        <v>184</v>
      </c>
      <c r="E2963" t="s">
        <v>185</v>
      </c>
      <c r="F2963" t="s">
        <v>9</v>
      </c>
      <c r="G2963" t="s">
        <v>404</v>
      </c>
      <c r="H2963">
        <v>504</v>
      </c>
      <c r="I2963" t="s">
        <v>82</v>
      </c>
      <c r="J2963" t="s">
        <v>3594</v>
      </c>
      <c r="K2963">
        <v>2021</v>
      </c>
    </row>
    <row r="2964" spans="1:11" x14ac:dyDescent="0.35">
      <c r="A2964" t="s">
        <v>2735</v>
      </c>
      <c r="B2964" s="2">
        <v>44902</v>
      </c>
      <c r="C2964">
        <v>8</v>
      </c>
      <c r="D2964" t="s">
        <v>13</v>
      </c>
      <c r="E2964" t="s">
        <v>14</v>
      </c>
      <c r="F2964" t="s">
        <v>15</v>
      </c>
      <c r="G2964" t="s">
        <v>323</v>
      </c>
      <c r="H2964">
        <v>1179</v>
      </c>
      <c r="I2964" t="s">
        <v>53</v>
      </c>
      <c r="J2964" t="s">
        <v>3592</v>
      </c>
      <c r="K2964">
        <v>2022</v>
      </c>
    </row>
    <row r="2965" spans="1:11" x14ac:dyDescent="0.35">
      <c r="A2965" t="s">
        <v>2736</v>
      </c>
      <c r="B2965" s="2">
        <v>45202</v>
      </c>
      <c r="C2965">
        <v>1</v>
      </c>
      <c r="D2965" t="s">
        <v>32</v>
      </c>
      <c r="E2965" t="s">
        <v>33</v>
      </c>
      <c r="F2965" t="s">
        <v>34</v>
      </c>
      <c r="G2965" t="s">
        <v>270</v>
      </c>
      <c r="H2965">
        <v>1965</v>
      </c>
      <c r="I2965" t="s">
        <v>41</v>
      </c>
      <c r="J2965" t="s">
        <v>3589</v>
      </c>
      <c r="K2965">
        <v>2023</v>
      </c>
    </row>
    <row r="2966" spans="1:11" x14ac:dyDescent="0.35">
      <c r="A2966" t="s">
        <v>2737</v>
      </c>
      <c r="B2966" s="2">
        <v>45340</v>
      </c>
      <c r="C2966">
        <v>4</v>
      </c>
      <c r="D2966" t="s">
        <v>60</v>
      </c>
      <c r="E2966" t="s">
        <v>61</v>
      </c>
      <c r="F2966" t="s">
        <v>3</v>
      </c>
      <c r="G2966" t="s">
        <v>701</v>
      </c>
      <c r="H2966">
        <v>1918</v>
      </c>
      <c r="I2966" t="s">
        <v>46</v>
      </c>
      <c r="J2966" t="s">
        <v>3586</v>
      </c>
      <c r="K2966">
        <v>2024</v>
      </c>
    </row>
    <row r="2967" spans="1:11" x14ac:dyDescent="0.35">
      <c r="A2967" t="s">
        <v>2738</v>
      </c>
      <c r="B2967" s="2">
        <v>44450</v>
      </c>
      <c r="C2967">
        <v>1</v>
      </c>
      <c r="D2967" t="s">
        <v>32</v>
      </c>
      <c r="E2967" t="s">
        <v>33</v>
      </c>
      <c r="F2967" t="s">
        <v>34</v>
      </c>
      <c r="G2967" t="s">
        <v>241</v>
      </c>
      <c r="H2967">
        <v>1783</v>
      </c>
      <c r="I2967" t="s">
        <v>53</v>
      </c>
      <c r="J2967" t="s">
        <v>3591</v>
      </c>
      <c r="K2967">
        <v>2021</v>
      </c>
    </row>
    <row r="2968" spans="1:11" x14ac:dyDescent="0.35">
      <c r="A2968" t="s">
        <v>2739</v>
      </c>
      <c r="B2968" s="2">
        <v>44737</v>
      </c>
      <c r="C2968">
        <v>4</v>
      </c>
      <c r="D2968" t="s">
        <v>166</v>
      </c>
      <c r="E2968" t="s">
        <v>167</v>
      </c>
      <c r="F2968" t="s">
        <v>9</v>
      </c>
      <c r="G2968" t="s">
        <v>391</v>
      </c>
      <c r="H2968">
        <v>884</v>
      </c>
      <c r="I2968" t="s">
        <v>17</v>
      </c>
      <c r="J2968" t="s">
        <v>3585</v>
      </c>
      <c r="K2968">
        <v>2022</v>
      </c>
    </row>
    <row r="2969" spans="1:11" x14ac:dyDescent="0.35">
      <c r="A2969" t="s">
        <v>2740</v>
      </c>
      <c r="B2969" s="2">
        <v>45066</v>
      </c>
      <c r="C2969">
        <v>5</v>
      </c>
      <c r="D2969" t="s">
        <v>13</v>
      </c>
      <c r="E2969" t="s">
        <v>14</v>
      </c>
      <c r="F2969" t="s">
        <v>15</v>
      </c>
      <c r="G2969" t="s">
        <v>10</v>
      </c>
      <c r="H2969">
        <v>1210</v>
      </c>
      <c r="I2969" t="s">
        <v>11</v>
      </c>
      <c r="J2969" t="s">
        <v>3584</v>
      </c>
      <c r="K2969">
        <v>2023</v>
      </c>
    </row>
    <row r="2970" spans="1:11" x14ac:dyDescent="0.35">
      <c r="A2970" t="s">
        <v>2741</v>
      </c>
      <c r="B2970" s="2">
        <v>44805</v>
      </c>
      <c r="C2970">
        <v>3</v>
      </c>
      <c r="D2970" t="s">
        <v>397</v>
      </c>
      <c r="E2970" t="s">
        <v>230</v>
      </c>
      <c r="F2970" t="s">
        <v>231</v>
      </c>
      <c r="G2970" t="s">
        <v>323</v>
      </c>
      <c r="H2970">
        <v>1179</v>
      </c>
      <c r="I2970" t="s">
        <v>53</v>
      </c>
      <c r="J2970" t="s">
        <v>3591</v>
      </c>
      <c r="K2970">
        <v>2022</v>
      </c>
    </row>
    <row r="2971" spans="1:11" x14ac:dyDescent="0.35">
      <c r="A2971" t="s">
        <v>2742</v>
      </c>
      <c r="B2971" s="2">
        <v>45074</v>
      </c>
      <c r="C2971">
        <v>10</v>
      </c>
      <c r="D2971" t="s">
        <v>67</v>
      </c>
      <c r="E2971" t="s">
        <v>68</v>
      </c>
      <c r="F2971" t="s">
        <v>21</v>
      </c>
      <c r="G2971" t="s">
        <v>138</v>
      </c>
      <c r="H2971">
        <v>313</v>
      </c>
      <c r="I2971" t="s">
        <v>11</v>
      </c>
      <c r="J2971" t="s">
        <v>3584</v>
      </c>
      <c r="K2971">
        <v>2023</v>
      </c>
    </row>
    <row r="2972" spans="1:11" x14ac:dyDescent="0.35">
      <c r="A2972" t="s">
        <v>2743</v>
      </c>
      <c r="B2972" s="2">
        <v>44254</v>
      </c>
      <c r="C2972">
        <v>8</v>
      </c>
      <c r="D2972" t="s">
        <v>150</v>
      </c>
      <c r="E2972" t="s">
        <v>151</v>
      </c>
      <c r="F2972" t="s">
        <v>152</v>
      </c>
      <c r="G2972" t="s">
        <v>176</v>
      </c>
      <c r="H2972">
        <v>1431</v>
      </c>
      <c r="I2972" t="s">
        <v>17</v>
      </c>
      <c r="J2972" t="s">
        <v>3586</v>
      </c>
      <c r="K2972">
        <v>2021</v>
      </c>
    </row>
    <row r="2973" spans="1:11" x14ac:dyDescent="0.35">
      <c r="A2973" t="s">
        <v>2743</v>
      </c>
      <c r="B2973" s="2">
        <v>44254</v>
      </c>
      <c r="C2973">
        <v>8</v>
      </c>
      <c r="D2973" t="s">
        <v>150</v>
      </c>
      <c r="E2973" t="s">
        <v>151</v>
      </c>
      <c r="F2973" t="s">
        <v>152</v>
      </c>
      <c r="G2973" t="s">
        <v>176</v>
      </c>
      <c r="H2973">
        <v>1431</v>
      </c>
      <c r="I2973" t="s">
        <v>17</v>
      </c>
      <c r="J2973" t="s">
        <v>3586</v>
      </c>
      <c r="K2973">
        <v>2021</v>
      </c>
    </row>
    <row r="2974" spans="1:11" x14ac:dyDescent="0.35">
      <c r="A2974" t="s">
        <v>2744</v>
      </c>
      <c r="B2974" s="2">
        <v>44516</v>
      </c>
      <c r="C2974">
        <v>9</v>
      </c>
      <c r="D2974" t="s">
        <v>13</v>
      </c>
      <c r="E2974" t="s">
        <v>14</v>
      </c>
      <c r="F2974" t="s">
        <v>15</v>
      </c>
      <c r="G2974" t="s">
        <v>245</v>
      </c>
      <c r="H2974">
        <v>1167</v>
      </c>
      <c r="I2974" t="s">
        <v>87</v>
      </c>
      <c r="J2974" t="s">
        <v>3588</v>
      </c>
      <c r="K2974">
        <v>2021</v>
      </c>
    </row>
    <row r="2975" spans="1:11" x14ac:dyDescent="0.35">
      <c r="A2975" t="s">
        <v>2745</v>
      </c>
      <c r="B2975" s="2">
        <v>44358</v>
      </c>
      <c r="C2975">
        <v>10</v>
      </c>
      <c r="D2975" t="s">
        <v>174</v>
      </c>
      <c r="E2975" t="s">
        <v>175</v>
      </c>
      <c r="F2975" t="s">
        <v>39</v>
      </c>
      <c r="G2975" t="s">
        <v>170</v>
      </c>
      <c r="H2975">
        <v>1631</v>
      </c>
      <c r="I2975" t="s">
        <v>17</v>
      </c>
      <c r="J2975" t="s">
        <v>3585</v>
      </c>
      <c r="K2975">
        <v>2021</v>
      </c>
    </row>
    <row r="2976" spans="1:11" x14ac:dyDescent="0.35">
      <c r="A2976" t="s">
        <v>2746</v>
      </c>
      <c r="B2976" s="2">
        <v>44643</v>
      </c>
      <c r="C2976">
        <v>6</v>
      </c>
      <c r="D2976" t="s">
        <v>71</v>
      </c>
      <c r="E2976" t="s">
        <v>72</v>
      </c>
      <c r="F2976" t="s">
        <v>15</v>
      </c>
      <c r="G2976" t="s">
        <v>223</v>
      </c>
      <c r="H2976">
        <v>1296</v>
      </c>
      <c r="I2976" t="s">
        <v>17</v>
      </c>
      <c r="J2976" t="s">
        <v>3587</v>
      </c>
      <c r="K2976">
        <v>2022</v>
      </c>
    </row>
    <row r="2977" spans="1:11" x14ac:dyDescent="0.35">
      <c r="A2977" t="s">
        <v>2747</v>
      </c>
      <c r="B2977" s="2">
        <v>44679</v>
      </c>
      <c r="C2977">
        <v>10</v>
      </c>
      <c r="D2977" t="s">
        <v>84</v>
      </c>
      <c r="E2977" t="s">
        <v>85</v>
      </c>
      <c r="F2977" t="s">
        <v>9</v>
      </c>
      <c r="G2977" t="s">
        <v>442</v>
      </c>
      <c r="H2977">
        <v>1839</v>
      </c>
      <c r="I2977" t="s">
        <v>82</v>
      </c>
      <c r="J2977" t="s">
        <v>3593</v>
      </c>
      <c r="K2977">
        <v>2022</v>
      </c>
    </row>
    <row r="2978" spans="1:11" x14ac:dyDescent="0.35">
      <c r="A2978" t="s">
        <v>2748</v>
      </c>
      <c r="B2978" s="2">
        <v>44677</v>
      </c>
      <c r="C2978">
        <v>6</v>
      </c>
      <c r="D2978" t="s">
        <v>243</v>
      </c>
      <c r="E2978" t="s">
        <v>75</v>
      </c>
      <c r="F2978" t="s">
        <v>75</v>
      </c>
      <c r="G2978" t="s">
        <v>272</v>
      </c>
      <c r="H2978">
        <v>689</v>
      </c>
      <c r="I2978" t="s">
        <v>82</v>
      </c>
      <c r="J2978" t="s">
        <v>3593</v>
      </c>
      <c r="K2978">
        <v>2022</v>
      </c>
    </row>
    <row r="2979" spans="1:11" x14ac:dyDescent="0.35">
      <c r="A2979" t="s">
        <v>2749</v>
      </c>
      <c r="B2979" s="2">
        <v>44566</v>
      </c>
      <c r="C2979">
        <v>6</v>
      </c>
      <c r="D2979" t="s">
        <v>84</v>
      </c>
      <c r="E2979" t="s">
        <v>85</v>
      </c>
      <c r="F2979" t="s">
        <v>9</v>
      </c>
      <c r="G2979" t="s">
        <v>141</v>
      </c>
      <c r="H2979">
        <v>1434</v>
      </c>
      <c r="I2979" t="s">
        <v>11</v>
      </c>
      <c r="J2979" t="s">
        <v>3594</v>
      </c>
      <c r="K2979">
        <v>2022</v>
      </c>
    </row>
    <row r="2980" spans="1:11" x14ac:dyDescent="0.35">
      <c r="A2980" t="s">
        <v>2750</v>
      </c>
      <c r="B2980" s="2">
        <v>43838</v>
      </c>
      <c r="C2980">
        <v>10</v>
      </c>
      <c r="D2980" t="s">
        <v>307</v>
      </c>
      <c r="E2980" t="s">
        <v>260</v>
      </c>
      <c r="F2980" t="s">
        <v>152</v>
      </c>
      <c r="G2980" t="s">
        <v>69</v>
      </c>
      <c r="H2980">
        <v>866</v>
      </c>
      <c r="I2980" t="s">
        <v>11</v>
      </c>
      <c r="J2980" t="s">
        <v>3594</v>
      </c>
      <c r="K2980">
        <v>2020</v>
      </c>
    </row>
    <row r="2981" spans="1:11" x14ac:dyDescent="0.35">
      <c r="A2981" t="s">
        <v>2750</v>
      </c>
      <c r="B2981" s="2">
        <v>43838</v>
      </c>
      <c r="C2981">
        <v>10</v>
      </c>
      <c r="D2981" t="s">
        <v>307</v>
      </c>
      <c r="E2981" t="s">
        <v>260</v>
      </c>
      <c r="F2981" t="s">
        <v>152</v>
      </c>
      <c r="G2981" t="s">
        <v>69</v>
      </c>
      <c r="H2981">
        <v>866</v>
      </c>
      <c r="I2981" t="s">
        <v>11</v>
      </c>
      <c r="J2981" t="s">
        <v>3594</v>
      </c>
      <c r="K2981">
        <v>2020</v>
      </c>
    </row>
    <row r="2982" spans="1:11" x14ac:dyDescent="0.35">
      <c r="A2982" t="s">
        <v>2751</v>
      </c>
      <c r="B2982" s="2">
        <v>44334</v>
      </c>
      <c r="C2982">
        <v>5</v>
      </c>
      <c r="D2982" t="s">
        <v>283</v>
      </c>
      <c r="E2982" t="s">
        <v>284</v>
      </c>
      <c r="F2982" t="s">
        <v>112</v>
      </c>
      <c r="G2982" t="s">
        <v>113</v>
      </c>
      <c r="H2982">
        <v>1242</v>
      </c>
      <c r="I2982" t="s">
        <v>11</v>
      </c>
      <c r="J2982" t="s">
        <v>3584</v>
      </c>
      <c r="K2982">
        <v>2021</v>
      </c>
    </row>
    <row r="2983" spans="1:11" x14ac:dyDescent="0.35">
      <c r="A2983" t="s">
        <v>2752</v>
      </c>
      <c r="B2983" s="2">
        <v>45336</v>
      </c>
      <c r="C2983">
        <v>9</v>
      </c>
      <c r="D2983" t="s">
        <v>79</v>
      </c>
      <c r="E2983" t="s">
        <v>80</v>
      </c>
      <c r="F2983" t="s">
        <v>21</v>
      </c>
      <c r="G2983" t="s">
        <v>446</v>
      </c>
      <c r="H2983">
        <v>1761</v>
      </c>
      <c r="I2983" t="s">
        <v>87</v>
      </c>
      <c r="J2983" t="s">
        <v>3586</v>
      </c>
      <c r="K2983">
        <v>2024</v>
      </c>
    </row>
    <row r="2984" spans="1:11" x14ac:dyDescent="0.35">
      <c r="A2984" t="s">
        <v>2753</v>
      </c>
      <c r="B2984" s="2">
        <v>45520</v>
      </c>
      <c r="C2984">
        <v>10</v>
      </c>
      <c r="D2984" t="s">
        <v>569</v>
      </c>
      <c r="E2984" t="s">
        <v>230</v>
      </c>
      <c r="F2984" t="s">
        <v>231</v>
      </c>
      <c r="G2984" t="s">
        <v>45</v>
      </c>
      <c r="H2984">
        <v>874</v>
      </c>
      <c r="I2984" t="s">
        <v>46</v>
      </c>
      <c r="J2984" t="s">
        <v>3595</v>
      </c>
      <c r="K2984">
        <v>2024</v>
      </c>
    </row>
    <row r="2985" spans="1:11" x14ac:dyDescent="0.35">
      <c r="A2985" t="s">
        <v>2754</v>
      </c>
      <c r="B2985" s="2">
        <v>44174</v>
      </c>
      <c r="C2985">
        <v>8</v>
      </c>
      <c r="D2985" t="s">
        <v>275</v>
      </c>
      <c r="E2985" t="s">
        <v>276</v>
      </c>
      <c r="F2985" t="s">
        <v>57</v>
      </c>
      <c r="G2985" t="s">
        <v>312</v>
      </c>
      <c r="H2985">
        <v>1351</v>
      </c>
      <c r="I2985" t="s">
        <v>53</v>
      </c>
      <c r="J2985" t="s">
        <v>3592</v>
      </c>
      <c r="K2985">
        <v>2020</v>
      </c>
    </row>
    <row r="2986" spans="1:11" x14ac:dyDescent="0.35">
      <c r="A2986" t="s">
        <v>2755</v>
      </c>
      <c r="B2986" s="2">
        <v>44832</v>
      </c>
      <c r="C2986">
        <v>7</v>
      </c>
      <c r="D2986" t="s">
        <v>158</v>
      </c>
      <c r="E2986" t="s">
        <v>159</v>
      </c>
      <c r="F2986" t="s">
        <v>3</v>
      </c>
      <c r="G2986" t="s">
        <v>426</v>
      </c>
      <c r="H2986">
        <v>1949</v>
      </c>
      <c r="I2986" t="s">
        <v>87</v>
      </c>
      <c r="J2986" t="s">
        <v>3591</v>
      </c>
      <c r="K2986">
        <v>2022</v>
      </c>
    </row>
    <row r="2987" spans="1:11" x14ac:dyDescent="0.35">
      <c r="A2987" t="s">
        <v>2756</v>
      </c>
      <c r="B2987" s="2">
        <v>45279</v>
      </c>
      <c r="C2987">
        <v>3</v>
      </c>
      <c r="D2987" t="s">
        <v>331</v>
      </c>
      <c r="E2987" t="s">
        <v>332</v>
      </c>
      <c r="F2987" t="s">
        <v>57</v>
      </c>
      <c r="G2987" t="s">
        <v>250</v>
      </c>
      <c r="H2987">
        <v>1060</v>
      </c>
      <c r="I2987" t="s">
        <v>82</v>
      </c>
      <c r="J2987" t="s">
        <v>3592</v>
      </c>
      <c r="K2987">
        <v>2023</v>
      </c>
    </row>
    <row r="2988" spans="1:11" x14ac:dyDescent="0.35">
      <c r="A2988" t="s">
        <v>2757</v>
      </c>
      <c r="B2988" s="2">
        <v>45185</v>
      </c>
      <c r="C2988">
        <v>4</v>
      </c>
      <c r="D2988" t="s">
        <v>13</v>
      </c>
      <c r="E2988" t="s">
        <v>14</v>
      </c>
      <c r="F2988" t="s">
        <v>15</v>
      </c>
      <c r="G2988" t="s">
        <v>262</v>
      </c>
      <c r="H2988">
        <v>1588</v>
      </c>
      <c r="I2988" t="s">
        <v>53</v>
      </c>
      <c r="J2988" t="s">
        <v>3591</v>
      </c>
      <c r="K2988">
        <v>2023</v>
      </c>
    </row>
    <row r="2989" spans="1:11" x14ac:dyDescent="0.35">
      <c r="A2989" t="s">
        <v>2758</v>
      </c>
      <c r="B2989" s="2">
        <v>45073</v>
      </c>
      <c r="C2989">
        <v>8</v>
      </c>
      <c r="D2989" t="s">
        <v>217</v>
      </c>
      <c r="E2989" t="s">
        <v>218</v>
      </c>
      <c r="F2989" t="s">
        <v>219</v>
      </c>
      <c r="G2989" t="s">
        <v>359</v>
      </c>
      <c r="H2989">
        <v>458</v>
      </c>
      <c r="I2989" t="s">
        <v>46</v>
      </c>
      <c r="J2989" t="s">
        <v>3584</v>
      </c>
      <c r="K2989">
        <v>2023</v>
      </c>
    </row>
    <row r="2990" spans="1:11" x14ac:dyDescent="0.35">
      <c r="A2990" t="s">
        <v>2759</v>
      </c>
      <c r="B2990" s="2">
        <v>45327</v>
      </c>
      <c r="C2990">
        <v>7</v>
      </c>
      <c r="D2990" t="s">
        <v>259</v>
      </c>
      <c r="E2990" t="s">
        <v>260</v>
      </c>
      <c r="F2990" t="s">
        <v>152</v>
      </c>
      <c r="G2990" t="s">
        <v>69</v>
      </c>
      <c r="H2990">
        <v>866</v>
      </c>
      <c r="I2990" t="s">
        <v>11</v>
      </c>
      <c r="J2990" t="s">
        <v>3586</v>
      </c>
      <c r="K2990">
        <v>2024</v>
      </c>
    </row>
    <row r="2991" spans="1:11" x14ac:dyDescent="0.35">
      <c r="A2991" t="s">
        <v>2760</v>
      </c>
      <c r="B2991" s="2">
        <v>45510</v>
      </c>
      <c r="C2991">
        <v>6</v>
      </c>
      <c r="D2991" t="s">
        <v>84</v>
      </c>
      <c r="E2991" t="s">
        <v>85</v>
      </c>
      <c r="F2991" t="s">
        <v>9</v>
      </c>
      <c r="G2991" t="s">
        <v>468</v>
      </c>
      <c r="H2991">
        <v>1826</v>
      </c>
      <c r="I2991" t="s">
        <v>87</v>
      </c>
      <c r="J2991" t="s">
        <v>3595</v>
      </c>
      <c r="K2991">
        <v>2024</v>
      </c>
    </row>
    <row r="2992" spans="1:11" x14ac:dyDescent="0.35">
      <c r="A2992" t="s">
        <v>2761</v>
      </c>
      <c r="B2992" s="2">
        <v>44273</v>
      </c>
      <c r="C2992">
        <v>4</v>
      </c>
      <c r="D2992" t="s">
        <v>464</v>
      </c>
      <c r="E2992" t="s">
        <v>95</v>
      </c>
      <c r="F2992" t="s">
        <v>96</v>
      </c>
      <c r="G2992" t="s">
        <v>99</v>
      </c>
      <c r="H2992">
        <v>1081</v>
      </c>
      <c r="I2992" t="s">
        <v>46</v>
      </c>
      <c r="J2992" t="s">
        <v>3587</v>
      </c>
      <c r="K2992">
        <v>2021</v>
      </c>
    </row>
    <row r="2993" spans="1:11" x14ac:dyDescent="0.35">
      <c r="A2993" t="s">
        <v>2762</v>
      </c>
      <c r="B2993" s="2">
        <v>44671</v>
      </c>
      <c r="C2993">
        <v>8</v>
      </c>
      <c r="D2993" t="s">
        <v>184</v>
      </c>
      <c r="E2993" t="s">
        <v>185</v>
      </c>
      <c r="F2993" t="s">
        <v>9</v>
      </c>
      <c r="G2993" t="s">
        <v>164</v>
      </c>
      <c r="H2993">
        <v>1912</v>
      </c>
      <c r="I2993" t="s">
        <v>87</v>
      </c>
      <c r="J2993" t="s">
        <v>3593</v>
      </c>
      <c r="K2993">
        <v>2022</v>
      </c>
    </row>
    <row r="2994" spans="1:11" x14ac:dyDescent="0.35">
      <c r="A2994" t="s">
        <v>2763</v>
      </c>
      <c r="B2994" s="2">
        <v>44255</v>
      </c>
      <c r="C2994">
        <v>7</v>
      </c>
      <c r="D2994" t="s">
        <v>486</v>
      </c>
      <c r="E2994" t="s">
        <v>487</v>
      </c>
      <c r="F2994" t="s">
        <v>21</v>
      </c>
      <c r="G2994" t="s">
        <v>92</v>
      </c>
      <c r="H2994">
        <v>438</v>
      </c>
      <c r="I2994" t="s">
        <v>82</v>
      </c>
      <c r="J2994" t="s">
        <v>3586</v>
      </c>
      <c r="K2994">
        <v>2021</v>
      </c>
    </row>
    <row r="2995" spans="1:11" x14ac:dyDescent="0.35">
      <c r="A2995" t="s">
        <v>2764</v>
      </c>
      <c r="B2995" s="2">
        <v>44810</v>
      </c>
      <c r="C2995">
        <v>5</v>
      </c>
      <c r="D2995" t="s">
        <v>233</v>
      </c>
      <c r="E2995" t="s">
        <v>144</v>
      </c>
      <c r="F2995" t="s">
        <v>9</v>
      </c>
      <c r="G2995" t="s">
        <v>200</v>
      </c>
      <c r="H2995">
        <v>1342</v>
      </c>
      <c r="I2995" t="s">
        <v>26</v>
      </c>
      <c r="J2995" t="s">
        <v>3591</v>
      </c>
      <c r="K2995">
        <v>2022</v>
      </c>
    </row>
    <row r="2996" spans="1:11" x14ac:dyDescent="0.35">
      <c r="A2996" t="s">
        <v>2764</v>
      </c>
      <c r="B2996" s="2">
        <v>44810</v>
      </c>
      <c r="C2996">
        <v>2</v>
      </c>
      <c r="D2996" t="s">
        <v>233</v>
      </c>
      <c r="E2996" t="s">
        <v>144</v>
      </c>
      <c r="F2996" t="s">
        <v>9</v>
      </c>
      <c r="G2996" t="s">
        <v>200</v>
      </c>
      <c r="H2996">
        <v>1342</v>
      </c>
      <c r="I2996" t="s">
        <v>26</v>
      </c>
      <c r="J2996" t="s">
        <v>3591</v>
      </c>
      <c r="K2996">
        <v>2022</v>
      </c>
    </row>
    <row r="2997" spans="1:11" x14ac:dyDescent="0.35">
      <c r="A2997" t="s">
        <v>2765</v>
      </c>
      <c r="B2997" s="2">
        <v>44355</v>
      </c>
      <c r="C2997">
        <v>3</v>
      </c>
      <c r="D2997" t="s">
        <v>458</v>
      </c>
      <c r="E2997" t="s">
        <v>80</v>
      </c>
      <c r="F2997" t="s">
        <v>21</v>
      </c>
      <c r="G2997" t="s">
        <v>359</v>
      </c>
      <c r="H2997">
        <v>458</v>
      </c>
      <c r="I2997" t="s">
        <v>46</v>
      </c>
      <c r="J2997" t="s">
        <v>3585</v>
      </c>
      <c r="K2997">
        <v>2021</v>
      </c>
    </row>
    <row r="2998" spans="1:11" x14ac:dyDescent="0.35">
      <c r="A2998" t="s">
        <v>2766</v>
      </c>
      <c r="B2998" s="2">
        <v>44558</v>
      </c>
      <c r="C2998">
        <v>10</v>
      </c>
      <c r="D2998" t="s">
        <v>1</v>
      </c>
      <c r="E2998" t="s">
        <v>2</v>
      </c>
      <c r="F2998" t="s">
        <v>3</v>
      </c>
      <c r="G2998" t="s">
        <v>319</v>
      </c>
      <c r="H2998">
        <v>368</v>
      </c>
      <c r="I2998" t="s">
        <v>11</v>
      </c>
      <c r="J2998" t="s">
        <v>3592</v>
      </c>
      <c r="K2998">
        <v>2021</v>
      </c>
    </row>
    <row r="2999" spans="1:11" x14ac:dyDescent="0.35">
      <c r="A2999" t="s">
        <v>2767</v>
      </c>
      <c r="B2999" s="2">
        <v>45346</v>
      </c>
      <c r="C2999">
        <v>3</v>
      </c>
      <c r="D2999" t="s">
        <v>146</v>
      </c>
      <c r="E2999" t="s">
        <v>147</v>
      </c>
      <c r="F2999" t="s">
        <v>148</v>
      </c>
      <c r="G2999" t="s">
        <v>172</v>
      </c>
      <c r="H2999">
        <v>1380</v>
      </c>
      <c r="I2999" t="s">
        <v>26</v>
      </c>
      <c r="J2999" t="s">
        <v>3586</v>
      </c>
      <c r="K2999">
        <v>2024</v>
      </c>
    </row>
    <row r="3000" spans="1:11" x14ac:dyDescent="0.35">
      <c r="A3000" t="s">
        <v>2767</v>
      </c>
      <c r="B3000" s="2">
        <v>45346</v>
      </c>
      <c r="C3000">
        <v>3</v>
      </c>
      <c r="D3000" t="s">
        <v>146</v>
      </c>
      <c r="E3000" t="s">
        <v>147</v>
      </c>
      <c r="F3000" t="s">
        <v>148</v>
      </c>
      <c r="G3000" t="s">
        <v>172</v>
      </c>
      <c r="H3000">
        <v>1380</v>
      </c>
      <c r="I3000" t="s">
        <v>26</v>
      </c>
      <c r="J3000" t="s">
        <v>3586</v>
      </c>
      <c r="K3000">
        <v>2024</v>
      </c>
    </row>
    <row r="3001" spans="1:11" x14ac:dyDescent="0.35">
      <c r="A3001" t="s">
        <v>2768</v>
      </c>
      <c r="B3001" s="2">
        <v>45432</v>
      </c>
      <c r="C3001">
        <v>1</v>
      </c>
      <c r="D3001" t="s">
        <v>32</v>
      </c>
      <c r="E3001" t="s">
        <v>33</v>
      </c>
      <c r="F3001" t="s">
        <v>34</v>
      </c>
      <c r="G3001" t="s">
        <v>86</v>
      </c>
      <c r="H3001">
        <v>573</v>
      </c>
      <c r="I3001" t="s">
        <v>87</v>
      </c>
      <c r="J3001" t="s">
        <v>3584</v>
      </c>
      <c r="K3001">
        <v>2024</v>
      </c>
    </row>
    <row r="3002" spans="1:11" x14ac:dyDescent="0.35">
      <c r="A3002" t="s">
        <v>2769</v>
      </c>
      <c r="B3002" s="2">
        <v>44386</v>
      </c>
      <c r="C3002">
        <v>2</v>
      </c>
      <c r="D3002" t="s">
        <v>55</v>
      </c>
      <c r="E3002" t="s">
        <v>56</v>
      </c>
      <c r="F3002" t="s">
        <v>57</v>
      </c>
      <c r="G3002" t="s">
        <v>291</v>
      </c>
      <c r="H3002">
        <v>1092</v>
      </c>
      <c r="I3002" t="s">
        <v>26</v>
      </c>
      <c r="J3002" t="s">
        <v>3590</v>
      </c>
      <c r="K3002">
        <v>2021</v>
      </c>
    </row>
    <row r="3003" spans="1:11" x14ac:dyDescent="0.35">
      <c r="A3003" t="s">
        <v>2770</v>
      </c>
      <c r="B3003" s="2">
        <v>45133</v>
      </c>
      <c r="C3003">
        <v>9</v>
      </c>
      <c r="D3003" t="s">
        <v>84</v>
      </c>
      <c r="E3003" t="s">
        <v>85</v>
      </c>
      <c r="F3003" t="s">
        <v>9</v>
      </c>
      <c r="G3003" t="s">
        <v>81</v>
      </c>
      <c r="H3003">
        <v>696</v>
      </c>
      <c r="I3003" t="s">
        <v>82</v>
      </c>
      <c r="J3003" t="s">
        <v>3590</v>
      </c>
      <c r="K3003">
        <v>2023</v>
      </c>
    </row>
    <row r="3004" spans="1:11" x14ac:dyDescent="0.35">
      <c r="A3004" t="s">
        <v>2771</v>
      </c>
      <c r="B3004" s="2">
        <v>44433</v>
      </c>
      <c r="C3004">
        <v>6</v>
      </c>
      <c r="D3004" t="s">
        <v>94</v>
      </c>
      <c r="E3004" t="s">
        <v>95</v>
      </c>
      <c r="F3004" t="s">
        <v>96</v>
      </c>
      <c r="G3004" t="s">
        <v>92</v>
      </c>
      <c r="H3004">
        <v>438</v>
      </c>
      <c r="I3004" t="s">
        <v>82</v>
      </c>
      <c r="J3004" t="s">
        <v>3595</v>
      </c>
      <c r="K3004">
        <v>2021</v>
      </c>
    </row>
    <row r="3005" spans="1:11" x14ac:dyDescent="0.35">
      <c r="A3005" t="s">
        <v>2772</v>
      </c>
      <c r="B3005" s="2">
        <v>44830</v>
      </c>
      <c r="C3005">
        <v>9</v>
      </c>
      <c r="D3005" t="s">
        <v>362</v>
      </c>
      <c r="E3005" t="s">
        <v>363</v>
      </c>
      <c r="F3005" t="s">
        <v>9</v>
      </c>
      <c r="G3005" t="s">
        <v>701</v>
      </c>
      <c r="H3005">
        <v>1918</v>
      </c>
      <c r="I3005" t="s">
        <v>46</v>
      </c>
      <c r="J3005" t="s">
        <v>3591</v>
      </c>
      <c r="K3005">
        <v>2022</v>
      </c>
    </row>
    <row r="3006" spans="1:11" x14ac:dyDescent="0.35">
      <c r="A3006" t="s">
        <v>2772</v>
      </c>
      <c r="B3006" s="2">
        <v>44830</v>
      </c>
      <c r="C3006">
        <v>1</v>
      </c>
      <c r="D3006" t="s">
        <v>127</v>
      </c>
      <c r="E3006" t="s">
        <v>128</v>
      </c>
      <c r="F3006" t="s">
        <v>57</v>
      </c>
      <c r="G3006" t="s">
        <v>207</v>
      </c>
      <c r="H3006">
        <v>308</v>
      </c>
      <c r="I3006" t="s">
        <v>26</v>
      </c>
      <c r="J3006" t="s">
        <v>3591</v>
      </c>
      <c r="K3006">
        <v>2022</v>
      </c>
    </row>
    <row r="3007" spans="1:11" x14ac:dyDescent="0.35">
      <c r="A3007" t="s">
        <v>2773</v>
      </c>
      <c r="B3007" s="2">
        <v>44508</v>
      </c>
      <c r="C3007">
        <v>7</v>
      </c>
      <c r="D3007" t="s">
        <v>71</v>
      </c>
      <c r="E3007" t="s">
        <v>72</v>
      </c>
      <c r="F3007" t="s">
        <v>15</v>
      </c>
      <c r="G3007" t="s">
        <v>156</v>
      </c>
      <c r="H3007">
        <v>952</v>
      </c>
      <c r="I3007" t="s">
        <v>87</v>
      </c>
      <c r="J3007" t="s">
        <v>3588</v>
      </c>
      <c r="K3007">
        <v>2021</v>
      </c>
    </row>
    <row r="3008" spans="1:11" x14ac:dyDescent="0.35">
      <c r="A3008" t="s">
        <v>2774</v>
      </c>
      <c r="B3008" s="2">
        <v>45092</v>
      </c>
      <c r="C3008">
        <v>4</v>
      </c>
      <c r="D3008" t="s">
        <v>329</v>
      </c>
      <c r="E3008" t="s">
        <v>14</v>
      </c>
      <c r="F3008" t="s">
        <v>15</v>
      </c>
      <c r="G3008" t="s">
        <v>86</v>
      </c>
      <c r="H3008">
        <v>573</v>
      </c>
      <c r="I3008" t="s">
        <v>87</v>
      </c>
      <c r="J3008" t="s">
        <v>3585</v>
      </c>
      <c r="K3008">
        <v>2023</v>
      </c>
    </row>
    <row r="3009" spans="1:11" x14ac:dyDescent="0.35">
      <c r="A3009" t="s">
        <v>2774</v>
      </c>
      <c r="B3009" s="2">
        <v>45092</v>
      </c>
      <c r="C3009">
        <v>4</v>
      </c>
      <c r="D3009" t="s">
        <v>329</v>
      </c>
      <c r="E3009" t="s">
        <v>14</v>
      </c>
      <c r="F3009" t="s">
        <v>15</v>
      </c>
      <c r="G3009" t="s">
        <v>86</v>
      </c>
      <c r="H3009">
        <v>573</v>
      </c>
      <c r="I3009" t="s">
        <v>87</v>
      </c>
      <c r="J3009" t="s">
        <v>3585</v>
      </c>
      <c r="K3009">
        <v>2023</v>
      </c>
    </row>
    <row r="3010" spans="1:11" x14ac:dyDescent="0.35">
      <c r="A3010" t="s">
        <v>2775</v>
      </c>
      <c r="B3010" s="2">
        <v>43976</v>
      </c>
      <c r="C3010">
        <v>1</v>
      </c>
      <c r="D3010" t="s">
        <v>243</v>
      </c>
      <c r="E3010" t="s">
        <v>75</v>
      </c>
      <c r="F3010" t="s">
        <v>75</v>
      </c>
      <c r="G3010" t="s">
        <v>310</v>
      </c>
      <c r="H3010">
        <v>1014</v>
      </c>
      <c r="I3010" t="s">
        <v>11</v>
      </c>
      <c r="J3010" t="s">
        <v>3584</v>
      </c>
      <c r="K3010">
        <v>2020</v>
      </c>
    </row>
    <row r="3011" spans="1:11" x14ac:dyDescent="0.35">
      <c r="A3011" t="s">
        <v>2776</v>
      </c>
      <c r="B3011" s="2">
        <v>45566</v>
      </c>
      <c r="C3011">
        <v>9</v>
      </c>
      <c r="D3011" t="s">
        <v>158</v>
      </c>
      <c r="E3011" t="s">
        <v>159</v>
      </c>
      <c r="F3011" t="s">
        <v>3</v>
      </c>
      <c r="G3011" t="s">
        <v>234</v>
      </c>
      <c r="H3011">
        <v>1259</v>
      </c>
      <c r="I3011" t="s">
        <v>26</v>
      </c>
      <c r="J3011" t="s">
        <v>3589</v>
      </c>
      <c r="K3011">
        <v>2024</v>
      </c>
    </row>
    <row r="3012" spans="1:11" x14ac:dyDescent="0.35">
      <c r="A3012" t="s">
        <v>2777</v>
      </c>
      <c r="B3012" s="2">
        <v>45171</v>
      </c>
      <c r="C3012">
        <v>5</v>
      </c>
      <c r="D3012" t="s">
        <v>199</v>
      </c>
      <c r="E3012" t="s">
        <v>44</v>
      </c>
      <c r="F3012" t="s">
        <v>9</v>
      </c>
      <c r="G3012" t="s">
        <v>102</v>
      </c>
      <c r="H3012">
        <v>923</v>
      </c>
      <c r="I3012" t="s">
        <v>41</v>
      </c>
      <c r="J3012" t="s">
        <v>3591</v>
      </c>
      <c r="K3012">
        <v>2023</v>
      </c>
    </row>
    <row r="3013" spans="1:11" x14ac:dyDescent="0.35">
      <c r="A3013" t="s">
        <v>2778</v>
      </c>
      <c r="B3013" s="2">
        <v>45456</v>
      </c>
      <c r="C3013">
        <v>7</v>
      </c>
      <c r="D3013" t="s">
        <v>13</v>
      </c>
      <c r="E3013" t="s">
        <v>14</v>
      </c>
      <c r="F3013" t="s">
        <v>15</v>
      </c>
      <c r="G3013" t="s">
        <v>186</v>
      </c>
      <c r="H3013">
        <v>1847</v>
      </c>
      <c r="I3013" t="s">
        <v>53</v>
      </c>
      <c r="J3013" t="s">
        <v>3585</v>
      </c>
      <c r="K3013">
        <v>2024</v>
      </c>
    </row>
    <row r="3014" spans="1:11" x14ac:dyDescent="0.35">
      <c r="A3014" t="s">
        <v>2779</v>
      </c>
      <c r="B3014" s="2">
        <v>45339</v>
      </c>
      <c r="C3014">
        <v>2</v>
      </c>
      <c r="D3014" t="s">
        <v>60</v>
      </c>
      <c r="E3014" t="s">
        <v>61</v>
      </c>
      <c r="F3014" t="s">
        <v>3</v>
      </c>
      <c r="G3014" t="s">
        <v>190</v>
      </c>
      <c r="H3014">
        <v>1773</v>
      </c>
      <c r="I3014" t="s">
        <v>82</v>
      </c>
      <c r="J3014" t="s">
        <v>3586</v>
      </c>
      <c r="K3014">
        <v>2024</v>
      </c>
    </row>
    <row r="3015" spans="1:11" x14ac:dyDescent="0.35">
      <c r="A3015" t="s">
        <v>2780</v>
      </c>
      <c r="B3015" s="2">
        <v>43840</v>
      </c>
      <c r="C3015">
        <v>9</v>
      </c>
      <c r="D3015" t="s">
        <v>1</v>
      </c>
      <c r="E3015" t="s">
        <v>2</v>
      </c>
      <c r="F3015" t="s">
        <v>3</v>
      </c>
      <c r="G3015" t="s">
        <v>262</v>
      </c>
      <c r="H3015">
        <v>1588</v>
      </c>
      <c r="I3015" t="s">
        <v>53</v>
      </c>
      <c r="J3015" t="s">
        <v>3594</v>
      </c>
      <c r="K3015">
        <v>2020</v>
      </c>
    </row>
    <row r="3016" spans="1:11" x14ac:dyDescent="0.35">
      <c r="A3016" t="s">
        <v>2781</v>
      </c>
      <c r="B3016" s="2">
        <v>45526</v>
      </c>
      <c r="C3016">
        <v>6</v>
      </c>
      <c r="D3016" t="s">
        <v>32</v>
      </c>
      <c r="E3016" t="s">
        <v>33</v>
      </c>
      <c r="F3016" t="s">
        <v>34</v>
      </c>
      <c r="G3016" t="s">
        <v>182</v>
      </c>
      <c r="H3016">
        <v>1162</v>
      </c>
      <c r="I3016" t="s">
        <v>11</v>
      </c>
      <c r="J3016" t="s">
        <v>3595</v>
      </c>
      <c r="K3016">
        <v>2024</v>
      </c>
    </row>
    <row r="3017" spans="1:11" x14ac:dyDescent="0.35">
      <c r="A3017" t="s">
        <v>2782</v>
      </c>
      <c r="B3017" s="2">
        <v>45026</v>
      </c>
      <c r="C3017">
        <v>9</v>
      </c>
      <c r="D3017" t="s">
        <v>101</v>
      </c>
      <c r="E3017" t="s">
        <v>56</v>
      </c>
      <c r="F3017" t="s">
        <v>57</v>
      </c>
      <c r="G3017" t="s">
        <v>270</v>
      </c>
      <c r="H3017">
        <v>1965</v>
      </c>
      <c r="I3017" t="s">
        <v>41</v>
      </c>
      <c r="J3017" t="s">
        <v>3593</v>
      </c>
      <c r="K3017">
        <v>2023</v>
      </c>
    </row>
    <row r="3018" spans="1:11" x14ac:dyDescent="0.35">
      <c r="A3018" t="s">
        <v>2783</v>
      </c>
      <c r="B3018" s="2">
        <v>44243</v>
      </c>
      <c r="C3018">
        <v>10</v>
      </c>
      <c r="D3018" t="s">
        <v>295</v>
      </c>
      <c r="E3018" t="s">
        <v>105</v>
      </c>
      <c r="F3018" t="s">
        <v>3</v>
      </c>
      <c r="G3018" t="s">
        <v>310</v>
      </c>
      <c r="H3018">
        <v>1014</v>
      </c>
      <c r="I3018" t="s">
        <v>11</v>
      </c>
      <c r="J3018" t="s">
        <v>3586</v>
      </c>
      <c r="K3018">
        <v>2021</v>
      </c>
    </row>
    <row r="3019" spans="1:11" x14ac:dyDescent="0.35">
      <c r="A3019" t="s">
        <v>2784</v>
      </c>
      <c r="B3019" s="2">
        <v>45563</v>
      </c>
      <c r="C3019">
        <v>9</v>
      </c>
      <c r="D3019" t="s">
        <v>184</v>
      </c>
      <c r="E3019" t="s">
        <v>185</v>
      </c>
      <c r="F3019" t="s">
        <v>9</v>
      </c>
      <c r="G3019" t="s">
        <v>162</v>
      </c>
      <c r="H3019">
        <v>231</v>
      </c>
      <c r="I3019" t="s">
        <v>53</v>
      </c>
      <c r="J3019" t="s">
        <v>3591</v>
      </c>
      <c r="K3019">
        <v>2024</v>
      </c>
    </row>
    <row r="3020" spans="1:11" x14ac:dyDescent="0.35">
      <c r="A3020" t="s">
        <v>2785</v>
      </c>
      <c r="B3020" s="2">
        <v>44475</v>
      </c>
      <c r="C3020">
        <v>7</v>
      </c>
      <c r="D3020" t="s">
        <v>37</v>
      </c>
      <c r="E3020" t="s">
        <v>38</v>
      </c>
      <c r="F3020" t="s">
        <v>39</v>
      </c>
      <c r="G3020" t="s">
        <v>314</v>
      </c>
      <c r="H3020">
        <v>762</v>
      </c>
      <c r="I3020" t="s">
        <v>82</v>
      </c>
      <c r="J3020" t="s">
        <v>3589</v>
      </c>
      <c r="K3020">
        <v>2021</v>
      </c>
    </row>
    <row r="3021" spans="1:11" x14ac:dyDescent="0.35">
      <c r="A3021" t="s">
        <v>2785</v>
      </c>
      <c r="B3021" s="2">
        <v>44475</v>
      </c>
      <c r="C3021">
        <v>7</v>
      </c>
      <c r="D3021" t="s">
        <v>37</v>
      </c>
      <c r="E3021" t="s">
        <v>38</v>
      </c>
      <c r="F3021" t="s">
        <v>39</v>
      </c>
      <c r="G3021" t="s">
        <v>314</v>
      </c>
      <c r="H3021">
        <v>762</v>
      </c>
      <c r="I3021" t="s">
        <v>82</v>
      </c>
      <c r="J3021" t="s">
        <v>3589</v>
      </c>
      <c r="K3021">
        <v>2021</v>
      </c>
    </row>
    <row r="3022" spans="1:11" x14ac:dyDescent="0.35">
      <c r="A3022" t="s">
        <v>2786</v>
      </c>
      <c r="B3022" s="2">
        <v>44024</v>
      </c>
      <c r="C3022">
        <v>9</v>
      </c>
      <c r="D3022" t="s">
        <v>193</v>
      </c>
      <c r="E3022" t="s">
        <v>194</v>
      </c>
      <c r="F3022" t="s">
        <v>39</v>
      </c>
      <c r="G3022" t="s">
        <v>69</v>
      </c>
      <c r="H3022">
        <v>866</v>
      </c>
      <c r="I3022" t="s">
        <v>11</v>
      </c>
      <c r="J3022" t="s">
        <v>3590</v>
      </c>
      <c r="K3022">
        <v>2020</v>
      </c>
    </row>
    <row r="3023" spans="1:11" x14ac:dyDescent="0.35">
      <c r="A3023" t="s">
        <v>2787</v>
      </c>
      <c r="B3023" s="2">
        <v>44312</v>
      </c>
      <c r="C3023">
        <v>7</v>
      </c>
      <c r="D3023" t="s">
        <v>143</v>
      </c>
      <c r="E3023" t="s">
        <v>144</v>
      </c>
      <c r="F3023" t="s">
        <v>9</v>
      </c>
      <c r="G3023" t="s">
        <v>701</v>
      </c>
      <c r="H3023">
        <v>1918</v>
      </c>
      <c r="I3023" t="s">
        <v>46</v>
      </c>
      <c r="J3023" t="s">
        <v>3593</v>
      </c>
      <c r="K3023">
        <v>2021</v>
      </c>
    </row>
    <row r="3024" spans="1:11" x14ac:dyDescent="0.35">
      <c r="A3024" t="s">
        <v>2788</v>
      </c>
      <c r="B3024" s="2">
        <v>44723</v>
      </c>
      <c r="C3024">
        <v>1</v>
      </c>
      <c r="D3024" t="s">
        <v>199</v>
      </c>
      <c r="E3024" t="s">
        <v>44</v>
      </c>
      <c r="F3024" t="s">
        <v>9</v>
      </c>
      <c r="G3024" t="s">
        <v>338</v>
      </c>
      <c r="H3024">
        <v>1744</v>
      </c>
      <c r="I3024" t="s">
        <v>11</v>
      </c>
      <c r="J3024" t="s">
        <v>3585</v>
      </c>
      <c r="K3024">
        <v>2022</v>
      </c>
    </row>
    <row r="3025" spans="1:11" x14ac:dyDescent="0.35">
      <c r="A3025" t="s">
        <v>2789</v>
      </c>
      <c r="B3025" s="2">
        <v>43888</v>
      </c>
      <c r="C3025">
        <v>7</v>
      </c>
      <c r="D3025" t="s">
        <v>278</v>
      </c>
      <c r="E3025" t="s">
        <v>147</v>
      </c>
      <c r="F3025" t="s">
        <v>148</v>
      </c>
      <c r="G3025" t="s">
        <v>45</v>
      </c>
      <c r="H3025">
        <v>874</v>
      </c>
      <c r="I3025" t="s">
        <v>46</v>
      </c>
      <c r="J3025" t="s">
        <v>3586</v>
      </c>
      <c r="K3025">
        <v>2020</v>
      </c>
    </row>
    <row r="3026" spans="1:11" x14ac:dyDescent="0.35">
      <c r="A3026" t="s">
        <v>2789</v>
      </c>
      <c r="B3026" s="2">
        <v>43888</v>
      </c>
      <c r="C3026">
        <v>7</v>
      </c>
      <c r="D3026" t="s">
        <v>278</v>
      </c>
      <c r="E3026" t="s">
        <v>147</v>
      </c>
      <c r="F3026" t="s">
        <v>148</v>
      </c>
      <c r="G3026" t="s">
        <v>45</v>
      </c>
      <c r="H3026">
        <v>874</v>
      </c>
      <c r="I3026" t="s">
        <v>46</v>
      </c>
      <c r="J3026" t="s">
        <v>3586</v>
      </c>
      <c r="K3026">
        <v>2020</v>
      </c>
    </row>
    <row r="3027" spans="1:11" x14ac:dyDescent="0.35">
      <c r="A3027" t="s">
        <v>2790</v>
      </c>
      <c r="B3027" s="2">
        <v>45098</v>
      </c>
      <c r="C3027">
        <v>1</v>
      </c>
      <c r="D3027" t="s">
        <v>130</v>
      </c>
      <c r="E3027" t="s">
        <v>131</v>
      </c>
      <c r="F3027" t="s">
        <v>132</v>
      </c>
      <c r="G3027" t="s">
        <v>359</v>
      </c>
      <c r="H3027">
        <v>458</v>
      </c>
      <c r="I3027" t="s">
        <v>46</v>
      </c>
      <c r="J3027" t="s">
        <v>3585</v>
      </c>
      <c r="K3027">
        <v>2023</v>
      </c>
    </row>
    <row r="3028" spans="1:11" x14ac:dyDescent="0.35">
      <c r="A3028" t="s">
        <v>2791</v>
      </c>
      <c r="B3028" s="2">
        <v>45317</v>
      </c>
      <c r="C3028">
        <v>6</v>
      </c>
      <c r="D3028" t="s">
        <v>362</v>
      </c>
      <c r="E3028" t="s">
        <v>363</v>
      </c>
      <c r="F3028" t="s">
        <v>9</v>
      </c>
      <c r="G3028" t="s">
        <v>310</v>
      </c>
      <c r="H3028">
        <v>1014</v>
      </c>
      <c r="I3028" t="s">
        <v>11</v>
      </c>
      <c r="J3028" t="s">
        <v>3594</v>
      </c>
      <c r="K3028">
        <v>2024</v>
      </c>
    </row>
    <row r="3029" spans="1:11" x14ac:dyDescent="0.35">
      <c r="A3029" t="s">
        <v>2791</v>
      </c>
      <c r="B3029" s="2">
        <v>45317</v>
      </c>
      <c r="C3029">
        <v>6</v>
      </c>
      <c r="D3029" t="s">
        <v>362</v>
      </c>
      <c r="E3029" t="s">
        <v>363</v>
      </c>
      <c r="F3029" t="s">
        <v>9</v>
      </c>
      <c r="G3029" t="s">
        <v>310</v>
      </c>
      <c r="H3029">
        <v>1014</v>
      </c>
      <c r="I3029" t="s">
        <v>11</v>
      </c>
      <c r="J3029" t="s">
        <v>3594</v>
      </c>
      <c r="K3029">
        <v>2024</v>
      </c>
    </row>
    <row r="3030" spans="1:11" x14ac:dyDescent="0.35">
      <c r="A3030" t="s">
        <v>2792</v>
      </c>
      <c r="B3030" s="2">
        <v>44110</v>
      </c>
      <c r="C3030">
        <v>9</v>
      </c>
      <c r="D3030" t="s">
        <v>158</v>
      </c>
      <c r="E3030" t="s">
        <v>159</v>
      </c>
      <c r="F3030" t="s">
        <v>3</v>
      </c>
      <c r="G3030" t="s">
        <v>404</v>
      </c>
      <c r="H3030">
        <v>504</v>
      </c>
      <c r="I3030" t="s">
        <v>82</v>
      </c>
      <c r="J3030" t="s">
        <v>3589</v>
      </c>
      <c r="K3030">
        <v>2020</v>
      </c>
    </row>
    <row r="3031" spans="1:11" x14ac:dyDescent="0.35">
      <c r="A3031" t="s">
        <v>2793</v>
      </c>
      <c r="B3031" s="2">
        <v>45574</v>
      </c>
      <c r="C3031">
        <v>8</v>
      </c>
      <c r="D3031" t="s">
        <v>13</v>
      </c>
      <c r="E3031" t="s">
        <v>14</v>
      </c>
      <c r="F3031" t="s">
        <v>15</v>
      </c>
      <c r="G3031" t="s">
        <v>92</v>
      </c>
      <c r="H3031">
        <v>266</v>
      </c>
      <c r="I3031" t="s">
        <v>123</v>
      </c>
      <c r="J3031" t="s">
        <v>3589</v>
      </c>
      <c r="K3031">
        <v>2024</v>
      </c>
    </row>
    <row r="3032" spans="1:11" x14ac:dyDescent="0.35">
      <c r="A3032" t="s">
        <v>2794</v>
      </c>
      <c r="B3032" s="2">
        <v>44527</v>
      </c>
      <c r="C3032">
        <v>5</v>
      </c>
      <c r="D3032" t="s">
        <v>331</v>
      </c>
      <c r="E3032" t="s">
        <v>332</v>
      </c>
      <c r="F3032" t="s">
        <v>57</v>
      </c>
      <c r="G3032" t="s">
        <v>234</v>
      </c>
      <c r="H3032">
        <v>1259</v>
      </c>
      <c r="I3032" t="s">
        <v>26</v>
      </c>
      <c r="J3032" t="s">
        <v>3588</v>
      </c>
      <c r="K3032">
        <v>2021</v>
      </c>
    </row>
    <row r="3033" spans="1:11" x14ac:dyDescent="0.35">
      <c r="A3033" t="s">
        <v>2795</v>
      </c>
      <c r="B3033" s="2">
        <v>45487</v>
      </c>
      <c r="C3033">
        <v>9</v>
      </c>
      <c r="D3033" t="s">
        <v>174</v>
      </c>
      <c r="E3033" t="s">
        <v>175</v>
      </c>
      <c r="F3033" t="s">
        <v>39</v>
      </c>
      <c r="G3033" t="s">
        <v>86</v>
      </c>
      <c r="H3033">
        <v>573</v>
      </c>
      <c r="I3033" t="s">
        <v>87</v>
      </c>
      <c r="J3033" t="s">
        <v>3590</v>
      </c>
      <c r="K3033">
        <v>2024</v>
      </c>
    </row>
    <row r="3034" spans="1:11" x14ac:dyDescent="0.35">
      <c r="A3034" t="s">
        <v>2795</v>
      </c>
      <c r="B3034" s="2">
        <v>45487</v>
      </c>
      <c r="C3034">
        <v>9</v>
      </c>
      <c r="D3034" t="s">
        <v>174</v>
      </c>
      <c r="E3034" t="s">
        <v>175</v>
      </c>
      <c r="F3034" t="s">
        <v>39</v>
      </c>
      <c r="G3034" t="s">
        <v>86</v>
      </c>
      <c r="H3034">
        <v>573</v>
      </c>
      <c r="I3034" t="s">
        <v>87</v>
      </c>
      <c r="J3034" t="s">
        <v>3590</v>
      </c>
      <c r="K3034">
        <v>2024</v>
      </c>
    </row>
    <row r="3035" spans="1:11" x14ac:dyDescent="0.35">
      <c r="A3035" t="s">
        <v>2796</v>
      </c>
      <c r="B3035" s="2">
        <v>43833</v>
      </c>
      <c r="C3035">
        <v>5</v>
      </c>
      <c r="D3035" t="s">
        <v>32</v>
      </c>
      <c r="E3035" t="s">
        <v>33</v>
      </c>
      <c r="F3035" t="s">
        <v>34</v>
      </c>
      <c r="G3035" t="s">
        <v>186</v>
      </c>
      <c r="H3035">
        <v>1847</v>
      </c>
      <c r="I3035" t="s">
        <v>53</v>
      </c>
      <c r="J3035" t="s">
        <v>3594</v>
      </c>
      <c r="K3035">
        <v>2020</v>
      </c>
    </row>
    <row r="3036" spans="1:11" x14ac:dyDescent="0.35">
      <c r="A3036" t="s">
        <v>2796</v>
      </c>
      <c r="B3036" s="2">
        <v>43833</v>
      </c>
      <c r="C3036">
        <v>5</v>
      </c>
      <c r="D3036" t="s">
        <v>32</v>
      </c>
      <c r="E3036" t="s">
        <v>33</v>
      </c>
      <c r="F3036" t="s">
        <v>34</v>
      </c>
      <c r="G3036" t="s">
        <v>186</v>
      </c>
      <c r="H3036">
        <v>1847</v>
      </c>
      <c r="I3036" t="s">
        <v>53</v>
      </c>
      <c r="J3036" t="s">
        <v>3594</v>
      </c>
      <c r="K3036">
        <v>2020</v>
      </c>
    </row>
    <row r="3037" spans="1:11" x14ac:dyDescent="0.35">
      <c r="A3037" t="s">
        <v>2797</v>
      </c>
      <c r="B3037" s="2">
        <v>45518</v>
      </c>
      <c r="C3037">
        <v>1</v>
      </c>
      <c r="D3037" t="s">
        <v>275</v>
      </c>
      <c r="E3037" t="s">
        <v>276</v>
      </c>
      <c r="F3037" t="s">
        <v>57</v>
      </c>
      <c r="G3037" t="s">
        <v>391</v>
      </c>
      <c r="H3037">
        <v>884</v>
      </c>
      <c r="I3037" t="s">
        <v>17</v>
      </c>
      <c r="J3037" t="s">
        <v>3595</v>
      </c>
      <c r="K3037">
        <v>2024</v>
      </c>
    </row>
    <row r="3038" spans="1:11" x14ac:dyDescent="0.35">
      <c r="A3038" t="s">
        <v>2798</v>
      </c>
      <c r="B3038" s="2">
        <v>44853</v>
      </c>
      <c r="C3038">
        <v>2</v>
      </c>
      <c r="D3038" t="s">
        <v>150</v>
      </c>
      <c r="E3038" t="s">
        <v>151</v>
      </c>
      <c r="F3038" t="s">
        <v>152</v>
      </c>
      <c r="G3038" t="s">
        <v>701</v>
      </c>
      <c r="H3038">
        <v>1918</v>
      </c>
      <c r="I3038" t="s">
        <v>46</v>
      </c>
      <c r="J3038" t="s">
        <v>3589</v>
      </c>
      <c r="K3038">
        <v>2022</v>
      </c>
    </row>
    <row r="3039" spans="1:11" x14ac:dyDescent="0.35">
      <c r="A3039" t="s">
        <v>2799</v>
      </c>
      <c r="B3039" s="2">
        <v>44284</v>
      </c>
      <c r="C3039">
        <v>4</v>
      </c>
      <c r="D3039" t="s">
        <v>158</v>
      </c>
      <c r="E3039" t="s">
        <v>159</v>
      </c>
      <c r="F3039" t="s">
        <v>3</v>
      </c>
      <c r="G3039" t="s">
        <v>321</v>
      </c>
      <c r="H3039">
        <v>623</v>
      </c>
      <c r="I3039" t="s">
        <v>26</v>
      </c>
      <c r="J3039" t="s">
        <v>3587</v>
      </c>
      <c r="K3039">
        <v>2021</v>
      </c>
    </row>
    <row r="3040" spans="1:11" x14ac:dyDescent="0.35">
      <c r="A3040" t="s">
        <v>2799</v>
      </c>
      <c r="B3040" s="2">
        <v>44284</v>
      </c>
      <c r="C3040">
        <v>4</v>
      </c>
      <c r="D3040" t="s">
        <v>158</v>
      </c>
      <c r="E3040" t="s">
        <v>159</v>
      </c>
      <c r="F3040" t="s">
        <v>3</v>
      </c>
      <c r="G3040" t="s">
        <v>321</v>
      </c>
      <c r="H3040">
        <v>623</v>
      </c>
      <c r="I3040" t="s">
        <v>26</v>
      </c>
      <c r="J3040" t="s">
        <v>3587</v>
      </c>
      <c r="K3040">
        <v>2021</v>
      </c>
    </row>
    <row r="3041" spans="1:11" x14ac:dyDescent="0.35">
      <c r="A3041" t="s">
        <v>2800</v>
      </c>
      <c r="B3041" s="2">
        <v>44218</v>
      </c>
      <c r="C3041">
        <v>2</v>
      </c>
      <c r="D3041" t="s">
        <v>357</v>
      </c>
      <c r="E3041" t="s">
        <v>358</v>
      </c>
      <c r="F3041" t="s">
        <v>152</v>
      </c>
      <c r="G3041" t="s">
        <v>30</v>
      </c>
      <c r="H3041">
        <v>1014</v>
      </c>
      <c r="I3041" t="s">
        <v>17</v>
      </c>
      <c r="J3041" t="s">
        <v>3594</v>
      </c>
      <c r="K3041">
        <v>2021</v>
      </c>
    </row>
    <row r="3042" spans="1:11" x14ac:dyDescent="0.35">
      <c r="A3042" t="s">
        <v>2801</v>
      </c>
      <c r="B3042" s="2">
        <v>44240</v>
      </c>
      <c r="C3042">
        <v>10</v>
      </c>
      <c r="D3042" t="s">
        <v>1</v>
      </c>
      <c r="E3042" t="s">
        <v>2</v>
      </c>
      <c r="F3042" t="s">
        <v>3</v>
      </c>
      <c r="G3042" t="s">
        <v>270</v>
      </c>
      <c r="H3042">
        <v>1965</v>
      </c>
      <c r="I3042" t="s">
        <v>41</v>
      </c>
      <c r="J3042" t="s">
        <v>3586</v>
      </c>
      <c r="K3042">
        <v>2021</v>
      </c>
    </row>
    <row r="3043" spans="1:11" x14ac:dyDescent="0.35">
      <c r="A3043" t="s">
        <v>2802</v>
      </c>
      <c r="B3043" s="2">
        <v>44588</v>
      </c>
      <c r="C3043">
        <v>10</v>
      </c>
      <c r="D3043" t="s">
        <v>174</v>
      </c>
      <c r="E3043" t="s">
        <v>175</v>
      </c>
      <c r="F3043" t="s">
        <v>39</v>
      </c>
      <c r="G3043" t="s">
        <v>113</v>
      </c>
      <c r="H3043">
        <v>1242</v>
      </c>
      <c r="I3043" t="s">
        <v>11</v>
      </c>
      <c r="J3043" t="s">
        <v>3594</v>
      </c>
      <c r="K3043">
        <v>2022</v>
      </c>
    </row>
    <row r="3044" spans="1:11" x14ac:dyDescent="0.35">
      <c r="A3044" t="s">
        <v>2803</v>
      </c>
      <c r="B3044" s="2">
        <v>44814</v>
      </c>
      <c r="C3044">
        <v>4</v>
      </c>
      <c r="D3044" t="s">
        <v>13</v>
      </c>
      <c r="E3044" t="s">
        <v>14</v>
      </c>
      <c r="F3044" t="s">
        <v>15</v>
      </c>
      <c r="G3044" t="s">
        <v>338</v>
      </c>
      <c r="H3044">
        <v>1744</v>
      </c>
      <c r="I3044" t="s">
        <v>11</v>
      </c>
      <c r="J3044" t="s">
        <v>3591</v>
      </c>
      <c r="K3044">
        <v>2022</v>
      </c>
    </row>
    <row r="3045" spans="1:11" x14ac:dyDescent="0.35">
      <c r="A3045" t="s">
        <v>2804</v>
      </c>
      <c r="B3045" s="2">
        <v>44596</v>
      </c>
      <c r="C3045">
        <v>10</v>
      </c>
      <c r="D3045" t="s">
        <v>110</v>
      </c>
      <c r="E3045" t="s">
        <v>111</v>
      </c>
      <c r="F3045" t="s">
        <v>112</v>
      </c>
      <c r="G3045" t="s">
        <v>468</v>
      </c>
      <c r="H3045">
        <v>1826</v>
      </c>
      <c r="I3045" t="s">
        <v>87</v>
      </c>
      <c r="J3045" t="s">
        <v>3586</v>
      </c>
      <c r="K3045">
        <v>2022</v>
      </c>
    </row>
    <row r="3046" spans="1:11" x14ac:dyDescent="0.35">
      <c r="A3046" t="s">
        <v>2804</v>
      </c>
      <c r="B3046" s="2">
        <v>44596</v>
      </c>
      <c r="C3046">
        <v>10</v>
      </c>
      <c r="D3046" t="s">
        <v>110</v>
      </c>
      <c r="E3046" t="s">
        <v>111</v>
      </c>
      <c r="F3046" t="s">
        <v>112</v>
      </c>
      <c r="G3046" t="s">
        <v>468</v>
      </c>
      <c r="H3046">
        <v>1826</v>
      </c>
      <c r="I3046" t="s">
        <v>87</v>
      </c>
      <c r="J3046" t="s">
        <v>3586</v>
      </c>
      <c r="K3046">
        <v>2022</v>
      </c>
    </row>
    <row r="3047" spans="1:11" x14ac:dyDescent="0.35">
      <c r="A3047" t="s">
        <v>2805</v>
      </c>
      <c r="B3047" s="2">
        <v>44206</v>
      </c>
      <c r="C3047">
        <v>9</v>
      </c>
      <c r="D3047" t="s">
        <v>329</v>
      </c>
      <c r="E3047" t="s">
        <v>14</v>
      </c>
      <c r="F3047" t="s">
        <v>15</v>
      </c>
      <c r="G3047" t="s">
        <v>270</v>
      </c>
      <c r="H3047">
        <v>1965</v>
      </c>
      <c r="I3047" t="s">
        <v>41</v>
      </c>
      <c r="J3047" t="s">
        <v>3594</v>
      </c>
      <c r="K3047">
        <v>2021</v>
      </c>
    </row>
    <row r="3048" spans="1:11" x14ac:dyDescent="0.35">
      <c r="A3048" t="s">
        <v>2806</v>
      </c>
      <c r="B3048" s="2">
        <v>45375</v>
      </c>
      <c r="C3048">
        <v>2</v>
      </c>
      <c r="D3048" t="s">
        <v>64</v>
      </c>
      <c r="E3048" t="s">
        <v>65</v>
      </c>
      <c r="F3048" t="s">
        <v>9</v>
      </c>
      <c r="G3048" t="s">
        <v>215</v>
      </c>
      <c r="H3048">
        <v>1255</v>
      </c>
      <c r="I3048" t="s">
        <v>5</v>
      </c>
      <c r="J3048" t="s">
        <v>3587</v>
      </c>
      <c r="K3048">
        <v>2024</v>
      </c>
    </row>
    <row r="3049" spans="1:11" x14ac:dyDescent="0.35">
      <c r="A3049" t="s">
        <v>2807</v>
      </c>
      <c r="B3049" s="2">
        <v>45476</v>
      </c>
      <c r="C3049">
        <v>3</v>
      </c>
      <c r="D3049" t="s">
        <v>236</v>
      </c>
      <c r="E3049" t="s">
        <v>237</v>
      </c>
      <c r="F3049" t="s">
        <v>238</v>
      </c>
      <c r="G3049" t="s">
        <v>391</v>
      </c>
      <c r="H3049">
        <v>884</v>
      </c>
      <c r="I3049" t="s">
        <v>17</v>
      </c>
      <c r="J3049" t="s">
        <v>3590</v>
      </c>
      <c r="K3049">
        <v>2024</v>
      </c>
    </row>
    <row r="3050" spans="1:11" x14ac:dyDescent="0.35">
      <c r="A3050" t="s">
        <v>2807</v>
      </c>
      <c r="B3050" s="2">
        <v>45476</v>
      </c>
      <c r="C3050">
        <v>3</v>
      </c>
      <c r="D3050" t="s">
        <v>236</v>
      </c>
      <c r="E3050" t="s">
        <v>237</v>
      </c>
      <c r="F3050" t="s">
        <v>238</v>
      </c>
      <c r="G3050" t="s">
        <v>391</v>
      </c>
      <c r="H3050">
        <v>884</v>
      </c>
      <c r="I3050" t="s">
        <v>17</v>
      </c>
      <c r="J3050" t="s">
        <v>3590</v>
      </c>
      <c r="K3050">
        <v>2024</v>
      </c>
    </row>
    <row r="3051" spans="1:11" x14ac:dyDescent="0.35">
      <c r="A3051" t="s">
        <v>2808</v>
      </c>
      <c r="B3051" s="2">
        <v>44806</v>
      </c>
      <c r="C3051">
        <v>8</v>
      </c>
      <c r="D3051" t="s">
        <v>295</v>
      </c>
      <c r="E3051" t="s">
        <v>105</v>
      </c>
      <c r="F3051" t="s">
        <v>3</v>
      </c>
      <c r="G3051" t="s">
        <v>141</v>
      </c>
      <c r="H3051">
        <v>1434</v>
      </c>
      <c r="I3051" t="s">
        <v>11</v>
      </c>
      <c r="J3051" t="s">
        <v>3591</v>
      </c>
      <c r="K3051">
        <v>2022</v>
      </c>
    </row>
    <row r="3052" spans="1:11" x14ac:dyDescent="0.35">
      <c r="A3052" t="s">
        <v>2809</v>
      </c>
      <c r="B3052" s="2">
        <v>44188</v>
      </c>
      <c r="C3052">
        <v>8</v>
      </c>
      <c r="D3052" t="s">
        <v>143</v>
      </c>
      <c r="E3052" t="s">
        <v>144</v>
      </c>
      <c r="F3052" t="s">
        <v>9</v>
      </c>
      <c r="G3052" t="s">
        <v>178</v>
      </c>
      <c r="H3052">
        <v>1415</v>
      </c>
      <c r="I3052" t="s">
        <v>46</v>
      </c>
      <c r="J3052" t="s">
        <v>3592</v>
      </c>
      <c r="K3052">
        <v>2020</v>
      </c>
    </row>
    <row r="3053" spans="1:11" x14ac:dyDescent="0.35">
      <c r="A3053" t="s">
        <v>2809</v>
      </c>
      <c r="B3053" s="2">
        <v>44188</v>
      </c>
      <c r="C3053">
        <v>8</v>
      </c>
      <c r="D3053" t="s">
        <v>143</v>
      </c>
      <c r="E3053" t="s">
        <v>144</v>
      </c>
      <c r="F3053" t="s">
        <v>9</v>
      </c>
      <c r="G3053" t="s">
        <v>178</v>
      </c>
      <c r="H3053">
        <v>1415</v>
      </c>
      <c r="I3053" t="s">
        <v>46</v>
      </c>
      <c r="J3053" t="s">
        <v>3592</v>
      </c>
      <c r="K3053">
        <v>2020</v>
      </c>
    </row>
    <row r="3054" spans="1:11" x14ac:dyDescent="0.35">
      <c r="A3054" t="s">
        <v>2810</v>
      </c>
      <c r="B3054" s="2">
        <v>43883</v>
      </c>
      <c r="C3054">
        <v>5</v>
      </c>
      <c r="D3054" t="s">
        <v>240</v>
      </c>
      <c r="E3054" t="s">
        <v>237</v>
      </c>
      <c r="F3054" t="s">
        <v>238</v>
      </c>
      <c r="G3054" t="s">
        <v>4</v>
      </c>
      <c r="H3054">
        <v>477</v>
      </c>
      <c r="I3054" t="s">
        <v>5</v>
      </c>
      <c r="J3054" t="s">
        <v>3586</v>
      </c>
      <c r="K3054">
        <v>2020</v>
      </c>
    </row>
    <row r="3055" spans="1:11" x14ac:dyDescent="0.35">
      <c r="A3055" t="s">
        <v>2811</v>
      </c>
      <c r="B3055" s="2">
        <v>44808</v>
      </c>
      <c r="C3055">
        <v>7</v>
      </c>
      <c r="D3055" t="s">
        <v>275</v>
      </c>
      <c r="E3055" t="s">
        <v>276</v>
      </c>
      <c r="F3055" t="s">
        <v>57</v>
      </c>
      <c r="G3055" t="s">
        <v>200</v>
      </c>
      <c r="H3055">
        <v>1342</v>
      </c>
      <c r="I3055" t="s">
        <v>26</v>
      </c>
      <c r="J3055" t="s">
        <v>3591</v>
      </c>
      <c r="K3055">
        <v>2022</v>
      </c>
    </row>
    <row r="3056" spans="1:11" x14ac:dyDescent="0.35">
      <c r="A3056" t="s">
        <v>2812</v>
      </c>
      <c r="B3056" s="2">
        <v>44529</v>
      </c>
      <c r="C3056">
        <v>8</v>
      </c>
      <c r="D3056" t="s">
        <v>180</v>
      </c>
      <c r="E3056" t="s">
        <v>95</v>
      </c>
      <c r="F3056" t="s">
        <v>96</v>
      </c>
      <c r="G3056" t="s">
        <v>52</v>
      </c>
      <c r="H3056">
        <v>1304</v>
      </c>
      <c r="I3056" t="s">
        <v>53</v>
      </c>
      <c r="J3056" t="s">
        <v>3588</v>
      </c>
      <c r="K3056">
        <v>2021</v>
      </c>
    </row>
    <row r="3057" spans="1:11" x14ac:dyDescent="0.35">
      <c r="A3057" t="s">
        <v>2813</v>
      </c>
      <c r="B3057" s="2">
        <v>45449</v>
      </c>
      <c r="C3057">
        <v>3</v>
      </c>
      <c r="D3057" t="s">
        <v>19</v>
      </c>
      <c r="E3057" t="s">
        <v>20</v>
      </c>
      <c r="F3057" t="s">
        <v>21</v>
      </c>
      <c r="G3057" t="s">
        <v>349</v>
      </c>
      <c r="H3057">
        <v>1603</v>
      </c>
      <c r="I3057" t="s">
        <v>82</v>
      </c>
      <c r="J3057" t="s">
        <v>3585</v>
      </c>
      <c r="K3057">
        <v>2024</v>
      </c>
    </row>
    <row r="3058" spans="1:11" x14ac:dyDescent="0.35">
      <c r="A3058" t="s">
        <v>2814</v>
      </c>
      <c r="B3058" s="2">
        <v>44786</v>
      </c>
      <c r="C3058">
        <v>7</v>
      </c>
      <c r="D3058" t="s">
        <v>7</v>
      </c>
      <c r="E3058" t="s">
        <v>8</v>
      </c>
      <c r="F3058" t="s">
        <v>9</v>
      </c>
      <c r="G3058" t="s">
        <v>426</v>
      </c>
      <c r="H3058">
        <v>1949</v>
      </c>
      <c r="I3058" t="s">
        <v>87</v>
      </c>
      <c r="J3058" t="s">
        <v>3595</v>
      </c>
      <c r="K3058">
        <v>2022</v>
      </c>
    </row>
    <row r="3059" spans="1:11" x14ac:dyDescent="0.35">
      <c r="A3059" t="s">
        <v>2814</v>
      </c>
      <c r="B3059" s="2">
        <v>44786</v>
      </c>
      <c r="C3059">
        <v>1</v>
      </c>
      <c r="D3059" t="s">
        <v>7</v>
      </c>
      <c r="E3059" t="s">
        <v>8</v>
      </c>
      <c r="F3059" t="s">
        <v>9</v>
      </c>
      <c r="G3059" t="s">
        <v>426</v>
      </c>
      <c r="H3059">
        <v>1949</v>
      </c>
      <c r="I3059" t="s">
        <v>87</v>
      </c>
      <c r="J3059" t="s">
        <v>3595</v>
      </c>
      <c r="K3059">
        <v>2022</v>
      </c>
    </row>
    <row r="3060" spans="1:11" x14ac:dyDescent="0.35">
      <c r="A3060" t="s">
        <v>2815</v>
      </c>
      <c r="B3060" s="2">
        <v>44476</v>
      </c>
      <c r="C3060">
        <v>4</v>
      </c>
      <c r="D3060" t="s">
        <v>229</v>
      </c>
      <c r="E3060" t="s">
        <v>230</v>
      </c>
      <c r="F3060" t="s">
        <v>231</v>
      </c>
      <c r="G3060" t="s">
        <v>321</v>
      </c>
      <c r="H3060">
        <v>623</v>
      </c>
      <c r="I3060" t="s">
        <v>26</v>
      </c>
      <c r="J3060" t="s">
        <v>3589</v>
      </c>
      <c r="K3060">
        <v>2021</v>
      </c>
    </row>
    <row r="3061" spans="1:11" x14ac:dyDescent="0.35">
      <c r="A3061" t="s">
        <v>2816</v>
      </c>
      <c r="B3061" s="2">
        <v>44367</v>
      </c>
      <c r="C3061">
        <v>6</v>
      </c>
      <c r="D3061" t="s">
        <v>101</v>
      </c>
      <c r="E3061" t="s">
        <v>56</v>
      </c>
      <c r="F3061" t="s">
        <v>57</v>
      </c>
      <c r="G3061" t="s">
        <v>435</v>
      </c>
      <c r="H3061">
        <v>925</v>
      </c>
      <c r="I3061" t="s">
        <v>11</v>
      </c>
      <c r="J3061" t="s">
        <v>3585</v>
      </c>
      <c r="K3061">
        <v>2021</v>
      </c>
    </row>
    <row r="3062" spans="1:11" x14ac:dyDescent="0.35">
      <c r="A3062" t="s">
        <v>2817</v>
      </c>
      <c r="B3062" s="2">
        <v>44810</v>
      </c>
      <c r="C3062">
        <v>1</v>
      </c>
      <c r="D3062" t="s">
        <v>13</v>
      </c>
      <c r="E3062" t="s">
        <v>14</v>
      </c>
      <c r="F3062" t="s">
        <v>15</v>
      </c>
      <c r="G3062" t="s">
        <v>215</v>
      </c>
      <c r="H3062">
        <v>1255</v>
      </c>
      <c r="I3062" t="s">
        <v>5</v>
      </c>
      <c r="J3062" t="s">
        <v>3591</v>
      </c>
      <c r="K3062">
        <v>2022</v>
      </c>
    </row>
    <row r="3063" spans="1:11" x14ac:dyDescent="0.35">
      <c r="A3063" t="s">
        <v>2818</v>
      </c>
      <c r="B3063" s="2">
        <v>43929</v>
      </c>
      <c r="C3063">
        <v>5</v>
      </c>
      <c r="D3063" t="s">
        <v>150</v>
      </c>
      <c r="E3063" t="s">
        <v>151</v>
      </c>
      <c r="F3063" t="s">
        <v>152</v>
      </c>
      <c r="G3063" t="s">
        <v>321</v>
      </c>
      <c r="H3063">
        <v>623</v>
      </c>
      <c r="I3063" t="s">
        <v>26</v>
      </c>
      <c r="J3063" t="s">
        <v>3593</v>
      </c>
      <c r="K3063">
        <v>2020</v>
      </c>
    </row>
    <row r="3064" spans="1:11" x14ac:dyDescent="0.35">
      <c r="A3064" t="s">
        <v>2819</v>
      </c>
      <c r="B3064" s="2">
        <v>45599</v>
      </c>
      <c r="C3064">
        <v>6</v>
      </c>
      <c r="D3064" t="s">
        <v>37</v>
      </c>
      <c r="E3064" t="s">
        <v>38</v>
      </c>
      <c r="F3064" t="s">
        <v>39</v>
      </c>
      <c r="G3064" t="s">
        <v>172</v>
      </c>
      <c r="H3064">
        <v>1380</v>
      </c>
      <c r="I3064" t="s">
        <v>26</v>
      </c>
      <c r="J3064" t="s">
        <v>3588</v>
      </c>
      <c r="K3064">
        <v>2024</v>
      </c>
    </row>
    <row r="3065" spans="1:11" x14ac:dyDescent="0.35">
      <c r="A3065" t="s">
        <v>2820</v>
      </c>
      <c r="B3065" s="2">
        <v>44158</v>
      </c>
      <c r="C3065">
        <v>3</v>
      </c>
      <c r="D3065" t="s">
        <v>150</v>
      </c>
      <c r="E3065" t="s">
        <v>151</v>
      </c>
      <c r="F3065" t="s">
        <v>152</v>
      </c>
      <c r="G3065" t="s">
        <v>264</v>
      </c>
      <c r="H3065">
        <v>1149</v>
      </c>
      <c r="I3065" t="s">
        <v>53</v>
      </c>
      <c r="J3065" t="s">
        <v>3588</v>
      </c>
      <c r="K3065">
        <v>2020</v>
      </c>
    </row>
    <row r="3066" spans="1:11" x14ac:dyDescent="0.35">
      <c r="A3066" t="s">
        <v>2821</v>
      </c>
      <c r="B3066" s="2">
        <v>44663</v>
      </c>
      <c r="C3066">
        <v>5</v>
      </c>
      <c r="D3066" t="s">
        <v>127</v>
      </c>
      <c r="E3066" t="s">
        <v>128</v>
      </c>
      <c r="F3066" t="s">
        <v>57</v>
      </c>
      <c r="G3066" t="s">
        <v>245</v>
      </c>
      <c r="H3066">
        <v>1167</v>
      </c>
      <c r="I3066" t="s">
        <v>87</v>
      </c>
      <c r="J3066" t="s">
        <v>3593</v>
      </c>
      <c r="K3066">
        <v>2022</v>
      </c>
    </row>
    <row r="3067" spans="1:11" x14ac:dyDescent="0.35">
      <c r="A3067" t="s">
        <v>2822</v>
      </c>
      <c r="B3067" s="2">
        <v>44787</v>
      </c>
      <c r="C3067">
        <v>7</v>
      </c>
      <c r="D3067" t="s">
        <v>225</v>
      </c>
      <c r="E3067" t="s">
        <v>226</v>
      </c>
      <c r="F3067" t="s">
        <v>152</v>
      </c>
      <c r="G3067" t="s">
        <v>250</v>
      </c>
      <c r="H3067">
        <v>1060</v>
      </c>
      <c r="I3067" t="s">
        <v>82</v>
      </c>
      <c r="J3067" t="s">
        <v>3595</v>
      </c>
      <c r="K3067">
        <v>2022</v>
      </c>
    </row>
    <row r="3068" spans="1:11" x14ac:dyDescent="0.35">
      <c r="A3068" t="s">
        <v>2823</v>
      </c>
      <c r="B3068" s="2">
        <v>44571</v>
      </c>
      <c r="C3068">
        <v>10</v>
      </c>
      <c r="D3068" t="s">
        <v>193</v>
      </c>
      <c r="E3068" t="s">
        <v>194</v>
      </c>
      <c r="F3068" t="s">
        <v>39</v>
      </c>
      <c r="G3068" t="s">
        <v>227</v>
      </c>
      <c r="H3068">
        <v>681</v>
      </c>
      <c r="I3068" t="s">
        <v>46</v>
      </c>
      <c r="J3068" t="s">
        <v>3594</v>
      </c>
      <c r="K3068">
        <v>2022</v>
      </c>
    </row>
    <row r="3069" spans="1:11" x14ac:dyDescent="0.35">
      <c r="A3069" t="s">
        <v>2823</v>
      </c>
      <c r="B3069" s="2">
        <v>44571</v>
      </c>
      <c r="C3069">
        <v>10</v>
      </c>
      <c r="D3069" t="s">
        <v>193</v>
      </c>
      <c r="E3069" t="s">
        <v>194</v>
      </c>
      <c r="F3069" t="s">
        <v>39</v>
      </c>
      <c r="G3069" t="s">
        <v>227</v>
      </c>
      <c r="H3069">
        <v>681</v>
      </c>
      <c r="I3069" t="s">
        <v>46</v>
      </c>
      <c r="J3069" t="s">
        <v>3594</v>
      </c>
      <c r="K3069">
        <v>2022</v>
      </c>
    </row>
    <row r="3070" spans="1:11" x14ac:dyDescent="0.35">
      <c r="A3070" t="s">
        <v>2824</v>
      </c>
      <c r="B3070" s="2">
        <v>45036</v>
      </c>
      <c r="C3070">
        <v>2</v>
      </c>
      <c r="D3070" t="s">
        <v>101</v>
      </c>
      <c r="E3070" t="s">
        <v>56</v>
      </c>
      <c r="F3070" t="s">
        <v>57</v>
      </c>
      <c r="G3070" t="s">
        <v>245</v>
      </c>
      <c r="H3070">
        <v>1167</v>
      </c>
      <c r="I3070" t="s">
        <v>87</v>
      </c>
      <c r="J3070" t="s">
        <v>3593</v>
      </c>
      <c r="K3070">
        <v>2023</v>
      </c>
    </row>
    <row r="3071" spans="1:11" x14ac:dyDescent="0.35">
      <c r="A3071" t="s">
        <v>2825</v>
      </c>
      <c r="B3071" s="2">
        <v>45529</v>
      </c>
      <c r="C3071">
        <v>4</v>
      </c>
      <c r="D3071" t="s">
        <v>161</v>
      </c>
      <c r="E3071" t="s">
        <v>33</v>
      </c>
      <c r="F3071" t="s">
        <v>34</v>
      </c>
      <c r="G3071" t="s">
        <v>106</v>
      </c>
      <c r="H3071">
        <v>449</v>
      </c>
      <c r="I3071" t="s">
        <v>46</v>
      </c>
      <c r="J3071" t="s">
        <v>3595</v>
      </c>
      <c r="K3071">
        <v>2024</v>
      </c>
    </row>
    <row r="3072" spans="1:11" x14ac:dyDescent="0.35">
      <c r="A3072" t="s">
        <v>2825</v>
      </c>
      <c r="B3072" s="2">
        <v>45529</v>
      </c>
      <c r="C3072">
        <v>3</v>
      </c>
      <c r="D3072" t="s">
        <v>161</v>
      </c>
      <c r="E3072" t="s">
        <v>33</v>
      </c>
      <c r="F3072" t="s">
        <v>34</v>
      </c>
      <c r="G3072" t="s">
        <v>106</v>
      </c>
      <c r="H3072">
        <v>449</v>
      </c>
      <c r="I3072" t="s">
        <v>46</v>
      </c>
      <c r="J3072" t="s">
        <v>3595</v>
      </c>
      <c r="K3072">
        <v>2024</v>
      </c>
    </row>
    <row r="3073" spans="1:11" x14ac:dyDescent="0.35">
      <c r="A3073" t="s">
        <v>2826</v>
      </c>
      <c r="B3073" s="2">
        <v>45225</v>
      </c>
      <c r="C3073">
        <v>4</v>
      </c>
      <c r="D3073" t="s">
        <v>1</v>
      </c>
      <c r="E3073" t="s">
        <v>2</v>
      </c>
      <c r="F3073" t="s">
        <v>3</v>
      </c>
      <c r="G3073" t="s">
        <v>435</v>
      </c>
      <c r="H3073">
        <v>925</v>
      </c>
      <c r="I3073" t="s">
        <v>11</v>
      </c>
      <c r="J3073" t="s">
        <v>3589</v>
      </c>
      <c r="K3073">
        <v>2023</v>
      </c>
    </row>
    <row r="3074" spans="1:11" x14ac:dyDescent="0.35">
      <c r="A3074" t="s">
        <v>2826</v>
      </c>
      <c r="B3074" s="2">
        <v>45225</v>
      </c>
      <c r="C3074">
        <v>4</v>
      </c>
      <c r="D3074" t="s">
        <v>1</v>
      </c>
      <c r="E3074" t="s">
        <v>2</v>
      </c>
      <c r="F3074" t="s">
        <v>3</v>
      </c>
      <c r="G3074" t="s">
        <v>435</v>
      </c>
      <c r="H3074">
        <v>925</v>
      </c>
      <c r="I3074" t="s">
        <v>11</v>
      </c>
      <c r="J3074" t="s">
        <v>3589</v>
      </c>
      <c r="K3074">
        <v>2023</v>
      </c>
    </row>
    <row r="3075" spans="1:11" x14ac:dyDescent="0.35">
      <c r="A3075" t="s">
        <v>2827</v>
      </c>
      <c r="B3075" s="2">
        <v>44446</v>
      </c>
      <c r="C3075">
        <v>9</v>
      </c>
      <c r="D3075" t="s">
        <v>37</v>
      </c>
      <c r="E3075" t="s">
        <v>38</v>
      </c>
      <c r="F3075" t="s">
        <v>39</v>
      </c>
      <c r="G3075" t="s">
        <v>312</v>
      </c>
      <c r="H3075">
        <v>1351</v>
      </c>
      <c r="I3075" t="s">
        <v>53</v>
      </c>
      <c r="J3075" t="s">
        <v>3591</v>
      </c>
      <c r="K3075">
        <v>2021</v>
      </c>
    </row>
    <row r="3076" spans="1:11" x14ac:dyDescent="0.35">
      <c r="A3076" t="s">
        <v>2828</v>
      </c>
      <c r="B3076" s="2">
        <v>45051</v>
      </c>
      <c r="C3076">
        <v>2</v>
      </c>
      <c r="D3076" t="s">
        <v>295</v>
      </c>
      <c r="E3076" t="s">
        <v>105</v>
      </c>
      <c r="F3076" t="s">
        <v>3</v>
      </c>
      <c r="G3076" t="s">
        <v>86</v>
      </c>
      <c r="H3076">
        <v>573</v>
      </c>
      <c r="I3076" t="s">
        <v>87</v>
      </c>
      <c r="J3076" t="s">
        <v>3584</v>
      </c>
      <c r="K3076">
        <v>2023</v>
      </c>
    </row>
    <row r="3077" spans="1:11" x14ac:dyDescent="0.35">
      <c r="A3077" t="s">
        <v>2829</v>
      </c>
      <c r="B3077" s="2">
        <v>44417</v>
      </c>
      <c r="C3077">
        <v>4</v>
      </c>
      <c r="D3077" t="s">
        <v>166</v>
      </c>
      <c r="E3077" t="s">
        <v>167</v>
      </c>
      <c r="F3077" t="s">
        <v>9</v>
      </c>
      <c r="G3077" t="s">
        <v>304</v>
      </c>
      <c r="H3077">
        <v>677</v>
      </c>
      <c r="I3077" t="s">
        <v>11</v>
      </c>
      <c r="J3077" t="s">
        <v>3595</v>
      </c>
      <c r="K3077">
        <v>2021</v>
      </c>
    </row>
    <row r="3078" spans="1:11" x14ac:dyDescent="0.35">
      <c r="A3078" t="s">
        <v>2830</v>
      </c>
      <c r="B3078" s="2">
        <v>45119</v>
      </c>
      <c r="C3078">
        <v>6</v>
      </c>
      <c r="D3078" t="s">
        <v>146</v>
      </c>
      <c r="E3078" t="s">
        <v>147</v>
      </c>
      <c r="F3078" t="s">
        <v>148</v>
      </c>
      <c r="G3078" t="s">
        <v>207</v>
      </c>
      <c r="H3078">
        <v>308</v>
      </c>
      <c r="I3078" t="s">
        <v>26</v>
      </c>
      <c r="J3078" t="s">
        <v>3590</v>
      </c>
      <c r="K3078">
        <v>2023</v>
      </c>
    </row>
    <row r="3079" spans="1:11" x14ac:dyDescent="0.35">
      <c r="A3079" t="s">
        <v>2831</v>
      </c>
      <c r="B3079" s="2">
        <v>43876</v>
      </c>
      <c r="C3079">
        <v>10</v>
      </c>
      <c r="D3079" t="s">
        <v>193</v>
      </c>
      <c r="E3079" t="s">
        <v>194</v>
      </c>
      <c r="F3079" t="s">
        <v>39</v>
      </c>
      <c r="G3079" t="s">
        <v>25</v>
      </c>
      <c r="H3079">
        <v>678</v>
      </c>
      <c r="I3079" t="s">
        <v>26</v>
      </c>
      <c r="J3079" t="s">
        <v>3586</v>
      </c>
      <c r="K3079">
        <v>2020</v>
      </c>
    </row>
    <row r="3080" spans="1:11" x14ac:dyDescent="0.35">
      <c r="A3080" t="s">
        <v>2832</v>
      </c>
      <c r="B3080" s="2">
        <v>44734</v>
      </c>
      <c r="C3080">
        <v>2</v>
      </c>
      <c r="D3080" t="s">
        <v>161</v>
      </c>
      <c r="E3080" t="s">
        <v>33</v>
      </c>
      <c r="F3080" t="s">
        <v>34</v>
      </c>
      <c r="G3080" t="s">
        <v>138</v>
      </c>
      <c r="H3080">
        <v>313</v>
      </c>
      <c r="I3080" t="s">
        <v>11</v>
      </c>
      <c r="J3080" t="s">
        <v>3585</v>
      </c>
      <c r="K3080">
        <v>2022</v>
      </c>
    </row>
    <row r="3081" spans="1:11" x14ac:dyDescent="0.35">
      <c r="A3081" t="s">
        <v>2833</v>
      </c>
      <c r="B3081" s="2">
        <v>45528</v>
      </c>
      <c r="C3081">
        <v>8</v>
      </c>
      <c r="D3081" t="s">
        <v>464</v>
      </c>
      <c r="E3081" t="s">
        <v>95</v>
      </c>
      <c r="F3081" t="s">
        <v>96</v>
      </c>
      <c r="G3081" t="s">
        <v>245</v>
      </c>
      <c r="H3081">
        <v>1167</v>
      </c>
      <c r="I3081" t="s">
        <v>87</v>
      </c>
      <c r="J3081" t="s">
        <v>3595</v>
      </c>
      <c r="K3081">
        <v>2024</v>
      </c>
    </row>
    <row r="3082" spans="1:11" x14ac:dyDescent="0.35">
      <c r="A3082" t="s">
        <v>2834</v>
      </c>
      <c r="B3082" s="2">
        <v>44440</v>
      </c>
      <c r="C3082">
        <v>10</v>
      </c>
      <c r="D3082" t="s">
        <v>275</v>
      </c>
      <c r="E3082" t="s">
        <v>276</v>
      </c>
      <c r="F3082" t="s">
        <v>57</v>
      </c>
      <c r="G3082" t="s">
        <v>195</v>
      </c>
      <c r="H3082">
        <v>768</v>
      </c>
      <c r="I3082" t="s">
        <v>53</v>
      </c>
      <c r="J3082" t="s">
        <v>3591</v>
      </c>
      <c r="K3082">
        <v>2021</v>
      </c>
    </row>
    <row r="3083" spans="1:11" x14ac:dyDescent="0.35">
      <c r="A3083" t="s">
        <v>2835</v>
      </c>
      <c r="B3083" s="2">
        <v>45420</v>
      </c>
      <c r="C3083">
        <v>2</v>
      </c>
      <c r="D3083" t="s">
        <v>254</v>
      </c>
      <c r="E3083" t="s">
        <v>255</v>
      </c>
      <c r="F3083" t="s">
        <v>256</v>
      </c>
      <c r="G3083" t="s">
        <v>99</v>
      </c>
      <c r="H3083">
        <v>1081</v>
      </c>
      <c r="I3083" t="s">
        <v>46</v>
      </c>
      <c r="J3083" t="s">
        <v>3584</v>
      </c>
      <c r="K3083">
        <v>2024</v>
      </c>
    </row>
    <row r="3084" spans="1:11" x14ac:dyDescent="0.35">
      <c r="A3084" t="s">
        <v>2836</v>
      </c>
      <c r="B3084" s="2">
        <v>44730</v>
      </c>
      <c r="C3084">
        <v>6</v>
      </c>
      <c r="D3084" t="s">
        <v>259</v>
      </c>
      <c r="E3084" t="s">
        <v>260</v>
      </c>
      <c r="F3084" t="s">
        <v>152</v>
      </c>
      <c r="G3084" t="s">
        <v>404</v>
      </c>
      <c r="H3084">
        <v>504</v>
      </c>
      <c r="I3084" t="s">
        <v>82</v>
      </c>
      <c r="J3084" t="s">
        <v>3585</v>
      </c>
      <c r="K3084">
        <v>2022</v>
      </c>
    </row>
    <row r="3085" spans="1:11" x14ac:dyDescent="0.35">
      <c r="A3085" t="s">
        <v>2837</v>
      </c>
      <c r="B3085" s="2">
        <v>44534</v>
      </c>
      <c r="C3085">
        <v>6</v>
      </c>
      <c r="D3085" t="s">
        <v>13</v>
      </c>
      <c r="E3085" t="s">
        <v>14</v>
      </c>
      <c r="F3085" t="s">
        <v>15</v>
      </c>
      <c r="G3085" t="s">
        <v>50</v>
      </c>
      <c r="H3085">
        <v>613</v>
      </c>
      <c r="I3085" t="s">
        <v>46</v>
      </c>
      <c r="J3085" t="s">
        <v>3592</v>
      </c>
      <c r="K3085">
        <v>2021</v>
      </c>
    </row>
    <row r="3086" spans="1:11" x14ac:dyDescent="0.35">
      <c r="A3086" t="s">
        <v>2837</v>
      </c>
      <c r="B3086" s="2">
        <v>44534</v>
      </c>
      <c r="C3086">
        <v>6</v>
      </c>
      <c r="D3086" t="s">
        <v>13</v>
      </c>
      <c r="E3086" t="s">
        <v>14</v>
      </c>
      <c r="F3086" t="s">
        <v>15</v>
      </c>
      <c r="G3086" t="s">
        <v>50</v>
      </c>
      <c r="H3086">
        <v>613</v>
      </c>
      <c r="I3086" t="s">
        <v>46</v>
      </c>
      <c r="J3086" t="s">
        <v>3592</v>
      </c>
      <c r="K3086">
        <v>2021</v>
      </c>
    </row>
    <row r="3087" spans="1:11" x14ac:dyDescent="0.35">
      <c r="A3087" t="s">
        <v>2838</v>
      </c>
      <c r="B3087" s="2">
        <v>45354</v>
      </c>
      <c r="C3087">
        <v>6</v>
      </c>
      <c r="D3087" t="s">
        <v>569</v>
      </c>
      <c r="E3087" t="s">
        <v>230</v>
      </c>
      <c r="F3087" t="s">
        <v>231</v>
      </c>
      <c r="G3087" t="s">
        <v>188</v>
      </c>
      <c r="H3087">
        <v>1842</v>
      </c>
      <c r="I3087" t="s">
        <v>82</v>
      </c>
      <c r="J3087" t="s">
        <v>3587</v>
      </c>
      <c r="K3087">
        <v>2024</v>
      </c>
    </row>
    <row r="3088" spans="1:11" x14ac:dyDescent="0.35">
      <c r="A3088" t="s">
        <v>2839</v>
      </c>
      <c r="B3088" s="2">
        <v>45389</v>
      </c>
      <c r="C3088">
        <v>8</v>
      </c>
      <c r="D3088" t="s">
        <v>74</v>
      </c>
      <c r="E3088" t="s">
        <v>75</v>
      </c>
      <c r="F3088" t="s">
        <v>75</v>
      </c>
      <c r="G3088" t="s">
        <v>58</v>
      </c>
      <c r="H3088">
        <v>343</v>
      </c>
      <c r="I3088" t="s">
        <v>46</v>
      </c>
      <c r="J3088" t="s">
        <v>3593</v>
      </c>
      <c r="K3088">
        <v>2024</v>
      </c>
    </row>
    <row r="3089" spans="1:11" x14ac:dyDescent="0.35">
      <c r="A3089" t="s">
        <v>2840</v>
      </c>
      <c r="B3089" s="2">
        <v>44183</v>
      </c>
      <c r="C3089">
        <v>9</v>
      </c>
      <c r="D3089" t="s">
        <v>55</v>
      </c>
      <c r="E3089" t="s">
        <v>56</v>
      </c>
      <c r="F3089" t="s">
        <v>57</v>
      </c>
      <c r="G3089" t="s">
        <v>168</v>
      </c>
      <c r="H3089">
        <v>346</v>
      </c>
      <c r="I3089" t="s">
        <v>17</v>
      </c>
      <c r="J3089" t="s">
        <v>3592</v>
      </c>
      <c r="K3089">
        <v>2020</v>
      </c>
    </row>
    <row r="3090" spans="1:11" x14ac:dyDescent="0.35">
      <c r="A3090" t="s">
        <v>2841</v>
      </c>
      <c r="B3090" s="2">
        <v>43925</v>
      </c>
      <c r="C3090">
        <v>8</v>
      </c>
      <c r="D3090" t="s">
        <v>55</v>
      </c>
      <c r="E3090" t="s">
        <v>56</v>
      </c>
      <c r="F3090" t="s">
        <v>57</v>
      </c>
      <c r="G3090" t="s">
        <v>435</v>
      </c>
      <c r="H3090">
        <v>925</v>
      </c>
      <c r="I3090" t="s">
        <v>11</v>
      </c>
      <c r="J3090" t="s">
        <v>3593</v>
      </c>
      <c r="K3090">
        <v>2020</v>
      </c>
    </row>
    <row r="3091" spans="1:11" x14ac:dyDescent="0.35">
      <c r="A3091" t="s">
        <v>2842</v>
      </c>
      <c r="B3091" s="2">
        <v>44129</v>
      </c>
      <c r="C3091">
        <v>10</v>
      </c>
      <c r="D3091" t="s">
        <v>60</v>
      </c>
      <c r="E3091" t="s">
        <v>61</v>
      </c>
      <c r="F3091" t="s">
        <v>3</v>
      </c>
      <c r="G3091" t="s">
        <v>404</v>
      </c>
      <c r="H3091">
        <v>504</v>
      </c>
      <c r="I3091" t="s">
        <v>82</v>
      </c>
      <c r="J3091" t="s">
        <v>3589</v>
      </c>
      <c r="K3091">
        <v>2020</v>
      </c>
    </row>
    <row r="3092" spans="1:11" x14ac:dyDescent="0.35">
      <c r="A3092" t="s">
        <v>2843</v>
      </c>
      <c r="B3092" s="2">
        <v>45023</v>
      </c>
      <c r="C3092">
        <v>1</v>
      </c>
      <c r="D3092" t="s">
        <v>43</v>
      </c>
      <c r="E3092" t="s">
        <v>44</v>
      </c>
      <c r="F3092" t="s">
        <v>9</v>
      </c>
      <c r="G3092" t="s">
        <v>304</v>
      </c>
      <c r="H3092">
        <v>677</v>
      </c>
      <c r="I3092" t="s">
        <v>11</v>
      </c>
      <c r="J3092" t="s">
        <v>3593</v>
      </c>
      <c r="K3092">
        <v>2023</v>
      </c>
    </row>
    <row r="3093" spans="1:11" x14ac:dyDescent="0.35">
      <c r="A3093" t="s">
        <v>2844</v>
      </c>
      <c r="B3093" s="2">
        <v>44412</v>
      </c>
      <c r="C3093">
        <v>1</v>
      </c>
      <c r="D3093" t="s">
        <v>357</v>
      </c>
      <c r="E3093" t="s">
        <v>358</v>
      </c>
      <c r="F3093" t="s">
        <v>152</v>
      </c>
      <c r="G3093" t="s">
        <v>241</v>
      </c>
      <c r="H3093">
        <v>1783</v>
      </c>
      <c r="I3093" t="s">
        <v>53</v>
      </c>
      <c r="J3093" t="s">
        <v>3595</v>
      </c>
      <c r="K3093">
        <v>2021</v>
      </c>
    </row>
    <row r="3094" spans="1:11" x14ac:dyDescent="0.35">
      <c r="A3094" t="s">
        <v>2845</v>
      </c>
      <c r="B3094" s="2">
        <v>45156</v>
      </c>
      <c r="C3094">
        <v>4</v>
      </c>
      <c r="D3094" t="s">
        <v>60</v>
      </c>
      <c r="E3094" t="s">
        <v>61</v>
      </c>
      <c r="F3094" t="s">
        <v>3</v>
      </c>
      <c r="G3094" t="s">
        <v>45</v>
      </c>
      <c r="H3094">
        <v>874</v>
      </c>
      <c r="I3094" t="s">
        <v>46</v>
      </c>
      <c r="J3094" t="s">
        <v>3595</v>
      </c>
      <c r="K3094">
        <v>2023</v>
      </c>
    </row>
    <row r="3095" spans="1:11" x14ac:dyDescent="0.35">
      <c r="A3095" t="s">
        <v>2846</v>
      </c>
      <c r="B3095" s="2">
        <v>45415</v>
      </c>
      <c r="C3095">
        <v>9</v>
      </c>
      <c r="D3095" t="s">
        <v>335</v>
      </c>
      <c r="E3095" t="s">
        <v>260</v>
      </c>
      <c r="F3095" t="s">
        <v>152</v>
      </c>
      <c r="G3095" t="s">
        <v>30</v>
      </c>
      <c r="H3095">
        <v>1014</v>
      </c>
      <c r="I3095" t="s">
        <v>17</v>
      </c>
      <c r="J3095" t="s">
        <v>3584</v>
      </c>
      <c r="K3095">
        <v>2024</v>
      </c>
    </row>
    <row r="3096" spans="1:11" x14ac:dyDescent="0.35">
      <c r="A3096" t="s">
        <v>2847</v>
      </c>
      <c r="B3096" s="2">
        <v>44788</v>
      </c>
      <c r="C3096">
        <v>3</v>
      </c>
      <c r="D3096" t="s">
        <v>79</v>
      </c>
      <c r="E3096" t="s">
        <v>80</v>
      </c>
      <c r="F3096" t="s">
        <v>21</v>
      </c>
      <c r="G3096" t="s">
        <v>349</v>
      </c>
      <c r="H3096">
        <v>1603</v>
      </c>
      <c r="I3096" t="s">
        <v>82</v>
      </c>
      <c r="J3096" t="s">
        <v>3595</v>
      </c>
      <c r="K3096">
        <v>2022</v>
      </c>
    </row>
    <row r="3097" spans="1:11" x14ac:dyDescent="0.35">
      <c r="A3097" t="s">
        <v>2848</v>
      </c>
      <c r="B3097" s="2">
        <v>45077</v>
      </c>
      <c r="C3097">
        <v>7</v>
      </c>
      <c r="D3097" t="s">
        <v>48</v>
      </c>
      <c r="E3097" t="s">
        <v>49</v>
      </c>
      <c r="F3097" t="s">
        <v>9</v>
      </c>
      <c r="G3097" t="s">
        <v>302</v>
      </c>
      <c r="H3097">
        <v>1735</v>
      </c>
      <c r="I3097" t="s">
        <v>87</v>
      </c>
      <c r="J3097" t="s">
        <v>3584</v>
      </c>
      <c r="K3097">
        <v>2023</v>
      </c>
    </row>
    <row r="3098" spans="1:11" x14ac:dyDescent="0.35">
      <c r="A3098" t="s">
        <v>2849</v>
      </c>
      <c r="B3098" s="2">
        <v>44918</v>
      </c>
      <c r="C3098">
        <v>2</v>
      </c>
      <c r="D3098" t="s">
        <v>233</v>
      </c>
      <c r="E3098" t="s">
        <v>144</v>
      </c>
      <c r="F3098" t="s">
        <v>9</v>
      </c>
      <c r="G3098" t="s">
        <v>77</v>
      </c>
      <c r="H3098">
        <v>1258</v>
      </c>
      <c r="I3098" t="s">
        <v>5</v>
      </c>
      <c r="J3098" t="s">
        <v>3592</v>
      </c>
      <c r="K3098">
        <v>2022</v>
      </c>
    </row>
    <row r="3099" spans="1:11" x14ac:dyDescent="0.35">
      <c r="A3099" t="s">
        <v>2850</v>
      </c>
      <c r="B3099" s="2">
        <v>45261</v>
      </c>
      <c r="C3099">
        <v>1</v>
      </c>
      <c r="D3099" t="s">
        <v>110</v>
      </c>
      <c r="E3099" t="s">
        <v>111</v>
      </c>
      <c r="F3099" t="s">
        <v>112</v>
      </c>
      <c r="G3099" t="s">
        <v>113</v>
      </c>
      <c r="H3099">
        <v>1242</v>
      </c>
      <c r="I3099" t="s">
        <v>11</v>
      </c>
      <c r="J3099" t="s">
        <v>3592</v>
      </c>
      <c r="K3099">
        <v>2023</v>
      </c>
    </row>
    <row r="3100" spans="1:11" x14ac:dyDescent="0.35">
      <c r="A3100" t="s">
        <v>2851</v>
      </c>
      <c r="B3100" s="2">
        <v>44574</v>
      </c>
      <c r="C3100">
        <v>3</v>
      </c>
      <c r="D3100" t="s">
        <v>130</v>
      </c>
      <c r="E3100" t="s">
        <v>131</v>
      </c>
      <c r="F3100" t="s">
        <v>132</v>
      </c>
      <c r="G3100" t="s">
        <v>257</v>
      </c>
      <c r="H3100">
        <v>1436</v>
      </c>
      <c r="I3100" t="s">
        <v>26</v>
      </c>
      <c r="J3100" t="s">
        <v>3594</v>
      </c>
      <c r="K3100">
        <v>2022</v>
      </c>
    </row>
    <row r="3101" spans="1:11" x14ac:dyDescent="0.35">
      <c r="A3101" t="s">
        <v>2852</v>
      </c>
      <c r="B3101" s="2">
        <v>45205</v>
      </c>
      <c r="C3101">
        <v>3</v>
      </c>
      <c r="D3101" t="s">
        <v>71</v>
      </c>
      <c r="E3101" t="s">
        <v>72</v>
      </c>
      <c r="F3101" t="s">
        <v>15</v>
      </c>
      <c r="G3101" t="s">
        <v>172</v>
      </c>
      <c r="H3101">
        <v>1380</v>
      </c>
      <c r="I3101" t="s">
        <v>26</v>
      </c>
      <c r="J3101" t="s">
        <v>3589</v>
      </c>
      <c r="K3101">
        <v>2023</v>
      </c>
    </row>
    <row r="3102" spans="1:11" x14ac:dyDescent="0.35">
      <c r="A3102" t="s">
        <v>2853</v>
      </c>
      <c r="B3102" s="2">
        <v>45388</v>
      </c>
      <c r="C3102">
        <v>7</v>
      </c>
      <c r="D3102" t="s">
        <v>127</v>
      </c>
      <c r="E3102" t="s">
        <v>128</v>
      </c>
      <c r="F3102" t="s">
        <v>57</v>
      </c>
      <c r="G3102" t="s">
        <v>188</v>
      </c>
      <c r="H3102">
        <v>1842</v>
      </c>
      <c r="I3102" t="s">
        <v>82</v>
      </c>
      <c r="J3102" t="s">
        <v>3593</v>
      </c>
      <c r="K3102">
        <v>2024</v>
      </c>
    </row>
    <row r="3103" spans="1:11" x14ac:dyDescent="0.35">
      <c r="A3103" t="s">
        <v>2853</v>
      </c>
      <c r="B3103" s="2">
        <v>45388</v>
      </c>
      <c r="C3103">
        <v>7</v>
      </c>
      <c r="D3103" t="s">
        <v>127</v>
      </c>
      <c r="E3103" t="s">
        <v>128</v>
      </c>
      <c r="F3103" t="s">
        <v>57</v>
      </c>
      <c r="G3103" t="s">
        <v>188</v>
      </c>
      <c r="H3103">
        <v>1842</v>
      </c>
      <c r="I3103" t="s">
        <v>82</v>
      </c>
      <c r="J3103" t="s">
        <v>3593</v>
      </c>
      <c r="K3103">
        <v>2024</v>
      </c>
    </row>
    <row r="3104" spans="1:11" x14ac:dyDescent="0.35">
      <c r="A3104" t="s">
        <v>2854</v>
      </c>
      <c r="B3104" s="2">
        <v>44867</v>
      </c>
      <c r="C3104">
        <v>2</v>
      </c>
      <c r="D3104" t="s">
        <v>240</v>
      </c>
      <c r="E3104" t="s">
        <v>237</v>
      </c>
      <c r="F3104" t="s">
        <v>238</v>
      </c>
      <c r="G3104" t="s">
        <v>97</v>
      </c>
      <c r="H3104">
        <v>741</v>
      </c>
      <c r="I3104" t="s">
        <v>53</v>
      </c>
      <c r="J3104" t="s">
        <v>3588</v>
      </c>
      <c r="K3104">
        <v>2022</v>
      </c>
    </row>
    <row r="3105" spans="1:11" x14ac:dyDescent="0.35">
      <c r="A3105" t="s">
        <v>2855</v>
      </c>
      <c r="B3105" s="2">
        <v>44614</v>
      </c>
      <c r="C3105">
        <v>3</v>
      </c>
      <c r="D3105" t="s">
        <v>248</v>
      </c>
      <c r="E3105" t="s">
        <v>120</v>
      </c>
      <c r="F3105" t="s">
        <v>121</v>
      </c>
      <c r="G3105" t="s">
        <v>302</v>
      </c>
      <c r="H3105">
        <v>1735</v>
      </c>
      <c r="I3105" t="s">
        <v>87</v>
      </c>
      <c r="J3105" t="s">
        <v>3586</v>
      </c>
      <c r="K3105">
        <v>2022</v>
      </c>
    </row>
    <row r="3106" spans="1:11" x14ac:dyDescent="0.35">
      <c r="A3106" t="s">
        <v>2856</v>
      </c>
      <c r="B3106" s="2">
        <v>44346</v>
      </c>
      <c r="C3106">
        <v>5</v>
      </c>
      <c r="D3106" t="s">
        <v>60</v>
      </c>
      <c r="E3106" t="s">
        <v>61</v>
      </c>
      <c r="F3106" t="s">
        <v>3</v>
      </c>
      <c r="G3106" t="s">
        <v>302</v>
      </c>
      <c r="H3106">
        <v>1735</v>
      </c>
      <c r="I3106" t="s">
        <v>87</v>
      </c>
      <c r="J3106" t="s">
        <v>3584</v>
      </c>
      <c r="K3106">
        <v>2021</v>
      </c>
    </row>
    <row r="3107" spans="1:11" x14ac:dyDescent="0.35">
      <c r="A3107" t="s">
        <v>2857</v>
      </c>
      <c r="B3107" s="2">
        <v>45020</v>
      </c>
      <c r="C3107">
        <v>2</v>
      </c>
      <c r="D3107" t="s">
        <v>184</v>
      </c>
      <c r="E3107" t="s">
        <v>185</v>
      </c>
      <c r="F3107" t="s">
        <v>9</v>
      </c>
      <c r="G3107" t="s">
        <v>213</v>
      </c>
      <c r="H3107">
        <v>404</v>
      </c>
      <c r="I3107" t="s">
        <v>41</v>
      </c>
      <c r="J3107" t="s">
        <v>3593</v>
      </c>
      <c r="K3107">
        <v>2023</v>
      </c>
    </row>
    <row r="3108" spans="1:11" x14ac:dyDescent="0.35">
      <c r="A3108" t="s">
        <v>2858</v>
      </c>
      <c r="B3108" s="2">
        <v>44518</v>
      </c>
      <c r="C3108">
        <v>9</v>
      </c>
      <c r="D3108" t="s">
        <v>397</v>
      </c>
      <c r="E3108" t="s">
        <v>230</v>
      </c>
      <c r="F3108" t="s">
        <v>231</v>
      </c>
      <c r="G3108" t="s">
        <v>270</v>
      </c>
      <c r="H3108">
        <v>1965</v>
      </c>
      <c r="I3108" t="s">
        <v>41</v>
      </c>
      <c r="J3108" t="s">
        <v>3588</v>
      </c>
      <c r="K3108">
        <v>2021</v>
      </c>
    </row>
    <row r="3109" spans="1:11" x14ac:dyDescent="0.35">
      <c r="A3109" t="s">
        <v>2858</v>
      </c>
      <c r="B3109" s="2">
        <v>44518</v>
      </c>
      <c r="C3109">
        <v>9</v>
      </c>
      <c r="D3109" t="s">
        <v>397</v>
      </c>
      <c r="E3109" t="s">
        <v>230</v>
      </c>
      <c r="F3109" t="s">
        <v>231</v>
      </c>
      <c r="G3109" t="s">
        <v>270</v>
      </c>
      <c r="H3109">
        <v>1965</v>
      </c>
      <c r="I3109" t="s">
        <v>41</v>
      </c>
      <c r="J3109" t="s">
        <v>3588</v>
      </c>
      <c r="K3109">
        <v>2021</v>
      </c>
    </row>
    <row r="3110" spans="1:11" x14ac:dyDescent="0.35">
      <c r="A3110" t="s">
        <v>2859</v>
      </c>
      <c r="B3110" s="2">
        <v>45226</v>
      </c>
      <c r="C3110">
        <v>5</v>
      </c>
      <c r="D3110" t="s">
        <v>32</v>
      </c>
      <c r="E3110" t="s">
        <v>33</v>
      </c>
      <c r="F3110" t="s">
        <v>34</v>
      </c>
      <c r="G3110" t="s">
        <v>10</v>
      </c>
      <c r="H3110">
        <v>1210</v>
      </c>
      <c r="I3110" t="s">
        <v>11</v>
      </c>
      <c r="J3110" t="s">
        <v>3589</v>
      </c>
      <c r="K3110">
        <v>2023</v>
      </c>
    </row>
    <row r="3111" spans="1:11" x14ac:dyDescent="0.35">
      <c r="A3111" t="s">
        <v>2860</v>
      </c>
      <c r="B3111" s="2">
        <v>45307</v>
      </c>
      <c r="C3111">
        <v>3</v>
      </c>
      <c r="D3111" t="s">
        <v>295</v>
      </c>
      <c r="E3111" t="s">
        <v>105</v>
      </c>
      <c r="F3111" t="s">
        <v>3</v>
      </c>
      <c r="G3111" t="s">
        <v>35</v>
      </c>
      <c r="H3111">
        <v>462</v>
      </c>
      <c r="I3111" t="s">
        <v>17</v>
      </c>
      <c r="J3111" t="s">
        <v>3594</v>
      </c>
      <c r="K3111">
        <v>2024</v>
      </c>
    </row>
    <row r="3112" spans="1:11" x14ac:dyDescent="0.35">
      <c r="A3112" t="s">
        <v>2861</v>
      </c>
      <c r="B3112" s="2">
        <v>44339</v>
      </c>
      <c r="C3112">
        <v>10</v>
      </c>
      <c r="D3112" t="s">
        <v>28</v>
      </c>
      <c r="E3112" t="s">
        <v>29</v>
      </c>
      <c r="F3112" t="s">
        <v>9</v>
      </c>
      <c r="G3112" t="s">
        <v>412</v>
      </c>
      <c r="H3112">
        <v>1591</v>
      </c>
      <c r="I3112" t="s">
        <v>87</v>
      </c>
      <c r="J3112" t="s">
        <v>3584</v>
      </c>
      <c r="K3112">
        <v>2021</v>
      </c>
    </row>
    <row r="3113" spans="1:11" x14ac:dyDescent="0.35">
      <c r="A3113" t="s">
        <v>2862</v>
      </c>
      <c r="B3113" s="2">
        <v>44265</v>
      </c>
      <c r="C3113">
        <v>1</v>
      </c>
      <c r="D3113" t="s">
        <v>193</v>
      </c>
      <c r="E3113" t="s">
        <v>194</v>
      </c>
      <c r="F3113" t="s">
        <v>39</v>
      </c>
      <c r="G3113" t="s">
        <v>141</v>
      </c>
      <c r="H3113">
        <v>1434</v>
      </c>
      <c r="I3113" t="s">
        <v>11</v>
      </c>
      <c r="J3113" t="s">
        <v>3587</v>
      </c>
      <c r="K3113">
        <v>2021</v>
      </c>
    </row>
    <row r="3114" spans="1:11" x14ac:dyDescent="0.35">
      <c r="A3114" t="s">
        <v>2863</v>
      </c>
      <c r="B3114" s="2">
        <v>44296</v>
      </c>
      <c r="C3114">
        <v>1</v>
      </c>
      <c r="D3114" t="s">
        <v>449</v>
      </c>
      <c r="E3114" t="s">
        <v>33</v>
      </c>
      <c r="F3114" t="s">
        <v>34</v>
      </c>
      <c r="G3114" t="s">
        <v>343</v>
      </c>
      <c r="H3114">
        <v>1506</v>
      </c>
      <c r="I3114" t="s">
        <v>11</v>
      </c>
      <c r="J3114" t="s">
        <v>3593</v>
      </c>
      <c r="K3114">
        <v>2021</v>
      </c>
    </row>
    <row r="3115" spans="1:11" x14ac:dyDescent="0.35">
      <c r="A3115" t="s">
        <v>2863</v>
      </c>
      <c r="B3115" s="2">
        <v>44296</v>
      </c>
      <c r="C3115">
        <v>1</v>
      </c>
      <c r="D3115" t="s">
        <v>449</v>
      </c>
      <c r="E3115" t="s">
        <v>33</v>
      </c>
      <c r="F3115" t="s">
        <v>34</v>
      </c>
      <c r="G3115" t="s">
        <v>343</v>
      </c>
      <c r="H3115">
        <v>1506</v>
      </c>
      <c r="I3115" t="s">
        <v>11</v>
      </c>
      <c r="J3115" t="s">
        <v>3593</v>
      </c>
      <c r="K3115">
        <v>2021</v>
      </c>
    </row>
    <row r="3116" spans="1:11" x14ac:dyDescent="0.35">
      <c r="A3116" t="s">
        <v>2864</v>
      </c>
      <c r="B3116" s="2">
        <v>44115</v>
      </c>
      <c r="C3116">
        <v>1</v>
      </c>
      <c r="D3116" t="s">
        <v>125</v>
      </c>
      <c r="E3116" t="s">
        <v>14</v>
      </c>
      <c r="F3116" t="s">
        <v>15</v>
      </c>
      <c r="G3116" t="s">
        <v>113</v>
      </c>
      <c r="H3116">
        <v>1242</v>
      </c>
      <c r="I3116" t="s">
        <v>11</v>
      </c>
      <c r="J3116" t="s">
        <v>3589</v>
      </c>
      <c r="K3116">
        <v>2020</v>
      </c>
    </row>
    <row r="3117" spans="1:11" x14ac:dyDescent="0.35">
      <c r="A3117" t="s">
        <v>2865</v>
      </c>
      <c r="B3117" s="2">
        <v>45455</v>
      </c>
      <c r="C3117">
        <v>2</v>
      </c>
      <c r="D3117" t="s">
        <v>13</v>
      </c>
      <c r="E3117" t="s">
        <v>14</v>
      </c>
      <c r="F3117" t="s">
        <v>15</v>
      </c>
      <c r="G3117" t="s">
        <v>319</v>
      </c>
      <c r="H3117">
        <v>368</v>
      </c>
      <c r="I3117" t="s">
        <v>11</v>
      </c>
      <c r="J3117" t="s">
        <v>3585</v>
      </c>
      <c r="K3117">
        <v>2024</v>
      </c>
    </row>
    <row r="3118" spans="1:11" x14ac:dyDescent="0.35">
      <c r="A3118" t="s">
        <v>2865</v>
      </c>
      <c r="B3118" s="2">
        <v>45455</v>
      </c>
      <c r="C3118">
        <v>2</v>
      </c>
      <c r="D3118" t="s">
        <v>13</v>
      </c>
      <c r="E3118" t="s">
        <v>14</v>
      </c>
      <c r="F3118" t="s">
        <v>15</v>
      </c>
      <c r="G3118" t="s">
        <v>319</v>
      </c>
      <c r="H3118">
        <v>368</v>
      </c>
      <c r="I3118" t="s">
        <v>11</v>
      </c>
      <c r="J3118" t="s">
        <v>3585</v>
      </c>
      <c r="K3118">
        <v>2024</v>
      </c>
    </row>
    <row r="3119" spans="1:11" x14ac:dyDescent="0.35">
      <c r="A3119" t="s">
        <v>2866</v>
      </c>
      <c r="B3119" s="2">
        <v>45297</v>
      </c>
      <c r="C3119">
        <v>1</v>
      </c>
      <c r="D3119" t="s">
        <v>199</v>
      </c>
      <c r="E3119" t="s">
        <v>44</v>
      </c>
      <c r="F3119" t="s">
        <v>9</v>
      </c>
      <c r="G3119" t="s">
        <v>343</v>
      </c>
      <c r="H3119">
        <v>1506</v>
      </c>
      <c r="I3119" t="s">
        <v>11</v>
      </c>
      <c r="J3119" t="s">
        <v>3594</v>
      </c>
      <c r="K3119">
        <v>2024</v>
      </c>
    </row>
    <row r="3120" spans="1:11" x14ac:dyDescent="0.35">
      <c r="A3120" t="s">
        <v>2867</v>
      </c>
      <c r="B3120" s="2">
        <v>44378</v>
      </c>
      <c r="C3120">
        <v>4</v>
      </c>
      <c r="D3120" t="s">
        <v>278</v>
      </c>
      <c r="E3120" t="s">
        <v>147</v>
      </c>
      <c r="F3120" t="s">
        <v>148</v>
      </c>
      <c r="G3120" t="s">
        <v>338</v>
      </c>
      <c r="H3120">
        <v>1744</v>
      </c>
      <c r="I3120" t="s">
        <v>11</v>
      </c>
      <c r="J3120" t="s">
        <v>3590</v>
      </c>
      <c r="K3120">
        <v>2021</v>
      </c>
    </row>
    <row r="3121" spans="1:11" x14ac:dyDescent="0.35">
      <c r="A3121" t="s">
        <v>2868</v>
      </c>
      <c r="B3121" s="2">
        <v>44257</v>
      </c>
      <c r="C3121">
        <v>6</v>
      </c>
      <c r="D3121" t="s">
        <v>318</v>
      </c>
      <c r="E3121" t="s">
        <v>185</v>
      </c>
      <c r="F3121" t="s">
        <v>9</v>
      </c>
      <c r="G3121" t="s">
        <v>234</v>
      </c>
      <c r="H3121">
        <v>1259</v>
      </c>
      <c r="I3121" t="s">
        <v>26</v>
      </c>
      <c r="J3121" t="s">
        <v>3587</v>
      </c>
      <c r="K3121">
        <v>2021</v>
      </c>
    </row>
    <row r="3122" spans="1:11" x14ac:dyDescent="0.35">
      <c r="A3122" t="s">
        <v>2869</v>
      </c>
      <c r="B3122" s="2">
        <v>44672</v>
      </c>
      <c r="C3122">
        <v>1</v>
      </c>
      <c r="D3122" t="s">
        <v>329</v>
      </c>
      <c r="E3122" t="s">
        <v>14</v>
      </c>
      <c r="F3122" t="s">
        <v>15</v>
      </c>
      <c r="G3122" t="s">
        <v>442</v>
      </c>
      <c r="H3122">
        <v>1839</v>
      </c>
      <c r="I3122" t="s">
        <v>82</v>
      </c>
      <c r="J3122" t="s">
        <v>3593</v>
      </c>
      <c r="K3122">
        <v>2022</v>
      </c>
    </row>
    <row r="3123" spans="1:11" x14ac:dyDescent="0.35">
      <c r="A3123" t="s">
        <v>2869</v>
      </c>
      <c r="B3123" s="2">
        <v>44672</v>
      </c>
      <c r="C3123">
        <v>1</v>
      </c>
      <c r="D3123" t="s">
        <v>329</v>
      </c>
      <c r="E3123" t="s">
        <v>14</v>
      </c>
      <c r="F3123" t="s">
        <v>15</v>
      </c>
      <c r="G3123" t="s">
        <v>442</v>
      </c>
      <c r="H3123">
        <v>1839</v>
      </c>
      <c r="I3123" t="s">
        <v>82</v>
      </c>
      <c r="J3123" t="s">
        <v>3593</v>
      </c>
      <c r="K3123">
        <v>2022</v>
      </c>
    </row>
    <row r="3124" spans="1:11" x14ac:dyDescent="0.35">
      <c r="A3124" t="s">
        <v>2870</v>
      </c>
      <c r="B3124" s="2">
        <v>44492</v>
      </c>
      <c r="C3124">
        <v>8</v>
      </c>
      <c r="D3124" t="s">
        <v>248</v>
      </c>
      <c r="E3124" t="s">
        <v>120</v>
      </c>
      <c r="F3124" t="s">
        <v>121</v>
      </c>
      <c r="G3124" t="s">
        <v>323</v>
      </c>
      <c r="H3124">
        <v>1179</v>
      </c>
      <c r="I3124" t="s">
        <v>53</v>
      </c>
      <c r="J3124" t="s">
        <v>3589</v>
      </c>
      <c r="K3124">
        <v>2021</v>
      </c>
    </row>
    <row r="3125" spans="1:11" x14ac:dyDescent="0.35">
      <c r="A3125" t="s">
        <v>2871</v>
      </c>
      <c r="B3125" s="2">
        <v>45114</v>
      </c>
      <c r="C3125">
        <v>3</v>
      </c>
      <c r="D3125" t="s">
        <v>146</v>
      </c>
      <c r="E3125" t="s">
        <v>147</v>
      </c>
      <c r="F3125" t="s">
        <v>148</v>
      </c>
      <c r="G3125" t="s">
        <v>234</v>
      </c>
      <c r="H3125">
        <v>1259</v>
      </c>
      <c r="I3125" t="s">
        <v>26</v>
      </c>
      <c r="J3125" t="s">
        <v>3590</v>
      </c>
      <c r="K3125">
        <v>2023</v>
      </c>
    </row>
    <row r="3126" spans="1:11" x14ac:dyDescent="0.35">
      <c r="A3126" t="s">
        <v>2872</v>
      </c>
      <c r="B3126" s="2">
        <v>45429</v>
      </c>
      <c r="C3126">
        <v>3</v>
      </c>
      <c r="D3126" t="s">
        <v>352</v>
      </c>
      <c r="E3126" t="s">
        <v>332</v>
      </c>
      <c r="F3126" t="s">
        <v>57</v>
      </c>
      <c r="G3126" t="s">
        <v>291</v>
      </c>
      <c r="H3126">
        <v>1092</v>
      </c>
      <c r="I3126" t="s">
        <v>26</v>
      </c>
      <c r="J3126" t="s">
        <v>3584</v>
      </c>
      <c r="K3126">
        <v>2024</v>
      </c>
    </row>
    <row r="3127" spans="1:11" x14ac:dyDescent="0.35">
      <c r="A3127" t="s">
        <v>2873</v>
      </c>
      <c r="B3127" s="2">
        <v>45605</v>
      </c>
      <c r="C3127">
        <v>10</v>
      </c>
      <c r="D3127" t="s">
        <v>243</v>
      </c>
      <c r="E3127" t="s">
        <v>75</v>
      </c>
      <c r="F3127" t="s">
        <v>75</v>
      </c>
      <c r="G3127" t="s">
        <v>186</v>
      </c>
      <c r="H3127">
        <v>1847</v>
      </c>
      <c r="I3127" t="s">
        <v>53</v>
      </c>
      <c r="J3127" t="s">
        <v>3588</v>
      </c>
      <c r="K3127">
        <v>2024</v>
      </c>
    </row>
    <row r="3128" spans="1:11" x14ac:dyDescent="0.35">
      <c r="A3128" t="s">
        <v>2874</v>
      </c>
      <c r="B3128" s="2">
        <v>44830</v>
      </c>
      <c r="C3128">
        <v>9</v>
      </c>
      <c r="D3128" t="s">
        <v>243</v>
      </c>
      <c r="E3128" t="s">
        <v>75</v>
      </c>
      <c r="F3128" t="s">
        <v>75</v>
      </c>
      <c r="G3128" t="s">
        <v>245</v>
      </c>
      <c r="H3128">
        <v>1167</v>
      </c>
      <c r="I3128" t="s">
        <v>87</v>
      </c>
      <c r="J3128" t="s">
        <v>3591</v>
      </c>
      <c r="K3128">
        <v>2022</v>
      </c>
    </row>
    <row r="3129" spans="1:11" x14ac:dyDescent="0.35">
      <c r="A3129" t="s">
        <v>2875</v>
      </c>
      <c r="B3129" s="2">
        <v>44533</v>
      </c>
      <c r="C3129">
        <v>9</v>
      </c>
      <c r="D3129" t="s">
        <v>464</v>
      </c>
      <c r="E3129" t="s">
        <v>95</v>
      </c>
      <c r="F3129" t="s">
        <v>96</v>
      </c>
      <c r="G3129" t="s">
        <v>188</v>
      </c>
      <c r="H3129">
        <v>1842</v>
      </c>
      <c r="I3129" t="s">
        <v>82</v>
      </c>
      <c r="J3129" t="s">
        <v>3592</v>
      </c>
      <c r="K3129">
        <v>2021</v>
      </c>
    </row>
    <row r="3130" spans="1:11" x14ac:dyDescent="0.35">
      <c r="A3130" t="s">
        <v>2876</v>
      </c>
      <c r="B3130" s="2">
        <v>45518</v>
      </c>
      <c r="C3130">
        <v>4</v>
      </c>
      <c r="D3130" t="s">
        <v>23</v>
      </c>
      <c r="E3130" t="s">
        <v>24</v>
      </c>
      <c r="F3130" t="s">
        <v>3</v>
      </c>
      <c r="G3130" t="s">
        <v>391</v>
      </c>
      <c r="H3130">
        <v>884</v>
      </c>
      <c r="I3130" t="s">
        <v>17</v>
      </c>
      <c r="J3130" t="s">
        <v>3595</v>
      </c>
      <c r="K3130">
        <v>2024</v>
      </c>
    </row>
    <row r="3131" spans="1:11" x14ac:dyDescent="0.35">
      <c r="A3131" t="s">
        <v>2876</v>
      </c>
      <c r="B3131" s="2">
        <v>45518</v>
      </c>
      <c r="C3131">
        <v>8</v>
      </c>
      <c r="D3131" t="s">
        <v>1</v>
      </c>
      <c r="E3131" t="s">
        <v>2</v>
      </c>
      <c r="F3131" t="s">
        <v>3</v>
      </c>
      <c r="G3131" t="s">
        <v>272</v>
      </c>
      <c r="H3131">
        <v>689</v>
      </c>
      <c r="I3131" t="s">
        <v>82</v>
      </c>
      <c r="J3131" t="s">
        <v>3595</v>
      </c>
      <c r="K3131">
        <v>2024</v>
      </c>
    </row>
    <row r="3132" spans="1:11" x14ac:dyDescent="0.35">
      <c r="A3132" t="s">
        <v>2877</v>
      </c>
      <c r="B3132" s="2">
        <v>44662</v>
      </c>
      <c r="C3132">
        <v>4</v>
      </c>
      <c r="D3132" t="s">
        <v>217</v>
      </c>
      <c r="E3132" t="s">
        <v>218</v>
      </c>
      <c r="F3132" t="s">
        <v>219</v>
      </c>
      <c r="G3132" t="s">
        <v>164</v>
      </c>
      <c r="H3132">
        <v>1912</v>
      </c>
      <c r="I3132" t="s">
        <v>87</v>
      </c>
      <c r="J3132" t="s">
        <v>3593</v>
      </c>
      <c r="K3132">
        <v>2022</v>
      </c>
    </row>
    <row r="3133" spans="1:11" x14ac:dyDescent="0.35">
      <c r="A3133" t="s">
        <v>2878</v>
      </c>
      <c r="B3133" s="2">
        <v>44106</v>
      </c>
      <c r="C3133">
        <v>9</v>
      </c>
      <c r="D3133" t="s">
        <v>193</v>
      </c>
      <c r="E3133" t="s">
        <v>194</v>
      </c>
      <c r="F3133" t="s">
        <v>39</v>
      </c>
      <c r="G3133" t="s">
        <v>16</v>
      </c>
      <c r="H3133">
        <v>1712</v>
      </c>
      <c r="I3133" t="s">
        <v>17</v>
      </c>
      <c r="J3133" t="s">
        <v>3589</v>
      </c>
      <c r="K3133">
        <v>2020</v>
      </c>
    </row>
    <row r="3134" spans="1:11" x14ac:dyDescent="0.35">
      <c r="A3134" t="s">
        <v>2878</v>
      </c>
      <c r="B3134" s="2">
        <v>44106</v>
      </c>
      <c r="C3134">
        <v>9</v>
      </c>
      <c r="D3134" t="s">
        <v>193</v>
      </c>
      <c r="E3134" t="s">
        <v>194</v>
      </c>
      <c r="F3134" t="s">
        <v>39</v>
      </c>
      <c r="G3134" t="s">
        <v>16</v>
      </c>
      <c r="H3134">
        <v>1712</v>
      </c>
      <c r="I3134" t="s">
        <v>17</v>
      </c>
      <c r="J3134" t="s">
        <v>3589</v>
      </c>
      <c r="K3134">
        <v>2020</v>
      </c>
    </row>
    <row r="3135" spans="1:11" x14ac:dyDescent="0.35">
      <c r="A3135" t="s">
        <v>2879</v>
      </c>
      <c r="B3135" s="2">
        <v>43928</v>
      </c>
      <c r="C3135">
        <v>2</v>
      </c>
      <c r="D3135" t="s">
        <v>329</v>
      </c>
      <c r="E3135" t="s">
        <v>14</v>
      </c>
      <c r="F3135" t="s">
        <v>15</v>
      </c>
      <c r="G3135" t="s">
        <v>412</v>
      </c>
      <c r="H3135">
        <v>1591</v>
      </c>
      <c r="I3135" t="s">
        <v>87</v>
      </c>
      <c r="J3135" t="s">
        <v>3593</v>
      </c>
      <c r="K3135">
        <v>2020</v>
      </c>
    </row>
    <row r="3136" spans="1:11" x14ac:dyDescent="0.35">
      <c r="A3136" t="s">
        <v>2880</v>
      </c>
      <c r="B3136" s="2">
        <v>44416</v>
      </c>
      <c r="C3136">
        <v>5</v>
      </c>
      <c r="D3136" t="s">
        <v>174</v>
      </c>
      <c r="E3136" t="s">
        <v>175</v>
      </c>
      <c r="F3136" t="s">
        <v>39</v>
      </c>
      <c r="G3136" t="s">
        <v>215</v>
      </c>
      <c r="H3136">
        <v>1255</v>
      </c>
      <c r="I3136" t="s">
        <v>5</v>
      </c>
      <c r="J3136" t="s">
        <v>3595</v>
      </c>
      <c r="K3136">
        <v>2021</v>
      </c>
    </row>
    <row r="3137" spans="1:11" x14ac:dyDescent="0.35">
      <c r="A3137" t="s">
        <v>2881</v>
      </c>
      <c r="B3137" s="2">
        <v>44426</v>
      </c>
      <c r="C3137">
        <v>2</v>
      </c>
      <c r="D3137" t="s">
        <v>158</v>
      </c>
      <c r="E3137" t="s">
        <v>159</v>
      </c>
      <c r="F3137" t="s">
        <v>3</v>
      </c>
      <c r="G3137" t="s">
        <v>245</v>
      </c>
      <c r="H3137">
        <v>1167</v>
      </c>
      <c r="I3137" t="s">
        <v>87</v>
      </c>
      <c r="J3137" t="s">
        <v>3595</v>
      </c>
      <c r="K3137">
        <v>2021</v>
      </c>
    </row>
    <row r="3138" spans="1:11" x14ac:dyDescent="0.35">
      <c r="A3138" t="s">
        <v>2882</v>
      </c>
      <c r="B3138" s="2">
        <v>45387</v>
      </c>
      <c r="C3138">
        <v>2</v>
      </c>
      <c r="D3138" t="s">
        <v>119</v>
      </c>
      <c r="E3138" t="s">
        <v>120</v>
      </c>
      <c r="F3138" t="s">
        <v>121</v>
      </c>
      <c r="G3138" t="s">
        <v>58</v>
      </c>
      <c r="H3138">
        <v>343</v>
      </c>
      <c r="I3138" t="s">
        <v>46</v>
      </c>
      <c r="J3138" t="s">
        <v>3593</v>
      </c>
      <c r="K3138">
        <v>2024</v>
      </c>
    </row>
    <row r="3139" spans="1:11" x14ac:dyDescent="0.35">
      <c r="A3139" t="s">
        <v>2883</v>
      </c>
      <c r="B3139" s="2">
        <v>45606</v>
      </c>
      <c r="C3139">
        <v>8</v>
      </c>
      <c r="D3139" t="s">
        <v>283</v>
      </c>
      <c r="E3139" t="s">
        <v>284</v>
      </c>
      <c r="F3139" t="s">
        <v>112</v>
      </c>
      <c r="G3139" t="s">
        <v>343</v>
      </c>
      <c r="H3139">
        <v>1506</v>
      </c>
      <c r="I3139" t="s">
        <v>11</v>
      </c>
      <c r="J3139" t="s">
        <v>3588</v>
      </c>
      <c r="K3139">
        <v>2024</v>
      </c>
    </row>
    <row r="3140" spans="1:11" x14ac:dyDescent="0.35">
      <c r="A3140" t="s">
        <v>2884</v>
      </c>
      <c r="B3140" s="2">
        <v>44238</v>
      </c>
      <c r="C3140">
        <v>5</v>
      </c>
      <c r="D3140" t="s">
        <v>233</v>
      </c>
      <c r="E3140" t="s">
        <v>144</v>
      </c>
      <c r="F3140" t="s">
        <v>9</v>
      </c>
      <c r="G3140" t="s">
        <v>209</v>
      </c>
      <c r="H3140">
        <v>1476</v>
      </c>
      <c r="I3140" t="s">
        <v>26</v>
      </c>
      <c r="J3140" t="s">
        <v>3586</v>
      </c>
      <c r="K3140">
        <v>2021</v>
      </c>
    </row>
    <row r="3141" spans="1:11" x14ac:dyDescent="0.35">
      <c r="A3141" t="s">
        <v>2885</v>
      </c>
      <c r="B3141" s="2">
        <v>45327</v>
      </c>
      <c r="C3141">
        <v>4</v>
      </c>
      <c r="D3141" t="s">
        <v>357</v>
      </c>
      <c r="E3141" t="s">
        <v>358</v>
      </c>
      <c r="F3141" t="s">
        <v>152</v>
      </c>
      <c r="G3141" t="s">
        <v>62</v>
      </c>
      <c r="H3141">
        <v>544</v>
      </c>
      <c r="I3141" t="s">
        <v>26</v>
      </c>
      <c r="J3141" t="s">
        <v>3586</v>
      </c>
      <c r="K3141">
        <v>2024</v>
      </c>
    </row>
    <row r="3142" spans="1:11" x14ac:dyDescent="0.35">
      <c r="A3142" t="s">
        <v>2885</v>
      </c>
      <c r="B3142" s="2">
        <v>45327</v>
      </c>
      <c r="C3142">
        <v>4</v>
      </c>
      <c r="D3142" t="s">
        <v>357</v>
      </c>
      <c r="E3142" t="s">
        <v>358</v>
      </c>
      <c r="F3142" t="s">
        <v>152</v>
      </c>
      <c r="G3142" t="s">
        <v>62</v>
      </c>
      <c r="H3142">
        <v>544</v>
      </c>
      <c r="I3142" t="s">
        <v>26</v>
      </c>
      <c r="J3142" t="s">
        <v>3586</v>
      </c>
      <c r="K3142">
        <v>2024</v>
      </c>
    </row>
    <row r="3143" spans="1:11" x14ac:dyDescent="0.35">
      <c r="A3143" t="s">
        <v>2886</v>
      </c>
      <c r="B3143" s="2">
        <v>44184</v>
      </c>
      <c r="C3143">
        <v>5</v>
      </c>
      <c r="D3143" t="s">
        <v>104</v>
      </c>
      <c r="E3143" t="s">
        <v>105</v>
      </c>
      <c r="F3143" t="s">
        <v>3</v>
      </c>
      <c r="G3143" t="s">
        <v>122</v>
      </c>
      <c r="H3143">
        <v>1202</v>
      </c>
      <c r="I3143" t="s">
        <v>123</v>
      </c>
      <c r="J3143" t="s">
        <v>3592</v>
      </c>
      <c r="K3143">
        <v>2020</v>
      </c>
    </row>
    <row r="3144" spans="1:11" x14ac:dyDescent="0.35">
      <c r="A3144" t="s">
        <v>2887</v>
      </c>
      <c r="B3144" s="2">
        <v>43901</v>
      </c>
      <c r="C3144">
        <v>4</v>
      </c>
      <c r="D3144" t="s">
        <v>134</v>
      </c>
      <c r="E3144" t="s">
        <v>135</v>
      </c>
      <c r="F3144" t="s">
        <v>136</v>
      </c>
      <c r="G3144" t="s">
        <v>435</v>
      </c>
      <c r="H3144">
        <v>925</v>
      </c>
      <c r="I3144" t="s">
        <v>11</v>
      </c>
      <c r="J3144" t="s">
        <v>3587</v>
      </c>
      <c r="K3144">
        <v>2020</v>
      </c>
    </row>
    <row r="3145" spans="1:11" x14ac:dyDescent="0.35">
      <c r="A3145" t="s">
        <v>2888</v>
      </c>
      <c r="B3145" s="2">
        <v>45260</v>
      </c>
      <c r="C3145">
        <v>1</v>
      </c>
      <c r="D3145" t="s">
        <v>307</v>
      </c>
      <c r="E3145" t="s">
        <v>260</v>
      </c>
      <c r="F3145" t="s">
        <v>152</v>
      </c>
      <c r="G3145" t="s">
        <v>280</v>
      </c>
      <c r="H3145">
        <v>488</v>
      </c>
      <c r="I3145" t="s">
        <v>41</v>
      </c>
      <c r="J3145" t="s">
        <v>3588</v>
      </c>
      <c r="K3145">
        <v>2023</v>
      </c>
    </row>
    <row r="3146" spans="1:11" x14ac:dyDescent="0.35">
      <c r="A3146" t="s">
        <v>2888</v>
      </c>
      <c r="B3146" s="2">
        <v>45260</v>
      </c>
      <c r="C3146">
        <v>9</v>
      </c>
      <c r="D3146" t="s">
        <v>307</v>
      </c>
      <c r="E3146" t="s">
        <v>260</v>
      </c>
      <c r="F3146" t="s">
        <v>152</v>
      </c>
      <c r="G3146" t="s">
        <v>280</v>
      </c>
      <c r="H3146">
        <v>488</v>
      </c>
      <c r="I3146" t="s">
        <v>41</v>
      </c>
      <c r="J3146" t="s">
        <v>3588</v>
      </c>
      <c r="K3146">
        <v>2023</v>
      </c>
    </row>
    <row r="3147" spans="1:11" x14ac:dyDescent="0.35">
      <c r="A3147" t="s">
        <v>2889</v>
      </c>
      <c r="B3147" s="2">
        <v>44881</v>
      </c>
      <c r="C3147">
        <v>1</v>
      </c>
      <c r="D3147" t="s">
        <v>544</v>
      </c>
      <c r="E3147" t="s">
        <v>185</v>
      </c>
      <c r="F3147" t="s">
        <v>9</v>
      </c>
      <c r="G3147" t="s">
        <v>92</v>
      </c>
      <c r="H3147">
        <v>438</v>
      </c>
      <c r="I3147" t="s">
        <v>82</v>
      </c>
      <c r="J3147" t="s">
        <v>3588</v>
      </c>
      <c r="K3147">
        <v>2022</v>
      </c>
    </row>
    <row r="3148" spans="1:11" x14ac:dyDescent="0.35">
      <c r="A3148" t="s">
        <v>2890</v>
      </c>
      <c r="B3148" s="2">
        <v>43965</v>
      </c>
      <c r="C3148">
        <v>6</v>
      </c>
      <c r="D3148" t="s">
        <v>486</v>
      </c>
      <c r="E3148" t="s">
        <v>487</v>
      </c>
      <c r="F3148" t="s">
        <v>21</v>
      </c>
      <c r="G3148" t="s">
        <v>30</v>
      </c>
      <c r="H3148">
        <v>1014</v>
      </c>
      <c r="I3148" t="s">
        <v>17</v>
      </c>
      <c r="J3148" t="s">
        <v>3584</v>
      </c>
      <c r="K3148">
        <v>2020</v>
      </c>
    </row>
    <row r="3149" spans="1:11" x14ac:dyDescent="0.35">
      <c r="A3149" t="s">
        <v>2891</v>
      </c>
      <c r="B3149" s="2">
        <v>45512</v>
      </c>
      <c r="C3149">
        <v>5</v>
      </c>
      <c r="D3149" t="s">
        <v>278</v>
      </c>
      <c r="E3149" t="s">
        <v>147</v>
      </c>
      <c r="F3149" t="s">
        <v>148</v>
      </c>
      <c r="G3149" t="s">
        <v>106</v>
      </c>
      <c r="H3149">
        <v>449</v>
      </c>
      <c r="I3149" t="s">
        <v>46</v>
      </c>
      <c r="J3149" t="s">
        <v>3595</v>
      </c>
      <c r="K3149">
        <v>2024</v>
      </c>
    </row>
    <row r="3150" spans="1:11" x14ac:dyDescent="0.35">
      <c r="A3150" t="s">
        <v>2891</v>
      </c>
      <c r="B3150" s="2">
        <v>45512</v>
      </c>
      <c r="C3150">
        <v>5</v>
      </c>
      <c r="D3150" t="s">
        <v>278</v>
      </c>
      <c r="E3150" t="s">
        <v>147</v>
      </c>
      <c r="F3150" t="s">
        <v>148</v>
      </c>
      <c r="G3150" t="s">
        <v>106</v>
      </c>
      <c r="H3150">
        <v>449</v>
      </c>
      <c r="I3150" t="s">
        <v>46</v>
      </c>
      <c r="J3150" t="s">
        <v>3595</v>
      </c>
      <c r="K3150">
        <v>2024</v>
      </c>
    </row>
    <row r="3151" spans="1:11" x14ac:dyDescent="0.35">
      <c r="A3151" t="s">
        <v>2892</v>
      </c>
      <c r="B3151" s="2">
        <v>44688</v>
      </c>
      <c r="C3151">
        <v>2</v>
      </c>
      <c r="D3151" t="s">
        <v>199</v>
      </c>
      <c r="E3151" t="s">
        <v>44</v>
      </c>
      <c r="F3151" t="s">
        <v>9</v>
      </c>
      <c r="G3151" t="s">
        <v>207</v>
      </c>
      <c r="H3151">
        <v>308</v>
      </c>
      <c r="I3151" t="s">
        <v>26</v>
      </c>
      <c r="J3151" t="s">
        <v>3584</v>
      </c>
      <c r="K3151">
        <v>2022</v>
      </c>
    </row>
    <row r="3152" spans="1:11" x14ac:dyDescent="0.35">
      <c r="A3152" t="s">
        <v>2893</v>
      </c>
      <c r="B3152" s="2">
        <v>45002</v>
      </c>
      <c r="C3152">
        <v>9</v>
      </c>
      <c r="D3152" t="s">
        <v>240</v>
      </c>
      <c r="E3152" t="s">
        <v>237</v>
      </c>
      <c r="F3152" t="s">
        <v>238</v>
      </c>
      <c r="G3152" t="s">
        <v>304</v>
      </c>
      <c r="H3152">
        <v>677</v>
      </c>
      <c r="I3152" t="s">
        <v>11</v>
      </c>
      <c r="J3152" t="s">
        <v>3587</v>
      </c>
      <c r="K3152">
        <v>2023</v>
      </c>
    </row>
    <row r="3153" spans="1:11" x14ac:dyDescent="0.35">
      <c r="A3153" t="s">
        <v>2893</v>
      </c>
      <c r="B3153" s="2">
        <v>45002</v>
      </c>
      <c r="C3153">
        <v>9</v>
      </c>
      <c r="D3153" t="s">
        <v>240</v>
      </c>
      <c r="E3153" t="s">
        <v>237</v>
      </c>
      <c r="F3153" t="s">
        <v>238</v>
      </c>
      <c r="G3153" t="s">
        <v>304</v>
      </c>
      <c r="H3153">
        <v>677</v>
      </c>
      <c r="I3153" t="s">
        <v>11</v>
      </c>
      <c r="J3153" t="s">
        <v>3587</v>
      </c>
      <c r="K3153">
        <v>2023</v>
      </c>
    </row>
    <row r="3154" spans="1:11" x14ac:dyDescent="0.35">
      <c r="A3154" t="s">
        <v>2894</v>
      </c>
      <c r="B3154" s="2">
        <v>45441</v>
      </c>
      <c r="C3154">
        <v>4</v>
      </c>
      <c r="D3154" t="s">
        <v>89</v>
      </c>
      <c r="E3154" t="s">
        <v>90</v>
      </c>
      <c r="F3154" t="s">
        <v>9</v>
      </c>
      <c r="G3154" t="s">
        <v>468</v>
      </c>
      <c r="H3154">
        <v>1826</v>
      </c>
      <c r="I3154" t="s">
        <v>87</v>
      </c>
      <c r="J3154" t="s">
        <v>3584</v>
      </c>
      <c r="K3154">
        <v>2024</v>
      </c>
    </row>
    <row r="3155" spans="1:11" x14ac:dyDescent="0.35">
      <c r="A3155" t="s">
        <v>2894</v>
      </c>
      <c r="B3155" s="2">
        <v>45441</v>
      </c>
      <c r="C3155">
        <v>4</v>
      </c>
      <c r="D3155" t="s">
        <v>89</v>
      </c>
      <c r="E3155" t="s">
        <v>90</v>
      </c>
      <c r="F3155" t="s">
        <v>9</v>
      </c>
      <c r="G3155" t="s">
        <v>468</v>
      </c>
      <c r="H3155">
        <v>1826</v>
      </c>
      <c r="I3155" t="s">
        <v>87</v>
      </c>
      <c r="J3155" t="s">
        <v>3584</v>
      </c>
      <c r="K3155">
        <v>2024</v>
      </c>
    </row>
    <row r="3156" spans="1:11" x14ac:dyDescent="0.35">
      <c r="A3156" t="s">
        <v>2895</v>
      </c>
      <c r="B3156" s="2">
        <v>44546</v>
      </c>
      <c r="C3156">
        <v>9</v>
      </c>
      <c r="D3156" t="s">
        <v>254</v>
      </c>
      <c r="E3156" t="s">
        <v>255</v>
      </c>
      <c r="F3156" t="s">
        <v>256</v>
      </c>
      <c r="G3156" t="s">
        <v>412</v>
      </c>
      <c r="H3156">
        <v>1591</v>
      </c>
      <c r="I3156" t="s">
        <v>87</v>
      </c>
      <c r="J3156" t="s">
        <v>3592</v>
      </c>
      <c r="K3156">
        <v>2021</v>
      </c>
    </row>
    <row r="3157" spans="1:11" x14ac:dyDescent="0.35">
      <c r="A3157" t="s">
        <v>2896</v>
      </c>
      <c r="B3157" s="2">
        <v>44848</v>
      </c>
      <c r="C3157">
        <v>4</v>
      </c>
      <c r="D3157" t="s">
        <v>1</v>
      </c>
      <c r="E3157" t="s">
        <v>2</v>
      </c>
      <c r="F3157" t="s">
        <v>3</v>
      </c>
      <c r="G3157" t="s">
        <v>310</v>
      </c>
      <c r="H3157">
        <v>1014</v>
      </c>
      <c r="I3157" t="s">
        <v>11</v>
      </c>
      <c r="J3157" t="s">
        <v>3589</v>
      </c>
      <c r="K3157">
        <v>2022</v>
      </c>
    </row>
    <row r="3158" spans="1:11" x14ac:dyDescent="0.35">
      <c r="A3158" t="s">
        <v>2897</v>
      </c>
      <c r="B3158" s="2">
        <v>44036</v>
      </c>
      <c r="C3158">
        <v>5</v>
      </c>
      <c r="D3158" t="s">
        <v>217</v>
      </c>
      <c r="E3158" t="s">
        <v>218</v>
      </c>
      <c r="F3158" t="s">
        <v>219</v>
      </c>
      <c r="G3158" t="s">
        <v>113</v>
      </c>
      <c r="H3158">
        <v>1242</v>
      </c>
      <c r="I3158" t="s">
        <v>11</v>
      </c>
      <c r="J3158" t="s">
        <v>3590</v>
      </c>
      <c r="K3158">
        <v>2020</v>
      </c>
    </row>
    <row r="3159" spans="1:11" x14ac:dyDescent="0.35">
      <c r="A3159" t="s">
        <v>2898</v>
      </c>
      <c r="B3159" s="2">
        <v>44504</v>
      </c>
      <c r="C3159">
        <v>8</v>
      </c>
      <c r="D3159" t="s">
        <v>225</v>
      </c>
      <c r="E3159" t="s">
        <v>226</v>
      </c>
      <c r="F3159" t="s">
        <v>152</v>
      </c>
      <c r="G3159" t="s">
        <v>92</v>
      </c>
      <c r="H3159">
        <v>438</v>
      </c>
      <c r="I3159" t="s">
        <v>82</v>
      </c>
      <c r="J3159" t="s">
        <v>3588</v>
      </c>
      <c r="K3159">
        <v>2021</v>
      </c>
    </row>
    <row r="3160" spans="1:11" x14ac:dyDescent="0.35">
      <c r="A3160" t="s">
        <v>2898</v>
      </c>
      <c r="B3160" s="2">
        <v>44504</v>
      </c>
      <c r="C3160">
        <v>3</v>
      </c>
      <c r="D3160" t="s">
        <v>225</v>
      </c>
      <c r="E3160" t="s">
        <v>226</v>
      </c>
      <c r="F3160" t="s">
        <v>152</v>
      </c>
      <c r="G3160" t="s">
        <v>92</v>
      </c>
      <c r="H3160">
        <v>438</v>
      </c>
      <c r="I3160" t="s">
        <v>82</v>
      </c>
      <c r="J3160" t="s">
        <v>3588</v>
      </c>
      <c r="K3160">
        <v>2021</v>
      </c>
    </row>
    <row r="3161" spans="1:11" x14ac:dyDescent="0.35">
      <c r="A3161" t="s">
        <v>2899</v>
      </c>
      <c r="B3161" s="2">
        <v>44794</v>
      </c>
      <c r="C3161">
        <v>6</v>
      </c>
      <c r="D3161" t="s">
        <v>362</v>
      </c>
      <c r="E3161" t="s">
        <v>363</v>
      </c>
      <c r="F3161" t="s">
        <v>9</v>
      </c>
      <c r="G3161" t="s">
        <v>156</v>
      </c>
      <c r="H3161">
        <v>952</v>
      </c>
      <c r="I3161" t="s">
        <v>87</v>
      </c>
      <c r="J3161" t="s">
        <v>3595</v>
      </c>
      <c r="K3161">
        <v>2022</v>
      </c>
    </row>
    <row r="3162" spans="1:11" x14ac:dyDescent="0.35">
      <c r="A3162" t="s">
        <v>2900</v>
      </c>
      <c r="B3162" s="2">
        <v>43841</v>
      </c>
      <c r="C3162">
        <v>3</v>
      </c>
      <c r="D3162" t="s">
        <v>225</v>
      </c>
      <c r="E3162" t="s">
        <v>226</v>
      </c>
      <c r="F3162" t="s">
        <v>152</v>
      </c>
      <c r="G3162" t="s">
        <v>349</v>
      </c>
      <c r="H3162">
        <v>1603</v>
      </c>
      <c r="I3162" t="s">
        <v>82</v>
      </c>
      <c r="J3162" t="s">
        <v>3594</v>
      </c>
      <c r="K3162">
        <v>2020</v>
      </c>
    </row>
    <row r="3163" spans="1:11" x14ac:dyDescent="0.35">
      <c r="A3163" t="s">
        <v>2901</v>
      </c>
      <c r="B3163" s="2">
        <v>44987</v>
      </c>
      <c r="C3163">
        <v>9</v>
      </c>
      <c r="D3163" t="s">
        <v>458</v>
      </c>
      <c r="E3163" t="s">
        <v>80</v>
      </c>
      <c r="F3163" t="s">
        <v>21</v>
      </c>
      <c r="G3163" t="s">
        <v>302</v>
      </c>
      <c r="H3163">
        <v>1735</v>
      </c>
      <c r="I3163" t="s">
        <v>87</v>
      </c>
      <c r="J3163" t="s">
        <v>3587</v>
      </c>
      <c r="K3163">
        <v>2023</v>
      </c>
    </row>
    <row r="3164" spans="1:11" x14ac:dyDescent="0.35">
      <c r="A3164" t="s">
        <v>2901</v>
      </c>
      <c r="B3164" s="2">
        <v>44987</v>
      </c>
      <c r="C3164">
        <v>9</v>
      </c>
      <c r="D3164" t="s">
        <v>458</v>
      </c>
      <c r="E3164" t="s">
        <v>80</v>
      </c>
      <c r="F3164" t="s">
        <v>21</v>
      </c>
      <c r="G3164" t="s">
        <v>302</v>
      </c>
      <c r="H3164">
        <v>1735</v>
      </c>
      <c r="I3164" t="s">
        <v>87</v>
      </c>
      <c r="J3164" t="s">
        <v>3587</v>
      </c>
      <c r="K3164">
        <v>2023</v>
      </c>
    </row>
    <row r="3165" spans="1:11" x14ac:dyDescent="0.35">
      <c r="A3165" t="s">
        <v>2902</v>
      </c>
      <c r="B3165" s="2">
        <v>44084</v>
      </c>
      <c r="C3165">
        <v>2</v>
      </c>
      <c r="D3165" t="s">
        <v>161</v>
      </c>
      <c r="E3165" t="s">
        <v>33</v>
      </c>
      <c r="F3165" t="s">
        <v>34</v>
      </c>
      <c r="G3165" t="s">
        <v>92</v>
      </c>
      <c r="H3165">
        <v>438</v>
      </c>
      <c r="I3165" t="s">
        <v>82</v>
      </c>
      <c r="J3165" t="s">
        <v>3591</v>
      </c>
      <c r="K3165">
        <v>2020</v>
      </c>
    </row>
    <row r="3166" spans="1:11" x14ac:dyDescent="0.35">
      <c r="A3166" t="s">
        <v>2902</v>
      </c>
      <c r="B3166" s="2">
        <v>44084</v>
      </c>
      <c r="C3166">
        <v>2</v>
      </c>
      <c r="D3166" t="s">
        <v>161</v>
      </c>
      <c r="E3166" t="s">
        <v>33</v>
      </c>
      <c r="F3166" t="s">
        <v>34</v>
      </c>
      <c r="G3166" t="s">
        <v>92</v>
      </c>
      <c r="H3166">
        <v>438</v>
      </c>
      <c r="I3166" t="s">
        <v>82</v>
      </c>
      <c r="J3166" t="s">
        <v>3591</v>
      </c>
      <c r="K3166">
        <v>2020</v>
      </c>
    </row>
    <row r="3167" spans="1:11" x14ac:dyDescent="0.35">
      <c r="A3167" t="s">
        <v>2903</v>
      </c>
      <c r="B3167" s="2">
        <v>45155</v>
      </c>
      <c r="C3167">
        <v>1</v>
      </c>
      <c r="D3167" t="s">
        <v>240</v>
      </c>
      <c r="E3167" t="s">
        <v>237</v>
      </c>
      <c r="F3167" t="s">
        <v>238</v>
      </c>
      <c r="G3167" t="s">
        <v>168</v>
      </c>
      <c r="H3167">
        <v>346</v>
      </c>
      <c r="I3167" t="s">
        <v>17</v>
      </c>
      <c r="J3167" t="s">
        <v>3595</v>
      </c>
      <c r="K3167">
        <v>2023</v>
      </c>
    </row>
    <row r="3168" spans="1:11" x14ac:dyDescent="0.35">
      <c r="A3168" t="s">
        <v>2904</v>
      </c>
      <c r="B3168" s="2">
        <v>45050</v>
      </c>
      <c r="C3168">
        <v>10</v>
      </c>
      <c r="D3168" t="s">
        <v>362</v>
      </c>
      <c r="E3168" t="s">
        <v>363</v>
      </c>
      <c r="F3168" t="s">
        <v>9</v>
      </c>
      <c r="G3168" t="s">
        <v>304</v>
      </c>
      <c r="H3168">
        <v>677</v>
      </c>
      <c r="I3168" t="s">
        <v>11</v>
      </c>
      <c r="J3168" t="s">
        <v>3584</v>
      </c>
      <c r="K3168">
        <v>2023</v>
      </c>
    </row>
    <row r="3169" spans="1:11" x14ac:dyDescent="0.35">
      <c r="A3169" t="s">
        <v>2905</v>
      </c>
      <c r="B3169" s="2">
        <v>44343</v>
      </c>
      <c r="C3169">
        <v>6</v>
      </c>
      <c r="D3169" t="s">
        <v>19</v>
      </c>
      <c r="E3169" t="s">
        <v>20</v>
      </c>
      <c r="F3169" t="s">
        <v>21</v>
      </c>
      <c r="G3169" t="s">
        <v>338</v>
      </c>
      <c r="H3169">
        <v>1744</v>
      </c>
      <c r="I3169" t="s">
        <v>11</v>
      </c>
      <c r="J3169" t="s">
        <v>3584</v>
      </c>
      <c r="K3169">
        <v>2021</v>
      </c>
    </row>
    <row r="3170" spans="1:11" x14ac:dyDescent="0.35">
      <c r="A3170" t="s">
        <v>2906</v>
      </c>
      <c r="B3170" s="2">
        <v>44347</v>
      </c>
      <c r="C3170">
        <v>2</v>
      </c>
      <c r="D3170" t="s">
        <v>357</v>
      </c>
      <c r="E3170" t="s">
        <v>358</v>
      </c>
      <c r="F3170" t="s">
        <v>152</v>
      </c>
      <c r="G3170" t="s">
        <v>439</v>
      </c>
      <c r="H3170">
        <v>549</v>
      </c>
      <c r="I3170" t="s">
        <v>41</v>
      </c>
      <c r="J3170" t="s">
        <v>3584</v>
      </c>
      <c r="K3170">
        <v>2021</v>
      </c>
    </row>
    <row r="3171" spans="1:11" x14ac:dyDescent="0.35">
      <c r="A3171" t="s">
        <v>2907</v>
      </c>
      <c r="B3171" s="2">
        <v>45064</v>
      </c>
      <c r="C3171">
        <v>4</v>
      </c>
      <c r="D3171" t="s">
        <v>134</v>
      </c>
      <c r="E3171" t="s">
        <v>135</v>
      </c>
      <c r="F3171" t="s">
        <v>136</v>
      </c>
      <c r="G3171" t="s">
        <v>302</v>
      </c>
      <c r="H3171">
        <v>1735</v>
      </c>
      <c r="I3171" t="s">
        <v>87</v>
      </c>
      <c r="J3171" t="s">
        <v>3584</v>
      </c>
      <c r="K3171">
        <v>2023</v>
      </c>
    </row>
    <row r="3172" spans="1:11" x14ac:dyDescent="0.35">
      <c r="A3172" t="s">
        <v>2908</v>
      </c>
      <c r="B3172" s="2">
        <v>45495</v>
      </c>
      <c r="C3172">
        <v>1</v>
      </c>
      <c r="D3172" t="s">
        <v>193</v>
      </c>
      <c r="E3172" t="s">
        <v>194</v>
      </c>
      <c r="F3172" t="s">
        <v>39</v>
      </c>
      <c r="G3172" t="s">
        <v>52</v>
      </c>
      <c r="H3172">
        <v>1304</v>
      </c>
      <c r="I3172" t="s">
        <v>53</v>
      </c>
      <c r="J3172" t="s">
        <v>3590</v>
      </c>
      <c r="K3172">
        <v>2024</v>
      </c>
    </row>
    <row r="3173" spans="1:11" x14ac:dyDescent="0.35">
      <c r="A3173" t="s">
        <v>2909</v>
      </c>
      <c r="B3173" s="2">
        <v>44582</v>
      </c>
      <c r="C3173">
        <v>7</v>
      </c>
      <c r="D3173" t="s">
        <v>1</v>
      </c>
      <c r="E3173" t="s">
        <v>2</v>
      </c>
      <c r="F3173" t="s">
        <v>3</v>
      </c>
      <c r="G3173" t="s">
        <v>117</v>
      </c>
      <c r="H3173">
        <v>1167</v>
      </c>
      <c r="I3173" t="s">
        <v>82</v>
      </c>
      <c r="J3173" t="s">
        <v>3594</v>
      </c>
      <c r="K3173">
        <v>2022</v>
      </c>
    </row>
    <row r="3174" spans="1:11" x14ac:dyDescent="0.35">
      <c r="A3174" t="s">
        <v>2910</v>
      </c>
      <c r="B3174" s="2">
        <v>44007</v>
      </c>
      <c r="C3174">
        <v>5</v>
      </c>
      <c r="D3174" t="s">
        <v>233</v>
      </c>
      <c r="E3174" t="s">
        <v>144</v>
      </c>
      <c r="F3174" t="s">
        <v>9</v>
      </c>
      <c r="G3174" t="s">
        <v>291</v>
      </c>
      <c r="H3174">
        <v>1092</v>
      </c>
      <c r="I3174" t="s">
        <v>26</v>
      </c>
      <c r="J3174" t="s">
        <v>3585</v>
      </c>
      <c r="K3174">
        <v>2020</v>
      </c>
    </row>
    <row r="3175" spans="1:11" x14ac:dyDescent="0.35">
      <c r="A3175" t="s">
        <v>2911</v>
      </c>
      <c r="B3175" s="2">
        <v>45225</v>
      </c>
      <c r="C3175">
        <v>2</v>
      </c>
      <c r="D3175" t="s">
        <v>329</v>
      </c>
      <c r="E3175" t="s">
        <v>14</v>
      </c>
      <c r="F3175" t="s">
        <v>15</v>
      </c>
      <c r="G3175" t="s">
        <v>69</v>
      </c>
      <c r="H3175">
        <v>866</v>
      </c>
      <c r="I3175" t="s">
        <v>11</v>
      </c>
      <c r="J3175" t="s">
        <v>3589</v>
      </c>
      <c r="K3175">
        <v>2023</v>
      </c>
    </row>
    <row r="3176" spans="1:11" x14ac:dyDescent="0.35">
      <c r="A3176" t="s">
        <v>2912</v>
      </c>
      <c r="B3176" s="2">
        <v>44065</v>
      </c>
      <c r="C3176">
        <v>4</v>
      </c>
      <c r="D3176" t="s">
        <v>67</v>
      </c>
      <c r="E3176" t="s">
        <v>68</v>
      </c>
      <c r="F3176" t="s">
        <v>21</v>
      </c>
      <c r="G3176" t="s">
        <v>220</v>
      </c>
      <c r="H3176">
        <v>1181</v>
      </c>
      <c r="I3176" t="s">
        <v>41</v>
      </c>
      <c r="J3176" t="s">
        <v>3595</v>
      </c>
      <c r="K3176">
        <v>2020</v>
      </c>
    </row>
    <row r="3177" spans="1:11" x14ac:dyDescent="0.35">
      <c r="A3177" t="s">
        <v>2912</v>
      </c>
      <c r="B3177" s="2">
        <v>44065</v>
      </c>
      <c r="C3177">
        <v>6</v>
      </c>
      <c r="D3177" t="s">
        <v>67</v>
      </c>
      <c r="E3177" t="s">
        <v>68</v>
      </c>
      <c r="F3177" t="s">
        <v>21</v>
      </c>
      <c r="G3177" t="s">
        <v>220</v>
      </c>
      <c r="H3177">
        <v>1181</v>
      </c>
      <c r="I3177" t="s">
        <v>41</v>
      </c>
      <c r="J3177" t="s">
        <v>3595</v>
      </c>
      <c r="K3177">
        <v>2020</v>
      </c>
    </row>
    <row r="3178" spans="1:11" x14ac:dyDescent="0.35">
      <c r="A3178" t="s">
        <v>2913</v>
      </c>
      <c r="B3178" s="2">
        <v>44387</v>
      </c>
      <c r="C3178">
        <v>10</v>
      </c>
      <c r="D3178" t="s">
        <v>119</v>
      </c>
      <c r="E3178" t="s">
        <v>120</v>
      </c>
      <c r="F3178" t="s">
        <v>121</v>
      </c>
      <c r="G3178" t="s">
        <v>404</v>
      </c>
      <c r="H3178">
        <v>504</v>
      </c>
      <c r="I3178" t="s">
        <v>82</v>
      </c>
      <c r="J3178" t="s">
        <v>3590</v>
      </c>
      <c r="K3178">
        <v>2021</v>
      </c>
    </row>
    <row r="3179" spans="1:11" x14ac:dyDescent="0.35">
      <c r="A3179" t="s">
        <v>2914</v>
      </c>
      <c r="B3179" s="2">
        <v>45203</v>
      </c>
      <c r="C3179">
        <v>10</v>
      </c>
      <c r="D3179" t="s">
        <v>243</v>
      </c>
      <c r="E3179" t="s">
        <v>75</v>
      </c>
      <c r="F3179" t="s">
        <v>75</v>
      </c>
      <c r="G3179" t="s">
        <v>280</v>
      </c>
      <c r="H3179">
        <v>488</v>
      </c>
      <c r="I3179" t="s">
        <v>41</v>
      </c>
      <c r="J3179" t="s">
        <v>3589</v>
      </c>
      <c r="K3179">
        <v>2023</v>
      </c>
    </row>
    <row r="3180" spans="1:11" x14ac:dyDescent="0.35">
      <c r="A3180" t="s">
        <v>2915</v>
      </c>
      <c r="B3180" s="2">
        <v>45323</v>
      </c>
      <c r="C3180">
        <v>2</v>
      </c>
      <c r="D3180" t="s">
        <v>275</v>
      </c>
      <c r="E3180" t="s">
        <v>276</v>
      </c>
      <c r="F3180" t="s">
        <v>57</v>
      </c>
      <c r="G3180" t="s">
        <v>162</v>
      </c>
      <c r="H3180">
        <v>231</v>
      </c>
      <c r="I3180" t="s">
        <v>53</v>
      </c>
      <c r="J3180" t="s">
        <v>3586</v>
      </c>
      <c r="K3180">
        <v>2024</v>
      </c>
    </row>
    <row r="3181" spans="1:11" x14ac:dyDescent="0.35">
      <c r="A3181" t="s">
        <v>2915</v>
      </c>
      <c r="B3181" s="2">
        <v>45323</v>
      </c>
      <c r="C3181">
        <v>6</v>
      </c>
      <c r="D3181" t="s">
        <v>275</v>
      </c>
      <c r="E3181" t="s">
        <v>276</v>
      </c>
      <c r="F3181" t="s">
        <v>57</v>
      </c>
      <c r="G3181" t="s">
        <v>162</v>
      </c>
      <c r="H3181">
        <v>231</v>
      </c>
      <c r="I3181" t="s">
        <v>53</v>
      </c>
      <c r="J3181" t="s">
        <v>3586</v>
      </c>
      <c r="K3181">
        <v>2024</v>
      </c>
    </row>
    <row r="3182" spans="1:11" x14ac:dyDescent="0.35">
      <c r="A3182" t="s">
        <v>2916</v>
      </c>
      <c r="B3182" s="2">
        <v>45307</v>
      </c>
      <c r="C3182">
        <v>4</v>
      </c>
      <c r="D3182" t="s">
        <v>233</v>
      </c>
      <c r="E3182" t="s">
        <v>144</v>
      </c>
      <c r="F3182" t="s">
        <v>9</v>
      </c>
      <c r="G3182" t="s">
        <v>197</v>
      </c>
      <c r="H3182">
        <v>555</v>
      </c>
      <c r="I3182" t="s">
        <v>46</v>
      </c>
      <c r="J3182" t="s">
        <v>3594</v>
      </c>
      <c r="K3182">
        <v>2024</v>
      </c>
    </row>
    <row r="3183" spans="1:11" x14ac:dyDescent="0.35">
      <c r="A3183" t="s">
        <v>2917</v>
      </c>
      <c r="B3183" s="2">
        <v>45021</v>
      </c>
      <c r="C3183">
        <v>8</v>
      </c>
      <c r="D3183" t="s">
        <v>193</v>
      </c>
      <c r="E3183" t="s">
        <v>194</v>
      </c>
      <c r="F3183" t="s">
        <v>39</v>
      </c>
      <c r="G3183" t="s">
        <v>106</v>
      </c>
      <c r="H3183">
        <v>449</v>
      </c>
      <c r="I3183" t="s">
        <v>46</v>
      </c>
      <c r="J3183" t="s">
        <v>3593</v>
      </c>
      <c r="K3183">
        <v>2023</v>
      </c>
    </row>
    <row r="3184" spans="1:11" x14ac:dyDescent="0.35">
      <c r="A3184" t="s">
        <v>2918</v>
      </c>
      <c r="B3184" s="2">
        <v>44838</v>
      </c>
      <c r="C3184">
        <v>6</v>
      </c>
      <c r="D3184" t="s">
        <v>79</v>
      </c>
      <c r="E3184" t="s">
        <v>80</v>
      </c>
      <c r="F3184" t="s">
        <v>21</v>
      </c>
      <c r="G3184" t="s">
        <v>280</v>
      </c>
      <c r="H3184">
        <v>488</v>
      </c>
      <c r="I3184" t="s">
        <v>41</v>
      </c>
      <c r="J3184" t="s">
        <v>3589</v>
      </c>
      <c r="K3184">
        <v>2022</v>
      </c>
    </row>
    <row r="3185" spans="1:11" x14ac:dyDescent="0.35">
      <c r="A3185" t="s">
        <v>2919</v>
      </c>
      <c r="B3185" s="2">
        <v>44758</v>
      </c>
      <c r="C3185">
        <v>5</v>
      </c>
      <c r="D3185" t="s">
        <v>199</v>
      </c>
      <c r="E3185" t="s">
        <v>44</v>
      </c>
      <c r="F3185" t="s">
        <v>9</v>
      </c>
      <c r="G3185" t="s">
        <v>215</v>
      </c>
      <c r="H3185">
        <v>1255</v>
      </c>
      <c r="I3185" t="s">
        <v>5</v>
      </c>
      <c r="J3185" t="s">
        <v>3590</v>
      </c>
      <c r="K3185">
        <v>2022</v>
      </c>
    </row>
    <row r="3186" spans="1:11" x14ac:dyDescent="0.35">
      <c r="A3186" t="s">
        <v>2920</v>
      </c>
      <c r="B3186" s="2">
        <v>44088</v>
      </c>
      <c r="C3186">
        <v>4</v>
      </c>
      <c r="D3186" t="s">
        <v>329</v>
      </c>
      <c r="E3186" t="s">
        <v>14</v>
      </c>
      <c r="F3186" t="s">
        <v>15</v>
      </c>
      <c r="G3186" t="s">
        <v>435</v>
      </c>
      <c r="H3186">
        <v>925</v>
      </c>
      <c r="I3186" t="s">
        <v>11</v>
      </c>
      <c r="J3186" t="s">
        <v>3591</v>
      </c>
      <c r="K3186">
        <v>2020</v>
      </c>
    </row>
    <row r="3187" spans="1:11" x14ac:dyDescent="0.35">
      <c r="A3187" t="s">
        <v>2921</v>
      </c>
      <c r="B3187" s="2">
        <v>45256</v>
      </c>
      <c r="C3187">
        <v>9</v>
      </c>
      <c r="D3187" t="s">
        <v>233</v>
      </c>
      <c r="E3187" t="s">
        <v>144</v>
      </c>
      <c r="F3187" t="s">
        <v>9</v>
      </c>
      <c r="G3187" t="s">
        <v>58</v>
      </c>
      <c r="H3187">
        <v>343</v>
      </c>
      <c r="I3187" t="s">
        <v>46</v>
      </c>
      <c r="J3187" t="s">
        <v>3588</v>
      </c>
      <c r="K3187">
        <v>2023</v>
      </c>
    </row>
    <row r="3188" spans="1:11" x14ac:dyDescent="0.35">
      <c r="A3188" t="s">
        <v>2922</v>
      </c>
      <c r="B3188" s="2">
        <v>44160</v>
      </c>
      <c r="C3188">
        <v>6</v>
      </c>
      <c r="D3188" t="s">
        <v>79</v>
      </c>
      <c r="E3188" t="s">
        <v>80</v>
      </c>
      <c r="F3188" t="s">
        <v>21</v>
      </c>
      <c r="G3188" t="s">
        <v>30</v>
      </c>
      <c r="H3188">
        <v>1014</v>
      </c>
      <c r="I3188" t="s">
        <v>17</v>
      </c>
      <c r="J3188" t="s">
        <v>3588</v>
      </c>
      <c r="K3188">
        <v>2020</v>
      </c>
    </row>
    <row r="3189" spans="1:11" x14ac:dyDescent="0.35">
      <c r="A3189" t="s">
        <v>2923</v>
      </c>
      <c r="B3189" s="2">
        <v>44129</v>
      </c>
      <c r="C3189">
        <v>7</v>
      </c>
      <c r="D3189" t="s">
        <v>295</v>
      </c>
      <c r="E3189" t="s">
        <v>105</v>
      </c>
      <c r="F3189" t="s">
        <v>3</v>
      </c>
      <c r="G3189" t="s">
        <v>30</v>
      </c>
      <c r="H3189">
        <v>1014</v>
      </c>
      <c r="I3189" t="s">
        <v>17</v>
      </c>
      <c r="J3189" t="s">
        <v>3589</v>
      </c>
      <c r="K3189">
        <v>2020</v>
      </c>
    </row>
    <row r="3190" spans="1:11" x14ac:dyDescent="0.35">
      <c r="A3190" t="s">
        <v>2924</v>
      </c>
      <c r="B3190" s="2">
        <v>45060</v>
      </c>
      <c r="C3190">
        <v>5</v>
      </c>
      <c r="D3190" t="s">
        <v>174</v>
      </c>
      <c r="E3190" t="s">
        <v>175</v>
      </c>
      <c r="F3190" t="s">
        <v>39</v>
      </c>
      <c r="G3190" t="s">
        <v>262</v>
      </c>
      <c r="H3190">
        <v>1588</v>
      </c>
      <c r="I3190" t="s">
        <v>53</v>
      </c>
      <c r="J3190" t="s">
        <v>3584</v>
      </c>
      <c r="K3190">
        <v>2023</v>
      </c>
    </row>
    <row r="3191" spans="1:11" x14ac:dyDescent="0.35">
      <c r="A3191" t="s">
        <v>2925</v>
      </c>
      <c r="B3191" s="2">
        <v>43900</v>
      </c>
      <c r="C3191">
        <v>10</v>
      </c>
      <c r="D3191" t="s">
        <v>295</v>
      </c>
      <c r="E3191" t="s">
        <v>105</v>
      </c>
      <c r="F3191" t="s">
        <v>3</v>
      </c>
      <c r="G3191" t="s">
        <v>122</v>
      </c>
      <c r="H3191">
        <v>1202</v>
      </c>
      <c r="I3191" t="s">
        <v>123</v>
      </c>
      <c r="J3191" t="s">
        <v>3587</v>
      </c>
      <c r="K3191">
        <v>2020</v>
      </c>
    </row>
    <row r="3192" spans="1:11" x14ac:dyDescent="0.35">
      <c r="A3192" t="s">
        <v>2926</v>
      </c>
      <c r="B3192" s="2">
        <v>44864</v>
      </c>
      <c r="C3192">
        <v>7</v>
      </c>
      <c r="D3192" t="s">
        <v>130</v>
      </c>
      <c r="E3192" t="s">
        <v>131</v>
      </c>
      <c r="F3192" t="s">
        <v>132</v>
      </c>
      <c r="G3192" t="s">
        <v>207</v>
      </c>
      <c r="H3192">
        <v>308</v>
      </c>
      <c r="I3192" t="s">
        <v>26</v>
      </c>
      <c r="J3192" t="s">
        <v>3589</v>
      </c>
      <c r="K3192">
        <v>2022</v>
      </c>
    </row>
    <row r="3193" spans="1:11" x14ac:dyDescent="0.35">
      <c r="A3193" t="s">
        <v>2927</v>
      </c>
      <c r="B3193" s="2">
        <v>45070</v>
      </c>
      <c r="C3193">
        <v>3</v>
      </c>
      <c r="D3193" t="s">
        <v>184</v>
      </c>
      <c r="E3193" t="s">
        <v>185</v>
      </c>
      <c r="F3193" t="s">
        <v>9</v>
      </c>
      <c r="G3193" t="s">
        <v>25</v>
      </c>
      <c r="H3193">
        <v>678</v>
      </c>
      <c r="I3193" t="s">
        <v>26</v>
      </c>
      <c r="J3193" t="s">
        <v>3584</v>
      </c>
      <c r="K3193">
        <v>2023</v>
      </c>
    </row>
    <row r="3194" spans="1:11" x14ac:dyDescent="0.35">
      <c r="A3194" t="s">
        <v>2928</v>
      </c>
      <c r="B3194" s="2">
        <v>44042</v>
      </c>
      <c r="C3194">
        <v>4</v>
      </c>
      <c r="D3194" t="s">
        <v>180</v>
      </c>
      <c r="E3194" t="s">
        <v>95</v>
      </c>
      <c r="F3194" t="s">
        <v>96</v>
      </c>
      <c r="G3194" t="s">
        <v>97</v>
      </c>
      <c r="H3194">
        <v>741</v>
      </c>
      <c r="I3194" t="s">
        <v>53</v>
      </c>
      <c r="J3194" t="s">
        <v>3590</v>
      </c>
      <c r="K3194">
        <v>2020</v>
      </c>
    </row>
    <row r="3195" spans="1:11" x14ac:dyDescent="0.35">
      <c r="A3195" t="s">
        <v>2929</v>
      </c>
      <c r="B3195" s="2">
        <v>45474</v>
      </c>
      <c r="C3195">
        <v>10</v>
      </c>
      <c r="D3195" t="s">
        <v>254</v>
      </c>
      <c r="E3195" t="s">
        <v>255</v>
      </c>
      <c r="F3195" t="s">
        <v>256</v>
      </c>
      <c r="G3195" t="s">
        <v>241</v>
      </c>
      <c r="H3195">
        <v>1783</v>
      </c>
      <c r="I3195" t="s">
        <v>53</v>
      </c>
      <c r="J3195" t="s">
        <v>3590</v>
      </c>
      <c r="K3195">
        <v>2024</v>
      </c>
    </row>
    <row r="3196" spans="1:11" x14ac:dyDescent="0.35">
      <c r="A3196" t="s">
        <v>2930</v>
      </c>
      <c r="B3196" s="2">
        <v>45387</v>
      </c>
      <c r="C3196">
        <v>7</v>
      </c>
      <c r="D3196" t="s">
        <v>64</v>
      </c>
      <c r="E3196" t="s">
        <v>65</v>
      </c>
      <c r="F3196" t="s">
        <v>9</v>
      </c>
      <c r="G3196" t="s">
        <v>52</v>
      </c>
      <c r="H3196">
        <v>1304</v>
      </c>
      <c r="I3196" t="s">
        <v>53</v>
      </c>
      <c r="J3196" t="s">
        <v>3593</v>
      </c>
      <c r="K3196">
        <v>2024</v>
      </c>
    </row>
    <row r="3197" spans="1:11" x14ac:dyDescent="0.35">
      <c r="A3197" t="s">
        <v>2930</v>
      </c>
      <c r="B3197" s="2">
        <v>45387</v>
      </c>
      <c r="C3197">
        <v>1</v>
      </c>
      <c r="D3197" t="s">
        <v>64</v>
      </c>
      <c r="E3197" t="s">
        <v>65</v>
      </c>
      <c r="F3197" t="s">
        <v>9</v>
      </c>
      <c r="G3197" t="s">
        <v>302</v>
      </c>
      <c r="H3197">
        <v>1735</v>
      </c>
      <c r="I3197" t="s">
        <v>87</v>
      </c>
      <c r="J3197" t="s">
        <v>3593</v>
      </c>
      <c r="K3197">
        <v>2024</v>
      </c>
    </row>
    <row r="3198" spans="1:11" x14ac:dyDescent="0.35">
      <c r="A3198" t="s">
        <v>2930</v>
      </c>
      <c r="B3198" s="2">
        <v>45387</v>
      </c>
      <c r="C3198">
        <v>5</v>
      </c>
      <c r="D3198" t="s">
        <v>64</v>
      </c>
      <c r="E3198" t="s">
        <v>65</v>
      </c>
      <c r="F3198" t="s">
        <v>9</v>
      </c>
      <c r="G3198" t="s">
        <v>227</v>
      </c>
      <c r="H3198">
        <v>681</v>
      </c>
      <c r="I3198" t="s">
        <v>46</v>
      </c>
      <c r="J3198" t="s">
        <v>3593</v>
      </c>
      <c r="K3198">
        <v>2024</v>
      </c>
    </row>
    <row r="3199" spans="1:11" x14ac:dyDescent="0.35">
      <c r="A3199" t="s">
        <v>2931</v>
      </c>
      <c r="B3199" s="2">
        <v>45378</v>
      </c>
      <c r="C3199">
        <v>6</v>
      </c>
      <c r="D3199" t="s">
        <v>158</v>
      </c>
      <c r="E3199" t="s">
        <v>159</v>
      </c>
      <c r="F3199" t="s">
        <v>3</v>
      </c>
      <c r="G3199" t="s">
        <v>482</v>
      </c>
      <c r="H3199">
        <v>1329</v>
      </c>
      <c r="I3199" t="s">
        <v>87</v>
      </c>
      <c r="J3199" t="s">
        <v>3587</v>
      </c>
      <c r="K3199">
        <v>2024</v>
      </c>
    </row>
    <row r="3200" spans="1:11" x14ac:dyDescent="0.35">
      <c r="A3200" t="s">
        <v>2932</v>
      </c>
      <c r="B3200" s="2">
        <v>44573</v>
      </c>
      <c r="C3200">
        <v>4</v>
      </c>
      <c r="D3200" t="s">
        <v>7</v>
      </c>
      <c r="E3200" t="s">
        <v>8</v>
      </c>
      <c r="F3200" t="s">
        <v>9</v>
      </c>
      <c r="G3200" t="s">
        <v>338</v>
      </c>
      <c r="H3200">
        <v>1744</v>
      </c>
      <c r="I3200" t="s">
        <v>11</v>
      </c>
      <c r="J3200" t="s">
        <v>3594</v>
      </c>
      <c r="K3200">
        <v>2022</v>
      </c>
    </row>
    <row r="3201" spans="1:11" x14ac:dyDescent="0.35">
      <c r="A3201" t="s">
        <v>2932</v>
      </c>
      <c r="B3201" s="2">
        <v>44573</v>
      </c>
      <c r="C3201">
        <v>8</v>
      </c>
      <c r="D3201" t="s">
        <v>233</v>
      </c>
      <c r="E3201" t="s">
        <v>144</v>
      </c>
      <c r="F3201" t="s">
        <v>9</v>
      </c>
      <c r="G3201" t="s">
        <v>92</v>
      </c>
      <c r="H3201">
        <v>266</v>
      </c>
      <c r="I3201" t="s">
        <v>123</v>
      </c>
      <c r="J3201" t="s">
        <v>3594</v>
      </c>
      <c r="K3201">
        <v>2022</v>
      </c>
    </row>
    <row r="3202" spans="1:11" x14ac:dyDescent="0.35">
      <c r="A3202" t="s">
        <v>2933</v>
      </c>
      <c r="B3202" s="2">
        <v>45037</v>
      </c>
      <c r="C3202">
        <v>1</v>
      </c>
      <c r="D3202" t="s">
        <v>217</v>
      </c>
      <c r="E3202" t="s">
        <v>218</v>
      </c>
      <c r="F3202" t="s">
        <v>219</v>
      </c>
      <c r="G3202" t="s">
        <v>92</v>
      </c>
      <c r="H3202">
        <v>266</v>
      </c>
      <c r="I3202" t="s">
        <v>123</v>
      </c>
      <c r="J3202" t="s">
        <v>3593</v>
      </c>
      <c r="K3202">
        <v>2023</v>
      </c>
    </row>
    <row r="3203" spans="1:11" x14ac:dyDescent="0.35">
      <c r="A3203" t="s">
        <v>2934</v>
      </c>
      <c r="B3203" s="2">
        <v>45206</v>
      </c>
      <c r="C3203">
        <v>3</v>
      </c>
      <c r="D3203" t="s">
        <v>32</v>
      </c>
      <c r="E3203" t="s">
        <v>33</v>
      </c>
      <c r="F3203" t="s">
        <v>34</v>
      </c>
      <c r="G3203" t="s">
        <v>272</v>
      </c>
      <c r="H3203">
        <v>689</v>
      </c>
      <c r="I3203" t="s">
        <v>82</v>
      </c>
      <c r="J3203" t="s">
        <v>3589</v>
      </c>
      <c r="K3203">
        <v>2023</v>
      </c>
    </row>
    <row r="3204" spans="1:11" x14ac:dyDescent="0.35">
      <c r="A3204" t="s">
        <v>2935</v>
      </c>
      <c r="B3204" s="2">
        <v>45285</v>
      </c>
      <c r="C3204">
        <v>3</v>
      </c>
      <c r="D3204" t="s">
        <v>110</v>
      </c>
      <c r="E3204" t="s">
        <v>111</v>
      </c>
      <c r="F3204" t="s">
        <v>112</v>
      </c>
      <c r="G3204" t="s">
        <v>314</v>
      </c>
      <c r="H3204">
        <v>762</v>
      </c>
      <c r="I3204" t="s">
        <v>82</v>
      </c>
      <c r="J3204" t="s">
        <v>3592</v>
      </c>
      <c r="K3204">
        <v>2023</v>
      </c>
    </row>
    <row r="3205" spans="1:11" x14ac:dyDescent="0.35">
      <c r="A3205" t="s">
        <v>2936</v>
      </c>
      <c r="B3205" s="2">
        <v>45234</v>
      </c>
      <c r="C3205">
        <v>1</v>
      </c>
      <c r="D3205" t="s">
        <v>94</v>
      </c>
      <c r="E3205" t="s">
        <v>95</v>
      </c>
      <c r="F3205" t="s">
        <v>96</v>
      </c>
      <c r="G3205" t="s">
        <v>81</v>
      </c>
      <c r="H3205">
        <v>696</v>
      </c>
      <c r="I3205" t="s">
        <v>82</v>
      </c>
      <c r="J3205" t="s">
        <v>3588</v>
      </c>
      <c r="K3205">
        <v>2023</v>
      </c>
    </row>
    <row r="3206" spans="1:11" x14ac:dyDescent="0.35">
      <c r="A3206" t="s">
        <v>2937</v>
      </c>
      <c r="B3206" s="2">
        <v>45222</v>
      </c>
      <c r="C3206">
        <v>3</v>
      </c>
      <c r="D3206" t="s">
        <v>64</v>
      </c>
      <c r="E3206" t="s">
        <v>65</v>
      </c>
      <c r="F3206" t="s">
        <v>9</v>
      </c>
      <c r="G3206" t="s">
        <v>227</v>
      </c>
      <c r="H3206">
        <v>681</v>
      </c>
      <c r="I3206" t="s">
        <v>46</v>
      </c>
      <c r="J3206" t="s">
        <v>3589</v>
      </c>
      <c r="K3206">
        <v>2023</v>
      </c>
    </row>
    <row r="3207" spans="1:11" x14ac:dyDescent="0.35">
      <c r="A3207" t="s">
        <v>2938</v>
      </c>
      <c r="B3207" s="2">
        <v>45329</v>
      </c>
      <c r="C3207">
        <v>1</v>
      </c>
      <c r="D3207" t="s">
        <v>278</v>
      </c>
      <c r="E3207" t="s">
        <v>147</v>
      </c>
      <c r="F3207" t="s">
        <v>148</v>
      </c>
      <c r="G3207" t="s">
        <v>312</v>
      </c>
      <c r="H3207">
        <v>1351</v>
      </c>
      <c r="I3207" t="s">
        <v>53</v>
      </c>
      <c r="J3207" t="s">
        <v>3586</v>
      </c>
      <c r="K3207">
        <v>2024</v>
      </c>
    </row>
    <row r="3208" spans="1:11" x14ac:dyDescent="0.35">
      <c r="A3208" t="s">
        <v>2939</v>
      </c>
      <c r="B3208" s="2">
        <v>45511</v>
      </c>
      <c r="C3208">
        <v>10</v>
      </c>
      <c r="D3208" t="s">
        <v>259</v>
      </c>
      <c r="E3208" t="s">
        <v>260</v>
      </c>
      <c r="F3208" t="s">
        <v>152</v>
      </c>
      <c r="G3208" t="s">
        <v>319</v>
      </c>
      <c r="H3208">
        <v>368</v>
      </c>
      <c r="I3208" t="s">
        <v>11</v>
      </c>
      <c r="J3208" t="s">
        <v>3595</v>
      </c>
      <c r="K3208">
        <v>2024</v>
      </c>
    </row>
    <row r="3209" spans="1:11" x14ac:dyDescent="0.35">
      <c r="A3209" t="s">
        <v>2940</v>
      </c>
      <c r="B3209" s="2">
        <v>43865</v>
      </c>
      <c r="C3209">
        <v>2</v>
      </c>
      <c r="D3209" t="s">
        <v>174</v>
      </c>
      <c r="E3209" t="s">
        <v>175</v>
      </c>
      <c r="F3209" t="s">
        <v>39</v>
      </c>
      <c r="G3209" t="s">
        <v>245</v>
      </c>
      <c r="H3209">
        <v>1167</v>
      </c>
      <c r="I3209" t="s">
        <v>87</v>
      </c>
      <c r="J3209" t="s">
        <v>3586</v>
      </c>
      <c r="K3209">
        <v>2020</v>
      </c>
    </row>
    <row r="3210" spans="1:11" x14ac:dyDescent="0.35">
      <c r="A3210" t="s">
        <v>2941</v>
      </c>
      <c r="B3210" s="2">
        <v>44083</v>
      </c>
      <c r="C3210">
        <v>7</v>
      </c>
      <c r="D3210" t="s">
        <v>362</v>
      </c>
      <c r="E3210" t="s">
        <v>363</v>
      </c>
      <c r="F3210" t="s">
        <v>9</v>
      </c>
      <c r="G3210" t="s">
        <v>58</v>
      </c>
      <c r="H3210">
        <v>343</v>
      </c>
      <c r="I3210" t="s">
        <v>46</v>
      </c>
      <c r="J3210" t="s">
        <v>3591</v>
      </c>
      <c r="K3210">
        <v>2020</v>
      </c>
    </row>
    <row r="3211" spans="1:11" x14ac:dyDescent="0.35">
      <c r="A3211" t="s">
        <v>2942</v>
      </c>
      <c r="B3211" s="2">
        <v>45582</v>
      </c>
      <c r="C3211">
        <v>4</v>
      </c>
      <c r="D3211" t="s">
        <v>229</v>
      </c>
      <c r="E3211" t="s">
        <v>230</v>
      </c>
      <c r="F3211" t="s">
        <v>231</v>
      </c>
      <c r="G3211" t="s">
        <v>245</v>
      </c>
      <c r="H3211">
        <v>1167</v>
      </c>
      <c r="I3211" t="s">
        <v>87</v>
      </c>
      <c r="J3211" t="s">
        <v>3589</v>
      </c>
      <c r="K3211">
        <v>2024</v>
      </c>
    </row>
    <row r="3212" spans="1:11" x14ac:dyDescent="0.35">
      <c r="A3212" t="s">
        <v>2943</v>
      </c>
      <c r="B3212" s="2">
        <v>45431</v>
      </c>
      <c r="C3212">
        <v>3</v>
      </c>
      <c r="D3212" t="s">
        <v>233</v>
      </c>
      <c r="E3212" t="s">
        <v>144</v>
      </c>
      <c r="F3212" t="s">
        <v>9</v>
      </c>
      <c r="G3212" t="s">
        <v>439</v>
      </c>
      <c r="H3212">
        <v>549</v>
      </c>
      <c r="I3212" t="s">
        <v>41</v>
      </c>
      <c r="J3212" t="s">
        <v>3584</v>
      </c>
      <c r="K3212">
        <v>2024</v>
      </c>
    </row>
    <row r="3213" spans="1:11" x14ac:dyDescent="0.35">
      <c r="A3213" t="s">
        <v>2944</v>
      </c>
      <c r="B3213" s="2">
        <v>43975</v>
      </c>
      <c r="C3213">
        <v>9</v>
      </c>
      <c r="D3213" t="s">
        <v>458</v>
      </c>
      <c r="E3213" t="s">
        <v>80</v>
      </c>
      <c r="F3213" t="s">
        <v>21</v>
      </c>
      <c r="G3213" t="s">
        <v>435</v>
      </c>
      <c r="H3213">
        <v>925</v>
      </c>
      <c r="I3213" t="s">
        <v>11</v>
      </c>
      <c r="J3213" t="s">
        <v>3584</v>
      </c>
      <c r="K3213">
        <v>2020</v>
      </c>
    </row>
    <row r="3214" spans="1:11" x14ac:dyDescent="0.35">
      <c r="A3214" t="s">
        <v>2945</v>
      </c>
      <c r="B3214" s="2">
        <v>43968</v>
      </c>
      <c r="C3214">
        <v>3</v>
      </c>
      <c r="D3214" t="s">
        <v>458</v>
      </c>
      <c r="E3214" t="s">
        <v>80</v>
      </c>
      <c r="F3214" t="s">
        <v>21</v>
      </c>
      <c r="G3214" t="s">
        <v>92</v>
      </c>
      <c r="H3214">
        <v>438</v>
      </c>
      <c r="I3214" t="s">
        <v>82</v>
      </c>
      <c r="J3214" t="s">
        <v>3584</v>
      </c>
      <c r="K3214">
        <v>2020</v>
      </c>
    </row>
    <row r="3215" spans="1:11" x14ac:dyDescent="0.35">
      <c r="A3215" t="s">
        <v>2946</v>
      </c>
      <c r="B3215" s="2">
        <v>45250</v>
      </c>
      <c r="C3215">
        <v>4</v>
      </c>
      <c r="D3215" t="s">
        <v>248</v>
      </c>
      <c r="E3215" t="s">
        <v>120</v>
      </c>
      <c r="F3215" t="s">
        <v>121</v>
      </c>
      <c r="G3215" t="s">
        <v>312</v>
      </c>
      <c r="H3215">
        <v>1351</v>
      </c>
      <c r="I3215" t="s">
        <v>53</v>
      </c>
      <c r="J3215" t="s">
        <v>3588</v>
      </c>
      <c r="K3215">
        <v>2023</v>
      </c>
    </row>
    <row r="3216" spans="1:11" x14ac:dyDescent="0.35">
      <c r="A3216" t="s">
        <v>2947</v>
      </c>
      <c r="B3216" s="2">
        <v>44515</v>
      </c>
      <c r="C3216">
        <v>4</v>
      </c>
      <c r="D3216" t="s">
        <v>318</v>
      </c>
      <c r="E3216" t="s">
        <v>185</v>
      </c>
      <c r="F3216" t="s">
        <v>9</v>
      </c>
      <c r="G3216" t="s">
        <v>312</v>
      </c>
      <c r="H3216">
        <v>1351</v>
      </c>
      <c r="I3216" t="s">
        <v>53</v>
      </c>
      <c r="J3216" t="s">
        <v>3588</v>
      </c>
      <c r="K3216">
        <v>2021</v>
      </c>
    </row>
    <row r="3217" spans="1:11" x14ac:dyDescent="0.35">
      <c r="A3217" t="s">
        <v>2948</v>
      </c>
      <c r="B3217" s="2">
        <v>45549</v>
      </c>
      <c r="C3217">
        <v>9</v>
      </c>
      <c r="D3217" t="s">
        <v>240</v>
      </c>
      <c r="E3217" t="s">
        <v>237</v>
      </c>
      <c r="F3217" t="s">
        <v>238</v>
      </c>
      <c r="G3217" t="s">
        <v>215</v>
      </c>
      <c r="H3217">
        <v>1255</v>
      </c>
      <c r="I3217" t="s">
        <v>5</v>
      </c>
      <c r="J3217" t="s">
        <v>3591</v>
      </c>
      <c r="K3217">
        <v>2024</v>
      </c>
    </row>
    <row r="3218" spans="1:11" x14ac:dyDescent="0.35">
      <c r="A3218" t="s">
        <v>2949</v>
      </c>
      <c r="B3218" s="2">
        <v>45300</v>
      </c>
      <c r="C3218">
        <v>3</v>
      </c>
      <c r="D3218" t="s">
        <v>119</v>
      </c>
      <c r="E3218" t="s">
        <v>120</v>
      </c>
      <c r="F3218" t="s">
        <v>121</v>
      </c>
      <c r="G3218" t="s">
        <v>426</v>
      </c>
      <c r="H3218">
        <v>1949</v>
      </c>
      <c r="I3218" t="s">
        <v>87</v>
      </c>
      <c r="J3218" t="s">
        <v>3594</v>
      </c>
      <c r="K3218">
        <v>2024</v>
      </c>
    </row>
    <row r="3219" spans="1:11" x14ac:dyDescent="0.35">
      <c r="A3219" t="s">
        <v>2950</v>
      </c>
      <c r="B3219" s="2">
        <v>45102</v>
      </c>
      <c r="C3219">
        <v>3</v>
      </c>
      <c r="D3219" t="s">
        <v>193</v>
      </c>
      <c r="E3219" t="s">
        <v>194</v>
      </c>
      <c r="F3219" t="s">
        <v>39</v>
      </c>
      <c r="G3219" t="s">
        <v>195</v>
      </c>
      <c r="H3219">
        <v>768</v>
      </c>
      <c r="I3219" t="s">
        <v>53</v>
      </c>
      <c r="J3219" t="s">
        <v>3585</v>
      </c>
      <c r="K3219">
        <v>2023</v>
      </c>
    </row>
    <row r="3220" spans="1:11" x14ac:dyDescent="0.35">
      <c r="A3220" t="s">
        <v>2951</v>
      </c>
      <c r="B3220" s="2">
        <v>45113</v>
      </c>
      <c r="C3220">
        <v>7</v>
      </c>
      <c r="D3220" t="s">
        <v>464</v>
      </c>
      <c r="E3220" t="s">
        <v>95</v>
      </c>
      <c r="F3220" t="s">
        <v>96</v>
      </c>
      <c r="G3220" t="s">
        <v>304</v>
      </c>
      <c r="H3220">
        <v>677</v>
      </c>
      <c r="I3220" t="s">
        <v>11</v>
      </c>
      <c r="J3220" t="s">
        <v>3590</v>
      </c>
      <c r="K3220">
        <v>2023</v>
      </c>
    </row>
    <row r="3221" spans="1:11" x14ac:dyDescent="0.35">
      <c r="A3221" t="s">
        <v>2952</v>
      </c>
      <c r="B3221" s="2">
        <v>45561</v>
      </c>
      <c r="C3221">
        <v>3</v>
      </c>
      <c r="D3221" t="s">
        <v>240</v>
      </c>
      <c r="E3221" t="s">
        <v>237</v>
      </c>
      <c r="F3221" t="s">
        <v>238</v>
      </c>
      <c r="G3221" t="s">
        <v>77</v>
      </c>
      <c r="H3221">
        <v>1258</v>
      </c>
      <c r="I3221" t="s">
        <v>5</v>
      </c>
      <c r="J3221" t="s">
        <v>3591</v>
      </c>
      <c r="K3221">
        <v>2024</v>
      </c>
    </row>
    <row r="3222" spans="1:11" x14ac:dyDescent="0.35">
      <c r="A3222" t="s">
        <v>2953</v>
      </c>
      <c r="B3222" s="2">
        <v>44963</v>
      </c>
      <c r="C3222">
        <v>8</v>
      </c>
      <c r="D3222" t="s">
        <v>166</v>
      </c>
      <c r="E3222" t="s">
        <v>167</v>
      </c>
      <c r="F3222" t="s">
        <v>9</v>
      </c>
      <c r="G3222" t="s">
        <v>359</v>
      </c>
      <c r="H3222">
        <v>458</v>
      </c>
      <c r="I3222" t="s">
        <v>46</v>
      </c>
      <c r="J3222" t="s">
        <v>3586</v>
      </c>
      <c r="K3222">
        <v>2023</v>
      </c>
    </row>
    <row r="3223" spans="1:11" x14ac:dyDescent="0.35">
      <c r="A3223" t="s">
        <v>2954</v>
      </c>
      <c r="B3223" s="2">
        <v>45420</v>
      </c>
      <c r="C3223">
        <v>3</v>
      </c>
      <c r="D3223" t="s">
        <v>89</v>
      </c>
      <c r="E3223" t="s">
        <v>90</v>
      </c>
      <c r="F3223" t="s">
        <v>9</v>
      </c>
      <c r="G3223" t="s">
        <v>86</v>
      </c>
      <c r="H3223">
        <v>573</v>
      </c>
      <c r="I3223" t="s">
        <v>87</v>
      </c>
      <c r="J3223" t="s">
        <v>3584</v>
      </c>
      <c r="K3223">
        <v>2024</v>
      </c>
    </row>
    <row r="3224" spans="1:11" x14ac:dyDescent="0.35">
      <c r="A3224" t="s">
        <v>2955</v>
      </c>
      <c r="B3224" s="2">
        <v>45177</v>
      </c>
      <c r="C3224">
        <v>1</v>
      </c>
      <c r="D3224" t="s">
        <v>94</v>
      </c>
      <c r="E3224" t="s">
        <v>95</v>
      </c>
      <c r="F3224" t="s">
        <v>96</v>
      </c>
      <c r="G3224" t="s">
        <v>10</v>
      </c>
      <c r="H3224">
        <v>1210</v>
      </c>
      <c r="I3224" t="s">
        <v>11</v>
      </c>
      <c r="J3224" t="s">
        <v>3591</v>
      </c>
      <c r="K3224">
        <v>2023</v>
      </c>
    </row>
    <row r="3225" spans="1:11" x14ac:dyDescent="0.35">
      <c r="A3225" t="s">
        <v>2956</v>
      </c>
      <c r="B3225" s="2">
        <v>45199</v>
      </c>
      <c r="C3225">
        <v>10</v>
      </c>
      <c r="D3225" t="s">
        <v>240</v>
      </c>
      <c r="E3225" t="s">
        <v>237</v>
      </c>
      <c r="F3225" t="s">
        <v>238</v>
      </c>
      <c r="G3225" t="s">
        <v>391</v>
      </c>
      <c r="H3225">
        <v>884</v>
      </c>
      <c r="I3225" t="s">
        <v>17</v>
      </c>
      <c r="J3225" t="s">
        <v>3591</v>
      </c>
      <c r="K3225">
        <v>2023</v>
      </c>
    </row>
    <row r="3226" spans="1:11" x14ac:dyDescent="0.35">
      <c r="A3226" t="s">
        <v>2957</v>
      </c>
      <c r="B3226" s="2">
        <v>45196</v>
      </c>
      <c r="C3226">
        <v>8</v>
      </c>
      <c r="D3226" t="s">
        <v>84</v>
      </c>
      <c r="E3226" t="s">
        <v>85</v>
      </c>
      <c r="F3226" t="s">
        <v>9</v>
      </c>
      <c r="G3226" t="s">
        <v>202</v>
      </c>
      <c r="H3226">
        <v>1389</v>
      </c>
      <c r="I3226" t="s">
        <v>11</v>
      </c>
      <c r="J3226" t="s">
        <v>3591</v>
      </c>
      <c r="K3226">
        <v>2023</v>
      </c>
    </row>
    <row r="3227" spans="1:11" x14ac:dyDescent="0.35">
      <c r="A3227" t="s">
        <v>2958</v>
      </c>
      <c r="B3227" s="2">
        <v>44408</v>
      </c>
      <c r="C3227">
        <v>10</v>
      </c>
      <c r="D3227" t="s">
        <v>158</v>
      </c>
      <c r="E3227" t="s">
        <v>159</v>
      </c>
      <c r="F3227" t="s">
        <v>3</v>
      </c>
      <c r="G3227" t="s">
        <v>40</v>
      </c>
      <c r="H3227">
        <v>253</v>
      </c>
      <c r="I3227" t="s">
        <v>41</v>
      </c>
      <c r="J3227" t="s">
        <v>3590</v>
      </c>
      <c r="K3227">
        <v>2021</v>
      </c>
    </row>
    <row r="3228" spans="1:11" x14ac:dyDescent="0.35">
      <c r="A3228" t="s">
        <v>2958</v>
      </c>
      <c r="B3228" s="2">
        <v>44408</v>
      </c>
      <c r="C3228">
        <v>10</v>
      </c>
      <c r="D3228" t="s">
        <v>158</v>
      </c>
      <c r="E3228" t="s">
        <v>159</v>
      </c>
      <c r="F3228" t="s">
        <v>3</v>
      </c>
      <c r="G3228" t="s">
        <v>40</v>
      </c>
      <c r="H3228">
        <v>253</v>
      </c>
      <c r="I3228" t="s">
        <v>41</v>
      </c>
      <c r="J3228" t="s">
        <v>3590</v>
      </c>
      <c r="K3228">
        <v>2021</v>
      </c>
    </row>
    <row r="3229" spans="1:11" x14ac:dyDescent="0.35">
      <c r="A3229" t="s">
        <v>2959</v>
      </c>
      <c r="B3229" s="2">
        <v>44967</v>
      </c>
      <c r="C3229">
        <v>9</v>
      </c>
      <c r="D3229" t="s">
        <v>229</v>
      </c>
      <c r="E3229" t="s">
        <v>230</v>
      </c>
      <c r="F3229" t="s">
        <v>231</v>
      </c>
      <c r="G3229" t="s">
        <v>200</v>
      </c>
      <c r="H3229">
        <v>1342</v>
      </c>
      <c r="I3229" t="s">
        <v>26</v>
      </c>
      <c r="J3229" t="s">
        <v>3586</v>
      </c>
      <c r="K3229">
        <v>2023</v>
      </c>
    </row>
    <row r="3230" spans="1:11" x14ac:dyDescent="0.35">
      <c r="A3230" t="s">
        <v>2960</v>
      </c>
      <c r="B3230" s="2">
        <v>44057</v>
      </c>
      <c r="C3230">
        <v>7</v>
      </c>
      <c r="D3230" t="s">
        <v>119</v>
      </c>
      <c r="E3230" t="s">
        <v>120</v>
      </c>
      <c r="F3230" t="s">
        <v>121</v>
      </c>
      <c r="G3230" t="s">
        <v>176</v>
      </c>
      <c r="H3230">
        <v>1431</v>
      </c>
      <c r="I3230" t="s">
        <v>17</v>
      </c>
      <c r="J3230" t="s">
        <v>3595</v>
      </c>
      <c r="K3230">
        <v>2020</v>
      </c>
    </row>
    <row r="3231" spans="1:11" x14ac:dyDescent="0.35">
      <c r="A3231" t="s">
        <v>2961</v>
      </c>
      <c r="B3231" s="2">
        <v>45042</v>
      </c>
      <c r="C3231">
        <v>1</v>
      </c>
      <c r="D3231" t="s">
        <v>19</v>
      </c>
      <c r="E3231" t="s">
        <v>20</v>
      </c>
      <c r="F3231" t="s">
        <v>21</v>
      </c>
      <c r="G3231" t="s">
        <v>338</v>
      </c>
      <c r="H3231">
        <v>1744</v>
      </c>
      <c r="I3231" t="s">
        <v>11</v>
      </c>
      <c r="J3231" t="s">
        <v>3593</v>
      </c>
      <c r="K3231">
        <v>2023</v>
      </c>
    </row>
    <row r="3232" spans="1:11" x14ac:dyDescent="0.35">
      <c r="A3232" t="s">
        <v>2962</v>
      </c>
      <c r="B3232" s="2">
        <v>44714</v>
      </c>
      <c r="C3232">
        <v>8</v>
      </c>
      <c r="D3232" t="s">
        <v>199</v>
      </c>
      <c r="E3232" t="s">
        <v>44</v>
      </c>
      <c r="F3232" t="s">
        <v>9</v>
      </c>
      <c r="G3232" t="s">
        <v>209</v>
      </c>
      <c r="H3232">
        <v>1476</v>
      </c>
      <c r="I3232" t="s">
        <v>26</v>
      </c>
      <c r="J3232" t="s">
        <v>3585</v>
      </c>
      <c r="K3232">
        <v>2022</v>
      </c>
    </row>
    <row r="3233" spans="1:11" x14ac:dyDescent="0.35">
      <c r="A3233" t="s">
        <v>2963</v>
      </c>
      <c r="B3233" s="2">
        <v>44958</v>
      </c>
      <c r="C3233">
        <v>6</v>
      </c>
      <c r="D3233" t="s">
        <v>275</v>
      </c>
      <c r="E3233" t="s">
        <v>276</v>
      </c>
      <c r="F3233" t="s">
        <v>57</v>
      </c>
      <c r="G3233" t="s">
        <v>319</v>
      </c>
      <c r="H3233">
        <v>368</v>
      </c>
      <c r="I3233" t="s">
        <v>11</v>
      </c>
      <c r="J3233" t="s">
        <v>3586</v>
      </c>
      <c r="K3233">
        <v>2023</v>
      </c>
    </row>
    <row r="3234" spans="1:11" x14ac:dyDescent="0.35">
      <c r="A3234" t="s">
        <v>2964</v>
      </c>
      <c r="B3234" s="2">
        <v>44015</v>
      </c>
      <c r="C3234">
        <v>7</v>
      </c>
      <c r="D3234" t="s">
        <v>362</v>
      </c>
      <c r="E3234" t="s">
        <v>363</v>
      </c>
      <c r="F3234" t="s">
        <v>9</v>
      </c>
      <c r="G3234" t="s">
        <v>227</v>
      </c>
      <c r="H3234">
        <v>681</v>
      </c>
      <c r="I3234" t="s">
        <v>46</v>
      </c>
      <c r="J3234" t="s">
        <v>3590</v>
      </c>
      <c r="K3234">
        <v>2020</v>
      </c>
    </row>
    <row r="3235" spans="1:11" x14ac:dyDescent="0.35">
      <c r="A3235" t="s">
        <v>2965</v>
      </c>
      <c r="B3235" s="2">
        <v>45099</v>
      </c>
      <c r="C3235">
        <v>5</v>
      </c>
      <c r="D3235" t="s">
        <v>43</v>
      </c>
      <c r="E3235" t="s">
        <v>44</v>
      </c>
      <c r="F3235" t="s">
        <v>9</v>
      </c>
      <c r="G3235" t="s">
        <v>4</v>
      </c>
      <c r="H3235">
        <v>477</v>
      </c>
      <c r="I3235" t="s">
        <v>5</v>
      </c>
      <c r="J3235" t="s">
        <v>3585</v>
      </c>
      <c r="K3235">
        <v>2023</v>
      </c>
    </row>
    <row r="3236" spans="1:11" x14ac:dyDescent="0.35">
      <c r="A3236" t="s">
        <v>2965</v>
      </c>
      <c r="B3236" s="2">
        <v>45099</v>
      </c>
      <c r="C3236">
        <v>5</v>
      </c>
      <c r="D3236" t="s">
        <v>43</v>
      </c>
      <c r="E3236" t="s">
        <v>44</v>
      </c>
      <c r="F3236" t="s">
        <v>9</v>
      </c>
      <c r="G3236" t="s">
        <v>4</v>
      </c>
      <c r="H3236">
        <v>477</v>
      </c>
      <c r="I3236" t="s">
        <v>5</v>
      </c>
      <c r="J3236" t="s">
        <v>3585</v>
      </c>
      <c r="K3236">
        <v>2023</v>
      </c>
    </row>
    <row r="3237" spans="1:11" x14ac:dyDescent="0.35">
      <c r="A3237" t="s">
        <v>2966</v>
      </c>
      <c r="B3237" s="2">
        <v>45302</v>
      </c>
      <c r="C3237">
        <v>10</v>
      </c>
      <c r="D3237" t="s">
        <v>248</v>
      </c>
      <c r="E3237" t="s">
        <v>120</v>
      </c>
      <c r="F3237" t="s">
        <v>121</v>
      </c>
      <c r="G3237" t="s">
        <v>16</v>
      </c>
      <c r="H3237">
        <v>1712</v>
      </c>
      <c r="I3237" t="s">
        <v>17</v>
      </c>
      <c r="J3237" t="s">
        <v>3594</v>
      </c>
      <c r="K3237">
        <v>2024</v>
      </c>
    </row>
    <row r="3238" spans="1:11" x14ac:dyDescent="0.35">
      <c r="A3238" t="s">
        <v>2967</v>
      </c>
      <c r="B3238" s="2">
        <v>44395</v>
      </c>
      <c r="C3238">
        <v>1</v>
      </c>
      <c r="D3238" t="s">
        <v>278</v>
      </c>
      <c r="E3238" t="s">
        <v>147</v>
      </c>
      <c r="F3238" t="s">
        <v>148</v>
      </c>
      <c r="G3238" t="s">
        <v>304</v>
      </c>
      <c r="H3238">
        <v>677</v>
      </c>
      <c r="I3238" t="s">
        <v>11</v>
      </c>
      <c r="J3238" t="s">
        <v>3590</v>
      </c>
      <c r="K3238">
        <v>2021</v>
      </c>
    </row>
    <row r="3239" spans="1:11" x14ac:dyDescent="0.35">
      <c r="A3239" t="s">
        <v>2967</v>
      </c>
      <c r="B3239" s="2">
        <v>44395</v>
      </c>
      <c r="C3239">
        <v>1</v>
      </c>
      <c r="D3239" t="s">
        <v>278</v>
      </c>
      <c r="E3239" t="s">
        <v>147</v>
      </c>
      <c r="F3239" t="s">
        <v>148</v>
      </c>
      <c r="G3239" t="s">
        <v>304</v>
      </c>
      <c r="H3239">
        <v>677</v>
      </c>
      <c r="I3239" t="s">
        <v>11</v>
      </c>
      <c r="J3239" t="s">
        <v>3590</v>
      </c>
      <c r="K3239">
        <v>2021</v>
      </c>
    </row>
    <row r="3240" spans="1:11" x14ac:dyDescent="0.35">
      <c r="A3240" t="s">
        <v>2968</v>
      </c>
      <c r="B3240" s="2">
        <v>44749</v>
      </c>
      <c r="C3240">
        <v>5</v>
      </c>
      <c r="D3240" t="s">
        <v>125</v>
      </c>
      <c r="E3240" t="s">
        <v>14</v>
      </c>
      <c r="F3240" t="s">
        <v>15</v>
      </c>
      <c r="G3240" t="s">
        <v>106</v>
      </c>
      <c r="H3240">
        <v>449</v>
      </c>
      <c r="I3240" t="s">
        <v>46</v>
      </c>
      <c r="J3240" t="s">
        <v>3590</v>
      </c>
      <c r="K3240">
        <v>2022</v>
      </c>
    </row>
    <row r="3241" spans="1:11" x14ac:dyDescent="0.35">
      <c r="A3241" t="s">
        <v>2969</v>
      </c>
      <c r="B3241" s="2">
        <v>43871</v>
      </c>
      <c r="C3241">
        <v>10</v>
      </c>
      <c r="D3241" t="s">
        <v>225</v>
      </c>
      <c r="E3241" t="s">
        <v>226</v>
      </c>
      <c r="F3241" t="s">
        <v>152</v>
      </c>
      <c r="G3241" t="s">
        <v>359</v>
      </c>
      <c r="H3241">
        <v>458</v>
      </c>
      <c r="I3241" t="s">
        <v>46</v>
      </c>
      <c r="J3241" t="s">
        <v>3586</v>
      </c>
      <c r="K3241">
        <v>2020</v>
      </c>
    </row>
    <row r="3242" spans="1:11" x14ac:dyDescent="0.35">
      <c r="A3242" t="s">
        <v>2970</v>
      </c>
      <c r="B3242" s="2">
        <v>45181</v>
      </c>
      <c r="C3242">
        <v>1</v>
      </c>
      <c r="D3242" t="s">
        <v>464</v>
      </c>
      <c r="E3242" t="s">
        <v>95</v>
      </c>
      <c r="F3242" t="s">
        <v>96</v>
      </c>
      <c r="G3242" t="s">
        <v>223</v>
      </c>
      <c r="H3242">
        <v>1296</v>
      </c>
      <c r="I3242" t="s">
        <v>17</v>
      </c>
      <c r="J3242" t="s">
        <v>3591</v>
      </c>
      <c r="K3242">
        <v>2023</v>
      </c>
    </row>
    <row r="3243" spans="1:11" x14ac:dyDescent="0.35">
      <c r="A3243" t="s">
        <v>2971</v>
      </c>
      <c r="B3243" s="2">
        <v>45451</v>
      </c>
      <c r="C3243">
        <v>8</v>
      </c>
      <c r="D3243" t="s">
        <v>43</v>
      </c>
      <c r="E3243" t="s">
        <v>44</v>
      </c>
      <c r="F3243" t="s">
        <v>9</v>
      </c>
      <c r="G3243" t="s">
        <v>45</v>
      </c>
      <c r="H3243">
        <v>874</v>
      </c>
      <c r="I3243" t="s">
        <v>46</v>
      </c>
      <c r="J3243" t="s">
        <v>3585</v>
      </c>
      <c r="K3243">
        <v>2024</v>
      </c>
    </row>
    <row r="3244" spans="1:11" x14ac:dyDescent="0.35">
      <c r="A3244" t="s">
        <v>2972</v>
      </c>
      <c r="B3244" s="2">
        <v>44243</v>
      </c>
      <c r="C3244">
        <v>4</v>
      </c>
      <c r="D3244" t="s">
        <v>240</v>
      </c>
      <c r="E3244" t="s">
        <v>237</v>
      </c>
      <c r="F3244" t="s">
        <v>238</v>
      </c>
      <c r="G3244" t="s">
        <v>314</v>
      </c>
      <c r="H3244">
        <v>762</v>
      </c>
      <c r="I3244" t="s">
        <v>82</v>
      </c>
      <c r="J3244" t="s">
        <v>3586</v>
      </c>
      <c r="K3244">
        <v>2021</v>
      </c>
    </row>
    <row r="3245" spans="1:11" x14ac:dyDescent="0.35">
      <c r="A3245" t="s">
        <v>2972</v>
      </c>
      <c r="B3245" s="2">
        <v>44243</v>
      </c>
      <c r="C3245">
        <v>4</v>
      </c>
      <c r="D3245" t="s">
        <v>240</v>
      </c>
      <c r="E3245" t="s">
        <v>237</v>
      </c>
      <c r="F3245" t="s">
        <v>238</v>
      </c>
      <c r="G3245" t="s">
        <v>314</v>
      </c>
      <c r="H3245">
        <v>762</v>
      </c>
      <c r="I3245" t="s">
        <v>82</v>
      </c>
      <c r="J3245" t="s">
        <v>3586</v>
      </c>
      <c r="K3245">
        <v>2021</v>
      </c>
    </row>
    <row r="3246" spans="1:11" x14ac:dyDescent="0.35">
      <c r="A3246" t="s">
        <v>2973</v>
      </c>
      <c r="B3246" s="2">
        <v>44960</v>
      </c>
      <c r="C3246">
        <v>9</v>
      </c>
      <c r="D3246" t="s">
        <v>254</v>
      </c>
      <c r="E3246" t="s">
        <v>255</v>
      </c>
      <c r="F3246" t="s">
        <v>256</v>
      </c>
      <c r="G3246" t="s">
        <v>442</v>
      </c>
      <c r="H3246">
        <v>1839</v>
      </c>
      <c r="I3246" t="s">
        <v>82</v>
      </c>
      <c r="J3246" t="s">
        <v>3586</v>
      </c>
      <c r="K3246">
        <v>2023</v>
      </c>
    </row>
    <row r="3247" spans="1:11" x14ac:dyDescent="0.35">
      <c r="A3247" t="s">
        <v>2973</v>
      </c>
      <c r="B3247" s="2">
        <v>44960</v>
      </c>
      <c r="C3247">
        <v>4</v>
      </c>
      <c r="D3247" t="s">
        <v>254</v>
      </c>
      <c r="E3247" t="s">
        <v>255</v>
      </c>
      <c r="F3247" t="s">
        <v>256</v>
      </c>
      <c r="G3247" t="s">
        <v>442</v>
      </c>
      <c r="H3247">
        <v>1839</v>
      </c>
      <c r="I3247" t="s">
        <v>82</v>
      </c>
      <c r="J3247" t="s">
        <v>3586</v>
      </c>
      <c r="K3247">
        <v>2023</v>
      </c>
    </row>
    <row r="3248" spans="1:11" x14ac:dyDescent="0.35">
      <c r="A3248" t="s">
        <v>2974</v>
      </c>
      <c r="B3248" s="2">
        <v>44658</v>
      </c>
      <c r="C3248">
        <v>8</v>
      </c>
      <c r="D3248" t="s">
        <v>199</v>
      </c>
      <c r="E3248" t="s">
        <v>44</v>
      </c>
      <c r="F3248" t="s">
        <v>9</v>
      </c>
      <c r="G3248" t="s">
        <v>97</v>
      </c>
      <c r="H3248">
        <v>741</v>
      </c>
      <c r="I3248" t="s">
        <v>53</v>
      </c>
      <c r="J3248" t="s">
        <v>3593</v>
      </c>
      <c r="K3248">
        <v>2022</v>
      </c>
    </row>
    <row r="3249" spans="1:11" x14ac:dyDescent="0.35">
      <c r="A3249" t="s">
        <v>2974</v>
      </c>
      <c r="B3249" s="2">
        <v>44658</v>
      </c>
      <c r="C3249">
        <v>8</v>
      </c>
      <c r="D3249" t="s">
        <v>199</v>
      </c>
      <c r="E3249" t="s">
        <v>44</v>
      </c>
      <c r="F3249" t="s">
        <v>9</v>
      </c>
      <c r="G3249" t="s">
        <v>97</v>
      </c>
      <c r="H3249">
        <v>741</v>
      </c>
      <c r="I3249" t="s">
        <v>53</v>
      </c>
      <c r="J3249" t="s">
        <v>3593</v>
      </c>
      <c r="K3249">
        <v>2022</v>
      </c>
    </row>
    <row r="3250" spans="1:11" x14ac:dyDescent="0.35">
      <c r="A3250" t="s">
        <v>2975</v>
      </c>
      <c r="B3250" s="2">
        <v>45475</v>
      </c>
      <c r="C3250">
        <v>7</v>
      </c>
      <c r="D3250" t="s">
        <v>23</v>
      </c>
      <c r="E3250" t="s">
        <v>24</v>
      </c>
      <c r="F3250" t="s">
        <v>3</v>
      </c>
      <c r="G3250" t="s">
        <v>442</v>
      </c>
      <c r="H3250">
        <v>1839</v>
      </c>
      <c r="I3250" t="s">
        <v>82</v>
      </c>
      <c r="J3250" t="s">
        <v>3590</v>
      </c>
      <c r="K3250">
        <v>2024</v>
      </c>
    </row>
    <row r="3251" spans="1:11" x14ac:dyDescent="0.35">
      <c r="A3251" t="s">
        <v>2976</v>
      </c>
      <c r="B3251" s="2">
        <v>43975</v>
      </c>
      <c r="C3251">
        <v>5</v>
      </c>
      <c r="D3251" t="s">
        <v>193</v>
      </c>
      <c r="E3251" t="s">
        <v>194</v>
      </c>
      <c r="F3251" t="s">
        <v>39</v>
      </c>
      <c r="G3251" t="s">
        <v>310</v>
      </c>
      <c r="H3251">
        <v>1014</v>
      </c>
      <c r="I3251" t="s">
        <v>11</v>
      </c>
      <c r="J3251" t="s">
        <v>3584</v>
      </c>
      <c r="K3251">
        <v>2020</v>
      </c>
    </row>
    <row r="3252" spans="1:11" x14ac:dyDescent="0.35">
      <c r="A3252" t="s">
        <v>2976</v>
      </c>
      <c r="B3252" s="2">
        <v>43975</v>
      </c>
      <c r="C3252">
        <v>5</v>
      </c>
      <c r="D3252" t="s">
        <v>193</v>
      </c>
      <c r="E3252" t="s">
        <v>194</v>
      </c>
      <c r="F3252" t="s">
        <v>39</v>
      </c>
      <c r="G3252" t="s">
        <v>310</v>
      </c>
      <c r="H3252">
        <v>1014</v>
      </c>
      <c r="I3252" t="s">
        <v>11</v>
      </c>
      <c r="J3252" t="s">
        <v>3584</v>
      </c>
      <c r="K3252">
        <v>2020</v>
      </c>
    </row>
    <row r="3253" spans="1:11" x14ac:dyDescent="0.35">
      <c r="A3253" t="s">
        <v>2977</v>
      </c>
      <c r="B3253" s="2">
        <v>44989</v>
      </c>
      <c r="C3253">
        <v>8</v>
      </c>
      <c r="D3253" t="s">
        <v>104</v>
      </c>
      <c r="E3253" t="s">
        <v>105</v>
      </c>
      <c r="F3253" t="s">
        <v>3</v>
      </c>
      <c r="G3253" t="s">
        <v>168</v>
      </c>
      <c r="H3253">
        <v>346</v>
      </c>
      <c r="I3253" t="s">
        <v>17</v>
      </c>
      <c r="J3253" t="s">
        <v>3587</v>
      </c>
      <c r="K3253">
        <v>2023</v>
      </c>
    </row>
    <row r="3254" spans="1:11" x14ac:dyDescent="0.35">
      <c r="A3254" t="s">
        <v>2978</v>
      </c>
      <c r="B3254" s="2">
        <v>44995</v>
      </c>
      <c r="C3254">
        <v>8</v>
      </c>
      <c r="D3254" t="s">
        <v>43</v>
      </c>
      <c r="E3254" t="s">
        <v>44</v>
      </c>
      <c r="F3254" t="s">
        <v>9</v>
      </c>
      <c r="G3254" t="s">
        <v>162</v>
      </c>
      <c r="H3254">
        <v>231</v>
      </c>
      <c r="I3254" t="s">
        <v>53</v>
      </c>
      <c r="J3254" t="s">
        <v>3587</v>
      </c>
      <c r="K3254">
        <v>2023</v>
      </c>
    </row>
    <row r="3255" spans="1:11" x14ac:dyDescent="0.35">
      <c r="A3255" t="s">
        <v>2979</v>
      </c>
      <c r="B3255" s="2">
        <v>44162</v>
      </c>
      <c r="C3255">
        <v>5</v>
      </c>
      <c r="D3255" t="s">
        <v>94</v>
      </c>
      <c r="E3255" t="s">
        <v>95</v>
      </c>
      <c r="F3255" t="s">
        <v>96</v>
      </c>
      <c r="G3255" t="s">
        <v>220</v>
      </c>
      <c r="H3255">
        <v>1181</v>
      </c>
      <c r="I3255" t="s">
        <v>41</v>
      </c>
      <c r="J3255" t="s">
        <v>3588</v>
      </c>
      <c r="K3255">
        <v>2020</v>
      </c>
    </row>
    <row r="3256" spans="1:11" x14ac:dyDescent="0.35">
      <c r="A3256" t="s">
        <v>2980</v>
      </c>
      <c r="B3256" s="2">
        <v>44019</v>
      </c>
      <c r="C3256">
        <v>4</v>
      </c>
      <c r="D3256" t="s">
        <v>362</v>
      </c>
      <c r="E3256" t="s">
        <v>363</v>
      </c>
      <c r="F3256" t="s">
        <v>9</v>
      </c>
      <c r="G3256" t="s">
        <v>108</v>
      </c>
      <c r="H3256">
        <v>1546</v>
      </c>
      <c r="I3256" t="s">
        <v>17</v>
      </c>
      <c r="J3256" t="s">
        <v>3590</v>
      </c>
      <c r="K3256">
        <v>2020</v>
      </c>
    </row>
    <row r="3257" spans="1:11" x14ac:dyDescent="0.35">
      <c r="A3257" t="s">
        <v>2981</v>
      </c>
      <c r="B3257" s="2">
        <v>44525</v>
      </c>
      <c r="C3257">
        <v>2</v>
      </c>
      <c r="D3257" t="s">
        <v>295</v>
      </c>
      <c r="E3257" t="s">
        <v>105</v>
      </c>
      <c r="F3257" t="s">
        <v>3</v>
      </c>
      <c r="G3257" t="s">
        <v>452</v>
      </c>
      <c r="H3257">
        <v>572</v>
      </c>
      <c r="I3257" t="s">
        <v>11</v>
      </c>
      <c r="J3257" t="s">
        <v>3588</v>
      </c>
      <c r="K3257">
        <v>2021</v>
      </c>
    </row>
    <row r="3258" spans="1:11" x14ac:dyDescent="0.35">
      <c r="A3258" t="s">
        <v>2982</v>
      </c>
      <c r="B3258" s="2">
        <v>44733</v>
      </c>
      <c r="C3258">
        <v>6</v>
      </c>
      <c r="D3258" t="s">
        <v>464</v>
      </c>
      <c r="E3258" t="s">
        <v>95</v>
      </c>
      <c r="F3258" t="s">
        <v>96</v>
      </c>
      <c r="G3258" t="s">
        <v>267</v>
      </c>
      <c r="H3258">
        <v>923</v>
      </c>
      <c r="I3258" t="s">
        <v>26</v>
      </c>
      <c r="J3258" t="s">
        <v>3585</v>
      </c>
      <c r="K3258">
        <v>2022</v>
      </c>
    </row>
    <row r="3259" spans="1:11" x14ac:dyDescent="0.35">
      <c r="A3259" t="s">
        <v>2983</v>
      </c>
      <c r="B3259" s="2">
        <v>45119</v>
      </c>
      <c r="C3259">
        <v>1</v>
      </c>
      <c r="D3259" t="s">
        <v>174</v>
      </c>
      <c r="E3259" t="s">
        <v>175</v>
      </c>
      <c r="F3259" t="s">
        <v>39</v>
      </c>
      <c r="G3259" t="s">
        <v>435</v>
      </c>
      <c r="H3259">
        <v>925</v>
      </c>
      <c r="I3259" t="s">
        <v>11</v>
      </c>
      <c r="J3259" t="s">
        <v>3590</v>
      </c>
      <c r="K3259">
        <v>2023</v>
      </c>
    </row>
    <row r="3260" spans="1:11" x14ac:dyDescent="0.35">
      <c r="A3260" t="s">
        <v>2984</v>
      </c>
      <c r="B3260" s="2">
        <v>44355</v>
      </c>
      <c r="C3260">
        <v>6</v>
      </c>
      <c r="D3260" t="s">
        <v>335</v>
      </c>
      <c r="E3260" t="s">
        <v>260</v>
      </c>
      <c r="F3260" t="s">
        <v>152</v>
      </c>
      <c r="G3260" t="s">
        <v>108</v>
      </c>
      <c r="H3260">
        <v>1546</v>
      </c>
      <c r="I3260" t="s">
        <v>17</v>
      </c>
      <c r="J3260" t="s">
        <v>3585</v>
      </c>
      <c r="K3260">
        <v>2021</v>
      </c>
    </row>
    <row r="3261" spans="1:11" x14ac:dyDescent="0.35">
      <c r="A3261" t="s">
        <v>2985</v>
      </c>
      <c r="B3261" s="2">
        <v>44044</v>
      </c>
      <c r="C3261">
        <v>4</v>
      </c>
      <c r="D3261" t="s">
        <v>193</v>
      </c>
      <c r="E3261" t="s">
        <v>194</v>
      </c>
      <c r="F3261" t="s">
        <v>39</v>
      </c>
      <c r="G3261" t="s">
        <v>141</v>
      </c>
      <c r="H3261">
        <v>1434</v>
      </c>
      <c r="I3261" t="s">
        <v>11</v>
      </c>
      <c r="J3261" t="s">
        <v>3595</v>
      </c>
      <c r="K3261">
        <v>2020</v>
      </c>
    </row>
    <row r="3262" spans="1:11" x14ac:dyDescent="0.35">
      <c r="A3262" t="s">
        <v>2986</v>
      </c>
      <c r="B3262" s="2">
        <v>44369</v>
      </c>
      <c r="C3262">
        <v>2</v>
      </c>
      <c r="D3262" t="s">
        <v>125</v>
      </c>
      <c r="E3262" t="s">
        <v>14</v>
      </c>
      <c r="F3262" t="s">
        <v>15</v>
      </c>
      <c r="G3262" t="s">
        <v>200</v>
      </c>
      <c r="H3262">
        <v>1342</v>
      </c>
      <c r="I3262" t="s">
        <v>26</v>
      </c>
      <c r="J3262" t="s">
        <v>3585</v>
      </c>
      <c r="K3262">
        <v>2021</v>
      </c>
    </row>
    <row r="3263" spans="1:11" x14ac:dyDescent="0.35">
      <c r="A3263" t="s">
        <v>2987</v>
      </c>
      <c r="B3263" s="2">
        <v>45211</v>
      </c>
      <c r="C3263">
        <v>3</v>
      </c>
      <c r="D3263" t="s">
        <v>275</v>
      </c>
      <c r="E3263" t="s">
        <v>276</v>
      </c>
      <c r="F3263" t="s">
        <v>57</v>
      </c>
      <c r="G3263" t="s">
        <v>319</v>
      </c>
      <c r="H3263">
        <v>368</v>
      </c>
      <c r="I3263" t="s">
        <v>11</v>
      </c>
      <c r="J3263" t="s">
        <v>3589</v>
      </c>
      <c r="K3263">
        <v>2023</v>
      </c>
    </row>
    <row r="3264" spans="1:11" x14ac:dyDescent="0.35">
      <c r="A3264" t="s">
        <v>2988</v>
      </c>
      <c r="B3264" s="2">
        <v>44592</v>
      </c>
      <c r="C3264">
        <v>4</v>
      </c>
      <c r="D3264" t="s">
        <v>23</v>
      </c>
      <c r="E3264" t="s">
        <v>24</v>
      </c>
      <c r="F3264" t="s">
        <v>3</v>
      </c>
      <c r="G3264" t="s">
        <v>108</v>
      </c>
      <c r="H3264">
        <v>1546</v>
      </c>
      <c r="I3264" t="s">
        <v>17</v>
      </c>
      <c r="J3264" t="s">
        <v>3594</v>
      </c>
      <c r="K3264">
        <v>2022</v>
      </c>
    </row>
    <row r="3265" spans="1:11" x14ac:dyDescent="0.35">
      <c r="A3265" t="s">
        <v>2989</v>
      </c>
      <c r="B3265" s="2">
        <v>44402</v>
      </c>
      <c r="C3265">
        <v>2</v>
      </c>
      <c r="D3265" t="s">
        <v>295</v>
      </c>
      <c r="E3265" t="s">
        <v>105</v>
      </c>
      <c r="F3265" t="s">
        <v>3</v>
      </c>
      <c r="G3265" t="s">
        <v>102</v>
      </c>
      <c r="H3265">
        <v>923</v>
      </c>
      <c r="I3265" t="s">
        <v>41</v>
      </c>
      <c r="J3265" t="s">
        <v>3590</v>
      </c>
      <c r="K3265">
        <v>2021</v>
      </c>
    </row>
    <row r="3266" spans="1:11" x14ac:dyDescent="0.35">
      <c r="A3266" t="s">
        <v>2990</v>
      </c>
      <c r="B3266" s="2">
        <v>44238</v>
      </c>
      <c r="C3266">
        <v>8</v>
      </c>
      <c r="D3266" t="s">
        <v>60</v>
      </c>
      <c r="E3266" t="s">
        <v>61</v>
      </c>
      <c r="F3266" t="s">
        <v>3</v>
      </c>
      <c r="G3266" t="s">
        <v>86</v>
      </c>
      <c r="H3266">
        <v>573</v>
      </c>
      <c r="I3266" t="s">
        <v>87</v>
      </c>
      <c r="J3266" t="s">
        <v>3586</v>
      </c>
      <c r="K3266">
        <v>2021</v>
      </c>
    </row>
    <row r="3267" spans="1:11" x14ac:dyDescent="0.35">
      <c r="A3267" t="s">
        <v>2991</v>
      </c>
      <c r="B3267" s="2">
        <v>43974</v>
      </c>
      <c r="C3267">
        <v>1</v>
      </c>
      <c r="D3267" t="s">
        <v>295</v>
      </c>
      <c r="E3267" t="s">
        <v>105</v>
      </c>
      <c r="F3267" t="s">
        <v>3</v>
      </c>
      <c r="G3267" t="s">
        <v>349</v>
      </c>
      <c r="H3267">
        <v>1603</v>
      </c>
      <c r="I3267" t="s">
        <v>82</v>
      </c>
      <c r="J3267" t="s">
        <v>3584</v>
      </c>
      <c r="K3267">
        <v>2020</v>
      </c>
    </row>
    <row r="3268" spans="1:11" x14ac:dyDescent="0.35">
      <c r="A3268" t="s">
        <v>2992</v>
      </c>
      <c r="B3268" s="2">
        <v>45388</v>
      </c>
      <c r="C3268">
        <v>5</v>
      </c>
      <c r="D3268" t="s">
        <v>166</v>
      </c>
      <c r="E3268" t="s">
        <v>167</v>
      </c>
      <c r="F3268" t="s">
        <v>9</v>
      </c>
      <c r="G3268" t="s">
        <v>338</v>
      </c>
      <c r="H3268">
        <v>1744</v>
      </c>
      <c r="I3268" t="s">
        <v>11</v>
      </c>
      <c r="J3268" t="s">
        <v>3593</v>
      </c>
      <c r="K3268">
        <v>2024</v>
      </c>
    </row>
    <row r="3269" spans="1:11" x14ac:dyDescent="0.35">
      <c r="A3269" t="s">
        <v>2992</v>
      </c>
      <c r="B3269" s="2">
        <v>45388</v>
      </c>
      <c r="C3269">
        <v>6</v>
      </c>
      <c r="D3269" t="s">
        <v>166</v>
      </c>
      <c r="E3269" t="s">
        <v>167</v>
      </c>
      <c r="F3269" t="s">
        <v>9</v>
      </c>
      <c r="G3269" t="s">
        <v>338</v>
      </c>
      <c r="H3269">
        <v>1744</v>
      </c>
      <c r="I3269" t="s">
        <v>11</v>
      </c>
      <c r="J3269" t="s">
        <v>3593</v>
      </c>
      <c r="K3269">
        <v>2024</v>
      </c>
    </row>
    <row r="3270" spans="1:11" x14ac:dyDescent="0.35">
      <c r="A3270" t="s">
        <v>2993</v>
      </c>
      <c r="B3270" s="2">
        <v>45522</v>
      </c>
      <c r="C3270">
        <v>1</v>
      </c>
      <c r="D3270" t="s">
        <v>134</v>
      </c>
      <c r="E3270" t="s">
        <v>135</v>
      </c>
      <c r="F3270" t="s">
        <v>136</v>
      </c>
      <c r="G3270" t="s">
        <v>77</v>
      </c>
      <c r="H3270">
        <v>1258</v>
      </c>
      <c r="I3270" t="s">
        <v>5</v>
      </c>
      <c r="J3270" t="s">
        <v>3595</v>
      </c>
      <c r="K3270">
        <v>2024</v>
      </c>
    </row>
    <row r="3271" spans="1:11" x14ac:dyDescent="0.35">
      <c r="A3271" t="s">
        <v>2994</v>
      </c>
      <c r="B3271" s="2">
        <v>44980</v>
      </c>
      <c r="C3271">
        <v>4</v>
      </c>
      <c r="D3271" t="s">
        <v>180</v>
      </c>
      <c r="E3271" t="s">
        <v>95</v>
      </c>
      <c r="F3271" t="s">
        <v>96</v>
      </c>
      <c r="G3271" t="s">
        <v>412</v>
      </c>
      <c r="H3271">
        <v>1591</v>
      </c>
      <c r="I3271" t="s">
        <v>87</v>
      </c>
      <c r="J3271" t="s">
        <v>3586</v>
      </c>
      <c r="K3271">
        <v>2023</v>
      </c>
    </row>
    <row r="3272" spans="1:11" x14ac:dyDescent="0.35">
      <c r="A3272" t="s">
        <v>2995</v>
      </c>
      <c r="B3272" s="2">
        <v>45301</v>
      </c>
      <c r="C3272">
        <v>3</v>
      </c>
      <c r="D3272" t="s">
        <v>67</v>
      </c>
      <c r="E3272" t="s">
        <v>68</v>
      </c>
      <c r="F3272" t="s">
        <v>21</v>
      </c>
      <c r="G3272" t="s">
        <v>314</v>
      </c>
      <c r="H3272">
        <v>762</v>
      </c>
      <c r="I3272" t="s">
        <v>82</v>
      </c>
      <c r="J3272" t="s">
        <v>3594</v>
      </c>
      <c r="K3272">
        <v>2024</v>
      </c>
    </row>
    <row r="3273" spans="1:11" x14ac:dyDescent="0.35">
      <c r="A3273" t="s">
        <v>2996</v>
      </c>
      <c r="B3273" s="2">
        <v>44756</v>
      </c>
      <c r="C3273">
        <v>10</v>
      </c>
      <c r="D3273" t="s">
        <v>110</v>
      </c>
      <c r="E3273" t="s">
        <v>111</v>
      </c>
      <c r="F3273" t="s">
        <v>112</v>
      </c>
      <c r="G3273" t="s">
        <v>391</v>
      </c>
      <c r="H3273">
        <v>884</v>
      </c>
      <c r="I3273" t="s">
        <v>17</v>
      </c>
      <c r="J3273" t="s">
        <v>3590</v>
      </c>
      <c r="K3273">
        <v>2022</v>
      </c>
    </row>
    <row r="3274" spans="1:11" x14ac:dyDescent="0.35">
      <c r="A3274" t="s">
        <v>2996</v>
      </c>
      <c r="B3274" s="2">
        <v>44756</v>
      </c>
      <c r="C3274">
        <v>10</v>
      </c>
      <c r="D3274" t="s">
        <v>110</v>
      </c>
      <c r="E3274" t="s">
        <v>111</v>
      </c>
      <c r="F3274" t="s">
        <v>112</v>
      </c>
      <c r="G3274" t="s">
        <v>391</v>
      </c>
      <c r="H3274">
        <v>884</v>
      </c>
      <c r="I3274" t="s">
        <v>17</v>
      </c>
      <c r="J3274" t="s">
        <v>3590</v>
      </c>
      <c r="K3274">
        <v>2022</v>
      </c>
    </row>
    <row r="3275" spans="1:11" x14ac:dyDescent="0.35">
      <c r="A3275" t="s">
        <v>2997</v>
      </c>
      <c r="B3275" s="2">
        <v>45455</v>
      </c>
      <c r="C3275">
        <v>8</v>
      </c>
      <c r="D3275" t="s">
        <v>233</v>
      </c>
      <c r="E3275" t="s">
        <v>144</v>
      </c>
      <c r="F3275" t="s">
        <v>9</v>
      </c>
      <c r="G3275" t="s">
        <v>117</v>
      </c>
      <c r="H3275">
        <v>1167</v>
      </c>
      <c r="I3275" t="s">
        <v>82</v>
      </c>
      <c r="J3275" t="s">
        <v>3585</v>
      </c>
      <c r="K3275">
        <v>2024</v>
      </c>
    </row>
    <row r="3276" spans="1:11" x14ac:dyDescent="0.35">
      <c r="A3276" t="s">
        <v>2998</v>
      </c>
      <c r="B3276" s="2">
        <v>44066</v>
      </c>
      <c r="C3276">
        <v>8</v>
      </c>
      <c r="D3276" t="s">
        <v>259</v>
      </c>
      <c r="E3276" t="s">
        <v>260</v>
      </c>
      <c r="F3276" t="s">
        <v>152</v>
      </c>
      <c r="G3276" t="s">
        <v>92</v>
      </c>
      <c r="H3276">
        <v>266</v>
      </c>
      <c r="I3276" t="s">
        <v>123</v>
      </c>
      <c r="J3276" t="s">
        <v>3595</v>
      </c>
      <c r="K3276">
        <v>2020</v>
      </c>
    </row>
    <row r="3277" spans="1:11" x14ac:dyDescent="0.35">
      <c r="A3277" t="s">
        <v>2999</v>
      </c>
      <c r="B3277" s="2">
        <v>44024</v>
      </c>
      <c r="C3277">
        <v>9</v>
      </c>
      <c r="D3277" t="s">
        <v>569</v>
      </c>
      <c r="E3277" t="s">
        <v>230</v>
      </c>
      <c r="F3277" t="s">
        <v>231</v>
      </c>
      <c r="G3277" t="s">
        <v>106</v>
      </c>
      <c r="H3277">
        <v>449</v>
      </c>
      <c r="I3277" t="s">
        <v>46</v>
      </c>
      <c r="J3277" t="s">
        <v>3590</v>
      </c>
      <c r="K3277">
        <v>2020</v>
      </c>
    </row>
    <row r="3278" spans="1:11" x14ac:dyDescent="0.35">
      <c r="A3278" t="s">
        <v>3000</v>
      </c>
      <c r="B3278" s="2">
        <v>44444</v>
      </c>
      <c r="C3278">
        <v>8</v>
      </c>
      <c r="D3278" t="s">
        <v>13</v>
      </c>
      <c r="E3278" t="s">
        <v>14</v>
      </c>
      <c r="F3278" t="s">
        <v>15</v>
      </c>
      <c r="G3278" t="s">
        <v>245</v>
      </c>
      <c r="H3278">
        <v>1167</v>
      </c>
      <c r="I3278" t="s">
        <v>87</v>
      </c>
      <c r="J3278" t="s">
        <v>3591</v>
      </c>
      <c r="K3278">
        <v>2021</v>
      </c>
    </row>
    <row r="3279" spans="1:11" x14ac:dyDescent="0.35">
      <c r="A3279" t="s">
        <v>3001</v>
      </c>
      <c r="B3279" s="2">
        <v>44077</v>
      </c>
      <c r="C3279">
        <v>4</v>
      </c>
      <c r="D3279" t="s">
        <v>134</v>
      </c>
      <c r="E3279" t="s">
        <v>135</v>
      </c>
      <c r="F3279" t="s">
        <v>136</v>
      </c>
      <c r="G3279" t="s">
        <v>234</v>
      </c>
      <c r="H3279">
        <v>1259</v>
      </c>
      <c r="I3279" t="s">
        <v>26</v>
      </c>
      <c r="J3279" t="s">
        <v>3591</v>
      </c>
      <c r="K3279">
        <v>2020</v>
      </c>
    </row>
    <row r="3280" spans="1:11" x14ac:dyDescent="0.35">
      <c r="A3280" t="s">
        <v>3002</v>
      </c>
      <c r="B3280" s="2">
        <v>44660</v>
      </c>
      <c r="C3280">
        <v>6</v>
      </c>
      <c r="D3280" t="s">
        <v>143</v>
      </c>
      <c r="E3280" t="s">
        <v>144</v>
      </c>
      <c r="F3280" t="s">
        <v>9</v>
      </c>
      <c r="G3280" t="s">
        <v>50</v>
      </c>
      <c r="H3280">
        <v>613</v>
      </c>
      <c r="I3280" t="s">
        <v>46</v>
      </c>
      <c r="J3280" t="s">
        <v>3593</v>
      </c>
      <c r="K3280">
        <v>2022</v>
      </c>
    </row>
    <row r="3281" spans="1:11" x14ac:dyDescent="0.35">
      <c r="A3281" t="s">
        <v>3003</v>
      </c>
      <c r="B3281" s="2">
        <v>45436</v>
      </c>
      <c r="C3281">
        <v>5</v>
      </c>
      <c r="D3281" t="s">
        <v>64</v>
      </c>
      <c r="E3281" t="s">
        <v>65</v>
      </c>
      <c r="F3281" t="s">
        <v>9</v>
      </c>
      <c r="G3281" t="s">
        <v>99</v>
      </c>
      <c r="H3281">
        <v>1081</v>
      </c>
      <c r="I3281" t="s">
        <v>46</v>
      </c>
      <c r="J3281" t="s">
        <v>3584</v>
      </c>
      <c r="K3281">
        <v>2024</v>
      </c>
    </row>
    <row r="3282" spans="1:11" x14ac:dyDescent="0.35">
      <c r="A3282" t="s">
        <v>3004</v>
      </c>
      <c r="B3282" s="2">
        <v>44861</v>
      </c>
      <c r="C3282">
        <v>1</v>
      </c>
      <c r="D3282" t="s">
        <v>225</v>
      </c>
      <c r="E3282" t="s">
        <v>226</v>
      </c>
      <c r="F3282" t="s">
        <v>152</v>
      </c>
      <c r="G3282" t="s">
        <v>164</v>
      </c>
      <c r="H3282">
        <v>1912</v>
      </c>
      <c r="I3282" t="s">
        <v>87</v>
      </c>
      <c r="J3282" t="s">
        <v>3589</v>
      </c>
      <c r="K3282">
        <v>2022</v>
      </c>
    </row>
    <row r="3283" spans="1:11" x14ac:dyDescent="0.35">
      <c r="A3283" t="s">
        <v>3005</v>
      </c>
      <c r="B3283" s="2">
        <v>44054</v>
      </c>
      <c r="C3283">
        <v>7</v>
      </c>
      <c r="D3283" t="s">
        <v>94</v>
      </c>
      <c r="E3283" t="s">
        <v>95</v>
      </c>
      <c r="F3283" t="s">
        <v>96</v>
      </c>
      <c r="G3283" t="s">
        <v>319</v>
      </c>
      <c r="H3283">
        <v>368</v>
      </c>
      <c r="I3283" t="s">
        <v>11</v>
      </c>
      <c r="J3283" t="s">
        <v>3595</v>
      </c>
      <c r="K3283">
        <v>2020</v>
      </c>
    </row>
    <row r="3284" spans="1:11" x14ac:dyDescent="0.35">
      <c r="A3284" t="s">
        <v>3006</v>
      </c>
      <c r="B3284" s="2">
        <v>45173</v>
      </c>
      <c r="C3284">
        <v>2</v>
      </c>
      <c r="D3284" t="s">
        <v>458</v>
      </c>
      <c r="E3284" t="s">
        <v>80</v>
      </c>
      <c r="F3284" t="s">
        <v>21</v>
      </c>
      <c r="G3284" t="s">
        <v>312</v>
      </c>
      <c r="H3284">
        <v>1351</v>
      </c>
      <c r="I3284" t="s">
        <v>53</v>
      </c>
      <c r="J3284" t="s">
        <v>3591</v>
      </c>
      <c r="K3284">
        <v>2023</v>
      </c>
    </row>
    <row r="3285" spans="1:11" x14ac:dyDescent="0.35">
      <c r="A3285" t="s">
        <v>3007</v>
      </c>
      <c r="B3285" s="2">
        <v>44206</v>
      </c>
      <c r="C3285">
        <v>7</v>
      </c>
      <c r="D3285" t="s">
        <v>236</v>
      </c>
      <c r="E3285" t="s">
        <v>237</v>
      </c>
      <c r="F3285" t="s">
        <v>238</v>
      </c>
      <c r="G3285" t="s">
        <v>338</v>
      </c>
      <c r="H3285">
        <v>1744</v>
      </c>
      <c r="I3285" t="s">
        <v>11</v>
      </c>
      <c r="J3285" t="s">
        <v>3594</v>
      </c>
      <c r="K3285">
        <v>2021</v>
      </c>
    </row>
    <row r="3286" spans="1:11" x14ac:dyDescent="0.35">
      <c r="A3286" t="s">
        <v>3008</v>
      </c>
      <c r="B3286" s="2">
        <v>44523</v>
      </c>
      <c r="C3286">
        <v>2</v>
      </c>
      <c r="D3286" t="s">
        <v>278</v>
      </c>
      <c r="E3286" t="s">
        <v>147</v>
      </c>
      <c r="F3286" t="s">
        <v>148</v>
      </c>
      <c r="G3286" t="s">
        <v>190</v>
      </c>
      <c r="H3286">
        <v>1773</v>
      </c>
      <c r="I3286" t="s">
        <v>82</v>
      </c>
      <c r="J3286" t="s">
        <v>3588</v>
      </c>
      <c r="K3286">
        <v>2021</v>
      </c>
    </row>
    <row r="3287" spans="1:11" x14ac:dyDescent="0.35">
      <c r="A3287" t="s">
        <v>3009</v>
      </c>
      <c r="B3287" s="2">
        <v>44735</v>
      </c>
      <c r="C3287">
        <v>3</v>
      </c>
      <c r="D3287" t="s">
        <v>110</v>
      </c>
      <c r="E3287" t="s">
        <v>111</v>
      </c>
      <c r="F3287" t="s">
        <v>112</v>
      </c>
      <c r="G3287" t="s">
        <v>220</v>
      </c>
      <c r="H3287">
        <v>1181</v>
      </c>
      <c r="I3287" t="s">
        <v>41</v>
      </c>
      <c r="J3287" t="s">
        <v>3585</v>
      </c>
      <c r="K3287">
        <v>2022</v>
      </c>
    </row>
    <row r="3288" spans="1:11" x14ac:dyDescent="0.35">
      <c r="A3288" t="s">
        <v>3010</v>
      </c>
      <c r="B3288" s="2">
        <v>44351</v>
      </c>
      <c r="C3288">
        <v>6</v>
      </c>
      <c r="D3288" t="s">
        <v>104</v>
      </c>
      <c r="E3288" t="s">
        <v>105</v>
      </c>
      <c r="F3288" t="s">
        <v>3</v>
      </c>
      <c r="G3288" t="s">
        <v>241</v>
      </c>
      <c r="H3288">
        <v>1783</v>
      </c>
      <c r="I3288" t="s">
        <v>53</v>
      </c>
      <c r="J3288" t="s">
        <v>3585</v>
      </c>
      <c r="K3288">
        <v>2021</v>
      </c>
    </row>
    <row r="3289" spans="1:11" x14ac:dyDescent="0.35">
      <c r="A3289" t="s">
        <v>3011</v>
      </c>
      <c r="B3289" s="2">
        <v>44453</v>
      </c>
      <c r="C3289">
        <v>6</v>
      </c>
      <c r="D3289" t="s">
        <v>458</v>
      </c>
      <c r="E3289" t="s">
        <v>80</v>
      </c>
      <c r="F3289" t="s">
        <v>21</v>
      </c>
      <c r="G3289" t="s">
        <v>106</v>
      </c>
      <c r="H3289">
        <v>449</v>
      </c>
      <c r="I3289" t="s">
        <v>46</v>
      </c>
      <c r="J3289" t="s">
        <v>3591</v>
      </c>
      <c r="K3289">
        <v>2021</v>
      </c>
    </row>
    <row r="3290" spans="1:11" x14ac:dyDescent="0.35">
      <c r="A3290" t="s">
        <v>3012</v>
      </c>
      <c r="B3290" s="2">
        <v>45014</v>
      </c>
      <c r="C3290">
        <v>5</v>
      </c>
      <c r="D3290" t="s">
        <v>161</v>
      </c>
      <c r="E3290" t="s">
        <v>33</v>
      </c>
      <c r="F3290" t="s">
        <v>34</v>
      </c>
      <c r="G3290" t="s">
        <v>241</v>
      </c>
      <c r="H3290">
        <v>1783</v>
      </c>
      <c r="I3290" t="s">
        <v>53</v>
      </c>
      <c r="J3290" t="s">
        <v>3587</v>
      </c>
      <c r="K3290">
        <v>2023</v>
      </c>
    </row>
    <row r="3291" spans="1:11" x14ac:dyDescent="0.35">
      <c r="A3291" t="s">
        <v>3013</v>
      </c>
      <c r="B3291" s="2">
        <v>44378</v>
      </c>
      <c r="C3291">
        <v>4</v>
      </c>
      <c r="D3291" t="s">
        <v>67</v>
      </c>
      <c r="E3291" t="s">
        <v>68</v>
      </c>
      <c r="F3291" t="s">
        <v>21</v>
      </c>
      <c r="G3291" t="s">
        <v>227</v>
      </c>
      <c r="H3291">
        <v>681</v>
      </c>
      <c r="I3291" t="s">
        <v>46</v>
      </c>
      <c r="J3291" t="s">
        <v>3590</v>
      </c>
      <c r="K3291">
        <v>2021</v>
      </c>
    </row>
    <row r="3292" spans="1:11" x14ac:dyDescent="0.35">
      <c r="A3292" t="s">
        <v>3014</v>
      </c>
      <c r="B3292" s="2">
        <v>44634</v>
      </c>
      <c r="C3292">
        <v>5</v>
      </c>
      <c r="D3292" t="s">
        <v>23</v>
      </c>
      <c r="E3292" t="s">
        <v>24</v>
      </c>
      <c r="F3292" t="s">
        <v>3</v>
      </c>
      <c r="G3292" t="s">
        <v>213</v>
      </c>
      <c r="H3292">
        <v>404</v>
      </c>
      <c r="I3292" t="s">
        <v>41</v>
      </c>
      <c r="J3292" t="s">
        <v>3587</v>
      </c>
      <c r="K3292">
        <v>2022</v>
      </c>
    </row>
    <row r="3293" spans="1:11" x14ac:dyDescent="0.35">
      <c r="A3293" t="s">
        <v>3014</v>
      </c>
      <c r="B3293" s="2">
        <v>44634</v>
      </c>
      <c r="C3293">
        <v>6</v>
      </c>
      <c r="D3293" t="s">
        <v>23</v>
      </c>
      <c r="E3293" t="s">
        <v>24</v>
      </c>
      <c r="F3293" t="s">
        <v>3</v>
      </c>
      <c r="G3293" t="s">
        <v>213</v>
      </c>
      <c r="H3293">
        <v>404</v>
      </c>
      <c r="I3293" t="s">
        <v>41</v>
      </c>
      <c r="J3293" t="s">
        <v>3587</v>
      </c>
      <c r="K3293">
        <v>2022</v>
      </c>
    </row>
    <row r="3294" spans="1:11" x14ac:dyDescent="0.35">
      <c r="A3294" t="s">
        <v>3015</v>
      </c>
      <c r="B3294" s="2">
        <v>44605</v>
      </c>
      <c r="C3294">
        <v>3</v>
      </c>
      <c r="D3294" t="s">
        <v>79</v>
      </c>
      <c r="E3294" t="s">
        <v>80</v>
      </c>
      <c r="F3294" t="s">
        <v>21</v>
      </c>
      <c r="G3294" t="s">
        <v>267</v>
      </c>
      <c r="H3294">
        <v>923</v>
      </c>
      <c r="I3294" t="s">
        <v>26</v>
      </c>
      <c r="J3294" t="s">
        <v>3586</v>
      </c>
      <c r="K3294">
        <v>2022</v>
      </c>
    </row>
    <row r="3295" spans="1:11" x14ac:dyDescent="0.35">
      <c r="A3295" t="s">
        <v>3015</v>
      </c>
      <c r="B3295" s="2">
        <v>44605</v>
      </c>
      <c r="C3295">
        <v>3</v>
      </c>
      <c r="D3295" t="s">
        <v>79</v>
      </c>
      <c r="E3295" t="s">
        <v>80</v>
      </c>
      <c r="F3295" t="s">
        <v>21</v>
      </c>
      <c r="G3295" t="s">
        <v>267</v>
      </c>
      <c r="H3295">
        <v>923</v>
      </c>
      <c r="I3295" t="s">
        <v>26</v>
      </c>
      <c r="J3295" t="s">
        <v>3586</v>
      </c>
      <c r="K3295">
        <v>2022</v>
      </c>
    </row>
    <row r="3296" spans="1:11" x14ac:dyDescent="0.35">
      <c r="A3296" t="s">
        <v>3016</v>
      </c>
      <c r="B3296" s="2">
        <v>44175</v>
      </c>
      <c r="C3296">
        <v>6</v>
      </c>
      <c r="D3296" t="s">
        <v>243</v>
      </c>
      <c r="E3296" t="s">
        <v>75</v>
      </c>
      <c r="F3296" t="s">
        <v>75</v>
      </c>
      <c r="G3296" t="s">
        <v>92</v>
      </c>
      <c r="H3296">
        <v>266</v>
      </c>
      <c r="I3296" t="s">
        <v>123</v>
      </c>
      <c r="J3296" t="s">
        <v>3592</v>
      </c>
      <c r="K3296">
        <v>2020</v>
      </c>
    </row>
    <row r="3297" spans="1:11" x14ac:dyDescent="0.35">
      <c r="A3297" t="s">
        <v>3017</v>
      </c>
      <c r="B3297" s="2">
        <v>44392</v>
      </c>
      <c r="C3297">
        <v>10</v>
      </c>
      <c r="D3297" t="s">
        <v>154</v>
      </c>
      <c r="E3297" t="s">
        <v>155</v>
      </c>
      <c r="F3297" t="s">
        <v>57</v>
      </c>
      <c r="G3297" t="s">
        <v>302</v>
      </c>
      <c r="H3297">
        <v>1735</v>
      </c>
      <c r="I3297" t="s">
        <v>87</v>
      </c>
      <c r="J3297" t="s">
        <v>3590</v>
      </c>
      <c r="K3297">
        <v>2021</v>
      </c>
    </row>
    <row r="3298" spans="1:11" x14ac:dyDescent="0.35">
      <c r="A3298" t="s">
        <v>3017</v>
      </c>
      <c r="B3298" s="2">
        <v>44392</v>
      </c>
      <c r="C3298">
        <v>10</v>
      </c>
      <c r="D3298" t="s">
        <v>154</v>
      </c>
      <c r="E3298" t="s">
        <v>155</v>
      </c>
      <c r="F3298" t="s">
        <v>57</v>
      </c>
      <c r="G3298" t="s">
        <v>302</v>
      </c>
      <c r="H3298">
        <v>1735</v>
      </c>
      <c r="I3298" t="s">
        <v>87</v>
      </c>
      <c r="J3298" t="s">
        <v>3590</v>
      </c>
      <c r="K3298">
        <v>2021</v>
      </c>
    </row>
    <row r="3299" spans="1:11" x14ac:dyDescent="0.35">
      <c r="A3299" t="s">
        <v>3018</v>
      </c>
      <c r="B3299" s="2">
        <v>45366</v>
      </c>
      <c r="C3299">
        <v>4</v>
      </c>
      <c r="D3299" t="s">
        <v>71</v>
      </c>
      <c r="E3299" t="s">
        <v>72</v>
      </c>
      <c r="F3299" t="s">
        <v>15</v>
      </c>
      <c r="G3299" t="s">
        <v>195</v>
      </c>
      <c r="H3299">
        <v>768</v>
      </c>
      <c r="I3299" t="s">
        <v>53</v>
      </c>
      <c r="J3299" t="s">
        <v>3587</v>
      </c>
      <c r="K3299">
        <v>2024</v>
      </c>
    </row>
    <row r="3300" spans="1:11" x14ac:dyDescent="0.35">
      <c r="A3300" t="s">
        <v>3019</v>
      </c>
      <c r="B3300" s="2">
        <v>44706</v>
      </c>
      <c r="C3300">
        <v>8</v>
      </c>
      <c r="D3300" t="s">
        <v>37</v>
      </c>
      <c r="E3300" t="s">
        <v>38</v>
      </c>
      <c r="F3300" t="s">
        <v>39</v>
      </c>
      <c r="G3300" t="s">
        <v>213</v>
      </c>
      <c r="H3300">
        <v>404</v>
      </c>
      <c r="I3300" t="s">
        <v>41</v>
      </c>
      <c r="J3300" t="s">
        <v>3584</v>
      </c>
      <c r="K3300">
        <v>2022</v>
      </c>
    </row>
    <row r="3301" spans="1:11" x14ac:dyDescent="0.35">
      <c r="A3301" t="s">
        <v>3020</v>
      </c>
      <c r="B3301" s="2">
        <v>45526</v>
      </c>
      <c r="C3301">
        <v>4</v>
      </c>
      <c r="D3301" t="s">
        <v>199</v>
      </c>
      <c r="E3301" t="s">
        <v>44</v>
      </c>
      <c r="F3301" t="s">
        <v>9</v>
      </c>
      <c r="G3301" t="s">
        <v>435</v>
      </c>
      <c r="H3301">
        <v>925</v>
      </c>
      <c r="I3301" t="s">
        <v>11</v>
      </c>
      <c r="J3301" t="s">
        <v>3595</v>
      </c>
      <c r="K3301">
        <v>2024</v>
      </c>
    </row>
    <row r="3302" spans="1:11" x14ac:dyDescent="0.35">
      <c r="A3302" t="s">
        <v>3020</v>
      </c>
      <c r="B3302" s="2">
        <v>45526</v>
      </c>
      <c r="C3302">
        <v>4</v>
      </c>
      <c r="D3302" t="s">
        <v>199</v>
      </c>
      <c r="E3302" t="s">
        <v>44</v>
      </c>
      <c r="F3302" t="s">
        <v>9</v>
      </c>
      <c r="G3302" t="s">
        <v>435</v>
      </c>
      <c r="H3302">
        <v>925</v>
      </c>
      <c r="I3302" t="s">
        <v>11</v>
      </c>
      <c r="J3302" t="s">
        <v>3595</v>
      </c>
      <c r="K3302">
        <v>2024</v>
      </c>
    </row>
    <row r="3303" spans="1:11" x14ac:dyDescent="0.35">
      <c r="A3303" t="s">
        <v>3021</v>
      </c>
      <c r="B3303" s="2">
        <v>45377</v>
      </c>
      <c r="C3303">
        <v>8</v>
      </c>
      <c r="D3303" t="s">
        <v>569</v>
      </c>
      <c r="E3303" t="s">
        <v>230</v>
      </c>
      <c r="F3303" t="s">
        <v>231</v>
      </c>
      <c r="G3303" t="s">
        <v>52</v>
      </c>
      <c r="H3303">
        <v>1304</v>
      </c>
      <c r="I3303" t="s">
        <v>53</v>
      </c>
      <c r="J3303" t="s">
        <v>3587</v>
      </c>
      <c r="K3303">
        <v>2024</v>
      </c>
    </row>
    <row r="3304" spans="1:11" x14ac:dyDescent="0.35">
      <c r="A3304" t="s">
        <v>3022</v>
      </c>
      <c r="B3304" s="2">
        <v>44454</v>
      </c>
      <c r="C3304">
        <v>7</v>
      </c>
      <c r="D3304" t="s">
        <v>64</v>
      </c>
      <c r="E3304" t="s">
        <v>65</v>
      </c>
      <c r="F3304" t="s">
        <v>9</v>
      </c>
      <c r="G3304" t="s">
        <v>35</v>
      </c>
      <c r="H3304">
        <v>462</v>
      </c>
      <c r="I3304" t="s">
        <v>17</v>
      </c>
      <c r="J3304" t="s">
        <v>3591</v>
      </c>
      <c r="K3304">
        <v>2021</v>
      </c>
    </row>
    <row r="3305" spans="1:11" x14ac:dyDescent="0.35">
      <c r="A3305" t="s">
        <v>3022</v>
      </c>
      <c r="B3305" s="2">
        <v>44454</v>
      </c>
      <c r="C3305">
        <v>7</v>
      </c>
      <c r="D3305" t="s">
        <v>64</v>
      </c>
      <c r="E3305" t="s">
        <v>65</v>
      </c>
      <c r="F3305" t="s">
        <v>9</v>
      </c>
      <c r="G3305" t="s">
        <v>35</v>
      </c>
      <c r="H3305">
        <v>462</v>
      </c>
      <c r="I3305" t="s">
        <v>17</v>
      </c>
      <c r="J3305" t="s">
        <v>3591</v>
      </c>
      <c r="K3305">
        <v>2021</v>
      </c>
    </row>
    <row r="3306" spans="1:11" x14ac:dyDescent="0.35">
      <c r="A3306" t="s">
        <v>3023</v>
      </c>
      <c r="B3306" s="2">
        <v>45077</v>
      </c>
      <c r="C3306">
        <v>5</v>
      </c>
      <c r="D3306" t="s">
        <v>233</v>
      </c>
      <c r="E3306" t="s">
        <v>144</v>
      </c>
      <c r="F3306" t="s">
        <v>9</v>
      </c>
      <c r="G3306" t="s">
        <v>209</v>
      </c>
      <c r="H3306">
        <v>1476</v>
      </c>
      <c r="I3306" t="s">
        <v>26</v>
      </c>
      <c r="J3306" t="s">
        <v>3584</v>
      </c>
      <c r="K3306">
        <v>2023</v>
      </c>
    </row>
    <row r="3307" spans="1:11" x14ac:dyDescent="0.35">
      <c r="A3307" t="s">
        <v>3024</v>
      </c>
      <c r="B3307" s="2">
        <v>45102</v>
      </c>
      <c r="C3307">
        <v>7</v>
      </c>
      <c r="D3307" t="s">
        <v>74</v>
      </c>
      <c r="E3307" t="s">
        <v>75</v>
      </c>
      <c r="F3307" t="s">
        <v>75</v>
      </c>
      <c r="G3307" t="s">
        <v>172</v>
      </c>
      <c r="H3307">
        <v>1380</v>
      </c>
      <c r="I3307" t="s">
        <v>26</v>
      </c>
      <c r="J3307" t="s">
        <v>3585</v>
      </c>
      <c r="K3307">
        <v>2023</v>
      </c>
    </row>
    <row r="3308" spans="1:11" x14ac:dyDescent="0.35">
      <c r="A3308" t="s">
        <v>3025</v>
      </c>
      <c r="B3308" s="2">
        <v>45204</v>
      </c>
      <c r="C3308">
        <v>6</v>
      </c>
      <c r="D3308" t="s">
        <v>248</v>
      </c>
      <c r="E3308" t="s">
        <v>120</v>
      </c>
      <c r="F3308" t="s">
        <v>121</v>
      </c>
      <c r="G3308" t="s">
        <v>701</v>
      </c>
      <c r="H3308">
        <v>1918</v>
      </c>
      <c r="I3308" t="s">
        <v>46</v>
      </c>
      <c r="J3308" t="s">
        <v>3589</v>
      </c>
      <c r="K3308">
        <v>2023</v>
      </c>
    </row>
    <row r="3309" spans="1:11" x14ac:dyDescent="0.35">
      <c r="A3309" t="s">
        <v>3026</v>
      </c>
      <c r="B3309" s="2">
        <v>45407</v>
      </c>
      <c r="C3309">
        <v>9</v>
      </c>
      <c r="D3309" t="s">
        <v>283</v>
      </c>
      <c r="E3309" t="s">
        <v>284</v>
      </c>
      <c r="F3309" t="s">
        <v>112</v>
      </c>
      <c r="G3309" t="s">
        <v>178</v>
      </c>
      <c r="H3309">
        <v>1415</v>
      </c>
      <c r="I3309" t="s">
        <v>46</v>
      </c>
      <c r="J3309" t="s">
        <v>3593</v>
      </c>
      <c r="K3309">
        <v>2024</v>
      </c>
    </row>
    <row r="3310" spans="1:11" x14ac:dyDescent="0.35">
      <c r="A3310" t="s">
        <v>3027</v>
      </c>
      <c r="B3310" s="2">
        <v>44167</v>
      </c>
      <c r="C3310">
        <v>10</v>
      </c>
      <c r="D3310" t="s">
        <v>7</v>
      </c>
      <c r="E3310" t="s">
        <v>8</v>
      </c>
      <c r="F3310" t="s">
        <v>9</v>
      </c>
      <c r="G3310" t="s">
        <v>304</v>
      </c>
      <c r="H3310">
        <v>677</v>
      </c>
      <c r="I3310" t="s">
        <v>11</v>
      </c>
      <c r="J3310" t="s">
        <v>3592</v>
      </c>
      <c r="K3310">
        <v>2020</v>
      </c>
    </row>
    <row r="3311" spans="1:11" x14ac:dyDescent="0.35">
      <c r="A3311" t="s">
        <v>3028</v>
      </c>
      <c r="B3311" s="2">
        <v>44478</v>
      </c>
      <c r="C3311">
        <v>1</v>
      </c>
      <c r="D3311" t="s">
        <v>217</v>
      </c>
      <c r="E3311" t="s">
        <v>218</v>
      </c>
      <c r="F3311" t="s">
        <v>219</v>
      </c>
      <c r="G3311" t="s">
        <v>701</v>
      </c>
      <c r="H3311">
        <v>1918</v>
      </c>
      <c r="I3311" t="s">
        <v>46</v>
      </c>
      <c r="J3311" t="s">
        <v>3589</v>
      </c>
      <c r="K3311">
        <v>2021</v>
      </c>
    </row>
    <row r="3312" spans="1:11" x14ac:dyDescent="0.35">
      <c r="A3312" t="s">
        <v>3029</v>
      </c>
      <c r="B3312" s="2">
        <v>44243</v>
      </c>
      <c r="C3312">
        <v>8</v>
      </c>
      <c r="D3312" t="s">
        <v>143</v>
      </c>
      <c r="E3312" t="s">
        <v>144</v>
      </c>
      <c r="F3312" t="s">
        <v>9</v>
      </c>
      <c r="G3312" t="s">
        <v>122</v>
      </c>
      <c r="H3312">
        <v>1202</v>
      </c>
      <c r="I3312" t="s">
        <v>123</v>
      </c>
      <c r="J3312" t="s">
        <v>3586</v>
      </c>
      <c r="K3312">
        <v>2021</v>
      </c>
    </row>
    <row r="3313" spans="1:11" x14ac:dyDescent="0.35">
      <c r="A3313" t="s">
        <v>3030</v>
      </c>
      <c r="B3313" s="2">
        <v>44597</v>
      </c>
      <c r="C3313">
        <v>5</v>
      </c>
      <c r="D3313" t="s">
        <v>307</v>
      </c>
      <c r="E3313" t="s">
        <v>260</v>
      </c>
      <c r="F3313" t="s">
        <v>152</v>
      </c>
      <c r="G3313" t="s">
        <v>188</v>
      </c>
      <c r="H3313">
        <v>1842</v>
      </c>
      <c r="I3313" t="s">
        <v>82</v>
      </c>
      <c r="J3313" t="s">
        <v>3586</v>
      </c>
      <c r="K3313">
        <v>2022</v>
      </c>
    </row>
    <row r="3314" spans="1:11" x14ac:dyDescent="0.35">
      <c r="A3314" t="s">
        <v>3031</v>
      </c>
      <c r="B3314" s="2">
        <v>45174</v>
      </c>
      <c r="C3314">
        <v>1</v>
      </c>
      <c r="D3314" t="s">
        <v>119</v>
      </c>
      <c r="E3314" t="s">
        <v>120</v>
      </c>
      <c r="F3314" t="s">
        <v>121</v>
      </c>
      <c r="G3314" t="s">
        <v>404</v>
      </c>
      <c r="H3314">
        <v>504</v>
      </c>
      <c r="I3314" t="s">
        <v>82</v>
      </c>
      <c r="J3314" t="s">
        <v>3591</v>
      </c>
      <c r="K3314">
        <v>2023</v>
      </c>
    </row>
    <row r="3315" spans="1:11" x14ac:dyDescent="0.35">
      <c r="A3315" t="s">
        <v>3032</v>
      </c>
      <c r="B3315" s="2">
        <v>45470</v>
      </c>
      <c r="C3315">
        <v>7</v>
      </c>
      <c r="D3315" t="s">
        <v>240</v>
      </c>
      <c r="E3315" t="s">
        <v>237</v>
      </c>
      <c r="F3315" t="s">
        <v>238</v>
      </c>
      <c r="G3315" t="s">
        <v>482</v>
      </c>
      <c r="H3315">
        <v>1329</v>
      </c>
      <c r="I3315" t="s">
        <v>87</v>
      </c>
      <c r="J3315" t="s">
        <v>3585</v>
      </c>
      <c r="K3315">
        <v>2024</v>
      </c>
    </row>
    <row r="3316" spans="1:11" x14ac:dyDescent="0.35">
      <c r="A3316" t="s">
        <v>3033</v>
      </c>
      <c r="B3316" s="2">
        <v>44106</v>
      </c>
      <c r="C3316">
        <v>10</v>
      </c>
      <c r="D3316" t="s">
        <v>199</v>
      </c>
      <c r="E3316" t="s">
        <v>44</v>
      </c>
      <c r="F3316" t="s">
        <v>9</v>
      </c>
      <c r="G3316" t="s">
        <v>16</v>
      </c>
      <c r="H3316">
        <v>1712</v>
      </c>
      <c r="I3316" t="s">
        <v>17</v>
      </c>
      <c r="J3316" t="s">
        <v>3589</v>
      </c>
      <c r="K3316">
        <v>2020</v>
      </c>
    </row>
    <row r="3317" spans="1:11" x14ac:dyDescent="0.35">
      <c r="A3317" t="s">
        <v>3034</v>
      </c>
      <c r="B3317" s="2">
        <v>44848</v>
      </c>
      <c r="C3317">
        <v>8</v>
      </c>
      <c r="D3317" t="s">
        <v>243</v>
      </c>
      <c r="E3317" t="s">
        <v>75</v>
      </c>
      <c r="F3317" t="s">
        <v>75</v>
      </c>
      <c r="G3317" t="s">
        <v>207</v>
      </c>
      <c r="H3317">
        <v>308</v>
      </c>
      <c r="I3317" t="s">
        <v>26</v>
      </c>
      <c r="J3317" t="s">
        <v>3589</v>
      </c>
      <c r="K3317">
        <v>2022</v>
      </c>
    </row>
    <row r="3318" spans="1:11" x14ac:dyDescent="0.35">
      <c r="A3318" t="s">
        <v>3035</v>
      </c>
      <c r="B3318" s="2">
        <v>44082</v>
      </c>
      <c r="C3318">
        <v>7</v>
      </c>
      <c r="D3318" t="s">
        <v>275</v>
      </c>
      <c r="E3318" t="s">
        <v>276</v>
      </c>
      <c r="F3318" t="s">
        <v>57</v>
      </c>
      <c r="G3318" t="s">
        <v>412</v>
      </c>
      <c r="H3318">
        <v>1591</v>
      </c>
      <c r="I3318" t="s">
        <v>87</v>
      </c>
      <c r="J3318" t="s">
        <v>3591</v>
      </c>
      <c r="K3318">
        <v>2020</v>
      </c>
    </row>
    <row r="3319" spans="1:11" x14ac:dyDescent="0.35">
      <c r="A3319" t="s">
        <v>3036</v>
      </c>
      <c r="B3319" s="2">
        <v>44075</v>
      </c>
      <c r="C3319">
        <v>7</v>
      </c>
      <c r="D3319" t="s">
        <v>154</v>
      </c>
      <c r="E3319" t="s">
        <v>155</v>
      </c>
      <c r="F3319" t="s">
        <v>57</v>
      </c>
      <c r="G3319" t="s">
        <v>99</v>
      </c>
      <c r="H3319">
        <v>1081</v>
      </c>
      <c r="I3319" t="s">
        <v>46</v>
      </c>
      <c r="J3319" t="s">
        <v>3591</v>
      </c>
      <c r="K3319">
        <v>2020</v>
      </c>
    </row>
    <row r="3320" spans="1:11" x14ac:dyDescent="0.35">
      <c r="A3320" t="s">
        <v>3037</v>
      </c>
      <c r="B3320" s="2">
        <v>44118</v>
      </c>
      <c r="C3320">
        <v>2</v>
      </c>
      <c r="D3320" t="s">
        <v>233</v>
      </c>
      <c r="E3320" t="s">
        <v>144</v>
      </c>
      <c r="F3320" t="s">
        <v>9</v>
      </c>
      <c r="G3320" t="s">
        <v>4</v>
      </c>
      <c r="H3320">
        <v>477</v>
      </c>
      <c r="I3320" t="s">
        <v>5</v>
      </c>
      <c r="J3320" t="s">
        <v>3589</v>
      </c>
      <c r="K3320">
        <v>2020</v>
      </c>
    </row>
    <row r="3321" spans="1:11" x14ac:dyDescent="0.35">
      <c r="A3321" t="s">
        <v>3037</v>
      </c>
      <c r="B3321" s="2">
        <v>44118</v>
      </c>
      <c r="C3321">
        <v>2</v>
      </c>
      <c r="D3321" t="s">
        <v>233</v>
      </c>
      <c r="E3321" t="s">
        <v>144</v>
      </c>
      <c r="F3321" t="s">
        <v>9</v>
      </c>
      <c r="G3321" t="s">
        <v>4</v>
      </c>
      <c r="H3321">
        <v>477</v>
      </c>
      <c r="I3321" t="s">
        <v>5</v>
      </c>
      <c r="J3321" t="s">
        <v>3589</v>
      </c>
      <c r="K3321">
        <v>2020</v>
      </c>
    </row>
    <row r="3322" spans="1:11" x14ac:dyDescent="0.35">
      <c r="A3322" t="s">
        <v>3038</v>
      </c>
      <c r="B3322" s="2">
        <v>43901</v>
      </c>
      <c r="C3322">
        <v>5</v>
      </c>
      <c r="D3322" t="s">
        <v>229</v>
      </c>
      <c r="E3322" t="s">
        <v>230</v>
      </c>
      <c r="F3322" t="s">
        <v>231</v>
      </c>
      <c r="G3322" t="s">
        <v>310</v>
      </c>
      <c r="H3322">
        <v>1014</v>
      </c>
      <c r="I3322" t="s">
        <v>11</v>
      </c>
      <c r="J3322" t="s">
        <v>3587</v>
      </c>
      <c r="K3322">
        <v>2020</v>
      </c>
    </row>
    <row r="3323" spans="1:11" x14ac:dyDescent="0.35">
      <c r="A3323" t="s">
        <v>3039</v>
      </c>
      <c r="B3323" s="2">
        <v>45061</v>
      </c>
      <c r="C3323">
        <v>10</v>
      </c>
      <c r="D3323" t="s">
        <v>13</v>
      </c>
      <c r="E3323" t="s">
        <v>14</v>
      </c>
      <c r="F3323" t="s">
        <v>15</v>
      </c>
      <c r="G3323" t="s">
        <v>156</v>
      </c>
      <c r="H3323">
        <v>952</v>
      </c>
      <c r="I3323" t="s">
        <v>87</v>
      </c>
      <c r="J3323" t="s">
        <v>3584</v>
      </c>
      <c r="K3323">
        <v>2023</v>
      </c>
    </row>
    <row r="3324" spans="1:11" x14ac:dyDescent="0.35">
      <c r="A3324" t="s">
        <v>3040</v>
      </c>
      <c r="B3324" s="2">
        <v>44020</v>
      </c>
      <c r="C3324">
        <v>10</v>
      </c>
      <c r="D3324" t="s">
        <v>104</v>
      </c>
      <c r="E3324" t="s">
        <v>105</v>
      </c>
      <c r="F3324" t="s">
        <v>3</v>
      </c>
      <c r="G3324" t="s">
        <v>321</v>
      </c>
      <c r="H3324">
        <v>623</v>
      </c>
      <c r="I3324" t="s">
        <v>26</v>
      </c>
      <c r="J3324" t="s">
        <v>3590</v>
      </c>
      <c r="K3324">
        <v>2020</v>
      </c>
    </row>
    <row r="3325" spans="1:11" x14ac:dyDescent="0.35">
      <c r="A3325" t="s">
        <v>3040</v>
      </c>
      <c r="B3325" s="2">
        <v>44020</v>
      </c>
      <c r="C3325">
        <v>10</v>
      </c>
      <c r="D3325" t="s">
        <v>104</v>
      </c>
      <c r="E3325" t="s">
        <v>105</v>
      </c>
      <c r="F3325" t="s">
        <v>3</v>
      </c>
      <c r="G3325" t="s">
        <v>321</v>
      </c>
      <c r="H3325">
        <v>623</v>
      </c>
      <c r="I3325" t="s">
        <v>26</v>
      </c>
      <c r="J3325" t="s">
        <v>3590</v>
      </c>
      <c r="K3325">
        <v>2020</v>
      </c>
    </row>
    <row r="3326" spans="1:11" x14ac:dyDescent="0.35">
      <c r="A3326" t="s">
        <v>3041</v>
      </c>
      <c r="B3326" s="2">
        <v>44390</v>
      </c>
      <c r="C3326">
        <v>4</v>
      </c>
      <c r="D3326" t="s">
        <v>352</v>
      </c>
      <c r="E3326" t="s">
        <v>332</v>
      </c>
      <c r="F3326" t="s">
        <v>57</v>
      </c>
      <c r="G3326" t="s">
        <v>227</v>
      </c>
      <c r="H3326">
        <v>681</v>
      </c>
      <c r="I3326" t="s">
        <v>46</v>
      </c>
      <c r="J3326" t="s">
        <v>3590</v>
      </c>
      <c r="K3326">
        <v>2021</v>
      </c>
    </row>
    <row r="3327" spans="1:11" x14ac:dyDescent="0.35">
      <c r="A3327" t="s">
        <v>3042</v>
      </c>
      <c r="B3327" s="2">
        <v>44795</v>
      </c>
      <c r="C3327">
        <v>4</v>
      </c>
      <c r="D3327" t="s">
        <v>67</v>
      </c>
      <c r="E3327" t="s">
        <v>68</v>
      </c>
      <c r="F3327" t="s">
        <v>21</v>
      </c>
      <c r="G3327" t="s">
        <v>321</v>
      </c>
      <c r="H3327">
        <v>623</v>
      </c>
      <c r="I3327" t="s">
        <v>26</v>
      </c>
      <c r="J3327" t="s">
        <v>3595</v>
      </c>
      <c r="K3327">
        <v>2022</v>
      </c>
    </row>
    <row r="3328" spans="1:11" x14ac:dyDescent="0.35">
      <c r="A3328" t="s">
        <v>3042</v>
      </c>
      <c r="B3328" s="2">
        <v>44795</v>
      </c>
      <c r="C3328">
        <v>4</v>
      </c>
      <c r="D3328" t="s">
        <v>67</v>
      </c>
      <c r="E3328" t="s">
        <v>68</v>
      </c>
      <c r="F3328" t="s">
        <v>21</v>
      </c>
      <c r="G3328" t="s">
        <v>321</v>
      </c>
      <c r="H3328">
        <v>623</v>
      </c>
      <c r="I3328" t="s">
        <v>26</v>
      </c>
      <c r="J3328" t="s">
        <v>3595</v>
      </c>
      <c r="K3328">
        <v>2022</v>
      </c>
    </row>
    <row r="3329" spans="1:11" x14ac:dyDescent="0.35">
      <c r="A3329" t="s">
        <v>3043</v>
      </c>
      <c r="B3329" s="2">
        <v>45536</v>
      </c>
      <c r="C3329">
        <v>5</v>
      </c>
      <c r="D3329" t="s">
        <v>229</v>
      </c>
      <c r="E3329" t="s">
        <v>230</v>
      </c>
      <c r="F3329" t="s">
        <v>231</v>
      </c>
      <c r="G3329" t="s">
        <v>234</v>
      </c>
      <c r="H3329">
        <v>1259</v>
      </c>
      <c r="I3329" t="s">
        <v>26</v>
      </c>
      <c r="J3329" t="s">
        <v>3591</v>
      </c>
      <c r="K3329">
        <v>2024</v>
      </c>
    </row>
    <row r="3330" spans="1:11" x14ac:dyDescent="0.35">
      <c r="A3330" t="s">
        <v>3044</v>
      </c>
      <c r="B3330" s="2">
        <v>44757</v>
      </c>
      <c r="C3330">
        <v>6</v>
      </c>
      <c r="D3330" t="s">
        <v>64</v>
      </c>
      <c r="E3330" t="s">
        <v>65</v>
      </c>
      <c r="F3330" t="s">
        <v>9</v>
      </c>
      <c r="G3330" t="s">
        <v>209</v>
      </c>
      <c r="H3330">
        <v>1476</v>
      </c>
      <c r="I3330" t="s">
        <v>26</v>
      </c>
      <c r="J3330" t="s">
        <v>3590</v>
      </c>
      <c r="K3330">
        <v>2022</v>
      </c>
    </row>
    <row r="3331" spans="1:11" x14ac:dyDescent="0.35">
      <c r="A3331" t="s">
        <v>3045</v>
      </c>
      <c r="B3331" s="2">
        <v>44161</v>
      </c>
      <c r="C3331">
        <v>8</v>
      </c>
      <c r="D3331" t="s">
        <v>101</v>
      </c>
      <c r="E3331" t="s">
        <v>56</v>
      </c>
      <c r="F3331" t="s">
        <v>57</v>
      </c>
      <c r="G3331" t="s">
        <v>52</v>
      </c>
      <c r="H3331">
        <v>1304</v>
      </c>
      <c r="I3331" t="s">
        <v>53</v>
      </c>
      <c r="J3331" t="s">
        <v>3588</v>
      </c>
      <c r="K3331">
        <v>2020</v>
      </c>
    </row>
    <row r="3332" spans="1:11" x14ac:dyDescent="0.35">
      <c r="A3332" t="s">
        <v>3046</v>
      </c>
      <c r="B3332" s="2">
        <v>45028</v>
      </c>
      <c r="C3332">
        <v>7</v>
      </c>
      <c r="D3332" t="s">
        <v>64</v>
      </c>
      <c r="E3332" t="s">
        <v>65</v>
      </c>
      <c r="F3332" t="s">
        <v>9</v>
      </c>
      <c r="G3332" t="s">
        <v>314</v>
      </c>
      <c r="H3332">
        <v>762</v>
      </c>
      <c r="I3332" t="s">
        <v>82</v>
      </c>
      <c r="J3332" t="s">
        <v>3593</v>
      </c>
      <c r="K3332">
        <v>2023</v>
      </c>
    </row>
    <row r="3333" spans="1:11" x14ac:dyDescent="0.35">
      <c r="A3333" t="s">
        <v>3047</v>
      </c>
      <c r="B3333" s="2">
        <v>44407</v>
      </c>
      <c r="C3333">
        <v>5</v>
      </c>
      <c r="D3333" t="s">
        <v>544</v>
      </c>
      <c r="E3333" t="s">
        <v>185</v>
      </c>
      <c r="F3333" t="s">
        <v>9</v>
      </c>
      <c r="G3333" t="s">
        <v>220</v>
      </c>
      <c r="H3333">
        <v>1181</v>
      </c>
      <c r="I3333" t="s">
        <v>41</v>
      </c>
      <c r="J3333" t="s">
        <v>3590</v>
      </c>
      <c r="K3333">
        <v>2021</v>
      </c>
    </row>
    <row r="3334" spans="1:11" x14ac:dyDescent="0.35">
      <c r="A3334" t="s">
        <v>3048</v>
      </c>
      <c r="B3334" s="2">
        <v>43851</v>
      </c>
      <c r="C3334">
        <v>7</v>
      </c>
      <c r="D3334" t="s">
        <v>464</v>
      </c>
      <c r="E3334" t="s">
        <v>95</v>
      </c>
      <c r="F3334" t="s">
        <v>96</v>
      </c>
      <c r="G3334" t="s">
        <v>262</v>
      </c>
      <c r="H3334">
        <v>1588</v>
      </c>
      <c r="I3334" t="s">
        <v>53</v>
      </c>
      <c r="J3334" t="s">
        <v>3594</v>
      </c>
      <c r="K3334">
        <v>2020</v>
      </c>
    </row>
    <row r="3335" spans="1:11" x14ac:dyDescent="0.35">
      <c r="A3335" t="s">
        <v>3049</v>
      </c>
      <c r="B3335" s="2">
        <v>45096</v>
      </c>
      <c r="C3335">
        <v>6</v>
      </c>
      <c r="D3335" t="s">
        <v>199</v>
      </c>
      <c r="E3335" t="s">
        <v>44</v>
      </c>
      <c r="F3335" t="s">
        <v>9</v>
      </c>
      <c r="G3335" t="s">
        <v>164</v>
      </c>
      <c r="H3335">
        <v>1912</v>
      </c>
      <c r="I3335" t="s">
        <v>87</v>
      </c>
      <c r="J3335" t="s">
        <v>3585</v>
      </c>
      <c r="K3335">
        <v>2023</v>
      </c>
    </row>
    <row r="3336" spans="1:11" x14ac:dyDescent="0.35">
      <c r="A3336" t="s">
        <v>3050</v>
      </c>
      <c r="B3336" s="2">
        <v>45009</v>
      </c>
      <c r="C3336">
        <v>10</v>
      </c>
      <c r="D3336" t="s">
        <v>161</v>
      </c>
      <c r="E3336" t="s">
        <v>33</v>
      </c>
      <c r="F3336" t="s">
        <v>34</v>
      </c>
      <c r="G3336" t="s">
        <v>197</v>
      </c>
      <c r="H3336">
        <v>555</v>
      </c>
      <c r="I3336" t="s">
        <v>46</v>
      </c>
      <c r="J3336" t="s">
        <v>3587</v>
      </c>
      <c r="K3336">
        <v>2023</v>
      </c>
    </row>
    <row r="3337" spans="1:11" x14ac:dyDescent="0.35">
      <c r="A3337" t="s">
        <v>3051</v>
      </c>
      <c r="B3337" s="2">
        <v>44735</v>
      </c>
      <c r="C3337">
        <v>5</v>
      </c>
      <c r="D3337" t="s">
        <v>125</v>
      </c>
      <c r="E3337" t="s">
        <v>14</v>
      </c>
      <c r="F3337" t="s">
        <v>15</v>
      </c>
      <c r="G3337" t="s">
        <v>435</v>
      </c>
      <c r="H3337">
        <v>925</v>
      </c>
      <c r="I3337" t="s">
        <v>11</v>
      </c>
      <c r="J3337" t="s">
        <v>3585</v>
      </c>
      <c r="K3337">
        <v>2022</v>
      </c>
    </row>
    <row r="3338" spans="1:11" x14ac:dyDescent="0.35">
      <c r="A3338" t="s">
        <v>3052</v>
      </c>
      <c r="B3338" s="2">
        <v>44285</v>
      </c>
      <c r="C3338">
        <v>4</v>
      </c>
      <c r="D3338" t="s">
        <v>161</v>
      </c>
      <c r="E3338" t="s">
        <v>33</v>
      </c>
      <c r="F3338" t="s">
        <v>34</v>
      </c>
      <c r="G3338" t="s">
        <v>209</v>
      </c>
      <c r="H3338">
        <v>1476</v>
      </c>
      <c r="I3338" t="s">
        <v>26</v>
      </c>
      <c r="J3338" t="s">
        <v>3587</v>
      </c>
      <c r="K3338">
        <v>2021</v>
      </c>
    </row>
    <row r="3339" spans="1:11" x14ac:dyDescent="0.35">
      <c r="A3339" t="s">
        <v>3053</v>
      </c>
      <c r="B3339" s="2">
        <v>44662</v>
      </c>
      <c r="C3339">
        <v>3</v>
      </c>
      <c r="D3339" t="s">
        <v>64</v>
      </c>
      <c r="E3339" t="s">
        <v>65</v>
      </c>
      <c r="F3339" t="s">
        <v>9</v>
      </c>
      <c r="G3339" t="s">
        <v>227</v>
      </c>
      <c r="H3339">
        <v>681</v>
      </c>
      <c r="I3339" t="s">
        <v>46</v>
      </c>
      <c r="J3339" t="s">
        <v>3593</v>
      </c>
      <c r="K3339">
        <v>2022</v>
      </c>
    </row>
    <row r="3340" spans="1:11" x14ac:dyDescent="0.35">
      <c r="A3340" t="s">
        <v>3054</v>
      </c>
      <c r="B3340" s="2">
        <v>44730</v>
      </c>
      <c r="C3340">
        <v>1</v>
      </c>
      <c r="D3340" t="s">
        <v>259</v>
      </c>
      <c r="E3340" t="s">
        <v>260</v>
      </c>
      <c r="F3340" t="s">
        <v>152</v>
      </c>
      <c r="G3340" t="s">
        <v>404</v>
      </c>
      <c r="H3340">
        <v>504</v>
      </c>
      <c r="I3340" t="s">
        <v>82</v>
      </c>
      <c r="J3340" t="s">
        <v>3585</v>
      </c>
      <c r="K3340">
        <v>2022</v>
      </c>
    </row>
    <row r="3341" spans="1:11" x14ac:dyDescent="0.35">
      <c r="A3341" t="s">
        <v>3055</v>
      </c>
      <c r="B3341" s="2">
        <v>45382</v>
      </c>
      <c r="C3341">
        <v>8</v>
      </c>
      <c r="D3341" t="s">
        <v>32</v>
      </c>
      <c r="E3341" t="s">
        <v>33</v>
      </c>
      <c r="F3341" t="s">
        <v>34</v>
      </c>
      <c r="G3341" t="s">
        <v>35</v>
      </c>
      <c r="H3341">
        <v>462</v>
      </c>
      <c r="I3341" t="s">
        <v>17</v>
      </c>
      <c r="J3341" t="s">
        <v>3587</v>
      </c>
      <c r="K3341">
        <v>2024</v>
      </c>
    </row>
    <row r="3342" spans="1:11" x14ac:dyDescent="0.35">
      <c r="A3342" t="s">
        <v>3056</v>
      </c>
      <c r="B3342" s="2">
        <v>44647</v>
      </c>
      <c r="C3342">
        <v>3</v>
      </c>
      <c r="D3342" t="s">
        <v>84</v>
      </c>
      <c r="E3342" t="s">
        <v>85</v>
      </c>
      <c r="F3342" t="s">
        <v>9</v>
      </c>
      <c r="G3342" t="s">
        <v>692</v>
      </c>
      <c r="H3342">
        <v>820</v>
      </c>
      <c r="I3342" t="s">
        <v>26</v>
      </c>
      <c r="J3342" t="s">
        <v>3587</v>
      </c>
      <c r="K3342">
        <v>2022</v>
      </c>
    </row>
    <row r="3343" spans="1:11" x14ac:dyDescent="0.35">
      <c r="A3343" t="s">
        <v>3057</v>
      </c>
      <c r="B3343" s="2">
        <v>44345</v>
      </c>
      <c r="C3343">
        <v>5</v>
      </c>
      <c r="D3343" t="s">
        <v>127</v>
      </c>
      <c r="E3343" t="s">
        <v>128</v>
      </c>
      <c r="F3343" t="s">
        <v>57</v>
      </c>
      <c r="G3343" t="s">
        <v>349</v>
      </c>
      <c r="H3343">
        <v>1603</v>
      </c>
      <c r="I3343" t="s">
        <v>82</v>
      </c>
      <c r="J3343" t="s">
        <v>3584</v>
      </c>
      <c r="K3343">
        <v>2021</v>
      </c>
    </row>
    <row r="3344" spans="1:11" x14ac:dyDescent="0.35">
      <c r="A3344" t="s">
        <v>3058</v>
      </c>
      <c r="B3344" s="2">
        <v>44029</v>
      </c>
      <c r="C3344">
        <v>1</v>
      </c>
      <c r="D3344" t="s">
        <v>275</v>
      </c>
      <c r="E3344" t="s">
        <v>276</v>
      </c>
      <c r="F3344" t="s">
        <v>57</v>
      </c>
      <c r="G3344" t="s">
        <v>227</v>
      </c>
      <c r="H3344">
        <v>681</v>
      </c>
      <c r="I3344" t="s">
        <v>46</v>
      </c>
      <c r="J3344" t="s">
        <v>3590</v>
      </c>
      <c r="K3344">
        <v>2020</v>
      </c>
    </row>
    <row r="3345" spans="1:11" x14ac:dyDescent="0.35">
      <c r="A3345" t="s">
        <v>3058</v>
      </c>
      <c r="B3345" s="2">
        <v>44029</v>
      </c>
      <c r="C3345">
        <v>1</v>
      </c>
      <c r="D3345" t="s">
        <v>275</v>
      </c>
      <c r="E3345" t="s">
        <v>276</v>
      </c>
      <c r="F3345" t="s">
        <v>57</v>
      </c>
      <c r="G3345" t="s">
        <v>227</v>
      </c>
      <c r="H3345">
        <v>681</v>
      </c>
      <c r="I3345" t="s">
        <v>46</v>
      </c>
      <c r="J3345" t="s">
        <v>3590</v>
      </c>
      <c r="K3345">
        <v>2020</v>
      </c>
    </row>
    <row r="3346" spans="1:11" x14ac:dyDescent="0.35">
      <c r="A3346" t="s">
        <v>3059</v>
      </c>
      <c r="B3346" s="2">
        <v>44869</v>
      </c>
      <c r="C3346">
        <v>5</v>
      </c>
      <c r="D3346" t="s">
        <v>161</v>
      </c>
      <c r="E3346" t="s">
        <v>33</v>
      </c>
      <c r="F3346" t="s">
        <v>34</v>
      </c>
      <c r="G3346" t="s">
        <v>359</v>
      </c>
      <c r="H3346">
        <v>458</v>
      </c>
      <c r="I3346" t="s">
        <v>46</v>
      </c>
      <c r="J3346" t="s">
        <v>3588</v>
      </c>
      <c r="K3346">
        <v>2022</v>
      </c>
    </row>
    <row r="3347" spans="1:11" x14ac:dyDescent="0.35">
      <c r="A3347" t="s">
        <v>3060</v>
      </c>
      <c r="B3347" s="2">
        <v>44936</v>
      </c>
      <c r="C3347">
        <v>9</v>
      </c>
      <c r="D3347" t="s">
        <v>125</v>
      </c>
      <c r="E3347" t="s">
        <v>14</v>
      </c>
      <c r="F3347" t="s">
        <v>15</v>
      </c>
      <c r="G3347" t="s">
        <v>176</v>
      </c>
      <c r="H3347">
        <v>1431</v>
      </c>
      <c r="I3347" t="s">
        <v>17</v>
      </c>
      <c r="J3347" t="s">
        <v>3594</v>
      </c>
      <c r="K3347">
        <v>2023</v>
      </c>
    </row>
    <row r="3348" spans="1:11" x14ac:dyDescent="0.35">
      <c r="A3348" t="s">
        <v>3060</v>
      </c>
      <c r="B3348" s="2">
        <v>44936</v>
      </c>
      <c r="C3348">
        <v>9</v>
      </c>
      <c r="D3348" t="s">
        <v>125</v>
      </c>
      <c r="E3348" t="s">
        <v>14</v>
      </c>
      <c r="F3348" t="s">
        <v>15</v>
      </c>
      <c r="G3348" t="s">
        <v>176</v>
      </c>
      <c r="H3348">
        <v>1431</v>
      </c>
      <c r="I3348" t="s">
        <v>17</v>
      </c>
      <c r="J3348" t="s">
        <v>3594</v>
      </c>
      <c r="K3348">
        <v>2023</v>
      </c>
    </row>
    <row r="3349" spans="1:11" x14ac:dyDescent="0.35">
      <c r="A3349" t="s">
        <v>3061</v>
      </c>
      <c r="B3349" s="2">
        <v>45591</v>
      </c>
      <c r="C3349">
        <v>8</v>
      </c>
      <c r="D3349" t="s">
        <v>544</v>
      </c>
      <c r="E3349" t="s">
        <v>185</v>
      </c>
      <c r="F3349" t="s">
        <v>9</v>
      </c>
      <c r="G3349" t="s">
        <v>197</v>
      </c>
      <c r="H3349">
        <v>555</v>
      </c>
      <c r="I3349" t="s">
        <v>46</v>
      </c>
      <c r="J3349" t="s">
        <v>3589</v>
      </c>
      <c r="K3349">
        <v>2024</v>
      </c>
    </row>
    <row r="3350" spans="1:11" x14ac:dyDescent="0.35">
      <c r="A3350" t="s">
        <v>3062</v>
      </c>
      <c r="B3350" s="2">
        <v>44777</v>
      </c>
      <c r="C3350">
        <v>7</v>
      </c>
      <c r="D3350" t="s">
        <v>352</v>
      </c>
      <c r="E3350" t="s">
        <v>332</v>
      </c>
      <c r="F3350" t="s">
        <v>57</v>
      </c>
      <c r="G3350" t="s">
        <v>16</v>
      </c>
      <c r="H3350">
        <v>1712</v>
      </c>
      <c r="I3350" t="s">
        <v>17</v>
      </c>
      <c r="J3350" t="s">
        <v>3595</v>
      </c>
      <c r="K3350">
        <v>2022</v>
      </c>
    </row>
    <row r="3351" spans="1:11" x14ac:dyDescent="0.35">
      <c r="A3351" t="s">
        <v>3063</v>
      </c>
      <c r="B3351" s="2">
        <v>44262</v>
      </c>
      <c r="C3351">
        <v>8</v>
      </c>
      <c r="D3351" t="s">
        <v>278</v>
      </c>
      <c r="E3351" t="s">
        <v>147</v>
      </c>
      <c r="F3351" t="s">
        <v>148</v>
      </c>
      <c r="G3351" t="s">
        <v>69</v>
      </c>
      <c r="H3351">
        <v>866</v>
      </c>
      <c r="I3351" t="s">
        <v>11</v>
      </c>
      <c r="J3351" t="s">
        <v>3587</v>
      </c>
      <c r="K3351">
        <v>2021</v>
      </c>
    </row>
    <row r="3352" spans="1:11" x14ac:dyDescent="0.35">
      <c r="A3352" t="s">
        <v>3064</v>
      </c>
      <c r="B3352" s="2">
        <v>45014</v>
      </c>
      <c r="C3352">
        <v>10</v>
      </c>
      <c r="D3352" t="s">
        <v>37</v>
      </c>
      <c r="E3352" t="s">
        <v>38</v>
      </c>
      <c r="F3352" t="s">
        <v>39</v>
      </c>
      <c r="G3352" t="s">
        <v>452</v>
      </c>
      <c r="H3352">
        <v>572</v>
      </c>
      <c r="I3352" t="s">
        <v>11</v>
      </c>
      <c r="J3352" t="s">
        <v>3587</v>
      </c>
      <c r="K3352">
        <v>2023</v>
      </c>
    </row>
    <row r="3353" spans="1:11" x14ac:dyDescent="0.35">
      <c r="A3353" t="s">
        <v>3065</v>
      </c>
      <c r="B3353" s="2">
        <v>44084</v>
      </c>
      <c r="C3353">
        <v>7</v>
      </c>
      <c r="D3353" t="s">
        <v>184</v>
      </c>
      <c r="E3353" t="s">
        <v>185</v>
      </c>
      <c r="F3353" t="s">
        <v>9</v>
      </c>
      <c r="G3353" t="s">
        <v>412</v>
      </c>
      <c r="H3353">
        <v>1591</v>
      </c>
      <c r="I3353" t="s">
        <v>87</v>
      </c>
      <c r="J3353" t="s">
        <v>3591</v>
      </c>
      <c r="K3353">
        <v>2020</v>
      </c>
    </row>
    <row r="3354" spans="1:11" x14ac:dyDescent="0.35">
      <c r="A3354" t="s">
        <v>3066</v>
      </c>
      <c r="B3354" s="2">
        <v>45004</v>
      </c>
      <c r="C3354">
        <v>1</v>
      </c>
      <c r="D3354" t="s">
        <v>94</v>
      </c>
      <c r="E3354" t="s">
        <v>95</v>
      </c>
      <c r="F3354" t="s">
        <v>96</v>
      </c>
      <c r="G3354" t="s">
        <v>186</v>
      </c>
      <c r="H3354">
        <v>1847</v>
      </c>
      <c r="I3354" t="s">
        <v>53</v>
      </c>
      <c r="J3354" t="s">
        <v>3587</v>
      </c>
      <c r="K3354">
        <v>2023</v>
      </c>
    </row>
    <row r="3355" spans="1:11" x14ac:dyDescent="0.35">
      <c r="A3355" t="s">
        <v>3067</v>
      </c>
      <c r="B3355" s="2">
        <v>45327</v>
      </c>
      <c r="C3355">
        <v>6</v>
      </c>
      <c r="D3355" t="s">
        <v>240</v>
      </c>
      <c r="E3355" t="s">
        <v>237</v>
      </c>
      <c r="F3355" t="s">
        <v>238</v>
      </c>
      <c r="G3355" t="s">
        <v>58</v>
      </c>
      <c r="H3355">
        <v>343</v>
      </c>
      <c r="I3355" t="s">
        <v>46</v>
      </c>
      <c r="J3355" t="s">
        <v>3586</v>
      </c>
      <c r="K3355">
        <v>2024</v>
      </c>
    </row>
    <row r="3356" spans="1:11" x14ac:dyDescent="0.35">
      <c r="A3356" t="s">
        <v>3068</v>
      </c>
      <c r="B3356" s="2">
        <v>44565</v>
      </c>
      <c r="C3356">
        <v>9</v>
      </c>
      <c r="D3356" t="s">
        <v>329</v>
      </c>
      <c r="E3356" t="s">
        <v>14</v>
      </c>
      <c r="F3356" t="s">
        <v>15</v>
      </c>
      <c r="G3356" t="s">
        <v>349</v>
      </c>
      <c r="H3356">
        <v>1603</v>
      </c>
      <c r="I3356" t="s">
        <v>82</v>
      </c>
      <c r="J3356" t="s">
        <v>3594</v>
      </c>
      <c r="K3356">
        <v>2022</v>
      </c>
    </row>
    <row r="3357" spans="1:11" x14ac:dyDescent="0.35">
      <c r="A3357" t="s">
        <v>3069</v>
      </c>
      <c r="B3357" s="2">
        <v>44196</v>
      </c>
      <c r="C3357">
        <v>10</v>
      </c>
      <c r="D3357" t="s">
        <v>259</v>
      </c>
      <c r="E3357" t="s">
        <v>260</v>
      </c>
      <c r="F3357" t="s">
        <v>152</v>
      </c>
      <c r="G3357" t="s">
        <v>359</v>
      </c>
      <c r="H3357">
        <v>458</v>
      </c>
      <c r="I3357" t="s">
        <v>46</v>
      </c>
      <c r="J3357" t="s">
        <v>3592</v>
      </c>
      <c r="K3357">
        <v>2020</v>
      </c>
    </row>
    <row r="3358" spans="1:11" x14ac:dyDescent="0.35">
      <c r="A3358" t="s">
        <v>3070</v>
      </c>
      <c r="B3358" s="2">
        <v>44714</v>
      </c>
      <c r="C3358">
        <v>6</v>
      </c>
      <c r="D3358" t="s">
        <v>464</v>
      </c>
      <c r="E3358" t="s">
        <v>95</v>
      </c>
      <c r="F3358" t="s">
        <v>96</v>
      </c>
      <c r="G3358" t="s">
        <v>391</v>
      </c>
      <c r="H3358">
        <v>884</v>
      </c>
      <c r="I3358" t="s">
        <v>17</v>
      </c>
      <c r="J3358" t="s">
        <v>3585</v>
      </c>
      <c r="K3358">
        <v>2022</v>
      </c>
    </row>
    <row r="3359" spans="1:11" x14ac:dyDescent="0.35">
      <c r="A3359" t="s">
        <v>3071</v>
      </c>
      <c r="B3359" s="2">
        <v>44330</v>
      </c>
      <c r="C3359">
        <v>1</v>
      </c>
      <c r="D3359" t="s">
        <v>67</v>
      </c>
      <c r="E3359" t="s">
        <v>68</v>
      </c>
      <c r="F3359" t="s">
        <v>21</v>
      </c>
      <c r="G3359" t="s">
        <v>106</v>
      </c>
      <c r="H3359">
        <v>449</v>
      </c>
      <c r="I3359" t="s">
        <v>46</v>
      </c>
      <c r="J3359" t="s">
        <v>3584</v>
      </c>
      <c r="K3359">
        <v>2021</v>
      </c>
    </row>
    <row r="3360" spans="1:11" x14ac:dyDescent="0.35">
      <c r="A3360" t="s">
        <v>3071</v>
      </c>
      <c r="B3360" s="2">
        <v>44330</v>
      </c>
      <c r="C3360">
        <v>1</v>
      </c>
      <c r="D3360" t="s">
        <v>67</v>
      </c>
      <c r="E3360" t="s">
        <v>68</v>
      </c>
      <c r="F3360" t="s">
        <v>21</v>
      </c>
      <c r="G3360" t="s">
        <v>106</v>
      </c>
      <c r="H3360">
        <v>449</v>
      </c>
      <c r="I3360" t="s">
        <v>46</v>
      </c>
      <c r="J3360" t="s">
        <v>3584</v>
      </c>
      <c r="K3360">
        <v>2021</v>
      </c>
    </row>
    <row r="3361" spans="1:11" x14ac:dyDescent="0.35">
      <c r="A3361" t="s">
        <v>3072</v>
      </c>
      <c r="B3361" s="2">
        <v>44731</v>
      </c>
      <c r="C3361">
        <v>7</v>
      </c>
      <c r="D3361" t="s">
        <v>295</v>
      </c>
      <c r="E3361" t="s">
        <v>105</v>
      </c>
      <c r="F3361" t="s">
        <v>3</v>
      </c>
      <c r="G3361" t="s">
        <v>102</v>
      </c>
      <c r="H3361">
        <v>923</v>
      </c>
      <c r="I3361" t="s">
        <v>41</v>
      </c>
      <c r="J3361" t="s">
        <v>3585</v>
      </c>
      <c r="K3361">
        <v>2022</v>
      </c>
    </row>
    <row r="3362" spans="1:11" x14ac:dyDescent="0.35">
      <c r="A3362" t="s">
        <v>3073</v>
      </c>
      <c r="B3362" s="2">
        <v>45387</v>
      </c>
      <c r="C3362">
        <v>8</v>
      </c>
      <c r="D3362" t="s">
        <v>48</v>
      </c>
      <c r="E3362" t="s">
        <v>49</v>
      </c>
      <c r="F3362" t="s">
        <v>9</v>
      </c>
      <c r="G3362" t="s">
        <v>30</v>
      </c>
      <c r="H3362">
        <v>1014</v>
      </c>
      <c r="I3362" t="s">
        <v>17</v>
      </c>
      <c r="J3362" t="s">
        <v>3593</v>
      </c>
      <c r="K3362">
        <v>2024</v>
      </c>
    </row>
    <row r="3363" spans="1:11" x14ac:dyDescent="0.35">
      <c r="A3363" t="s">
        <v>3074</v>
      </c>
      <c r="B3363" s="2">
        <v>45249</v>
      </c>
      <c r="C3363">
        <v>1</v>
      </c>
      <c r="D3363" t="s">
        <v>458</v>
      </c>
      <c r="E3363" t="s">
        <v>80</v>
      </c>
      <c r="F3363" t="s">
        <v>21</v>
      </c>
      <c r="G3363" t="s">
        <v>412</v>
      </c>
      <c r="H3363">
        <v>1591</v>
      </c>
      <c r="I3363" t="s">
        <v>87</v>
      </c>
      <c r="J3363" t="s">
        <v>3588</v>
      </c>
      <c r="K3363">
        <v>2023</v>
      </c>
    </row>
    <row r="3364" spans="1:11" x14ac:dyDescent="0.35">
      <c r="A3364" t="s">
        <v>3074</v>
      </c>
      <c r="B3364" s="2">
        <v>45249</v>
      </c>
      <c r="C3364">
        <v>1</v>
      </c>
      <c r="D3364" t="s">
        <v>458</v>
      </c>
      <c r="E3364" t="s">
        <v>80</v>
      </c>
      <c r="F3364" t="s">
        <v>21</v>
      </c>
      <c r="G3364" t="s">
        <v>412</v>
      </c>
      <c r="H3364">
        <v>1591</v>
      </c>
      <c r="I3364" t="s">
        <v>87</v>
      </c>
      <c r="J3364" t="s">
        <v>3588</v>
      </c>
      <c r="K3364">
        <v>2023</v>
      </c>
    </row>
    <row r="3365" spans="1:11" x14ac:dyDescent="0.35">
      <c r="A3365" t="s">
        <v>3075</v>
      </c>
      <c r="B3365" s="2">
        <v>44651</v>
      </c>
      <c r="C3365">
        <v>6</v>
      </c>
      <c r="D3365" t="s">
        <v>486</v>
      </c>
      <c r="E3365" t="s">
        <v>487</v>
      </c>
      <c r="F3365" t="s">
        <v>21</v>
      </c>
      <c r="G3365" t="s">
        <v>92</v>
      </c>
      <c r="H3365">
        <v>438</v>
      </c>
      <c r="I3365" t="s">
        <v>82</v>
      </c>
      <c r="J3365" t="s">
        <v>3587</v>
      </c>
      <c r="K3365">
        <v>2022</v>
      </c>
    </row>
    <row r="3366" spans="1:11" x14ac:dyDescent="0.35">
      <c r="A3366" t="s">
        <v>3076</v>
      </c>
      <c r="B3366" s="2">
        <v>44239</v>
      </c>
      <c r="C3366">
        <v>3</v>
      </c>
      <c r="D3366" t="s">
        <v>150</v>
      </c>
      <c r="E3366" t="s">
        <v>151</v>
      </c>
      <c r="F3366" t="s">
        <v>152</v>
      </c>
      <c r="G3366" t="s">
        <v>141</v>
      </c>
      <c r="H3366">
        <v>1434</v>
      </c>
      <c r="I3366" t="s">
        <v>11</v>
      </c>
      <c r="J3366" t="s">
        <v>3586</v>
      </c>
      <c r="K3366">
        <v>2021</v>
      </c>
    </row>
    <row r="3367" spans="1:11" x14ac:dyDescent="0.35">
      <c r="A3367" t="s">
        <v>3077</v>
      </c>
      <c r="B3367" s="2">
        <v>44129</v>
      </c>
      <c r="C3367">
        <v>7</v>
      </c>
      <c r="D3367" t="s">
        <v>60</v>
      </c>
      <c r="E3367" t="s">
        <v>61</v>
      </c>
      <c r="F3367" t="s">
        <v>3</v>
      </c>
      <c r="G3367" t="s">
        <v>291</v>
      </c>
      <c r="H3367">
        <v>1092</v>
      </c>
      <c r="I3367" t="s">
        <v>26</v>
      </c>
      <c r="J3367" t="s">
        <v>3589</v>
      </c>
      <c r="K3367">
        <v>2020</v>
      </c>
    </row>
    <row r="3368" spans="1:11" x14ac:dyDescent="0.35">
      <c r="A3368" t="s">
        <v>3078</v>
      </c>
      <c r="B3368" s="2">
        <v>44154</v>
      </c>
      <c r="C3368">
        <v>3</v>
      </c>
      <c r="D3368" t="s">
        <v>60</v>
      </c>
      <c r="E3368" t="s">
        <v>61</v>
      </c>
      <c r="F3368" t="s">
        <v>3</v>
      </c>
      <c r="G3368" t="s">
        <v>692</v>
      </c>
      <c r="H3368">
        <v>820</v>
      </c>
      <c r="I3368" t="s">
        <v>26</v>
      </c>
      <c r="J3368" t="s">
        <v>3588</v>
      </c>
      <c r="K3368">
        <v>2020</v>
      </c>
    </row>
    <row r="3369" spans="1:11" x14ac:dyDescent="0.35">
      <c r="A3369" t="s">
        <v>3079</v>
      </c>
      <c r="B3369" s="2">
        <v>45449</v>
      </c>
      <c r="C3369">
        <v>3</v>
      </c>
      <c r="D3369" t="s">
        <v>217</v>
      </c>
      <c r="E3369" t="s">
        <v>218</v>
      </c>
      <c r="F3369" t="s">
        <v>219</v>
      </c>
      <c r="G3369" t="s">
        <v>10</v>
      </c>
      <c r="H3369">
        <v>1210</v>
      </c>
      <c r="I3369" t="s">
        <v>11</v>
      </c>
      <c r="J3369" t="s">
        <v>3585</v>
      </c>
      <c r="K3369">
        <v>2024</v>
      </c>
    </row>
    <row r="3370" spans="1:11" x14ac:dyDescent="0.35">
      <c r="A3370" t="s">
        <v>3080</v>
      </c>
      <c r="B3370" s="2">
        <v>45351</v>
      </c>
      <c r="C3370">
        <v>9</v>
      </c>
      <c r="D3370" t="s">
        <v>64</v>
      </c>
      <c r="E3370" t="s">
        <v>65</v>
      </c>
      <c r="F3370" t="s">
        <v>9</v>
      </c>
      <c r="G3370" t="s">
        <v>267</v>
      </c>
      <c r="H3370">
        <v>923</v>
      </c>
      <c r="I3370" t="s">
        <v>26</v>
      </c>
      <c r="J3370" t="s">
        <v>3586</v>
      </c>
      <c r="K3370">
        <v>2024</v>
      </c>
    </row>
    <row r="3371" spans="1:11" x14ac:dyDescent="0.35">
      <c r="A3371" t="s">
        <v>3081</v>
      </c>
      <c r="B3371" s="2">
        <v>45173</v>
      </c>
      <c r="C3371">
        <v>1</v>
      </c>
      <c r="D3371" t="s">
        <v>154</v>
      </c>
      <c r="E3371" t="s">
        <v>155</v>
      </c>
      <c r="F3371" t="s">
        <v>57</v>
      </c>
      <c r="G3371" t="s">
        <v>172</v>
      </c>
      <c r="H3371">
        <v>1380</v>
      </c>
      <c r="I3371" t="s">
        <v>26</v>
      </c>
      <c r="J3371" t="s">
        <v>3591</v>
      </c>
      <c r="K3371">
        <v>2023</v>
      </c>
    </row>
    <row r="3372" spans="1:11" x14ac:dyDescent="0.35">
      <c r="A3372" t="s">
        <v>3081</v>
      </c>
      <c r="B3372" s="2">
        <v>45173</v>
      </c>
      <c r="C3372">
        <v>9</v>
      </c>
      <c r="D3372" t="s">
        <v>154</v>
      </c>
      <c r="E3372" t="s">
        <v>155</v>
      </c>
      <c r="F3372" t="s">
        <v>57</v>
      </c>
      <c r="G3372" t="s">
        <v>172</v>
      </c>
      <c r="H3372">
        <v>1380</v>
      </c>
      <c r="I3372" t="s">
        <v>26</v>
      </c>
      <c r="J3372" t="s">
        <v>3591</v>
      </c>
      <c r="K3372">
        <v>2023</v>
      </c>
    </row>
    <row r="3373" spans="1:11" x14ac:dyDescent="0.35">
      <c r="A3373" t="s">
        <v>3082</v>
      </c>
      <c r="B3373" s="2">
        <v>44553</v>
      </c>
      <c r="C3373">
        <v>10</v>
      </c>
      <c r="D3373" t="s">
        <v>13</v>
      </c>
      <c r="E3373" t="s">
        <v>14</v>
      </c>
      <c r="F3373" t="s">
        <v>15</v>
      </c>
      <c r="G3373" t="s">
        <v>197</v>
      </c>
      <c r="H3373">
        <v>555</v>
      </c>
      <c r="I3373" t="s">
        <v>46</v>
      </c>
      <c r="J3373" t="s">
        <v>3592</v>
      </c>
      <c r="K3373">
        <v>2021</v>
      </c>
    </row>
    <row r="3374" spans="1:11" x14ac:dyDescent="0.35">
      <c r="A3374" t="s">
        <v>3082</v>
      </c>
      <c r="B3374" s="2">
        <v>44553</v>
      </c>
      <c r="C3374">
        <v>1</v>
      </c>
      <c r="D3374" t="s">
        <v>13</v>
      </c>
      <c r="E3374" t="s">
        <v>14</v>
      </c>
      <c r="F3374" t="s">
        <v>15</v>
      </c>
      <c r="G3374" t="s">
        <v>197</v>
      </c>
      <c r="H3374">
        <v>555</v>
      </c>
      <c r="I3374" t="s">
        <v>46</v>
      </c>
      <c r="J3374" t="s">
        <v>3592</v>
      </c>
      <c r="K3374">
        <v>2021</v>
      </c>
    </row>
    <row r="3375" spans="1:11" x14ac:dyDescent="0.35">
      <c r="A3375" t="s">
        <v>3083</v>
      </c>
      <c r="B3375" s="2">
        <v>45501</v>
      </c>
      <c r="C3375">
        <v>5</v>
      </c>
      <c r="D3375" t="s">
        <v>158</v>
      </c>
      <c r="E3375" t="s">
        <v>159</v>
      </c>
      <c r="F3375" t="s">
        <v>3</v>
      </c>
      <c r="G3375" t="s">
        <v>220</v>
      </c>
      <c r="H3375">
        <v>1181</v>
      </c>
      <c r="I3375" t="s">
        <v>41</v>
      </c>
      <c r="J3375" t="s">
        <v>3590</v>
      </c>
      <c r="K3375">
        <v>2024</v>
      </c>
    </row>
    <row r="3376" spans="1:11" x14ac:dyDescent="0.35">
      <c r="A3376" t="s">
        <v>3084</v>
      </c>
      <c r="B3376" s="2">
        <v>44715</v>
      </c>
      <c r="C3376">
        <v>1</v>
      </c>
      <c r="D3376" t="s">
        <v>174</v>
      </c>
      <c r="E3376" t="s">
        <v>175</v>
      </c>
      <c r="F3376" t="s">
        <v>39</v>
      </c>
      <c r="G3376" t="s">
        <v>241</v>
      </c>
      <c r="H3376">
        <v>1783</v>
      </c>
      <c r="I3376" t="s">
        <v>53</v>
      </c>
      <c r="J3376" t="s">
        <v>3585</v>
      </c>
      <c r="K3376">
        <v>2022</v>
      </c>
    </row>
    <row r="3377" spans="1:11" x14ac:dyDescent="0.35">
      <c r="A3377" t="s">
        <v>3085</v>
      </c>
      <c r="B3377" s="2">
        <v>45174</v>
      </c>
      <c r="C3377">
        <v>10</v>
      </c>
      <c r="D3377" t="s">
        <v>32</v>
      </c>
      <c r="E3377" t="s">
        <v>33</v>
      </c>
      <c r="F3377" t="s">
        <v>34</v>
      </c>
      <c r="G3377" t="s">
        <v>272</v>
      </c>
      <c r="H3377">
        <v>689</v>
      </c>
      <c r="I3377" t="s">
        <v>82</v>
      </c>
      <c r="J3377" t="s">
        <v>3591</v>
      </c>
      <c r="K3377">
        <v>2023</v>
      </c>
    </row>
    <row r="3378" spans="1:11" x14ac:dyDescent="0.35">
      <c r="A3378" t="s">
        <v>3085</v>
      </c>
      <c r="B3378" s="2">
        <v>45174</v>
      </c>
      <c r="C3378">
        <v>9</v>
      </c>
      <c r="D3378" t="s">
        <v>32</v>
      </c>
      <c r="E3378" t="s">
        <v>33</v>
      </c>
      <c r="F3378" t="s">
        <v>34</v>
      </c>
      <c r="G3378" t="s">
        <v>272</v>
      </c>
      <c r="H3378">
        <v>689</v>
      </c>
      <c r="I3378" t="s">
        <v>82</v>
      </c>
      <c r="J3378" t="s">
        <v>3591</v>
      </c>
      <c r="K3378">
        <v>2023</v>
      </c>
    </row>
    <row r="3379" spans="1:11" x14ac:dyDescent="0.35">
      <c r="A3379" t="s">
        <v>3086</v>
      </c>
      <c r="B3379" s="2">
        <v>45310</v>
      </c>
      <c r="C3379">
        <v>10</v>
      </c>
      <c r="D3379" t="s">
        <v>240</v>
      </c>
      <c r="E3379" t="s">
        <v>237</v>
      </c>
      <c r="F3379" t="s">
        <v>238</v>
      </c>
      <c r="G3379" t="s">
        <v>241</v>
      </c>
      <c r="H3379">
        <v>1783</v>
      </c>
      <c r="I3379" t="s">
        <v>53</v>
      </c>
      <c r="J3379" t="s">
        <v>3594</v>
      </c>
      <c r="K3379">
        <v>2024</v>
      </c>
    </row>
    <row r="3380" spans="1:11" x14ac:dyDescent="0.35">
      <c r="A3380" t="s">
        <v>3087</v>
      </c>
      <c r="B3380" s="2">
        <v>44920</v>
      </c>
      <c r="C3380">
        <v>6</v>
      </c>
      <c r="D3380" t="s">
        <v>295</v>
      </c>
      <c r="E3380" t="s">
        <v>105</v>
      </c>
      <c r="F3380" t="s">
        <v>3</v>
      </c>
      <c r="G3380" t="s">
        <v>245</v>
      </c>
      <c r="H3380">
        <v>1167</v>
      </c>
      <c r="I3380" t="s">
        <v>87</v>
      </c>
      <c r="J3380" t="s">
        <v>3592</v>
      </c>
      <c r="K3380">
        <v>2022</v>
      </c>
    </row>
    <row r="3381" spans="1:11" x14ac:dyDescent="0.35">
      <c r="A3381" t="s">
        <v>3088</v>
      </c>
      <c r="B3381" s="2">
        <v>44448</v>
      </c>
      <c r="C3381">
        <v>1</v>
      </c>
      <c r="D3381" t="s">
        <v>240</v>
      </c>
      <c r="E3381" t="s">
        <v>237</v>
      </c>
      <c r="F3381" t="s">
        <v>238</v>
      </c>
      <c r="G3381" t="s">
        <v>314</v>
      </c>
      <c r="H3381">
        <v>762</v>
      </c>
      <c r="I3381" t="s">
        <v>82</v>
      </c>
      <c r="J3381" t="s">
        <v>3591</v>
      </c>
      <c r="K3381">
        <v>2021</v>
      </c>
    </row>
    <row r="3382" spans="1:11" x14ac:dyDescent="0.35">
      <c r="A3382" t="s">
        <v>3089</v>
      </c>
      <c r="B3382" s="2">
        <v>45395</v>
      </c>
      <c r="C3382">
        <v>8</v>
      </c>
      <c r="D3382" t="s">
        <v>240</v>
      </c>
      <c r="E3382" t="s">
        <v>237</v>
      </c>
      <c r="F3382" t="s">
        <v>238</v>
      </c>
      <c r="G3382" t="s">
        <v>310</v>
      </c>
      <c r="H3382">
        <v>1014</v>
      </c>
      <c r="I3382" t="s">
        <v>11</v>
      </c>
      <c r="J3382" t="s">
        <v>3593</v>
      </c>
      <c r="K3382">
        <v>2024</v>
      </c>
    </row>
    <row r="3383" spans="1:11" x14ac:dyDescent="0.35">
      <c r="A3383" t="s">
        <v>3090</v>
      </c>
      <c r="B3383" s="2">
        <v>44508</v>
      </c>
      <c r="C3383">
        <v>6</v>
      </c>
      <c r="D3383" t="s">
        <v>1</v>
      </c>
      <c r="E3383" t="s">
        <v>2</v>
      </c>
      <c r="F3383" t="s">
        <v>3</v>
      </c>
      <c r="G3383" t="s">
        <v>30</v>
      </c>
      <c r="H3383">
        <v>1014</v>
      </c>
      <c r="I3383" t="s">
        <v>17</v>
      </c>
      <c r="J3383" t="s">
        <v>3588</v>
      </c>
      <c r="K3383">
        <v>2021</v>
      </c>
    </row>
    <row r="3384" spans="1:11" x14ac:dyDescent="0.35">
      <c r="A3384" t="s">
        <v>3091</v>
      </c>
      <c r="B3384" s="2">
        <v>43930</v>
      </c>
      <c r="C3384">
        <v>4</v>
      </c>
      <c r="D3384" t="s">
        <v>32</v>
      </c>
      <c r="E3384" t="s">
        <v>33</v>
      </c>
      <c r="F3384" t="s">
        <v>34</v>
      </c>
      <c r="G3384" t="s">
        <v>446</v>
      </c>
      <c r="H3384">
        <v>1761</v>
      </c>
      <c r="I3384" t="s">
        <v>87</v>
      </c>
      <c r="J3384" t="s">
        <v>3593</v>
      </c>
      <c r="K3384">
        <v>2020</v>
      </c>
    </row>
    <row r="3385" spans="1:11" x14ac:dyDescent="0.35">
      <c r="A3385" t="s">
        <v>3091</v>
      </c>
      <c r="B3385" s="2">
        <v>43930</v>
      </c>
      <c r="C3385">
        <v>5</v>
      </c>
      <c r="D3385" t="s">
        <v>32</v>
      </c>
      <c r="E3385" t="s">
        <v>33</v>
      </c>
      <c r="F3385" t="s">
        <v>34</v>
      </c>
      <c r="G3385" t="s">
        <v>446</v>
      </c>
      <c r="H3385">
        <v>1761</v>
      </c>
      <c r="I3385" t="s">
        <v>87</v>
      </c>
      <c r="J3385" t="s">
        <v>3593</v>
      </c>
      <c r="K3385">
        <v>2020</v>
      </c>
    </row>
    <row r="3386" spans="1:11" x14ac:dyDescent="0.35">
      <c r="A3386" t="s">
        <v>3092</v>
      </c>
      <c r="B3386" s="2">
        <v>44453</v>
      </c>
      <c r="C3386">
        <v>1</v>
      </c>
      <c r="D3386" t="s">
        <v>458</v>
      </c>
      <c r="E3386" t="s">
        <v>80</v>
      </c>
      <c r="F3386" t="s">
        <v>21</v>
      </c>
      <c r="G3386" t="s">
        <v>106</v>
      </c>
      <c r="H3386">
        <v>449</v>
      </c>
      <c r="I3386" t="s">
        <v>46</v>
      </c>
      <c r="J3386" t="s">
        <v>3591</v>
      </c>
      <c r="K3386">
        <v>2021</v>
      </c>
    </row>
    <row r="3387" spans="1:11" x14ac:dyDescent="0.35">
      <c r="A3387" t="s">
        <v>3093</v>
      </c>
      <c r="B3387" s="2">
        <v>45435</v>
      </c>
      <c r="C3387">
        <v>5</v>
      </c>
      <c r="D3387" t="s">
        <v>243</v>
      </c>
      <c r="E3387" t="s">
        <v>75</v>
      </c>
      <c r="F3387" t="s">
        <v>75</v>
      </c>
      <c r="G3387" t="s">
        <v>442</v>
      </c>
      <c r="H3387">
        <v>1839</v>
      </c>
      <c r="I3387" t="s">
        <v>82</v>
      </c>
      <c r="J3387" t="s">
        <v>3584</v>
      </c>
      <c r="K3387">
        <v>2024</v>
      </c>
    </row>
    <row r="3388" spans="1:11" x14ac:dyDescent="0.35">
      <c r="A3388" t="s">
        <v>3094</v>
      </c>
      <c r="B3388" s="2">
        <v>44542</v>
      </c>
      <c r="C3388">
        <v>10</v>
      </c>
      <c r="D3388" t="s">
        <v>199</v>
      </c>
      <c r="E3388" t="s">
        <v>44</v>
      </c>
      <c r="F3388" t="s">
        <v>9</v>
      </c>
      <c r="G3388" t="s">
        <v>245</v>
      </c>
      <c r="H3388">
        <v>1167</v>
      </c>
      <c r="I3388" t="s">
        <v>87</v>
      </c>
      <c r="J3388" t="s">
        <v>3592</v>
      </c>
      <c r="K3388">
        <v>2021</v>
      </c>
    </row>
    <row r="3389" spans="1:11" x14ac:dyDescent="0.35">
      <c r="A3389" t="s">
        <v>3094</v>
      </c>
      <c r="B3389" s="2">
        <v>44542</v>
      </c>
      <c r="C3389">
        <v>10</v>
      </c>
      <c r="D3389" t="s">
        <v>199</v>
      </c>
      <c r="E3389" t="s">
        <v>44</v>
      </c>
      <c r="F3389" t="s">
        <v>9</v>
      </c>
      <c r="G3389" t="s">
        <v>245</v>
      </c>
      <c r="H3389">
        <v>1167</v>
      </c>
      <c r="I3389" t="s">
        <v>87</v>
      </c>
      <c r="J3389" t="s">
        <v>3592</v>
      </c>
      <c r="K3389">
        <v>2021</v>
      </c>
    </row>
    <row r="3390" spans="1:11" x14ac:dyDescent="0.35">
      <c r="A3390" t="s">
        <v>3095</v>
      </c>
      <c r="B3390" s="2">
        <v>44785</v>
      </c>
      <c r="C3390">
        <v>10</v>
      </c>
      <c r="D3390" t="s">
        <v>458</v>
      </c>
      <c r="E3390" t="s">
        <v>80</v>
      </c>
      <c r="F3390" t="s">
        <v>21</v>
      </c>
      <c r="G3390" t="s">
        <v>97</v>
      </c>
      <c r="H3390">
        <v>741</v>
      </c>
      <c r="I3390" t="s">
        <v>53</v>
      </c>
      <c r="J3390" t="s">
        <v>3595</v>
      </c>
      <c r="K3390">
        <v>2022</v>
      </c>
    </row>
    <row r="3391" spans="1:11" x14ac:dyDescent="0.35">
      <c r="A3391" t="s">
        <v>3096</v>
      </c>
      <c r="B3391" s="2">
        <v>45134</v>
      </c>
      <c r="C3391">
        <v>4</v>
      </c>
      <c r="D3391" t="s">
        <v>240</v>
      </c>
      <c r="E3391" t="s">
        <v>237</v>
      </c>
      <c r="F3391" t="s">
        <v>238</v>
      </c>
      <c r="G3391" t="s">
        <v>176</v>
      </c>
      <c r="H3391">
        <v>1431</v>
      </c>
      <c r="I3391" t="s">
        <v>17</v>
      </c>
      <c r="J3391" t="s">
        <v>3590</v>
      </c>
      <c r="K3391">
        <v>2023</v>
      </c>
    </row>
    <row r="3392" spans="1:11" x14ac:dyDescent="0.35">
      <c r="A3392" t="s">
        <v>3097</v>
      </c>
      <c r="B3392" s="2">
        <v>43851</v>
      </c>
      <c r="C3392">
        <v>5</v>
      </c>
      <c r="D3392" t="s">
        <v>254</v>
      </c>
      <c r="E3392" t="s">
        <v>255</v>
      </c>
      <c r="F3392" t="s">
        <v>256</v>
      </c>
      <c r="G3392" t="s">
        <v>40</v>
      </c>
      <c r="H3392">
        <v>253</v>
      </c>
      <c r="I3392" t="s">
        <v>41</v>
      </c>
      <c r="J3392" t="s">
        <v>3594</v>
      </c>
      <c r="K3392">
        <v>2020</v>
      </c>
    </row>
    <row r="3393" spans="1:11" x14ac:dyDescent="0.35">
      <c r="A3393" t="s">
        <v>3098</v>
      </c>
      <c r="B3393" s="2">
        <v>45564</v>
      </c>
      <c r="C3393">
        <v>2</v>
      </c>
      <c r="D3393" t="s">
        <v>243</v>
      </c>
      <c r="E3393" t="s">
        <v>75</v>
      </c>
      <c r="F3393" t="s">
        <v>75</v>
      </c>
      <c r="G3393" t="s">
        <v>391</v>
      </c>
      <c r="H3393">
        <v>884</v>
      </c>
      <c r="I3393" t="s">
        <v>17</v>
      </c>
      <c r="J3393" t="s">
        <v>3591</v>
      </c>
      <c r="K3393">
        <v>2024</v>
      </c>
    </row>
    <row r="3394" spans="1:11" x14ac:dyDescent="0.35">
      <c r="A3394" t="s">
        <v>3099</v>
      </c>
      <c r="B3394" s="2">
        <v>43887</v>
      </c>
      <c r="C3394">
        <v>4</v>
      </c>
      <c r="D3394" t="s">
        <v>174</v>
      </c>
      <c r="E3394" t="s">
        <v>175</v>
      </c>
      <c r="F3394" t="s">
        <v>39</v>
      </c>
      <c r="G3394" t="s">
        <v>302</v>
      </c>
      <c r="H3394">
        <v>1735</v>
      </c>
      <c r="I3394" t="s">
        <v>87</v>
      </c>
      <c r="J3394" t="s">
        <v>3586</v>
      </c>
      <c r="K3394">
        <v>2020</v>
      </c>
    </row>
    <row r="3395" spans="1:11" x14ac:dyDescent="0.35">
      <c r="A3395" t="s">
        <v>3100</v>
      </c>
      <c r="B3395" s="2">
        <v>45575</v>
      </c>
      <c r="C3395">
        <v>9</v>
      </c>
      <c r="D3395" t="s">
        <v>150</v>
      </c>
      <c r="E3395" t="s">
        <v>151</v>
      </c>
      <c r="F3395" t="s">
        <v>152</v>
      </c>
      <c r="G3395" t="s">
        <v>209</v>
      </c>
      <c r="H3395">
        <v>1476</v>
      </c>
      <c r="I3395" t="s">
        <v>26</v>
      </c>
      <c r="J3395" t="s">
        <v>3589</v>
      </c>
      <c r="K3395">
        <v>2024</v>
      </c>
    </row>
    <row r="3396" spans="1:11" x14ac:dyDescent="0.35">
      <c r="A3396" t="s">
        <v>3101</v>
      </c>
      <c r="B3396" s="2">
        <v>44153</v>
      </c>
      <c r="C3396">
        <v>4</v>
      </c>
      <c r="D3396" t="s">
        <v>161</v>
      </c>
      <c r="E3396" t="s">
        <v>33</v>
      </c>
      <c r="F3396" t="s">
        <v>34</v>
      </c>
      <c r="G3396" t="s">
        <v>349</v>
      </c>
      <c r="H3396">
        <v>1603</v>
      </c>
      <c r="I3396" t="s">
        <v>82</v>
      </c>
      <c r="J3396" t="s">
        <v>3588</v>
      </c>
      <c r="K3396">
        <v>2020</v>
      </c>
    </row>
    <row r="3397" spans="1:11" x14ac:dyDescent="0.35">
      <c r="A3397" t="s">
        <v>3102</v>
      </c>
      <c r="B3397" s="2">
        <v>43908</v>
      </c>
      <c r="C3397">
        <v>7</v>
      </c>
      <c r="D3397" t="s">
        <v>329</v>
      </c>
      <c r="E3397" t="s">
        <v>14</v>
      </c>
      <c r="F3397" t="s">
        <v>15</v>
      </c>
      <c r="G3397" t="s">
        <v>97</v>
      </c>
      <c r="H3397">
        <v>741</v>
      </c>
      <c r="I3397" t="s">
        <v>53</v>
      </c>
      <c r="J3397" t="s">
        <v>3587</v>
      </c>
      <c r="K3397">
        <v>2020</v>
      </c>
    </row>
    <row r="3398" spans="1:11" x14ac:dyDescent="0.35">
      <c r="A3398" t="s">
        <v>3103</v>
      </c>
      <c r="B3398" s="2">
        <v>44577</v>
      </c>
      <c r="C3398">
        <v>10</v>
      </c>
      <c r="D3398" t="s">
        <v>458</v>
      </c>
      <c r="E3398" t="s">
        <v>80</v>
      </c>
      <c r="F3398" t="s">
        <v>21</v>
      </c>
      <c r="G3398" t="s">
        <v>168</v>
      </c>
      <c r="H3398">
        <v>346</v>
      </c>
      <c r="I3398" t="s">
        <v>17</v>
      </c>
      <c r="J3398" t="s">
        <v>3594</v>
      </c>
      <c r="K3398">
        <v>2022</v>
      </c>
    </row>
    <row r="3399" spans="1:11" x14ac:dyDescent="0.35">
      <c r="A3399" t="s">
        <v>3104</v>
      </c>
      <c r="B3399" s="2">
        <v>45396</v>
      </c>
      <c r="C3399">
        <v>1</v>
      </c>
      <c r="D3399" t="s">
        <v>74</v>
      </c>
      <c r="E3399" t="s">
        <v>75</v>
      </c>
      <c r="F3399" t="s">
        <v>75</v>
      </c>
      <c r="G3399" t="s">
        <v>241</v>
      </c>
      <c r="H3399">
        <v>1783</v>
      </c>
      <c r="I3399" t="s">
        <v>53</v>
      </c>
      <c r="J3399" t="s">
        <v>3593</v>
      </c>
      <c r="K3399">
        <v>2024</v>
      </c>
    </row>
    <row r="3400" spans="1:11" x14ac:dyDescent="0.35">
      <c r="A3400" t="s">
        <v>3105</v>
      </c>
      <c r="B3400" s="2">
        <v>44536</v>
      </c>
      <c r="C3400">
        <v>4</v>
      </c>
      <c r="D3400" t="s">
        <v>199</v>
      </c>
      <c r="E3400" t="s">
        <v>44</v>
      </c>
      <c r="F3400" t="s">
        <v>9</v>
      </c>
      <c r="G3400" t="s">
        <v>468</v>
      </c>
      <c r="H3400">
        <v>1826</v>
      </c>
      <c r="I3400" t="s">
        <v>87</v>
      </c>
      <c r="J3400" t="s">
        <v>3592</v>
      </c>
      <c r="K3400">
        <v>2021</v>
      </c>
    </row>
    <row r="3401" spans="1:11" x14ac:dyDescent="0.35">
      <c r="A3401" t="s">
        <v>3106</v>
      </c>
      <c r="B3401" s="2">
        <v>43906</v>
      </c>
      <c r="C3401">
        <v>2</v>
      </c>
      <c r="D3401" t="s">
        <v>125</v>
      </c>
      <c r="E3401" t="s">
        <v>14</v>
      </c>
      <c r="F3401" t="s">
        <v>15</v>
      </c>
      <c r="G3401" t="s">
        <v>16</v>
      </c>
      <c r="H3401">
        <v>1712</v>
      </c>
      <c r="I3401" t="s">
        <v>17</v>
      </c>
      <c r="J3401" t="s">
        <v>3587</v>
      </c>
      <c r="K3401">
        <v>2020</v>
      </c>
    </row>
    <row r="3402" spans="1:11" x14ac:dyDescent="0.35">
      <c r="A3402" t="s">
        <v>3106</v>
      </c>
      <c r="B3402" s="2">
        <v>43906</v>
      </c>
      <c r="C3402">
        <v>9</v>
      </c>
      <c r="D3402" t="s">
        <v>125</v>
      </c>
      <c r="E3402" t="s">
        <v>14</v>
      </c>
      <c r="F3402" t="s">
        <v>15</v>
      </c>
      <c r="G3402" t="s">
        <v>264</v>
      </c>
      <c r="H3402">
        <v>1149</v>
      </c>
      <c r="I3402" t="s">
        <v>53</v>
      </c>
      <c r="J3402" t="s">
        <v>3587</v>
      </c>
      <c r="K3402">
        <v>2020</v>
      </c>
    </row>
    <row r="3403" spans="1:11" x14ac:dyDescent="0.35">
      <c r="A3403" t="s">
        <v>3107</v>
      </c>
      <c r="B3403" s="2">
        <v>44940</v>
      </c>
      <c r="C3403">
        <v>7</v>
      </c>
      <c r="D3403" t="s">
        <v>119</v>
      </c>
      <c r="E3403" t="s">
        <v>120</v>
      </c>
      <c r="F3403" t="s">
        <v>121</v>
      </c>
      <c r="G3403" t="s">
        <v>113</v>
      </c>
      <c r="H3403">
        <v>1242</v>
      </c>
      <c r="I3403" t="s">
        <v>11</v>
      </c>
      <c r="J3403" t="s">
        <v>3594</v>
      </c>
      <c r="K3403">
        <v>2023</v>
      </c>
    </row>
    <row r="3404" spans="1:11" x14ac:dyDescent="0.35">
      <c r="A3404" t="s">
        <v>3108</v>
      </c>
      <c r="B3404" s="2">
        <v>43865</v>
      </c>
      <c r="C3404">
        <v>6</v>
      </c>
      <c r="D3404" t="s">
        <v>174</v>
      </c>
      <c r="E3404" t="s">
        <v>175</v>
      </c>
      <c r="F3404" t="s">
        <v>39</v>
      </c>
      <c r="G3404" t="s">
        <v>343</v>
      </c>
      <c r="H3404">
        <v>1506</v>
      </c>
      <c r="I3404" t="s">
        <v>11</v>
      </c>
      <c r="J3404" t="s">
        <v>3586</v>
      </c>
      <c r="K3404">
        <v>2020</v>
      </c>
    </row>
    <row r="3405" spans="1:11" x14ac:dyDescent="0.35">
      <c r="A3405" t="s">
        <v>3109</v>
      </c>
      <c r="B3405" s="2">
        <v>45205</v>
      </c>
      <c r="C3405">
        <v>3</v>
      </c>
      <c r="D3405" t="s">
        <v>71</v>
      </c>
      <c r="E3405" t="s">
        <v>72</v>
      </c>
      <c r="F3405" t="s">
        <v>15</v>
      </c>
      <c r="G3405" t="s">
        <v>172</v>
      </c>
      <c r="H3405">
        <v>1380</v>
      </c>
      <c r="I3405" t="s">
        <v>26</v>
      </c>
      <c r="J3405" t="s">
        <v>3589</v>
      </c>
      <c r="K3405">
        <v>2023</v>
      </c>
    </row>
    <row r="3406" spans="1:11" x14ac:dyDescent="0.35">
      <c r="A3406" t="s">
        <v>3110</v>
      </c>
      <c r="B3406" s="2">
        <v>45261</v>
      </c>
      <c r="C3406">
        <v>1</v>
      </c>
      <c r="D3406" t="s">
        <v>199</v>
      </c>
      <c r="E3406" t="s">
        <v>44</v>
      </c>
      <c r="F3406" t="s">
        <v>9</v>
      </c>
      <c r="G3406" t="s">
        <v>280</v>
      </c>
      <c r="H3406">
        <v>488</v>
      </c>
      <c r="I3406" t="s">
        <v>41</v>
      </c>
      <c r="J3406" t="s">
        <v>3592</v>
      </c>
      <c r="K3406">
        <v>2023</v>
      </c>
    </row>
    <row r="3407" spans="1:11" x14ac:dyDescent="0.35">
      <c r="A3407" t="s">
        <v>3111</v>
      </c>
      <c r="B3407" s="2">
        <v>44406</v>
      </c>
      <c r="C3407">
        <v>4</v>
      </c>
      <c r="D3407" t="s">
        <v>449</v>
      </c>
      <c r="E3407" t="s">
        <v>33</v>
      </c>
      <c r="F3407" t="s">
        <v>34</v>
      </c>
      <c r="G3407" t="s">
        <v>213</v>
      </c>
      <c r="H3407">
        <v>404</v>
      </c>
      <c r="I3407" t="s">
        <v>41</v>
      </c>
      <c r="J3407" t="s">
        <v>3590</v>
      </c>
      <c r="K3407">
        <v>2021</v>
      </c>
    </row>
    <row r="3408" spans="1:11" x14ac:dyDescent="0.35">
      <c r="A3408" t="s">
        <v>3112</v>
      </c>
      <c r="B3408" s="2">
        <v>44640</v>
      </c>
      <c r="C3408">
        <v>4</v>
      </c>
      <c r="D3408" t="s">
        <v>357</v>
      </c>
      <c r="E3408" t="s">
        <v>358</v>
      </c>
      <c r="F3408" t="s">
        <v>152</v>
      </c>
      <c r="G3408" t="s">
        <v>178</v>
      </c>
      <c r="H3408">
        <v>1415</v>
      </c>
      <c r="I3408" t="s">
        <v>46</v>
      </c>
      <c r="J3408" t="s">
        <v>3587</v>
      </c>
      <c r="K3408">
        <v>2022</v>
      </c>
    </row>
    <row r="3409" spans="1:11" x14ac:dyDescent="0.35">
      <c r="A3409" t="s">
        <v>3113</v>
      </c>
      <c r="B3409" s="2">
        <v>44516</v>
      </c>
      <c r="C3409">
        <v>5</v>
      </c>
      <c r="D3409" t="s">
        <v>1</v>
      </c>
      <c r="E3409" t="s">
        <v>2</v>
      </c>
      <c r="F3409" t="s">
        <v>3</v>
      </c>
      <c r="G3409" t="s">
        <v>77</v>
      </c>
      <c r="H3409">
        <v>1258</v>
      </c>
      <c r="I3409" t="s">
        <v>5</v>
      </c>
      <c r="J3409" t="s">
        <v>3588</v>
      </c>
      <c r="K3409">
        <v>2021</v>
      </c>
    </row>
    <row r="3410" spans="1:11" x14ac:dyDescent="0.35">
      <c r="A3410" t="s">
        <v>3114</v>
      </c>
      <c r="B3410" s="2">
        <v>44701</v>
      </c>
      <c r="C3410">
        <v>6</v>
      </c>
      <c r="D3410" t="s">
        <v>449</v>
      </c>
      <c r="E3410" t="s">
        <v>33</v>
      </c>
      <c r="F3410" t="s">
        <v>34</v>
      </c>
      <c r="G3410" t="s">
        <v>92</v>
      </c>
      <c r="H3410">
        <v>438</v>
      </c>
      <c r="I3410" t="s">
        <v>82</v>
      </c>
      <c r="J3410" t="s">
        <v>3584</v>
      </c>
      <c r="K3410">
        <v>2022</v>
      </c>
    </row>
    <row r="3411" spans="1:11" x14ac:dyDescent="0.35">
      <c r="A3411" t="s">
        <v>3115</v>
      </c>
      <c r="B3411" s="2">
        <v>44827</v>
      </c>
      <c r="C3411">
        <v>1</v>
      </c>
      <c r="D3411" t="s">
        <v>329</v>
      </c>
      <c r="E3411" t="s">
        <v>14</v>
      </c>
      <c r="F3411" t="s">
        <v>15</v>
      </c>
      <c r="G3411" t="s">
        <v>245</v>
      </c>
      <c r="H3411">
        <v>1167</v>
      </c>
      <c r="I3411" t="s">
        <v>87</v>
      </c>
      <c r="J3411" t="s">
        <v>3591</v>
      </c>
      <c r="K3411">
        <v>2022</v>
      </c>
    </row>
    <row r="3412" spans="1:11" x14ac:dyDescent="0.35">
      <c r="A3412" t="s">
        <v>3116</v>
      </c>
      <c r="B3412" s="2">
        <v>45286</v>
      </c>
      <c r="C3412">
        <v>4</v>
      </c>
      <c r="D3412" t="s">
        <v>307</v>
      </c>
      <c r="E3412" t="s">
        <v>260</v>
      </c>
      <c r="F3412" t="s">
        <v>152</v>
      </c>
      <c r="G3412" t="s">
        <v>182</v>
      </c>
      <c r="H3412">
        <v>1162</v>
      </c>
      <c r="I3412" t="s">
        <v>11</v>
      </c>
      <c r="J3412" t="s">
        <v>3592</v>
      </c>
      <c r="K3412">
        <v>2023</v>
      </c>
    </row>
    <row r="3413" spans="1:11" x14ac:dyDescent="0.35">
      <c r="A3413" t="s">
        <v>3117</v>
      </c>
      <c r="B3413" s="2">
        <v>45549</v>
      </c>
      <c r="C3413">
        <v>3</v>
      </c>
      <c r="D3413" t="s">
        <v>248</v>
      </c>
      <c r="E3413" t="s">
        <v>120</v>
      </c>
      <c r="F3413" t="s">
        <v>121</v>
      </c>
      <c r="G3413" t="s">
        <v>200</v>
      </c>
      <c r="H3413">
        <v>1342</v>
      </c>
      <c r="I3413" t="s">
        <v>26</v>
      </c>
      <c r="J3413" t="s">
        <v>3591</v>
      </c>
      <c r="K3413">
        <v>2024</v>
      </c>
    </row>
    <row r="3414" spans="1:11" x14ac:dyDescent="0.35">
      <c r="A3414" t="s">
        <v>3118</v>
      </c>
      <c r="B3414" s="2">
        <v>44323</v>
      </c>
      <c r="C3414">
        <v>8</v>
      </c>
      <c r="D3414" t="s">
        <v>544</v>
      </c>
      <c r="E3414" t="s">
        <v>185</v>
      </c>
      <c r="F3414" t="s">
        <v>9</v>
      </c>
      <c r="G3414" t="s">
        <v>209</v>
      </c>
      <c r="H3414">
        <v>1476</v>
      </c>
      <c r="I3414" t="s">
        <v>26</v>
      </c>
      <c r="J3414" t="s">
        <v>3584</v>
      </c>
      <c r="K3414">
        <v>2021</v>
      </c>
    </row>
    <row r="3415" spans="1:11" x14ac:dyDescent="0.35">
      <c r="A3415" t="s">
        <v>3118</v>
      </c>
      <c r="B3415" s="2">
        <v>44323</v>
      </c>
      <c r="C3415">
        <v>8</v>
      </c>
      <c r="D3415" t="s">
        <v>544</v>
      </c>
      <c r="E3415" t="s">
        <v>185</v>
      </c>
      <c r="F3415" t="s">
        <v>9</v>
      </c>
      <c r="G3415" t="s">
        <v>209</v>
      </c>
      <c r="H3415">
        <v>1476</v>
      </c>
      <c r="I3415" t="s">
        <v>26</v>
      </c>
      <c r="J3415" t="s">
        <v>3584</v>
      </c>
      <c r="K3415">
        <v>2021</v>
      </c>
    </row>
    <row r="3416" spans="1:11" x14ac:dyDescent="0.35">
      <c r="A3416" t="s">
        <v>3119</v>
      </c>
      <c r="B3416" s="2">
        <v>45563</v>
      </c>
      <c r="C3416">
        <v>2</v>
      </c>
      <c r="D3416" t="s">
        <v>254</v>
      </c>
      <c r="E3416" t="s">
        <v>255</v>
      </c>
      <c r="F3416" t="s">
        <v>256</v>
      </c>
      <c r="G3416" t="s">
        <v>304</v>
      </c>
      <c r="H3416">
        <v>677</v>
      </c>
      <c r="I3416" t="s">
        <v>11</v>
      </c>
      <c r="J3416" t="s">
        <v>3591</v>
      </c>
      <c r="K3416">
        <v>2024</v>
      </c>
    </row>
    <row r="3417" spans="1:11" x14ac:dyDescent="0.35">
      <c r="A3417" t="s">
        <v>3119</v>
      </c>
      <c r="B3417" s="2">
        <v>45563</v>
      </c>
      <c r="C3417">
        <v>2</v>
      </c>
      <c r="D3417" t="s">
        <v>254</v>
      </c>
      <c r="E3417" t="s">
        <v>255</v>
      </c>
      <c r="F3417" t="s">
        <v>256</v>
      </c>
      <c r="G3417" t="s">
        <v>304</v>
      </c>
      <c r="H3417">
        <v>677</v>
      </c>
      <c r="I3417" t="s">
        <v>11</v>
      </c>
      <c r="J3417" t="s">
        <v>3591</v>
      </c>
      <c r="K3417">
        <v>2024</v>
      </c>
    </row>
    <row r="3418" spans="1:11" x14ac:dyDescent="0.35">
      <c r="A3418" t="s">
        <v>3120</v>
      </c>
      <c r="B3418" s="2">
        <v>44156</v>
      </c>
      <c r="C3418">
        <v>7</v>
      </c>
      <c r="D3418" t="s">
        <v>295</v>
      </c>
      <c r="E3418" t="s">
        <v>105</v>
      </c>
      <c r="F3418" t="s">
        <v>3</v>
      </c>
      <c r="G3418" t="s">
        <v>86</v>
      </c>
      <c r="H3418">
        <v>573</v>
      </c>
      <c r="I3418" t="s">
        <v>87</v>
      </c>
      <c r="J3418" t="s">
        <v>3588</v>
      </c>
      <c r="K3418">
        <v>2020</v>
      </c>
    </row>
    <row r="3419" spans="1:11" x14ac:dyDescent="0.35">
      <c r="A3419" t="s">
        <v>3121</v>
      </c>
      <c r="B3419" s="2">
        <v>44088</v>
      </c>
      <c r="C3419">
        <v>1</v>
      </c>
      <c r="D3419" t="s">
        <v>225</v>
      </c>
      <c r="E3419" t="s">
        <v>226</v>
      </c>
      <c r="F3419" t="s">
        <v>152</v>
      </c>
      <c r="G3419" t="s">
        <v>188</v>
      </c>
      <c r="H3419">
        <v>1842</v>
      </c>
      <c r="I3419" t="s">
        <v>82</v>
      </c>
      <c r="J3419" t="s">
        <v>3591</v>
      </c>
      <c r="K3419">
        <v>2020</v>
      </c>
    </row>
    <row r="3420" spans="1:11" x14ac:dyDescent="0.35">
      <c r="A3420" t="s">
        <v>3122</v>
      </c>
      <c r="B3420" s="2">
        <v>43878</v>
      </c>
      <c r="C3420">
        <v>2</v>
      </c>
      <c r="D3420" t="s">
        <v>67</v>
      </c>
      <c r="E3420" t="s">
        <v>68</v>
      </c>
      <c r="F3420" t="s">
        <v>21</v>
      </c>
      <c r="G3420" t="s">
        <v>452</v>
      </c>
      <c r="H3420">
        <v>572</v>
      </c>
      <c r="I3420" t="s">
        <v>11</v>
      </c>
      <c r="J3420" t="s">
        <v>3586</v>
      </c>
      <c r="K3420">
        <v>2020</v>
      </c>
    </row>
    <row r="3421" spans="1:11" x14ac:dyDescent="0.35">
      <c r="A3421" t="s">
        <v>3123</v>
      </c>
      <c r="B3421" s="2">
        <v>44769</v>
      </c>
      <c r="C3421">
        <v>8</v>
      </c>
      <c r="D3421" t="s">
        <v>84</v>
      </c>
      <c r="E3421" t="s">
        <v>85</v>
      </c>
      <c r="F3421" t="s">
        <v>9</v>
      </c>
      <c r="G3421" t="s">
        <v>213</v>
      </c>
      <c r="H3421">
        <v>404</v>
      </c>
      <c r="I3421" t="s">
        <v>41</v>
      </c>
      <c r="J3421" t="s">
        <v>3590</v>
      </c>
      <c r="K3421">
        <v>2022</v>
      </c>
    </row>
    <row r="3422" spans="1:11" x14ac:dyDescent="0.35">
      <c r="A3422" t="s">
        <v>3123</v>
      </c>
      <c r="B3422" s="2">
        <v>44769</v>
      </c>
      <c r="C3422">
        <v>8</v>
      </c>
      <c r="D3422" t="s">
        <v>84</v>
      </c>
      <c r="E3422" t="s">
        <v>85</v>
      </c>
      <c r="F3422" t="s">
        <v>9</v>
      </c>
      <c r="G3422" t="s">
        <v>213</v>
      </c>
      <c r="H3422">
        <v>404</v>
      </c>
      <c r="I3422" t="s">
        <v>41</v>
      </c>
      <c r="J3422" t="s">
        <v>3590</v>
      </c>
      <c r="K3422">
        <v>2022</v>
      </c>
    </row>
    <row r="3423" spans="1:11" x14ac:dyDescent="0.35">
      <c r="A3423" t="s">
        <v>3124</v>
      </c>
      <c r="B3423" s="2">
        <v>44766</v>
      </c>
      <c r="C3423">
        <v>3</v>
      </c>
      <c r="D3423" t="s">
        <v>193</v>
      </c>
      <c r="E3423" t="s">
        <v>194</v>
      </c>
      <c r="F3423" t="s">
        <v>39</v>
      </c>
      <c r="G3423" t="s">
        <v>25</v>
      </c>
      <c r="H3423">
        <v>678</v>
      </c>
      <c r="I3423" t="s">
        <v>26</v>
      </c>
      <c r="J3423" t="s">
        <v>3590</v>
      </c>
      <c r="K3423">
        <v>2022</v>
      </c>
    </row>
    <row r="3424" spans="1:11" x14ac:dyDescent="0.35">
      <c r="A3424" t="s">
        <v>3125</v>
      </c>
      <c r="B3424" s="2">
        <v>44083</v>
      </c>
      <c r="C3424">
        <v>4</v>
      </c>
      <c r="D3424" t="s">
        <v>71</v>
      </c>
      <c r="E3424" t="s">
        <v>72</v>
      </c>
      <c r="F3424" t="s">
        <v>15</v>
      </c>
      <c r="G3424" t="s">
        <v>215</v>
      </c>
      <c r="H3424">
        <v>1255</v>
      </c>
      <c r="I3424" t="s">
        <v>5</v>
      </c>
      <c r="J3424" t="s">
        <v>3591</v>
      </c>
      <c r="K3424">
        <v>2020</v>
      </c>
    </row>
    <row r="3425" spans="1:11" x14ac:dyDescent="0.35">
      <c r="A3425" t="s">
        <v>3126</v>
      </c>
      <c r="B3425" s="2">
        <v>45168</v>
      </c>
      <c r="C3425">
        <v>8</v>
      </c>
      <c r="D3425" t="s">
        <v>94</v>
      </c>
      <c r="E3425" t="s">
        <v>95</v>
      </c>
      <c r="F3425" t="s">
        <v>96</v>
      </c>
      <c r="G3425" t="s">
        <v>312</v>
      </c>
      <c r="H3425">
        <v>1351</v>
      </c>
      <c r="I3425" t="s">
        <v>53</v>
      </c>
      <c r="J3425" t="s">
        <v>3595</v>
      </c>
      <c r="K3425">
        <v>2023</v>
      </c>
    </row>
    <row r="3426" spans="1:11" x14ac:dyDescent="0.35">
      <c r="A3426" t="s">
        <v>3127</v>
      </c>
      <c r="B3426" s="2">
        <v>44969</v>
      </c>
      <c r="C3426">
        <v>2</v>
      </c>
      <c r="D3426" t="s">
        <v>240</v>
      </c>
      <c r="E3426" t="s">
        <v>237</v>
      </c>
      <c r="F3426" t="s">
        <v>238</v>
      </c>
      <c r="G3426" t="s">
        <v>10</v>
      </c>
      <c r="H3426">
        <v>1210</v>
      </c>
      <c r="I3426" t="s">
        <v>11</v>
      </c>
      <c r="J3426" t="s">
        <v>3586</v>
      </c>
      <c r="K3426">
        <v>2023</v>
      </c>
    </row>
    <row r="3427" spans="1:11" x14ac:dyDescent="0.35">
      <c r="A3427" t="s">
        <v>3127</v>
      </c>
      <c r="B3427" s="2">
        <v>44969</v>
      </c>
      <c r="C3427">
        <v>10</v>
      </c>
      <c r="D3427" t="s">
        <v>240</v>
      </c>
      <c r="E3427" t="s">
        <v>237</v>
      </c>
      <c r="F3427" t="s">
        <v>238</v>
      </c>
      <c r="G3427" t="s">
        <v>10</v>
      </c>
      <c r="H3427">
        <v>1210</v>
      </c>
      <c r="I3427" t="s">
        <v>11</v>
      </c>
      <c r="J3427" t="s">
        <v>3586</v>
      </c>
      <c r="K3427">
        <v>2023</v>
      </c>
    </row>
    <row r="3428" spans="1:11" x14ac:dyDescent="0.35">
      <c r="A3428" t="s">
        <v>3128</v>
      </c>
      <c r="B3428" s="2">
        <v>45555</v>
      </c>
      <c r="C3428">
        <v>2</v>
      </c>
      <c r="D3428" t="s">
        <v>154</v>
      </c>
      <c r="E3428" t="s">
        <v>155</v>
      </c>
      <c r="F3428" t="s">
        <v>57</v>
      </c>
      <c r="G3428" t="s">
        <v>245</v>
      </c>
      <c r="H3428">
        <v>1167</v>
      </c>
      <c r="I3428" t="s">
        <v>87</v>
      </c>
      <c r="J3428" t="s">
        <v>3591</v>
      </c>
      <c r="K3428">
        <v>2024</v>
      </c>
    </row>
    <row r="3429" spans="1:11" x14ac:dyDescent="0.35">
      <c r="A3429" t="s">
        <v>3129</v>
      </c>
      <c r="B3429" s="2">
        <v>43913</v>
      </c>
      <c r="C3429">
        <v>3</v>
      </c>
      <c r="D3429" t="s">
        <v>199</v>
      </c>
      <c r="E3429" t="s">
        <v>44</v>
      </c>
      <c r="F3429" t="s">
        <v>9</v>
      </c>
      <c r="G3429" t="s">
        <v>186</v>
      </c>
      <c r="H3429">
        <v>1847</v>
      </c>
      <c r="I3429" t="s">
        <v>53</v>
      </c>
      <c r="J3429" t="s">
        <v>3587</v>
      </c>
      <c r="K3429">
        <v>2020</v>
      </c>
    </row>
    <row r="3430" spans="1:11" x14ac:dyDescent="0.35">
      <c r="A3430" t="s">
        <v>3130</v>
      </c>
      <c r="B3430" s="2">
        <v>44787</v>
      </c>
      <c r="C3430">
        <v>7</v>
      </c>
      <c r="D3430" t="s">
        <v>229</v>
      </c>
      <c r="E3430" t="s">
        <v>230</v>
      </c>
      <c r="F3430" t="s">
        <v>231</v>
      </c>
      <c r="G3430" t="s">
        <v>77</v>
      </c>
      <c r="H3430">
        <v>1258</v>
      </c>
      <c r="I3430" t="s">
        <v>5</v>
      </c>
      <c r="J3430" t="s">
        <v>3595</v>
      </c>
      <c r="K3430">
        <v>2022</v>
      </c>
    </row>
    <row r="3431" spans="1:11" x14ac:dyDescent="0.35">
      <c r="A3431" t="s">
        <v>3131</v>
      </c>
      <c r="B3431" s="2">
        <v>43981</v>
      </c>
      <c r="C3431">
        <v>10</v>
      </c>
      <c r="D3431" t="s">
        <v>259</v>
      </c>
      <c r="E3431" t="s">
        <v>260</v>
      </c>
      <c r="F3431" t="s">
        <v>152</v>
      </c>
      <c r="G3431" t="s">
        <v>468</v>
      </c>
      <c r="H3431">
        <v>1826</v>
      </c>
      <c r="I3431" t="s">
        <v>87</v>
      </c>
      <c r="J3431" t="s">
        <v>3584</v>
      </c>
      <c r="K3431">
        <v>2020</v>
      </c>
    </row>
    <row r="3432" spans="1:11" x14ac:dyDescent="0.35">
      <c r="A3432" t="s">
        <v>3131</v>
      </c>
      <c r="B3432" s="2">
        <v>43981</v>
      </c>
      <c r="C3432">
        <v>10</v>
      </c>
      <c r="D3432" t="s">
        <v>259</v>
      </c>
      <c r="E3432" t="s">
        <v>260</v>
      </c>
      <c r="F3432" t="s">
        <v>152</v>
      </c>
      <c r="G3432" t="s">
        <v>468</v>
      </c>
      <c r="H3432">
        <v>1826</v>
      </c>
      <c r="I3432" t="s">
        <v>87</v>
      </c>
      <c r="J3432" t="s">
        <v>3584</v>
      </c>
      <c r="K3432">
        <v>2020</v>
      </c>
    </row>
    <row r="3433" spans="1:11" x14ac:dyDescent="0.35">
      <c r="A3433" t="s">
        <v>3132</v>
      </c>
      <c r="B3433" s="2">
        <v>45359</v>
      </c>
      <c r="C3433">
        <v>1</v>
      </c>
      <c r="D3433" t="s">
        <v>486</v>
      </c>
      <c r="E3433" t="s">
        <v>487</v>
      </c>
      <c r="F3433" t="s">
        <v>21</v>
      </c>
      <c r="G3433" t="s">
        <v>482</v>
      </c>
      <c r="H3433">
        <v>1329</v>
      </c>
      <c r="I3433" t="s">
        <v>87</v>
      </c>
      <c r="J3433" t="s">
        <v>3587</v>
      </c>
      <c r="K3433">
        <v>2024</v>
      </c>
    </row>
    <row r="3434" spans="1:11" x14ac:dyDescent="0.35">
      <c r="A3434" t="s">
        <v>3133</v>
      </c>
      <c r="B3434" s="2">
        <v>45580</v>
      </c>
      <c r="C3434">
        <v>10</v>
      </c>
      <c r="D3434" t="s">
        <v>397</v>
      </c>
      <c r="E3434" t="s">
        <v>230</v>
      </c>
      <c r="F3434" t="s">
        <v>231</v>
      </c>
      <c r="G3434" t="s">
        <v>81</v>
      </c>
      <c r="H3434">
        <v>696</v>
      </c>
      <c r="I3434" t="s">
        <v>82</v>
      </c>
      <c r="J3434" t="s">
        <v>3589</v>
      </c>
      <c r="K3434">
        <v>2024</v>
      </c>
    </row>
    <row r="3435" spans="1:11" x14ac:dyDescent="0.35">
      <c r="A3435" t="s">
        <v>3134</v>
      </c>
      <c r="B3435" s="2">
        <v>44681</v>
      </c>
      <c r="C3435">
        <v>2</v>
      </c>
      <c r="D3435" t="s">
        <v>464</v>
      </c>
      <c r="E3435" t="s">
        <v>95</v>
      </c>
      <c r="F3435" t="s">
        <v>96</v>
      </c>
      <c r="G3435" t="s">
        <v>234</v>
      </c>
      <c r="H3435">
        <v>1259</v>
      </c>
      <c r="I3435" t="s">
        <v>26</v>
      </c>
      <c r="J3435" t="s">
        <v>3593</v>
      </c>
      <c r="K3435">
        <v>2022</v>
      </c>
    </row>
    <row r="3436" spans="1:11" x14ac:dyDescent="0.35">
      <c r="A3436" t="s">
        <v>3135</v>
      </c>
      <c r="B3436" s="2">
        <v>45606</v>
      </c>
      <c r="C3436">
        <v>5</v>
      </c>
      <c r="D3436" t="s">
        <v>335</v>
      </c>
      <c r="E3436" t="s">
        <v>260</v>
      </c>
      <c r="F3436" t="s">
        <v>152</v>
      </c>
      <c r="G3436" t="s">
        <v>391</v>
      </c>
      <c r="H3436">
        <v>884</v>
      </c>
      <c r="I3436" t="s">
        <v>17</v>
      </c>
      <c r="J3436" t="s">
        <v>3588</v>
      </c>
      <c r="K3436">
        <v>2024</v>
      </c>
    </row>
    <row r="3437" spans="1:11" x14ac:dyDescent="0.35">
      <c r="A3437" t="s">
        <v>3136</v>
      </c>
      <c r="B3437" s="2">
        <v>45198</v>
      </c>
      <c r="C3437">
        <v>2</v>
      </c>
      <c r="D3437" t="s">
        <v>146</v>
      </c>
      <c r="E3437" t="s">
        <v>147</v>
      </c>
      <c r="F3437" t="s">
        <v>148</v>
      </c>
      <c r="G3437" t="s">
        <v>178</v>
      </c>
      <c r="H3437">
        <v>1415</v>
      </c>
      <c r="I3437" t="s">
        <v>46</v>
      </c>
      <c r="J3437" t="s">
        <v>3591</v>
      </c>
      <c r="K3437">
        <v>2023</v>
      </c>
    </row>
    <row r="3438" spans="1:11" x14ac:dyDescent="0.35">
      <c r="A3438" t="s">
        <v>3137</v>
      </c>
      <c r="B3438" s="2">
        <v>43834</v>
      </c>
      <c r="C3438">
        <v>6</v>
      </c>
      <c r="D3438" t="s">
        <v>130</v>
      </c>
      <c r="E3438" t="s">
        <v>131</v>
      </c>
      <c r="F3438" t="s">
        <v>132</v>
      </c>
      <c r="G3438" t="s">
        <v>241</v>
      </c>
      <c r="H3438">
        <v>1783</v>
      </c>
      <c r="I3438" t="s">
        <v>53</v>
      </c>
      <c r="J3438" t="s">
        <v>3594</v>
      </c>
      <c r="K3438">
        <v>2020</v>
      </c>
    </row>
    <row r="3439" spans="1:11" x14ac:dyDescent="0.35">
      <c r="A3439" t="s">
        <v>3138</v>
      </c>
      <c r="B3439" s="2">
        <v>44018</v>
      </c>
      <c r="C3439">
        <v>3</v>
      </c>
      <c r="D3439" t="s">
        <v>259</v>
      </c>
      <c r="E3439" t="s">
        <v>260</v>
      </c>
      <c r="F3439" t="s">
        <v>152</v>
      </c>
      <c r="G3439" t="s">
        <v>190</v>
      </c>
      <c r="H3439">
        <v>1773</v>
      </c>
      <c r="I3439" t="s">
        <v>82</v>
      </c>
      <c r="J3439" t="s">
        <v>3590</v>
      </c>
      <c r="K3439">
        <v>2020</v>
      </c>
    </row>
    <row r="3440" spans="1:11" x14ac:dyDescent="0.35">
      <c r="A3440" t="s">
        <v>3139</v>
      </c>
      <c r="B3440" s="2">
        <v>44907</v>
      </c>
      <c r="C3440">
        <v>9</v>
      </c>
      <c r="D3440" t="s">
        <v>134</v>
      </c>
      <c r="E3440" t="s">
        <v>135</v>
      </c>
      <c r="F3440" t="s">
        <v>136</v>
      </c>
      <c r="G3440" t="s">
        <v>338</v>
      </c>
      <c r="H3440">
        <v>1744</v>
      </c>
      <c r="I3440" t="s">
        <v>11</v>
      </c>
      <c r="J3440" t="s">
        <v>3592</v>
      </c>
      <c r="K3440">
        <v>2022</v>
      </c>
    </row>
    <row r="3441" spans="1:11" x14ac:dyDescent="0.35">
      <c r="A3441" t="s">
        <v>3140</v>
      </c>
      <c r="B3441" s="2">
        <v>45291</v>
      </c>
      <c r="C3441">
        <v>4</v>
      </c>
      <c r="D3441" t="s">
        <v>32</v>
      </c>
      <c r="E3441" t="s">
        <v>33</v>
      </c>
      <c r="F3441" t="s">
        <v>34</v>
      </c>
      <c r="G3441" t="s">
        <v>257</v>
      </c>
      <c r="H3441">
        <v>1436</v>
      </c>
      <c r="I3441" t="s">
        <v>26</v>
      </c>
      <c r="J3441" t="s">
        <v>3592</v>
      </c>
      <c r="K3441">
        <v>2023</v>
      </c>
    </row>
    <row r="3442" spans="1:11" x14ac:dyDescent="0.35">
      <c r="A3442" t="s">
        <v>3141</v>
      </c>
      <c r="B3442" s="2">
        <v>44899</v>
      </c>
      <c r="C3442">
        <v>6</v>
      </c>
      <c r="D3442" t="s">
        <v>275</v>
      </c>
      <c r="E3442" t="s">
        <v>276</v>
      </c>
      <c r="F3442" t="s">
        <v>57</v>
      </c>
      <c r="G3442" t="s">
        <v>190</v>
      </c>
      <c r="H3442">
        <v>1773</v>
      </c>
      <c r="I3442" t="s">
        <v>82</v>
      </c>
      <c r="J3442" t="s">
        <v>3592</v>
      </c>
      <c r="K3442">
        <v>2022</v>
      </c>
    </row>
    <row r="3443" spans="1:11" x14ac:dyDescent="0.35">
      <c r="A3443" t="s">
        <v>3141</v>
      </c>
      <c r="B3443" s="2">
        <v>44899</v>
      </c>
      <c r="C3443">
        <v>6</v>
      </c>
      <c r="D3443" t="s">
        <v>275</v>
      </c>
      <c r="E3443" t="s">
        <v>276</v>
      </c>
      <c r="F3443" t="s">
        <v>57</v>
      </c>
      <c r="G3443" t="s">
        <v>190</v>
      </c>
      <c r="H3443">
        <v>1773</v>
      </c>
      <c r="I3443" t="s">
        <v>82</v>
      </c>
      <c r="J3443" t="s">
        <v>3592</v>
      </c>
      <c r="K3443">
        <v>2022</v>
      </c>
    </row>
    <row r="3444" spans="1:11" x14ac:dyDescent="0.35">
      <c r="A3444" t="s">
        <v>3142</v>
      </c>
      <c r="B3444" s="2">
        <v>44779</v>
      </c>
      <c r="C3444">
        <v>10</v>
      </c>
      <c r="D3444" t="s">
        <v>259</v>
      </c>
      <c r="E3444" t="s">
        <v>260</v>
      </c>
      <c r="F3444" t="s">
        <v>152</v>
      </c>
      <c r="G3444" t="s">
        <v>122</v>
      </c>
      <c r="H3444">
        <v>1202</v>
      </c>
      <c r="I3444" t="s">
        <v>123</v>
      </c>
      <c r="J3444" t="s">
        <v>3595</v>
      </c>
      <c r="K3444">
        <v>2022</v>
      </c>
    </row>
    <row r="3445" spans="1:11" x14ac:dyDescent="0.35">
      <c r="A3445" t="s">
        <v>3143</v>
      </c>
      <c r="B3445" s="2">
        <v>45093</v>
      </c>
      <c r="C3445">
        <v>10</v>
      </c>
      <c r="D3445" t="s">
        <v>331</v>
      </c>
      <c r="E3445" t="s">
        <v>332</v>
      </c>
      <c r="F3445" t="s">
        <v>57</v>
      </c>
      <c r="G3445" t="s">
        <v>25</v>
      </c>
      <c r="H3445">
        <v>678</v>
      </c>
      <c r="I3445" t="s">
        <v>26</v>
      </c>
      <c r="J3445" t="s">
        <v>3585</v>
      </c>
      <c r="K3445">
        <v>2023</v>
      </c>
    </row>
    <row r="3446" spans="1:11" x14ac:dyDescent="0.35">
      <c r="A3446" t="s">
        <v>3144</v>
      </c>
      <c r="B3446" s="2">
        <v>44311</v>
      </c>
      <c r="C3446">
        <v>4</v>
      </c>
      <c r="D3446" t="s">
        <v>243</v>
      </c>
      <c r="E3446" t="s">
        <v>75</v>
      </c>
      <c r="F3446" t="s">
        <v>75</v>
      </c>
      <c r="G3446" t="s">
        <v>138</v>
      </c>
      <c r="H3446">
        <v>313</v>
      </c>
      <c r="I3446" t="s">
        <v>11</v>
      </c>
      <c r="J3446" t="s">
        <v>3593</v>
      </c>
      <c r="K3446">
        <v>2021</v>
      </c>
    </row>
    <row r="3447" spans="1:11" x14ac:dyDescent="0.35">
      <c r="A3447" t="s">
        <v>3145</v>
      </c>
      <c r="B3447" s="2">
        <v>45416</v>
      </c>
      <c r="C3447">
        <v>10</v>
      </c>
      <c r="D3447" t="s">
        <v>193</v>
      </c>
      <c r="E3447" t="s">
        <v>194</v>
      </c>
      <c r="F3447" t="s">
        <v>39</v>
      </c>
      <c r="G3447" t="s">
        <v>439</v>
      </c>
      <c r="H3447">
        <v>549</v>
      </c>
      <c r="I3447" t="s">
        <v>41</v>
      </c>
      <c r="J3447" t="s">
        <v>3584</v>
      </c>
      <c r="K3447">
        <v>2024</v>
      </c>
    </row>
    <row r="3448" spans="1:11" x14ac:dyDescent="0.35">
      <c r="A3448" t="s">
        <v>3146</v>
      </c>
      <c r="B3448" s="2">
        <v>45390</v>
      </c>
      <c r="C3448">
        <v>5</v>
      </c>
      <c r="D3448" t="s">
        <v>150</v>
      </c>
      <c r="E3448" t="s">
        <v>151</v>
      </c>
      <c r="F3448" t="s">
        <v>152</v>
      </c>
      <c r="G3448" t="s">
        <v>117</v>
      </c>
      <c r="H3448">
        <v>1167</v>
      </c>
      <c r="I3448" t="s">
        <v>82</v>
      </c>
      <c r="J3448" t="s">
        <v>3593</v>
      </c>
      <c r="K3448">
        <v>2024</v>
      </c>
    </row>
    <row r="3449" spans="1:11" x14ac:dyDescent="0.35">
      <c r="A3449" t="s">
        <v>3147</v>
      </c>
      <c r="B3449" s="2">
        <v>45236</v>
      </c>
      <c r="C3449">
        <v>1</v>
      </c>
      <c r="D3449" t="s">
        <v>544</v>
      </c>
      <c r="E3449" t="s">
        <v>185</v>
      </c>
      <c r="F3449" t="s">
        <v>9</v>
      </c>
      <c r="G3449" t="s">
        <v>178</v>
      </c>
      <c r="H3449">
        <v>1415</v>
      </c>
      <c r="I3449" t="s">
        <v>46</v>
      </c>
      <c r="J3449" t="s">
        <v>3588</v>
      </c>
      <c r="K3449">
        <v>2023</v>
      </c>
    </row>
    <row r="3450" spans="1:11" x14ac:dyDescent="0.35">
      <c r="A3450" t="s">
        <v>3148</v>
      </c>
      <c r="B3450" s="2">
        <v>44873</v>
      </c>
      <c r="C3450">
        <v>3</v>
      </c>
      <c r="D3450" t="s">
        <v>569</v>
      </c>
      <c r="E3450" t="s">
        <v>230</v>
      </c>
      <c r="F3450" t="s">
        <v>231</v>
      </c>
      <c r="G3450" t="s">
        <v>412</v>
      </c>
      <c r="H3450">
        <v>1591</v>
      </c>
      <c r="I3450" t="s">
        <v>87</v>
      </c>
      <c r="J3450" t="s">
        <v>3588</v>
      </c>
      <c r="K3450">
        <v>2022</v>
      </c>
    </row>
    <row r="3451" spans="1:11" x14ac:dyDescent="0.35">
      <c r="A3451" t="s">
        <v>3149</v>
      </c>
      <c r="B3451" s="2">
        <v>45410</v>
      </c>
      <c r="C3451">
        <v>6</v>
      </c>
      <c r="D3451" t="s">
        <v>119</v>
      </c>
      <c r="E3451" t="s">
        <v>120</v>
      </c>
      <c r="F3451" t="s">
        <v>121</v>
      </c>
      <c r="G3451" t="s">
        <v>50</v>
      </c>
      <c r="H3451">
        <v>613</v>
      </c>
      <c r="I3451" t="s">
        <v>46</v>
      </c>
      <c r="J3451" t="s">
        <v>3593</v>
      </c>
      <c r="K3451">
        <v>2024</v>
      </c>
    </row>
    <row r="3452" spans="1:11" x14ac:dyDescent="0.35">
      <c r="A3452" t="s">
        <v>3149</v>
      </c>
      <c r="B3452" s="2">
        <v>45410</v>
      </c>
      <c r="C3452">
        <v>6</v>
      </c>
      <c r="D3452" t="s">
        <v>119</v>
      </c>
      <c r="E3452" t="s">
        <v>120</v>
      </c>
      <c r="F3452" t="s">
        <v>121</v>
      </c>
      <c r="G3452" t="s">
        <v>50</v>
      </c>
      <c r="H3452">
        <v>613</v>
      </c>
      <c r="I3452" t="s">
        <v>46</v>
      </c>
      <c r="J3452" t="s">
        <v>3593</v>
      </c>
      <c r="K3452">
        <v>2024</v>
      </c>
    </row>
    <row r="3453" spans="1:11" x14ac:dyDescent="0.35">
      <c r="A3453" t="s">
        <v>3150</v>
      </c>
      <c r="B3453" s="2">
        <v>44712</v>
      </c>
      <c r="C3453">
        <v>5</v>
      </c>
      <c r="D3453" t="s">
        <v>67</v>
      </c>
      <c r="E3453" t="s">
        <v>68</v>
      </c>
      <c r="F3453" t="s">
        <v>21</v>
      </c>
      <c r="G3453" t="s">
        <v>435</v>
      </c>
      <c r="H3453">
        <v>925</v>
      </c>
      <c r="I3453" t="s">
        <v>11</v>
      </c>
      <c r="J3453" t="s">
        <v>3584</v>
      </c>
      <c r="K3453">
        <v>2022</v>
      </c>
    </row>
    <row r="3454" spans="1:11" x14ac:dyDescent="0.35">
      <c r="A3454" t="s">
        <v>3150</v>
      </c>
      <c r="B3454" s="2">
        <v>44712</v>
      </c>
      <c r="C3454">
        <v>6</v>
      </c>
      <c r="D3454" t="s">
        <v>67</v>
      </c>
      <c r="E3454" t="s">
        <v>68</v>
      </c>
      <c r="F3454" t="s">
        <v>21</v>
      </c>
      <c r="G3454" t="s">
        <v>435</v>
      </c>
      <c r="H3454">
        <v>925</v>
      </c>
      <c r="I3454" t="s">
        <v>11</v>
      </c>
      <c r="J3454" t="s">
        <v>3584</v>
      </c>
      <c r="K3454">
        <v>2022</v>
      </c>
    </row>
    <row r="3455" spans="1:11" x14ac:dyDescent="0.35">
      <c r="A3455" t="s">
        <v>3150</v>
      </c>
      <c r="B3455" s="2">
        <v>44712</v>
      </c>
      <c r="C3455">
        <v>6</v>
      </c>
      <c r="D3455" t="s">
        <v>67</v>
      </c>
      <c r="E3455" t="s">
        <v>68</v>
      </c>
      <c r="F3455" t="s">
        <v>21</v>
      </c>
      <c r="G3455" t="s">
        <v>435</v>
      </c>
      <c r="H3455">
        <v>925</v>
      </c>
      <c r="I3455" t="s">
        <v>11</v>
      </c>
      <c r="J3455" t="s">
        <v>3584</v>
      </c>
      <c r="K3455">
        <v>2022</v>
      </c>
    </row>
    <row r="3456" spans="1:11" x14ac:dyDescent="0.35">
      <c r="A3456" t="s">
        <v>3151</v>
      </c>
      <c r="B3456" s="2">
        <v>44681</v>
      </c>
      <c r="C3456">
        <v>10</v>
      </c>
      <c r="D3456" t="s">
        <v>295</v>
      </c>
      <c r="E3456" t="s">
        <v>105</v>
      </c>
      <c r="F3456" t="s">
        <v>3</v>
      </c>
      <c r="G3456" t="s">
        <v>227</v>
      </c>
      <c r="H3456">
        <v>681</v>
      </c>
      <c r="I3456" t="s">
        <v>46</v>
      </c>
      <c r="J3456" t="s">
        <v>3593</v>
      </c>
      <c r="K3456">
        <v>2022</v>
      </c>
    </row>
    <row r="3457" spans="1:11" x14ac:dyDescent="0.35">
      <c r="A3457" t="s">
        <v>3152</v>
      </c>
      <c r="B3457" s="2">
        <v>44257</v>
      </c>
      <c r="C3457">
        <v>3</v>
      </c>
      <c r="D3457" t="s">
        <v>329</v>
      </c>
      <c r="E3457" t="s">
        <v>14</v>
      </c>
      <c r="F3457" t="s">
        <v>15</v>
      </c>
      <c r="G3457" t="s">
        <v>426</v>
      </c>
      <c r="H3457">
        <v>1949</v>
      </c>
      <c r="I3457" t="s">
        <v>87</v>
      </c>
      <c r="J3457" t="s">
        <v>3587</v>
      </c>
      <c r="K3457">
        <v>2021</v>
      </c>
    </row>
    <row r="3458" spans="1:11" x14ac:dyDescent="0.35">
      <c r="A3458" t="s">
        <v>3153</v>
      </c>
      <c r="B3458" s="2">
        <v>44107</v>
      </c>
      <c r="C3458">
        <v>2</v>
      </c>
      <c r="D3458" t="s">
        <v>19</v>
      </c>
      <c r="E3458" t="s">
        <v>20</v>
      </c>
      <c r="F3458" t="s">
        <v>21</v>
      </c>
      <c r="G3458" t="s">
        <v>113</v>
      </c>
      <c r="H3458">
        <v>1242</v>
      </c>
      <c r="I3458" t="s">
        <v>11</v>
      </c>
      <c r="J3458" t="s">
        <v>3589</v>
      </c>
      <c r="K3458">
        <v>2020</v>
      </c>
    </row>
    <row r="3459" spans="1:11" x14ac:dyDescent="0.35">
      <c r="A3459" t="s">
        <v>3154</v>
      </c>
      <c r="B3459" s="2">
        <v>44573</v>
      </c>
      <c r="C3459">
        <v>7</v>
      </c>
      <c r="D3459" t="s">
        <v>74</v>
      </c>
      <c r="E3459" t="s">
        <v>75</v>
      </c>
      <c r="F3459" t="s">
        <v>75</v>
      </c>
      <c r="G3459" t="s">
        <v>69</v>
      </c>
      <c r="H3459">
        <v>866</v>
      </c>
      <c r="I3459" t="s">
        <v>11</v>
      </c>
      <c r="J3459" t="s">
        <v>3594</v>
      </c>
      <c r="K3459">
        <v>2022</v>
      </c>
    </row>
    <row r="3460" spans="1:11" x14ac:dyDescent="0.35">
      <c r="A3460" t="s">
        <v>3155</v>
      </c>
      <c r="B3460" s="2">
        <v>44137</v>
      </c>
      <c r="C3460">
        <v>6</v>
      </c>
      <c r="D3460" t="s">
        <v>352</v>
      </c>
      <c r="E3460" t="s">
        <v>332</v>
      </c>
      <c r="F3460" t="s">
        <v>57</v>
      </c>
      <c r="G3460" t="s">
        <v>92</v>
      </c>
      <c r="H3460">
        <v>438</v>
      </c>
      <c r="I3460" t="s">
        <v>82</v>
      </c>
      <c r="J3460" t="s">
        <v>3588</v>
      </c>
      <c r="K3460">
        <v>2020</v>
      </c>
    </row>
    <row r="3461" spans="1:11" x14ac:dyDescent="0.35">
      <c r="A3461" t="s">
        <v>3156</v>
      </c>
      <c r="B3461" s="2">
        <v>44822</v>
      </c>
      <c r="C3461">
        <v>3</v>
      </c>
      <c r="D3461" t="s">
        <v>307</v>
      </c>
      <c r="E3461" t="s">
        <v>260</v>
      </c>
      <c r="F3461" t="s">
        <v>152</v>
      </c>
      <c r="G3461" t="s">
        <v>213</v>
      </c>
      <c r="H3461">
        <v>404</v>
      </c>
      <c r="I3461" t="s">
        <v>41</v>
      </c>
      <c r="J3461" t="s">
        <v>3591</v>
      </c>
      <c r="K3461">
        <v>2022</v>
      </c>
    </row>
    <row r="3462" spans="1:11" x14ac:dyDescent="0.35">
      <c r="A3462" t="s">
        <v>3157</v>
      </c>
      <c r="B3462" s="2">
        <v>45308</v>
      </c>
      <c r="C3462">
        <v>1</v>
      </c>
      <c r="D3462" t="s">
        <v>458</v>
      </c>
      <c r="E3462" t="s">
        <v>80</v>
      </c>
      <c r="F3462" t="s">
        <v>21</v>
      </c>
      <c r="G3462" t="s">
        <v>178</v>
      </c>
      <c r="H3462">
        <v>1415</v>
      </c>
      <c r="I3462" t="s">
        <v>46</v>
      </c>
      <c r="J3462" t="s">
        <v>3594</v>
      </c>
      <c r="K3462">
        <v>2024</v>
      </c>
    </row>
    <row r="3463" spans="1:11" x14ac:dyDescent="0.35">
      <c r="A3463" t="s">
        <v>3158</v>
      </c>
      <c r="B3463" s="2">
        <v>44489</v>
      </c>
      <c r="C3463">
        <v>10</v>
      </c>
      <c r="D3463" t="s">
        <v>199</v>
      </c>
      <c r="E3463" t="s">
        <v>44</v>
      </c>
      <c r="F3463" t="s">
        <v>9</v>
      </c>
      <c r="G3463" t="s">
        <v>195</v>
      </c>
      <c r="H3463">
        <v>768</v>
      </c>
      <c r="I3463" t="s">
        <v>53</v>
      </c>
      <c r="J3463" t="s">
        <v>3589</v>
      </c>
      <c r="K3463">
        <v>2021</v>
      </c>
    </row>
    <row r="3464" spans="1:11" x14ac:dyDescent="0.35">
      <c r="A3464" t="s">
        <v>3159</v>
      </c>
      <c r="B3464" s="2">
        <v>45219</v>
      </c>
      <c r="C3464">
        <v>3</v>
      </c>
      <c r="D3464" t="s">
        <v>130</v>
      </c>
      <c r="E3464" t="s">
        <v>131</v>
      </c>
      <c r="F3464" t="s">
        <v>132</v>
      </c>
      <c r="G3464" t="s">
        <v>117</v>
      </c>
      <c r="H3464">
        <v>1167</v>
      </c>
      <c r="I3464" t="s">
        <v>82</v>
      </c>
      <c r="J3464" t="s">
        <v>3589</v>
      </c>
      <c r="K3464">
        <v>2023</v>
      </c>
    </row>
    <row r="3465" spans="1:11" x14ac:dyDescent="0.35">
      <c r="A3465" t="s">
        <v>3160</v>
      </c>
      <c r="B3465" s="2">
        <v>43849</v>
      </c>
      <c r="C3465">
        <v>7</v>
      </c>
      <c r="D3465" t="s">
        <v>125</v>
      </c>
      <c r="E3465" t="s">
        <v>14</v>
      </c>
      <c r="F3465" t="s">
        <v>15</v>
      </c>
      <c r="G3465" t="s">
        <v>321</v>
      </c>
      <c r="H3465">
        <v>623</v>
      </c>
      <c r="I3465" t="s">
        <v>26</v>
      </c>
      <c r="J3465" t="s">
        <v>3594</v>
      </c>
      <c r="K3465">
        <v>2020</v>
      </c>
    </row>
    <row r="3466" spans="1:11" x14ac:dyDescent="0.35">
      <c r="A3466" t="s">
        <v>3160</v>
      </c>
      <c r="B3466" s="2">
        <v>43849</v>
      </c>
      <c r="C3466">
        <v>7</v>
      </c>
      <c r="D3466" t="s">
        <v>125</v>
      </c>
      <c r="E3466" t="s">
        <v>14</v>
      </c>
      <c r="F3466" t="s">
        <v>15</v>
      </c>
      <c r="G3466" t="s">
        <v>321</v>
      </c>
      <c r="H3466">
        <v>623</v>
      </c>
      <c r="I3466" t="s">
        <v>26</v>
      </c>
      <c r="J3466" t="s">
        <v>3594</v>
      </c>
      <c r="K3466">
        <v>2020</v>
      </c>
    </row>
    <row r="3467" spans="1:11" x14ac:dyDescent="0.35">
      <c r="A3467" t="s">
        <v>3161</v>
      </c>
      <c r="B3467" s="2">
        <v>44326</v>
      </c>
      <c r="C3467">
        <v>3</v>
      </c>
      <c r="D3467" t="s">
        <v>225</v>
      </c>
      <c r="E3467" t="s">
        <v>226</v>
      </c>
      <c r="F3467" t="s">
        <v>152</v>
      </c>
      <c r="G3467" t="s">
        <v>319</v>
      </c>
      <c r="H3467">
        <v>368</v>
      </c>
      <c r="I3467" t="s">
        <v>11</v>
      </c>
      <c r="J3467" t="s">
        <v>3584</v>
      </c>
      <c r="K3467">
        <v>2021</v>
      </c>
    </row>
    <row r="3468" spans="1:11" x14ac:dyDescent="0.35">
      <c r="A3468" t="s">
        <v>3162</v>
      </c>
      <c r="B3468" s="2">
        <v>44768</v>
      </c>
      <c r="C3468">
        <v>10</v>
      </c>
      <c r="D3468" t="s">
        <v>243</v>
      </c>
      <c r="E3468" t="s">
        <v>75</v>
      </c>
      <c r="F3468" t="s">
        <v>75</v>
      </c>
      <c r="G3468" t="s">
        <v>234</v>
      </c>
      <c r="H3468">
        <v>1259</v>
      </c>
      <c r="I3468" t="s">
        <v>26</v>
      </c>
      <c r="J3468" t="s">
        <v>3590</v>
      </c>
      <c r="K3468">
        <v>2022</v>
      </c>
    </row>
    <row r="3469" spans="1:11" x14ac:dyDescent="0.35">
      <c r="A3469" t="s">
        <v>3163</v>
      </c>
      <c r="B3469" s="2">
        <v>44015</v>
      </c>
      <c r="C3469">
        <v>10</v>
      </c>
      <c r="D3469" t="s">
        <v>13</v>
      </c>
      <c r="E3469" t="s">
        <v>14</v>
      </c>
      <c r="F3469" t="s">
        <v>15</v>
      </c>
      <c r="G3469" t="s">
        <v>35</v>
      </c>
      <c r="H3469">
        <v>462</v>
      </c>
      <c r="I3469" t="s">
        <v>17</v>
      </c>
      <c r="J3469" t="s">
        <v>3590</v>
      </c>
      <c r="K3469">
        <v>2020</v>
      </c>
    </row>
    <row r="3470" spans="1:11" x14ac:dyDescent="0.35">
      <c r="A3470" t="s">
        <v>3164</v>
      </c>
      <c r="B3470" s="2">
        <v>43975</v>
      </c>
      <c r="C3470">
        <v>10</v>
      </c>
      <c r="D3470" t="s">
        <v>130</v>
      </c>
      <c r="E3470" t="s">
        <v>131</v>
      </c>
      <c r="F3470" t="s">
        <v>132</v>
      </c>
      <c r="G3470" t="s">
        <v>412</v>
      </c>
      <c r="H3470">
        <v>1591</v>
      </c>
      <c r="I3470" t="s">
        <v>87</v>
      </c>
      <c r="J3470" t="s">
        <v>3584</v>
      </c>
      <c r="K3470">
        <v>2020</v>
      </c>
    </row>
    <row r="3471" spans="1:11" x14ac:dyDescent="0.35">
      <c r="A3471" t="s">
        <v>3165</v>
      </c>
      <c r="B3471" s="2">
        <v>44859</v>
      </c>
      <c r="C3471">
        <v>1</v>
      </c>
      <c r="D3471" t="s">
        <v>236</v>
      </c>
      <c r="E3471" t="s">
        <v>237</v>
      </c>
      <c r="F3471" t="s">
        <v>238</v>
      </c>
      <c r="G3471" t="s">
        <v>168</v>
      </c>
      <c r="H3471">
        <v>346</v>
      </c>
      <c r="I3471" t="s">
        <v>17</v>
      </c>
      <c r="J3471" t="s">
        <v>3589</v>
      </c>
      <c r="K3471">
        <v>2022</v>
      </c>
    </row>
    <row r="3472" spans="1:11" x14ac:dyDescent="0.35">
      <c r="A3472" t="s">
        <v>3165</v>
      </c>
      <c r="B3472" s="2">
        <v>44859</v>
      </c>
      <c r="C3472">
        <v>1</v>
      </c>
      <c r="D3472" t="s">
        <v>236</v>
      </c>
      <c r="E3472" t="s">
        <v>237</v>
      </c>
      <c r="F3472" t="s">
        <v>238</v>
      </c>
      <c r="G3472" t="s">
        <v>168</v>
      </c>
      <c r="H3472">
        <v>346</v>
      </c>
      <c r="I3472" t="s">
        <v>17</v>
      </c>
      <c r="J3472" t="s">
        <v>3589</v>
      </c>
      <c r="K3472">
        <v>2022</v>
      </c>
    </row>
    <row r="3473" spans="1:11" x14ac:dyDescent="0.35">
      <c r="A3473" t="s">
        <v>3166</v>
      </c>
      <c r="B3473" s="2">
        <v>44690</v>
      </c>
      <c r="C3473">
        <v>10</v>
      </c>
      <c r="D3473" t="s">
        <v>248</v>
      </c>
      <c r="E3473" t="s">
        <v>120</v>
      </c>
      <c r="F3473" t="s">
        <v>121</v>
      </c>
      <c r="G3473" t="s">
        <v>264</v>
      </c>
      <c r="H3473">
        <v>1149</v>
      </c>
      <c r="I3473" t="s">
        <v>53</v>
      </c>
      <c r="J3473" t="s">
        <v>3584</v>
      </c>
      <c r="K3473">
        <v>2022</v>
      </c>
    </row>
    <row r="3474" spans="1:11" x14ac:dyDescent="0.35">
      <c r="A3474" t="s">
        <v>3167</v>
      </c>
      <c r="B3474" s="2">
        <v>45517</v>
      </c>
      <c r="C3474">
        <v>6</v>
      </c>
      <c r="D3474" t="s">
        <v>217</v>
      </c>
      <c r="E3474" t="s">
        <v>218</v>
      </c>
      <c r="F3474" t="s">
        <v>219</v>
      </c>
      <c r="G3474" t="s">
        <v>86</v>
      </c>
      <c r="H3474">
        <v>573</v>
      </c>
      <c r="I3474" t="s">
        <v>87</v>
      </c>
      <c r="J3474" t="s">
        <v>3595</v>
      </c>
      <c r="K3474">
        <v>2024</v>
      </c>
    </row>
    <row r="3475" spans="1:11" x14ac:dyDescent="0.35">
      <c r="A3475" t="s">
        <v>3167</v>
      </c>
      <c r="B3475" s="2">
        <v>45517</v>
      </c>
      <c r="C3475">
        <v>6</v>
      </c>
      <c r="D3475" t="s">
        <v>217</v>
      </c>
      <c r="E3475" t="s">
        <v>218</v>
      </c>
      <c r="F3475" t="s">
        <v>219</v>
      </c>
      <c r="G3475" t="s">
        <v>86</v>
      </c>
      <c r="H3475">
        <v>573</v>
      </c>
      <c r="I3475" t="s">
        <v>87</v>
      </c>
      <c r="J3475" t="s">
        <v>3595</v>
      </c>
      <c r="K3475">
        <v>2024</v>
      </c>
    </row>
    <row r="3476" spans="1:11" x14ac:dyDescent="0.35">
      <c r="A3476" t="s">
        <v>3168</v>
      </c>
      <c r="B3476" s="2">
        <v>44030</v>
      </c>
      <c r="C3476">
        <v>3</v>
      </c>
      <c r="D3476" t="s">
        <v>13</v>
      </c>
      <c r="E3476" t="s">
        <v>14</v>
      </c>
      <c r="F3476" t="s">
        <v>15</v>
      </c>
      <c r="G3476" t="s">
        <v>280</v>
      </c>
      <c r="H3476">
        <v>488</v>
      </c>
      <c r="I3476" t="s">
        <v>41</v>
      </c>
      <c r="J3476" t="s">
        <v>3590</v>
      </c>
      <c r="K3476">
        <v>2020</v>
      </c>
    </row>
    <row r="3477" spans="1:11" x14ac:dyDescent="0.35">
      <c r="A3477" t="s">
        <v>3168</v>
      </c>
      <c r="B3477" s="2">
        <v>44030</v>
      </c>
      <c r="C3477">
        <v>3</v>
      </c>
      <c r="D3477" t="s">
        <v>13</v>
      </c>
      <c r="E3477" t="s">
        <v>14</v>
      </c>
      <c r="F3477" t="s">
        <v>15</v>
      </c>
      <c r="G3477" t="s">
        <v>280</v>
      </c>
      <c r="H3477">
        <v>488</v>
      </c>
      <c r="I3477" t="s">
        <v>41</v>
      </c>
      <c r="J3477" t="s">
        <v>3590</v>
      </c>
      <c r="K3477">
        <v>2020</v>
      </c>
    </row>
    <row r="3478" spans="1:11" x14ac:dyDescent="0.35">
      <c r="A3478" t="s">
        <v>3169</v>
      </c>
      <c r="B3478" s="2">
        <v>44301</v>
      </c>
      <c r="C3478">
        <v>8</v>
      </c>
      <c r="D3478" t="s">
        <v>259</v>
      </c>
      <c r="E3478" t="s">
        <v>260</v>
      </c>
      <c r="F3478" t="s">
        <v>152</v>
      </c>
      <c r="G3478" t="s">
        <v>692</v>
      </c>
      <c r="H3478">
        <v>820</v>
      </c>
      <c r="I3478" t="s">
        <v>26</v>
      </c>
      <c r="J3478" t="s">
        <v>3593</v>
      </c>
      <c r="K3478">
        <v>2021</v>
      </c>
    </row>
    <row r="3479" spans="1:11" x14ac:dyDescent="0.35">
      <c r="A3479" t="s">
        <v>3170</v>
      </c>
      <c r="B3479" s="2">
        <v>45549</v>
      </c>
      <c r="C3479">
        <v>4</v>
      </c>
      <c r="D3479" t="s">
        <v>127</v>
      </c>
      <c r="E3479" t="s">
        <v>128</v>
      </c>
      <c r="F3479" t="s">
        <v>57</v>
      </c>
      <c r="G3479" t="s">
        <v>272</v>
      </c>
      <c r="H3479">
        <v>689</v>
      </c>
      <c r="I3479" t="s">
        <v>82</v>
      </c>
      <c r="J3479" t="s">
        <v>3591</v>
      </c>
      <c r="K3479">
        <v>2024</v>
      </c>
    </row>
    <row r="3480" spans="1:11" x14ac:dyDescent="0.35">
      <c r="A3480" t="s">
        <v>3170</v>
      </c>
      <c r="B3480" s="2">
        <v>45549</v>
      </c>
      <c r="C3480">
        <v>4</v>
      </c>
      <c r="D3480" t="s">
        <v>127</v>
      </c>
      <c r="E3480" t="s">
        <v>128</v>
      </c>
      <c r="F3480" t="s">
        <v>57</v>
      </c>
      <c r="G3480" t="s">
        <v>272</v>
      </c>
      <c r="H3480">
        <v>689</v>
      </c>
      <c r="I3480" t="s">
        <v>82</v>
      </c>
      <c r="J3480" t="s">
        <v>3591</v>
      </c>
      <c r="K3480">
        <v>2024</v>
      </c>
    </row>
    <row r="3481" spans="1:11" x14ac:dyDescent="0.35">
      <c r="A3481" t="s">
        <v>3171</v>
      </c>
      <c r="B3481" s="2">
        <v>45074</v>
      </c>
      <c r="C3481">
        <v>9</v>
      </c>
      <c r="D3481" t="s">
        <v>243</v>
      </c>
      <c r="E3481" t="s">
        <v>75</v>
      </c>
      <c r="F3481" t="s">
        <v>75</v>
      </c>
      <c r="G3481" t="s">
        <v>50</v>
      </c>
      <c r="H3481">
        <v>613</v>
      </c>
      <c r="I3481" t="s">
        <v>46</v>
      </c>
      <c r="J3481" t="s">
        <v>3584</v>
      </c>
      <c r="K3481">
        <v>2023</v>
      </c>
    </row>
    <row r="3482" spans="1:11" x14ac:dyDescent="0.35">
      <c r="A3482" t="s">
        <v>3172</v>
      </c>
      <c r="B3482" s="2">
        <v>44833</v>
      </c>
      <c r="C3482">
        <v>1</v>
      </c>
      <c r="D3482" t="s">
        <v>158</v>
      </c>
      <c r="E3482" t="s">
        <v>159</v>
      </c>
      <c r="F3482" t="s">
        <v>3</v>
      </c>
      <c r="G3482" t="s">
        <v>99</v>
      </c>
      <c r="H3482">
        <v>1081</v>
      </c>
      <c r="I3482" t="s">
        <v>46</v>
      </c>
      <c r="J3482" t="s">
        <v>3591</v>
      </c>
      <c r="K3482">
        <v>2022</v>
      </c>
    </row>
    <row r="3483" spans="1:11" x14ac:dyDescent="0.35">
      <c r="A3483" t="s">
        <v>3173</v>
      </c>
      <c r="B3483" s="2">
        <v>44666</v>
      </c>
      <c r="C3483">
        <v>2</v>
      </c>
      <c r="D3483" t="s">
        <v>1</v>
      </c>
      <c r="E3483" t="s">
        <v>2</v>
      </c>
      <c r="F3483" t="s">
        <v>3</v>
      </c>
      <c r="G3483" t="s">
        <v>178</v>
      </c>
      <c r="H3483">
        <v>1415</v>
      </c>
      <c r="I3483" t="s">
        <v>46</v>
      </c>
      <c r="J3483" t="s">
        <v>3593</v>
      </c>
      <c r="K3483">
        <v>2022</v>
      </c>
    </row>
    <row r="3484" spans="1:11" x14ac:dyDescent="0.35">
      <c r="A3484" t="s">
        <v>3174</v>
      </c>
      <c r="B3484" s="2">
        <v>45055</v>
      </c>
      <c r="C3484">
        <v>5</v>
      </c>
      <c r="D3484" t="s">
        <v>352</v>
      </c>
      <c r="E3484" t="s">
        <v>332</v>
      </c>
      <c r="F3484" t="s">
        <v>57</v>
      </c>
      <c r="G3484" t="s">
        <v>412</v>
      </c>
      <c r="H3484">
        <v>1591</v>
      </c>
      <c r="I3484" t="s">
        <v>87</v>
      </c>
      <c r="J3484" t="s">
        <v>3584</v>
      </c>
      <c r="K3484">
        <v>2023</v>
      </c>
    </row>
    <row r="3485" spans="1:11" x14ac:dyDescent="0.35">
      <c r="A3485" t="s">
        <v>3175</v>
      </c>
      <c r="B3485" s="2">
        <v>44660</v>
      </c>
      <c r="C3485">
        <v>7</v>
      </c>
      <c r="D3485" t="s">
        <v>143</v>
      </c>
      <c r="E3485" t="s">
        <v>144</v>
      </c>
      <c r="F3485" t="s">
        <v>9</v>
      </c>
      <c r="G3485" t="s">
        <v>50</v>
      </c>
      <c r="H3485">
        <v>613</v>
      </c>
      <c r="I3485" t="s">
        <v>46</v>
      </c>
      <c r="J3485" t="s">
        <v>3593</v>
      </c>
      <c r="K3485">
        <v>2022</v>
      </c>
    </row>
    <row r="3486" spans="1:11" x14ac:dyDescent="0.35">
      <c r="A3486" t="s">
        <v>3176</v>
      </c>
      <c r="B3486" s="2">
        <v>44302</v>
      </c>
      <c r="C3486">
        <v>1</v>
      </c>
      <c r="D3486" t="s">
        <v>13</v>
      </c>
      <c r="E3486" t="s">
        <v>14</v>
      </c>
      <c r="F3486" t="s">
        <v>15</v>
      </c>
      <c r="G3486" t="s">
        <v>338</v>
      </c>
      <c r="H3486">
        <v>1744</v>
      </c>
      <c r="I3486" t="s">
        <v>11</v>
      </c>
      <c r="J3486" t="s">
        <v>3593</v>
      </c>
      <c r="K3486">
        <v>2021</v>
      </c>
    </row>
    <row r="3487" spans="1:11" x14ac:dyDescent="0.35">
      <c r="A3487" t="s">
        <v>3177</v>
      </c>
      <c r="B3487" s="2">
        <v>44455</v>
      </c>
      <c r="C3487">
        <v>10</v>
      </c>
      <c r="D3487" t="s">
        <v>55</v>
      </c>
      <c r="E3487" t="s">
        <v>56</v>
      </c>
      <c r="F3487" t="s">
        <v>57</v>
      </c>
      <c r="G3487" t="s">
        <v>106</v>
      </c>
      <c r="H3487">
        <v>449</v>
      </c>
      <c r="I3487" t="s">
        <v>46</v>
      </c>
      <c r="J3487" t="s">
        <v>3591</v>
      </c>
      <c r="K3487">
        <v>2021</v>
      </c>
    </row>
    <row r="3488" spans="1:11" x14ac:dyDescent="0.35">
      <c r="A3488" t="s">
        <v>3178</v>
      </c>
      <c r="B3488" s="2">
        <v>45293</v>
      </c>
      <c r="C3488">
        <v>9</v>
      </c>
      <c r="D3488" t="s">
        <v>158</v>
      </c>
      <c r="E3488" t="s">
        <v>159</v>
      </c>
      <c r="F3488" t="s">
        <v>3</v>
      </c>
      <c r="G3488" t="s">
        <v>319</v>
      </c>
      <c r="H3488">
        <v>368</v>
      </c>
      <c r="I3488" t="s">
        <v>11</v>
      </c>
      <c r="J3488" t="s">
        <v>3594</v>
      </c>
      <c r="K3488">
        <v>2024</v>
      </c>
    </row>
    <row r="3489" spans="1:11" x14ac:dyDescent="0.35">
      <c r="A3489" t="s">
        <v>3179</v>
      </c>
      <c r="B3489" s="2">
        <v>44758</v>
      </c>
      <c r="C3489">
        <v>6</v>
      </c>
      <c r="D3489" t="s">
        <v>357</v>
      </c>
      <c r="E3489" t="s">
        <v>358</v>
      </c>
      <c r="F3489" t="s">
        <v>152</v>
      </c>
      <c r="G3489" t="s">
        <v>310</v>
      </c>
      <c r="H3489">
        <v>1014</v>
      </c>
      <c r="I3489" t="s">
        <v>11</v>
      </c>
      <c r="J3489" t="s">
        <v>3590</v>
      </c>
      <c r="K3489">
        <v>2022</v>
      </c>
    </row>
    <row r="3490" spans="1:11" x14ac:dyDescent="0.35">
      <c r="A3490" t="s">
        <v>3180</v>
      </c>
      <c r="B3490" s="2">
        <v>44081</v>
      </c>
      <c r="C3490">
        <v>2</v>
      </c>
      <c r="D3490" t="s">
        <v>193</v>
      </c>
      <c r="E3490" t="s">
        <v>194</v>
      </c>
      <c r="F3490" t="s">
        <v>39</v>
      </c>
      <c r="G3490" t="s">
        <v>291</v>
      </c>
      <c r="H3490">
        <v>1092</v>
      </c>
      <c r="I3490" t="s">
        <v>26</v>
      </c>
      <c r="J3490" t="s">
        <v>3591</v>
      </c>
      <c r="K3490">
        <v>2020</v>
      </c>
    </row>
    <row r="3491" spans="1:11" x14ac:dyDescent="0.35">
      <c r="A3491" t="s">
        <v>3181</v>
      </c>
      <c r="B3491" s="2">
        <v>43987</v>
      </c>
      <c r="C3491">
        <v>5</v>
      </c>
      <c r="D3491" t="s">
        <v>28</v>
      </c>
      <c r="E3491" t="s">
        <v>29</v>
      </c>
      <c r="F3491" t="s">
        <v>9</v>
      </c>
      <c r="G3491" t="s">
        <v>321</v>
      </c>
      <c r="H3491">
        <v>623</v>
      </c>
      <c r="I3491" t="s">
        <v>26</v>
      </c>
      <c r="J3491" t="s">
        <v>3585</v>
      </c>
      <c r="K3491">
        <v>2020</v>
      </c>
    </row>
    <row r="3492" spans="1:11" x14ac:dyDescent="0.35">
      <c r="A3492" t="s">
        <v>3181</v>
      </c>
      <c r="B3492" s="2">
        <v>43987</v>
      </c>
      <c r="C3492">
        <v>5</v>
      </c>
      <c r="D3492" t="s">
        <v>28</v>
      </c>
      <c r="E3492" t="s">
        <v>29</v>
      </c>
      <c r="F3492" t="s">
        <v>9</v>
      </c>
      <c r="G3492" t="s">
        <v>321</v>
      </c>
      <c r="H3492">
        <v>623</v>
      </c>
      <c r="I3492" t="s">
        <v>26</v>
      </c>
      <c r="J3492" t="s">
        <v>3585</v>
      </c>
      <c r="K3492">
        <v>2020</v>
      </c>
    </row>
    <row r="3493" spans="1:11" x14ac:dyDescent="0.35">
      <c r="A3493" t="s">
        <v>3182</v>
      </c>
      <c r="B3493" s="2">
        <v>44019</v>
      </c>
      <c r="C3493">
        <v>2</v>
      </c>
      <c r="D3493" t="s">
        <v>32</v>
      </c>
      <c r="E3493" t="s">
        <v>33</v>
      </c>
      <c r="F3493" t="s">
        <v>34</v>
      </c>
      <c r="G3493" t="s">
        <v>164</v>
      </c>
      <c r="H3493">
        <v>1912</v>
      </c>
      <c r="I3493" t="s">
        <v>87</v>
      </c>
      <c r="J3493" t="s">
        <v>3590</v>
      </c>
      <c r="K3493">
        <v>2020</v>
      </c>
    </row>
    <row r="3494" spans="1:11" x14ac:dyDescent="0.35">
      <c r="A3494" t="s">
        <v>3183</v>
      </c>
      <c r="B3494" s="2">
        <v>44250</v>
      </c>
      <c r="C3494">
        <v>10</v>
      </c>
      <c r="D3494" t="s">
        <v>254</v>
      </c>
      <c r="E3494" t="s">
        <v>255</v>
      </c>
      <c r="F3494" t="s">
        <v>256</v>
      </c>
      <c r="G3494" t="s">
        <v>439</v>
      </c>
      <c r="H3494">
        <v>549</v>
      </c>
      <c r="I3494" t="s">
        <v>41</v>
      </c>
      <c r="J3494" t="s">
        <v>3586</v>
      </c>
      <c r="K3494">
        <v>2021</v>
      </c>
    </row>
    <row r="3495" spans="1:11" x14ac:dyDescent="0.35">
      <c r="A3495" t="s">
        <v>3184</v>
      </c>
      <c r="B3495" s="2">
        <v>45383</v>
      </c>
      <c r="C3495">
        <v>10</v>
      </c>
      <c r="D3495" t="s">
        <v>464</v>
      </c>
      <c r="E3495" t="s">
        <v>95</v>
      </c>
      <c r="F3495" t="s">
        <v>96</v>
      </c>
      <c r="G3495" t="s">
        <v>81</v>
      </c>
      <c r="H3495">
        <v>696</v>
      </c>
      <c r="I3495" t="s">
        <v>82</v>
      </c>
      <c r="J3495" t="s">
        <v>3593</v>
      </c>
      <c r="K3495">
        <v>2024</v>
      </c>
    </row>
    <row r="3496" spans="1:11" x14ac:dyDescent="0.35">
      <c r="A3496" t="s">
        <v>3185</v>
      </c>
      <c r="B3496" s="2">
        <v>45222</v>
      </c>
      <c r="C3496">
        <v>9</v>
      </c>
      <c r="D3496" t="s">
        <v>458</v>
      </c>
      <c r="E3496" t="s">
        <v>80</v>
      </c>
      <c r="F3496" t="s">
        <v>21</v>
      </c>
      <c r="G3496" t="s">
        <v>349</v>
      </c>
      <c r="H3496">
        <v>1603</v>
      </c>
      <c r="I3496" t="s">
        <v>82</v>
      </c>
      <c r="J3496" t="s">
        <v>3589</v>
      </c>
      <c r="K3496">
        <v>2023</v>
      </c>
    </row>
    <row r="3497" spans="1:11" x14ac:dyDescent="0.35">
      <c r="A3497" t="s">
        <v>3186</v>
      </c>
      <c r="B3497" s="2">
        <v>45276</v>
      </c>
      <c r="C3497">
        <v>6</v>
      </c>
      <c r="D3497" t="s">
        <v>278</v>
      </c>
      <c r="E3497" t="s">
        <v>147</v>
      </c>
      <c r="F3497" t="s">
        <v>148</v>
      </c>
      <c r="G3497" t="s">
        <v>272</v>
      </c>
      <c r="H3497">
        <v>689</v>
      </c>
      <c r="I3497" t="s">
        <v>82</v>
      </c>
      <c r="J3497" t="s">
        <v>3592</v>
      </c>
      <c r="K3497">
        <v>2023</v>
      </c>
    </row>
    <row r="3498" spans="1:11" x14ac:dyDescent="0.35">
      <c r="A3498" t="s">
        <v>3187</v>
      </c>
      <c r="B3498" s="2">
        <v>45381</v>
      </c>
      <c r="C3498">
        <v>2</v>
      </c>
      <c r="D3498" t="s">
        <v>199</v>
      </c>
      <c r="E3498" t="s">
        <v>44</v>
      </c>
      <c r="F3498" t="s">
        <v>9</v>
      </c>
      <c r="G3498" t="s">
        <v>468</v>
      </c>
      <c r="H3498">
        <v>1826</v>
      </c>
      <c r="I3498" t="s">
        <v>87</v>
      </c>
      <c r="J3498" t="s">
        <v>3587</v>
      </c>
      <c r="K3498">
        <v>2024</v>
      </c>
    </row>
    <row r="3499" spans="1:11" x14ac:dyDescent="0.35">
      <c r="A3499" t="s">
        <v>3188</v>
      </c>
      <c r="B3499" s="2">
        <v>44100</v>
      </c>
      <c r="C3499">
        <v>3</v>
      </c>
      <c r="D3499" t="s">
        <v>161</v>
      </c>
      <c r="E3499" t="s">
        <v>33</v>
      </c>
      <c r="F3499" t="s">
        <v>34</v>
      </c>
      <c r="G3499" t="s">
        <v>412</v>
      </c>
      <c r="H3499">
        <v>1591</v>
      </c>
      <c r="I3499" t="s">
        <v>87</v>
      </c>
      <c r="J3499" t="s">
        <v>3591</v>
      </c>
      <c r="K3499">
        <v>2020</v>
      </c>
    </row>
    <row r="3500" spans="1:11" x14ac:dyDescent="0.35">
      <c r="A3500" t="s">
        <v>3189</v>
      </c>
      <c r="B3500" s="2">
        <v>45522</v>
      </c>
      <c r="C3500">
        <v>8</v>
      </c>
      <c r="D3500" t="s">
        <v>134</v>
      </c>
      <c r="E3500" t="s">
        <v>135</v>
      </c>
      <c r="F3500" t="s">
        <v>136</v>
      </c>
      <c r="G3500" t="s">
        <v>77</v>
      </c>
      <c r="H3500">
        <v>1258</v>
      </c>
      <c r="I3500" t="s">
        <v>5</v>
      </c>
      <c r="J3500" t="s">
        <v>3595</v>
      </c>
      <c r="K3500">
        <v>2024</v>
      </c>
    </row>
    <row r="3501" spans="1:11" x14ac:dyDescent="0.35">
      <c r="A3501" t="s">
        <v>3190</v>
      </c>
      <c r="B3501" s="2">
        <v>44103</v>
      </c>
      <c r="C3501">
        <v>8</v>
      </c>
      <c r="D3501" t="s">
        <v>275</v>
      </c>
      <c r="E3501" t="s">
        <v>276</v>
      </c>
      <c r="F3501" t="s">
        <v>57</v>
      </c>
      <c r="G3501" t="s">
        <v>404</v>
      </c>
      <c r="H3501">
        <v>504</v>
      </c>
      <c r="I3501" t="s">
        <v>82</v>
      </c>
      <c r="J3501" t="s">
        <v>3591</v>
      </c>
      <c r="K3501">
        <v>2020</v>
      </c>
    </row>
    <row r="3502" spans="1:11" x14ac:dyDescent="0.35">
      <c r="A3502" t="s">
        <v>3191</v>
      </c>
      <c r="B3502" s="2">
        <v>45464</v>
      </c>
      <c r="C3502">
        <v>8</v>
      </c>
      <c r="D3502" t="s">
        <v>13</v>
      </c>
      <c r="E3502" t="s">
        <v>14</v>
      </c>
      <c r="F3502" t="s">
        <v>15</v>
      </c>
      <c r="G3502" t="s">
        <v>257</v>
      </c>
      <c r="H3502">
        <v>1436</v>
      </c>
      <c r="I3502" t="s">
        <v>26</v>
      </c>
      <c r="J3502" t="s">
        <v>3585</v>
      </c>
      <c r="K3502">
        <v>2024</v>
      </c>
    </row>
    <row r="3503" spans="1:11" x14ac:dyDescent="0.35">
      <c r="A3503" t="s">
        <v>3192</v>
      </c>
      <c r="B3503" s="2">
        <v>44770</v>
      </c>
      <c r="C3503">
        <v>1</v>
      </c>
      <c r="D3503" t="s">
        <v>125</v>
      </c>
      <c r="E3503" t="s">
        <v>14</v>
      </c>
      <c r="F3503" t="s">
        <v>15</v>
      </c>
      <c r="G3503" t="s">
        <v>442</v>
      </c>
      <c r="H3503">
        <v>1839</v>
      </c>
      <c r="I3503" t="s">
        <v>82</v>
      </c>
      <c r="J3503" t="s">
        <v>3590</v>
      </c>
      <c r="K3503">
        <v>2022</v>
      </c>
    </row>
    <row r="3504" spans="1:11" x14ac:dyDescent="0.35">
      <c r="A3504" t="s">
        <v>3192</v>
      </c>
      <c r="B3504" s="2">
        <v>44770</v>
      </c>
      <c r="C3504">
        <v>3</v>
      </c>
      <c r="D3504" t="s">
        <v>125</v>
      </c>
      <c r="E3504" t="s">
        <v>14</v>
      </c>
      <c r="F3504" t="s">
        <v>15</v>
      </c>
      <c r="G3504" t="s">
        <v>442</v>
      </c>
      <c r="H3504">
        <v>1839</v>
      </c>
      <c r="I3504" t="s">
        <v>82</v>
      </c>
      <c r="J3504" t="s">
        <v>3590</v>
      </c>
      <c r="K3504">
        <v>2022</v>
      </c>
    </row>
    <row r="3505" spans="1:11" x14ac:dyDescent="0.35">
      <c r="A3505" t="s">
        <v>3193</v>
      </c>
      <c r="B3505" s="2">
        <v>44730</v>
      </c>
      <c r="C3505">
        <v>7</v>
      </c>
      <c r="D3505" t="s">
        <v>217</v>
      </c>
      <c r="E3505" t="s">
        <v>218</v>
      </c>
      <c r="F3505" t="s">
        <v>219</v>
      </c>
      <c r="G3505" t="s">
        <v>262</v>
      </c>
      <c r="H3505">
        <v>1588</v>
      </c>
      <c r="I3505" t="s">
        <v>53</v>
      </c>
      <c r="J3505" t="s">
        <v>3585</v>
      </c>
      <c r="K3505">
        <v>2022</v>
      </c>
    </row>
    <row r="3506" spans="1:11" x14ac:dyDescent="0.35">
      <c r="A3506" t="s">
        <v>3194</v>
      </c>
      <c r="B3506" s="2">
        <v>45604</v>
      </c>
      <c r="C3506">
        <v>10</v>
      </c>
      <c r="D3506" t="s">
        <v>71</v>
      </c>
      <c r="E3506" t="s">
        <v>72</v>
      </c>
      <c r="F3506" t="s">
        <v>15</v>
      </c>
      <c r="G3506" t="s">
        <v>264</v>
      </c>
      <c r="H3506">
        <v>1149</v>
      </c>
      <c r="I3506" t="s">
        <v>53</v>
      </c>
      <c r="J3506" t="s">
        <v>3588</v>
      </c>
      <c r="K3506">
        <v>2024</v>
      </c>
    </row>
    <row r="3507" spans="1:11" x14ac:dyDescent="0.35">
      <c r="A3507" t="s">
        <v>3195</v>
      </c>
      <c r="B3507" s="2">
        <v>44415</v>
      </c>
      <c r="C3507">
        <v>6</v>
      </c>
      <c r="D3507" t="s">
        <v>233</v>
      </c>
      <c r="E3507" t="s">
        <v>144</v>
      </c>
      <c r="F3507" t="s">
        <v>9</v>
      </c>
      <c r="G3507" t="s">
        <v>262</v>
      </c>
      <c r="H3507">
        <v>1588</v>
      </c>
      <c r="I3507" t="s">
        <v>53</v>
      </c>
      <c r="J3507" t="s">
        <v>3595</v>
      </c>
      <c r="K3507">
        <v>2021</v>
      </c>
    </row>
    <row r="3508" spans="1:11" x14ac:dyDescent="0.35">
      <c r="A3508" t="s">
        <v>3196</v>
      </c>
      <c r="B3508" s="2">
        <v>45533</v>
      </c>
      <c r="C3508">
        <v>7</v>
      </c>
      <c r="D3508" t="s">
        <v>55</v>
      </c>
      <c r="E3508" t="s">
        <v>56</v>
      </c>
      <c r="F3508" t="s">
        <v>57</v>
      </c>
      <c r="G3508" t="s">
        <v>250</v>
      </c>
      <c r="H3508">
        <v>1060</v>
      </c>
      <c r="I3508" t="s">
        <v>82</v>
      </c>
      <c r="J3508" t="s">
        <v>3595</v>
      </c>
      <c r="K3508">
        <v>2024</v>
      </c>
    </row>
    <row r="3509" spans="1:11" x14ac:dyDescent="0.35">
      <c r="A3509" t="s">
        <v>3197</v>
      </c>
      <c r="B3509" s="2">
        <v>44148</v>
      </c>
      <c r="C3509">
        <v>1</v>
      </c>
      <c r="D3509" t="s">
        <v>28</v>
      </c>
      <c r="E3509" t="s">
        <v>29</v>
      </c>
      <c r="F3509" t="s">
        <v>9</v>
      </c>
      <c r="G3509" t="s">
        <v>62</v>
      </c>
      <c r="H3509">
        <v>544</v>
      </c>
      <c r="I3509" t="s">
        <v>26</v>
      </c>
      <c r="J3509" t="s">
        <v>3588</v>
      </c>
      <c r="K3509">
        <v>2020</v>
      </c>
    </row>
    <row r="3510" spans="1:11" x14ac:dyDescent="0.35">
      <c r="A3510" t="s">
        <v>3198</v>
      </c>
      <c r="B3510" s="2">
        <v>45408</v>
      </c>
      <c r="C3510">
        <v>7</v>
      </c>
      <c r="D3510" t="s">
        <v>19</v>
      </c>
      <c r="E3510" t="s">
        <v>20</v>
      </c>
      <c r="F3510" t="s">
        <v>21</v>
      </c>
      <c r="G3510" t="s">
        <v>50</v>
      </c>
      <c r="H3510">
        <v>613</v>
      </c>
      <c r="I3510" t="s">
        <v>46</v>
      </c>
      <c r="J3510" t="s">
        <v>3593</v>
      </c>
      <c r="K3510">
        <v>2024</v>
      </c>
    </row>
    <row r="3511" spans="1:11" x14ac:dyDescent="0.35">
      <c r="A3511" t="s">
        <v>3199</v>
      </c>
      <c r="B3511" s="2">
        <v>44834</v>
      </c>
      <c r="C3511">
        <v>2</v>
      </c>
      <c r="D3511" t="s">
        <v>229</v>
      </c>
      <c r="E3511" t="s">
        <v>230</v>
      </c>
      <c r="F3511" t="s">
        <v>231</v>
      </c>
      <c r="G3511" t="s">
        <v>10</v>
      </c>
      <c r="H3511">
        <v>1210</v>
      </c>
      <c r="I3511" t="s">
        <v>11</v>
      </c>
      <c r="J3511" t="s">
        <v>3591</v>
      </c>
      <c r="K3511">
        <v>2022</v>
      </c>
    </row>
    <row r="3512" spans="1:11" x14ac:dyDescent="0.35">
      <c r="A3512" t="s">
        <v>3200</v>
      </c>
      <c r="B3512" s="2">
        <v>44035</v>
      </c>
      <c r="C3512">
        <v>7</v>
      </c>
      <c r="D3512" t="s">
        <v>295</v>
      </c>
      <c r="E3512" t="s">
        <v>105</v>
      </c>
      <c r="F3512" t="s">
        <v>3</v>
      </c>
      <c r="G3512" t="s">
        <v>122</v>
      </c>
      <c r="H3512">
        <v>1202</v>
      </c>
      <c r="I3512" t="s">
        <v>123</v>
      </c>
      <c r="J3512" t="s">
        <v>3590</v>
      </c>
      <c r="K3512">
        <v>2020</v>
      </c>
    </row>
    <row r="3513" spans="1:11" x14ac:dyDescent="0.35">
      <c r="A3513" t="s">
        <v>3201</v>
      </c>
      <c r="B3513" s="2">
        <v>44475</v>
      </c>
      <c r="C3513">
        <v>1</v>
      </c>
      <c r="D3513" t="s">
        <v>32</v>
      </c>
      <c r="E3513" t="s">
        <v>33</v>
      </c>
      <c r="F3513" t="s">
        <v>34</v>
      </c>
      <c r="G3513" t="s">
        <v>4</v>
      </c>
      <c r="H3513">
        <v>477</v>
      </c>
      <c r="I3513" t="s">
        <v>5</v>
      </c>
      <c r="J3513" t="s">
        <v>3589</v>
      </c>
      <c r="K3513">
        <v>2021</v>
      </c>
    </row>
    <row r="3514" spans="1:11" x14ac:dyDescent="0.35">
      <c r="A3514" t="s">
        <v>3201</v>
      </c>
      <c r="B3514" s="2">
        <v>44475</v>
      </c>
      <c r="C3514">
        <v>7</v>
      </c>
      <c r="D3514" t="s">
        <v>32</v>
      </c>
      <c r="E3514" t="s">
        <v>33</v>
      </c>
      <c r="F3514" t="s">
        <v>34</v>
      </c>
      <c r="G3514" t="s">
        <v>4</v>
      </c>
      <c r="H3514">
        <v>477</v>
      </c>
      <c r="I3514" t="s">
        <v>5</v>
      </c>
      <c r="J3514" t="s">
        <v>3589</v>
      </c>
      <c r="K3514">
        <v>2021</v>
      </c>
    </row>
    <row r="3515" spans="1:11" x14ac:dyDescent="0.35">
      <c r="A3515" t="s">
        <v>3202</v>
      </c>
      <c r="B3515" s="2">
        <v>45064</v>
      </c>
      <c r="C3515">
        <v>10</v>
      </c>
      <c r="D3515" t="s">
        <v>134</v>
      </c>
      <c r="E3515" t="s">
        <v>135</v>
      </c>
      <c r="F3515" t="s">
        <v>136</v>
      </c>
      <c r="G3515" t="s">
        <v>302</v>
      </c>
      <c r="H3515">
        <v>1735</v>
      </c>
      <c r="I3515" t="s">
        <v>87</v>
      </c>
      <c r="J3515" t="s">
        <v>3584</v>
      </c>
      <c r="K3515">
        <v>2023</v>
      </c>
    </row>
    <row r="3516" spans="1:11" x14ac:dyDescent="0.35">
      <c r="A3516" t="s">
        <v>3203</v>
      </c>
      <c r="B3516" s="2">
        <v>44500</v>
      </c>
      <c r="C3516">
        <v>5</v>
      </c>
      <c r="D3516" t="s">
        <v>104</v>
      </c>
      <c r="E3516" t="s">
        <v>105</v>
      </c>
      <c r="F3516" t="s">
        <v>3</v>
      </c>
      <c r="G3516" t="s">
        <v>241</v>
      </c>
      <c r="H3516">
        <v>1783</v>
      </c>
      <c r="I3516" t="s">
        <v>53</v>
      </c>
      <c r="J3516" t="s">
        <v>3589</v>
      </c>
      <c r="K3516">
        <v>2021</v>
      </c>
    </row>
    <row r="3517" spans="1:11" x14ac:dyDescent="0.35">
      <c r="A3517" t="s">
        <v>3204</v>
      </c>
      <c r="B3517" s="2">
        <v>45203</v>
      </c>
      <c r="C3517">
        <v>3</v>
      </c>
      <c r="D3517" t="s">
        <v>307</v>
      </c>
      <c r="E3517" t="s">
        <v>260</v>
      </c>
      <c r="F3517" t="s">
        <v>152</v>
      </c>
      <c r="G3517" t="s">
        <v>86</v>
      </c>
      <c r="H3517">
        <v>573</v>
      </c>
      <c r="I3517" t="s">
        <v>87</v>
      </c>
      <c r="J3517" t="s">
        <v>3589</v>
      </c>
      <c r="K3517">
        <v>2023</v>
      </c>
    </row>
    <row r="3518" spans="1:11" x14ac:dyDescent="0.35">
      <c r="A3518" t="s">
        <v>3205</v>
      </c>
      <c r="B3518" s="2">
        <v>44494</v>
      </c>
      <c r="C3518">
        <v>7</v>
      </c>
      <c r="D3518" t="s">
        <v>243</v>
      </c>
      <c r="E3518" t="s">
        <v>75</v>
      </c>
      <c r="F3518" t="s">
        <v>75</v>
      </c>
      <c r="G3518" t="s">
        <v>50</v>
      </c>
      <c r="H3518">
        <v>613</v>
      </c>
      <c r="I3518" t="s">
        <v>46</v>
      </c>
      <c r="J3518" t="s">
        <v>3589</v>
      </c>
      <c r="K3518">
        <v>2021</v>
      </c>
    </row>
    <row r="3519" spans="1:11" x14ac:dyDescent="0.35">
      <c r="A3519" t="s">
        <v>3206</v>
      </c>
      <c r="B3519" s="2">
        <v>44253</v>
      </c>
      <c r="C3519">
        <v>5</v>
      </c>
      <c r="D3519" t="s">
        <v>318</v>
      </c>
      <c r="E3519" t="s">
        <v>185</v>
      </c>
      <c r="F3519" t="s">
        <v>9</v>
      </c>
      <c r="G3519" t="s">
        <v>35</v>
      </c>
      <c r="H3519">
        <v>462</v>
      </c>
      <c r="I3519" t="s">
        <v>17</v>
      </c>
      <c r="J3519" t="s">
        <v>3586</v>
      </c>
      <c r="K3519">
        <v>2021</v>
      </c>
    </row>
    <row r="3520" spans="1:11" x14ac:dyDescent="0.35">
      <c r="A3520" t="s">
        <v>3207</v>
      </c>
      <c r="B3520" s="2">
        <v>44098</v>
      </c>
      <c r="C3520">
        <v>9</v>
      </c>
      <c r="D3520" t="s">
        <v>544</v>
      </c>
      <c r="E3520" t="s">
        <v>185</v>
      </c>
      <c r="F3520" t="s">
        <v>9</v>
      </c>
      <c r="G3520" t="s">
        <v>77</v>
      </c>
      <c r="H3520">
        <v>1258</v>
      </c>
      <c r="I3520" t="s">
        <v>5</v>
      </c>
      <c r="J3520" t="s">
        <v>3591</v>
      </c>
      <c r="K3520">
        <v>2020</v>
      </c>
    </row>
    <row r="3521" spans="1:11" x14ac:dyDescent="0.35">
      <c r="A3521" t="s">
        <v>3208</v>
      </c>
      <c r="B3521" s="2">
        <v>44719</v>
      </c>
      <c r="C3521">
        <v>2</v>
      </c>
      <c r="D3521" t="s">
        <v>449</v>
      </c>
      <c r="E3521" t="s">
        <v>33</v>
      </c>
      <c r="F3521" t="s">
        <v>34</v>
      </c>
      <c r="G3521" t="s">
        <v>270</v>
      </c>
      <c r="H3521">
        <v>1965</v>
      </c>
      <c r="I3521" t="s">
        <v>41</v>
      </c>
      <c r="J3521" t="s">
        <v>3585</v>
      </c>
      <c r="K3521">
        <v>2022</v>
      </c>
    </row>
    <row r="3522" spans="1:11" x14ac:dyDescent="0.35">
      <c r="A3522" t="s">
        <v>3209</v>
      </c>
      <c r="B3522" s="2">
        <v>44170</v>
      </c>
      <c r="C3522">
        <v>8</v>
      </c>
      <c r="D3522" t="s">
        <v>248</v>
      </c>
      <c r="E3522" t="s">
        <v>120</v>
      </c>
      <c r="F3522" t="s">
        <v>121</v>
      </c>
      <c r="G3522" t="s">
        <v>312</v>
      </c>
      <c r="H3522">
        <v>1351</v>
      </c>
      <c r="I3522" t="s">
        <v>53</v>
      </c>
      <c r="J3522" t="s">
        <v>3592</v>
      </c>
      <c r="K3522">
        <v>2020</v>
      </c>
    </row>
    <row r="3523" spans="1:11" x14ac:dyDescent="0.35">
      <c r="A3523" t="s">
        <v>3210</v>
      </c>
      <c r="B3523" s="2">
        <v>44384</v>
      </c>
      <c r="C3523">
        <v>2</v>
      </c>
      <c r="D3523" t="s">
        <v>150</v>
      </c>
      <c r="E3523" t="s">
        <v>151</v>
      </c>
      <c r="F3523" t="s">
        <v>152</v>
      </c>
      <c r="G3523" t="s">
        <v>223</v>
      </c>
      <c r="H3523">
        <v>1296</v>
      </c>
      <c r="I3523" t="s">
        <v>17</v>
      </c>
      <c r="J3523" t="s">
        <v>3590</v>
      </c>
      <c r="K3523">
        <v>2021</v>
      </c>
    </row>
    <row r="3524" spans="1:11" x14ac:dyDescent="0.35">
      <c r="A3524" t="s">
        <v>3211</v>
      </c>
      <c r="B3524" s="2">
        <v>45556</v>
      </c>
      <c r="C3524">
        <v>8</v>
      </c>
      <c r="D3524" t="s">
        <v>130</v>
      </c>
      <c r="E3524" t="s">
        <v>131</v>
      </c>
      <c r="F3524" t="s">
        <v>132</v>
      </c>
      <c r="G3524" t="s">
        <v>92</v>
      </c>
      <c r="H3524">
        <v>438</v>
      </c>
      <c r="I3524" t="s">
        <v>82</v>
      </c>
      <c r="J3524" t="s">
        <v>3591</v>
      </c>
      <c r="K3524">
        <v>2024</v>
      </c>
    </row>
    <row r="3525" spans="1:11" x14ac:dyDescent="0.35">
      <c r="A3525" t="s">
        <v>3212</v>
      </c>
      <c r="B3525" s="2">
        <v>44907</v>
      </c>
      <c r="C3525">
        <v>2</v>
      </c>
      <c r="D3525" t="s">
        <v>101</v>
      </c>
      <c r="E3525" t="s">
        <v>56</v>
      </c>
      <c r="F3525" t="s">
        <v>57</v>
      </c>
      <c r="G3525" t="s">
        <v>482</v>
      </c>
      <c r="H3525">
        <v>1329</v>
      </c>
      <c r="I3525" t="s">
        <v>87</v>
      </c>
      <c r="J3525" t="s">
        <v>3592</v>
      </c>
      <c r="K3525">
        <v>2022</v>
      </c>
    </row>
    <row r="3526" spans="1:11" x14ac:dyDescent="0.35">
      <c r="A3526" t="s">
        <v>3213</v>
      </c>
      <c r="B3526" s="2">
        <v>44712</v>
      </c>
      <c r="C3526">
        <v>6</v>
      </c>
      <c r="D3526" t="s">
        <v>67</v>
      </c>
      <c r="E3526" t="s">
        <v>68</v>
      </c>
      <c r="F3526" t="s">
        <v>21</v>
      </c>
      <c r="G3526" t="s">
        <v>435</v>
      </c>
      <c r="H3526">
        <v>925</v>
      </c>
      <c r="I3526" t="s">
        <v>11</v>
      </c>
      <c r="J3526" t="s">
        <v>3584</v>
      </c>
      <c r="K3526">
        <v>2022</v>
      </c>
    </row>
    <row r="3527" spans="1:11" x14ac:dyDescent="0.35">
      <c r="A3527" t="s">
        <v>3214</v>
      </c>
      <c r="B3527" s="2">
        <v>44588</v>
      </c>
      <c r="C3527">
        <v>1</v>
      </c>
      <c r="D3527" t="s">
        <v>1</v>
      </c>
      <c r="E3527" t="s">
        <v>2</v>
      </c>
      <c r="F3527" t="s">
        <v>3</v>
      </c>
      <c r="G3527" t="s">
        <v>314</v>
      </c>
      <c r="H3527">
        <v>762</v>
      </c>
      <c r="I3527" t="s">
        <v>82</v>
      </c>
      <c r="J3527" t="s">
        <v>3594</v>
      </c>
      <c r="K3527">
        <v>2022</v>
      </c>
    </row>
    <row r="3528" spans="1:11" x14ac:dyDescent="0.35">
      <c r="A3528" t="s">
        <v>3214</v>
      </c>
      <c r="B3528" s="2">
        <v>44588</v>
      </c>
      <c r="C3528">
        <v>1</v>
      </c>
      <c r="D3528" t="s">
        <v>1</v>
      </c>
      <c r="E3528" t="s">
        <v>2</v>
      </c>
      <c r="F3528" t="s">
        <v>3</v>
      </c>
      <c r="G3528" t="s">
        <v>314</v>
      </c>
      <c r="H3528">
        <v>762</v>
      </c>
      <c r="I3528" t="s">
        <v>82</v>
      </c>
      <c r="J3528" t="s">
        <v>3594</v>
      </c>
      <c r="K3528">
        <v>2022</v>
      </c>
    </row>
    <row r="3529" spans="1:11" x14ac:dyDescent="0.35">
      <c r="A3529" t="s">
        <v>3215</v>
      </c>
      <c r="B3529" s="2">
        <v>45578</v>
      </c>
      <c r="C3529">
        <v>3</v>
      </c>
      <c r="D3529" t="s">
        <v>199</v>
      </c>
      <c r="E3529" t="s">
        <v>44</v>
      </c>
      <c r="F3529" t="s">
        <v>9</v>
      </c>
      <c r="G3529" t="s">
        <v>234</v>
      </c>
      <c r="H3529">
        <v>1259</v>
      </c>
      <c r="I3529" t="s">
        <v>26</v>
      </c>
      <c r="J3529" t="s">
        <v>3589</v>
      </c>
      <c r="K3529">
        <v>2024</v>
      </c>
    </row>
    <row r="3530" spans="1:11" x14ac:dyDescent="0.35">
      <c r="A3530" t="s">
        <v>3216</v>
      </c>
      <c r="B3530" s="2">
        <v>44146</v>
      </c>
      <c r="C3530">
        <v>4</v>
      </c>
      <c r="D3530" t="s">
        <v>130</v>
      </c>
      <c r="E3530" t="s">
        <v>131</v>
      </c>
      <c r="F3530" t="s">
        <v>132</v>
      </c>
      <c r="G3530" t="s">
        <v>338</v>
      </c>
      <c r="H3530">
        <v>1744</v>
      </c>
      <c r="I3530" t="s">
        <v>11</v>
      </c>
      <c r="J3530" t="s">
        <v>3588</v>
      </c>
      <c r="K3530">
        <v>2020</v>
      </c>
    </row>
    <row r="3531" spans="1:11" x14ac:dyDescent="0.35">
      <c r="A3531" t="s">
        <v>3217</v>
      </c>
      <c r="B3531" s="2">
        <v>45268</v>
      </c>
      <c r="C3531">
        <v>5</v>
      </c>
      <c r="D3531" t="s">
        <v>335</v>
      </c>
      <c r="E3531" t="s">
        <v>260</v>
      </c>
      <c r="F3531" t="s">
        <v>152</v>
      </c>
      <c r="G3531" t="s">
        <v>314</v>
      </c>
      <c r="H3531">
        <v>762</v>
      </c>
      <c r="I3531" t="s">
        <v>82</v>
      </c>
      <c r="J3531" t="s">
        <v>3592</v>
      </c>
      <c r="K3531">
        <v>2023</v>
      </c>
    </row>
    <row r="3532" spans="1:11" x14ac:dyDescent="0.35">
      <c r="A3532" t="s">
        <v>3218</v>
      </c>
      <c r="B3532" s="2">
        <v>44648</v>
      </c>
      <c r="C3532">
        <v>4</v>
      </c>
      <c r="D3532" t="s">
        <v>331</v>
      </c>
      <c r="E3532" t="s">
        <v>332</v>
      </c>
      <c r="F3532" t="s">
        <v>57</v>
      </c>
      <c r="G3532" t="s">
        <v>50</v>
      </c>
      <c r="H3532">
        <v>613</v>
      </c>
      <c r="I3532" t="s">
        <v>46</v>
      </c>
      <c r="J3532" t="s">
        <v>3587</v>
      </c>
      <c r="K3532">
        <v>2022</v>
      </c>
    </row>
    <row r="3533" spans="1:11" x14ac:dyDescent="0.35">
      <c r="A3533" t="s">
        <v>3219</v>
      </c>
      <c r="B3533" s="2">
        <v>44376</v>
      </c>
      <c r="C3533">
        <v>5</v>
      </c>
      <c r="D3533" t="s">
        <v>94</v>
      </c>
      <c r="E3533" t="s">
        <v>95</v>
      </c>
      <c r="F3533" t="s">
        <v>96</v>
      </c>
      <c r="G3533" t="s">
        <v>343</v>
      </c>
      <c r="H3533">
        <v>1506</v>
      </c>
      <c r="I3533" t="s">
        <v>11</v>
      </c>
      <c r="J3533" t="s">
        <v>3585</v>
      </c>
      <c r="K3533">
        <v>2021</v>
      </c>
    </row>
    <row r="3534" spans="1:11" x14ac:dyDescent="0.35">
      <c r="A3534" t="s">
        <v>3220</v>
      </c>
      <c r="B3534" s="2">
        <v>44915</v>
      </c>
      <c r="C3534">
        <v>8</v>
      </c>
      <c r="D3534" t="s">
        <v>486</v>
      </c>
      <c r="E3534" t="s">
        <v>487</v>
      </c>
      <c r="F3534" t="s">
        <v>21</v>
      </c>
      <c r="G3534" t="s">
        <v>156</v>
      </c>
      <c r="H3534">
        <v>952</v>
      </c>
      <c r="I3534" t="s">
        <v>87</v>
      </c>
      <c r="J3534" t="s">
        <v>3592</v>
      </c>
      <c r="K3534">
        <v>2022</v>
      </c>
    </row>
    <row r="3535" spans="1:11" x14ac:dyDescent="0.35">
      <c r="A3535" t="s">
        <v>3220</v>
      </c>
      <c r="B3535" s="2">
        <v>44915</v>
      </c>
      <c r="C3535">
        <v>8</v>
      </c>
      <c r="D3535" t="s">
        <v>486</v>
      </c>
      <c r="E3535" t="s">
        <v>487</v>
      </c>
      <c r="F3535" t="s">
        <v>21</v>
      </c>
      <c r="G3535" t="s">
        <v>156</v>
      </c>
      <c r="H3535">
        <v>952</v>
      </c>
      <c r="I3535" t="s">
        <v>87</v>
      </c>
      <c r="J3535" t="s">
        <v>3592</v>
      </c>
      <c r="K3535">
        <v>2022</v>
      </c>
    </row>
    <row r="3536" spans="1:11" x14ac:dyDescent="0.35">
      <c r="A3536" t="s">
        <v>3221</v>
      </c>
      <c r="B3536" s="2">
        <v>44432</v>
      </c>
      <c r="C3536">
        <v>6</v>
      </c>
      <c r="D3536" t="s">
        <v>357</v>
      </c>
      <c r="E3536" t="s">
        <v>358</v>
      </c>
      <c r="F3536" t="s">
        <v>152</v>
      </c>
      <c r="G3536" t="s">
        <v>30</v>
      </c>
      <c r="H3536">
        <v>1014</v>
      </c>
      <c r="I3536" t="s">
        <v>17</v>
      </c>
      <c r="J3536" t="s">
        <v>3595</v>
      </c>
      <c r="K3536">
        <v>2021</v>
      </c>
    </row>
    <row r="3537" spans="1:11" x14ac:dyDescent="0.35">
      <c r="A3537" t="s">
        <v>3222</v>
      </c>
      <c r="B3537" s="2">
        <v>45462</v>
      </c>
      <c r="C3537">
        <v>7</v>
      </c>
      <c r="D3537" t="s">
        <v>335</v>
      </c>
      <c r="E3537" t="s">
        <v>260</v>
      </c>
      <c r="F3537" t="s">
        <v>152</v>
      </c>
      <c r="G3537" t="s">
        <v>77</v>
      </c>
      <c r="H3537">
        <v>1258</v>
      </c>
      <c r="I3537" t="s">
        <v>5</v>
      </c>
      <c r="J3537" t="s">
        <v>3585</v>
      </c>
      <c r="K3537">
        <v>2024</v>
      </c>
    </row>
    <row r="3538" spans="1:11" x14ac:dyDescent="0.35">
      <c r="A3538" t="s">
        <v>3223</v>
      </c>
      <c r="B3538" s="2">
        <v>44345</v>
      </c>
      <c r="C3538">
        <v>5</v>
      </c>
      <c r="D3538" t="s">
        <v>55</v>
      </c>
      <c r="E3538" t="s">
        <v>56</v>
      </c>
      <c r="F3538" t="s">
        <v>57</v>
      </c>
      <c r="G3538" t="s">
        <v>58</v>
      </c>
      <c r="H3538">
        <v>343</v>
      </c>
      <c r="I3538" t="s">
        <v>46</v>
      </c>
      <c r="J3538" t="s">
        <v>3584</v>
      </c>
      <c r="K3538">
        <v>2021</v>
      </c>
    </row>
    <row r="3539" spans="1:11" x14ac:dyDescent="0.35">
      <c r="A3539" t="s">
        <v>3224</v>
      </c>
      <c r="B3539" s="2">
        <v>45149</v>
      </c>
      <c r="C3539">
        <v>4</v>
      </c>
      <c r="D3539" t="s">
        <v>458</v>
      </c>
      <c r="E3539" t="s">
        <v>80</v>
      </c>
      <c r="F3539" t="s">
        <v>21</v>
      </c>
      <c r="G3539" t="s">
        <v>692</v>
      </c>
      <c r="H3539">
        <v>820</v>
      </c>
      <c r="I3539" t="s">
        <v>26</v>
      </c>
      <c r="J3539" t="s">
        <v>3595</v>
      </c>
      <c r="K3539">
        <v>2023</v>
      </c>
    </row>
    <row r="3540" spans="1:11" x14ac:dyDescent="0.35">
      <c r="A3540" t="s">
        <v>3225</v>
      </c>
      <c r="B3540" s="2">
        <v>44116</v>
      </c>
      <c r="C3540">
        <v>5</v>
      </c>
      <c r="D3540" t="s">
        <v>101</v>
      </c>
      <c r="E3540" t="s">
        <v>56</v>
      </c>
      <c r="F3540" t="s">
        <v>57</v>
      </c>
      <c r="G3540" t="s">
        <v>343</v>
      </c>
      <c r="H3540">
        <v>1506</v>
      </c>
      <c r="I3540" t="s">
        <v>11</v>
      </c>
      <c r="J3540" t="s">
        <v>3589</v>
      </c>
      <c r="K3540">
        <v>2020</v>
      </c>
    </row>
    <row r="3541" spans="1:11" x14ac:dyDescent="0.35">
      <c r="A3541" t="s">
        <v>3225</v>
      </c>
      <c r="B3541" s="2">
        <v>44116</v>
      </c>
      <c r="C3541">
        <v>5</v>
      </c>
      <c r="D3541" t="s">
        <v>101</v>
      </c>
      <c r="E3541" t="s">
        <v>56</v>
      </c>
      <c r="F3541" t="s">
        <v>57</v>
      </c>
      <c r="G3541" t="s">
        <v>343</v>
      </c>
      <c r="H3541">
        <v>1506</v>
      </c>
      <c r="I3541" t="s">
        <v>11</v>
      </c>
      <c r="J3541" t="s">
        <v>3589</v>
      </c>
      <c r="K3541">
        <v>2020</v>
      </c>
    </row>
    <row r="3542" spans="1:11" x14ac:dyDescent="0.35">
      <c r="A3542" t="s">
        <v>3226</v>
      </c>
      <c r="B3542" s="2">
        <v>45056</v>
      </c>
      <c r="C3542">
        <v>4</v>
      </c>
      <c r="D3542" t="s">
        <v>357</v>
      </c>
      <c r="E3542" t="s">
        <v>358</v>
      </c>
      <c r="F3542" t="s">
        <v>152</v>
      </c>
      <c r="G3542" t="s">
        <v>172</v>
      </c>
      <c r="H3542">
        <v>1380</v>
      </c>
      <c r="I3542" t="s">
        <v>26</v>
      </c>
      <c r="J3542" t="s">
        <v>3584</v>
      </c>
      <c r="K3542">
        <v>2023</v>
      </c>
    </row>
    <row r="3543" spans="1:11" x14ac:dyDescent="0.35">
      <c r="A3543" t="s">
        <v>3227</v>
      </c>
      <c r="B3543" s="2">
        <v>44494</v>
      </c>
      <c r="C3543">
        <v>10</v>
      </c>
      <c r="D3543" t="s">
        <v>243</v>
      </c>
      <c r="E3543" t="s">
        <v>75</v>
      </c>
      <c r="F3543" t="s">
        <v>75</v>
      </c>
      <c r="G3543" t="s">
        <v>50</v>
      </c>
      <c r="H3543">
        <v>613</v>
      </c>
      <c r="I3543" t="s">
        <v>46</v>
      </c>
      <c r="J3543" t="s">
        <v>3589</v>
      </c>
      <c r="K3543">
        <v>2021</v>
      </c>
    </row>
    <row r="3544" spans="1:11" x14ac:dyDescent="0.35">
      <c r="A3544" t="s">
        <v>3228</v>
      </c>
      <c r="B3544" s="2">
        <v>44790</v>
      </c>
      <c r="C3544">
        <v>7</v>
      </c>
      <c r="D3544" t="s">
        <v>464</v>
      </c>
      <c r="E3544" t="s">
        <v>95</v>
      </c>
      <c r="F3544" t="s">
        <v>96</v>
      </c>
      <c r="G3544" t="s">
        <v>99</v>
      </c>
      <c r="H3544">
        <v>1081</v>
      </c>
      <c r="I3544" t="s">
        <v>46</v>
      </c>
      <c r="J3544" t="s">
        <v>3595</v>
      </c>
      <c r="K3544">
        <v>2022</v>
      </c>
    </row>
    <row r="3545" spans="1:11" x14ac:dyDescent="0.35">
      <c r="A3545" t="s">
        <v>3228</v>
      </c>
      <c r="B3545" s="2">
        <v>44928</v>
      </c>
      <c r="C3545">
        <v>7</v>
      </c>
      <c r="D3545" t="s">
        <v>104</v>
      </c>
      <c r="E3545" t="s">
        <v>105</v>
      </c>
      <c r="F3545" t="s">
        <v>3</v>
      </c>
      <c r="G3545" t="s">
        <v>58</v>
      </c>
      <c r="H3545">
        <v>343</v>
      </c>
      <c r="I3545" t="s">
        <v>46</v>
      </c>
      <c r="J3545" t="s">
        <v>3594</v>
      </c>
      <c r="K3545">
        <v>2023</v>
      </c>
    </row>
    <row r="3546" spans="1:11" x14ac:dyDescent="0.35">
      <c r="A3546" t="s">
        <v>3229</v>
      </c>
      <c r="B3546" s="2">
        <v>45025</v>
      </c>
      <c r="C3546">
        <v>7</v>
      </c>
      <c r="D3546" t="s">
        <v>71</v>
      </c>
      <c r="E3546" t="s">
        <v>72</v>
      </c>
      <c r="F3546" t="s">
        <v>15</v>
      </c>
      <c r="G3546" t="s">
        <v>223</v>
      </c>
      <c r="H3546">
        <v>1296</v>
      </c>
      <c r="I3546" t="s">
        <v>17</v>
      </c>
      <c r="J3546" t="s">
        <v>3593</v>
      </c>
      <c r="K3546">
        <v>2023</v>
      </c>
    </row>
    <row r="3547" spans="1:11" x14ac:dyDescent="0.35">
      <c r="A3547" t="s">
        <v>3229</v>
      </c>
      <c r="B3547" s="2">
        <v>45025</v>
      </c>
      <c r="C3547">
        <v>5</v>
      </c>
      <c r="D3547" t="s">
        <v>71</v>
      </c>
      <c r="E3547" t="s">
        <v>72</v>
      </c>
      <c r="F3547" t="s">
        <v>15</v>
      </c>
      <c r="G3547" t="s">
        <v>223</v>
      </c>
      <c r="H3547">
        <v>1296</v>
      </c>
      <c r="I3547" t="s">
        <v>17</v>
      </c>
      <c r="J3547" t="s">
        <v>3593</v>
      </c>
      <c r="K3547">
        <v>2023</v>
      </c>
    </row>
    <row r="3548" spans="1:11" x14ac:dyDescent="0.35">
      <c r="A3548" t="s">
        <v>3230</v>
      </c>
      <c r="B3548" s="2">
        <v>45138</v>
      </c>
      <c r="C3548">
        <v>2</v>
      </c>
      <c r="D3548" t="s">
        <v>295</v>
      </c>
      <c r="E3548" t="s">
        <v>105</v>
      </c>
      <c r="F3548" t="s">
        <v>3</v>
      </c>
      <c r="G3548" t="s">
        <v>442</v>
      </c>
      <c r="H3548">
        <v>1839</v>
      </c>
      <c r="I3548" t="s">
        <v>82</v>
      </c>
      <c r="J3548" t="s">
        <v>3590</v>
      </c>
      <c r="K3548">
        <v>2023</v>
      </c>
    </row>
    <row r="3549" spans="1:11" x14ac:dyDescent="0.35">
      <c r="A3549" t="s">
        <v>3231</v>
      </c>
      <c r="B3549" s="2">
        <v>44085</v>
      </c>
      <c r="C3549">
        <v>9</v>
      </c>
      <c r="D3549" t="s">
        <v>464</v>
      </c>
      <c r="E3549" t="s">
        <v>95</v>
      </c>
      <c r="F3549" t="s">
        <v>96</v>
      </c>
      <c r="G3549" t="s">
        <v>314</v>
      </c>
      <c r="H3549">
        <v>762</v>
      </c>
      <c r="I3549" t="s">
        <v>82</v>
      </c>
      <c r="J3549" t="s">
        <v>3591</v>
      </c>
      <c r="K3549">
        <v>2020</v>
      </c>
    </row>
    <row r="3550" spans="1:11" x14ac:dyDescent="0.35">
      <c r="A3550" t="s">
        <v>3232</v>
      </c>
      <c r="B3550" s="2">
        <v>44387</v>
      </c>
      <c r="C3550">
        <v>4</v>
      </c>
      <c r="D3550" t="s">
        <v>318</v>
      </c>
      <c r="E3550" t="s">
        <v>185</v>
      </c>
      <c r="F3550" t="s">
        <v>9</v>
      </c>
      <c r="G3550" t="s">
        <v>319</v>
      </c>
      <c r="H3550">
        <v>368</v>
      </c>
      <c r="I3550" t="s">
        <v>11</v>
      </c>
      <c r="J3550" t="s">
        <v>3590</v>
      </c>
      <c r="K3550">
        <v>2021</v>
      </c>
    </row>
    <row r="3551" spans="1:11" x14ac:dyDescent="0.35">
      <c r="A3551" t="s">
        <v>3233</v>
      </c>
      <c r="B3551" s="2">
        <v>45251</v>
      </c>
      <c r="C3551">
        <v>3</v>
      </c>
      <c r="D3551" t="s">
        <v>55</v>
      </c>
      <c r="E3551" t="s">
        <v>56</v>
      </c>
      <c r="F3551" t="s">
        <v>57</v>
      </c>
      <c r="G3551" t="s">
        <v>314</v>
      </c>
      <c r="H3551">
        <v>762</v>
      </c>
      <c r="I3551" t="s">
        <v>82</v>
      </c>
      <c r="J3551" t="s">
        <v>3588</v>
      </c>
      <c r="K3551">
        <v>2023</v>
      </c>
    </row>
    <row r="3552" spans="1:11" x14ac:dyDescent="0.35">
      <c r="A3552" t="s">
        <v>3234</v>
      </c>
      <c r="B3552" s="2">
        <v>44546</v>
      </c>
      <c r="C3552">
        <v>2</v>
      </c>
      <c r="D3552" t="s">
        <v>254</v>
      </c>
      <c r="E3552" t="s">
        <v>255</v>
      </c>
      <c r="F3552" t="s">
        <v>256</v>
      </c>
      <c r="G3552" t="s">
        <v>412</v>
      </c>
      <c r="H3552">
        <v>1591</v>
      </c>
      <c r="I3552" t="s">
        <v>87</v>
      </c>
      <c r="J3552" t="s">
        <v>3592</v>
      </c>
      <c r="K3552">
        <v>2021</v>
      </c>
    </row>
    <row r="3553" spans="1:11" x14ac:dyDescent="0.35">
      <c r="A3553" t="s">
        <v>3235</v>
      </c>
      <c r="B3553" s="2">
        <v>44794</v>
      </c>
      <c r="C3553">
        <v>7</v>
      </c>
      <c r="D3553" t="s">
        <v>254</v>
      </c>
      <c r="E3553" t="s">
        <v>255</v>
      </c>
      <c r="F3553" t="s">
        <v>256</v>
      </c>
      <c r="G3553" t="s">
        <v>168</v>
      </c>
      <c r="H3553">
        <v>346</v>
      </c>
      <c r="I3553" t="s">
        <v>17</v>
      </c>
      <c r="J3553" t="s">
        <v>3595</v>
      </c>
      <c r="K3553">
        <v>2022</v>
      </c>
    </row>
    <row r="3554" spans="1:11" x14ac:dyDescent="0.35">
      <c r="A3554" t="s">
        <v>3236</v>
      </c>
      <c r="B3554" s="2">
        <v>45317</v>
      </c>
      <c r="C3554">
        <v>1</v>
      </c>
      <c r="D3554" t="s">
        <v>60</v>
      </c>
      <c r="E3554" t="s">
        <v>61</v>
      </c>
      <c r="F3554" t="s">
        <v>3</v>
      </c>
      <c r="G3554" t="s">
        <v>92</v>
      </c>
      <c r="H3554">
        <v>438</v>
      </c>
      <c r="I3554" t="s">
        <v>82</v>
      </c>
      <c r="J3554" t="s">
        <v>3594</v>
      </c>
      <c r="K3554">
        <v>2024</v>
      </c>
    </row>
    <row r="3555" spans="1:11" x14ac:dyDescent="0.35">
      <c r="A3555" t="s">
        <v>3237</v>
      </c>
      <c r="B3555" s="2">
        <v>45394</v>
      </c>
      <c r="C3555">
        <v>8</v>
      </c>
      <c r="D3555" t="s">
        <v>329</v>
      </c>
      <c r="E3555" t="s">
        <v>14</v>
      </c>
      <c r="F3555" t="s">
        <v>15</v>
      </c>
      <c r="G3555" t="s">
        <v>45</v>
      </c>
      <c r="H3555">
        <v>874</v>
      </c>
      <c r="I3555" t="s">
        <v>46</v>
      </c>
      <c r="J3555" t="s">
        <v>3593</v>
      </c>
      <c r="K3555">
        <v>2024</v>
      </c>
    </row>
    <row r="3556" spans="1:11" x14ac:dyDescent="0.35">
      <c r="A3556" t="s">
        <v>3237</v>
      </c>
      <c r="B3556" s="2">
        <v>45394</v>
      </c>
      <c r="C3556">
        <v>4</v>
      </c>
      <c r="D3556" t="s">
        <v>329</v>
      </c>
      <c r="E3556" t="s">
        <v>14</v>
      </c>
      <c r="F3556" t="s">
        <v>15</v>
      </c>
      <c r="G3556" t="s">
        <v>45</v>
      </c>
      <c r="H3556">
        <v>874</v>
      </c>
      <c r="I3556" t="s">
        <v>46</v>
      </c>
      <c r="J3556" t="s">
        <v>3593</v>
      </c>
      <c r="K3556">
        <v>2024</v>
      </c>
    </row>
    <row r="3557" spans="1:11" x14ac:dyDescent="0.35">
      <c r="A3557" t="s">
        <v>3238</v>
      </c>
      <c r="B3557" s="2">
        <v>44226</v>
      </c>
      <c r="C3557">
        <v>1</v>
      </c>
      <c r="D3557" t="s">
        <v>158</v>
      </c>
      <c r="E3557" t="s">
        <v>159</v>
      </c>
      <c r="F3557" t="s">
        <v>3</v>
      </c>
      <c r="G3557" t="s">
        <v>319</v>
      </c>
      <c r="H3557">
        <v>368</v>
      </c>
      <c r="I3557" t="s">
        <v>11</v>
      </c>
      <c r="J3557" t="s">
        <v>3594</v>
      </c>
      <c r="K3557">
        <v>2021</v>
      </c>
    </row>
    <row r="3558" spans="1:11" x14ac:dyDescent="0.35">
      <c r="A3558" t="s">
        <v>3239</v>
      </c>
      <c r="B3558" s="2">
        <v>44565</v>
      </c>
      <c r="C3558">
        <v>3</v>
      </c>
      <c r="D3558" t="s">
        <v>464</v>
      </c>
      <c r="E3558" t="s">
        <v>95</v>
      </c>
      <c r="F3558" t="s">
        <v>96</v>
      </c>
      <c r="G3558" t="s">
        <v>482</v>
      </c>
      <c r="H3558">
        <v>1329</v>
      </c>
      <c r="I3558" t="s">
        <v>87</v>
      </c>
      <c r="J3558" t="s">
        <v>3594</v>
      </c>
      <c r="K3558">
        <v>2022</v>
      </c>
    </row>
    <row r="3559" spans="1:11" x14ac:dyDescent="0.35">
      <c r="A3559" t="s">
        <v>3240</v>
      </c>
      <c r="B3559" s="2">
        <v>45133</v>
      </c>
      <c r="C3559">
        <v>7</v>
      </c>
      <c r="D3559" t="s">
        <v>254</v>
      </c>
      <c r="E3559" t="s">
        <v>255</v>
      </c>
      <c r="F3559" t="s">
        <v>256</v>
      </c>
      <c r="G3559" t="s">
        <v>207</v>
      </c>
      <c r="H3559">
        <v>308</v>
      </c>
      <c r="I3559" t="s">
        <v>26</v>
      </c>
      <c r="J3559" t="s">
        <v>3590</v>
      </c>
      <c r="K3559">
        <v>2023</v>
      </c>
    </row>
    <row r="3560" spans="1:11" x14ac:dyDescent="0.35">
      <c r="A3560" t="s">
        <v>3241</v>
      </c>
      <c r="B3560" s="2">
        <v>45524</v>
      </c>
      <c r="C3560">
        <v>6</v>
      </c>
      <c r="D3560" t="s">
        <v>275</v>
      </c>
      <c r="E3560" t="s">
        <v>276</v>
      </c>
      <c r="F3560" t="s">
        <v>57</v>
      </c>
      <c r="G3560" t="s">
        <v>314</v>
      </c>
      <c r="H3560">
        <v>762</v>
      </c>
      <c r="I3560" t="s">
        <v>82</v>
      </c>
      <c r="J3560" t="s">
        <v>3595</v>
      </c>
      <c r="K3560">
        <v>2024</v>
      </c>
    </row>
    <row r="3561" spans="1:11" x14ac:dyDescent="0.35">
      <c r="A3561" t="s">
        <v>3242</v>
      </c>
      <c r="B3561" s="2">
        <v>45577</v>
      </c>
      <c r="C3561">
        <v>2</v>
      </c>
      <c r="D3561" t="s">
        <v>307</v>
      </c>
      <c r="E3561" t="s">
        <v>260</v>
      </c>
      <c r="F3561" t="s">
        <v>152</v>
      </c>
      <c r="G3561" t="s">
        <v>176</v>
      </c>
      <c r="H3561">
        <v>1431</v>
      </c>
      <c r="I3561" t="s">
        <v>17</v>
      </c>
      <c r="J3561" t="s">
        <v>3589</v>
      </c>
      <c r="K3561">
        <v>2024</v>
      </c>
    </row>
    <row r="3562" spans="1:11" x14ac:dyDescent="0.35">
      <c r="A3562" t="s">
        <v>3243</v>
      </c>
      <c r="B3562" s="2">
        <v>44019</v>
      </c>
      <c r="C3562">
        <v>4</v>
      </c>
      <c r="D3562" t="s">
        <v>362</v>
      </c>
      <c r="E3562" t="s">
        <v>363</v>
      </c>
      <c r="F3562" t="s">
        <v>9</v>
      </c>
      <c r="G3562" t="s">
        <v>108</v>
      </c>
      <c r="H3562">
        <v>1546</v>
      </c>
      <c r="I3562" t="s">
        <v>17</v>
      </c>
      <c r="J3562" t="s">
        <v>3590</v>
      </c>
      <c r="K3562">
        <v>2020</v>
      </c>
    </row>
    <row r="3563" spans="1:11" x14ac:dyDescent="0.35">
      <c r="A3563" t="s">
        <v>3244</v>
      </c>
      <c r="B3563" s="2">
        <v>45364</v>
      </c>
      <c r="C3563">
        <v>6</v>
      </c>
      <c r="D3563" t="s">
        <v>335</v>
      </c>
      <c r="E3563" t="s">
        <v>260</v>
      </c>
      <c r="F3563" t="s">
        <v>152</v>
      </c>
      <c r="G3563" t="s">
        <v>186</v>
      </c>
      <c r="H3563">
        <v>1847</v>
      </c>
      <c r="I3563" t="s">
        <v>53</v>
      </c>
      <c r="J3563" t="s">
        <v>3587</v>
      </c>
      <c r="K3563">
        <v>2024</v>
      </c>
    </row>
    <row r="3564" spans="1:11" x14ac:dyDescent="0.35">
      <c r="A3564" t="s">
        <v>3244</v>
      </c>
      <c r="B3564" s="2">
        <v>45364</v>
      </c>
      <c r="C3564">
        <v>6</v>
      </c>
      <c r="D3564" t="s">
        <v>335</v>
      </c>
      <c r="E3564" t="s">
        <v>260</v>
      </c>
      <c r="F3564" t="s">
        <v>152</v>
      </c>
      <c r="G3564" t="s">
        <v>186</v>
      </c>
      <c r="H3564">
        <v>1847</v>
      </c>
      <c r="I3564" t="s">
        <v>53</v>
      </c>
      <c r="J3564" t="s">
        <v>3587</v>
      </c>
      <c r="K3564">
        <v>2024</v>
      </c>
    </row>
    <row r="3565" spans="1:11" x14ac:dyDescent="0.35">
      <c r="A3565" t="s">
        <v>3245</v>
      </c>
      <c r="B3565" s="2">
        <v>45493</v>
      </c>
      <c r="C3565">
        <v>2</v>
      </c>
      <c r="D3565" t="s">
        <v>19</v>
      </c>
      <c r="E3565" t="s">
        <v>20</v>
      </c>
      <c r="F3565" t="s">
        <v>21</v>
      </c>
      <c r="G3565" t="s">
        <v>343</v>
      </c>
      <c r="H3565">
        <v>1506</v>
      </c>
      <c r="I3565" t="s">
        <v>11</v>
      </c>
      <c r="J3565" t="s">
        <v>3590</v>
      </c>
      <c r="K3565">
        <v>2024</v>
      </c>
    </row>
    <row r="3566" spans="1:11" x14ac:dyDescent="0.35">
      <c r="A3566" t="s">
        <v>3246</v>
      </c>
      <c r="B3566" s="2">
        <v>44557</v>
      </c>
      <c r="C3566">
        <v>5</v>
      </c>
      <c r="D3566" t="s">
        <v>166</v>
      </c>
      <c r="E3566" t="s">
        <v>167</v>
      </c>
      <c r="F3566" t="s">
        <v>9</v>
      </c>
      <c r="G3566" t="s">
        <v>452</v>
      </c>
      <c r="H3566">
        <v>572</v>
      </c>
      <c r="I3566" t="s">
        <v>11</v>
      </c>
      <c r="J3566" t="s">
        <v>3592</v>
      </c>
      <c r="K3566">
        <v>2021</v>
      </c>
    </row>
    <row r="3567" spans="1:11" x14ac:dyDescent="0.35">
      <c r="A3567" t="s">
        <v>3247</v>
      </c>
      <c r="B3567" s="2">
        <v>44749</v>
      </c>
      <c r="C3567">
        <v>8</v>
      </c>
      <c r="D3567" t="s">
        <v>240</v>
      </c>
      <c r="E3567" t="s">
        <v>237</v>
      </c>
      <c r="F3567" t="s">
        <v>238</v>
      </c>
      <c r="G3567" t="s">
        <v>701</v>
      </c>
      <c r="H3567">
        <v>1918</v>
      </c>
      <c r="I3567" t="s">
        <v>46</v>
      </c>
      <c r="J3567" t="s">
        <v>3590</v>
      </c>
      <c r="K3567">
        <v>2022</v>
      </c>
    </row>
    <row r="3568" spans="1:11" x14ac:dyDescent="0.35">
      <c r="A3568" t="s">
        <v>3247</v>
      </c>
      <c r="B3568" s="2">
        <v>44749</v>
      </c>
      <c r="C3568">
        <v>6</v>
      </c>
      <c r="D3568" t="s">
        <v>240</v>
      </c>
      <c r="E3568" t="s">
        <v>237</v>
      </c>
      <c r="F3568" t="s">
        <v>238</v>
      </c>
      <c r="G3568" t="s">
        <v>701</v>
      </c>
      <c r="H3568">
        <v>1918</v>
      </c>
      <c r="I3568" t="s">
        <v>46</v>
      </c>
      <c r="J3568" t="s">
        <v>3590</v>
      </c>
      <c r="K3568">
        <v>2022</v>
      </c>
    </row>
    <row r="3569" spans="1:11" x14ac:dyDescent="0.35">
      <c r="A3569" t="s">
        <v>3248</v>
      </c>
      <c r="B3569" s="2">
        <v>45482</v>
      </c>
      <c r="C3569">
        <v>6</v>
      </c>
      <c r="D3569" t="s">
        <v>146</v>
      </c>
      <c r="E3569" t="s">
        <v>147</v>
      </c>
      <c r="F3569" t="s">
        <v>148</v>
      </c>
      <c r="G3569" t="s">
        <v>106</v>
      </c>
      <c r="H3569">
        <v>449</v>
      </c>
      <c r="I3569" t="s">
        <v>46</v>
      </c>
      <c r="J3569" t="s">
        <v>3590</v>
      </c>
      <c r="K3569">
        <v>2024</v>
      </c>
    </row>
    <row r="3570" spans="1:11" x14ac:dyDescent="0.35">
      <c r="A3570" t="s">
        <v>3249</v>
      </c>
      <c r="B3570" s="2">
        <v>44507</v>
      </c>
      <c r="C3570">
        <v>1</v>
      </c>
      <c r="D3570" t="s">
        <v>110</v>
      </c>
      <c r="E3570" t="s">
        <v>111</v>
      </c>
      <c r="F3570" t="s">
        <v>112</v>
      </c>
      <c r="G3570" t="s">
        <v>141</v>
      </c>
      <c r="H3570">
        <v>1434</v>
      </c>
      <c r="I3570" t="s">
        <v>11</v>
      </c>
      <c r="J3570" t="s">
        <v>3588</v>
      </c>
      <c r="K3570">
        <v>2021</v>
      </c>
    </row>
    <row r="3571" spans="1:11" x14ac:dyDescent="0.35">
      <c r="A3571" t="s">
        <v>3249</v>
      </c>
      <c r="B3571" s="2">
        <v>44507</v>
      </c>
      <c r="C3571">
        <v>4</v>
      </c>
      <c r="D3571" t="s">
        <v>110</v>
      </c>
      <c r="E3571" t="s">
        <v>111</v>
      </c>
      <c r="F3571" t="s">
        <v>112</v>
      </c>
      <c r="G3571" t="s">
        <v>141</v>
      </c>
      <c r="H3571">
        <v>1434</v>
      </c>
      <c r="I3571" t="s">
        <v>11</v>
      </c>
      <c r="J3571" t="s">
        <v>3588</v>
      </c>
      <c r="K3571">
        <v>2021</v>
      </c>
    </row>
    <row r="3572" spans="1:11" x14ac:dyDescent="0.35">
      <c r="A3572" t="s">
        <v>3250</v>
      </c>
      <c r="B3572" s="2">
        <v>45370</v>
      </c>
      <c r="C3572">
        <v>10</v>
      </c>
      <c r="D3572" t="s">
        <v>130</v>
      </c>
      <c r="E3572" t="s">
        <v>131</v>
      </c>
      <c r="F3572" t="s">
        <v>132</v>
      </c>
      <c r="G3572" t="s">
        <v>439</v>
      </c>
      <c r="H3572">
        <v>549</v>
      </c>
      <c r="I3572" t="s">
        <v>41</v>
      </c>
      <c r="J3572" t="s">
        <v>3587</v>
      </c>
      <c r="K3572">
        <v>2024</v>
      </c>
    </row>
    <row r="3573" spans="1:11" x14ac:dyDescent="0.35">
      <c r="A3573" t="s">
        <v>3251</v>
      </c>
      <c r="B3573" s="2">
        <v>44805</v>
      </c>
      <c r="C3573">
        <v>9</v>
      </c>
      <c r="D3573" t="s">
        <v>397</v>
      </c>
      <c r="E3573" t="s">
        <v>230</v>
      </c>
      <c r="F3573" t="s">
        <v>231</v>
      </c>
      <c r="G3573" t="s">
        <v>323</v>
      </c>
      <c r="H3573">
        <v>1179</v>
      </c>
      <c r="I3573" t="s">
        <v>53</v>
      </c>
      <c r="J3573" t="s">
        <v>3591</v>
      </c>
      <c r="K3573">
        <v>2022</v>
      </c>
    </row>
    <row r="3574" spans="1:11" x14ac:dyDescent="0.35">
      <c r="A3574" t="s">
        <v>3252</v>
      </c>
      <c r="B3574" s="2">
        <v>45284</v>
      </c>
      <c r="C3574">
        <v>10</v>
      </c>
      <c r="D3574" t="s">
        <v>161</v>
      </c>
      <c r="E3574" t="s">
        <v>33</v>
      </c>
      <c r="F3574" t="s">
        <v>34</v>
      </c>
      <c r="G3574" t="s">
        <v>16</v>
      </c>
      <c r="H3574">
        <v>1712</v>
      </c>
      <c r="I3574" t="s">
        <v>17</v>
      </c>
      <c r="J3574" t="s">
        <v>3592</v>
      </c>
      <c r="K3574">
        <v>2023</v>
      </c>
    </row>
    <row r="3575" spans="1:11" x14ac:dyDescent="0.35">
      <c r="A3575" t="s">
        <v>3253</v>
      </c>
      <c r="B3575" s="2">
        <v>44360</v>
      </c>
      <c r="C3575">
        <v>3</v>
      </c>
      <c r="D3575" t="s">
        <v>357</v>
      </c>
      <c r="E3575" t="s">
        <v>358</v>
      </c>
      <c r="F3575" t="s">
        <v>152</v>
      </c>
      <c r="G3575" t="s">
        <v>213</v>
      </c>
      <c r="H3575">
        <v>404</v>
      </c>
      <c r="I3575" t="s">
        <v>41</v>
      </c>
      <c r="J3575" t="s">
        <v>3585</v>
      </c>
      <c r="K3575">
        <v>2021</v>
      </c>
    </row>
    <row r="3576" spans="1:11" x14ac:dyDescent="0.35">
      <c r="A3576" t="s">
        <v>3254</v>
      </c>
      <c r="B3576" s="2">
        <v>44958</v>
      </c>
      <c r="C3576">
        <v>10</v>
      </c>
      <c r="D3576" t="s">
        <v>104</v>
      </c>
      <c r="E3576" t="s">
        <v>105</v>
      </c>
      <c r="F3576" t="s">
        <v>3</v>
      </c>
      <c r="G3576" t="s">
        <v>69</v>
      </c>
      <c r="H3576">
        <v>866</v>
      </c>
      <c r="I3576" t="s">
        <v>11</v>
      </c>
      <c r="J3576" t="s">
        <v>3586</v>
      </c>
      <c r="K3576">
        <v>2023</v>
      </c>
    </row>
    <row r="3577" spans="1:11" x14ac:dyDescent="0.35">
      <c r="A3577" t="s">
        <v>3255</v>
      </c>
      <c r="B3577" s="2">
        <v>45281</v>
      </c>
      <c r="C3577">
        <v>4</v>
      </c>
      <c r="D3577" t="s">
        <v>104</v>
      </c>
      <c r="E3577" t="s">
        <v>105</v>
      </c>
      <c r="F3577" t="s">
        <v>3</v>
      </c>
      <c r="G3577" t="s">
        <v>245</v>
      </c>
      <c r="H3577">
        <v>1167</v>
      </c>
      <c r="I3577" t="s">
        <v>87</v>
      </c>
      <c r="J3577" t="s">
        <v>3592</v>
      </c>
      <c r="K3577">
        <v>2023</v>
      </c>
    </row>
    <row r="3578" spans="1:11" x14ac:dyDescent="0.35">
      <c r="A3578" t="s">
        <v>3256</v>
      </c>
      <c r="B3578" s="2">
        <v>44286</v>
      </c>
      <c r="C3578">
        <v>4</v>
      </c>
      <c r="D3578" t="s">
        <v>64</v>
      </c>
      <c r="E3578" t="s">
        <v>65</v>
      </c>
      <c r="F3578" t="s">
        <v>9</v>
      </c>
      <c r="G3578" t="s">
        <v>209</v>
      </c>
      <c r="H3578">
        <v>1476</v>
      </c>
      <c r="I3578" t="s">
        <v>26</v>
      </c>
      <c r="J3578" t="s">
        <v>3587</v>
      </c>
      <c r="K3578">
        <v>2021</v>
      </c>
    </row>
    <row r="3579" spans="1:11" x14ac:dyDescent="0.35">
      <c r="A3579" t="s">
        <v>3257</v>
      </c>
      <c r="B3579" s="2">
        <v>44024</v>
      </c>
      <c r="C3579">
        <v>7</v>
      </c>
      <c r="D3579" t="s">
        <v>217</v>
      </c>
      <c r="E3579" t="s">
        <v>218</v>
      </c>
      <c r="F3579" t="s">
        <v>219</v>
      </c>
      <c r="G3579" t="s">
        <v>156</v>
      </c>
      <c r="H3579">
        <v>952</v>
      </c>
      <c r="I3579" t="s">
        <v>87</v>
      </c>
      <c r="J3579" t="s">
        <v>3590</v>
      </c>
      <c r="K3579">
        <v>2020</v>
      </c>
    </row>
    <row r="3580" spans="1:11" x14ac:dyDescent="0.35">
      <c r="A3580" t="s">
        <v>3258</v>
      </c>
      <c r="B3580" s="2">
        <v>44184</v>
      </c>
      <c r="C3580">
        <v>8</v>
      </c>
      <c r="D3580" t="s">
        <v>101</v>
      </c>
      <c r="E3580" t="s">
        <v>56</v>
      </c>
      <c r="F3580" t="s">
        <v>57</v>
      </c>
      <c r="G3580" t="s">
        <v>319</v>
      </c>
      <c r="H3580">
        <v>368</v>
      </c>
      <c r="I3580" t="s">
        <v>11</v>
      </c>
      <c r="J3580" t="s">
        <v>3592</v>
      </c>
      <c r="K3580">
        <v>2020</v>
      </c>
    </row>
    <row r="3581" spans="1:11" x14ac:dyDescent="0.35">
      <c r="A3581" t="s">
        <v>3258</v>
      </c>
      <c r="B3581" s="2">
        <v>44184</v>
      </c>
      <c r="C3581">
        <v>8</v>
      </c>
      <c r="D3581" t="s">
        <v>101</v>
      </c>
      <c r="E3581" t="s">
        <v>56</v>
      </c>
      <c r="F3581" t="s">
        <v>57</v>
      </c>
      <c r="G3581" t="s">
        <v>319</v>
      </c>
      <c r="H3581">
        <v>368</v>
      </c>
      <c r="I3581" t="s">
        <v>11</v>
      </c>
      <c r="J3581" t="s">
        <v>3592</v>
      </c>
      <c r="K3581">
        <v>2020</v>
      </c>
    </row>
    <row r="3582" spans="1:11" x14ac:dyDescent="0.35">
      <c r="A3582" t="s">
        <v>3259</v>
      </c>
      <c r="B3582" s="2">
        <v>44286</v>
      </c>
      <c r="C3582">
        <v>5</v>
      </c>
      <c r="D3582" t="s">
        <v>318</v>
      </c>
      <c r="E3582" t="s">
        <v>185</v>
      </c>
      <c r="F3582" t="s">
        <v>9</v>
      </c>
      <c r="G3582" t="s">
        <v>250</v>
      </c>
      <c r="H3582">
        <v>1060</v>
      </c>
      <c r="I3582" t="s">
        <v>82</v>
      </c>
      <c r="J3582" t="s">
        <v>3587</v>
      </c>
      <c r="K3582">
        <v>2021</v>
      </c>
    </row>
    <row r="3583" spans="1:11" x14ac:dyDescent="0.35">
      <c r="A3583" t="s">
        <v>3259</v>
      </c>
      <c r="B3583" s="2">
        <v>44286</v>
      </c>
      <c r="C3583">
        <v>5</v>
      </c>
      <c r="D3583" t="s">
        <v>318</v>
      </c>
      <c r="E3583" t="s">
        <v>185</v>
      </c>
      <c r="F3583" t="s">
        <v>9</v>
      </c>
      <c r="G3583" t="s">
        <v>250</v>
      </c>
      <c r="H3583">
        <v>1060</v>
      </c>
      <c r="I3583" t="s">
        <v>82</v>
      </c>
      <c r="J3583" t="s">
        <v>3587</v>
      </c>
      <c r="K3583">
        <v>2021</v>
      </c>
    </row>
    <row r="3584" spans="1:11" x14ac:dyDescent="0.35">
      <c r="A3584" t="s">
        <v>3260</v>
      </c>
      <c r="B3584" s="2">
        <v>44948</v>
      </c>
      <c r="C3584">
        <v>4</v>
      </c>
      <c r="D3584" t="s">
        <v>329</v>
      </c>
      <c r="E3584" t="s">
        <v>14</v>
      </c>
      <c r="F3584" t="s">
        <v>15</v>
      </c>
      <c r="G3584" t="s">
        <v>122</v>
      </c>
      <c r="H3584">
        <v>1202</v>
      </c>
      <c r="I3584" t="s">
        <v>123</v>
      </c>
      <c r="J3584" t="s">
        <v>3594</v>
      </c>
      <c r="K3584">
        <v>2023</v>
      </c>
    </row>
    <row r="3585" spans="1:11" x14ac:dyDescent="0.35">
      <c r="A3585" t="s">
        <v>3261</v>
      </c>
      <c r="B3585" s="2">
        <v>45604</v>
      </c>
      <c r="C3585">
        <v>7</v>
      </c>
      <c r="D3585" t="s">
        <v>67</v>
      </c>
      <c r="E3585" t="s">
        <v>68</v>
      </c>
      <c r="F3585" t="s">
        <v>21</v>
      </c>
      <c r="G3585" t="s">
        <v>138</v>
      </c>
      <c r="H3585">
        <v>313</v>
      </c>
      <c r="I3585" t="s">
        <v>11</v>
      </c>
      <c r="J3585" t="s">
        <v>3588</v>
      </c>
      <c r="K3585">
        <v>2024</v>
      </c>
    </row>
    <row r="3586" spans="1:11" x14ac:dyDescent="0.35">
      <c r="A3586" t="s">
        <v>3262</v>
      </c>
      <c r="B3586" s="2">
        <v>44432</v>
      </c>
      <c r="C3586">
        <v>1</v>
      </c>
      <c r="D3586" t="s">
        <v>101</v>
      </c>
      <c r="E3586" t="s">
        <v>56</v>
      </c>
      <c r="F3586" t="s">
        <v>57</v>
      </c>
      <c r="G3586" t="s">
        <v>482</v>
      </c>
      <c r="H3586">
        <v>1329</v>
      </c>
      <c r="I3586" t="s">
        <v>87</v>
      </c>
      <c r="J3586" t="s">
        <v>3595</v>
      </c>
      <c r="K3586">
        <v>2021</v>
      </c>
    </row>
    <row r="3587" spans="1:11" x14ac:dyDescent="0.35">
      <c r="A3587" t="s">
        <v>3263</v>
      </c>
      <c r="B3587" s="2">
        <v>45059</v>
      </c>
      <c r="C3587">
        <v>5</v>
      </c>
      <c r="D3587" t="s">
        <v>278</v>
      </c>
      <c r="E3587" t="s">
        <v>147</v>
      </c>
      <c r="F3587" t="s">
        <v>148</v>
      </c>
      <c r="G3587" t="s">
        <v>170</v>
      </c>
      <c r="H3587">
        <v>1631</v>
      </c>
      <c r="I3587" t="s">
        <v>17</v>
      </c>
      <c r="J3587" t="s">
        <v>3584</v>
      </c>
      <c r="K3587">
        <v>2023</v>
      </c>
    </row>
    <row r="3588" spans="1:11" x14ac:dyDescent="0.35">
      <c r="A3588" t="s">
        <v>3263</v>
      </c>
      <c r="B3588" s="2">
        <v>45059</v>
      </c>
      <c r="C3588">
        <v>4</v>
      </c>
      <c r="D3588" t="s">
        <v>278</v>
      </c>
      <c r="E3588" t="s">
        <v>147</v>
      </c>
      <c r="F3588" t="s">
        <v>148</v>
      </c>
      <c r="G3588" t="s">
        <v>170</v>
      </c>
      <c r="H3588">
        <v>1631</v>
      </c>
      <c r="I3588" t="s">
        <v>17</v>
      </c>
      <c r="J3588" t="s">
        <v>3584</v>
      </c>
      <c r="K3588">
        <v>2023</v>
      </c>
    </row>
    <row r="3589" spans="1:11" x14ac:dyDescent="0.35">
      <c r="A3589" t="s">
        <v>3264</v>
      </c>
      <c r="B3589" s="2">
        <v>45286</v>
      </c>
      <c r="C3589">
        <v>5</v>
      </c>
      <c r="D3589" t="s">
        <v>307</v>
      </c>
      <c r="E3589" t="s">
        <v>260</v>
      </c>
      <c r="F3589" t="s">
        <v>152</v>
      </c>
      <c r="G3589" t="s">
        <v>291</v>
      </c>
      <c r="H3589">
        <v>1092</v>
      </c>
      <c r="I3589" t="s">
        <v>26</v>
      </c>
      <c r="J3589" t="s">
        <v>3592</v>
      </c>
      <c r="K3589">
        <v>2023</v>
      </c>
    </row>
    <row r="3590" spans="1:11" x14ac:dyDescent="0.35">
      <c r="A3590" t="s">
        <v>3265</v>
      </c>
      <c r="B3590" s="2">
        <v>44085</v>
      </c>
      <c r="C3590">
        <v>4</v>
      </c>
      <c r="D3590" t="s">
        <v>94</v>
      </c>
      <c r="E3590" t="s">
        <v>95</v>
      </c>
      <c r="F3590" t="s">
        <v>96</v>
      </c>
      <c r="G3590" t="s">
        <v>272</v>
      </c>
      <c r="H3590">
        <v>689</v>
      </c>
      <c r="I3590" t="s">
        <v>82</v>
      </c>
      <c r="J3590" t="s">
        <v>3591</v>
      </c>
      <c r="K3590">
        <v>2020</v>
      </c>
    </row>
    <row r="3591" spans="1:11" x14ac:dyDescent="0.35">
      <c r="A3591" t="s">
        <v>3266</v>
      </c>
      <c r="B3591" s="2">
        <v>44370</v>
      </c>
      <c r="C3591">
        <v>10</v>
      </c>
      <c r="D3591" t="s">
        <v>335</v>
      </c>
      <c r="E3591" t="s">
        <v>260</v>
      </c>
      <c r="F3591" t="s">
        <v>152</v>
      </c>
      <c r="G3591" t="s">
        <v>138</v>
      </c>
      <c r="H3591">
        <v>313</v>
      </c>
      <c r="I3591" t="s">
        <v>11</v>
      </c>
      <c r="J3591" t="s">
        <v>3585</v>
      </c>
      <c r="K3591">
        <v>2021</v>
      </c>
    </row>
    <row r="3592" spans="1:11" x14ac:dyDescent="0.35">
      <c r="A3592" t="s">
        <v>3267</v>
      </c>
      <c r="B3592" s="2">
        <v>45059</v>
      </c>
      <c r="C3592">
        <v>4</v>
      </c>
      <c r="D3592" t="s">
        <v>101</v>
      </c>
      <c r="E3592" t="s">
        <v>56</v>
      </c>
      <c r="F3592" t="s">
        <v>57</v>
      </c>
      <c r="G3592" t="s">
        <v>35</v>
      </c>
      <c r="H3592">
        <v>462</v>
      </c>
      <c r="I3592" t="s">
        <v>17</v>
      </c>
      <c r="J3592" t="s">
        <v>3584</v>
      </c>
      <c r="K3592">
        <v>2023</v>
      </c>
    </row>
    <row r="3593" spans="1:11" x14ac:dyDescent="0.35">
      <c r="A3593" t="s">
        <v>3268</v>
      </c>
      <c r="B3593" s="2">
        <v>44086</v>
      </c>
      <c r="C3593">
        <v>2</v>
      </c>
      <c r="D3593" t="s">
        <v>397</v>
      </c>
      <c r="E3593" t="s">
        <v>230</v>
      </c>
      <c r="F3593" t="s">
        <v>231</v>
      </c>
      <c r="G3593" t="s">
        <v>270</v>
      </c>
      <c r="H3593">
        <v>1965</v>
      </c>
      <c r="I3593" t="s">
        <v>41</v>
      </c>
      <c r="J3593" t="s">
        <v>3591</v>
      </c>
      <c r="K3593">
        <v>2020</v>
      </c>
    </row>
    <row r="3594" spans="1:11" x14ac:dyDescent="0.35">
      <c r="A3594" t="s">
        <v>3268</v>
      </c>
      <c r="B3594" s="2">
        <v>44086</v>
      </c>
      <c r="C3594">
        <v>2</v>
      </c>
      <c r="D3594" t="s">
        <v>397</v>
      </c>
      <c r="E3594" t="s">
        <v>230</v>
      </c>
      <c r="F3594" t="s">
        <v>231</v>
      </c>
      <c r="G3594" t="s">
        <v>270</v>
      </c>
      <c r="H3594">
        <v>1965</v>
      </c>
      <c r="I3594" t="s">
        <v>41</v>
      </c>
      <c r="J3594" t="s">
        <v>3591</v>
      </c>
      <c r="K3594">
        <v>2020</v>
      </c>
    </row>
    <row r="3595" spans="1:11" x14ac:dyDescent="0.35">
      <c r="A3595" t="s">
        <v>3269</v>
      </c>
      <c r="B3595" s="2">
        <v>44753</v>
      </c>
      <c r="C3595">
        <v>9</v>
      </c>
      <c r="D3595" t="s">
        <v>240</v>
      </c>
      <c r="E3595" t="s">
        <v>237</v>
      </c>
      <c r="F3595" t="s">
        <v>238</v>
      </c>
      <c r="G3595" t="s">
        <v>321</v>
      </c>
      <c r="H3595">
        <v>623</v>
      </c>
      <c r="I3595" t="s">
        <v>26</v>
      </c>
      <c r="J3595" t="s">
        <v>3590</v>
      </c>
      <c r="K3595">
        <v>2022</v>
      </c>
    </row>
    <row r="3596" spans="1:11" x14ac:dyDescent="0.35">
      <c r="A3596" t="s">
        <v>3270</v>
      </c>
      <c r="B3596" s="2">
        <v>44503</v>
      </c>
      <c r="C3596">
        <v>4</v>
      </c>
      <c r="D3596" t="s">
        <v>229</v>
      </c>
      <c r="E3596" t="s">
        <v>230</v>
      </c>
      <c r="F3596" t="s">
        <v>231</v>
      </c>
      <c r="G3596" t="s">
        <v>172</v>
      </c>
      <c r="H3596">
        <v>1380</v>
      </c>
      <c r="I3596" t="s">
        <v>26</v>
      </c>
      <c r="J3596" t="s">
        <v>3588</v>
      </c>
      <c r="K3596">
        <v>2021</v>
      </c>
    </row>
    <row r="3597" spans="1:11" x14ac:dyDescent="0.35">
      <c r="A3597" t="s">
        <v>3270</v>
      </c>
      <c r="B3597" s="2">
        <v>44503</v>
      </c>
      <c r="C3597">
        <v>2</v>
      </c>
      <c r="D3597" t="s">
        <v>229</v>
      </c>
      <c r="E3597" t="s">
        <v>230</v>
      </c>
      <c r="F3597" t="s">
        <v>231</v>
      </c>
      <c r="G3597" t="s">
        <v>172</v>
      </c>
      <c r="H3597">
        <v>1380</v>
      </c>
      <c r="I3597" t="s">
        <v>26</v>
      </c>
      <c r="J3597" t="s">
        <v>3588</v>
      </c>
      <c r="K3597">
        <v>2021</v>
      </c>
    </row>
    <row r="3598" spans="1:11" x14ac:dyDescent="0.35">
      <c r="A3598" t="s">
        <v>3271</v>
      </c>
      <c r="B3598" s="2">
        <v>44798</v>
      </c>
      <c r="C3598">
        <v>4</v>
      </c>
      <c r="D3598" t="s">
        <v>143</v>
      </c>
      <c r="E3598" t="s">
        <v>144</v>
      </c>
      <c r="F3598" t="s">
        <v>9</v>
      </c>
      <c r="G3598" t="s">
        <v>215</v>
      </c>
      <c r="H3598">
        <v>1255</v>
      </c>
      <c r="I3598" t="s">
        <v>5</v>
      </c>
      <c r="J3598" t="s">
        <v>3595</v>
      </c>
      <c r="K3598">
        <v>2022</v>
      </c>
    </row>
    <row r="3599" spans="1:11" x14ac:dyDescent="0.35">
      <c r="A3599" t="s">
        <v>3272</v>
      </c>
      <c r="B3599" s="2">
        <v>45563</v>
      </c>
      <c r="C3599">
        <v>7</v>
      </c>
      <c r="D3599" t="s">
        <v>486</v>
      </c>
      <c r="E3599" t="s">
        <v>487</v>
      </c>
      <c r="F3599" t="s">
        <v>21</v>
      </c>
      <c r="G3599" t="s">
        <v>215</v>
      </c>
      <c r="H3599">
        <v>1255</v>
      </c>
      <c r="I3599" t="s">
        <v>5</v>
      </c>
      <c r="J3599" t="s">
        <v>3591</v>
      </c>
      <c r="K3599">
        <v>2024</v>
      </c>
    </row>
    <row r="3600" spans="1:11" x14ac:dyDescent="0.35">
      <c r="A3600" t="s">
        <v>3273</v>
      </c>
      <c r="B3600" s="2">
        <v>44523</v>
      </c>
      <c r="C3600">
        <v>5</v>
      </c>
      <c r="D3600" t="s">
        <v>278</v>
      </c>
      <c r="E3600" t="s">
        <v>147</v>
      </c>
      <c r="F3600" t="s">
        <v>148</v>
      </c>
      <c r="G3600" t="s">
        <v>190</v>
      </c>
      <c r="H3600">
        <v>1773</v>
      </c>
      <c r="I3600" t="s">
        <v>82</v>
      </c>
      <c r="J3600" t="s">
        <v>3588</v>
      </c>
      <c r="K3600">
        <v>2021</v>
      </c>
    </row>
    <row r="3601" spans="1:11" x14ac:dyDescent="0.35">
      <c r="A3601" t="s">
        <v>3274</v>
      </c>
      <c r="B3601" s="2">
        <v>44787</v>
      </c>
      <c r="C3601">
        <v>7</v>
      </c>
      <c r="D3601" t="s">
        <v>225</v>
      </c>
      <c r="E3601" t="s">
        <v>226</v>
      </c>
      <c r="F3601" t="s">
        <v>152</v>
      </c>
      <c r="G3601" t="s">
        <v>250</v>
      </c>
      <c r="H3601">
        <v>1060</v>
      </c>
      <c r="I3601" t="s">
        <v>82</v>
      </c>
      <c r="J3601" t="s">
        <v>3595</v>
      </c>
      <c r="K3601">
        <v>2022</v>
      </c>
    </row>
    <row r="3602" spans="1:11" x14ac:dyDescent="0.35">
      <c r="A3602" t="s">
        <v>3275</v>
      </c>
      <c r="B3602" s="2">
        <v>44927</v>
      </c>
      <c r="C3602">
        <v>6</v>
      </c>
      <c r="D3602" t="s">
        <v>158</v>
      </c>
      <c r="E3602" t="s">
        <v>159</v>
      </c>
      <c r="F3602" t="s">
        <v>3</v>
      </c>
      <c r="G3602" t="s">
        <v>92</v>
      </c>
      <c r="H3602">
        <v>438</v>
      </c>
      <c r="I3602" t="s">
        <v>82</v>
      </c>
      <c r="J3602" t="s">
        <v>3594</v>
      </c>
      <c r="K3602">
        <v>2023</v>
      </c>
    </row>
    <row r="3603" spans="1:11" x14ac:dyDescent="0.35">
      <c r="A3603" t="s">
        <v>3276</v>
      </c>
      <c r="B3603" s="2">
        <v>43842</v>
      </c>
      <c r="C3603">
        <v>1</v>
      </c>
      <c r="D3603" t="s">
        <v>1</v>
      </c>
      <c r="E3603" t="s">
        <v>2</v>
      </c>
      <c r="F3603" t="s">
        <v>3</v>
      </c>
      <c r="G3603" t="s">
        <v>343</v>
      </c>
      <c r="H3603">
        <v>1506</v>
      </c>
      <c r="I3603" t="s">
        <v>11</v>
      </c>
      <c r="J3603" t="s">
        <v>3594</v>
      </c>
      <c r="K3603">
        <v>2020</v>
      </c>
    </row>
    <row r="3604" spans="1:11" x14ac:dyDescent="0.35">
      <c r="A3604" t="s">
        <v>3277</v>
      </c>
      <c r="B3604" s="2">
        <v>45187</v>
      </c>
      <c r="C3604">
        <v>6</v>
      </c>
      <c r="D3604" t="s">
        <v>352</v>
      </c>
      <c r="E3604" t="s">
        <v>332</v>
      </c>
      <c r="F3604" t="s">
        <v>57</v>
      </c>
      <c r="G3604" t="s">
        <v>186</v>
      </c>
      <c r="H3604">
        <v>1847</v>
      </c>
      <c r="I3604" t="s">
        <v>53</v>
      </c>
      <c r="J3604" t="s">
        <v>3591</v>
      </c>
      <c r="K3604">
        <v>2023</v>
      </c>
    </row>
    <row r="3605" spans="1:11" x14ac:dyDescent="0.35">
      <c r="A3605" t="s">
        <v>3278</v>
      </c>
      <c r="B3605" s="2">
        <v>44023</v>
      </c>
      <c r="C3605">
        <v>8</v>
      </c>
      <c r="D3605" t="s">
        <v>23</v>
      </c>
      <c r="E3605" t="s">
        <v>24</v>
      </c>
      <c r="F3605" t="s">
        <v>3</v>
      </c>
      <c r="G3605" t="s">
        <v>213</v>
      </c>
      <c r="H3605">
        <v>404</v>
      </c>
      <c r="I3605" t="s">
        <v>41</v>
      </c>
      <c r="J3605" t="s">
        <v>3590</v>
      </c>
      <c r="K3605">
        <v>2020</v>
      </c>
    </row>
    <row r="3606" spans="1:11" x14ac:dyDescent="0.35">
      <c r="A3606" t="s">
        <v>3279</v>
      </c>
      <c r="B3606" s="2">
        <v>44601</v>
      </c>
      <c r="C3606">
        <v>8</v>
      </c>
      <c r="D3606" t="s">
        <v>193</v>
      </c>
      <c r="E3606" t="s">
        <v>194</v>
      </c>
      <c r="F3606" t="s">
        <v>39</v>
      </c>
      <c r="G3606" t="s">
        <v>343</v>
      </c>
      <c r="H3606">
        <v>1506</v>
      </c>
      <c r="I3606" t="s">
        <v>11</v>
      </c>
      <c r="J3606" t="s">
        <v>3586</v>
      </c>
      <c r="K3606">
        <v>2022</v>
      </c>
    </row>
    <row r="3607" spans="1:11" x14ac:dyDescent="0.35">
      <c r="A3607" t="s">
        <v>3280</v>
      </c>
      <c r="B3607" s="2">
        <v>44932</v>
      </c>
      <c r="C3607">
        <v>3</v>
      </c>
      <c r="D3607" t="s">
        <v>161</v>
      </c>
      <c r="E3607" t="s">
        <v>33</v>
      </c>
      <c r="F3607" t="s">
        <v>34</v>
      </c>
      <c r="G3607" t="s">
        <v>52</v>
      </c>
      <c r="H3607">
        <v>1304</v>
      </c>
      <c r="I3607" t="s">
        <v>53</v>
      </c>
      <c r="J3607" t="s">
        <v>3594</v>
      </c>
      <c r="K3607">
        <v>2023</v>
      </c>
    </row>
    <row r="3608" spans="1:11" x14ac:dyDescent="0.35">
      <c r="A3608" t="s">
        <v>3280</v>
      </c>
      <c r="B3608" s="2">
        <v>44932</v>
      </c>
      <c r="C3608">
        <v>3</v>
      </c>
      <c r="D3608" t="s">
        <v>161</v>
      </c>
      <c r="E3608" t="s">
        <v>33</v>
      </c>
      <c r="F3608" t="s">
        <v>34</v>
      </c>
      <c r="G3608" t="s">
        <v>52</v>
      </c>
      <c r="H3608">
        <v>1304</v>
      </c>
      <c r="I3608" t="s">
        <v>53</v>
      </c>
      <c r="J3608" t="s">
        <v>3594</v>
      </c>
      <c r="K3608">
        <v>2023</v>
      </c>
    </row>
    <row r="3609" spans="1:11" x14ac:dyDescent="0.35">
      <c r="A3609" t="s">
        <v>3281</v>
      </c>
      <c r="B3609" s="2">
        <v>45540</v>
      </c>
      <c r="C3609">
        <v>1</v>
      </c>
      <c r="D3609" t="s">
        <v>89</v>
      </c>
      <c r="E3609" t="s">
        <v>90</v>
      </c>
      <c r="F3609" t="s">
        <v>9</v>
      </c>
      <c r="G3609" t="s">
        <v>391</v>
      </c>
      <c r="H3609">
        <v>884</v>
      </c>
      <c r="I3609" t="s">
        <v>17</v>
      </c>
      <c r="J3609" t="s">
        <v>3591</v>
      </c>
      <c r="K3609">
        <v>2024</v>
      </c>
    </row>
    <row r="3610" spans="1:11" x14ac:dyDescent="0.35">
      <c r="A3610" t="s">
        <v>3281</v>
      </c>
      <c r="B3610" s="2">
        <v>45540</v>
      </c>
      <c r="C3610">
        <v>1</v>
      </c>
      <c r="D3610" t="s">
        <v>89</v>
      </c>
      <c r="E3610" t="s">
        <v>90</v>
      </c>
      <c r="F3610" t="s">
        <v>9</v>
      </c>
      <c r="G3610" t="s">
        <v>391</v>
      </c>
      <c r="H3610">
        <v>884</v>
      </c>
      <c r="I3610" t="s">
        <v>17</v>
      </c>
      <c r="J3610" t="s">
        <v>3591</v>
      </c>
      <c r="K3610">
        <v>2024</v>
      </c>
    </row>
    <row r="3611" spans="1:11" x14ac:dyDescent="0.35">
      <c r="A3611" t="s">
        <v>3282</v>
      </c>
      <c r="B3611" s="2">
        <v>44102</v>
      </c>
      <c r="C3611">
        <v>2</v>
      </c>
      <c r="D3611" t="s">
        <v>458</v>
      </c>
      <c r="E3611" t="s">
        <v>80</v>
      </c>
      <c r="F3611" t="s">
        <v>21</v>
      </c>
      <c r="G3611" t="s">
        <v>359</v>
      </c>
      <c r="H3611">
        <v>458</v>
      </c>
      <c r="I3611" t="s">
        <v>46</v>
      </c>
      <c r="J3611" t="s">
        <v>3591</v>
      </c>
      <c r="K3611">
        <v>2020</v>
      </c>
    </row>
    <row r="3612" spans="1:11" x14ac:dyDescent="0.35">
      <c r="A3612" t="s">
        <v>3283</v>
      </c>
      <c r="B3612" s="2">
        <v>45370</v>
      </c>
      <c r="C3612">
        <v>2</v>
      </c>
      <c r="D3612" t="s">
        <v>236</v>
      </c>
      <c r="E3612" t="s">
        <v>237</v>
      </c>
      <c r="F3612" t="s">
        <v>238</v>
      </c>
      <c r="G3612" t="s">
        <v>234</v>
      </c>
      <c r="H3612">
        <v>1259</v>
      </c>
      <c r="I3612" t="s">
        <v>26</v>
      </c>
      <c r="J3612" t="s">
        <v>3587</v>
      </c>
      <c r="K3612">
        <v>2024</v>
      </c>
    </row>
    <row r="3613" spans="1:11" x14ac:dyDescent="0.35">
      <c r="A3613" t="s">
        <v>3284</v>
      </c>
      <c r="B3613" s="2">
        <v>44566</v>
      </c>
      <c r="C3613">
        <v>8</v>
      </c>
      <c r="D3613" t="s">
        <v>84</v>
      </c>
      <c r="E3613" t="s">
        <v>85</v>
      </c>
      <c r="F3613" t="s">
        <v>9</v>
      </c>
      <c r="G3613" t="s">
        <v>439</v>
      </c>
      <c r="H3613">
        <v>549</v>
      </c>
      <c r="I3613" t="s">
        <v>41</v>
      </c>
      <c r="J3613" t="s">
        <v>3594</v>
      </c>
      <c r="K3613">
        <v>2022</v>
      </c>
    </row>
    <row r="3614" spans="1:11" x14ac:dyDescent="0.35">
      <c r="A3614" t="s">
        <v>3285</v>
      </c>
      <c r="B3614" s="2">
        <v>44040</v>
      </c>
      <c r="C3614">
        <v>1</v>
      </c>
      <c r="D3614" t="s">
        <v>335</v>
      </c>
      <c r="E3614" t="s">
        <v>260</v>
      </c>
      <c r="F3614" t="s">
        <v>152</v>
      </c>
      <c r="G3614" t="s">
        <v>270</v>
      </c>
      <c r="H3614">
        <v>1965</v>
      </c>
      <c r="I3614" t="s">
        <v>41</v>
      </c>
      <c r="J3614" t="s">
        <v>3590</v>
      </c>
      <c r="K3614">
        <v>2020</v>
      </c>
    </row>
    <row r="3615" spans="1:11" x14ac:dyDescent="0.35">
      <c r="A3615" t="s">
        <v>3286</v>
      </c>
      <c r="B3615" s="2">
        <v>44920</v>
      </c>
      <c r="C3615">
        <v>1</v>
      </c>
      <c r="D3615" t="s">
        <v>161</v>
      </c>
      <c r="E3615" t="s">
        <v>33</v>
      </c>
      <c r="F3615" t="s">
        <v>34</v>
      </c>
      <c r="G3615" t="s">
        <v>280</v>
      </c>
      <c r="H3615">
        <v>488</v>
      </c>
      <c r="I3615" t="s">
        <v>41</v>
      </c>
      <c r="J3615" t="s">
        <v>3592</v>
      </c>
      <c r="K3615">
        <v>2022</v>
      </c>
    </row>
    <row r="3616" spans="1:11" x14ac:dyDescent="0.35">
      <c r="A3616" t="s">
        <v>3287</v>
      </c>
      <c r="B3616" s="2">
        <v>43861</v>
      </c>
      <c r="C3616">
        <v>9</v>
      </c>
      <c r="D3616" t="s">
        <v>154</v>
      </c>
      <c r="E3616" t="s">
        <v>155</v>
      </c>
      <c r="F3616" t="s">
        <v>57</v>
      </c>
      <c r="G3616" t="s">
        <v>446</v>
      </c>
      <c r="H3616">
        <v>1761</v>
      </c>
      <c r="I3616" t="s">
        <v>87</v>
      </c>
      <c r="J3616" t="s">
        <v>3594</v>
      </c>
      <c r="K3616">
        <v>2020</v>
      </c>
    </row>
    <row r="3617" spans="1:11" x14ac:dyDescent="0.35">
      <c r="A3617" t="s">
        <v>3288</v>
      </c>
      <c r="B3617" s="2">
        <v>44423</v>
      </c>
      <c r="C3617">
        <v>10</v>
      </c>
      <c r="D3617" t="s">
        <v>130</v>
      </c>
      <c r="E3617" t="s">
        <v>131</v>
      </c>
      <c r="F3617" t="s">
        <v>132</v>
      </c>
      <c r="G3617" t="s">
        <v>207</v>
      </c>
      <c r="H3617">
        <v>308</v>
      </c>
      <c r="I3617" t="s">
        <v>26</v>
      </c>
      <c r="J3617" t="s">
        <v>3595</v>
      </c>
      <c r="K3617">
        <v>2021</v>
      </c>
    </row>
    <row r="3618" spans="1:11" x14ac:dyDescent="0.35">
      <c r="A3618" t="s">
        <v>3289</v>
      </c>
      <c r="B3618" s="2">
        <v>43857</v>
      </c>
      <c r="C3618">
        <v>2</v>
      </c>
      <c r="D3618" t="s">
        <v>13</v>
      </c>
      <c r="E3618" t="s">
        <v>14</v>
      </c>
      <c r="F3618" t="s">
        <v>15</v>
      </c>
      <c r="G3618" t="s">
        <v>25</v>
      </c>
      <c r="H3618">
        <v>678</v>
      </c>
      <c r="I3618" t="s">
        <v>26</v>
      </c>
      <c r="J3618" t="s">
        <v>3594</v>
      </c>
      <c r="K3618">
        <v>2020</v>
      </c>
    </row>
    <row r="3619" spans="1:11" x14ac:dyDescent="0.35">
      <c r="A3619" t="s">
        <v>3290</v>
      </c>
      <c r="B3619" s="2">
        <v>45304</v>
      </c>
      <c r="C3619">
        <v>1</v>
      </c>
      <c r="D3619" t="s">
        <v>67</v>
      </c>
      <c r="E3619" t="s">
        <v>68</v>
      </c>
      <c r="F3619" t="s">
        <v>21</v>
      </c>
      <c r="G3619" t="s">
        <v>319</v>
      </c>
      <c r="H3619">
        <v>368</v>
      </c>
      <c r="I3619" t="s">
        <v>11</v>
      </c>
      <c r="J3619" t="s">
        <v>3594</v>
      </c>
      <c r="K3619">
        <v>2024</v>
      </c>
    </row>
    <row r="3620" spans="1:11" x14ac:dyDescent="0.35">
      <c r="A3620" t="s">
        <v>3291</v>
      </c>
      <c r="B3620" s="2">
        <v>45489</v>
      </c>
      <c r="C3620">
        <v>5</v>
      </c>
      <c r="D3620" t="s">
        <v>134</v>
      </c>
      <c r="E3620" t="s">
        <v>135</v>
      </c>
      <c r="F3620" t="s">
        <v>136</v>
      </c>
      <c r="G3620" t="s">
        <v>215</v>
      </c>
      <c r="H3620">
        <v>1255</v>
      </c>
      <c r="I3620" t="s">
        <v>5</v>
      </c>
      <c r="J3620" t="s">
        <v>3590</v>
      </c>
      <c r="K3620">
        <v>2024</v>
      </c>
    </row>
    <row r="3621" spans="1:11" x14ac:dyDescent="0.35">
      <c r="A3621" t="s">
        <v>3291</v>
      </c>
      <c r="B3621" s="2">
        <v>45489</v>
      </c>
      <c r="C3621">
        <v>5</v>
      </c>
      <c r="D3621" t="s">
        <v>134</v>
      </c>
      <c r="E3621" t="s">
        <v>135</v>
      </c>
      <c r="F3621" t="s">
        <v>136</v>
      </c>
      <c r="G3621" t="s">
        <v>215</v>
      </c>
      <c r="H3621">
        <v>1255</v>
      </c>
      <c r="I3621" t="s">
        <v>5</v>
      </c>
      <c r="J3621" t="s">
        <v>3590</v>
      </c>
      <c r="K3621">
        <v>2024</v>
      </c>
    </row>
    <row r="3622" spans="1:11" x14ac:dyDescent="0.35">
      <c r="A3622" t="s">
        <v>3292</v>
      </c>
      <c r="B3622" s="2">
        <v>44844</v>
      </c>
      <c r="C3622">
        <v>4</v>
      </c>
      <c r="D3622" t="s">
        <v>229</v>
      </c>
      <c r="E3622" t="s">
        <v>230</v>
      </c>
      <c r="F3622" t="s">
        <v>231</v>
      </c>
      <c r="G3622" t="s">
        <v>99</v>
      </c>
      <c r="H3622">
        <v>1081</v>
      </c>
      <c r="I3622" t="s">
        <v>46</v>
      </c>
      <c r="J3622" t="s">
        <v>3589</v>
      </c>
      <c r="K3622">
        <v>2022</v>
      </c>
    </row>
    <row r="3623" spans="1:11" x14ac:dyDescent="0.35">
      <c r="A3623" t="s">
        <v>3293</v>
      </c>
      <c r="B3623" s="2">
        <v>43935</v>
      </c>
      <c r="C3623">
        <v>4</v>
      </c>
      <c r="D3623" t="s">
        <v>89</v>
      </c>
      <c r="E3623" t="s">
        <v>90</v>
      </c>
      <c r="F3623" t="s">
        <v>9</v>
      </c>
      <c r="G3623" t="s">
        <v>182</v>
      </c>
      <c r="H3623">
        <v>1162</v>
      </c>
      <c r="I3623" t="s">
        <v>11</v>
      </c>
      <c r="J3623" t="s">
        <v>3593</v>
      </c>
      <c r="K3623">
        <v>2020</v>
      </c>
    </row>
    <row r="3624" spans="1:11" x14ac:dyDescent="0.35">
      <c r="A3624" t="s">
        <v>3294</v>
      </c>
      <c r="B3624" s="2">
        <v>45383</v>
      </c>
      <c r="C3624">
        <v>8</v>
      </c>
      <c r="D3624" t="s">
        <v>229</v>
      </c>
      <c r="E3624" t="s">
        <v>230</v>
      </c>
      <c r="F3624" t="s">
        <v>231</v>
      </c>
      <c r="G3624" t="s">
        <v>323</v>
      </c>
      <c r="H3624">
        <v>1179</v>
      </c>
      <c r="I3624" t="s">
        <v>53</v>
      </c>
      <c r="J3624" t="s">
        <v>3593</v>
      </c>
      <c r="K3624">
        <v>2024</v>
      </c>
    </row>
    <row r="3625" spans="1:11" x14ac:dyDescent="0.35">
      <c r="A3625" t="s">
        <v>3295</v>
      </c>
      <c r="B3625" s="2">
        <v>45480</v>
      </c>
      <c r="C3625">
        <v>6</v>
      </c>
      <c r="D3625" t="s">
        <v>318</v>
      </c>
      <c r="E3625" t="s">
        <v>185</v>
      </c>
      <c r="F3625" t="s">
        <v>9</v>
      </c>
      <c r="G3625" t="s">
        <v>426</v>
      </c>
      <c r="H3625">
        <v>1949</v>
      </c>
      <c r="I3625" t="s">
        <v>87</v>
      </c>
      <c r="J3625" t="s">
        <v>3590</v>
      </c>
      <c r="K3625">
        <v>2024</v>
      </c>
    </row>
    <row r="3626" spans="1:11" x14ac:dyDescent="0.35">
      <c r="A3626" t="s">
        <v>3296</v>
      </c>
      <c r="B3626" s="2">
        <v>45296</v>
      </c>
      <c r="C3626">
        <v>4</v>
      </c>
      <c r="D3626" t="s">
        <v>89</v>
      </c>
      <c r="E3626" t="s">
        <v>90</v>
      </c>
      <c r="F3626" t="s">
        <v>9</v>
      </c>
      <c r="G3626" t="s">
        <v>190</v>
      </c>
      <c r="H3626">
        <v>1773</v>
      </c>
      <c r="I3626" t="s">
        <v>82</v>
      </c>
      <c r="J3626" t="s">
        <v>3594</v>
      </c>
      <c r="K3626">
        <v>2024</v>
      </c>
    </row>
    <row r="3627" spans="1:11" x14ac:dyDescent="0.35">
      <c r="A3627" t="s">
        <v>3297</v>
      </c>
      <c r="B3627" s="2">
        <v>45441</v>
      </c>
      <c r="C3627">
        <v>9</v>
      </c>
      <c r="D3627" t="s">
        <v>60</v>
      </c>
      <c r="E3627" t="s">
        <v>61</v>
      </c>
      <c r="F3627" t="s">
        <v>3</v>
      </c>
      <c r="G3627" t="s">
        <v>270</v>
      </c>
      <c r="H3627">
        <v>1965</v>
      </c>
      <c r="I3627" t="s">
        <v>41</v>
      </c>
      <c r="J3627" t="s">
        <v>3584</v>
      </c>
      <c r="K3627">
        <v>2024</v>
      </c>
    </row>
    <row r="3628" spans="1:11" x14ac:dyDescent="0.35">
      <c r="A3628" t="s">
        <v>3298</v>
      </c>
      <c r="B3628" s="2">
        <v>44659</v>
      </c>
      <c r="C3628">
        <v>10</v>
      </c>
      <c r="D3628" t="s">
        <v>7</v>
      </c>
      <c r="E3628" t="s">
        <v>8</v>
      </c>
      <c r="F3628" t="s">
        <v>9</v>
      </c>
      <c r="G3628" t="s">
        <v>439</v>
      </c>
      <c r="H3628">
        <v>549</v>
      </c>
      <c r="I3628" t="s">
        <v>41</v>
      </c>
      <c r="J3628" t="s">
        <v>3593</v>
      </c>
      <c r="K3628">
        <v>2022</v>
      </c>
    </row>
    <row r="3629" spans="1:11" x14ac:dyDescent="0.35">
      <c r="A3629" t="s">
        <v>3299</v>
      </c>
      <c r="B3629" s="2">
        <v>44681</v>
      </c>
      <c r="C3629">
        <v>5</v>
      </c>
      <c r="D3629" t="s">
        <v>94</v>
      </c>
      <c r="E3629" t="s">
        <v>95</v>
      </c>
      <c r="F3629" t="s">
        <v>96</v>
      </c>
      <c r="G3629" t="s">
        <v>99</v>
      </c>
      <c r="H3629">
        <v>1081</v>
      </c>
      <c r="I3629" t="s">
        <v>46</v>
      </c>
      <c r="J3629" t="s">
        <v>3593</v>
      </c>
      <c r="K3629">
        <v>2022</v>
      </c>
    </row>
    <row r="3630" spans="1:11" x14ac:dyDescent="0.35">
      <c r="A3630" t="s">
        <v>3299</v>
      </c>
      <c r="B3630" s="2">
        <v>44681</v>
      </c>
      <c r="C3630">
        <v>6</v>
      </c>
      <c r="D3630" t="s">
        <v>94</v>
      </c>
      <c r="E3630" t="s">
        <v>95</v>
      </c>
      <c r="F3630" t="s">
        <v>96</v>
      </c>
      <c r="G3630" t="s">
        <v>99</v>
      </c>
      <c r="H3630">
        <v>1081</v>
      </c>
      <c r="I3630" t="s">
        <v>46</v>
      </c>
      <c r="J3630" t="s">
        <v>3593</v>
      </c>
      <c r="K3630">
        <v>2022</v>
      </c>
    </row>
    <row r="3631" spans="1:11" x14ac:dyDescent="0.35">
      <c r="A3631" t="s">
        <v>3300</v>
      </c>
      <c r="B3631" s="2">
        <v>44052</v>
      </c>
      <c r="C3631">
        <v>4</v>
      </c>
      <c r="D3631" t="s">
        <v>352</v>
      </c>
      <c r="E3631" t="s">
        <v>332</v>
      </c>
      <c r="F3631" t="s">
        <v>57</v>
      </c>
      <c r="G3631" t="s">
        <v>25</v>
      </c>
      <c r="H3631">
        <v>678</v>
      </c>
      <c r="I3631" t="s">
        <v>26</v>
      </c>
      <c r="J3631" t="s">
        <v>3595</v>
      </c>
      <c r="K3631">
        <v>2020</v>
      </c>
    </row>
    <row r="3632" spans="1:11" x14ac:dyDescent="0.35">
      <c r="A3632" t="s">
        <v>3301</v>
      </c>
      <c r="B3632" s="2">
        <v>44206</v>
      </c>
      <c r="C3632">
        <v>4</v>
      </c>
      <c r="D3632" t="s">
        <v>13</v>
      </c>
      <c r="E3632" t="s">
        <v>14</v>
      </c>
      <c r="F3632" t="s">
        <v>15</v>
      </c>
      <c r="G3632" t="s">
        <v>302</v>
      </c>
      <c r="H3632">
        <v>1735</v>
      </c>
      <c r="I3632" t="s">
        <v>87</v>
      </c>
      <c r="J3632" t="s">
        <v>3594</v>
      </c>
      <c r="K3632">
        <v>2021</v>
      </c>
    </row>
    <row r="3633" spans="1:11" x14ac:dyDescent="0.35">
      <c r="A3633" t="s">
        <v>3302</v>
      </c>
      <c r="B3633" s="2">
        <v>45068</v>
      </c>
      <c r="C3633">
        <v>4</v>
      </c>
      <c r="D3633" t="s">
        <v>295</v>
      </c>
      <c r="E3633" t="s">
        <v>105</v>
      </c>
      <c r="F3633" t="s">
        <v>3</v>
      </c>
      <c r="G3633" t="s">
        <v>404</v>
      </c>
      <c r="H3633">
        <v>504</v>
      </c>
      <c r="I3633" t="s">
        <v>82</v>
      </c>
      <c r="J3633" t="s">
        <v>3584</v>
      </c>
      <c r="K3633">
        <v>2023</v>
      </c>
    </row>
    <row r="3634" spans="1:11" x14ac:dyDescent="0.35">
      <c r="A3634" t="s">
        <v>3302</v>
      </c>
      <c r="B3634" s="2">
        <v>45068</v>
      </c>
      <c r="C3634">
        <v>4</v>
      </c>
      <c r="D3634" t="s">
        <v>295</v>
      </c>
      <c r="E3634" t="s">
        <v>105</v>
      </c>
      <c r="F3634" t="s">
        <v>3</v>
      </c>
      <c r="G3634" t="s">
        <v>404</v>
      </c>
      <c r="H3634">
        <v>504</v>
      </c>
      <c r="I3634" t="s">
        <v>82</v>
      </c>
      <c r="J3634" t="s">
        <v>3584</v>
      </c>
      <c r="K3634">
        <v>2023</v>
      </c>
    </row>
    <row r="3635" spans="1:11" x14ac:dyDescent="0.35">
      <c r="A3635" t="s">
        <v>3303</v>
      </c>
      <c r="B3635" s="2">
        <v>45235</v>
      </c>
      <c r="C3635">
        <v>7</v>
      </c>
      <c r="D3635" t="s">
        <v>335</v>
      </c>
      <c r="E3635" t="s">
        <v>260</v>
      </c>
      <c r="F3635" t="s">
        <v>152</v>
      </c>
      <c r="G3635" t="s">
        <v>4</v>
      </c>
      <c r="H3635">
        <v>477</v>
      </c>
      <c r="I3635" t="s">
        <v>5</v>
      </c>
      <c r="J3635" t="s">
        <v>3588</v>
      </c>
      <c r="K3635">
        <v>2023</v>
      </c>
    </row>
    <row r="3636" spans="1:11" x14ac:dyDescent="0.35">
      <c r="A3636" t="s">
        <v>3304</v>
      </c>
      <c r="B3636" s="2">
        <v>44940</v>
      </c>
      <c r="C3636">
        <v>5</v>
      </c>
      <c r="D3636" t="s">
        <v>125</v>
      </c>
      <c r="E3636" t="s">
        <v>14</v>
      </c>
      <c r="F3636" t="s">
        <v>15</v>
      </c>
      <c r="G3636" t="s">
        <v>272</v>
      </c>
      <c r="H3636">
        <v>689</v>
      </c>
      <c r="I3636" t="s">
        <v>82</v>
      </c>
      <c r="J3636" t="s">
        <v>3594</v>
      </c>
      <c r="K3636">
        <v>2023</v>
      </c>
    </row>
    <row r="3637" spans="1:11" x14ac:dyDescent="0.35">
      <c r="A3637" t="s">
        <v>3305</v>
      </c>
      <c r="B3637" s="2">
        <v>45067</v>
      </c>
      <c r="C3637">
        <v>1</v>
      </c>
      <c r="D3637" t="s">
        <v>464</v>
      </c>
      <c r="E3637" t="s">
        <v>95</v>
      </c>
      <c r="F3637" t="s">
        <v>96</v>
      </c>
      <c r="G3637" t="s">
        <v>439</v>
      </c>
      <c r="H3637">
        <v>549</v>
      </c>
      <c r="I3637" t="s">
        <v>41</v>
      </c>
      <c r="J3637" t="s">
        <v>3584</v>
      </c>
      <c r="K3637">
        <v>2023</v>
      </c>
    </row>
    <row r="3638" spans="1:11" x14ac:dyDescent="0.35">
      <c r="A3638" t="s">
        <v>3306</v>
      </c>
      <c r="B3638" s="2">
        <v>45342</v>
      </c>
      <c r="C3638">
        <v>4</v>
      </c>
      <c r="D3638" t="s">
        <v>143</v>
      </c>
      <c r="E3638" t="s">
        <v>144</v>
      </c>
      <c r="F3638" t="s">
        <v>9</v>
      </c>
      <c r="G3638" t="s">
        <v>223</v>
      </c>
      <c r="H3638">
        <v>1296</v>
      </c>
      <c r="I3638" t="s">
        <v>17</v>
      </c>
      <c r="J3638" t="s">
        <v>3586</v>
      </c>
      <c r="K3638">
        <v>2024</v>
      </c>
    </row>
    <row r="3639" spans="1:11" x14ac:dyDescent="0.35">
      <c r="A3639" t="s">
        <v>3307</v>
      </c>
      <c r="B3639" s="2">
        <v>44087</v>
      </c>
      <c r="C3639">
        <v>10</v>
      </c>
      <c r="D3639" t="s">
        <v>243</v>
      </c>
      <c r="E3639" t="s">
        <v>75</v>
      </c>
      <c r="F3639" t="s">
        <v>75</v>
      </c>
      <c r="G3639" t="s">
        <v>234</v>
      </c>
      <c r="H3639">
        <v>1259</v>
      </c>
      <c r="I3639" t="s">
        <v>26</v>
      </c>
      <c r="J3639" t="s">
        <v>3591</v>
      </c>
      <c r="K3639">
        <v>2020</v>
      </c>
    </row>
    <row r="3640" spans="1:11" x14ac:dyDescent="0.35">
      <c r="A3640" t="s">
        <v>3307</v>
      </c>
      <c r="B3640" s="2">
        <v>44087</v>
      </c>
      <c r="C3640">
        <v>10</v>
      </c>
      <c r="D3640" t="s">
        <v>243</v>
      </c>
      <c r="E3640" t="s">
        <v>75</v>
      </c>
      <c r="F3640" t="s">
        <v>75</v>
      </c>
      <c r="G3640" t="s">
        <v>234</v>
      </c>
      <c r="H3640">
        <v>1259</v>
      </c>
      <c r="I3640" t="s">
        <v>26</v>
      </c>
      <c r="J3640" t="s">
        <v>3591</v>
      </c>
      <c r="K3640">
        <v>2020</v>
      </c>
    </row>
    <row r="3641" spans="1:11" x14ac:dyDescent="0.35">
      <c r="A3641" t="s">
        <v>3308</v>
      </c>
      <c r="B3641" s="2">
        <v>44507</v>
      </c>
      <c r="C3641">
        <v>9</v>
      </c>
      <c r="D3641" t="s">
        <v>243</v>
      </c>
      <c r="E3641" t="s">
        <v>75</v>
      </c>
      <c r="F3641" t="s">
        <v>75</v>
      </c>
      <c r="G3641" t="s">
        <v>122</v>
      </c>
      <c r="H3641">
        <v>1202</v>
      </c>
      <c r="I3641" t="s">
        <v>123</v>
      </c>
      <c r="J3641" t="s">
        <v>3588</v>
      </c>
      <c r="K3641">
        <v>2021</v>
      </c>
    </row>
    <row r="3642" spans="1:11" x14ac:dyDescent="0.35">
      <c r="A3642" t="s">
        <v>3309</v>
      </c>
      <c r="B3642" s="2">
        <v>45375</v>
      </c>
      <c r="C3642">
        <v>9</v>
      </c>
      <c r="D3642" t="s">
        <v>243</v>
      </c>
      <c r="E3642" t="s">
        <v>75</v>
      </c>
      <c r="F3642" t="s">
        <v>75</v>
      </c>
      <c r="G3642" t="s">
        <v>200</v>
      </c>
      <c r="H3642">
        <v>1342</v>
      </c>
      <c r="I3642" t="s">
        <v>26</v>
      </c>
      <c r="J3642" t="s">
        <v>3587</v>
      </c>
      <c r="K3642">
        <v>2024</v>
      </c>
    </row>
    <row r="3643" spans="1:11" x14ac:dyDescent="0.35">
      <c r="A3643" t="s">
        <v>3310</v>
      </c>
      <c r="B3643" s="2">
        <v>44259</v>
      </c>
      <c r="C3643">
        <v>7</v>
      </c>
      <c r="D3643" t="s">
        <v>101</v>
      </c>
      <c r="E3643" t="s">
        <v>56</v>
      </c>
      <c r="F3643" t="s">
        <v>57</v>
      </c>
      <c r="G3643" t="s">
        <v>291</v>
      </c>
      <c r="H3643">
        <v>1092</v>
      </c>
      <c r="I3643" t="s">
        <v>26</v>
      </c>
      <c r="J3643" t="s">
        <v>3587</v>
      </c>
      <c r="K3643">
        <v>2021</v>
      </c>
    </row>
    <row r="3644" spans="1:11" x14ac:dyDescent="0.35">
      <c r="A3644" t="s">
        <v>3311</v>
      </c>
      <c r="B3644" s="2">
        <v>45402</v>
      </c>
      <c r="C3644">
        <v>9</v>
      </c>
      <c r="D3644" t="s">
        <v>79</v>
      </c>
      <c r="E3644" t="s">
        <v>80</v>
      </c>
      <c r="F3644" t="s">
        <v>21</v>
      </c>
      <c r="G3644" t="s">
        <v>92</v>
      </c>
      <c r="H3644">
        <v>438</v>
      </c>
      <c r="I3644" t="s">
        <v>82</v>
      </c>
      <c r="J3644" t="s">
        <v>3593</v>
      </c>
      <c r="K3644">
        <v>2024</v>
      </c>
    </row>
    <row r="3645" spans="1:11" x14ac:dyDescent="0.35">
      <c r="A3645" t="s">
        <v>3312</v>
      </c>
      <c r="B3645" s="2">
        <v>45160</v>
      </c>
      <c r="C3645">
        <v>9</v>
      </c>
      <c r="D3645" t="s">
        <v>193</v>
      </c>
      <c r="E3645" t="s">
        <v>194</v>
      </c>
      <c r="F3645" t="s">
        <v>39</v>
      </c>
      <c r="G3645" t="s">
        <v>692</v>
      </c>
      <c r="H3645">
        <v>820</v>
      </c>
      <c r="I3645" t="s">
        <v>26</v>
      </c>
      <c r="J3645" t="s">
        <v>3595</v>
      </c>
      <c r="K3645">
        <v>2023</v>
      </c>
    </row>
    <row r="3646" spans="1:11" x14ac:dyDescent="0.35">
      <c r="A3646" t="s">
        <v>3313</v>
      </c>
      <c r="B3646" s="2">
        <v>44290</v>
      </c>
      <c r="C3646">
        <v>2</v>
      </c>
      <c r="D3646" t="s">
        <v>104</v>
      </c>
      <c r="E3646" t="s">
        <v>105</v>
      </c>
      <c r="F3646" t="s">
        <v>3</v>
      </c>
      <c r="G3646" t="s">
        <v>404</v>
      </c>
      <c r="H3646">
        <v>504</v>
      </c>
      <c r="I3646" t="s">
        <v>82</v>
      </c>
      <c r="J3646" t="s">
        <v>3593</v>
      </c>
      <c r="K3646">
        <v>2021</v>
      </c>
    </row>
    <row r="3647" spans="1:11" x14ac:dyDescent="0.35">
      <c r="A3647" t="s">
        <v>3314</v>
      </c>
      <c r="B3647" s="2">
        <v>44763</v>
      </c>
      <c r="C3647">
        <v>2</v>
      </c>
      <c r="D3647" t="s">
        <v>19</v>
      </c>
      <c r="E3647" t="s">
        <v>20</v>
      </c>
      <c r="F3647" t="s">
        <v>21</v>
      </c>
      <c r="G3647" t="s">
        <v>156</v>
      </c>
      <c r="H3647">
        <v>952</v>
      </c>
      <c r="I3647" t="s">
        <v>87</v>
      </c>
      <c r="J3647" t="s">
        <v>3590</v>
      </c>
      <c r="K3647">
        <v>2022</v>
      </c>
    </row>
    <row r="3648" spans="1:11" x14ac:dyDescent="0.35">
      <c r="A3648" t="s">
        <v>3315</v>
      </c>
      <c r="B3648" s="2">
        <v>45056</v>
      </c>
      <c r="C3648">
        <v>3</v>
      </c>
      <c r="D3648" t="s">
        <v>357</v>
      </c>
      <c r="E3648" t="s">
        <v>358</v>
      </c>
      <c r="F3648" t="s">
        <v>152</v>
      </c>
      <c r="G3648" t="s">
        <v>172</v>
      </c>
      <c r="H3648">
        <v>1380</v>
      </c>
      <c r="I3648" t="s">
        <v>26</v>
      </c>
      <c r="J3648" t="s">
        <v>3584</v>
      </c>
      <c r="K3648">
        <v>2023</v>
      </c>
    </row>
    <row r="3649" spans="1:11" x14ac:dyDescent="0.35">
      <c r="A3649" t="s">
        <v>3316</v>
      </c>
      <c r="B3649" s="2">
        <v>44377</v>
      </c>
      <c r="C3649">
        <v>5</v>
      </c>
      <c r="D3649" t="s">
        <v>458</v>
      </c>
      <c r="E3649" t="s">
        <v>80</v>
      </c>
      <c r="F3649" t="s">
        <v>21</v>
      </c>
      <c r="G3649" t="s">
        <v>234</v>
      </c>
      <c r="H3649">
        <v>1259</v>
      </c>
      <c r="I3649" t="s">
        <v>26</v>
      </c>
      <c r="J3649" t="s">
        <v>3585</v>
      </c>
      <c r="K3649">
        <v>2021</v>
      </c>
    </row>
    <row r="3650" spans="1:11" x14ac:dyDescent="0.35">
      <c r="A3650" t="s">
        <v>3317</v>
      </c>
      <c r="B3650" s="2">
        <v>45345</v>
      </c>
      <c r="C3650">
        <v>3</v>
      </c>
      <c r="D3650" t="s">
        <v>225</v>
      </c>
      <c r="E3650" t="s">
        <v>226</v>
      </c>
      <c r="F3650" t="s">
        <v>152</v>
      </c>
      <c r="G3650" t="s">
        <v>52</v>
      </c>
      <c r="H3650">
        <v>1304</v>
      </c>
      <c r="I3650" t="s">
        <v>53</v>
      </c>
      <c r="J3650" t="s">
        <v>3586</v>
      </c>
      <c r="K3650">
        <v>2024</v>
      </c>
    </row>
    <row r="3651" spans="1:11" x14ac:dyDescent="0.35">
      <c r="A3651" t="s">
        <v>3317</v>
      </c>
      <c r="B3651" s="2">
        <v>45345</v>
      </c>
      <c r="C3651">
        <v>3</v>
      </c>
      <c r="D3651" t="s">
        <v>225</v>
      </c>
      <c r="E3651" t="s">
        <v>226</v>
      </c>
      <c r="F3651" t="s">
        <v>152</v>
      </c>
      <c r="G3651" t="s">
        <v>52</v>
      </c>
      <c r="H3651">
        <v>1304</v>
      </c>
      <c r="I3651" t="s">
        <v>53</v>
      </c>
      <c r="J3651" t="s">
        <v>3586</v>
      </c>
      <c r="K3651">
        <v>2024</v>
      </c>
    </row>
    <row r="3652" spans="1:11" x14ac:dyDescent="0.35">
      <c r="A3652" t="s">
        <v>3318</v>
      </c>
      <c r="B3652" s="2">
        <v>43961</v>
      </c>
      <c r="C3652">
        <v>7</v>
      </c>
      <c r="D3652" t="s">
        <v>79</v>
      </c>
      <c r="E3652" t="s">
        <v>80</v>
      </c>
      <c r="F3652" t="s">
        <v>21</v>
      </c>
      <c r="G3652" t="s">
        <v>195</v>
      </c>
      <c r="H3652">
        <v>768</v>
      </c>
      <c r="I3652" t="s">
        <v>53</v>
      </c>
      <c r="J3652" t="s">
        <v>3584</v>
      </c>
      <c r="K3652">
        <v>2020</v>
      </c>
    </row>
    <row r="3653" spans="1:11" x14ac:dyDescent="0.35">
      <c r="A3653" t="s">
        <v>3319</v>
      </c>
      <c r="B3653" s="2">
        <v>43840</v>
      </c>
      <c r="C3653">
        <v>3</v>
      </c>
      <c r="D3653" t="s">
        <v>1</v>
      </c>
      <c r="E3653" t="s">
        <v>2</v>
      </c>
      <c r="F3653" t="s">
        <v>3</v>
      </c>
      <c r="G3653" t="s">
        <v>35</v>
      </c>
      <c r="H3653">
        <v>462</v>
      </c>
      <c r="I3653" t="s">
        <v>17</v>
      </c>
      <c r="J3653" t="s">
        <v>3594</v>
      </c>
      <c r="K3653">
        <v>2020</v>
      </c>
    </row>
    <row r="3654" spans="1:11" x14ac:dyDescent="0.35">
      <c r="A3654" t="s">
        <v>3320</v>
      </c>
      <c r="B3654" s="2">
        <v>45238</v>
      </c>
      <c r="C3654">
        <v>8</v>
      </c>
      <c r="D3654" t="s">
        <v>229</v>
      </c>
      <c r="E3654" t="s">
        <v>230</v>
      </c>
      <c r="F3654" t="s">
        <v>231</v>
      </c>
      <c r="G3654" t="s">
        <v>304</v>
      </c>
      <c r="H3654">
        <v>677</v>
      </c>
      <c r="I3654" t="s">
        <v>11</v>
      </c>
      <c r="J3654" t="s">
        <v>3588</v>
      </c>
      <c r="K3654">
        <v>2023</v>
      </c>
    </row>
    <row r="3655" spans="1:11" x14ac:dyDescent="0.35">
      <c r="A3655" t="s">
        <v>3321</v>
      </c>
      <c r="B3655" s="2">
        <v>45085</v>
      </c>
      <c r="C3655">
        <v>4</v>
      </c>
      <c r="D3655" t="s">
        <v>71</v>
      </c>
      <c r="E3655" t="s">
        <v>72</v>
      </c>
      <c r="F3655" t="s">
        <v>15</v>
      </c>
      <c r="G3655" t="s">
        <v>188</v>
      </c>
      <c r="H3655">
        <v>1842</v>
      </c>
      <c r="I3655" t="s">
        <v>82</v>
      </c>
      <c r="J3655" t="s">
        <v>3585</v>
      </c>
      <c r="K3655">
        <v>2023</v>
      </c>
    </row>
    <row r="3656" spans="1:11" x14ac:dyDescent="0.35">
      <c r="A3656" t="s">
        <v>3322</v>
      </c>
      <c r="B3656" s="2">
        <v>44333</v>
      </c>
      <c r="C3656">
        <v>10</v>
      </c>
      <c r="D3656" t="s">
        <v>464</v>
      </c>
      <c r="E3656" t="s">
        <v>95</v>
      </c>
      <c r="F3656" t="s">
        <v>96</v>
      </c>
      <c r="G3656" t="s">
        <v>312</v>
      </c>
      <c r="H3656">
        <v>1351</v>
      </c>
      <c r="I3656" t="s">
        <v>53</v>
      </c>
      <c r="J3656" t="s">
        <v>3584</v>
      </c>
      <c r="K3656">
        <v>2021</v>
      </c>
    </row>
    <row r="3657" spans="1:11" x14ac:dyDescent="0.35">
      <c r="A3657" t="s">
        <v>3323</v>
      </c>
      <c r="B3657" s="2">
        <v>44750</v>
      </c>
      <c r="C3657">
        <v>2</v>
      </c>
      <c r="D3657" t="s">
        <v>7</v>
      </c>
      <c r="E3657" t="s">
        <v>8</v>
      </c>
      <c r="F3657" t="s">
        <v>9</v>
      </c>
      <c r="G3657" t="s">
        <v>50</v>
      </c>
      <c r="H3657">
        <v>613</v>
      </c>
      <c r="I3657" t="s">
        <v>46</v>
      </c>
      <c r="J3657" t="s">
        <v>3590</v>
      </c>
      <c r="K3657">
        <v>2022</v>
      </c>
    </row>
    <row r="3658" spans="1:11" x14ac:dyDescent="0.35">
      <c r="A3658" t="s">
        <v>3324</v>
      </c>
      <c r="B3658" s="2">
        <v>44951</v>
      </c>
      <c r="C3658">
        <v>3</v>
      </c>
      <c r="D3658" t="s">
        <v>544</v>
      </c>
      <c r="E3658" t="s">
        <v>185</v>
      </c>
      <c r="F3658" t="s">
        <v>9</v>
      </c>
      <c r="G3658" t="s">
        <v>197</v>
      </c>
      <c r="H3658">
        <v>555</v>
      </c>
      <c r="I3658" t="s">
        <v>46</v>
      </c>
      <c r="J3658" t="s">
        <v>3594</v>
      </c>
      <c r="K3658">
        <v>2023</v>
      </c>
    </row>
    <row r="3659" spans="1:11" x14ac:dyDescent="0.35">
      <c r="A3659" t="s">
        <v>3325</v>
      </c>
      <c r="B3659" s="2">
        <v>45093</v>
      </c>
      <c r="C3659">
        <v>6</v>
      </c>
      <c r="D3659" t="s">
        <v>486</v>
      </c>
      <c r="E3659" t="s">
        <v>487</v>
      </c>
      <c r="F3659" t="s">
        <v>21</v>
      </c>
      <c r="G3659" t="s">
        <v>52</v>
      </c>
      <c r="H3659">
        <v>1304</v>
      </c>
      <c r="I3659" t="s">
        <v>53</v>
      </c>
      <c r="J3659" t="s">
        <v>3585</v>
      </c>
      <c r="K3659">
        <v>2023</v>
      </c>
    </row>
    <row r="3660" spans="1:11" x14ac:dyDescent="0.35">
      <c r="A3660" t="s">
        <v>3326</v>
      </c>
      <c r="B3660" s="2">
        <v>44303</v>
      </c>
      <c r="C3660">
        <v>5</v>
      </c>
      <c r="D3660" t="s">
        <v>101</v>
      </c>
      <c r="E3660" t="s">
        <v>56</v>
      </c>
      <c r="F3660" t="s">
        <v>57</v>
      </c>
      <c r="G3660" t="s">
        <v>209</v>
      </c>
      <c r="H3660">
        <v>1476</v>
      </c>
      <c r="I3660" t="s">
        <v>26</v>
      </c>
      <c r="J3660" t="s">
        <v>3593</v>
      </c>
      <c r="K3660">
        <v>2021</v>
      </c>
    </row>
    <row r="3661" spans="1:11" x14ac:dyDescent="0.35">
      <c r="A3661" t="s">
        <v>3326</v>
      </c>
      <c r="B3661" s="2">
        <v>44303</v>
      </c>
      <c r="C3661">
        <v>5</v>
      </c>
      <c r="D3661" t="s">
        <v>101</v>
      </c>
      <c r="E3661" t="s">
        <v>56</v>
      </c>
      <c r="F3661" t="s">
        <v>57</v>
      </c>
      <c r="G3661" t="s">
        <v>209</v>
      </c>
      <c r="H3661">
        <v>1476</v>
      </c>
      <c r="I3661" t="s">
        <v>26</v>
      </c>
      <c r="J3661" t="s">
        <v>3593</v>
      </c>
      <c r="K3661">
        <v>2021</v>
      </c>
    </row>
    <row r="3662" spans="1:11" x14ac:dyDescent="0.35">
      <c r="A3662" t="s">
        <v>3327</v>
      </c>
      <c r="B3662" s="2">
        <v>44273</v>
      </c>
      <c r="C3662">
        <v>1</v>
      </c>
      <c r="D3662" t="s">
        <v>119</v>
      </c>
      <c r="E3662" t="s">
        <v>120</v>
      </c>
      <c r="F3662" t="s">
        <v>121</v>
      </c>
      <c r="G3662" t="s">
        <v>426</v>
      </c>
      <c r="H3662">
        <v>1949</v>
      </c>
      <c r="I3662" t="s">
        <v>87</v>
      </c>
      <c r="J3662" t="s">
        <v>3587</v>
      </c>
      <c r="K3662">
        <v>2021</v>
      </c>
    </row>
    <row r="3663" spans="1:11" x14ac:dyDescent="0.35">
      <c r="A3663" t="s">
        <v>3327</v>
      </c>
      <c r="B3663" s="2">
        <v>44273</v>
      </c>
      <c r="C3663">
        <v>10</v>
      </c>
      <c r="D3663" t="s">
        <v>119</v>
      </c>
      <c r="E3663" t="s">
        <v>120</v>
      </c>
      <c r="F3663" t="s">
        <v>121</v>
      </c>
      <c r="G3663" t="s">
        <v>426</v>
      </c>
      <c r="H3663">
        <v>1949</v>
      </c>
      <c r="I3663" t="s">
        <v>87</v>
      </c>
      <c r="J3663" t="s">
        <v>3587</v>
      </c>
      <c r="K3663">
        <v>2021</v>
      </c>
    </row>
    <row r="3664" spans="1:11" x14ac:dyDescent="0.35">
      <c r="A3664" t="s">
        <v>3328</v>
      </c>
      <c r="B3664" s="2">
        <v>44067</v>
      </c>
      <c r="C3664">
        <v>7</v>
      </c>
      <c r="D3664" t="s">
        <v>55</v>
      </c>
      <c r="E3664" t="s">
        <v>56</v>
      </c>
      <c r="F3664" t="s">
        <v>57</v>
      </c>
      <c r="G3664" t="s">
        <v>302</v>
      </c>
      <c r="H3664">
        <v>1735</v>
      </c>
      <c r="I3664" t="s">
        <v>87</v>
      </c>
      <c r="J3664" t="s">
        <v>3595</v>
      </c>
      <c r="K3664">
        <v>2020</v>
      </c>
    </row>
    <row r="3665" spans="1:11" x14ac:dyDescent="0.35">
      <c r="A3665" t="s">
        <v>3328</v>
      </c>
      <c r="B3665" s="2">
        <v>44067</v>
      </c>
      <c r="C3665">
        <v>7</v>
      </c>
      <c r="D3665" t="s">
        <v>55</v>
      </c>
      <c r="E3665" t="s">
        <v>56</v>
      </c>
      <c r="F3665" t="s">
        <v>57</v>
      </c>
      <c r="G3665" t="s">
        <v>302</v>
      </c>
      <c r="H3665">
        <v>1735</v>
      </c>
      <c r="I3665" t="s">
        <v>87</v>
      </c>
      <c r="J3665" t="s">
        <v>3595</v>
      </c>
      <c r="K3665">
        <v>2020</v>
      </c>
    </row>
    <row r="3666" spans="1:11" x14ac:dyDescent="0.35">
      <c r="A3666" t="s">
        <v>3329</v>
      </c>
      <c r="B3666" s="2">
        <v>45468</v>
      </c>
      <c r="C3666">
        <v>8</v>
      </c>
      <c r="D3666" t="s">
        <v>154</v>
      </c>
      <c r="E3666" t="s">
        <v>155</v>
      </c>
      <c r="F3666" t="s">
        <v>57</v>
      </c>
      <c r="G3666" t="s">
        <v>172</v>
      </c>
      <c r="H3666">
        <v>1380</v>
      </c>
      <c r="I3666" t="s">
        <v>26</v>
      </c>
      <c r="J3666" t="s">
        <v>3585</v>
      </c>
      <c r="K3666">
        <v>2024</v>
      </c>
    </row>
    <row r="3667" spans="1:11" x14ac:dyDescent="0.35">
      <c r="A3667" t="s">
        <v>3330</v>
      </c>
      <c r="B3667" s="2">
        <v>45229</v>
      </c>
      <c r="C3667">
        <v>9</v>
      </c>
      <c r="D3667" t="s">
        <v>329</v>
      </c>
      <c r="E3667" t="s">
        <v>14</v>
      </c>
      <c r="F3667" t="s">
        <v>15</v>
      </c>
      <c r="G3667" t="s">
        <v>349</v>
      </c>
      <c r="H3667">
        <v>1603</v>
      </c>
      <c r="I3667" t="s">
        <v>82</v>
      </c>
      <c r="J3667" t="s">
        <v>3589</v>
      </c>
      <c r="K3667">
        <v>2023</v>
      </c>
    </row>
    <row r="3668" spans="1:11" x14ac:dyDescent="0.35">
      <c r="A3668" t="s">
        <v>3331</v>
      </c>
      <c r="B3668" s="2">
        <v>45122</v>
      </c>
      <c r="C3668">
        <v>3</v>
      </c>
      <c r="D3668" t="s">
        <v>94</v>
      </c>
      <c r="E3668" t="s">
        <v>95</v>
      </c>
      <c r="F3668" t="s">
        <v>96</v>
      </c>
      <c r="G3668" t="s">
        <v>16</v>
      </c>
      <c r="H3668">
        <v>1712</v>
      </c>
      <c r="I3668" t="s">
        <v>17</v>
      </c>
      <c r="J3668" t="s">
        <v>3590</v>
      </c>
      <c r="K3668">
        <v>2023</v>
      </c>
    </row>
    <row r="3669" spans="1:11" x14ac:dyDescent="0.35">
      <c r="A3669" t="s">
        <v>3332</v>
      </c>
      <c r="B3669" s="2">
        <v>45542</v>
      </c>
      <c r="C3669">
        <v>8</v>
      </c>
      <c r="D3669" t="s">
        <v>7</v>
      </c>
      <c r="E3669" t="s">
        <v>8</v>
      </c>
      <c r="F3669" t="s">
        <v>9</v>
      </c>
      <c r="G3669" t="s">
        <v>302</v>
      </c>
      <c r="H3669">
        <v>1735</v>
      </c>
      <c r="I3669" t="s">
        <v>87</v>
      </c>
      <c r="J3669" t="s">
        <v>3591</v>
      </c>
      <c r="K3669">
        <v>2024</v>
      </c>
    </row>
    <row r="3670" spans="1:11" x14ac:dyDescent="0.35">
      <c r="A3670" t="s">
        <v>3333</v>
      </c>
      <c r="B3670" s="2">
        <v>44273</v>
      </c>
      <c r="C3670">
        <v>4</v>
      </c>
      <c r="D3670" t="s">
        <v>464</v>
      </c>
      <c r="E3670" t="s">
        <v>95</v>
      </c>
      <c r="F3670" t="s">
        <v>96</v>
      </c>
      <c r="G3670" t="s">
        <v>99</v>
      </c>
      <c r="H3670">
        <v>1081</v>
      </c>
      <c r="I3670" t="s">
        <v>46</v>
      </c>
      <c r="J3670" t="s">
        <v>3587</v>
      </c>
      <c r="K3670">
        <v>2021</v>
      </c>
    </row>
    <row r="3671" spans="1:11" x14ac:dyDescent="0.35">
      <c r="A3671" t="s">
        <v>3334</v>
      </c>
      <c r="B3671" s="2">
        <v>44553</v>
      </c>
      <c r="C3671">
        <v>5</v>
      </c>
      <c r="D3671" t="s">
        <v>318</v>
      </c>
      <c r="E3671" t="s">
        <v>185</v>
      </c>
      <c r="F3671" t="s">
        <v>9</v>
      </c>
      <c r="G3671" t="s">
        <v>62</v>
      </c>
      <c r="H3671">
        <v>544</v>
      </c>
      <c r="I3671" t="s">
        <v>26</v>
      </c>
      <c r="J3671" t="s">
        <v>3592</v>
      </c>
      <c r="K3671">
        <v>2021</v>
      </c>
    </row>
    <row r="3672" spans="1:11" x14ac:dyDescent="0.35">
      <c r="A3672" t="s">
        <v>3335</v>
      </c>
      <c r="B3672" s="2">
        <v>45499</v>
      </c>
      <c r="C3672">
        <v>5</v>
      </c>
      <c r="D3672" t="s">
        <v>397</v>
      </c>
      <c r="E3672" t="s">
        <v>230</v>
      </c>
      <c r="F3672" t="s">
        <v>231</v>
      </c>
      <c r="G3672" t="s">
        <v>52</v>
      </c>
      <c r="H3672">
        <v>1304</v>
      </c>
      <c r="I3672" t="s">
        <v>53</v>
      </c>
      <c r="J3672" t="s">
        <v>3590</v>
      </c>
      <c r="K3672">
        <v>2024</v>
      </c>
    </row>
    <row r="3673" spans="1:11" x14ac:dyDescent="0.35">
      <c r="A3673" t="s">
        <v>3336</v>
      </c>
      <c r="B3673" s="2">
        <v>45432</v>
      </c>
      <c r="C3673">
        <v>2</v>
      </c>
      <c r="D3673" t="s">
        <v>180</v>
      </c>
      <c r="E3673" t="s">
        <v>95</v>
      </c>
      <c r="F3673" t="s">
        <v>96</v>
      </c>
      <c r="G3673" t="s">
        <v>202</v>
      </c>
      <c r="H3673">
        <v>1389</v>
      </c>
      <c r="I3673" t="s">
        <v>11</v>
      </c>
      <c r="J3673" t="s">
        <v>3584</v>
      </c>
      <c r="K3673">
        <v>2024</v>
      </c>
    </row>
    <row r="3674" spans="1:11" x14ac:dyDescent="0.35">
      <c r="A3674" t="s">
        <v>3337</v>
      </c>
      <c r="B3674" s="2">
        <v>44398</v>
      </c>
      <c r="C3674">
        <v>8</v>
      </c>
      <c r="D3674" t="s">
        <v>64</v>
      </c>
      <c r="E3674" t="s">
        <v>65</v>
      </c>
      <c r="F3674" t="s">
        <v>9</v>
      </c>
      <c r="G3674" t="s">
        <v>314</v>
      </c>
      <c r="H3674">
        <v>762</v>
      </c>
      <c r="I3674" t="s">
        <v>82</v>
      </c>
      <c r="J3674" t="s">
        <v>3590</v>
      </c>
      <c r="K3674">
        <v>2021</v>
      </c>
    </row>
    <row r="3675" spans="1:11" x14ac:dyDescent="0.35">
      <c r="A3675" t="s">
        <v>3338</v>
      </c>
      <c r="B3675" s="2">
        <v>44012</v>
      </c>
      <c r="C3675">
        <v>10</v>
      </c>
      <c r="D3675" t="s">
        <v>352</v>
      </c>
      <c r="E3675" t="s">
        <v>332</v>
      </c>
      <c r="F3675" t="s">
        <v>57</v>
      </c>
      <c r="G3675" t="s">
        <v>106</v>
      </c>
      <c r="H3675">
        <v>449</v>
      </c>
      <c r="I3675" t="s">
        <v>46</v>
      </c>
      <c r="J3675" t="s">
        <v>3585</v>
      </c>
      <c r="K3675">
        <v>2020</v>
      </c>
    </row>
    <row r="3676" spans="1:11" x14ac:dyDescent="0.35">
      <c r="A3676" t="s">
        <v>3339</v>
      </c>
      <c r="B3676" s="2">
        <v>44721</v>
      </c>
      <c r="C3676">
        <v>5</v>
      </c>
      <c r="D3676" t="s">
        <v>74</v>
      </c>
      <c r="E3676" t="s">
        <v>75</v>
      </c>
      <c r="F3676" t="s">
        <v>75</v>
      </c>
      <c r="G3676" t="s">
        <v>202</v>
      </c>
      <c r="H3676">
        <v>1389</v>
      </c>
      <c r="I3676" t="s">
        <v>11</v>
      </c>
      <c r="J3676" t="s">
        <v>3585</v>
      </c>
      <c r="K3676">
        <v>2022</v>
      </c>
    </row>
    <row r="3677" spans="1:11" x14ac:dyDescent="0.35">
      <c r="A3677" t="s">
        <v>3340</v>
      </c>
      <c r="B3677" s="2">
        <v>45095</v>
      </c>
      <c r="C3677">
        <v>5</v>
      </c>
      <c r="D3677" t="s">
        <v>161</v>
      </c>
      <c r="E3677" t="s">
        <v>33</v>
      </c>
      <c r="F3677" t="s">
        <v>34</v>
      </c>
      <c r="G3677" t="s">
        <v>50</v>
      </c>
      <c r="H3677">
        <v>613</v>
      </c>
      <c r="I3677" t="s">
        <v>46</v>
      </c>
      <c r="J3677" t="s">
        <v>3585</v>
      </c>
      <c r="K3677">
        <v>2023</v>
      </c>
    </row>
    <row r="3678" spans="1:11" x14ac:dyDescent="0.35">
      <c r="A3678" t="s">
        <v>3341</v>
      </c>
      <c r="B3678" s="2">
        <v>45563</v>
      </c>
      <c r="C3678">
        <v>8</v>
      </c>
      <c r="D3678" t="s">
        <v>64</v>
      </c>
      <c r="E3678" t="s">
        <v>65</v>
      </c>
      <c r="F3678" t="s">
        <v>9</v>
      </c>
      <c r="G3678" t="s">
        <v>172</v>
      </c>
      <c r="H3678">
        <v>1380</v>
      </c>
      <c r="I3678" t="s">
        <v>26</v>
      </c>
      <c r="J3678" t="s">
        <v>3591</v>
      </c>
      <c r="K3678">
        <v>2024</v>
      </c>
    </row>
    <row r="3679" spans="1:11" x14ac:dyDescent="0.35">
      <c r="A3679" t="s">
        <v>3342</v>
      </c>
      <c r="B3679" s="2">
        <v>45014</v>
      </c>
      <c r="C3679">
        <v>5</v>
      </c>
      <c r="D3679" t="s">
        <v>19</v>
      </c>
      <c r="E3679" t="s">
        <v>20</v>
      </c>
      <c r="F3679" t="s">
        <v>21</v>
      </c>
      <c r="G3679" t="s">
        <v>215</v>
      </c>
      <c r="H3679">
        <v>1255</v>
      </c>
      <c r="I3679" t="s">
        <v>5</v>
      </c>
      <c r="J3679" t="s">
        <v>3587</v>
      </c>
      <c r="K3679">
        <v>2023</v>
      </c>
    </row>
    <row r="3680" spans="1:11" x14ac:dyDescent="0.35">
      <c r="A3680" t="s">
        <v>3343</v>
      </c>
      <c r="B3680" s="2">
        <v>44695</v>
      </c>
      <c r="C3680">
        <v>4</v>
      </c>
      <c r="D3680" t="s">
        <v>544</v>
      </c>
      <c r="E3680" t="s">
        <v>185</v>
      </c>
      <c r="F3680" t="s">
        <v>9</v>
      </c>
      <c r="G3680" t="s">
        <v>45</v>
      </c>
      <c r="H3680">
        <v>874</v>
      </c>
      <c r="I3680" t="s">
        <v>46</v>
      </c>
      <c r="J3680" t="s">
        <v>3584</v>
      </c>
      <c r="K3680">
        <v>2022</v>
      </c>
    </row>
    <row r="3681" spans="1:11" x14ac:dyDescent="0.35">
      <c r="A3681" t="s">
        <v>3344</v>
      </c>
      <c r="B3681" s="2">
        <v>44346</v>
      </c>
      <c r="C3681">
        <v>2</v>
      </c>
      <c r="D3681" t="s">
        <v>60</v>
      </c>
      <c r="E3681" t="s">
        <v>61</v>
      </c>
      <c r="F3681" t="s">
        <v>3</v>
      </c>
      <c r="G3681" t="s">
        <v>141</v>
      </c>
      <c r="H3681">
        <v>1434</v>
      </c>
      <c r="I3681" t="s">
        <v>11</v>
      </c>
      <c r="J3681" t="s">
        <v>3584</v>
      </c>
      <c r="K3681">
        <v>2021</v>
      </c>
    </row>
    <row r="3682" spans="1:11" x14ac:dyDescent="0.35">
      <c r="A3682" t="s">
        <v>3345</v>
      </c>
      <c r="B3682" s="2">
        <v>44664</v>
      </c>
      <c r="C3682">
        <v>2</v>
      </c>
      <c r="D3682" t="s">
        <v>278</v>
      </c>
      <c r="E3682" t="s">
        <v>147</v>
      </c>
      <c r="F3682" t="s">
        <v>148</v>
      </c>
      <c r="G3682" t="s">
        <v>321</v>
      </c>
      <c r="H3682">
        <v>623</v>
      </c>
      <c r="I3682" t="s">
        <v>26</v>
      </c>
      <c r="J3682" t="s">
        <v>3593</v>
      </c>
      <c r="K3682">
        <v>2022</v>
      </c>
    </row>
    <row r="3683" spans="1:11" x14ac:dyDescent="0.35">
      <c r="A3683" t="s">
        <v>3346</v>
      </c>
      <c r="B3683" s="2">
        <v>44917</v>
      </c>
      <c r="C3683">
        <v>1</v>
      </c>
      <c r="D3683" t="s">
        <v>104</v>
      </c>
      <c r="E3683" t="s">
        <v>105</v>
      </c>
      <c r="F3683" t="s">
        <v>3</v>
      </c>
      <c r="G3683" t="s">
        <v>69</v>
      </c>
      <c r="H3683">
        <v>866</v>
      </c>
      <c r="I3683" t="s">
        <v>11</v>
      </c>
      <c r="J3683" t="s">
        <v>3592</v>
      </c>
      <c r="K3683">
        <v>2022</v>
      </c>
    </row>
    <row r="3684" spans="1:11" x14ac:dyDescent="0.35">
      <c r="A3684" t="s">
        <v>3346</v>
      </c>
      <c r="B3684" s="2">
        <v>44917</v>
      </c>
      <c r="C3684">
        <v>9</v>
      </c>
      <c r="D3684" t="s">
        <v>104</v>
      </c>
      <c r="E3684" t="s">
        <v>105</v>
      </c>
      <c r="F3684" t="s">
        <v>3</v>
      </c>
      <c r="G3684" t="s">
        <v>69</v>
      </c>
      <c r="H3684">
        <v>866</v>
      </c>
      <c r="I3684" t="s">
        <v>11</v>
      </c>
      <c r="J3684" t="s">
        <v>3592</v>
      </c>
      <c r="K3684">
        <v>2022</v>
      </c>
    </row>
    <row r="3685" spans="1:11" x14ac:dyDescent="0.35">
      <c r="A3685" t="s">
        <v>3347</v>
      </c>
      <c r="B3685" s="2">
        <v>45471</v>
      </c>
      <c r="C3685">
        <v>3</v>
      </c>
      <c r="D3685" t="s">
        <v>130</v>
      </c>
      <c r="E3685" t="s">
        <v>131</v>
      </c>
      <c r="F3685" t="s">
        <v>132</v>
      </c>
      <c r="G3685" t="s">
        <v>117</v>
      </c>
      <c r="H3685">
        <v>1167</v>
      </c>
      <c r="I3685" t="s">
        <v>82</v>
      </c>
      <c r="J3685" t="s">
        <v>3585</v>
      </c>
      <c r="K3685">
        <v>2024</v>
      </c>
    </row>
    <row r="3686" spans="1:11" x14ac:dyDescent="0.35">
      <c r="A3686" t="s">
        <v>3348</v>
      </c>
      <c r="B3686" s="2">
        <v>44851</v>
      </c>
      <c r="C3686">
        <v>6</v>
      </c>
      <c r="D3686" t="s">
        <v>154</v>
      </c>
      <c r="E3686" t="s">
        <v>155</v>
      </c>
      <c r="F3686" t="s">
        <v>57</v>
      </c>
      <c r="G3686" t="s">
        <v>35</v>
      </c>
      <c r="H3686">
        <v>462</v>
      </c>
      <c r="I3686" t="s">
        <v>17</v>
      </c>
      <c r="J3686" t="s">
        <v>3589</v>
      </c>
      <c r="K3686">
        <v>2022</v>
      </c>
    </row>
    <row r="3687" spans="1:11" x14ac:dyDescent="0.35">
      <c r="A3687" t="s">
        <v>3349</v>
      </c>
      <c r="B3687" s="2">
        <v>44917</v>
      </c>
      <c r="C3687">
        <v>7</v>
      </c>
      <c r="D3687" t="s">
        <v>23</v>
      </c>
      <c r="E3687" t="s">
        <v>24</v>
      </c>
      <c r="F3687" t="s">
        <v>3</v>
      </c>
      <c r="G3687" t="s">
        <v>190</v>
      </c>
      <c r="H3687">
        <v>1773</v>
      </c>
      <c r="I3687" t="s">
        <v>82</v>
      </c>
      <c r="J3687" t="s">
        <v>3592</v>
      </c>
      <c r="K3687">
        <v>2022</v>
      </c>
    </row>
    <row r="3688" spans="1:11" x14ac:dyDescent="0.35">
      <c r="A3688" t="s">
        <v>3350</v>
      </c>
      <c r="B3688" s="2">
        <v>45266</v>
      </c>
      <c r="C3688">
        <v>2</v>
      </c>
      <c r="D3688" t="s">
        <v>37</v>
      </c>
      <c r="E3688" t="s">
        <v>38</v>
      </c>
      <c r="F3688" t="s">
        <v>39</v>
      </c>
      <c r="G3688" t="s">
        <v>343</v>
      </c>
      <c r="H3688">
        <v>1506</v>
      </c>
      <c r="I3688" t="s">
        <v>11</v>
      </c>
      <c r="J3688" t="s">
        <v>3592</v>
      </c>
      <c r="K3688">
        <v>2023</v>
      </c>
    </row>
    <row r="3689" spans="1:11" x14ac:dyDescent="0.35">
      <c r="A3689" t="s">
        <v>3350</v>
      </c>
      <c r="B3689" s="2">
        <v>45266</v>
      </c>
      <c r="C3689">
        <v>2</v>
      </c>
      <c r="D3689" t="s">
        <v>37</v>
      </c>
      <c r="E3689" t="s">
        <v>38</v>
      </c>
      <c r="F3689" t="s">
        <v>39</v>
      </c>
      <c r="G3689" t="s">
        <v>343</v>
      </c>
      <c r="H3689">
        <v>1506</v>
      </c>
      <c r="I3689" t="s">
        <v>11</v>
      </c>
      <c r="J3689" t="s">
        <v>3592</v>
      </c>
      <c r="K3689">
        <v>2023</v>
      </c>
    </row>
    <row r="3690" spans="1:11" x14ac:dyDescent="0.35">
      <c r="A3690" t="s">
        <v>3351</v>
      </c>
      <c r="B3690" s="2">
        <v>44164</v>
      </c>
      <c r="C3690">
        <v>4</v>
      </c>
      <c r="D3690" t="s">
        <v>329</v>
      </c>
      <c r="E3690" t="s">
        <v>14</v>
      </c>
      <c r="F3690" t="s">
        <v>15</v>
      </c>
      <c r="G3690" t="s">
        <v>168</v>
      </c>
      <c r="H3690">
        <v>346</v>
      </c>
      <c r="I3690" t="s">
        <v>17</v>
      </c>
      <c r="J3690" t="s">
        <v>3588</v>
      </c>
      <c r="K3690">
        <v>2020</v>
      </c>
    </row>
    <row r="3691" spans="1:11" x14ac:dyDescent="0.35">
      <c r="A3691" t="s">
        <v>3352</v>
      </c>
      <c r="B3691" s="2">
        <v>44817</v>
      </c>
      <c r="C3691">
        <v>10</v>
      </c>
      <c r="D3691" t="s">
        <v>94</v>
      </c>
      <c r="E3691" t="s">
        <v>95</v>
      </c>
      <c r="F3691" t="s">
        <v>96</v>
      </c>
      <c r="G3691" t="s">
        <v>452</v>
      </c>
      <c r="H3691">
        <v>572</v>
      </c>
      <c r="I3691" t="s">
        <v>11</v>
      </c>
      <c r="J3691" t="s">
        <v>3591</v>
      </c>
      <c r="K3691">
        <v>2022</v>
      </c>
    </row>
    <row r="3692" spans="1:11" x14ac:dyDescent="0.35">
      <c r="A3692" t="s">
        <v>3353</v>
      </c>
      <c r="B3692" s="2">
        <v>44574</v>
      </c>
      <c r="C3692">
        <v>3</v>
      </c>
      <c r="D3692" t="s">
        <v>130</v>
      </c>
      <c r="E3692" t="s">
        <v>131</v>
      </c>
      <c r="F3692" t="s">
        <v>132</v>
      </c>
      <c r="G3692" t="s">
        <v>257</v>
      </c>
      <c r="H3692">
        <v>1436</v>
      </c>
      <c r="I3692" t="s">
        <v>26</v>
      </c>
      <c r="J3692" t="s">
        <v>3594</v>
      </c>
      <c r="K3692">
        <v>2022</v>
      </c>
    </row>
    <row r="3693" spans="1:11" x14ac:dyDescent="0.35">
      <c r="A3693" t="s">
        <v>3354</v>
      </c>
      <c r="B3693" s="2">
        <v>45231</v>
      </c>
      <c r="C3693">
        <v>2</v>
      </c>
      <c r="D3693" t="s">
        <v>125</v>
      </c>
      <c r="E3693" t="s">
        <v>14</v>
      </c>
      <c r="F3693" t="s">
        <v>15</v>
      </c>
      <c r="G3693" t="s">
        <v>172</v>
      </c>
      <c r="H3693">
        <v>1380</v>
      </c>
      <c r="I3693" t="s">
        <v>26</v>
      </c>
      <c r="J3693" t="s">
        <v>3588</v>
      </c>
      <c r="K3693">
        <v>2023</v>
      </c>
    </row>
    <row r="3694" spans="1:11" x14ac:dyDescent="0.35">
      <c r="A3694" t="s">
        <v>3355</v>
      </c>
      <c r="B3694" s="2">
        <v>44714</v>
      </c>
      <c r="C3694">
        <v>8</v>
      </c>
      <c r="D3694" t="s">
        <v>146</v>
      </c>
      <c r="E3694" t="s">
        <v>147</v>
      </c>
      <c r="F3694" t="s">
        <v>148</v>
      </c>
      <c r="G3694" t="s">
        <v>141</v>
      </c>
      <c r="H3694">
        <v>1434</v>
      </c>
      <c r="I3694" t="s">
        <v>11</v>
      </c>
      <c r="J3694" t="s">
        <v>3585</v>
      </c>
      <c r="K3694">
        <v>2022</v>
      </c>
    </row>
    <row r="3695" spans="1:11" x14ac:dyDescent="0.35">
      <c r="A3695" t="s">
        <v>3355</v>
      </c>
      <c r="B3695" s="2">
        <v>44714</v>
      </c>
      <c r="C3695">
        <v>8</v>
      </c>
      <c r="D3695" t="s">
        <v>146</v>
      </c>
      <c r="E3695" t="s">
        <v>147</v>
      </c>
      <c r="F3695" t="s">
        <v>148</v>
      </c>
      <c r="G3695" t="s">
        <v>141</v>
      </c>
      <c r="H3695">
        <v>1434</v>
      </c>
      <c r="I3695" t="s">
        <v>11</v>
      </c>
      <c r="J3695" t="s">
        <v>3585</v>
      </c>
      <c r="K3695">
        <v>2022</v>
      </c>
    </row>
    <row r="3696" spans="1:11" x14ac:dyDescent="0.35">
      <c r="A3696" t="s">
        <v>3356</v>
      </c>
      <c r="B3696" s="2">
        <v>45249</v>
      </c>
      <c r="C3696">
        <v>1</v>
      </c>
      <c r="D3696" t="s">
        <v>125</v>
      </c>
      <c r="E3696" t="s">
        <v>14</v>
      </c>
      <c r="F3696" t="s">
        <v>15</v>
      </c>
      <c r="G3696" t="s">
        <v>272</v>
      </c>
      <c r="H3696">
        <v>689</v>
      </c>
      <c r="I3696" t="s">
        <v>82</v>
      </c>
      <c r="J3696" t="s">
        <v>3588</v>
      </c>
      <c r="K3696">
        <v>2023</v>
      </c>
    </row>
    <row r="3697" spans="1:11" x14ac:dyDescent="0.35">
      <c r="A3697" t="s">
        <v>3357</v>
      </c>
      <c r="B3697" s="2">
        <v>44031</v>
      </c>
      <c r="C3697">
        <v>10</v>
      </c>
      <c r="D3697" t="s">
        <v>229</v>
      </c>
      <c r="E3697" t="s">
        <v>230</v>
      </c>
      <c r="F3697" t="s">
        <v>231</v>
      </c>
      <c r="G3697" t="s">
        <v>77</v>
      </c>
      <c r="H3697">
        <v>1258</v>
      </c>
      <c r="I3697" t="s">
        <v>5</v>
      </c>
      <c r="J3697" t="s">
        <v>3590</v>
      </c>
      <c r="K3697">
        <v>2020</v>
      </c>
    </row>
    <row r="3698" spans="1:11" x14ac:dyDescent="0.35">
      <c r="A3698" t="s">
        <v>3358</v>
      </c>
      <c r="B3698" s="2">
        <v>44252</v>
      </c>
      <c r="C3698">
        <v>9</v>
      </c>
      <c r="D3698" t="s">
        <v>335</v>
      </c>
      <c r="E3698" t="s">
        <v>260</v>
      </c>
      <c r="F3698" t="s">
        <v>152</v>
      </c>
      <c r="G3698" t="s">
        <v>81</v>
      </c>
      <c r="H3698">
        <v>696</v>
      </c>
      <c r="I3698" t="s">
        <v>82</v>
      </c>
      <c r="J3698" t="s">
        <v>3586</v>
      </c>
      <c r="K3698">
        <v>2021</v>
      </c>
    </row>
    <row r="3699" spans="1:11" x14ac:dyDescent="0.35">
      <c r="A3699" t="s">
        <v>3359</v>
      </c>
      <c r="B3699" s="2">
        <v>44827</v>
      </c>
      <c r="C3699">
        <v>1</v>
      </c>
      <c r="D3699" t="s">
        <v>329</v>
      </c>
      <c r="E3699" t="s">
        <v>14</v>
      </c>
      <c r="F3699" t="s">
        <v>15</v>
      </c>
      <c r="G3699" t="s">
        <v>245</v>
      </c>
      <c r="H3699">
        <v>1167</v>
      </c>
      <c r="I3699" t="s">
        <v>87</v>
      </c>
      <c r="J3699" t="s">
        <v>3591</v>
      </c>
      <c r="K3699">
        <v>2022</v>
      </c>
    </row>
    <row r="3700" spans="1:11" x14ac:dyDescent="0.35">
      <c r="A3700" t="s">
        <v>3360</v>
      </c>
      <c r="B3700" s="2">
        <v>45499</v>
      </c>
      <c r="C3700">
        <v>5</v>
      </c>
      <c r="D3700" t="s">
        <v>397</v>
      </c>
      <c r="E3700" t="s">
        <v>230</v>
      </c>
      <c r="F3700" t="s">
        <v>231</v>
      </c>
      <c r="G3700" t="s">
        <v>52</v>
      </c>
      <c r="H3700">
        <v>1304</v>
      </c>
      <c r="I3700" t="s">
        <v>53</v>
      </c>
      <c r="J3700" t="s">
        <v>3590</v>
      </c>
      <c r="K3700">
        <v>2024</v>
      </c>
    </row>
    <row r="3701" spans="1:11" x14ac:dyDescent="0.35">
      <c r="A3701" t="s">
        <v>3361</v>
      </c>
      <c r="B3701" s="2">
        <v>45144</v>
      </c>
      <c r="C3701">
        <v>1</v>
      </c>
      <c r="D3701" t="s">
        <v>229</v>
      </c>
      <c r="E3701" t="s">
        <v>230</v>
      </c>
      <c r="F3701" t="s">
        <v>231</v>
      </c>
      <c r="G3701" t="s">
        <v>312</v>
      </c>
      <c r="H3701">
        <v>1351</v>
      </c>
      <c r="I3701" t="s">
        <v>53</v>
      </c>
      <c r="J3701" t="s">
        <v>3595</v>
      </c>
      <c r="K3701">
        <v>2023</v>
      </c>
    </row>
    <row r="3702" spans="1:11" x14ac:dyDescent="0.35">
      <c r="A3702" t="s">
        <v>3362</v>
      </c>
      <c r="B3702" s="2">
        <v>45475</v>
      </c>
      <c r="C3702">
        <v>1</v>
      </c>
      <c r="D3702" t="s">
        <v>60</v>
      </c>
      <c r="E3702" t="s">
        <v>61</v>
      </c>
      <c r="F3702" t="s">
        <v>3</v>
      </c>
      <c r="G3702" t="s">
        <v>102</v>
      </c>
      <c r="H3702">
        <v>923</v>
      </c>
      <c r="I3702" t="s">
        <v>41</v>
      </c>
      <c r="J3702" t="s">
        <v>3590</v>
      </c>
      <c r="K3702">
        <v>2024</v>
      </c>
    </row>
    <row r="3703" spans="1:11" x14ac:dyDescent="0.35">
      <c r="A3703" t="s">
        <v>3362</v>
      </c>
      <c r="B3703" s="2">
        <v>45475</v>
      </c>
      <c r="C3703">
        <v>1</v>
      </c>
      <c r="D3703" t="s">
        <v>60</v>
      </c>
      <c r="E3703" t="s">
        <v>61</v>
      </c>
      <c r="F3703" t="s">
        <v>3</v>
      </c>
      <c r="G3703" t="s">
        <v>102</v>
      </c>
      <c r="H3703">
        <v>923</v>
      </c>
      <c r="I3703" t="s">
        <v>41</v>
      </c>
      <c r="J3703" t="s">
        <v>3590</v>
      </c>
      <c r="K3703">
        <v>2024</v>
      </c>
    </row>
    <row r="3704" spans="1:11" x14ac:dyDescent="0.35">
      <c r="A3704" t="s">
        <v>3363</v>
      </c>
      <c r="B3704" s="2">
        <v>44412</v>
      </c>
      <c r="C3704">
        <v>1</v>
      </c>
      <c r="D3704" t="s">
        <v>240</v>
      </c>
      <c r="E3704" t="s">
        <v>237</v>
      </c>
      <c r="F3704" t="s">
        <v>238</v>
      </c>
      <c r="G3704" t="s">
        <v>241</v>
      </c>
      <c r="H3704">
        <v>1783</v>
      </c>
      <c r="I3704" t="s">
        <v>53</v>
      </c>
      <c r="J3704" t="s">
        <v>3595</v>
      </c>
      <c r="K3704">
        <v>2021</v>
      </c>
    </row>
    <row r="3705" spans="1:11" x14ac:dyDescent="0.35">
      <c r="A3705" t="s">
        <v>3364</v>
      </c>
      <c r="B3705" s="2">
        <v>44019</v>
      </c>
      <c r="C3705">
        <v>9</v>
      </c>
      <c r="D3705" t="s">
        <v>60</v>
      </c>
      <c r="E3705" t="s">
        <v>61</v>
      </c>
      <c r="F3705" t="s">
        <v>3</v>
      </c>
      <c r="G3705" t="s">
        <v>25</v>
      </c>
      <c r="H3705">
        <v>678</v>
      </c>
      <c r="I3705" t="s">
        <v>26</v>
      </c>
      <c r="J3705" t="s">
        <v>3590</v>
      </c>
      <c r="K3705">
        <v>2020</v>
      </c>
    </row>
    <row r="3706" spans="1:11" x14ac:dyDescent="0.35">
      <c r="A3706" t="s">
        <v>3365</v>
      </c>
      <c r="B3706" s="2">
        <v>45004</v>
      </c>
      <c r="C3706">
        <v>10</v>
      </c>
      <c r="D3706" t="s">
        <v>125</v>
      </c>
      <c r="E3706" t="s">
        <v>14</v>
      </c>
      <c r="F3706" t="s">
        <v>15</v>
      </c>
      <c r="G3706" t="s">
        <v>186</v>
      </c>
      <c r="H3706">
        <v>1847</v>
      </c>
      <c r="I3706" t="s">
        <v>53</v>
      </c>
      <c r="J3706" t="s">
        <v>3587</v>
      </c>
      <c r="K3706">
        <v>2023</v>
      </c>
    </row>
    <row r="3707" spans="1:11" x14ac:dyDescent="0.35">
      <c r="A3707" t="s">
        <v>3365</v>
      </c>
      <c r="B3707" s="2">
        <v>44390</v>
      </c>
      <c r="C3707">
        <v>1</v>
      </c>
      <c r="D3707" t="s">
        <v>243</v>
      </c>
      <c r="E3707" t="s">
        <v>75</v>
      </c>
      <c r="F3707" t="s">
        <v>75</v>
      </c>
      <c r="G3707" t="s">
        <v>439</v>
      </c>
      <c r="H3707">
        <v>549</v>
      </c>
      <c r="I3707" t="s">
        <v>41</v>
      </c>
      <c r="J3707" t="s">
        <v>3590</v>
      </c>
      <c r="K3707">
        <v>2021</v>
      </c>
    </row>
    <row r="3708" spans="1:11" x14ac:dyDescent="0.35">
      <c r="A3708" t="s">
        <v>3366</v>
      </c>
      <c r="B3708" s="2">
        <v>45572</v>
      </c>
      <c r="C3708">
        <v>6</v>
      </c>
      <c r="D3708" t="s">
        <v>104</v>
      </c>
      <c r="E3708" t="s">
        <v>105</v>
      </c>
      <c r="F3708" t="s">
        <v>3</v>
      </c>
      <c r="G3708" t="s">
        <v>86</v>
      </c>
      <c r="H3708">
        <v>573</v>
      </c>
      <c r="I3708" t="s">
        <v>87</v>
      </c>
      <c r="J3708" t="s">
        <v>3589</v>
      </c>
      <c r="K3708">
        <v>2024</v>
      </c>
    </row>
    <row r="3709" spans="1:11" x14ac:dyDescent="0.35">
      <c r="A3709" t="s">
        <v>3367</v>
      </c>
      <c r="B3709" s="2">
        <v>45172</v>
      </c>
      <c r="C3709">
        <v>9</v>
      </c>
      <c r="D3709" t="s">
        <v>161</v>
      </c>
      <c r="E3709" t="s">
        <v>33</v>
      </c>
      <c r="F3709" t="s">
        <v>34</v>
      </c>
      <c r="G3709" t="s">
        <v>102</v>
      </c>
      <c r="H3709">
        <v>923</v>
      </c>
      <c r="I3709" t="s">
        <v>41</v>
      </c>
      <c r="J3709" t="s">
        <v>3591</v>
      </c>
      <c r="K3709">
        <v>2023</v>
      </c>
    </row>
    <row r="3710" spans="1:11" x14ac:dyDescent="0.35">
      <c r="A3710" t="s">
        <v>3367</v>
      </c>
      <c r="B3710" s="2">
        <v>45172</v>
      </c>
      <c r="C3710">
        <v>9</v>
      </c>
      <c r="D3710" t="s">
        <v>161</v>
      </c>
      <c r="E3710" t="s">
        <v>33</v>
      </c>
      <c r="F3710" t="s">
        <v>34</v>
      </c>
      <c r="G3710" t="s">
        <v>102</v>
      </c>
      <c r="H3710">
        <v>923</v>
      </c>
      <c r="I3710" t="s">
        <v>41</v>
      </c>
      <c r="J3710" t="s">
        <v>3591</v>
      </c>
      <c r="K3710">
        <v>2023</v>
      </c>
    </row>
    <row r="3711" spans="1:11" x14ac:dyDescent="0.35">
      <c r="A3711" t="s">
        <v>3368</v>
      </c>
      <c r="B3711" s="2">
        <v>43854</v>
      </c>
      <c r="C3711">
        <v>5</v>
      </c>
      <c r="D3711" t="s">
        <v>248</v>
      </c>
      <c r="E3711" t="s">
        <v>120</v>
      </c>
      <c r="F3711" t="s">
        <v>121</v>
      </c>
      <c r="G3711" t="s">
        <v>168</v>
      </c>
      <c r="H3711">
        <v>346</v>
      </c>
      <c r="I3711" t="s">
        <v>17</v>
      </c>
      <c r="J3711" t="s">
        <v>3594</v>
      </c>
      <c r="K3711">
        <v>2020</v>
      </c>
    </row>
    <row r="3712" spans="1:11" x14ac:dyDescent="0.35">
      <c r="A3712" t="s">
        <v>3369</v>
      </c>
      <c r="B3712" s="2">
        <v>44897</v>
      </c>
      <c r="C3712">
        <v>7</v>
      </c>
      <c r="D3712" t="s">
        <v>335</v>
      </c>
      <c r="E3712" t="s">
        <v>260</v>
      </c>
      <c r="F3712" t="s">
        <v>152</v>
      </c>
      <c r="G3712" t="s">
        <v>168</v>
      </c>
      <c r="H3712">
        <v>346</v>
      </c>
      <c r="I3712" t="s">
        <v>17</v>
      </c>
      <c r="J3712" t="s">
        <v>3592</v>
      </c>
      <c r="K3712">
        <v>2022</v>
      </c>
    </row>
    <row r="3713" spans="1:11" x14ac:dyDescent="0.35">
      <c r="A3713" t="s">
        <v>3369</v>
      </c>
      <c r="B3713" s="2">
        <v>44897</v>
      </c>
      <c r="C3713">
        <v>7</v>
      </c>
      <c r="D3713" t="s">
        <v>335</v>
      </c>
      <c r="E3713" t="s">
        <v>260</v>
      </c>
      <c r="F3713" t="s">
        <v>152</v>
      </c>
      <c r="G3713" t="s">
        <v>168</v>
      </c>
      <c r="H3713">
        <v>346</v>
      </c>
      <c r="I3713" t="s">
        <v>17</v>
      </c>
      <c r="J3713" t="s">
        <v>3592</v>
      </c>
      <c r="K3713">
        <v>2022</v>
      </c>
    </row>
    <row r="3714" spans="1:11" x14ac:dyDescent="0.35">
      <c r="A3714" t="s">
        <v>3370</v>
      </c>
      <c r="B3714" s="2">
        <v>45202</v>
      </c>
      <c r="C3714">
        <v>10</v>
      </c>
      <c r="D3714" t="s">
        <v>119</v>
      </c>
      <c r="E3714" t="s">
        <v>120</v>
      </c>
      <c r="F3714" t="s">
        <v>121</v>
      </c>
      <c r="G3714" t="s">
        <v>138</v>
      </c>
      <c r="H3714">
        <v>313</v>
      </c>
      <c r="I3714" t="s">
        <v>11</v>
      </c>
      <c r="J3714" t="s">
        <v>3589</v>
      </c>
      <c r="K3714">
        <v>2023</v>
      </c>
    </row>
    <row r="3715" spans="1:11" x14ac:dyDescent="0.35">
      <c r="A3715" t="s">
        <v>3371</v>
      </c>
      <c r="B3715" s="2">
        <v>44416</v>
      </c>
      <c r="C3715">
        <v>4</v>
      </c>
      <c r="D3715" t="s">
        <v>74</v>
      </c>
      <c r="E3715" t="s">
        <v>75</v>
      </c>
      <c r="F3715" t="s">
        <v>75</v>
      </c>
      <c r="G3715" t="s">
        <v>108</v>
      </c>
      <c r="H3715">
        <v>1546</v>
      </c>
      <c r="I3715" t="s">
        <v>17</v>
      </c>
      <c r="J3715" t="s">
        <v>3595</v>
      </c>
      <c r="K3715">
        <v>2021</v>
      </c>
    </row>
    <row r="3716" spans="1:11" x14ac:dyDescent="0.35">
      <c r="A3716" t="s">
        <v>3372</v>
      </c>
      <c r="B3716" s="2">
        <v>43848</v>
      </c>
      <c r="C3716">
        <v>6</v>
      </c>
      <c r="D3716" t="s">
        <v>166</v>
      </c>
      <c r="E3716" t="s">
        <v>167</v>
      </c>
      <c r="F3716" t="s">
        <v>9</v>
      </c>
      <c r="G3716" t="s">
        <v>35</v>
      </c>
      <c r="H3716">
        <v>462</v>
      </c>
      <c r="I3716" t="s">
        <v>17</v>
      </c>
      <c r="J3716" t="s">
        <v>3594</v>
      </c>
      <c r="K3716">
        <v>2020</v>
      </c>
    </row>
    <row r="3717" spans="1:11" x14ac:dyDescent="0.35">
      <c r="A3717" t="s">
        <v>3373</v>
      </c>
      <c r="B3717" s="2">
        <v>44250</v>
      </c>
      <c r="C3717">
        <v>4</v>
      </c>
      <c r="D3717" t="s">
        <v>84</v>
      </c>
      <c r="E3717" t="s">
        <v>85</v>
      </c>
      <c r="F3717" t="s">
        <v>9</v>
      </c>
      <c r="G3717" t="s">
        <v>81</v>
      </c>
      <c r="H3717">
        <v>696</v>
      </c>
      <c r="I3717" t="s">
        <v>82</v>
      </c>
      <c r="J3717" t="s">
        <v>3586</v>
      </c>
      <c r="K3717">
        <v>2021</v>
      </c>
    </row>
    <row r="3718" spans="1:11" x14ac:dyDescent="0.35">
      <c r="A3718" t="s">
        <v>3374</v>
      </c>
      <c r="B3718" s="2">
        <v>45032</v>
      </c>
      <c r="C3718">
        <v>3</v>
      </c>
      <c r="D3718" t="s">
        <v>449</v>
      </c>
      <c r="E3718" t="s">
        <v>33</v>
      </c>
      <c r="F3718" t="s">
        <v>34</v>
      </c>
      <c r="G3718" t="s">
        <v>35</v>
      </c>
      <c r="H3718">
        <v>462</v>
      </c>
      <c r="I3718" t="s">
        <v>17</v>
      </c>
      <c r="J3718" t="s">
        <v>3593</v>
      </c>
      <c r="K3718">
        <v>2023</v>
      </c>
    </row>
    <row r="3719" spans="1:11" x14ac:dyDescent="0.35">
      <c r="A3719" t="s">
        <v>3374</v>
      </c>
      <c r="B3719" s="2">
        <v>45032</v>
      </c>
      <c r="C3719">
        <v>3</v>
      </c>
      <c r="D3719" t="s">
        <v>449</v>
      </c>
      <c r="E3719" t="s">
        <v>33</v>
      </c>
      <c r="F3719" t="s">
        <v>34</v>
      </c>
      <c r="G3719" t="s">
        <v>35</v>
      </c>
      <c r="H3719">
        <v>462</v>
      </c>
      <c r="I3719" t="s">
        <v>17</v>
      </c>
      <c r="J3719" t="s">
        <v>3593</v>
      </c>
      <c r="K3719">
        <v>2023</v>
      </c>
    </row>
    <row r="3720" spans="1:11" x14ac:dyDescent="0.35">
      <c r="A3720" t="s">
        <v>3375</v>
      </c>
      <c r="B3720" s="2">
        <v>44001</v>
      </c>
      <c r="C3720">
        <v>10</v>
      </c>
      <c r="D3720" t="s">
        <v>64</v>
      </c>
      <c r="E3720" t="s">
        <v>65</v>
      </c>
      <c r="F3720" t="s">
        <v>9</v>
      </c>
      <c r="G3720" t="s">
        <v>412</v>
      </c>
      <c r="H3720">
        <v>1591</v>
      </c>
      <c r="I3720" t="s">
        <v>87</v>
      </c>
      <c r="J3720" t="s">
        <v>3585</v>
      </c>
      <c r="K3720">
        <v>2020</v>
      </c>
    </row>
    <row r="3721" spans="1:11" x14ac:dyDescent="0.35">
      <c r="A3721" t="s">
        <v>3376</v>
      </c>
      <c r="B3721" s="2">
        <v>44907</v>
      </c>
      <c r="C3721">
        <v>4</v>
      </c>
      <c r="D3721" t="s">
        <v>544</v>
      </c>
      <c r="E3721" t="s">
        <v>185</v>
      </c>
      <c r="F3721" t="s">
        <v>9</v>
      </c>
      <c r="G3721" t="s">
        <v>349</v>
      </c>
      <c r="H3721">
        <v>1603</v>
      </c>
      <c r="I3721" t="s">
        <v>82</v>
      </c>
      <c r="J3721" t="s">
        <v>3592</v>
      </c>
      <c r="K3721">
        <v>2022</v>
      </c>
    </row>
    <row r="3722" spans="1:11" x14ac:dyDescent="0.35">
      <c r="A3722" t="s">
        <v>3377</v>
      </c>
      <c r="B3722" s="2">
        <v>45496</v>
      </c>
      <c r="C3722">
        <v>10</v>
      </c>
      <c r="D3722" t="s">
        <v>357</v>
      </c>
      <c r="E3722" t="s">
        <v>358</v>
      </c>
      <c r="F3722" t="s">
        <v>152</v>
      </c>
      <c r="G3722" t="s">
        <v>99</v>
      </c>
      <c r="H3722">
        <v>1081</v>
      </c>
      <c r="I3722" t="s">
        <v>46</v>
      </c>
      <c r="J3722" t="s">
        <v>3590</v>
      </c>
      <c r="K3722">
        <v>2024</v>
      </c>
    </row>
    <row r="3723" spans="1:11" x14ac:dyDescent="0.35">
      <c r="A3723" t="s">
        <v>3377</v>
      </c>
      <c r="B3723" s="2">
        <v>45496</v>
      </c>
      <c r="C3723">
        <v>10</v>
      </c>
      <c r="D3723" t="s">
        <v>357</v>
      </c>
      <c r="E3723" t="s">
        <v>358</v>
      </c>
      <c r="F3723" t="s">
        <v>152</v>
      </c>
      <c r="G3723" t="s">
        <v>99</v>
      </c>
      <c r="H3723">
        <v>1081</v>
      </c>
      <c r="I3723" t="s">
        <v>46</v>
      </c>
      <c r="J3723" t="s">
        <v>3590</v>
      </c>
      <c r="K3723">
        <v>2024</v>
      </c>
    </row>
    <row r="3724" spans="1:11" x14ac:dyDescent="0.35">
      <c r="A3724" t="s">
        <v>3378</v>
      </c>
      <c r="B3724" s="2">
        <v>44926</v>
      </c>
      <c r="C3724">
        <v>4</v>
      </c>
      <c r="D3724" t="s">
        <v>458</v>
      </c>
      <c r="E3724" t="s">
        <v>80</v>
      </c>
      <c r="F3724" t="s">
        <v>21</v>
      </c>
      <c r="G3724" t="s">
        <v>304</v>
      </c>
      <c r="H3724">
        <v>677</v>
      </c>
      <c r="I3724" t="s">
        <v>11</v>
      </c>
      <c r="J3724" t="s">
        <v>3592</v>
      </c>
      <c r="K3724">
        <v>2022</v>
      </c>
    </row>
    <row r="3725" spans="1:11" x14ac:dyDescent="0.35">
      <c r="A3725" t="s">
        <v>3379</v>
      </c>
      <c r="B3725" s="2">
        <v>43832</v>
      </c>
      <c r="C3725">
        <v>6</v>
      </c>
      <c r="D3725" t="s">
        <v>13</v>
      </c>
      <c r="E3725" t="s">
        <v>14</v>
      </c>
      <c r="F3725" t="s">
        <v>15</v>
      </c>
      <c r="G3725" t="s">
        <v>692</v>
      </c>
      <c r="H3725">
        <v>820</v>
      </c>
      <c r="I3725" t="s">
        <v>26</v>
      </c>
      <c r="J3725" t="s">
        <v>3594</v>
      </c>
      <c r="K3725">
        <v>2020</v>
      </c>
    </row>
    <row r="3726" spans="1:11" x14ac:dyDescent="0.35">
      <c r="A3726" t="s">
        <v>3380</v>
      </c>
      <c r="B3726" s="2">
        <v>44887</v>
      </c>
      <c r="C3726">
        <v>2</v>
      </c>
      <c r="D3726" t="s">
        <v>357</v>
      </c>
      <c r="E3726" t="s">
        <v>358</v>
      </c>
      <c r="F3726" t="s">
        <v>152</v>
      </c>
      <c r="G3726" t="s">
        <v>302</v>
      </c>
      <c r="H3726">
        <v>1735</v>
      </c>
      <c r="I3726" t="s">
        <v>87</v>
      </c>
      <c r="J3726" t="s">
        <v>3588</v>
      </c>
      <c r="K3726">
        <v>2022</v>
      </c>
    </row>
    <row r="3727" spans="1:11" x14ac:dyDescent="0.35">
      <c r="A3727" t="s">
        <v>3381</v>
      </c>
      <c r="B3727" s="2">
        <v>44587</v>
      </c>
      <c r="C3727">
        <v>5</v>
      </c>
      <c r="D3727" t="s">
        <v>335</v>
      </c>
      <c r="E3727" t="s">
        <v>260</v>
      </c>
      <c r="F3727" t="s">
        <v>152</v>
      </c>
      <c r="G3727" t="s">
        <v>40</v>
      </c>
      <c r="H3727">
        <v>253</v>
      </c>
      <c r="I3727" t="s">
        <v>41</v>
      </c>
      <c r="J3727" t="s">
        <v>3594</v>
      </c>
      <c r="K3727">
        <v>2022</v>
      </c>
    </row>
    <row r="3728" spans="1:11" x14ac:dyDescent="0.35">
      <c r="A3728" t="s">
        <v>3382</v>
      </c>
      <c r="B3728" s="2">
        <v>44704</v>
      </c>
      <c r="C3728">
        <v>3</v>
      </c>
      <c r="D3728" t="s">
        <v>161</v>
      </c>
      <c r="E3728" t="s">
        <v>33</v>
      </c>
      <c r="F3728" t="s">
        <v>34</v>
      </c>
      <c r="G3728" t="s">
        <v>106</v>
      </c>
      <c r="H3728">
        <v>449</v>
      </c>
      <c r="I3728" t="s">
        <v>46</v>
      </c>
      <c r="J3728" t="s">
        <v>3584</v>
      </c>
      <c r="K3728">
        <v>2022</v>
      </c>
    </row>
    <row r="3729" spans="1:11" x14ac:dyDescent="0.35">
      <c r="A3729" t="s">
        <v>3383</v>
      </c>
      <c r="B3729" s="2">
        <v>45012</v>
      </c>
      <c r="C3729">
        <v>10</v>
      </c>
      <c r="D3729" t="s">
        <v>94</v>
      </c>
      <c r="E3729" t="s">
        <v>95</v>
      </c>
      <c r="F3729" t="s">
        <v>96</v>
      </c>
      <c r="G3729" t="s">
        <v>188</v>
      </c>
      <c r="H3729">
        <v>1842</v>
      </c>
      <c r="I3729" t="s">
        <v>82</v>
      </c>
      <c r="J3729" t="s">
        <v>3587</v>
      </c>
      <c r="K3729">
        <v>2023</v>
      </c>
    </row>
    <row r="3730" spans="1:11" x14ac:dyDescent="0.35">
      <c r="A3730" t="s">
        <v>3384</v>
      </c>
      <c r="B3730" s="2">
        <v>44955</v>
      </c>
      <c r="C3730">
        <v>3</v>
      </c>
      <c r="D3730" t="s">
        <v>248</v>
      </c>
      <c r="E3730" t="s">
        <v>120</v>
      </c>
      <c r="F3730" t="s">
        <v>121</v>
      </c>
      <c r="G3730" t="s">
        <v>302</v>
      </c>
      <c r="H3730">
        <v>1735</v>
      </c>
      <c r="I3730" t="s">
        <v>87</v>
      </c>
      <c r="J3730" t="s">
        <v>3594</v>
      </c>
      <c r="K3730">
        <v>2023</v>
      </c>
    </row>
    <row r="3731" spans="1:11" x14ac:dyDescent="0.35">
      <c r="A3731" t="s">
        <v>3385</v>
      </c>
      <c r="B3731" s="2">
        <v>45396</v>
      </c>
      <c r="C3731">
        <v>5</v>
      </c>
      <c r="D3731" t="s">
        <v>74</v>
      </c>
      <c r="E3731" t="s">
        <v>75</v>
      </c>
      <c r="F3731" t="s">
        <v>75</v>
      </c>
      <c r="G3731" t="s">
        <v>241</v>
      </c>
      <c r="H3731">
        <v>1783</v>
      </c>
      <c r="I3731" t="s">
        <v>53</v>
      </c>
      <c r="J3731" t="s">
        <v>3593</v>
      </c>
      <c r="K3731">
        <v>2024</v>
      </c>
    </row>
    <row r="3732" spans="1:11" x14ac:dyDescent="0.35">
      <c r="A3732" t="s">
        <v>3386</v>
      </c>
      <c r="B3732" s="2">
        <v>45052</v>
      </c>
      <c r="C3732">
        <v>3</v>
      </c>
      <c r="D3732" t="s">
        <v>449</v>
      </c>
      <c r="E3732" t="s">
        <v>33</v>
      </c>
      <c r="F3732" t="s">
        <v>34</v>
      </c>
      <c r="G3732" t="s">
        <v>209</v>
      </c>
      <c r="H3732">
        <v>1476</v>
      </c>
      <c r="I3732" t="s">
        <v>26</v>
      </c>
      <c r="J3732" t="s">
        <v>3584</v>
      </c>
      <c r="K3732">
        <v>2023</v>
      </c>
    </row>
    <row r="3733" spans="1:11" x14ac:dyDescent="0.35">
      <c r="A3733" t="s">
        <v>3387</v>
      </c>
      <c r="B3733" s="2">
        <v>45547</v>
      </c>
      <c r="C3733">
        <v>9</v>
      </c>
      <c r="D3733" t="s">
        <v>236</v>
      </c>
      <c r="E3733" t="s">
        <v>237</v>
      </c>
      <c r="F3733" t="s">
        <v>238</v>
      </c>
      <c r="G3733" t="s">
        <v>692</v>
      </c>
      <c r="H3733">
        <v>820</v>
      </c>
      <c r="I3733" t="s">
        <v>26</v>
      </c>
      <c r="J3733" t="s">
        <v>3591</v>
      </c>
      <c r="K3733">
        <v>2024</v>
      </c>
    </row>
    <row r="3734" spans="1:11" x14ac:dyDescent="0.35">
      <c r="A3734" t="s">
        <v>3388</v>
      </c>
      <c r="B3734" s="2">
        <v>44329</v>
      </c>
      <c r="C3734">
        <v>3</v>
      </c>
      <c r="D3734" t="s">
        <v>240</v>
      </c>
      <c r="E3734" t="s">
        <v>237</v>
      </c>
      <c r="F3734" t="s">
        <v>238</v>
      </c>
      <c r="G3734" t="s">
        <v>69</v>
      </c>
      <c r="H3734">
        <v>866</v>
      </c>
      <c r="I3734" t="s">
        <v>11</v>
      </c>
      <c r="J3734" t="s">
        <v>3584</v>
      </c>
      <c r="K3734">
        <v>2021</v>
      </c>
    </row>
    <row r="3735" spans="1:11" x14ac:dyDescent="0.35">
      <c r="A3735" t="s">
        <v>3389</v>
      </c>
      <c r="B3735" s="2">
        <v>44350</v>
      </c>
      <c r="C3735">
        <v>3</v>
      </c>
      <c r="D3735" t="s">
        <v>143</v>
      </c>
      <c r="E3735" t="s">
        <v>144</v>
      </c>
      <c r="F3735" t="s">
        <v>9</v>
      </c>
      <c r="G3735" t="s">
        <v>77</v>
      </c>
      <c r="H3735">
        <v>1258</v>
      </c>
      <c r="I3735" t="s">
        <v>5</v>
      </c>
      <c r="J3735" t="s">
        <v>3585</v>
      </c>
      <c r="K3735">
        <v>2021</v>
      </c>
    </row>
    <row r="3736" spans="1:11" x14ac:dyDescent="0.35">
      <c r="A3736" t="s">
        <v>3389</v>
      </c>
      <c r="B3736" s="2">
        <v>44350</v>
      </c>
      <c r="C3736">
        <v>3</v>
      </c>
      <c r="D3736" t="s">
        <v>143</v>
      </c>
      <c r="E3736" t="s">
        <v>144</v>
      </c>
      <c r="F3736" t="s">
        <v>9</v>
      </c>
      <c r="G3736" t="s">
        <v>77</v>
      </c>
      <c r="H3736">
        <v>1258</v>
      </c>
      <c r="I3736" t="s">
        <v>5</v>
      </c>
      <c r="J3736" t="s">
        <v>3585</v>
      </c>
      <c r="K3736">
        <v>2021</v>
      </c>
    </row>
    <row r="3737" spans="1:11" x14ac:dyDescent="0.35">
      <c r="A3737" t="s">
        <v>3390</v>
      </c>
      <c r="B3737" s="2">
        <v>45266</v>
      </c>
      <c r="C3737">
        <v>4</v>
      </c>
      <c r="D3737" t="s">
        <v>174</v>
      </c>
      <c r="E3737" t="s">
        <v>175</v>
      </c>
      <c r="F3737" t="s">
        <v>39</v>
      </c>
      <c r="G3737" t="s">
        <v>45</v>
      </c>
      <c r="H3737">
        <v>874</v>
      </c>
      <c r="I3737" t="s">
        <v>46</v>
      </c>
      <c r="J3737" t="s">
        <v>3592</v>
      </c>
      <c r="K3737">
        <v>2023</v>
      </c>
    </row>
    <row r="3738" spans="1:11" x14ac:dyDescent="0.35">
      <c r="A3738" t="s">
        <v>3391</v>
      </c>
      <c r="B3738" s="2">
        <v>43937</v>
      </c>
      <c r="C3738">
        <v>8</v>
      </c>
      <c r="D3738" t="s">
        <v>134</v>
      </c>
      <c r="E3738" t="s">
        <v>135</v>
      </c>
      <c r="F3738" t="s">
        <v>136</v>
      </c>
      <c r="G3738" t="s">
        <v>257</v>
      </c>
      <c r="H3738">
        <v>1436</v>
      </c>
      <c r="I3738" t="s">
        <v>26</v>
      </c>
      <c r="J3738" t="s">
        <v>3593</v>
      </c>
      <c r="K3738">
        <v>2020</v>
      </c>
    </row>
    <row r="3739" spans="1:11" x14ac:dyDescent="0.35">
      <c r="A3739" t="s">
        <v>3392</v>
      </c>
      <c r="B3739" s="2">
        <v>44450</v>
      </c>
      <c r="C3739">
        <v>9</v>
      </c>
      <c r="D3739" t="s">
        <v>94</v>
      </c>
      <c r="E3739" t="s">
        <v>95</v>
      </c>
      <c r="F3739" t="s">
        <v>96</v>
      </c>
      <c r="G3739" t="s">
        <v>172</v>
      </c>
      <c r="H3739">
        <v>1380</v>
      </c>
      <c r="I3739" t="s">
        <v>26</v>
      </c>
      <c r="J3739" t="s">
        <v>3591</v>
      </c>
      <c r="K3739">
        <v>2021</v>
      </c>
    </row>
    <row r="3740" spans="1:11" x14ac:dyDescent="0.35">
      <c r="A3740" t="s">
        <v>3392</v>
      </c>
      <c r="B3740" s="2">
        <v>45048</v>
      </c>
      <c r="C3740">
        <v>6</v>
      </c>
      <c r="D3740" t="s">
        <v>318</v>
      </c>
      <c r="E3740" t="s">
        <v>185</v>
      </c>
      <c r="F3740" t="s">
        <v>9</v>
      </c>
      <c r="G3740" t="s">
        <v>102</v>
      </c>
      <c r="H3740">
        <v>923</v>
      </c>
      <c r="I3740" t="s">
        <v>41</v>
      </c>
      <c r="J3740" t="s">
        <v>3584</v>
      </c>
      <c r="K3740">
        <v>2023</v>
      </c>
    </row>
    <row r="3741" spans="1:11" x14ac:dyDescent="0.35">
      <c r="A3741" t="s">
        <v>3393</v>
      </c>
      <c r="B3741" s="2">
        <v>44222</v>
      </c>
      <c r="C3741">
        <v>10</v>
      </c>
      <c r="D3741" t="s">
        <v>28</v>
      </c>
      <c r="E3741" t="s">
        <v>29</v>
      </c>
      <c r="F3741" t="s">
        <v>9</v>
      </c>
      <c r="G3741" t="s">
        <v>272</v>
      </c>
      <c r="H3741">
        <v>689</v>
      </c>
      <c r="I3741" t="s">
        <v>82</v>
      </c>
      <c r="J3741" t="s">
        <v>3594</v>
      </c>
      <c r="K3741">
        <v>2021</v>
      </c>
    </row>
    <row r="3742" spans="1:11" x14ac:dyDescent="0.35">
      <c r="A3742" t="s">
        <v>3393</v>
      </c>
      <c r="B3742" s="2">
        <v>44222</v>
      </c>
      <c r="C3742">
        <v>10</v>
      </c>
      <c r="D3742" t="s">
        <v>28</v>
      </c>
      <c r="E3742" t="s">
        <v>29</v>
      </c>
      <c r="F3742" t="s">
        <v>9</v>
      </c>
      <c r="G3742" t="s">
        <v>272</v>
      </c>
      <c r="H3742">
        <v>689</v>
      </c>
      <c r="I3742" t="s">
        <v>82</v>
      </c>
      <c r="J3742" t="s">
        <v>3594</v>
      </c>
      <c r="K3742">
        <v>2021</v>
      </c>
    </row>
    <row r="3743" spans="1:11" x14ac:dyDescent="0.35">
      <c r="A3743" t="s">
        <v>3394</v>
      </c>
      <c r="B3743" s="2">
        <v>45018</v>
      </c>
      <c r="C3743">
        <v>7</v>
      </c>
      <c r="D3743" t="s">
        <v>307</v>
      </c>
      <c r="E3743" t="s">
        <v>260</v>
      </c>
      <c r="F3743" t="s">
        <v>152</v>
      </c>
      <c r="G3743" t="s">
        <v>10</v>
      </c>
      <c r="H3743">
        <v>1210</v>
      </c>
      <c r="I3743" t="s">
        <v>11</v>
      </c>
      <c r="J3743" t="s">
        <v>3593</v>
      </c>
      <c r="K3743">
        <v>2023</v>
      </c>
    </row>
    <row r="3744" spans="1:11" x14ac:dyDescent="0.35">
      <c r="A3744" t="s">
        <v>3394</v>
      </c>
      <c r="B3744" s="2">
        <v>45018</v>
      </c>
      <c r="C3744">
        <v>7</v>
      </c>
      <c r="D3744" t="s">
        <v>307</v>
      </c>
      <c r="E3744" t="s">
        <v>260</v>
      </c>
      <c r="F3744" t="s">
        <v>152</v>
      </c>
      <c r="G3744" t="s">
        <v>10</v>
      </c>
      <c r="H3744">
        <v>1210</v>
      </c>
      <c r="I3744" t="s">
        <v>11</v>
      </c>
      <c r="J3744" t="s">
        <v>3593</v>
      </c>
      <c r="K3744">
        <v>2023</v>
      </c>
    </row>
    <row r="3745" spans="1:11" x14ac:dyDescent="0.35">
      <c r="A3745" t="s">
        <v>3395</v>
      </c>
      <c r="B3745" s="2">
        <v>44232</v>
      </c>
      <c r="C3745">
        <v>9</v>
      </c>
      <c r="D3745" t="s">
        <v>199</v>
      </c>
      <c r="E3745" t="s">
        <v>44</v>
      </c>
      <c r="F3745" t="s">
        <v>9</v>
      </c>
      <c r="G3745" t="s">
        <v>4</v>
      </c>
      <c r="H3745">
        <v>477</v>
      </c>
      <c r="I3745" t="s">
        <v>5</v>
      </c>
      <c r="J3745" t="s">
        <v>3586</v>
      </c>
      <c r="K3745">
        <v>2021</v>
      </c>
    </row>
    <row r="3746" spans="1:11" x14ac:dyDescent="0.35">
      <c r="A3746" t="s">
        <v>3396</v>
      </c>
      <c r="B3746" s="2">
        <v>44761</v>
      </c>
      <c r="C3746">
        <v>5</v>
      </c>
      <c r="D3746" t="s">
        <v>225</v>
      </c>
      <c r="E3746" t="s">
        <v>226</v>
      </c>
      <c r="F3746" t="s">
        <v>152</v>
      </c>
      <c r="G3746" t="s">
        <v>426</v>
      </c>
      <c r="H3746">
        <v>1949</v>
      </c>
      <c r="I3746" t="s">
        <v>87</v>
      </c>
      <c r="J3746" t="s">
        <v>3590</v>
      </c>
      <c r="K3746">
        <v>2022</v>
      </c>
    </row>
    <row r="3747" spans="1:11" x14ac:dyDescent="0.35">
      <c r="A3747" t="s">
        <v>3396</v>
      </c>
      <c r="B3747" s="2">
        <v>44761</v>
      </c>
      <c r="C3747">
        <v>5</v>
      </c>
      <c r="D3747" t="s">
        <v>225</v>
      </c>
      <c r="E3747" t="s">
        <v>226</v>
      </c>
      <c r="F3747" t="s">
        <v>152</v>
      </c>
      <c r="G3747" t="s">
        <v>426</v>
      </c>
      <c r="H3747">
        <v>1949</v>
      </c>
      <c r="I3747" t="s">
        <v>87</v>
      </c>
      <c r="J3747" t="s">
        <v>3590</v>
      </c>
      <c r="K3747">
        <v>2022</v>
      </c>
    </row>
    <row r="3748" spans="1:11" x14ac:dyDescent="0.35">
      <c r="A3748" t="s">
        <v>3397</v>
      </c>
      <c r="B3748" s="2">
        <v>44951</v>
      </c>
      <c r="C3748">
        <v>8</v>
      </c>
      <c r="D3748" t="s">
        <v>110</v>
      </c>
      <c r="E3748" t="s">
        <v>111</v>
      </c>
      <c r="F3748" t="s">
        <v>112</v>
      </c>
      <c r="G3748" t="s">
        <v>40</v>
      </c>
      <c r="H3748">
        <v>253</v>
      </c>
      <c r="I3748" t="s">
        <v>41</v>
      </c>
      <c r="J3748" t="s">
        <v>3594</v>
      </c>
      <c r="K3748">
        <v>2023</v>
      </c>
    </row>
    <row r="3749" spans="1:11" x14ac:dyDescent="0.35">
      <c r="A3749" t="s">
        <v>3398</v>
      </c>
      <c r="B3749" s="2">
        <v>44812</v>
      </c>
      <c r="C3749">
        <v>4</v>
      </c>
      <c r="D3749" t="s">
        <v>240</v>
      </c>
      <c r="E3749" t="s">
        <v>237</v>
      </c>
      <c r="F3749" t="s">
        <v>238</v>
      </c>
      <c r="G3749" t="s">
        <v>245</v>
      </c>
      <c r="H3749">
        <v>1167</v>
      </c>
      <c r="I3749" t="s">
        <v>87</v>
      </c>
      <c r="J3749" t="s">
        <v>3591</v>
      </c>
      <c r="K3749">
        <v>2022</v>
      </c>
    </row>
    <row r="3750" spans="1:11" x14ac:dyDescent="0.35">
      <c r="A3750" t="s">
        <v>3398</v>
      </c>
      <c r="B3750" s="2">
        <v>44812</v>
      </c>
      <c r="C3750">
        <v>4</v>
      </c>
      <c r="D3750" t="s">
        <v>240</v>
      </c>
      <c r="E3750" t="s">
        <v>237</v>
      </c>
      <c r="F3750" t="s">
        <v>238</v>
      </c>
      <c r="G3750" t="s">
        <v>245</v>
      </c>
      <c r="H3750">
        <v>1167</v>
      </c>
      <c r="I3750" t="s">
        <v>87</v>
      </c>
      <c r="J3750" t="s">
        <v>3591</v>
      </c>
      <c r="K3750">
        <v>2022</v>
      </c>
    </row>
    <row r="3751" spans="1:11" x14ac:dyDescent="0.35">
      <c r="A3751" t="s">
        <v>3399</v>
      </c>
      <c r="B3751" s="2">
        <v>44771</v>
      </c>
      <c r="C3751">
        <v>3</v>
      </c>
      <c r="D3751" t="s">
        <v>217</v>
      </c>
      <c r="E3751" t="s">
        <v>218</v>
      </c>
      <c r="F3751" t="s">
        <v>219</v>
      </c>
      <c r="G3751" t="s">
        <v>62</v>
      </c>
      <c r="H3751">
        <v>544</v>
      </c>
      <c r="I3751" t="s">
        <v>26</v>
      </c>
      <c r="J3751" t="s">
        <v>3590</v>
      </c>
      <c r="K3751">
        <v>2022</v>
      </c>
    </row>
    <row r="3752" spans="1:11" x14ac:dyDescent="0.35">
      <c r="A3752" t="s">
        <v>3400</v>
      </c>
      <c r="B3752" s="2">
        <v>44789</v>
      </c>
      <c r="C3752">
        <v>9</v>
      </c>
      <c r="D3752" t="s">
        <v>89</v>
      </c>
      <c r="E3752" t="s">
        <v>90</v>
      </c>
      <c r="F3752" t="s">
        <v>9</v>
      </c>
      <c r="G3752" t="s">
        <v>692</v>
      </c>
      <c r="H3752">
        <v>820</v>
      </c>
      <c r="I3752" t="s">
        <v>26</v>
      </c>
      <c r="J3752" t="s">
        <v>3595</v>
      </c>
      <c r="K3752">
        <v>2022</v>
      </c>
    </row>
    <row r="3753" spans="1:11" x14ac:dyDescent="0.35">
      <c r="A3753" t="s">
        <v>3401</v>
      </c>
      <c r="B3753" s="2">
        <v>44682</v>
      </c>
      <c r="C3753">
        <v>9</v>
      </c>
      <c r="D3753" t="s">
        <v>248</v>
      </c>
      <c r="E3753" t="s">
        <v>120</v>
      </c>
      <c r="F3753" t="s">
        <v>121</v>
      </c>
      <c r="G3753" t="s">
        <v>272</v>
      </c>
      <c r="H3753">
        <v>689</v>
      </c>
      <c r="I3753" t="s">
        <v>82</v>
      </c>
      <c r="J3753" t="s">
        <v>3584</v>
      </c>
      <c r="K3753">
        <v>2022</v>
      </c>
    </row>
    <row r="3754" spans="1:11" x14ac:dyDescent="0.35">
      <c r="A3754" t="s">
        <v>3401</v>
      </c>
      <c r="B3754" s="2">
        <v>44682</v>
      </c>
      <c r="C3754">
        <v>9</v>
      </c>
      <c r="D3754" t="s">
        <v>248</v>
      </c>
      <c r="E3754" t="s">
        <v>120</v>
      </c>
      <c r="F3754" t="s">
        <v>121</v>
      </c>
      <c r="G3754" t="s">
        <v>272</v>
      </c>
      <c r="H3754">
        <v>689</v>
      </c>
      <c r="I3754" t="s">
        <v>82</v>
      </c>
      <c r="J3754" t="s">
        <v>3584</v>
      </c>
      <c r="K3754">
        <v>2022</v>
      </c>
    </row>
    <row r="3755" spans="1:11" x14ac:dyDescent="0.35">
      <c r="A3755" t="s">
        <v>3402</v>
      </c>
      <c r="B3755" s="2">
        <v>45198</v>
      </c>
      <c r="C3755">
        <v>1</v>
      </c>
      <c r="D3755" t="s">
        <v>259</v>
      </c>
      <c r="E3755" t="s">
        <v>260</v>
      </c>
      <c r="F3755" t="s">
        <v>152</v>
      </c>
      <c r="G3755" t="s">
        <v>446</v>
      </c>
      <c r="H3755">
        <v>1761</v>
      </c>
      <c r="I3755" t="s">
        <v>87</v>
      </c>
      <c r="J3755" t="s">
        <v>3591</v>
      </c>
      <c r="K3755">
        <v>2023</v>
      </c>
    </row>
    <row r="3756" spans="1:11" x14ac:dyDescent="0.35">
      <c r="A3756" t="s">
        <v>3403</v>
      </c>
      <c r="B3756" s="2">
        <v>44633</v>
      </c>
      <c r="C3756">
        <v>10</v>
      </c>
      <c r="D3756" t="s">
        <v>74</v>
      </c>
      <c r="E3756" t="s">
        <v>75</v>
      </c>
      <c r="F3756" t="s">
        <v>75</v>
      </c>
      <c r="G3756" t="s">
        <v>310</v>
      </c>
      <c r="H3756">
        <v>1014</v>
      </c>
      <c r="I3756" t="s">
        <v>11</v>
      </c>
      <c r="J3756" t="s">
        <v>3587</v>
      </c>
      <c r="K3756">
        <v>2022</v>
      </c>
    </row>
    <row r="3757" spans="1:11" x14ac:dyDescent="0.35">
      <c r="A3757" t="s">
        <v>3404</v>
      </c>
      <c r="B3757" s="2">
        <v>44110</v>
      </c>
      <c r="C3757">
        <v>4</v>
      </c>
      <c r="D3757" t="s">
        <v>94</v>
      </c>
      <c r="E3757" t="s">
        <v>95</v>
      </c>
      <c r="F3757" t="s">
        <v>96</v>
      </c>
      <c r="G3757" t="s">
        <v>195</v>
      </c>
      <c r="H3757">
        <v>768</v>
      </c>
      <c r="I3757" t="s">
        <v>53</v>
      </c>
      <c r="J3757" t="s">
        <v>3589</v>
      </c>
      <c r="K3757">
        <v>2020</v>
      </c>
    </row>
    <row r="3758" spans="1:11" x14ac:dyDescent="0.35">
      <c r="A3758" t="s">
        <v>3405</v>
      </c>
      <c r="B3758" s="2">
        <v>44025</v>
      </c>
      <c r="C3758">
        <v>1</v>
      </c>
      <c r="D3758" t="s">
        <v>143</v>
      </c>
      <c r="E3758" t="s">
        <v>144</v>
      </c>
      <c r="F3758" t="s">
        <v>9</v>
      </c>
      <c r="G3758" t="s">
        <v>482</v>
      </c>
      <c r="H3758">
        <v>1329</v>
      </c>
      <c r="I3758" t="s">
        <v>87</v>
      </c>
      <c r="J3758" t="s">
        <v>3590</v>
      </c>
      <c r="K3758">
        <v>2020</v>
      </c>
    </row>
    <row r="3759" spans="1:11" x14ac:dyDescent="0.35">
      <c r="A3759" t="s">
        <v>3405</v>
      </c>
      <c r="B3759" s="2">
        <v>44339</v>
      </c>
      <c r="C3759">
        <v>9</v>
      </c>
      <c r="D3759" t="s">
        <v>233</v>
      </c>
      <c r="E3759" t="s">
        <v>144</v>
      </c>
      <c r="F3759" t="s">
        <v>9</v>
      </c>
      <c r="G3759" t="s">
        <v>323</v>
      </c>
      <c r="H3759">
        <v>1179</v>
      </c>
      <c r="I3759" t="s">
        <v>53</v>
      </c>
      <c r="J3759" t="s">
        <v>3584</v>
      </c>
      <c r="K3759">
        <v>2021</v>
      </c>
    </row>
    <row r="3760" spans="1:11" x14ac:dyDescent="0.35">
      <c r="A3760" t="s">
        <v>3406</v>
      </c>
      <c r="B3760" s="2">
        <v>45129</v>
      </c>
      <c r="C3760">
        <v>10</v>
      </c>
      <c r="D3760" t="s">
        <v>174</v>
      </c>
      <c r="E3760" t="s">
        <v>175</v>
      </c>
      <c r="F3760" t="s">
        <v>39</v>
      </c>
      <c r="G3760" t="s">
        <v>442</v>
      </c>
      <c r="H3760">
        <v>1839</v>
      </c>
      <c r="I3760" t="s">
        <v>82</v>
      </c>
      <c r="J3760" t="s">
        <v>3590</v>
      </c>
      <c r="K3760">
        <v>2023</v>
      </c>
    </row>
    <row r="3761" spans="1:11" x14ac:dyDescent="0.35">
      <c r="A3761" t="s">
        <v>3406</v>
      </c>
      <c r="B3761" s="2">
        <v>45129</v>
      </c>
      <c r="C3761">
        <v>5</v>
      </c>
      <c r="D3761" t="s">
        <v>174</v>
      </c>
      <c r="E3761" t="s">
        <v>175</v>
      </c>
      <c r="F3761" t="s">
        <v>39</v>
      </c>
      <c r="G3761" t="s">
        <v>442</v>
      </c>
      <c r="H3761">
        <v>1839</v>
      </c>
      <c r="I3761" t="s">
        <v>82</v>
      </c>
      <c r="J3761" t="s">
        <v>3590</v>
      </c>
      <c r="K3761">
        <v>2023</v>
      </c>
    </row>
    <row r="3762" spans="1:11" x14ac:dyDescent="0.35">
      <c r="A3762" t="s">
        <v>3407</v>
      </c>
      <c r="B3762" s="2">
        <v>45132</v>
      </c>
      <c r="C3762">
        <v>2</v>
      </c>
      <c r="D3762" t="s">
        <v>60</v>
      </c>
      <c r="E3762" t="s">
        <v>61</v>
      </c>
      <c r="F3762" t="s">
        <v>3</v>
      </c>
      <c r="G3762" t="s">
        <v>186</v>
      </c>
      <c r="H3762">
        <v>1847</v>
      </c>
      <c r="I3762" t="s">
        <v>53</v>
      </c>
      <c r="J3762" t="s">
        <v>3590</v>
      </c>
      <c r="K3762">
        <v>2023</v>
      </c>
    </row>
    <row r="3763" spans="1:11" x14ac:dyDescent="0.35">
      <c r="A3763" t="s">
        <v>3407</v>
      </c>
      <c r="B3763" s="2">
        <v>45132</v>
      </c>
      <c r="C3763">
        <v>2</v>
      </c>
      <c r="D3763" t="s">
        <v>60</v>
      </c>
      <c r="E3763" t="s">
        <v>61</v>
      </c>
      <c r="F3763" t="s">
        <v>3</v>
      </c>
      <c r="G3763" t="s">
        <v>186</v>
      </c>
      <c r="H3763">
        <v>1847</v>
      </c>
      <c r="I3763" t="s">
        <v>53</v>
      </c>
      <c r="J3763" t="s">
        <v>3590</v>
      </c>
      <c r="K3763">
        <v>2023</v>
      </c>
    </row>
    <row r="3764" spans="1:11" x14ac:dyDescent="0.35">
      <c r="A3764" t="s">
        <v>3408</v>
      </c>
      <c r="B3764" s="2">
        <v>45020</v>
      </c>
      <c r="C3764">
        <v>1</v>
      </c>
      <c r="D3764" t="s">
        <v>225</v>
      </c>
      <c r="E3764" t="s">
        <v>226</v>
      </c>
      <c r="F3764" t="s">
        <v>152</v>
      </c>
      <c r="G3764" t="s">
        <v>202</v>
      </c>
      <c r="H3764">
        <v>1389</v>
      </c>
      <c r="I3764" t="s">
        <v>11</v>
      </c>
      <c r="J3764" t="s">
        <v>3593</v>
      </c>
      <c r="K3764">
        <v>2023</v>
      </c>
    </row>
    <row r="3765" spans="1:11" x14ac:dyDescent="0.35">
      <c r="A3765" t="s">
        <v>3409</v>
      </c>
      <c r="B3765" s="2">
        <v>44191</v>
      </c>
      <c r="C3765">
        <v>3</v>
      </c>
      <c r="D3765" t="s">
        <v>127</v>
      </c>
      <c r="E3765" t="s">
        <v>128</v>
      </c>
      <c r="F3765" t="s">
        <v>57</v>
      </c>
      <c r="G3765" t="s">
        <v>321</v>
      </c>
      <c r="H3765">
        <v>623</v>
      </c>
      <c r="I3765" t="s">
        <v>26</v>
      </c>
      <c r="J3765" t="s">
        <v>3592</v>
      </c>
      <c r="K3765">
        <v>2020</v>
      </c>
    </row>
    <row r="3766" spans="1:11" x14ac:dyDescent="0.35">
      <c r="A3766" t="s">
        <v>3410</v>
      </c>
      <c r="B3766" s="2">
        <v>45360</v>
      </c>
      <c r="C3766">
        <v>1</v>
      </c>
      <c r="D3766" t="s">
        <v>283</v>
      </c>
      <c r="E3766" t="s">
        <v>284</v>
      </c>
      <c r="F3766" t="s">
        <v>112</v>
      </c>
      <c r="G3766" t="s">
        <v>182</v>
      </c>
      <c r="H3766">
        <v>1162</v>
      </c>
      <c r="I3766" t="s">
        <v>11</v>
      </c>
      <c r="J3766" t="s">
        <v>3587</v>
      </c>
      <c r="K3766">
        <v>2024</v>
      </c>
    </row>
    <row r="3767" spans="1:11" x14ac:dyDescent="0.35">
      <c r="A3767" t="s">
        <v>3411</v>
      </c>
      <c r="B3767" s="2">
        <v>45553</v>
      </c>
      <c r="C3767">
        <v>6</v>
      </c>
      <c r="D3767" t="s">
        <v>362</v>
      </c>
      <c r="E3767" t="s">
        <v>363</v>
      </c>
      <c r="F3767" t="s">
        <v>9</v>
      </c>
      <c r="G3767" t="s">
        <v>349</v>
      </c>
      <c r="H3767">
        <v>1603</v>
      </c>
      <c r="I3767" t="s">
        <v>82</v>
      </c>
      <c r="J3767" t="s">
        <v>3591</v>
      </c>
      <c r="K3767">
        <v>2024</v>
      </c>
    </row>
    <row r="3768" spans="1:11" x14ac:dyDescent="0.35">
      <c r="A3768" t="s">
        <v>3411</v>
      </c>
      <c r="B3768" s="2">
        <v>45553</v>
      </c>
      <c r="C3768">
        <v>6</v>
      </c>
      <c r="D3768" t="s">
        <v>362</v>
      </c>
      <c r="E3768" t="s">
        <v>363</v>
      </c>
      <c r="F3768" t="s">
        <v>9</v>
      </c>
      <c r="G3768" t="s">
        <v>349</v>
      </c>
      <c r="H3768">
        <v>1603</v>
      </c>
      <c r="I3768" t="s">
        <v>82</v>
      </c>
      <c r="J3768" t="s">
        <v>3591</v>
      </c>
      <c r="K3768">
        <v>2024</v>
      </c>
    </row>
    <row r="3769" spans="1:11" x14ac:dyDescent="0.35">
      <c r="A3769" t="s">
        <v>3412</v>
      </c>
      <c r="B3769" s="2">
        <v>45597</v>
      </c>
      <c r="C3769">
        <v>9</v>
      </c>
      <c r="D3769" t="s">
        <v>101</v>
      </c>
      <c r="E3769" t="s">
        <v>56</v>
      </c>
      <c r="F3769" t="s">
        <v>57</v>
      </c>
      <c r="G3769" t="s">
        <v>81</v>
      </c>
      <c r="H3769">
        <v>696</v>
      </c>
      <c r="I3769" t="s">
        <v>82</v>
      </c>
      <c r="J3769" t="s">
        <v>3588</v>
      </c>
      <c r="K3769">
        <v>2024</v>
      </c>
    </row>
    <row r="3770" spans="1:11" x14ac:dyDescent="0.35">
      <c r="A3770" t="s">
        <v>3413</v>
      </c>
      <c r="B3770" s="2">
        <v>45363</v>
      </c>
      <c r="C3770">
        <v>8</v>
      </c>
      <c r="D3770" t="s">
        <v>318</v>
      </c>
      <c r="E3770" t="s">
        <v>185</v>
      </c>
      <c r="F3770" t="s">
        <v>9</v>
      </c>
      <c r="G3770" t="s">
        <v>113</v>
      </c>
      <c r="H3770">
        <v>1242</v>
      </c>
      <c r="I3770" t="s">
        <v>11</v>
      </c>
      <c r="J3770" t="s">
        <v>3587</v>
      </c>
      <c r="K3770">
        <v>2024</v>
      </c>
    </row>
    <row r="3771" spans="1:11" x14ac:dyDescent="0.35">
      <c r="A3771" t="s">
        <v>3414</v>
      </c>
      <c r="B3771" s="2">
        <v>45392</v>
      </c>
      <c r="C3771">
        <v>10</v>
      </c>
      <c r="D3771" t="s">
        <v>248</v>
      </c>
      <c r="E3771" t="s">
        <v>120</v>
      </c>
      <c r="F3771" t="s">
        <v>121</v>
      </c>
      <c r="G3771" t="s">
        <v>40</v>
      </c>
      <c r="H3771">
        <v>253</v>
      </c>
      <c r="I3771" t="s">
        <v>41</v>
      </c>
      <c r="J3771" t="s">
        <v>3593</v>
      </c>
      <c r="K3771">
        <v>2024</v>
      </c>
    </row>
    <row r="3772" spans="1:11" x14ac:dyDescent="0.35">
      <c r="A3772" t="s">
        <v>3415</v>
      </c>
      <c r="B3772" s="2">
        <v>44527</v>
      </c>
      <c r="C3772">
        <v>1</v>
      </c>
      <c r="D3772" t="s">
        <v>331</v>
      </c>
      <c r="E3772" t="s">
        <v>332</v>
      </c>
      <c r="F3772" t="s">
        <v>57</v>
      </c>
      <c r="G3772" t="s">
        <v>234</v>
      </c>
      <c r="H3772">
        <v>1259</v>
      </c>
      <c r="I3772" t="s">
        <v>26</v>
      </c>
      <c r="J3772" t="s">
        <v>3588</v>
      </c>
      <c r="K3772">
        <v>2021</v>
      </c>
    </row>
    <row r="3773" spans="1:11" x14ac:dyDescent="0.35">
      <c r="A3773" t="s">
        <v>3416</v>
      </c>
      <c r="B3773" s="2">
        <v>44580</v>
      </c>
      <c r="C3773">
        <v>2</v>
      </c>
      <c r="D3773" t="s">
        <v>174</v>
      </c>
      <c r="E3773" t="s">
        <v>175</v>
      </c>
      <c r="F3773" t="s">
        <v>39</v>
      </c>
      <c r="G3773" t="s">
        <v>304</v>
      </c>
      <c r="H3773">
        <v>677</v>
      </c>
      <c r="I3773" t="s">
        <v>11</v>
      </c>
      <c r="J3773" t="s">
        <v>3594</v>
      </c>
      <c r="K3773">
        <v>2022</v>
      </c>
    </row>
    <row r="3774" spans="1:11" x14ac:dyDescent="0.35">
      <c r="A3774" t="s">
        <v>3417</v>
      </c>
      <c r="B3774" s="2">
        <v>44288</v>
      </c>
      <c r="C3774">
        <v>6</v>
      </c>
      <c r="D3774" t="s">
        <v>283</v>
      </c>
      <c r="E3774" t="s">
        <v>284</v>
      </c>
      <c r="F3774" t="s">
        <v>112</v>
      </c>
      <c r="G3774" t="s">
        <v>314</v>
      </c>
      <c r="H3774">
        <v>762</v>
      </c>
      <c r="I3774" t="s">
        <v>82</v>
      </c>
      <c r="J3774" t="s">
        <v>3593</v>
      </c>
      <c r="K3774">
        <v>2021</v>
      </c>
    </row>
    <row r="3775" spans="1:11" x14ac:dyDescent="0.35">
      <c r="A3775" t="s">
        <v>3418</v>
      </c>
      <c r="B3775" s="2">
        <v>43899</v>
      </c>
      <c r="C3775">
        <v>9</v>
      </c>
      <c r="D3775" t="s">
        <v>278</v>
      </c>
      <c r="E3775" t="s">
        <v>147</v>
      </c>
      <c r="F3775" t="s">
        <v>148</v>
      </c>
      <c r="G3775" t="s">
        <v>359</v>
      </c>
      <c r="H3775">
        <v>458</v>
      </c>
      <c r="I3775" t="s">
        <v>46</v>
      </c>
      <c r="J3775" t="s">
        <v>3587</v>
      </c>
      <c r="K3775">
        <v>2020</v>
      </c>
    </row>
    <row r="3776" spans="1:11" x14ac:dyDescent="0.35">
      <c r="A3776" t="s">
        <v>3419</v>
      </c>
      <c r="B3776" s="2">
        <v>44590</v>
      </c>
      <c r="C3776">
        <v>6</v>
      </c>
      <c r="D3776" t="s">
        <v>146</v>
      </c>
      <c r="E3776" t="s">
        <v>147</v>
      </c>
      <c r="F3776" t="s">
        <v>148</v>
      </c>
      <c r="G3776" t="s">
        <v>62</v>
      </c>
      <c r="H3776">
        <v>544</v>
      </c>
      <c r="I3776" t="s">
        <v>26</v>
      </c>
      <c r="J3776" t="s">
        <v>3594</v>
      </c>
      <c r="K3776">
        <v>2022</v>
      </c>
    </row>
    <row r="3777" spans="1:11" x14ac:dyDescent="0.35">
      <c r="A3777" t="s">
        <v>3420</v>
      </c>
      <c r="B3777" s="2">
        <v>45384</v>
      </c>
      <c r="C3777">
        <v>9</v>
      </c>
      <c r="D3777" t="s">
        <v>362</v>
      </c>
      <c r="E3777" t="s">
        <v>363</v>
      </c>
      <c r="F3777" t="s">
        <v>9</v>
      </c>
      <c r="G3777" t="s">
        <v>452</v>
      </c>
      <c r="H3777">
        <v>572</v>
      </c>
      <c r="I3777" t="s">
        <v>11</v>
      </c>
      <c r="J3777" t="s">
        <v>3593</v>
      </c>
      <c r="K3777">
        <v>2024</v>
      </c>
    </row>
    <row r="3778" spans="1:11" x14ac:dyDescent="0.35">
      <c r="A3778" t="s">
        <v>3421</v>
      </c>
      <c r="B3778" s="2">
        <v>45004</v>
      </c>
      <c r="C3778">
        <v>6</v>
      </c>
      <c r="D3778" t="s">
        <v>60</v>
      </c>
      <c r="E3778" t="s">
        <v>61</v>
      </c>
      <c r="F3778" t="s">
        <v>3</v>
      </c>
      <c r="G3778" t="s">
        <v>102</v>
      </c>
      <c r="H3778">
        <v>923</v>
      </c>
      <c r="I3778" t="s">
        <v>41</v>
      </c>
      <c r="J3778" t="s">
        <v>3587</v>
      </c>
      <c r="K3778">
        <v>2023</v>
      </c>
    </row>
    <row r="3779" spans="1:11" x14ac:dyDescent="0.35">
      <c r="A3779" t="s">
        <v>3422</v>
      </c>
      <c r="B3779" s="2">
        <v>44917</v>
      </c>
      <c r="C3779">
        <v>5</v>
      </c>
      <c r="D3779" t="s">
        <v>248</v>
      </c>
      <c r="E3779" t="s">
        <v>120</v>
      </c>
      <c r="F3779" t="s">
        <v>121</v>
      </c>
      <c r="G3779" t="s">
        <v>264</v>
      </c>
      <c r="H3779">
        <v>1149</v>
      </c>
      <c r="I3779" t="s">
        <v>53</v>
      </c>
      <c r="J3779" t="s">
        <v>3592</v>
      </c>
      <c r="K3779">
        <v>2022</v>
      </c>
    </row>
    <row r="3780" spans="1:11" x14ac:dyDescent="0.35">
      <c r="A3780" t="s">
        <v>3423</v>
      </c>
      <c r="B3780" s="2">
        <v>45589</v>
      </c>
      <c r="C3780">
        <v>3</v>
      </c>
      <c r="D3780" t="s">
        <v>19</v>
      </c>
      <c r="E3780" t="s">
        <v>20</v>
      </c>
      <c r="F3780" t="s">
        <v>21</v>
      </c>
      <c r="G3780" t="s">
        <v>314</v>
      </c>
      <c r="H3780">
        <v>762</v>
      </c>
      <c r="I3780" t="s">
        <v>82</v>
      </c>
      <c r="J3780" t="s">
        <v>3589</v>
      </c>
      <c r="K3780">
        <v>2024</v>
      </c>
    </row>
    <row r="3781" spans="1:11" x14ac:dyDescent="0.35">
      <c r="A3781" t="s">
        <v>3424</v>
      </c>
      <c r="B3781" s="2">
        <v>45203</v>
      </c>
      <c r="C3781">
        <v>10</v>
      </c>
      <c r="D3781" t="s">
        <v>307</v>
      </c>
      <c r="E3781" t="s">
        <v>260</v>
      </c>
      <c r="F3781" t="s">
        <v>152</v>
      </c>
      <c r="G3781" t="s">
        <v>197</v>
      </c>
      <c r="H3781">
        <v>555</v>
      </c>
      <c r="I3781" t="s">
        <v>46</v>
      </c>
      <c r="J3781" t="s">
        <v>3589</v>
      </c>
      <c r="K3781">
        <v>2023</v>
      </c>
    </row>
    <row r="3782" spans="1:11" x14ac:dyDescent="0.35">
      <c r="A3782" t="s">
        <v>3425</v>
      </c>
      <c r="B3782" s="2">
        <v>44421</v>
      </c>
      <c r="C3782">
        <v>5</v>
      </c>
      <c r="D3782" t="s">
        <v>329</v>
      </c>
      <c r="E3782" t="s">
        <v>14</v>
      </c>
      <c r="F3782" t="s">
        <v>15</v>
      </c>
      <c r="G3782" t="s">
        <v>197</v>
      </c>
      <c r="H3782">
        <v>555</v>
      </c>
      <c r="I3782" t="s">
        <v>46</v>
      </c>
      <c r="J3782" t="s">
        <v>3595</v>
      </c>
      <c r="K3782">
        <v>2021</v>
      </c>
    </row>
    <row r="3783" spans="1:11" x14ac:dyDescent="0.35">
      <c r="A3783" t="s">
        <v>3426</v>
      </c>
      <c r="B3783" s="2">
        <v>45052</v>
      </c>
      <c r="C3783">
        <v>9</v>
      </c>
      <c r="D3783" t="s">
        <v>335</v>
      </c>
      <c r="E3783" t="s">
        <v>260</v>
      </c>
      <c r="F3783" t="s">
        <v>152</v>
      </c>
      <c r="G3783" t="s">
        <v>468</v>
      </c>
      <c r="H3783">
        <v>1826</v>
      </c>
      <c r="I3783" t="s">
        <v>87</v>
      </c>
      <c r="J3783" t="s">
        <v>3584</v>
      </c>
      <c r="K3783">
        <v>2023</v>
      </c>
    </row>
    <row r="3784" spans="1:11" x14ac:dyDescent="0.35">
      <c r="A3784" t="s">
        <v>3427</v>
      </c>
      <c r="B3784" s="2">
        <v>44121</v>
      </c>
      <c r="C3784">
        <v>8</v>
      </c>
      <c r="D3784" t="s">
        <v>458</v>
      </c>
      <c r="E3784" t="s">
        <v>80</v>
      </c>
      <c r="F3784" t="s">
        <v>21</v>
      </c>
      <c r="G3784" t="s">
        <v>190</v>
      </c>
      <c r="H3784">
        <v>1773</v>
      </c>
      <c r="I3784" t="s">
        <v>82</v>
      </c>
      <c r="J3784" t="s">
        <v>3589</v>
      </c>
      <c r="K3784">
        <v>2020</v>
      </c>
    </row>
    <row r="3785" spans="1:11" x14ac:dyDescent="0.35">
      <c r="A3785" t="s">
        <v>3428</v>
      </c>
      <c r="B3785" s="2">
        <v>44927</v>
      </c>
      <c r="C3785">
        <v>10</v>
      </c>
      <c r="D3785" t="s">
        <v>161</v>
      </c>
      <c r="E3785" t="s">
        <v>33</v>
      </c>
      <c r="F3785" t="s">
        <v>34</v>
      </c>
      <c r="G3785" t="s">
        <v>52</v>
      </c>
      <c r="H3785">
        <v>1304</v>
      </c>
      <c r="I3785" t="s">
        <v>53</v>
      </c>
      <c r="J3785" t="s">
        <v>3594</v>
      </c>
      <c r="K3785">
        <v>2023</v>
      </c>
    </row>
    <row r="3786" spans="1:11" x14ac:dyDescent="0.35">
      <c r="A3786" t="s">
        <v>3428</v>
      </c>
      <c r="B3786" s="2">
        <v>44927</v>
      </c>
      <c r="C3786">
        <v>10</v>
      </c>
      <c r="D3786" t="s">
        <v>161</v>
      </c>
      <c r="E3786" t="s">
        <v>33</v>
      </c>
      <c r="F3786" t="s">
        <v>34</v>
      </c>
      <c r="G3786" t="s">
        <v>52</v>
      </c>
      <c r="H3786">
        <v>1304</v>
      </c>
      <c r="I3786" t="s">
        <v>53</v>
      </c>
      <c r="J3786" t="s">
        <v>3594</v>
      </c>
      <c r="K3786">
        <v>2023</v>
      </c>
    </row>
    <row r="3787" spans="1:11" x14ac:dyDescent="0.35">
      <c r="A3787" t="s">
        <v>3429</v>
      </c>
      <c r="B3787" s="2">
        <v>44265</v>
      </c>
      <c r="C3787">
        <v>6</v>
      </c>
      <c r="D3787" t="s">
        <v>193</v>
      </c>
      <c r="E3787" t="s">
        <v>194</v>
      </c>
      <c r="F3787" t="s">
        <v>39</v>
      </c>
      <c r="G3787" t="s">
        <v>10</v>
      </c>
      <c r="H3787">
        <v>1210</v>
      </c>
      <c r="I3787" t="s">
        <v>11</v>
      </c>
      <c r="J3787" t="s">
        <v>3587</v>
      </c>
      <c r="K3787">
        <v>2021</v>
      </c>
    </row>
    <row r="3788" spans="1:11" x14ac:dyDescent="0.35">
      <c r="A3788" t="s">
        <v>3430</v>
      </c>
      <c r="B3788" s="2">
        <v>44771</v>
      </c>
      <c r="C3788">
        <v>9</v>
      </c>
      <c r="D3788" t="s">
        <v>217</v>
      </c>
      <c r="E3788" t="s">
        <v>218</v>
      </c>
      <c r="F3788" t="s">
        <v>219</v>
      </c>
      <c r="G3788" t="s">
        <v>62</v>
      </c>
      <c r="H3788">
        <v>544</v>
      </c>
      <c r="I3788" t="s">
        <v>26</v>
      </c>
      <c r="J3788" t="s">
        <v>3590</v>
      </c>
      <c r="K3788">
        <v>2022</v>
      </c>
    </row>
    <row r="3789" spans="1:11" x14ac:dyDescent="0.35">
      <c r="A3789" t="s">
        <v>3431</v>
      </c>
      <c r="B3789" s="2">
        <v>45122</v>
      </c>
      <c r="C3789">
        <v>8</v>
      </c>
      <c r="D3789" t="s">
        <v>449</v>
      </c>
      <c r="E3789" t="s">
        <v>33</v>
      </c>
      <c r="F3789" t="s">
        <v>34</v>
      </c>
      <c r="G3789" t="s">
        <v>213</v>
      </c>
      <c r="H3789">
        <v>404</v>
      </c>
      <c r="I3789" t="s">
        <v>41</v>
      </c>
      <c r="J3789" t="s">
        <v>3590</v>
      </c>
      <c r="K3789">
        <v>2023</v>
      </c>
    </row>
    <row r="3790" spans="1:11" x14ac:dyDescent="0.35">
      <c r="A3790" t="s">
        <v>3432</v>
      </c>
      <c r="B3790" s="2">
        <v>44253</v>
      </c>
      <c r="C3790">
        <v>5</v>
      </c>
      <c r="D3790" t="s">
        <v>84</v>
      </c>
      <c r="E3790" t="s">
        <v>85</v>
      </c>
      <c r="F3790" t="s">
        <v>9</v>
      </c>
      <c r="G3790" t="s">
        <v>310</v>
      </c>
      <c r="H3790">
        <v>1014</v>
      </c>
      <c r="I3790" t="s">
        <v>11</v>
      </c>
      <c r="J3790" t="s">
        <v>3586</v>
      </c>
      <c r="K3790">
        <v>2021</v>
      </c>
    </row>
    <row r="3791" spans="1:11" x14ac:dyDescent="0.35">
      <c r="A3791" t="s">
        <v>3433</v>
      </c>
      <c r="B3791" s="2">
        <v>44588</v>
      </c>
      <c r="C3791">
        <v>9</v>
      </c>
      <c r="D3791" t="s">
        <v>174</v>
      </c>
      <c r="E3791" t="s">
        <v>175</v>
      </c>
      <c r="F3791" t="s">
        <v>39</v>
      </c>
      <c r="G3791" t="s">
        <v>113</v>
      </c>
      <c r="H3791">
        <v>1242</v>
      </c>
      <c r="I3791" t="s">
        <v>11</v>
      </c>
      <c r="J3791" t="s">
        <v>3594</v>
      </c>
      <c r="K3791">
        <v>2022</v>
      </c>
    </row>
    <row r="3792" spans="1:11" x14ac:dyDescent="0.35">
      <c r="A3792" t="s">
        <v>3434</v>
      </c>
      <c r="B3792" s="2">
        <v>43867</v>
      </c>
      <c r="C3792">
        <v>3</v>
      </c>
      <c r="D3792" t="s">
        <v>19</v>
      </c>
      <c r="E3792" t="s">
        <v>20</v>
      </c>
      <c r="F3792" t="s">
        <v>21</v>
      </c>
      <c r="G3792" t="s">
        <v>257</v>
      </c>
      <c r="H3792">
        <v>1436</v>
      </c>
      <c r="I3792" t="s">
        <v>26</v>
      </c>
      <c r="J3792" t="s">
        <v>3586</v>
      </c>
      <c r="K3792">
        <v>2020</v>
      </c>
    </row>
    <row r="3793" spans="1:11" x14ac:dyDescent="0.35">
      <c r="A3793" t="s">
        <v>3435</v>
      </c>
      <c r="B3793" s="2">
        <v>44437</v>
      </c>
      <c r="C3793">
        <v>2</v>
      </c>
      <c r="D3793" t="s">
        <v>89</v>
      </c>
      <c r="E3793" t="s">
        <v>90</v>
      </c>
      <c r="F3793" t="s">
        <v>9</v>
      </c>
      <c r="G3793" t="s">
        <v>319</v>
      </c>
      <c r="H3793">
        <v>368</v>
      </c>
      <c r="I3793" t="s">
        <v>11</v>
      </c>
      <c r="J3793" t="s">
        <v>3595</v>
      </c>
      <c r="K3793">
        <v>2021</v>
      </c>
    </row>
    <row r="3794" spans="1:11" x14ac:dyDescent="0.35">
      <c r="A3794" t="s">
        <v>3436</v>
      </c>
      <c r="B3794" s="2">
        <v>44949</v>
      </c>
      <c r="C3794">
        <v>2</v>
      </c>
      <c r="D3794" t="s">
        <v>217</v>
      </c>
      <c r="E3794" t="s">
        <v>218</v>
      </c>
      <c r="F3794" t="s">
        <v>219</v>
      </c>
      <c r="G3794" t="s">
        <v>30</v>
      </c>
      <c r="H3794">
        <v>1014</v>
      </c>
      <c r="I3794" t="s">
        <v>17</v>
      </c>
      <c r="J3794" t="s">
        <v>3594</v>
      </c>
      <c r="K3794">
        <v>2023</v>
      </c>
    </row>
    <row r="3795" spans="1:11" x14ac:dyDescent="0.35">
      <c r="A3795" t="s">
        <v>3437</v>
      </c>
      <c r="B3795" s="2">
        <v>45578</v>
      </c>
      <c r="C3795">
        <v>8</v>
      </c>
      <c r="D3795" t="s">
        <v>199</v>
      </c>
      <c r="E3795" t="s">
        <v>44</v>
      </c>
      <c r="F3795" t="s">
        <v>9</v>
      </c>
      <c r="G3795" t="s">
        <v>176</v>
      </c>
      <c r="H3795">
        <v>1431</v>
      </c>
      <c r="I3795" t="s">
        <v>17</v>
      </c>
      <c r="J3795" t="s">
        <v>3589</v>
      </c>
      <c r="K3795">
        <v>2024</v>
      </c>
    </row>
    <row r="3796" spans="1:11" x14ac:dyDescent="0.35">
      <c r="A3796" t="s">
        <v>3438</v>
      </c>
      <c r="B3796" s="2">
        <v>44920</v>
      </c>
      <c r="C3796">
        <v>4</v>
      </c>
      <c r="D3796" t="s">
        <v>278</v>
      </c>
      <c r="E3796" t="s">
        <v>147</v>
      </c>
      <c r="F3796" t="s">
        <v>148</v>
      </c>
      <c r="G3796" t="s">
        <v>272</v>
      </c>
      <c r="H3796">
        <v>689</v>
      </c>
      <c r="I3796" t="s">
        <v>82</v>
      </c>
      <c r="J3796" t="s">
        <v>3592</v>
      </c>
      <c r="K3796">
        <v>2022</v>
      </c>
    </row>
    <row r="3797" spans="1:11" x14ac:dyDescent="0.35">
      <c r="A3797" t="s">
        <v>3439</v>
      </c>
      <c r="B3797" s="2">
        <v>43851</v>
      </c>
      <c r="C3797">
        <v>2</v>
      </c>
      <c r="D3797" t="s">
        <v>464</v>
      </c>
      <c r="E3797" t="s">
        <v>95</v>
      </c>
      <c r="F3797" t="s">
        <v>96</v>
      </c>
      <c r="G3797" t="s">
        <v>16</v>
      </c>
      <c r="H3797">
        <v>1712</v>
      </c>
      <c r="I3797" t="s">
        <v>17</v>
      </c>
      <c r="J3797" t="s">
        <v>3594</v>
      </c>
      <c r="K3797">
        <v>2020</v>
      </c>
    </row>
    <row r="3798" spans="1:11" x14ac:dyDescent="0.35">
      <c r="A3798" t="s">
        <v>3440</v>
      </c>
      <c r="B3798" s="2">
        <v>44199</v>
      </c>
      <c r="C3798">
        <v>2</v>
      </c>
      <c r="D3798" t="s">
        <v>71</v>
      </c>
      <c r="E3798" t="s">
        <v>72</v>
      </c>
      <c r="F3798" t="s">
        <v>15</v>
      </c>
      <c r="G3798" t="s">
        <v>426</v>
      </c>
      <c r="H3798">
        <v>1949</v>
      </c>
      <c r="I3798" t="s">
        <v>87</v>
      </c>
      <c r="J3798" t="s">
        <v>3594</v>
      </c>
      <c r="K3798">
        <v>2021</v>
      </c>
    </row>
    <row r="3799" spans="1:11" x14ac:dyDescent="0.35">
      <c r="A3799" t="s">
        <v>3441</v>
      </c>
      <c r="B3799" s="2">
        <v>45396</v>
      </c>
      <c r="C3799">
        <v>5</v>
      </c>
      <c r="D3799" t="s">
        <v>23</v>
      </c>
      <c r="E3799" t="s">
        <v>24</v>
      </c>
      <c r="F3799" t="s">
        <v>3</v>
      </c>
      <c r="G3799" t="s">
        <v>223</v>
      </c>
      <c r="H3799">
        <v>1296</v>
      </c>
      <c r="I3799" t="s">
        <v>17</v>
      </c>
      <c r="J3799" t="s">
        <v>3593</v>
      </c>
      <c r="K3799">
        <v>2024</v>
      </c>
    </row>
    <row r="3800" spans="1:11" x14ac:dyDescent="0.35">
      <c r="A3800" t="s">
        <v>3442</v>
      </c>
      <c r="B3800" s="2">
        <v>44592</v>
      </c>
      <c r="C3800">
        <v>7</v>
      </c>
      <c r="D3800" t="s">
        <v>23</v>
      </c>
      <c r="E3800" t="s">
        <v>24</v>
      </c>
      <c r="F3800" t="s">
        <v>3</v>
      </c>
      <c r="G3800" t="s">
        <v>172</v>
      </c>
      <c r="H3800">
        <v>1380</v>
      </c>
      <c r="I3800" t="s">
        <v>26</v>
      </c>
      <c r="J3800" t="s">
        <v>3594</v>
      </c>
      <c r="K3800">
        <v>2022</v>
      </c>
    </row>
    <row r="3801" spans="1:11" x14ac:dyDescent="0.35">
      <c r="A3801" t="s">
        <v>3443</v>
      </c>
      <c r="B3801" s="2">
        <v>44188</v>
      </c>
      <c r="C3801">
        <v>9</v>
      </c>
      <c r="D3801" t="s">
        <v>64</v>
      </c>
      <c r="E3801" t="s">
        <v>65</v>
      </c>
      <c r="F3801" t="s">
        <v>9</v>
      </c>
      <c r="G3801" t="s">
        <v>349</v>
      </c>
      <c r="H3801">
        <v>1603</v>
      </c>
      <c r="I3801" t="s">
        <v>82</v>
      </c>
      <c r="J3801" t="s">
        <v>3592</v>
      </c>
      <c r="K3801">
        <v>2020</v>
      </c>
    </row>
    <row r="3802" spans="1:11" x14ac:dyDescent="0.35">
      <c r="A3802" t="s">
        <v>3444</v>
      </c>
      <c r="B3802" s="2">
        <v>45012</v>
      </c>
      <c r="C3802">
        <v>7</v>
      </c>
      <c r="D3802" t="s">
        <v>199</v>
      </c>
      <c r="E3802" t="s">
        <v>44</v>
      </c>
      <c r="F3802" t="s">
        <v>9</v>
      </c>
      <c r="G3802" t="s">
        <v>207</v>
      </c>
      <c r="H3802">
        <v>308</v>
      </c>
      <c r="I3802" t="s">
        <v>26</v>
      </c>
      <c r="J3802" t="s">
        <v>3587</v>
      </c>
      <c r="K3802">
        <v>2023</v>
      </c>
    </row>
    <row r="3803" spans="1:11" x14ac:dyDescent="0.35">
      <c r="A3803" t="s">
        <v>3445</v>
      </c>
      <c r="B3803" s="2">
        <v>45296</v>
      </c>
      <c r="C3803">
        <v>7</v>
      </c>
      <c r="D3803" t="s">
        <v>37</v>
      </c>
      <c r="E3803" t="s">
        <v>38</v>
      </c>
      <c r="F3803" t="s">
        <v>39</v>
      </c>
      <c r="G3803" t="s">
        <v>30</v>
      </c>
      <c r="H3803">
        <v>1014</v>
      </c>
      <c r="I3803" t="s">
        <v>17</v>
      </c>
      <c r="J3803" t="s">
        <v>3594</v>
      </c>
      <c r="K3803">
        <v>2024</v>
      </c>
    </row>
    <row r="3804" spans="1:11" x14ac:dyDescent="0.35">
      <c r="A3804" t="s">
        <v>3445</v>
      </c>
      <c r="B3804" s="2">
        <v>45296</v>
      </c>
      <c r="C3804">
        <v>7</v>
      </c>
      <c r="D3804" t="s">
        <v>37</v>
      </c>
      <c r="E3804" t="s">
        <v>38</v>
      </c>
      <c r="F3804" t="s">
        <v>39</v>
      </c>
      <c r="G3804" t="s">
        <v>30</v>
      </c>
      <c r="H3804">
        <v>1014</v>
      </c>
      <c r="I3804" t="s">
        <v>17</v>
      </c>
      <c r="J3804" t="s">
        <v>3594</v>
      </c>
      <c r="K3804">
        <v>2024</v>
      </c>
    </row>
    <row r="3805" spans="1:11" x14ac:dyDescent="0.35">
      <c r="A3805" t="s">
        <v>3446</v>
      </c>
      <c r="B3805" s="2">
        <v>44829</v>
      </c>
      <c r="C3805">
        <v>10</v>
      </c>
      <c r="D3805" t="s">
        <v>243</v>
      </c>
      <c r="E3805" t="s">
        <v>75</v>
      </c>
      <c r="F3805" t="s">
        <v>75</v>
      </c>
      <c r="G3805" t="s">
        <v>391</v>
      </c>
      <c r="H3805">
        <v>884</v>
      </c>
      <c r="I3805" t="s">
        <v>17</v>
      </c>
      <c r="J3805" t="s">
        <v>3591</v>
      </c>
      <c r="K3805">
        <v>2022</v>
      </c>
    </row>
    <row r="3806" spans="1:11" x14ac:dyDescent="0.35">
      <c r="A3806" t="s">
        <v>3446</v>
      </c>
      <c r="B3806" s="2">
        <v>44829</v>
      </c>
      <c r="C3806">
        <v>10</v>
      </c>
      <c r="D3806" t="s">
        <v>243</v>
      </c>
      <c r="E3806" t="s">
        <v>75</v>
      </c>
      <c r="F3806" t="s">
        <v>75</v>
      </c>
      <c r="G3806" t="s">
        <v>391</v>
      </c>
      <c r="H3806">
        <v>884</v>
      </c>
      <c r="I3806" t="s">
        <v>17</v>
      </c>
      <c r="J3806" t="s">
        <v>3591</v>
      </c>
      <c r="K3806">
        <v>2022</v>
      </c>
    </row>
    <row r="3807" spans="1:11" x14ac:dyDescent="0.35">
      <c r="A3807" t="s">
        <v>3447</v>
      </c>
      <c r="B3807" s="2">
        <v>44450</v>
      </c>
      <c r="C3807">
        <v>6</v>
      </c>
      <c r="D3807" t="s">
        <v>243</v>
      </c>
      <c r="E3807" t="s">
        <v>75</v>
      </c>
      <c r="F3807" t="s">
        <v>75</v>
      </c>
      <c r="G3807" t="s">
        <v>186</v>
      </c>
      <c r="H3807">
        <v>1847</v>
      </c>
      <c r="I3807" t="s">
        <v>53</v>
      </c>
      <c r="J3807" t="s">
        <v>3591</v>
      </c>
      <c r="K3807">
        <v>2021</v>
      </c>
    </row>
    <row r="3808" spans="1:11" x14ac:dyDescent="0.35">
      <c r="A3808" t="s">
        <v>3448</v>
      </c>
      <c r="B3808" s="2">
        <v>44975</v>
      </c>
      <c r="C3808">
        <v>4</v>
      </c>
      <c r="D3808" t="s">
        <v>259</v>
      </c>
      <c r="E3808" t="s">
        <v>260</v>
      </c>
      <c r="F3808" t="s">
        <v>152</v>
      </c>
      <c r="G3808" t="s">
        <v>30</v>
      </c>
      <c r="H3808">
        <v>1014</v>
      </c>
      <c r="I3808" t="s">
        <v>17</v>
      </c>
      <c r="J3808" t="s">
        <v>3586</v>
      </c>
      <c r="K3808">
        <v>2023</v>
      </c>
    </row>
    <row r="3809" spans="1:11" x14ac:dyDescent="0.35">
      <c r="A3809" t="s">
        <v>3449</v>
      </c>
      <c r="B3809" s="2">
        <v>44716</v>
      </c>
      <c r="C3809">
        <v>9</v>
      </c>
      <c r="D3809" t="s">
        <v>67</v>
      </c>
      <c r="E3809" t="s">
        <v>68</v>
      </c>
      <c r="F3809" t="s">
        <v>21</v>
      </c>
      <c r="G3809" t="s">
        <v>692</v>
      </c>
      <c r="H3809">
        <v>820</v>
      </c>
      <c r="I3809" t="s">
        <v>26</v>
      </c>
      <c r="J3809" t="s">
        <v>3585</v>
      </c>
      <c r="K3809">
        <v>2022</v>
      </c>
    </row>
    <row r="3810" spans="1:11" x14ac:dyDescent="0.35">
      <c r="A3810" t="s">
        <v>3450</v>
      </c>
      <c r="B3810" s="2">
        <v>44111</v>
      </c>
      <c r="C3810">
        <v>10</v>
      </c>
      <c r="D3810" t="s">
        <v>193</v>
      </c>
      <c r="E3810" t="s">
        <v>194</v>
      </c>
      <c r="F3810" t="s">
        <v>39</v>
      </c>
      <c r="G3810" t="s">
        <v>162</v>
      </c>
      <c r="H3810">
        <v>231</v>
      </c>
      <c r="I3810" t="s">
        <v>53</v>
      </c>
      <c r="J3810" t="s">
        <v>3589</v>
      </c>
      <c r="K3810">
        <v>2020</v>
      </c>
    </row>
    <row r="3811" spans="1:11" x14ac:dyDescent="0.35">
      <c r="A3811" t="s">
        <v>3451</v>
      </c>
      <c r="B3811" s="2">
        <v>44127</v>
      </c>
      <c r="C3811">
        <v>4</v>
      </c>
      <c r="D3811" t="s">
        <v>104</v>
      </c>
      <c r="E3811" t="s">
        <v>105</v>
      </c>
      <c r="F3811" t="s">
        <v>3</v>
      </c>
      <c r="G3811" t="s">
        <v>45</v>
      </c>
      <c r="H3811">
        <v>874</v>
      </c>
      <c r="I3811" t="s">
        <v>46</v>
      </c>
      <c r="J3811" t="s">
        <v>3589</v>
      </c>
      <c r="K3811">
        <v>2020</v>
      </c>
    </row>
    <row r="3812" spans="1:11" x14ac:dyDescent="0.35">
      <c r="A3812" t="s">
        <v>3452</v>
      </c>
      <c r="B3812" s="2">
        <v>44609</v>
      </c>
      <c r="C3812">
        <v>9</v>
      </c>
      <c r="D3812" t="s">
        <v>329</v>
      </c>
      <c r="E3812" t="s">
        <v>14</v>
      </c>
      <c r="F3812" t="s">
        <v>15</v>
      </c>
      <c r="G3812" t="s">
        <v>270</v>
      </c>
      <c r="H3812">
        <v>1965</v>
      </c>
      <c r="I3812" t="s">
        <v>41</v>
      </c>
      <c r="J3812" t="s">
        <v>3586</v>
      </c>
      <c r="K3812">
        <v>2022</v>
      </c>
    </row>
    <row r="3813" spans="1:11" x14ac:dyDescent="0.35">
      <c r="A3813" t="s">
        <v>3453</v>
      </c>
      <c r="B3813" s="2">
        <v>45535</v>
      </c>
      <c r="C3813">
        <v>1</v>
      </c>
      <c r="D3813" t="s">
        <v>225</v>
      </c>
      <c r="E3813" t="s">
        <v>226</v>
      </c>
      <c r="F3813" t="s">
        <v>152</v>
      </c>
      <c r="G3813" t="s">
        <v>213</v>
      </c>
      <c r="H3813">
        <v>404</v>
      </c>
      <c r="I3813" t="s">
        <v>41</v>
      </c>
      <c r="J3813" t="s">
        <v>3595</v>
      </c>
      <c r="K3813">
        <v>2024</v>
      </c>
    </row>
    <row r="3814" spans="1:11" x14ac:dyDescent="0.35">
      <c r="A3814" t="s">
        <v>3454</v>
      </c>
      <c r="B3814" s="2">
        <v>44300</v>
      </c>
      <c r="C3814">
        <v>6</v>
      </c>
      <c r="D3814" t="s">
        <v>134</v>
      </c>
      <c r="E3814" t="s">
        <v>135</v>
      </c>
      <c r="F3814" t="s">
        <v>136</v>
      </c>
      <c r="G3814" t="s">
        <v>30</v>
      </c>
      <c r="H3814">
        <v>1014</v>
      </c>
      <c r="I3814" t="s">
        <v>17</v>
      </c>
      <c r="J3814" t="s">
        <v>3593</v>
      </c>
      <c r="K3814">
        <v>2021</v>
      </c>
    </row>
    <row r="3815" spans="1:11" x14ac:dyDescent="0.35">
      <c r="A3815" t="s">
        <v>3455</v>
      </c>
      <c r="B3815" s="2">
        <v>45270</v>
      </c>
      <c r="C3815">
        <v>4</v>
      </c>
      <c r="D3815" t="s">
        <v>110</v>
      </c>
      <c r="E3815" t="s">
        <v>111</v>
      </c>
      <c r="F3815" t="s">
        <v>112</v>
      </c>
      <c r="G3815" t="s">
        <v>115</v>
      </c>
      <c r="H3815">
        <v>1607</v>
      </c>
      <c r="I3815" t="s">
        <v>26</v>
      </c>
      <c r="J3815" t="s">
        <v>3592</v>
      </c>
      <c r="K3815">
        <v>2023</v>
      </c>
    </row>
    <row r="3816" spans="1:11" x14ac:dyDescent="0.35">
      <c r="A3816" t="s">
        <v>3455</v>
      </c>
      <c r="B3816" s="2">
        <v>45270</v>
      </c>
      <c r="C3816">
        <v>2</v>
      </c>
      <c r="D3816" t="s">
        <v>110</v>
      </c>
      <c r="E3816" t="s">
        <v>111</v>
      </c>
      <c r="F3816" t="s">
        <v>112</v>
      </c>
      <c r="G3816" t="s">
        <v>115</v>
      </c>
      <c r="H3816">
        <v>1607</v>
      </c>
      <c r="I3816" t="s">
        <v>26</v>
      </c>
      <c r="J3816" t="s">
        <v>3592</v>
      </c>
      <c r="K3816">
        <v>2023</v>
      </c>
    </row>
    <row r="3817" spans="1:11" x14ac:dyDescent="0.35">
      <c r="A3817" t="s">
        <v>3456</v>
      </c>
      <c r="B3817" s="2">
        <v>44575</v>
      </c>
      <c r="C3817">
        <v>4</v>
      </c>
      <c r="D3817" t="s">
        <v>357</v>
      </c>
      <c r="E3817" t="s">
        <v>358</v>
      </c>
      <c r="F3817" t="s">
        <v>152</v>
      </c>
      <c r="G3817" t="s">
        <v>220</v>
      </c>
      <c r="H3817">
        <v>1181</v>
      </c>
      <c r="I3817" t="s">
        <v>41</v>
      </c>
      <c r="J3817" t="s">
        <v>3594</v>
      </c>
      <c r="K3817">
        <v>2022</v>
      </c>
    </row>
    <row r="3818" spans="1:11" x14ac:dyDescent="0.35">
      <c r="A3818" t="s">
        <v>3457</v>
      </c>
      <c r="B3818" s="2">
        <v>43956</v>
      </c>
      <c r="C3818">
        <v>9</v>
      </c>
      <c r="D3818" t="s">
        <v>104</v>
      </c>
      <c r="E3818" t="s">
        <v>105</v>
      </c>
      <c r="F3818" t="s">
        <v>3</v>
      </c>
      <c r="G3818" t="s">
        <v>404</v>
      </c>
      <c r="H3818">
        <v>504</v>
      </c>
      <c r="I3818" t="s">
        <v>82</v>
      </c>
      <c r="J3818" t="s">
        <v>3584</v>
      </c>
      <c r="K3818">
        <v>2020</v>
      </c>
    </row>
    <row r="3819" spans="1:11" x14ac:dyDescent="0.35">
      <c r="A3819" t="s">
        <v>3458</v>
      </c>
      <c r="B3819" s="2">
        <v>44079</v>
      </c>
      <c r="C3819">
        <v>2</v>
      </c>
      <c r="D3819" t="s">
        <v>19</v>
      </c>
      <c r="E3819" t="s">
        <v>20</v>
      </c>
      <c r="F3819" t="s">
        <v>21</v>
      </c>
      <c r="G3819" t="s">
        <v>35</v>
      </c>
      <c r="H3819">
        <v>462</v>
      </c>
      <c r="I3819" t="s">
        <v>17</v>
      </c>
      <c r="J3819" t="s">
        <v>3591</v>
      </c>
      <c r="K3819">
        <v>2020</v>
      </c>
    </row>
    <row r="3820" spans="1:11" x14ac:dyDescent="0.35">
      <c r="A3820" t="s">
        <v>3459</v>
      </c>
      <c r="B3820" s="2">
        <v>44763</v>
      </c>
      <c r="C3820">
        <v>10</v>
      </c>
      <c r="D3820" t="s">
        <v>32</v>
      </c>
      <c r="E3820" t="s">
        <v>33</v>
      </c>
      <c r="F3820" t="s">
        <v>34</v>
      </c>
      <c r="G3820" t="s">
        <v>141</v>
      </c>
      <c r="H3820">
        <v>1434</v>
      </c>
      <c r="I3820" t="s">
        <v>11</v>
      </c>
      <c r="J3820" t="s">
        <v>3590</v>
      </c>
      <c r="K3820">
        <v>2022</v>
      </c>
    </row>
    <row r="3821" spans="1:11" x14ac:dyDescent="0.35">
      <c r="A3821" t="s">
        <v>3460</v>
      </c>
      <c r="B3821" s="2">
        <v>44942</v>
      </c>
      <c r="C3821">
        <v>7</v>
      </c>
      <c r="D3821" t="s">
        <v>259</v>
      </c>
      <c r="E3821" t="s">
        <v>260</v>
      </c>
      <c r="F3821" t="s">
        <v>152</v>
      </c>
      <c r="G3821" t="s">
        <v>117</v>
      </c>
      <c r="H3821">
        <v>1167</v>
      </c>
      <c r="I3821" t="s">
        <v>82</v>
      </c>
      <c r="J3821" t="s">
        <v>3594</v>
      </c>
      <c r="K3821">
        <v>2023</v>
      </c>
    </row>
    <row r="3822" spans="1:11" x14ac:dyDescent="0.35">
      <c r="A3822" t="s">
        <v>3461</v>
      </c>
      <c r="B3822" s="2">
        <v>45337</v>
      </c>
      <c r="C3822">
        <v>5</v>
      </c>
      <c r="D3822" t="s">
        <v>243</v>
      </c>
      <c r="E3822" t="s">
        <v>75</v>
      </c>
      <c r="F3822" t="s">
        <v>75</v>
      </c>
      <c r="G3822" t="s">
        <v>138</v>
      </c>
      <c r="H3822">
        <v>313</v>
      </c>
      <c r="I3822" t="s">
        <v>11</v>
      </c>
      <c r="J3822" t="s">
        <v>3586</v>
      </c>
      <c r="K3822">
        <v>2024</v>
      </c>
    </row>
    <row r="3823" spans="1:11" x14ac:dyDescent="0.35">
      <c r="A3823" t="s">
        <v>3462</v>
      </c>
      <c r="B3823" s="2">
        <v>44958</v>
      </c>
      <c r="C3823">
        <v>10</v>
      </c>
      <c r="D3823" t="s">
        <v>143</v>
      </c>
      <c r="E3823" t="s">
        <v>144</v>
      </c>
      <c r="F3823" t="s">
        <v>9</v>
      </c>
      <c r="G3823" t="s">
        <v>16</v>
      </c>
      <c r="H3823">
        <v>1712</v>
      </c>
      <c r="I3823" t="s">
        <v>17</v>
      </c>
      <c r="J3823" t="s">
        <v>3586</v>
      </c>
      <c r="K3823">
        <v>2023</v>
      </c>
    </row>
    <row r="3824" spans="1:11" x14ac:dyDescent="0.35">
      <c r="A3824" t="s">
        <v>3463</v>
      </c>
      <c r="B3824" s="2">
        <v>43874</v>
      </c>
      <c r="C3824">
        <v>10</v>
      </c>
      <c r="D3824" t="s">
        <v>180</v>
      </c>
      <c r="E3824" t="s">
        <v>95</v>
      </c>
      <c r="F3824" t="s">
        <v>96</v>
      </c>
      <c r="G3824" t="s">
        <v>4</v>
      </c>
      <c r="H3824">
        <v>477</v>
      </c>
      <c r="I3824" t="s">
        <v>5</v>
      </c>
      <c r="J3824" t="s">
        <v>3586</v>
      </c>
      <c r="K3824">
        <v>2020</v>
      </c>
    </row>
    <row r="3825" spans="1:11" x14ac:dyDescent="0.35">
      <c r="A3825" t="s">
        <v>3463</v>
      </c>
      <c r="B3825" s="2">
        <v>43874</v>
      </c>
      <c r="C3825">
        <v>3</v>
      </c>
      <c r="D3825" t="s">
        <v>180</v>
      </c>
      <c r="E3825" t="s">
        <v>95</v>
      </c>
      <c r="F3825" t="s">
        <v>96</v>
      </c>
      <c r="G3825" t="s">
        <v>4</v>
      </c>
      <c r="H3825">
        <v>477</v>
      </c>
      <c r="I3825" t="s">
        <v>5</v>
      </c>
      <c r="J3825" t="s">
        <v>3586</v>
      </c>
      <c r="K3825">
        <v>2020</v>
      </c>
    </row>
    <row r="3826" spans="1:11" x14ac:dyDescent="0.35">
      <c r="A3826" t="s">
        <v>3464</v>
      </c>
      <c r="B3826" s="2">
        <v>45097</v>
      </c>
      <c r="C3826">
        <v>6</v>
      </c>
      <c r="D3826" t="s">
        <v>193</v>
      </c>
      <c r="E3826" t="s">
        <v>194</v>
      </c>
      <c r="F3826" t="s">
        <v>39</v>
      </c>
      <c r="G3826" t="s">
        <v>115</v>
      </c>
      <c r="H3826">
        <v>1607</v>
      </c>
      <c r="I3826" t="s">
        <v>26</v>
      </c>
      <c r="J3826" t="s">
        <v>3585</v>
      </c>
      <c r="K3826">
        <v>2023</v>
      </c>
    </row>
    <row r="3827" spans="1:11" x14ac:dyDescent="0.35">
      <c r="A3827" t="s">
        <v>3464</v>
      </c>
      <c r="B3827" s="2">
        <v>45097</v>
      </c>
      <c r="C3827">
        <v>6</v>
      </c>
      <c r="D3827" t="s">
        <v>193</v>
      </c>
      <c r="E3827" t="s">
        <v>194</v>
      </c>
      <c r="F3827" t="s">
        <v>39</v>
      </c>
      <c r="G3827" t="s">
        <v>115</v>
      </c>
      <c r="H3827">
        <v>1607</v>
      </c>
      <c r="I3827" t="s">
        <v>26</v>
      </c>
      <c r="J3827" t="s">
        <v>3585</v>
      </c>
      <c r="K3827">
        <v>2023</v>
      </c>
    </row>
    <row r="3828" spans="1:11" x14ac:dyDescent="0.35">
      <c r="A3828" t="s">
        <v>3465</v>
      </c>
      <c r="B3828" s="2">
        <v>44533</v>
      </c>
      <c r="C3828">
        <v>6</v>
      </c>
      <c r="D3828" t="s">
        <v>464</v>
      </c>
      <c r="E3828" t="s">
        <v>95</v>
      </c>
      <c r="F3828" t="s">
        <v>96</v>
      </c>
      <c r="G3828" t="s">
        <v>40</v>
      </c>
      <c r="H3828">
        <v>253</v>
      </c>
      <c r="I3828" t="s">
        <v>41</v>
      </c>
      <c r="J3828" t="s">
        <v>3592</v>
      </c>
      <c r="K3828">
        <v>2021</v>
      </c>
    </row>
    <row r="3829" spans="1:11" x14ac:dyDescent="0.35">
      <c r="A3829" t="s">
        <v>3466</v>
      </c>
      <c r="B3829" s="2">
        <v>45375</v>
      </c>
      <c r="C3829">
        <v>2</v>
      </c>
      <c r="D3829" t="s">
        <v>64</v>
      </c>
      <c r="E3829" t="s">
        <v>65</v>
      </c>
      <c r="F3829" t="s">
        <v>9</v>
      </c>
      <c r="G3829" t="s">
        <v>215</v>
      </c>
      <c r="H3829">
        <v>1255</v>
      </c>
      <c r="I3829" t="s">
        <v>5</v>
      </c>
      <c r="J3829" t="s">
        <v>3587</v>
      </c>
      <c r="K3829">
        <v>2024</v>
      </c>
    </row>
    <row r="3830" spans="1:11" x14ac:dyDescent="0.35">
      <c r="A3830" t="s">
        <v>3467</v>
      </c>
      <c r="B3830" s="2">
        <v>44213</v>
      </c>
      <c r="C3830">
        <v>8</v>
      </c>
      <c r="D3830" t="s">
        <v>19</v>
      </c>
      <c r="E3830" t="s">
        <v>20</v>
      </c>
      <c r="F3830" t="s">
        <v>21</v>
      </c>
      <c r="G3830" t="s">
        <v>35</v>
      </c>
      <c r="H3830">
        <v>462</v>
      </c>
      <c r="I3830" t="s">
        <v>17</v>
      </c>
      <c r="J3830" t="s">
        <v>3594</v>
      </c>
      <c r="K3830">
        <v>2021</v>
      </c>
    </row>
    <row r="3831" spans="1:11" x14ac:dyDescent="0.35">
      <c r="A3831" t="s">
        <v>3468</v>
      </c>
      <c r="B3831" s="2">
        <v>44844</v>
      </c>
      <c r="C3831">
        <v>8</v>
      </c>
      <c r="D3831" t="s">
        <v>295</v>
      </c>
      <c r="E3831" t="s">
        <v>105</v>
      </c>
      <c r="F3831" t="s">
        <v>3</v>
      </c>
      <c r="G3831" t="s">
        <v>156</v>
      </c>
      <c r="H3831">
        <v>952</v>
      </c>
      <c r="I3831" t="s">
        <v>87</v>
      </c>
      <c r="J3831" t="s">
        <v>3589</v>
      </c>
      <c r="K3831">
        <v>2022</v>
      </c>
    </row>
    <row r="3832" spans="1:11" x14ac:dyDescent="0.35">
      <c r="A3832" t="s">
        <v>3469</v>
      </c>
      <c r="B3832" s="2">
        <v>44748</v>
      </c>
      <c r="C3832">
        <v>10</v>
      </c>
      <c r="D3832" t="s">
        <v>1</v>
      </c>
      <c r="E3832" t="s">
        <v>2</v>
      </c>
      <c r="F3832" t="s">
        <v>3</v>
      </c>
      <c r="G3832" t="s">
        <v>164</v>
      </c>
      <c r="H3832">
        <v>1912</v>
      </c>
      <c r="I3832" t="s">
        <v>87</v>
      </c>
      <c r="J3832" t="s">
        <v>3590</v>
      </c>
      <c r="K3832">
        <v>2022</v>
      </c>
    </row>
    <row r="3833" spans="1:11" x14ac:dyDescent="0.35">
      <c r="A3833" t="s">
        <v>3469</v>
      </c>
      <c r="B3833" s="2">
        <v>44748</v>
      </c>
      <c r="C3833">
        <v>6</v>
      </c>
      <c r="D3833" t="s">
        <v>1</v>
      </c>
      <c r="E3833" t="s">
        <v>2</v>
      </c>
      <c r="F3833" t="s">
        <v>3</v>
      </c>
      <c r="G3833" t="s">
        <v>164</v>
      </c>
      <c r="H3833">
        <v>1912</v>
      </c>
      <c r="I3833" t="s">
        <v>87</v>
      </c>
      <c r="J3833" t="s">
        <v>3590</v>
      </c>
      <c r="K3833">
        <v>2022</v>
      </c>
    </row>
    <row r="3834" spans="1:11" x14ac:dyDescent="0.35">
      <c r="A3834" t="s">
        <v>3470</v>
      </c>
      <c r="B3834" s="2">
        <v>44879</v>
      </c>
      <c r="C3834">
        <v>5</v>
      </c>
      <c r="D3834" t="s">
        <v>217</v>
      </c>
      <c r="E3834" t="s">
        <v>218</v>
      </c>
      <c r="F3834" t="s">
        <v>219</v>
      </c>
      <c r="G3834" t="s">
        <v>188</v>
      </c>
      <c r="H3834">
        <v>1842</v>
      </c>
      <c r="I3834" t="s">
        <v>82</v>
      </c>
      <c r="J3834" t="s">
        <v>3588</v>
      </c>
      <c r="K3834">
        <v>2022</v>
      </c>
    </row>
    <row r="3835" spans="1:11" x14ac:dyDescent="0.35">
      <c r="A3835" t="s">
        <v>3471</v>
      </c>
      <c r="B3835" s="2">
        <v>44557</v>
      </c>
      <c r="C3835">
        <v>7</v>
      </c>
      <c r="D3835" t="s">
        <v>458</v>
      </c>
      <c r="E3835" t="s">
        <v>80</v>
      </c>
      <c r="F3835" t="s">
        <v>21</v>
      </c>
      <c r="G3835" t="s">
        <v>168</v>
      </c>
      <c r="H3835">
        <v>346</v>
      </c>
      <c r="I3835" t="s">
        <v>17</v>
      </c>
      <c r="J3835" t="s">
        <v>3592</v>
      </c>
      <c r="K3835">
        <v>2021</v>
      </c>
    </row>
    <row r="3836" spans="1:11" x14ac:dyDescent="0.35">
      <c r="A3836" t="s">
        <v>3472</v>
      </c>
      <c r="B3836" s="2">
        <v>43861</v>
      </c>
      <c r="C3836">
        <v>4</v>
      </c>
      <c r="D3836" t="s">
        <v>154</v>
      </c>
      <c r="E3836" t="s">
        <v>155</v>
      </c>
      <c r="F3836" t="s">
        <v>57</v>
      </c>
      <c r="G3836" t="s">
        <v>446</v>
      </c>
      <c r="H3836">
        <v>1761</v>
      </c>
      <c r="I3836" t="s">
        <v>87</v>
      </c>
      <c r="J3836" t="s">
        <v>3594</v>
      </c>
      <c r="K3836">
        <v>2020</v>
      </c>
    </row>
    <row r="3837" spans="1:11" x14ac:dyDescent="0.35">
      <c r="A3837" t="s">
        <v>3473</v>
      </c>
      <c r="B3837" s="2">
        <v>44493</v>
      </c>
      <c r="C3837">
        <v>8</v>
      </c>
      <c r="D3837" t="s">
        <v>146</v>
      </c>
      <c r="E3837" t="s">
        <v>147</v>
      </c>
      <c r="F3837" t="s">
        <v>148</v>
      </c>
      <c r="G3837" t="s">
        <v>359</v>
      </c>
      <c r="H3837">
        <v>458</v>
      </c>
      <c r="I3837" t="s">
        <v>46</v>
      </c>
      <c r="J3837" t="s">
        <v>3589</v>
      </c>
      <c r="K3837">
        <v>2021</v>
      </c>
    </row>
    <row r="3838" spans="1:11" x14ac:dyDescent="0.35">
      <c r="A3838" t="s">
        <v>3474</v>
      </c>
      <c r="B3838" s="2">
        <v>44459</v>
      </c>
      <c r="C3838">
        <v>6</v>
      </c>
      <c r="D3838" t="s">
        <v>233</v>
      </c>
      <c r="E3838" t="s">
        <v>144</v>
      </c>
      <c r="F3838" t="s">
        <v>9</v>
      </c>
      <c r="G3838" t="s">
        <v>86</v>
      </c>
      <c r="H3838">
        <v>573</v>
      </c>
      <c r="I3838" t="s">
        <v>87</v>
      </c>
      <c r="J3838" t="s">
        <v>3591</v>
      </c>
      <c r="K3838">
        <v>2021</v>
      </c>
    </row>
    <row r="3839" spans="1:11" x14ac:dyDescent="0.35">
      <c r="A3839" t="s">
        <v>3475</v>
      </c>
      <c r="B3839" s="2">
        <v>45024</v>
      </c>
      <c r="C3839">
        <v>8</v>
      </c>
      <c r="D3839" t="s">
        <v>143</v>
      </c>
      <c r="E3839" t="s">
        <v>144</v>
      </c>
      <c r="F3839" t="s">
        <v>9</v>
      </c>
      <c r="G3839" t="s">
        <v>359</v>
      </c>
      <c r="H3839">
        <v>458</v>
      </c>
      <c r="I3839" t="s">
        <v>46</v>
      </c>
      <c r="J3839" t="s">
        <v>3593</v>
      </c>
      <c r="K3839">
        <v>2023</v>
      </c>
    </row>
    <row r="3840" spans="1:11" x14ac:dyDescent="0.35">
      <c r="A3840" t="s">
        <v>3475</v>
      </c>
      <c r="B3840" s="2">
        <v>45024</v>
      </c>
      <c r="C3840">
        <v>6</v>
      </c>
      <c r="D3840" t="s">
        <v>130</v>
      </c>
      <c r="E3840" t="s">
        <v>131</v>
      </c>
      <c r="F3840" t="s">
        <v>132</v>
      </c>
      <c r="G3840" t="s">
        <v>156</v>
      </c>
      <c r="H3840">
        <v>952</v>
      </c>
      <c r="I3840" t="s">
        <v>87</v>
      </c>
      <c r="J3840" t="s">
        <v>3593</v>
      </c>
      <c r="K3840">
        <v>2023</v>
      </c>
    </row>
    <row r="3841" spans="1:11" x14ac:dyDescent="0.35">
      <c r="A3841" t="s">
        <v>3476</v>
      </c>
      <c r="B3841" s="2">
        <v>44705</v>
      </c>
      <c r="C3841">
        <v>8</v>
      </c>
      <c r="D3841" t="s">
        <v>254</v>
      </c>
      <c r="E3841" t="s">
        <v>255</v>
      </c>
      <c r="F3841" t="s">
        <v>256</v>
      </c>
      <c r="G3841" t="s">
        <v>442</v>
      </c>
      <c r="H3841">
        <v>1839</v>
      </c>
      <c r="I3841" t="s">
        <v>82</v>
      </c>
      <c r="J3841" t="s">
        <v>3584</v>
      </c>
      <c r="K3841">
        <v>2022</v>
      </c>
    </row>
    <row r="3842" spans="1:11" x14ac:dyDescent="0.35">
      <c r="A3842" t="s">
        <v>3477</v>
      </c>
      <c r="B3842" s="2">
        <v>44131</v>
      </c>
      <c r="C3842">
        <v>9</v>
      </c>
      <c r="D3842" t="s">
        <v>248</v>
      </c>
      <c r="E3842" t="s">
        <v>120</v>
      </c>
      <c r="F3842" t="s">
        <v>121</v>
      </c>
      <c r="G3842" t="s">
        <v>291</v>
      </c>
      <c r="H3842">
        <v>1092</v>
      </c>
      <c r="I3842" t="s">
        <v>26</v>
      </c>
      <c r="J3842" t="s">
        <v>3589</v>
      </c>
      <c r="K3842">
        <v>2020</v>
      </c>
    </row>
    <row r="3843" spans="1:11" x14ac:dyDescent="0.35">
      <c r="A3843" t="s">
        <v>3478</v>
      </c>
      <c r="B3843" s="2">
        <v>44048</v>
      </c>
      <c r="C3843">
        <v>4</v>
      </c>
      <c r="D3843" t="s">
        <v>362</v>
      </c>
      <c r="E3843" t="s">
        <v>363</v>
      </c>
      <c r="F3843" t="s">
        <v>9</v>
      </c>
      <c r="G3843" t="s">
        <v>359</v>
      </c>
      <c r="H3843">
        <v>458</v>
      </c>
      <c r="I3843" t="s">
        <v>46</v>
      </c>
      <c r="J3843" t="s">
        <v>3595</v>
      </c>
      <c r="K3843">
        <v>2020</v>
      </c>
    </row>
    <row r="3844" spans="1:11" x14ac:dyDescent="0.35">
      <c r="A3844" t="s">
        <v>3479</v>
      </c>
      <c r="B3844" s="2">
        <v>44326</v>
      </c>
      <c r="C3844">
        <v>6</v>
      </c>
      <c r="D3844" t="s">
        <v>240</v>
      </c>
      <c r="E3844" t="s">
        <v>237</v>
      </c>
      <c r="F3844" t="s">
        <v>238</v>
      </c>
      <c r="G3844" t="s">
        <v>202</v>
      </c>
      <c r="H3844">
        <v>1389</v>
      </c>
      <c r="I3844" t="s">
        <v>11</v>
      </c>
      <c r="J3844" t="s">
        <v>3584</v>
      </c>
      <c r="K3844">
        <v>2021</v>
      </c>
    </row>
    <row r="3845" spans="1:11" x14ac:dyDescent="0.35">
      <c r="A3845" t="s">
        <v>3480</v>
      </c>
      <c r="B3845" s="2">
        <v>45440</v>
      </c>
      <c r="C3845">
        <v>10</v>
      </c>
      <c r="D3845" t="s">
        <v>55</v>
      </c>
      <c r="E3845" t="s">
        <v>56</v>
      </c>
      <c r="F3845" t="s">
        <v>57</v>
      </c>
      <c r="G3845" t="s">
        <v>359</v>
      </c>
      <c r="H3845">
        <v>458</v>
      </c>
      <c r="I3845" t="s">
        <v>46</v>
      </c>
      <c r="J3845" t="s">
        <v>3584</v>
      </c>
      <c r="K3845">
        <v>2024</v>
      </c>
    </row>
    <row r="3846" spans="1:11" x14ac:dyDescent="0.35">
      <c r="A3846" t="s">
        <v>3481</v>
      </c>
      <c r="B3846" s="2">
        <v>43898</v>
      </c>
      <c r="C3846">
        <v>2</v>
      </c>
      <c r="D3846" t="s">
        <v>295</v>
      </c>
      <c r="E3846" t="s">
        <v>105</v>
      </c>
      <c r="F3846" t="s">
        <v>3</v>
      </c>
      <c r="G3846" t="s">
        <v>10</v>
      </c>
      <c r="H3846">
        <v>1210</v>
      </c>
      <c r="I3846" t="s">
        <v>11</v>
      </c>
      <c r="J3846" t="s">
        <v>3587</v>
      </c>
      <c r="K3846">
        <v>2020</v>
      </c>
    </row>
    <row r="3847" spans="1:11" x14ac:dyDescent="0.35">
      <c r="A3847" t="s">
        <v>3482</v>
      </c>
      <c r="B3847" s="2">
        <v>44914</v>
      </c>
      <c r="C3847">
        <v>10</v>
      </c>
      <c r="D3847" t="s">
        <v>101</v>
      </c>
      <c r="E3847" t="s">
        <v>56</v>
      </c>
      <c r="F3847" t="s">
        <v>57</v>
      </c>
      <c r="G3847" t="s">
        <v>35</v>
      </c>
      <c r="H3847">
        <v>462</v>
      </c>
      <c r="I3847" t="s">
        <v>17</v>
      </c>
      <c r="J3847" t="s">
        <v>3592</v>
      </c>
      <c r="K3847">
        <v>2022</v>
      </c>
    </row>
    <row r="3848" spans="1:11" x14ac:dyDescent="0.35">
      <c r="A3848" t="s">
        <v>3483</v>
      </c>
      <c r="B3848" s="2">
        <v>45020</v>
      </c>
      <c r="C3848">
        <v>6</v>
      </c>
      <c r="D3848" t="s">
        <v>184</v>
      </c>
      <c r="E3848" t="s">
        <v>185</v>
      </c>
      <c r="F3848" t="s">
        <v>9</v>
      </c>
      <c r="G3848" t="s">
        <v>213</v>
      </c>
      <c r="H3848">
        <v>404</v>
      </c>
      <c r="I3848" t="s">
        <v>41</v>
      </c>
      <c r="J3848" t="s">
        <v>3593</v>
      </c>
      <c r="K3848">
        <v>2023</v>
      </c>
    </row>
    <row r="3849" spans="1:11" x14ac:dyDescent="0.35">
      <c r="A3849" t="s">
        <v>3484</v>
      </c>
      <c r="B3849" s="2">
        <v>45039</v>
      </c>
      <c r="C3849">
        <v>10</v>
      </c>
      <c r="D3849" t="s">
        <v>357</v>
      </c>
      <c r="E3849" t="s">
        <v>358</v>
      </c>
      <c r="F3849" t="s">
        <v>152</v>
      </c>
      <c r="G3849" t="s">
        <v>141</v>
      </c>
      <c r="H3849">
        <v>1434</v>
      </c>
      <c r="I3849" t="s">
        <v>11</v>
      </c>
      <c r="J3849" t="s">
        <v>3593</v>
      </c>
      <c r="K3849">
        <v>2023</v>
      </c>
    </row>
    <row r="3850" spans="1:11" x14ac:dyDescent="0.35">
      <c r="A3850" t="s">
        <v>3485</v>
      </c>
      <c r="B3850" s="2">
        <v>44859</v>
      </c>
      <c r="C3850">
        <v>4</v>
      </c>
      <c r="D3850" t="s">
        <v>458</v>
      </c>
      <c r="E3850" t="s">
        <v>80</v>
      </c>
      <c r="F3850" t="s">
        <v>21</v>
      </c>
      <c r="G3850" t="s">
        <v>40</v>
      </c>
      <c r="H3850">
        <v>253</v>
      </c>
      <c r="I3850" t="s">
        <v>41</v>
      </c>
      <c r="J3850" t="s">
        <v>3589</v>
      </c>
      <c r="K3850">
        <v>2022</v>
      </c>
    </row>
    <row r="3851" spans="1:11" x14ac:dyDescent="0.35">
      <c r="A3851" t="s">
        <v>3486</v>
      </c>
      <c r="B3851" s="2">
        <v>44289</v>
      </c>
      <c r="C3851">
        <v>4</v>
      </c>
      <c r="D3851" t="s">
        <v>486</v>
      </c>
      <c r="E3851" t="s">
        <v>487</v>
      </c>
      <c r="F3851" t="s">
        <v>21</v>
      </c>
      <c r="G3851" t="s">
        <v>182</v>
      </c>
      <c r="H3851">
        <v>1162</v>
      </c>
      <c r="I3851" t="s">
        <v>11</v>
      </c>
      <c r="J3851" t="s">
        <v>3593</v>
      </c>
      <c r="K3851">
        <v>2021</v>
      </c>
    </row>
    <row r="3852" spans="1:11" x14ac:dyDescent="0.35">
      <c r="A3852" t="s">
        <v>3487</v>
      </c>
      <c r="B3852" s="2">
        <v>45301</v>
      </c>
      <c r="C3852">
        <v>5</v>
      </c>
      <c r="D3852" t="s">
        <v>357</v>
      </c>
      <c r="E3852" t="s">
        <v>358</v>
      </c>
      <c r="F3852" t="s">
        <v>152</v>
      </c>
      <c r="G3852" t="s">
        <v>97</v>
      </c>
      <c r="H3852">
        <v>741</v>
      </c>
      <c r="I3852" t="s">
        <v>53</v>
      </c>
      <c r="J3852" t="s">
        <v>3594</v>
      </c>
      <c r="K3852">
        <v>2024</v>
      </c>
    </row>
    <row r="3853" spans="1:11" x14ac:dyDescent="0.35">
      <c r="A3853" t="s">
        <v>3488</v>
      </c>
      <c r="B3853" s="2">
        <v>45602</v>
      </c>
      <c r="C3853">
        <v>1</v>
      </c>
      <c r="D3853" t="s">
        <v>464</v>
      </c>
      <c r="E3853" t="s">
        <v>95</v>
      </c>
      <c r="F3853" t="s">
        <v>96</v>
      </c>
      <c r="G3853" t="s">
        <v>692</v>
      </c>
      <c r="H3853">
        <v>820</v>
      </c>
      <c r="I3853" t="s">
        <v>26</v>
      </c>
      <c r="J3853" t="s">
        <v>3588</v>
      </c>
      <c r="K3853">
        <v>2024</v>
      </c>
    </row>
    <row r="3854" spans="1:11" x14ac:dyDescent="0.35">
      <c r="A3854" t="s">
        <v>3489</v>
      </c>
      <c r="B3854" s="2">
        <v>44166</v>
      </c>
      <c r="C3854">
        <v>2</v>
      </c>
      <c r="D3854" t="s">
        <v>486</v>
      </c>
      <c r="E3854" t="s">
        <v>487</v>
      </c>
      <c r="F3854" t="s">
        <v>21</v>
      </c>
      <c r="G3854" t="s">
        <v>312</v>
      </c>
      <c r="H3854">
        <v>1351</v>
      </c>
      <c r="I3854" t="s">
        <v>53</v>
      </c>
      <c r="J3854" t="s">
        <v>3592</v>
      </c>
      <c r="K3854">
        <v>2020</v>
      </c>
    </row>
    <row r="3855" spans="1:11" x14ac:dyDescent="0.35">
      <c r="A3855" t="s">
        <v>3489</v>
      </c>
      <c r="B3855" s="2">
        <v>44166</v>
      </c>
      <c r="C3855">
        <v>2</v>
      </c>
      <c r="D3855" t="s">
        <v>486</v>
      </c>
      <c r="E3855" t="s">
        <v>487</v>
      </c>
      <c r="F3855" t="s">
        <v>21</v>
      </c>
      <c r="G3855" t="s">
        <v>312</v>
      </c>
      <c r="H3855">
        <v>1351</v>
      </c>
      <c r="I3855" t="s">
        <v>53</v>
      </c>
      <c r="J3855" t="s">
        <v>3592</v>
      </c>
      <c r="K3855">
        <v>2020</v>
      </c>
    </row>
    <row r="3856" spans="1:11" x14ac:dyDescent="0.35">
      <c r="A3856" t="s">
        <v>3490</v>
      </c>
      <c r="B3856" s="2">
        <v>44633</v>
      </c>
      <c r="C3856">
        <v>5</v>
      </c>
      <c r="D3856" t="s">
        <v>486</v>
      </c>
      <c r="E3856" t="s">
        <v>487</v>
      </c>
      <c r="F3856" t="s">
        <v>21</v>
      </c>
      <c r="G3856" t="s">
        <v>81</v>
      </c>
      <c r="H3856">
        <v>696</v>
      </c>
      <c r="I3856" t="s">
        <v>82</v>
      </c>
      <c r="J3856" t="s">
        <v>3587</v>
      </c>
      <c r="K3856">
        <v>2022</v>
      </c>
    </row>
    <row r="3857" spans="1:11" x14ac:dyDescent="0.35">
      <c r="A3857" t="s">
        <v>3490</v>
      </c>
      <c r="B3857" s="2">
        <v>44633</v>
      </c>
      <c r="C3857">
        <v>4</v>
      </c>
      <c r="D3857" t="s">
        <v>486</v>
      </c>
      <c r="E3857" t="s">
        <v>487</v>
      </c>
      <c r="F3857" t="s">
        <v>21</v>
      </c>
      <c r="G3857" t="s">
        <v>81</v>
      </c>
      <c r="H3857">
        <v>696</v>
      </c>
      <c r="I3857" t="s">
        <v>82</v>
      </c>
      <c r="J3857" t="s">
        <v>3587</v>
      </c>
      <c r="K3857">
        <v>2022</v>
      </c>
    </row>
    <row r="3858" spans="1:11" x14ac:dyDescent="0.35">
      <c r="A3858" t="s">
        <v>3491</v>
      </c>
      <c r="B3858" s="2">
        <v>45310</v>
      </c>
      <c r="C3858">
        <v>5</v>
      </c>
      <c r="D3858" t="s">
        <v>28</v>
      </c>
      <c r="E3858" t="s">
        <v>29</v>
      </c>
      <c r="F3858" t="s">
        <v>9</v>
      </c>
      <c r="G3858" t="s">
        <v>245</v>
      </c>
      <c r="H3858">
        <v>1167</v>
      </c>
      <c r="I3858" t="s">
        <v>87</v>
      </c>
      <c r="J3858" t="s">
        <v>3594</v>
      </c>
      <c r="K3858">
        <v>2024</v>
      </c>
    </row>
    <row r="3859" spans="1:11" x14ac:dyDescent="0.35">
      <c r="A3859" t="s">
        <v>3491</v>
      </c>
      <c r="B3859" s="2">
        <v>45310</v>
      </c>
      <c r="C3859">
        <v>3</v>
      </c>
      <c r="D3859" t="s">
        <v>64</v>
      </c>
      <c r="E3859" t="s">
        <v>65</v>
      </c>
      <c r="F3859" t="s">
        <v>9</v>
      </c>
      <c r="G3859" t="s">
        <v>77</v>
      </c>
      <c r="H3859">
        <v>1258</v>
      </c>
      <c r="I3859" t="s">
        <v>5</v>
      </c>
      <c r="J3859" t="s">
        <v>3594</v>
      </c>
      <c r="K3859">
        <v>2024</v>
      </c>
    </row>
    <row r="3860" spans="1:11" x14ac:dyDescent="0.35">
      <c r="A3860" t="s">
        <v>3492</v>
      </c>
      <c r="B3860" s="2">
        <v>45180</v>
      </c>
      <c r="C3860">
        <v>8</v>
      </c>
      <c r="D3860" t="s">
        <v>458</v>
      </c>
      <c r="E3860" t="s">
        <v>80</v>
      </c>
      <c r="F3860" t="s">
        <v>21</v>
      </c>
      <c r="G3860" t="s">
        <v>241</v>
      </c>
      <c r="H3860">
        <v>1783</v>
      </c>
      <c r="I3860" t="s">
        <v>53</v>
      </c>
      <c r="J3860" t="s">
        <v>3591</v>
      </c>
      <c r="K3860">
        <v>2023</v>
      </c>
    </row>
    <row r="3861" spans="1:11" x14ac:dyDescent="0.35">
      <c r="A3861" t="s">
        <v>3493</v>
      </c>
      <c r="B3861" s="2">
        <v>45172</v>
      </c>
      <c r="C3861">
        <v>10</v>
      </c>
      <c r="D3861" t="s">
        <v>544</v>
      </c>
      <c r="E3861" t="s">
        <v>185</v>
      </c>
      <c r="F3861" t="s">
        <v>9</v>
      </c>
      <c r="G3861" t="s">
        <v>35</v>
      </c>
      <c r="H3861">
        <v>462</v>
      </c>
      <c r="I3861" t="s">
        <v>17</v>
      </c>
      <c r="J3861" t="s">
        <v>3591</v>
      </c>
      <c r="K3861">
        <v>2023</v>
      </c>
    </row>
    <row r="3862" spans="1:11" x14ac:dyDescent="0.35">
      <c r="A3862" t="s">
        <v>3494</v>
      </c>
      <c r="B3862" s="2">
        <v>45503</v>
      </c>
      <c r="C3862">
        <v>3</v>
      </c>
      <c r="D3862" t="s">
        <v>199</v>
      </c>
      <c r="E3862" t="s">
        <v>44</v>
      </c>
      <c r="F3862" t="s">
        <v>9</v>
      </c>
      <c r="G3862" t="s">
        <v>115</v>
      </c>
      <c r="H3862">
        <v>1607</v>
      </c>
      <c r="I3862" t="s">
        <v>26</v>
      </c>
      <c r="J3862" t="s">
        <v>3590</v>
      </c>
      <c r="K3862">
        <v>2024</v>
      </c>
    </row>
    <row r="3863" spans="1:11" x14ac:dyDescent="0.35">
      <c r="A3863" t="s">
        <v>3495</v>
      </c>
      <c r="B3863" s="2">
        <v>45267</v>
      </c>
      <c r="C3863">
        <v>9</v>
      </c>
      <c r="D3863" t="s">
        <v>130</v>
      </c>
      <c r="E3863" t="s">
        <v>131</v>
      </c>
      <c r="F3863" t="s">
        <v>132</v>
      </c>
      <c r="G3863" t="s">
        <v>323</v>
      </c>
      <c r="H3863">
        <v>1179</v>
      </c>
      <c r="I3863" t="s">
        <v>53</v>
      </c>
      <c r="J3863" t="s">
        <v>3592</v>
      </c>
      <c r="K3863">
        <v>2023</v>
      </c>
    </row>
    <row r="3864" spans="1:11" x14ac:dyDescent="0.35">
      <c r="A3864" t="s">
        <v>3496</v>
      </c>
      <c r="B3864" s="2">
        <v>43965</v>
      </c>
      <c r="C3864">
        <v>3</v>
      </c>
      <c r="D3864" t="s">
        <v>13</v>
      </c>
      <c r="E3864" t="s">
        <v>14</v>
      </c>
      <c r="F3864" t="s">
        <v>15</v>
      </c>
      <c r="G3864" t="s">
        <v>213</v>
      </c>
      <c r="H3864">
        <v>404</v>
      </c>
      <c r="I3864" t="s">
        <v>41</v>
      </c>
      <c r="J3864" t="s">
        <v>3584</v>
      </c>
      <c r="K3864">
        <v>2020</v>
      </c>
    </row>
    <row r="3865" spans="1:11" x14ac:dyDescent="0.35">
      <c r="A3865" t="s">
        <v>3497</v>
      </c>
      <c r="B3865" s="2">
        <v>43856</v>
      </c>
      <c r="C3865">
        <v>1</v>
      </c>
      <c r="D3865" t="s">
        <v>143</v>
      </c>
      <c r="E3865" t="s">
        <v>144</v>
      </c>
      <c r="F3865" t="s">
        <v>9</v>
      </c>
      <c r="G3865" t="s">
        <v>138</v>
      </c>
      <c r="H3865">
        <v>313</v>
      </c>
      <c r="I3865" t="s">
        <v>11</v>
      </c>
      <c r="J3865" t="s">
        <v>3594</v>
      </c>
      <c r="K3865">
        <v>2020</v>
      </c>
    </row>
    <row r="3866" spans="1:11" x14ac:dyDescent="0.35">
      <c r="A3866" t="s">
        <v>3498</v>
      </c>
      <c r="B3866" s="2">
        <v>44995</v>
      </c>
      <c r="C3866">
        <v>9</v>
      </c>
      <c r="D3866" t="s">
        <v>43</v>
      </c>
      <c r="E3866" t="s">
        <v>44</v>
      </c>
      <c r="F3866" t="s">
        <v>9</v>
      </c>
      <c r="G3866" t="s">
        <v>162</v>
      </c>
      <c r="H3866">
        <v>231</v>
      </c>
      <c r="I3866" t="s">
        <v>53</v>
      </c>
      <c r="J3866" t="s">
        <v>3587</v>
      </c>
      <c r="K3866">
        <v>2023</v>
      </c>
    </row>
    <row r="3867" spans="1:11" x14ac:dyDescent="0.35">
      <c r="A3867" t="s">
        <v>3499</v>
      </c>
      <c r="B3867" s="2">
        <v>44569</v>
      </c>
      <c r="C3867">
        <v>5</v>
      </c>
      <c r="D3867" t="s">
        <v>180</v>
      </c>
      <c r="E3867" t="s">
        <v>95</v>
      </c>
      <c r="F3867" t="s">
        <v>96</v>
      </c>
      <c r="G3867" t="s">
        <v>280</v>
      </c>
      <c r="H3867">
        <v>488</v>
      </c>
      <c r="I3867" t="s">
        <v>41</v>
      </c>
      <c r="J3867" t="s">
        <v>3594</v>
      </c>
      <c r="K3867">
        <v>2022</v>
      </c>
    </row>
    <row r="3868" spans="1:11" x14ac:dyDescent="0.35">
      <c r="A3868" t="s">
        <v>3500</v>
      </c>
      <c r="B3868" s="2">
        <v>45423</v>
      </c>
      <c r="C3868">
        <v>7</v>
      </c>
      <c r="D3868" t="s">
        <v>464</v>
      </c>
      <c r="E3868" t="s">
        <v>95</v>
      </c>
      <c r="F3868" t="s">
        <v>96</v>
      </c>
      <c r="G3868" t="s">
        <v>176</v>
      </c>
      <c r="H3868">
        <v>1431</v>
      </c>
      <c r="I3868" t="s">
        <v>17</v>
      </c>
      <c r="J3868" t="s">
        <v>3584</v>
      </c>
      <c r="K3868">
        <v>2024</v>
      </c>
    </row>
    <row r="3869" spans="1:11" x14ac:dyDescent="0.35">
      <c r="A3869" t="s">
        <v>3501</v>
      </c>
      <c r="B3869" s="2">
        <v>44527</v>
      </c>
      <c r="C3869">
        <v>8</v>
      </c>
      <c r="D3869" t="s">
        <v>32</v>
      </c>
      <c r="E3869" t="s">
        <v>33</v>
      </c>
      <c r="F3869" t="s">
        <v>34</v>
      </c>
      <c r="G3869" t="s">
        <v>213</v>
      </c>
      <c r="H3869">
        <v>404</v>
      </c>
      <c r="I3869" t="s">
        <v>41</v>
      </c>
      <c r="J3869" t="s">
        <v>3588</v>
      </c>
      <c r="K3869">
        <v>2021</v>
      </c>
    </row>
    <row r="3870" spans="1:11" x14ac:dyDescent="0.35">
      <c r="A3870" t="s">
        <v>3501</v>
      </c>
      <c r="B3870" s="2">
        <v>44527</v>
      </c>
      <c r="C3870">
        <v>8</v>
      </c>
      <c r="D3870" t="s">
        <v>32</v>
      </c>
      <c r="E3870" t="s">
        <v>33</v>
      </c>
      <c r="F3870" t="s">
        <v>34</v>
      </c>
      <c r="G3870" t="s">
        <v>213</v>
      </c>
      <c r="H3870">
        <v>404</v>
      </c>
      <c r="I3870" t="s">
        <v>41</v>
      </c>
      <c r="J3870" t="s">
        <v>3588</v>
      </c>
      <c r="K3870">
        <v>2021</v>
      </c>
    </row>
    <row r="3871" spans="1:11" x14ac:dyDescent="0.35">
      <c r="A3871" t="s">
        <v>3502</v>
      </c>
      <c r="B3871" s="2">
        <v>45549</v>
      </c>
      <c r="C3871">
        <v>5</v>
      </c>
      <c r="D3871" t="s">
        <v>158</v>
      </c>
      <c r="E3871" t="s">
        <v>159</v>
      </c>
      <c r="F3871" t="s">
        <v>3</v>
      </c>
      <c r="G3871" t="s">
        <v>245</v>
      </c>
      <c r="H3871">
        <v>1167</v>
      </c>
      <c r="I3871" t="s">
        <v>87</v>
      </c>
      <c r="J3871" t="s">
        <v>3591</v>
      </c>
      <c r="K3871">
        <v>2024</v>
      </c>
    </row>
    <row r="3872" spans="1:11" x14ac:dyDescent="0.35">
      <c r="A3872" t="s">
        <v>3503</v>
      </c>
      <c r="B3872" s="2">
        <v>43993</v>
      </c>
      <c r="C3872">
        <v>9</v>
      </c>
      <c r="D3872" t="s">
        <v>55</v>
      </c>
      <c r="E3872" t="s">
        <v>56</v>
      </c>
      <c r="F3872" t="s">
        <v>57</v>
      </c>
      <c r="G3872" t="s">
        <v>58</v>
      </c>
      <c r="H3872">
        <v>343</v>
      </c>
      <c r="I3872" t="s">
        <v>46</v>
      </c>
      <c r="J3872" t="s">
        <v>3585</v>
      </c>
      <c r="K3872">
        <v>2020</v>
      </c>
    </row>
    <row r="3873" spans="1:11" x14ac:dyDescent="0.35">
      <c r="A3873" t="s">
        <v>3503</v>
      </c>
      <c r="B3873" s="2">
        <v>43993</v>
      </c>
      <c r="C3873">
        <v>6</v>
      </c>
      <c r="D3873" t="s">
        <v>55</v>
      </c>
      <c r="E3873" t="s">
        <v>56</v>
      </c>
      <c r="F3873" t="s">
        <v>57</v>
      </c>
      <c r="G3873" t="s">
        <v>58</v>
      </c>
      <c r="H3873">
        <v>343</v>
      </c>
      <c r="I3873" t="s">
        <v>46</v>
      </c>
      <c r="J3873" t="s">
        <v>3585</v>
      </c>
      <c r="K3873">
        <v>2020</v>
      </c>
    </row>
    <row r="3874" spans="1:11" x14ac:dyDescent="0.35">
      <c r="A3874" t="s">
        <v>3504</v>
      </c>
      <c r="B3874" s="2">
        <v>44838</v>
      </c>
      <c r="C3874">
        <v>8</v>
      </c>
      <c r="D3874" t="s">
        <v>464</v>
      </c>
      <c r="E3874" t="s">
        <v>95</v>
      </c>
      <c r="F3874" t="s">
        <v>96</v>
      </c>
      <c r="G3874" t="s">
        <v>50</v>
      </c>
      <c r="H3874">
        <v>613</v>
      </c>
      <c r="I3874" t="s">
        <v>46</v>
      </c>
      <c r="J3874" t="s">
        <v>3589</v>
      </c>
      <c r="K3874">
        <v>2022</v>
      </c>
    </row>
    <row r="3875" spans="1:11" x14ac:dyDescent="0.35">
      <c r="A3875" t="s">
        <v>3505</v>
      </c>
      <c r="B3875" s="2">
        <v>44111</v>
      </c>
      <c r="C3875">
        <v>10</v>
      </c>
      <c r="D3875" t="s">
        <v>254</v>
      </c>
      <c r="E3875" t="s">
        <v>255</v>
      </c>
      <c r="F3875" t="s">
        <v>256</v>
      </c>
      <c r="G3875" t="s">
        <v>58</v>
      </c>
      <c r="H3875">
        <v>343</v>
      </c>
      <c r="I3875" t="s">
        <v>46</v>
      </c>
      <c r="J3875" t="s">
        <v>3589</v>
      </c>
      <c r="K3875">
        <v>2020</v>
      </c>
    </row>
    <row r="3876" spans="1:11" x14ac:dyDescent="0.35">
      <c r="A3876" t="s">
        <v>3506</v>
      </c>
      <c r="B3876" s="2">
        <v>45159</v>
      </c>
      <c r="C3876">
        <v>10</v>
      </c>
      <c r="D3876" t="s">
        <v>154</v>
      </c>
      <c r="E3876" t="s">
        <v>155</v>
      </c>
      <c r="F3876" t="s">
        <v>57</v>
      </c>
      <c r="G3876" t="s">
        <v>250</v>
      </c>
      <c r="H3876">
        <v>1060</v>
      </c>
      <c r="I3876" t="s">
        <v>82</v>
      </c>
      <c r="J3876" t="s">
        <v>3595</v>
      </c>
      <c r="K3876">
        <v>2023</v>
      </c>
    </row>
    <row r="3877" spans="1:11" x14ac:dyDescent="0.35">
      <c r="A3877" t="s">
        <v>3507</v>
      </c>
      <c r="B3877" s="2">
        <v>45600</v>
      </c>
      <c r="C3877">
        <v>9</v>
      </c>
      <c r="D3877" t="s">
        <v>225</v>
      </c>
      <c r="E3877" t="s">
        <v>226</v>
      </c>
      <c r="F3877" t="s">
        <v>152</v>
      </c>
      <c r="G3877" t="s">
        <v>172</v>
      </c>
      <c r="H3877">
        <v>1380</v>
      </c>
      <c r="I3877" t="s">
        <v>26</v>
      </c>
      <c r="J3877" t="s">
        <v>3588</v>
      </c>
      <c r="K3877">
        <v>2024</v>
      </c>
    </row>
    <row r="3878" spans="1:11" x14ac:dyDescent="0.35">
      <c r="A3878" t="s">
        <v>3507</v>
      </c>
      <c r="B3878" s="2">
        <v>45600</v>
      </c>
      <c r="C3878">
        <v>9</v>
      </c>
      <c r="D3878" t="s">
        <v>225</v>
      </c>
      <c r="E3878" t="s">
        <v>226</v>
      </c>
      <c r="F3878" t="s">
        <v>152</v>
      </c>
      <c r="G3878" t="s">
        <v>172</v>
      </c>
      <c r="H3878">
        <v>1380</v>
      </c>
      <c r="I3878" t="s">
        <v>26</v>
      </c>
      <c r="J3878" t="s">
        <v>3588</v>
      </c>
      <c r="K3878">
        <v>2024</v>
      </c>
    </row>
    <row r="3879" spans="1:11" x14ac:dyDescent="0.35">
      <c r="A3879" t="s">
        <v>3508</v>
      </c>
      <c r="B3879" s="2">
        <v>45133</v>
      </c>
      <c r="C3879">
        <v>2</v>
      </c>
      <c r="D3879" t="s">
        <v>84</v>
      </c>
      <c r="E3879" t="s">
        <v>85</v>
      </c>
      <c r="F3879" t="s">
        <v>9</v>
      </c>
      <c r="G3879" t="s">
        <v>81</v>
      </c>
      <c r="H3879">
        <v>696</v>
      </c>
      <c r="I3879" t="s">
        <v>82</v>
      </c>
      <c r="J3879" t="s">
        <v>3590</v>
      </c>
      <c r="K3879">
        <v>2023</v>
      </c>
    </row>
    <row r="3880" spans="1:11" x14ac:dyDescent="0.35">
      <c r="A3880" t="s">
        <v>3509</v>
      </c>
      <c r="B3880" s="2">
        <v>45338</v>
      </c>
      <c r="C3880">
        <v>5</v>
      </c>
      <c r="D3880" t="s">
        <v>331</v>
      </c>
      <c r="E3880" t="s">
        <v>332</v>
      </c>
      <c r="F3880" t="s">
        <v>57</v>
      </c>
      <c r="G3880" t="s">
        <v>164</v>
      </c>
      <c r="H3880">
        <v>1912</v>
      </c>
      <c r="I3880" t="s">
        <v>87</v>
      </c>
      <c r="J3880" t="s">
        <v>3586</v>
      </c>
      <c r="K3880">
        <v>2024</v>
      </c>
    </row>
    <row r="3881" spans="1:11" x14ac:dyDescent="0.35">
      <c r="A3881" t="s">
        <v>3509</v>
      </c>
      <c r="B3881" s="2">
        <v>45338</v>
      </c>
      <c r="C3881">
        <v>5</v>
      </c>
      <c r="D3881" t="s">
        <v>331</v>
      </c>
      <c r="E3881" t="s">
        <v>332</v>
      </c>
      <c r="F3881" t="s">
        <v>57</v>
      </c>
      <c r="G3881" t="s">
        <v>164</v>
      </c>
      <c r="H3881">
        <v>1912</v>
      </c>
      <c r="I3881" t="s">
        <v>87</v>
      </c>
      <c r="J3881" t="s">
        <v>3586</v>
      </c>
      <c r="K3881">
        <v>2024</v>
      </c>
    </row>
    <row r="3882" spans="1:11" x14ac:dyDescent="0.35">
      <c r="A3882" t="s">
        <v>3510</v>
      </c>
      <c r="B3882" s="2">
        <v>45532</v>
      </c>
      <c r="C3882">
        <v>3</v>
      </c>
      <c r="D3882" t="s">
        <v>13</v>
      </c>
      <c r="E3882" t="s">
        <v>14</v>
      </c>
      <c r="F3882" t="s">
        <v>15</v>
      </c>
      <c r="G3882" t="s">
        <v>442</v>
      </c>
      <c r="H3882">
        <v>1839</v>
      </c>
      <c r="I3882" t="s">
        <v>82</v>
      </c>
      <c r="J3882" t="s">
        <v>3595</v>
      </c>
      <c r="K3882">
        <v>2024</v>
      </c>
    </row>
    <row r="3883" spans="1:11" x14ac:dyDescent="0.35">
      <c r="A3883" t="s">
        <v>3510</v>
      </c>
      <c r="B3883" s="2">
        <v>45532</v>
      </c>
      <c r="C3883">
        <v>9</v>
      </c>
      <c r="D3883" t="s">
        <v>13</v>
      </c>
      <c r="E3883" t="s">
        <v>14</v>
      </c>
      <c r="F3883" t="s">
        <v>15</v>
      </c>
      <c r="G3883" t="s">
        <v>442</v>
      </c>
      <c r="H3883">
        <v>1839</v>
      </c>
      <c r="I3883" t="s">
        <v>82</v>
      </c>
      <c r="J3883" t="s">
        <v>3595</v>
      </c>
      <c r="K3883">
        <v>2024</v>
      </c>
    </row>
    <row r="3884" spans="1:11" x14ac:dyDescent="0.35">
      <c r="A3884" t="s">
        <v>3511</v>
      </c>
      <c r="B3884" s="2">
        <v>44485</v>
      </c>
      <c r="C3884">
        <v>8</v>
      </c>
      <c r="D3884" t="s">
        <v>161</v>
      </c>
      <c r="E3884" t="s">
        <v>33</v>
      </c>
      <c r="F3884" t="s">
        <v>34</v>
      </c>
      <c r="G3884" t="s">
        <v>40</v>
      </c>
      <c r="H3884">
        <v>253</v>
      </c>
      <c r="I3884" t="s">
        <v>41</v>
      </c>
      <c r="J3884" t="s">
        <v>3589</v>
      </c>
      <c r="K3884">
        <v>2021</v>
      </c>
    </row>
    <row r="3885" spans="1:11" x14ac:dyDescent="0.35">
      <c r="A3885" t="s">
        <v>3512</v>
      </c>
      <c r="B3885" s="2">
        <v>45555</v>
      </c>
      <c r="C3885">
        <v>9</v>
      </c>
      <c r="D3885" t="s">
        <v>154</v>
      </c>
      <c r="E3885" t="s">
        <v>155</v>
      </c>
      <c r="F3885" t="s">
        <v>57</v>
      </c>
      <c r="G3885" t="s">
        <v>245</v>
      </c>
      <c r="H3885">
        <v>1167</v>
      </c>
      <c r="I3885" t="s">
        <v>87</v>
      </c>
      <c r="J3885" t="s">
        <v>3591</v>
      </c>
      <c r="K3885">
        <v>2024</v>
      </c>
    </row>
    <row r="3886" spans="1:11" x14ac:dyDescent="0.35">
      <c r="A3886" t="s">
        <v>3513</v>
      </c>
      <c r="B3886" s="2">
        <v>44927</v>
      </c>
      <c r="C3886">
        <v>6</v>
      </c>
      <c r="D3886" t="s">
        <v>158</v>
      </c>
      <c r="E3886" t="s">
        <v>159</v>
      </c>
      <c r="F3886" t="s">
        <v>3</v>
      </c>
      <c r="G3886" t="s">
        <v>92</v>
      </c>
      <c r="H3886">
        <v>438</v>
      </c>
      <c r="I3886" t="s">
        <v>82</v>
      </c>
      <c r="J3886" t="s">
        <v>3594</v>
      </c>
      <c r="K3886">
        <v>2023</v>
      </c>
    </row>
    <row r="3887" spans="1:11" x14ac:dyDescent="0.35">
      <c r="A3887" t="s">
        <v>3514</v>
      </c>
      <c r="B3887" s="2">
        <v>44924</v>
      </c>
      <c r="C3887">
        <v>4</v>
      </c>
      <c r="D3887" t="s">
        <v>143</v>
      </c>
      <c r="E3887" t="s">
        <v>144</v>
      </c>
      <c r="F3887" t="s">
        <v>9</v>
      </c>
      <c r="G3887" t="s">
        <v>138</v>
      </c>
      <c r="H3887">
        <v>313</v>
      </c>
      <c r="I3887" t="s">
        <v>11</v>
      </c>
      <c r="J3887" t="s">
        <v>3592</v>
      </c>
      <c r="K3887">
        <v>2022</v>
      </c>
    </row>
    <row r="3888" spans="1:11" x14ac:dyDescent="0.35">
      <c r="A3888" t="s">
        <v>3515</v>
      </c>
      <c r="B3888" s="2">
        <v>45535</v>
      </c>
      <c r="C3888">
        <v>5</v>
      </c>
      <c r="D3888" t="s">
        <v>225</v>
      </c>
      <c r="E3888" t="s">
        <v>226</v>
      </c>
      <c r="F3888" t="s">
        <v>152</v>
      </c>
      <c r="G3888" t="s">
        <v>314</v>
      </c>
      <c r="H3888">
        <v>762</v>
      </c>
      <c r="I3888" t="s">
        <v>82</v>
      </c>
      <c r="J3888" t="s">
        <v>3595</v>
      </c>
      <c r="K3888">
        <v>2024</v>
      </c>
    </row>
    <row r="3889" spans="1:11" x14ac:dyDescent="0.35">
      <c r="A3889" t="s">
        <v>3516</v>
      </c>
      <c r="B3889" s="2">
        <v>44266</v>
      </c>
      <c r="C3889">
        <v>8</v>
      </c>
      <c r="D3889" t="s">
        <v>464</v>
      </c>
      <c r="E3889" t="s">
        <v>95</v>
      </c>
      <c r="F3889" t="s">
        <v>96</v>
      </c>
      <c r="G3889" t="s">
        <v>162</v>
      </c>
      <c r="H3889">
        <v>231</v>
      </c>
      <c r="I3889" t="s">
        <v>53</v>
      </c>
      <c r="J3889" t="s">
        <v>3587</v>
      </c>
      <c r="K3889">
        <v>2021</v>
      </c>
    </row>
    <row r="3890" spans="1:11" x14ac:dyDescent="0.35">
      <c r="A3890" t="s">
        <v>3516</v>
      </c>
      <c r="B3890" s="2">
        <v>44266</v>
      </c>
      <c r="C3890">
        <v>8</v>
      </c>
      <c r="D3890" t="s">
        <v>464</v>
      </c>
      <c r="E3890" t="s">
        <v>95</v>
      </c>
      <c r="F3890" t="s">
        <v>96</v>
      </c>
      <c r="G3890" t="s">
        <v>162</v>
      </c>
      <c r="H3890">
        <v>231</v>
      </c>
      <c r="I3890" t="s">
        <v>53</v>
      </c>
      <c r="J3890" t="s">
        <v>3587</v>
      </c>
      <c r="K3890">
        <v>2021</v>
      </c>
    </row>
    <row r="3891" spans="1:11" x14ac:dyDescent="0.35">
      <c r="A3891" t="s">
        <v>3517</v>
      </c>
      <c r="B3891" s="2">
        <v>44291</v>
      </c>
      <c r="C3891">
        <v>10</v>
      </c>
      <c r="D3891" t="s">
        <v>154</v>
      </c>
      <c r="E3891" t="s">
        <v>155</v>
      </c>
      <c r="F3891" t="s">
        <v>57</v>
      </c>
      <c r="G3891" t="s">
        <v>178</v>
      </c>
      <c r="H3891">
        <v>1415</v>
      </c>
      <c r="I3891" t="s">
        <v>46</v>
      </c>
      <c r="J3891" t="s">
        <v>3593</v>
      </c>
      <c r="K3891">
        <v>2021</v>
      </c>
    </row>
    <row r="3892" spans="1:11" x14ac:dyDescent="0.35">
      <c r="A3892" t="s">
        <v>3518</v>
      </c>
      <c r="B3892" s="2">
        <v>44380</v>
      </c>
      <c r="C3892">
        <v>5</v>
      </c>
      <c r="D3892" t="s">
        <v>180</v>
      </c>
      <c r="E3892" t="s">
        <v>95</v>
      </c>
      <c r="F3892" t="s">
        <v>96</v>
      </c>
      <c r="G3892" t="s">
        <v>321</v>
      </c>
      <c r="H3892">
        <v>623</v>
      </c>
      <c r="I3892" t="s">
        <v>26</v>
      </c>
      <c r="J3892" t="s">
        <v>3590</v>
      </c>
      <c r="K3892">
        <v>2021</v>
      </c>
    </row>
    <row r="3893" spans="1:11" x14ac:dyDescent="0.35">
      <c r="A3893" t="s">
        <v>3519</v>
      </c>
      <c r="B3893" s="2">
        <v>45446</v>
      </c>
      <c r="C3893">
        <v>5</v>
      </c>
      <c r="D3893" t="s">
        <v>397</v>
      </c>
      <c r="E3893" t="s">
        <v>230</v>
      </c>
      <c r="F3893" t="s">
        <v>231</v>
      </c>
      <c r="G3893" t="s">
        <v>291</v>
      </c>
      <c r="H3893">
        <v>1092</v>
      </c>
      <c r="I3893" t="s">
        <v>26</v>
      </c>
      <c r="J3893" t="s">
        <v>3585</v>
      </c>
      <c r="K3893">
        <v>2024</v>
      </c>
    </row>
    <row r="3894" spans="1:11" x14ac:dyDescent="0.35">
      <c r="A3894" t="s">
        <v>3520</v>
      </c>
      <c r="B3894" s="2">
        <v>45124</v>
      </c>
      <c r="C3894">
        <v>9</v>
      </c>
      <c r="D3894" t="s">
        <v>217</v>
      </c>
      <c r="E3894" t="s">
        <v>218</v>
      </c>
      <c r="F3894" t="s">
        <v>219</v>
      </c>
      <c r="G3894" t="s">
        <v>245</v>
      </c>
      <c r="H3894">
        <v>1167</v>
      </c>
      <c r="I3894" t="s">
        <v>87</v>
      </c>
      <c r="J3894" t="s">
        <v>3590</v>
      </c>
      <c r="K3894">
        <v>2023</v>
      </c>
    </row>
    <row r="3895" spans="1:11" x14ac:dyDescent="0.35">
      <c r="A3895" t="s">
        <v>3521</v>
      </c>
      <c r="B3895" s="2">
        <v>45255</v>
      </c>
      <c r="C3895">
        <v>4</v>
      </c>
      <c r="D3895" t="s">
        <v>94</v>
      </c>
      <c r="E3895" t="s">
        <v>95</v>
      </c>
      <c r="F3895" t="s">
        <v>96</v>
      </c>
      <c r="G3895" t="s">
        <v>439</v>
      </c>
      <c r="H3895">
        <v>549</v>
      </c>
      <c r="I3895" t="s">
        <v>41</v>
      </c>
      <c r="J3895" t="s">
        <v>3588</v>
      </c>
      <c r="K3895">
        <v>2023</v>
      </c>
    </row>
    <row r="3896" spans="1:11" x14ac:dyDescent="0.35">
      <c r="A3896" t="s">
        <v>3522</v>
      </c>
      <c r="B3896" s="2">
        <v>44745</v>
      </c>
      <c r="C3896">
        <v>6</v>
      </c>
      <c r="D3896" t="s">
        <v>240</v>
      </c>
      <c r="E3896" t="s">
        <v>237</v>
      </c>
      <c r="F3896" t="s">
        <v>238</v>
      </c>
      <c r="G3896" t="s">
        <v>701</v>
      </c>
      <c r="H3896">
        <v>1918</v>
      </c>
      <c r="I3896" t="s">
        <v>46</v>
      </c>
      <c r="J3896" t="s">
        <v>3590</v>
      </c>
      <c r="K3896">
        <v>2022</v>
      </c>
    </row>
    <row r="3897" spans="1:11" x14ac:dyDescent="0.35">
      <c r="A3897" t="s">
        <v>3523</v>
      </c>
      <c r="B3897" s="2">
        <v>43840</v>
      </c>
      <c r="C3897">
        <v>3</v>
      </c>
      <c r="D3897" t="s">
        <v>19</v>
      </c>
      <c r="E3897" t="s">
        <v>20</v>
      </c>
      <c r="F3897" t="s">
        <v>21</v>
      </c>
      <c r="G3897" t="s">
        <v>92</v>
      </c>
      <c r="H3897">
        <v>438</v>
      </c>
      <c r="I3897" t="s">
        <v>82</v>
      </c>
      <c r="J3897" t="s">
        <v>3594</v>
      </c>
      <c r="K3897">
        <v>2020</v>
      </c>
    </row>
    <row r="3898" spans="1:11" x14ac:dyDescent="0.35">
      <c r="A3898" t="s">
        <v>3524</v>
      </c>
      <c r="B3898" s="2">
        <v>44318</v>
      </c>
      <c r="C3898">
        <v>9</v>
      </c>
      <c r="D3898" t="s">
        <v>74</v>
      </c>
      <c r="E3898" t="s">
        <v>75</v>
      </c>
      <c r="F3898" t="s">
        <v>75</v>
      </c>
      <c r="G3898" t="s">
        <v>92</v>
      </c>
      <c r="H3898">
        <v>438</v>
      </c>
      <c r="I3898" t="s">
        <v>82</v>
      </c>
      <c r="J3898" t="s">
        <v>3584</v>
      </c>
      <c r="K3898">
        <v>2021</v>
      </c>
    </row>
    <row r="3899" spans="1:11" x14ac:dyDescent="0.35">
      <c r="A3899" t="s">
        <v>3525</v>
      </c>
      <c r="B3899" s="2">
        <v>44241</v>
      </c>
      <c r="C3899">
        <v>5</v>
      </c>
      <c r="D3899" t="s">
        <v>150</v>
      </c>
      <c r="E3899" t="s">
        <v>151</v>
      </c>
      <c r="F3899" t="s">
        <v>152</v>
      </c>
      <c r="G3899" t="s">
        <v>99</v>
      </c>
      <c r="H3899">
        <v>1081</v>
      </c>
      <c r="I3899" t="s">
        <v>46</v>
      </c>
      <c r="J3899" t="s">
        <v>3586</v>
      </c>
      <c r="K3899">
        <v>2021</v>
      </c>
    </row>
    <row r="3900" spans="1:11" x14ac:dyDescent="0.35">
      <c r="A3900" t="s">
        <v>3526</v>
      </c>
      <c r="B3900" s="2">
        <v>44036</v>
      </c>
      <c r="C3900">
        <v>6</v>
      </c>
      <c r="D3900" t="s">
        <v>217</v>
      </c>
      <c r="E3900" t="s">
        <v>218</v>
      </c>
      <c r="F3900" t="s">
        <v>219</v>
      </c>
      <c r="G3900" t="s">
        <v>113</v>
      </c>
      <c r="H3900">
        <v>1242</v>
      </c>
      <c r="I3900" t="s">
        <v>11</v>
      </c>
      <c r="J3900" t="s">
        <v>3590</v>
      </c>
      <c r="K3900">
        <v>2020</v>
      </c>
    </row>
    <row r="3901" spans="1:11" x14ac:dyDescent="0.35">
      <c r="A3901" t="s">
        <v>3527</v>
      </c>
      <c r="B3901" s="2">
        <v>44278</v>
      </c>
      <c r="C3901">
        <v>3</v>
      </c>
      <c r="D3901" t="s">
        <v>331</v>
      </c>
      <c r="E3901" t="s">
        <v>332</v>
      </c>
      <c r="F3901" t="s">
        <v>57</v>
      </c>
      <c r="G3901" t="s">
        <v>45</v>
      </c>
      <c r="H3901">
        <v>874</v>
      </c>
      <c r="I3901" t="s">
        <v>46</v>
      </c>
      <c r="J3901" t="s">
        <v>3587</v>
      </c>
      <c r="K3901">
        <v>2021</v>
      </c>
    </row>
    <row r="3902" spans="1:11" x14ac:dyDescent="0.35">
      <c r="A3902" t="s">
        <v>3528</v>
      </c>
      <c r="B3902" s="2">
        <v>44668</v>
      </c>
      <c r="C3902">
        <v>6</v>
      </c>
      <c r="D3902" t="s">
        <v>318</v>
      </c>
      <c r="E3902" t="s">
        <v>185</v>
      </c>
      <c r="F3902" t="s">
        <v>9</v>
      </c>
      <c r="G3902" t="s">
        <v>190</v>
      </c>
      <c r="H3902">
        <v>1773</v>
      </c>
      <c r="I3902" t="s">
        <v>82</v>
      </c>
      <c r="J3902" t="s">
        <v>3593</v>
      </c>
      <c r="K3902">
        <v>2022</v>
      </c>
    </row>
    <row r="3903" spans="1:11" x14ac:dyDescent="0.35">
      <c r="A3903" t="s">
        <v>3528</v>
      </c>
      <c r="B3903" s="2">
        <v>44668</v>
      </c>
      <c r="C3903">
        <v>10</v>
      </c>
      <c r="D3903" t="s">
        <v>318</v>
      </c>
      <c r="E3903" t="s">
        <v>185</v>
      </c>
      <c r="F3903" t="s">
        <v>9</v>
      </c>
      <c r="G3903" t="s">
        <v>190</v>
      </c>
      <c r="H3903">
        <v>1773</v>
      </c>
      <c r="I3903" t="s">
        <v>82</v>
      </c>
      <c r="J3903" t="s">
        <v>3593</v>
      </c>
      <c r="K3903">
        <v>2022</v>
      </c>
    </row>
    <row r="3904" spans="1:11" x14ac:dyDescent="0.35">
      <c r="A3904" t="s">
        <v>3529</v>
      </c>
      <c r="B3904" s="2">
        <v>44183</v>
      </c>
      <c r="C3904">
        <v>2</v>
      </c>
      <c r="D3904" t="s">
        <v>335</v>
      </c>
      <c r="E3904" t="s">
        <v>260</v>
      </c>
      <c r="F3904" t="s">
        <v>152</v>
      </c>
      <c r="G3904" t="s">
        <v>164</v>
      </c>
      <c r="H3904">
        <v>1912</v>
      </c>
      <c r="I3904" t="s">
        <v>87</v>
      </c>
      <c r="J3904" t="s">
        <v>3592</v>
      </c>
      <c r="K3904">
        <v>2020</v>
      </c>
    </row>
    <row r="3905" spans="1:11" x14ac:dyDescent="0.35">
      <c r="A3905" t="s">
        <v>3530</v>
      </c>
      <c r="B3905" s="2">
        <v>44228</v>
      </c>
      <c r="C3905">
        <v>6</v>
      </c>
      <c r="D3905" t="s">
        <v>331</v>
      </c>
      <c r="E3905" t="s">
        <v>332</v>
      </c>
      <c r="F3905" t="s">
        <v>57</v>
      </c>
      <c r="G3905" t="s">
        <v>77</v>
      </c>
      <c r="H3905">
        <v>1258</v>
      </c>
      <c r="I3905" t="s">
        <v>5</v>
      </c>
      <c r="J3905" t="s">
        <v>3586</v>
      </c>
      <c r="K3905">
        <v>2021</v>
      </c>
    </row>
    <row r="3906" spans="1:11" x14ac:dyDescent="0.35">
      <c r="A3906" t="s">
        <v>3531</v>
      </c>
      <c r="B3906" s="2">
        <v>45204</v>
      </c>
      <c r="C3906">
        <v>4</v>
      </c>
      <c r="D3906" t="s">
        <v>37</v>
      </c>
      <c r="E3906" t="s">
        <v>38</v>
      </c>
      <c r="F3906" t="s">
        <v>39</v>
      </c>
      <c r="G3906" t="s">
        <v>404</v>
      </c>
      <c r="H3906">
        <v>504</v>
      </c>
      <c r="I3906" t="s">
        <v>82</v>
      </c>
      <c r="J3906" t="s">
        <v>3589</v>
      </c>
      <c r="K3906">
        <v>2023</v>
      </c>
    </row>
    <row r="3907" spans="1:11" x14ac:dyDescent="0.35">
      <c r="A3907" t="s">
        <v>3532</v>
      </c>
      <c r="B3907" s="2">
        <v>44196</v>
      </c>
      <c r="C3907">
        <v>7</v>
      </c>
      <c r="D3907" t="s">
        <v>259</v>
      </c>
      <c r="E3907" t="s">
        <v>260</v>
      </c>
      <c r="F3907" t="s">
        <v>152</v>
      </c>
      <c r="G3907" t="s">
        <v>412</v>
      </c>
      <c r="H3907">
        <v>1591</v>
      </c>
      <c r="I3907" t="s">
        <v>87</v>
      </c>
      <c r="J3907" t="s">
        <v>3592</v>
      </c>
      <c r="K3907">
        <v>2020</v>
      </c>
    </row>
    <row r="3908" spans="1:11" x14ac:dyDescent="0.35">
      <c r="A3908" t="s">
        <v>3533</v>
      </c>
      <c r="B3908" s="2">
        <v>44761</v>
      </c>
      <c r="C3908">
        <v>1</v>
      </c>
      <c r="D3908" t="s">
        <v>94</v>
      </c>
      <c r="E3908" t="s">
        <v>95</v>
      </c>
      <c r="F3908" t="s">
        <v>96</v>
      </c>
      <c r="G3908" t="s">
        <v>81</v>
      </c>
      <c r="H3908">
        <v>696</v>
      </c>
      <c r="I3908" t="s">
        <v>82</v>
      </c>
      <c r="J3908" t="s">
        <v>3590</v>
      </c>
      <c r="K3908">
        <v>2022</v>
      </c>
    </row>
    <row r="3909" spans="1:11" x14ac:dyDescent="0.35">
      <c r="A3909" t="s">
        <v>3534</v>
      </c>
      <c r="B3909" s="2">
        <v>44982</v>
      </c>
      <c r="C3909">
        <v>1</v>
      </c>
      <c r="D3909" t="s">
        <v>464</v>
      </c>
      <c r="E3909" t="s">
        <v>95</v>
      </c>
      <c r="F3909" t="s">
        <v>96</v>
      </c>
      <c r="G3909" t="s">
        <v>435</v>
      </c>
      <c r="H3909">
        <v>925</v>
      </c>
      <c r="I3909" t="s">
        <v>11</v>
      </c>
      <c r="J3909" t="s">
        <v>3586</v>
      </c>
      <c r="K3909">
        <v>2023</v>
      </c>
    </row>
    <row r="3910" spans="1:11" x14ac:dyDescent="0.35">
      <c r="A3910" t="s">
        <v>3534</v>
      </c>
      <c r="B3910" s="2">
        <v>44982</v>
      </c>
      <c r="C3910">
        <v>9</v>
      </c>
      <c r="D3910" t="s">
        <v>464</v>
      </c>
      <c r="E3910" t="s">
        <v>95</v>
      </c>
      <c r="F3910" t="s">
        <v>96</v>
      </c>
      <c r="G3910" t="s">
        <v>435</v>
      </c>
      <c r="H3910">
        <v>925</v>
      </c>
      <c r="I3910" t="s">
        <v>11</v>
      </c>
      <c r="J3910" t="s">
        <v>3586</v>
      </c>
      <c r="K3910">
        <v>2023</v>
      </c>
    </row>
    <row r="3911" spans="1:11" x14ac:dyDescent="0.35">
      <c r="A3911" t="s">
        <v>3535</v>
      </c>
      <c r="B3911" s="2">
        <v>44579</v>
      </c>
      <c r="C3911">
        <v>9</v>
      </c>
      <c r="D3911" t="s">
        <v>464</v>
      </c>
      <c r="E3911" t="s">
        <v>95</v>
      </c>
      <c r="F3911" t="s">
        <v>96</v>
      </c>
      <c r="G3911" t="s">
        <v>435</v>
      </c>
      <c r="H3911">
        <v>925</v>
      </c>
      <c r="I3911" t="s">
        <v>11</v>
      </c>
      <c r="J3911" t="s">
        <v>3594</v>
      </c>
      <c r="K3911">
        <v>2022</v>
      </c>
    </row>
    <row r="3912" spans="1:11" x14ac:dyDescent="0.35">
      <c r="A3912" t="s">
        <v>3535</v>
      </c>
      <c r="B3912" s="2">
        <v>44579</v>
      </c>
      <c r="C3912">
        <v>9</v>
      </c>
      <c r="D3912" t="s">
        <v>464</v>
      </c>
      <c r="E3912" t="s">
        <v>95</v>
      </c>
      <c r="F3912" t="s">
        <v>96</v>
      </c>
      <c r="G3912" t="s">
        <v>435</v>
      </c>
      <c r="H3912">
        <v>925</v>
      </c>
      <c r="I3912" t="s">
        <v>11</v>
      </c>
      <c r="J3912" t="s">
        <v>3594</v>
      </c>
      <c r="K3912">
        <v>2022</v>
      </c>
    </row>
    <row r="3913" spans="1:11" x14ac:dyDescent="0.35">
      <c r="A3913" t="s">
        <v>3536</v>
      </c>
      <c r="B3913" s="2">
        <v>43854</v>
      </c>
      <c r="C3913">
        <v>2</v>
      </c>
      <c r="D3913" t="s">
        <v>449</v>
      </c>
      <c r="E3913" t="s">
        <v>33</v>
      </c>
      <c r="F3913" t="s">
        <v>34</v>
      </c>
      <c r="G3913" t="s">
        <v>197</v>
      </c>
      <c r="H3913">
        <v>555</v>
      </c>
      <c r="I3913" t="s">
        <v>46</v>
      </c>
      <c r="J3913" t="s">
        <v>3594</v>
      </c>
      <c r="K3913">
        <v>2020</v>
      </c>
    </row>
    <row r="3914" spans="1:11" x14ac:dyDescent="0.35">
      <c r="A3914" t="s">
        <v>3536</v>
      </c>
      <c r="B3914" s="2">
        <v>43854</v>
      </c>
      <c r="C3914">
        <v>2</v>
      </c>
      <c r="D3914" t="s">
        <v>449</v>
      </c>
      <c r="E3914" t="s">
        <v>33</v>
      </c>
      <c r="F3914" t="s">
        <v>34</v>
      </c>
      <c r="G3914" t="s">
        <v>197</v>
      </c>
      <c r="H3914">
        <v>555</v>
      </c>
      <c r="I3914" t="s">
        <v>46</v>
      </c>
      <c r="J3914" t="s">
        <v>3594</v>
      </c>
      <c r="K3914">
        <v>2020</v>
      </c>
    </row>
    <row r="3915" spans="1:11" x14ac:dyDescent="0.35">
      <c r="A3915" t="s">
        <v>3537</v>
      </c>
      <c r="B3915" s="2">
        <v>44381</v>
      </c>
      <c r="C3915">
        <v>9</v>
      </c>
      <c r="D3915" t="s">
        <v>193</v>
      </c>
      <c r="E3915" t="s">
        <v>194</v>
      </c>
      <c r="F3915" t="s">
        <v>39</v>
      </c>
      <c r="G3915" t="s">
        <v>92</v>
      </c>
      <c r="H3915">
        <v>266</v>
      </c>
      <c r="I3915" t="s">
        <v>123</v>
      </c>
      <c r="J3915" t="s">
        <v>3590</v>
      </c>
      <c r="K3915">
        <v>2021</v>
      </c>
    </row>
    <row r="3916" spans="1:11" x14ac:dyDescent="0.35">
      <c r="A3916" t="s">
        <v>3538</v>
      </c>
      <c r="B3916" s="2">
        <v>44278</v>
      </c>
      <c r="C3916">
        <v>9</v>
      </c>
      <c r="D3916" t="s">
        <v>331</v>
      </c>
      <c r="E3916" t="s">
        <v>332</v>
      </c>
      <c r="F3916" t="s">
        <v>57</v>
      </c>
      <c r="G3916" t="s">
        <v>92</v>
      </c>
      <c r="H3916">
        <v>438</v>
      </c>
      <c r="I3916" t="s">
        <v>82</v>
      </c>
      <c r="J3916" t="s">
        <v>3587</v>
      </c>
      <c r="K3916">
        <v>2021</v>
      </c>
    </row>
    <row r="3917" spans="1:11" x14ac:dyDescent="0.35">
      <c r="A3917" t="s">
        <v>3539</v>
      </c>
      <c r="B3917" s="2">
        <v>44902</v>
      </c>
      <c r="C3917">
        <v>7</v>
      </c>
      <c r="D3917" t="s">
        <v>544</v>
      </c>
      <c r="E3917" t="s">
        <v>185</v>
      </c>
      <c r="F3917" t="s">
        <v>9</v>
      </c>
      <c r="G3917" t="s">
        <v>321</v>
      </c>
      <c r="H3917">
        <v>623</v>
      </c>
      <c r="I3917" t="s">
        <v>26</v>
      </c>
      <c r="J3917" t="s">
        <v>3592</v>
      </c>
      <c r="K3917">
        <v>2022</v>
      </c>
    </row>
    <row r="3918" spans="1:11" x14ac:dyDescent="0.35">
      <c r="A3918" t="s">
        <v>3540</v>
      </c>
      <c r="B3918" s="2">
        <v>45589</v>
      </c>
      <c r="C3918">
        <v>3</v>
      </c>
      <c r="D3918" t="s">
        <v>23</v>
      </c>
      <c r="E3918" t="s">
        <v>24</v>
      </c>
      <c r="F3918" t="s">
        <v>3</v>
      </c>
      <c r="G3918" t="s">
        <v>267</v>
      </c>
      <c r="H3918">
        <v>923</v>
      </c>
      <c r="I3918" t="s">
        <v>26</v>
      </c>
      <c r="J3918" t="s">
        <v>3589</v>
      </c>
      <c r="K3918">
        <v>2024</v>
      </c>
    </row>
    <row r="3919" spans="1:11" x14ac:dyDescent="0.35">
      <c r="A3919" t="s">
        <v>3541</v>
      </c>
      <c r="B3919" s="2">
        <v>45118</v>
      </c>
      <c r="C3919">
        <v>8</v>
      </c>
      <c r="D3919" t="s">
        <v>158</v>
      </c>
      <c r="E3919" t="s">
        <v>159</v>
      </c>
      <c r="F3919" t="s">
        <v>3</v>
      </c>
      <c r="G3919" t="s">
        <v>35</v>
      </c>
      <c r="H3919">
        <v>462</v>
      </c>
      <c r="I3919" t="s">
        <v>17</v>
      </c>
      <c r="J3919" t="s">
        <v>3590</v>
      </c>
      <c r="K3919">
        <v>2023</v>
      </c>
    </row>
    <row r="3920" spans="1:11" x14ac:dyDescent="0.35">
      <c r="A3920" t="s">
        <v>3542</v>
      </c>
      <c r="B3920" s="2">
        <v>44314</v>
      </c>
      <c r="C3920">
        <v>7</v>
      </c>
      <c r="D3920" t="s">
        <v>146</v>
      </c>
      <c r="E3920" t="s">
        <v>147</v>
      </c>
      <c r="F3920" t="s">
        <v>148</v>
      </c>
      <c r="G3920" t="s">
        <v>227</v>
      </c>
      <c r="H3920">
        <v>681</v>
      </c>
      <c r="I3920" t="s">
        <v>46</v>
      </c>
      <c r="J3920" t="s">
        <v>3593</v>
      </c>
      <c r="K3920">
        <v>2021</v>
      </c>
    </row>
    <row r="3921" spans="1:11" x14ac:dyDescent="0.35">
      <c r="A3921" t="s">
        <v>3542</v>
      </c>
      <c r="B3921" s="2">
        <v>44314</v>
      </c>
      <c r="C3921">
        <v>7</v>
      </c>
      <c r="D3921" t="s">
        <v>146</v>
      </c>
      <c r="E3921" t="s">
        <v>147</v>
      </c>
      <c r="F3921" t="s">
        <v>148</v>
      </c>
      <c r="G3921" t="s">
        <v>227</v>
      </c>
      <c r="H3921">
        <v>681</v>
      </c>
      <c r="I3921" t="s">
        <v>46</v>
      </c>
      <c r="J3921" t="s">
        <v>3593</v>
      </c>
      <c r="K3921">
        <v>2021</v>
      </c>
    </row>
    <row r="3922" spans="1:11" x14ac:dyDescent="0.35">
      <c r="A3922" t="s">
        <v>3543</v>
      </c>
      <c r="B3922" s="2">
        <v>44436</v>
      </c>
      <c r="C3922">
        <v>3</v>
      </c>
      <c r="D3922" t="s">
        <v>67</v>
      </c>
      <c r="E3922" t="s">
        <v>68</v>
      </c>
      <c r="F3922" t="s">
        <v>21</v>
      </c>
      <c r="G3922" t="s">
        <v>452</v>
      </c>
      <c r="H3922">
        <v>572</v>
      </c>
      <c r="I3922" t="s">
        <v>11</v>
      </c>
      <c r="J3922" t="s">
        <v>3595</v>
      </c>
      <c r="K3922">
        <v>2021</v>
      </c>
    </row>
    <row r="3923" spans="1:11" x14ac:dyDescent="0.35">
      <c r="A3923" t="s">
        <v>3544</v>
      </c>
      <c r="B3923" s="2">
        <v>44450</v>
      </c>
      <c r="C3923">
        <v>7</v>
      </c>
      <c r="D3923" t="s">
        <v>32</v>
      </c>
      <c r="E3923" t="s">
        <v>33</v>
      </c>
      <c r="F3923" t="s">
        <v>34</v>
      </c>
      <c r="G3923" t="s">
        <v>241</v>
      </c>
      <c r="H3923">
        <v>1783</v>
      </c>
      <c r="I3923" t="s">
        <v>53</v>
      </c>
      <c r="J3923" t="s">
        <v>3591</v>
      </c>
      <c r="K3923">
        <v>2021</v>
      </c>
    </row>
    <row r="3924" spans="1:11" x14ac:dyDescent="0.35">
      <c r="A3924" t="s">
        <v>3545</v>
      </c>
      <c r="B3924" s="2">
        <v>44564</v>
      </c>
      <c r="C3924">
        <v>7</v>
      </c>
      <c r="D3924" t="s">
        <v>357</v>
      </c>
      <c r="E3924" t="s">
        <v>358</v>
      </c>
      <c r="F3924" t="s">
        <v>152</v>
      </c>
      <c r="G3924" t="s">
        <v>122</v>
      </c>
      <c r="H3924">
        <v>1202</v>
      </c>
      <c r="I3924" t="s">
        <v>123</v>
      </c>
      <c r="J3924" t="s">
        <v>3594</v>
      </c>
      <c r="K3924">
        <v>2022</v>
      </c>
    </row>
    <row r="3925" spans="1:11" x14ac:dyDescent="0.35">
      <c r="A3925" t="s">
        <v>3546</v>
      </c>
      <c r="B3925" s="2">
        <v>45242</v>
      </c>
      <c r="C3925">
        <v>2</v>
      </c>
      <c r="D3925" t="s">
        <v>48</v>
      </c>
      <c r="E3925" t="s">
        <v>49</v>
      </c>
      <c r="F3925" t="s">
        <v>9</v>
      </c>
      <c r="G3925" t="s">
        <v>202</v>
      </c>
      <c r="H3925">
        <v>1389</v>
      </c>
      <c r="I3925" t="s">
        <v>11</v>
      </c>
      <c r="J3925" t="s">
        <v>3588</v>
      </c>
      <c r="K3925">
        <v>2023</v>
      </c>
    </row>
    <row r="3926" spans="1:11" x14ac:dyDescent="0.35">
      <c r="A3926" t="s">
        <v>3546</v>
      </c>
      <c r="B3926" s="2">
        <v>44014</v>
      </c>
      <c r="C3926">
        <v>7</v>
      </c>
      <c r="D3926" t="s">
        <v>295</v>
      </c>
      <c r="E3926" t="s">
        <v>105</v>
      </c>
      <c r="F3926" t="s">
        <v>3</v>
      </c>
      <c r="G3926" t="s">
        <v>692</v>
      </c>
      <c r="H3926">
        <v>820</v>
      </c>
      <c r="I3926" t="s">
        <v>26</v>
      </c>
      <c r="J3926" t="s">
        <v>3590</v>
      </c>
      <c r="K3926">
        <v>2020</v>
      </c>
    </row>
    <row r="3927" spans="1:11" x14ac:dyDescent="0.35">
      <c r="A3927" t="s">
        <v>3547</v>
      </c>
      <c r="B3927" s="2">
        <v>44635</v>
      </c>
      <c r="C3927">
        <v>7</v>
      </c>
      <c r="D3927" t="s">
        <v>119</v>
      </c>
      <c r="E3927" t="s">
        <v>120</v>
      </c>
      <c r="F3927" t="s">
        <v>121</v>
      </c>
      <c r="G3927" t="s">
        <v>4</v>
      </c>
      <c r="H3927">
        <v>477</v>
      </c>
      <c r="I3927" t="s">
        <v>5</v>
      </c>
      <c r="J3927" t="s">
        <v>3587</v>
      </c>
      <c r="K3927">
        <v>2022</v>
      </c>
    </row>
    <row r="3928" spans="1:11" x14ac:dyDescent="0.35">
      <c r="A3928" t="s">
        <v>3548</v>
      </c>
      <c r="B3928" s="2">
        <v>44171</v>
      </c>
      <c r="C3928">
        <v>4</v>
      </c>
      <c r="D3928" t="s">
        <v>13</v>
      </c>
      <c r="E3928" t="s">
        <v>14</v>
      </c>
      <c r="F3928" t="s">
        <v>15</v>
      </c>
      <c r="G3928" t="s">
        <v>77</v>
      </c>
      <c r="H3928">
        <v>1258</v>
      </c>
      <c r="I3928" t="s">
        <v>5</v>
      </c>
      <c r="J3928" t="s">
        <v>3592</v>
      </c>
      <c r="K3928">
        <v>2020</v>
      </c>
    </row>
    <row r="3929" spans="1:11" x14ac:dyDescent="0.35">
      <c r="A3929" t="s">
        <v>3549</v>
      </c>
      <c r="B3929" s="2">
        <v>43895</v>
      </c>
      <c r="C3929">
        <v>6</v>
      </c>
      <c r="D3929" t="s">
        <v>158</v>
      </c>
      <c r="E3929" t="s">
        <v>159</v>
      </c>
      <c r="F3929" t="s">
        <v>3</v>
      </c>
      <c r="G3929" t="s">
        <v>92</v>
      </c>
      <c r="H3929">
        <v>438</v>
      </c>
      <c r="I3929" t="s">
        <v>82</v>
      </c>
      <c r="J3929" t="s">
        <v>3587</v>
      </c>
      <c r="K3929">
        <v>2020</v>
      </c>
    </row>
    <row r="3930" spans="1:11" x14ac:dyDescent="0.35">
      <c r="A3930" t="s">
        <v>3549</v>
      </c>
      <c r="B3930" s="2">
        <v>43895</v>
      </c>
      <c r="C3930">
        <v>6</v>
      </c>
      <c r="D3930" t="s">
        <v>158</v>
      </c>
      <c r="E3930" t="s">
        <v>159</v>
      </c>
      <c r="F3930" t="s">
        <v>3</v>
      </c>
      <c r="G3930" t="s">
        <v>92</v>
      </c>
      <c r="H3930">
        <v>438</v>
      </c>
      <c r="I3930" t="s">
        <v>82</v>
      </c>
      <c r="J3930" t="s">
        <v>3587</v>
      </c>
      <c r="K3930">
        <v>2020</v>
      </c>
    </row>
    <row r="3931" spans="1:11" x14ac:dyDescent="0.35">
      <c r="A3931" t="s">
        <v>3550</v>
      </c>
      <c r="B3931" s="2">
        <v>43875</v>
      </c>
      <c r="C3931">
        <v>9</v>
      </c>
      <c r="D3931" t="s">
        <v>101</v>
      </c>
      <c r="E3931" t="s">
        <v>56</v>
      </c>
      <c r="F3931" t="s">
        <v>57</v>
      </c>
      <c r="G3931" t="s">
        <v>250</v>
      </c>
      <c r="H3931">
        <v>1060</v>
      </c>
      <c r="I3931" t="s">
        <v>82</v>
      </c>
      <c r="J3931" t="s">
        <v>3586</v>
      </c>
      <c r="K3931">
        <v>2020</v>
      </c>
    </row>
    <row r="3932" spans="1:11" x14ac:dyDescent="0.35">
      <c r="A3932" t="s">
        <v>3551</v>
      </c>
      <c r="B3932" s="2">
        <v>45450</v>
      </c>
      <c r="C3932">
        <v>8</v>
      </c>
      <c r="D3932" t="s">
        <v>161</v>
      </c>
      <c r="E3932" t="s">
        <v>33</v>
      </c>
      <c r="F3932" t="s">
        <v>34</v>
      </c>
      <c r="G3932" t="s">
        <v>426</v>
      </c>
      <c r="H3932">
        <v>1949</v>
      </c>
      <c r="I3932" t="s">
        <v>87</v>
      </c>
      <c r="J3932" t="s">
        <v>3585</v>
      </c>
      <c r="K3932">
        <v>2024</v>
      </c>
    </row>
    <row r="3933" spans="1:11" x14ac:dyDescent="0.35">
      <c r="A3933" t="s">
        <v>3552</v>
      </c>
      <c r="B3933" s="2">
        <v>45569</v>
      </c>
      <c r="C3933">
        <v>6</v>
      </c>
      <c r="D3933" t="s">
        <v>130</v>
      </c>
      <c r="E3933" t="s">
        <v>131</v>
      </c>
      <c r="F3933" t="s">
        <v>132</v>
      </c>
      <c r="G3933" t="s">
        <v>310</v>
      </c>
      <c r="H3933">
        <v>1014</v>
      </c>
      <c r="I3933" t="s">
        <v>11</v>
      </c>
      <c r="J3933" t="s">
        <v>3589</v>
      </c>
      <c r="K3933">
        <v>2024</v>
      </c>
    </row>
    <row r="3934" spans="1:11" x14ac:dyDescent="0.35">
      <c r="A3934" t="s">
        <v>3553</v>
      </c>
      <c r="B3934" s="2">
        <v>44065</v>
      </c>
      <c r="C3934">
        <v>4</v>
      </c>
      <c r="D3934" t="s">
        <v>331</v>
      </c>
      <c r="E3934" t="s">
        <v>332</v>
      </c>
      <c r="F3934" t="s">
        <v>57</v>
      </c>
      <c r="G3934" t="s">
        <v>264</v>
      </c>
      <c r="H3934">
        <v>1149</v>
      </c>
      <c r="I3934" t="s">
        <v>53</v>
      </c>
      <c r="J3934" t="s">
        <v>3595</v>
      </c>
      <c r="K3934">
        <v>2020</v>
      </c>
    </row>
    <row r="3935" spans="1:11" x14ac:dyDescent="0.35">
      <c r="A3935" t="s">
        <v>3554</v>
      </c>
      <c r="B3935" s="2">
        <v>44362</v>
      </c>
      <c r="C3935">
        <v>5</v>
      </c>
      <c r="D3935" t="s">
        <v>449</v>
      </c>
      <c r="E3935" t="s">
        <v>33</v>
      </c>
      <c r="F3935" t="s">
        <v>34</v>
      </c>
      <c r="G3935" t="s">
        <v>446</v>
      </c>
      <c r="H3935">
        <v>1761</v>
      </c>
      <c r="I3935" t="s">
        <v>87</v>
      </c>
      <c r="J3935" t="s">
        <v>3585</v>
      </c>
      <c r="K3935">
        <v>2021</v>
      </c>
    </row>
    <row r="3936" spans="1:11" x14ac:dyDescent="0.35">
      <c r="A3936" t="s">
        <v>3554</v>
      </c>
      <c r="B3936" s="2">
        <v>44362</v>
      </c>
      <c r="C3936">
        <v>5</v>
      </c>
      <c r="D3936" t="s">
        <v>449</v>
      </c>
      <c r="E3936" t="s">
        <v>33</v>
      </c>
      <c r="F3936" t="s">
        <v>34</v>
      </c>
      <c r="G3936" t="s">
        <v>446</v>
      </c>
      <c r="H3936">
        <v>1761</v>
      </c>
      <c r="I3936" t="s">
        <v>87</v>
      </c>
      <c r="J3936" t="s">
        <v>3585</v>
      </c>
      <c r="K3936">
        <v>2021</v>
      </c>
    </row>
    <row r="3937" spans="1:11" x14ac:dyDescent="0.35">
      <c r="A3937" t="s">
        <v>3555</v>
      </c>
      <c r="B3937" s="2">
        <v>45449</v>
      </c>
      <c r="C3937">
        <v>6</v>
      </c>
      <c r="D3937" t="s">
        <v>243</v>
      </c>
      <c r="E3937" t="s">
        <v>75</v>
      </c>
      <c r="F3937" t="s">
        <v>75</v>
      </c>
      <c r="G3937" t="s">
        <v>468</v>
      </c>
      <c r="H3937">
        <v>1826</v>
      </c>
      <c r="I3937" t="s">
        <v>87</v>
      </c>
      <c r="J3937" t="s">
        <v>3585</v>
      </c>
      <c r="K3937">
        <v>2024</v>
      </c>
    </row>
    <row r="3938" spans="1:11" x14ac:dyDescent="0.35">
      <c r="A3938" t="s">
        <v>3556</v>
      </c>
      <c r="B3938" s="2">
        <v>45212</v>
      </c>
      <c r="C3938">
        <v>9</v>
      </c>
      <c r="D3938" t="s">
        <v>150</v>
      </c>
      <c r="E3938" t="s">
        <v>151</v>
      </c>
      <c r="F3938" t="s">
        <v>152</v>
      </c>
      <c r="G3938" t="s">
        <v>108</v>
      </c>
      <c r="H3938">
        <v>1546</v>
      </c>
      <c r="I3938" t="s">
        <v>17</v>
      </c>
      <c r="J3938" t="s">
        <v>3589</v>
      </c>
      <c r="K3938">
        <v>2023</v>
      </c>
    </row>
    <row r="3939" spans="1:11" x14ac:dyDescent="0.35">
      <c r="A3939" t="s">
        <v>3556</v>
      </c>
      <c r="B3939" s="2">
        <v>45212</v>
      </c>
      <c r="C3939">
        <v>4</v>
      </c>
      <c r="D3939" t="s">
        <v>150</v>
      </c>
      <c r="E3939" t="s">
        <v>151</v>
      </c>
      <c r="F3939" t="s">
        <v>152</v>
      </c>
      <c r="G3939" t="s">
        <v>359</v>
      </c>
      <c r="H3939">
        <v>458</v>
      </c>
      <c r="I3939" t="s">
        <v>46</v>
      </c>
      <c r="J3939" t="s">
        <v>3589</v>
      </c>
      <c r="K3939">
        <v>2023</v>
      </c>
    </row>
    <row r="3940" spans="1:11" x14ac:dyDescent="0.35">
      <c r="A3940" t="s">
        <v>3557</v>
      </c>
      <c r="B3940" s="2">
        <v>44915</v>
      </c>
      <c r="C3940">
        <v>9</v>
      </c>
      <c r="D3940" t="s">
        <v>329</v>
      </c>
      <c r="E3940" t="s">
        <v>14</v>
      </c>
      <c r="F3940" t="s">
        <v>15</v>
      </c>
      <c r="G3940" t="s">
        <v>338</v>
      </c>
      <c r="H3940">
        <v>1744</v>
      </c>
      <c r="I3940" t="s">
        <v>11</v>
      </c>
      <c r="J3940" t="s">
        <v>3592</v>
      </c>
      <c r="K3940">
        <v>2022</v>
      </c>
    </row>
    <row r="3941" spans="1:11" x14ac:dyDescent="0.35">
      <c r="A3941" t="s">
        <v>3558</v>
      </c>
      <c r="B3941" s="2">
        <v>44685</v>
      </c>
      <c r="C3941">
        <v>5</v>
      </c>
      <c r="D3941" t="s">
        <v>248</v>
      </c>
      <c r="E3941" t="s">
        <v>120</v>
      </c>
      <c r="F3941" t="s">
        <v>121</v>
      </c>
      <c r="G3941" t="s">
        <v>321</v>
      </c>
      <c r="H3941">
        <v>623</v>
      </c>
      <c r="I3941" t="s">
        <v>26</v>
      </c>
      <c r="J3941" t="s">
        <v>3584</v>
      </c>
      <c r="K3941">
        <v>2022</v>
      </c>
    </row>
    <row r="3942" spans="1:11" x14ac:dyDescent="0.35">
      <c r="A3942" t="s">
        <v>3559</v>
      </c>
      <c r="B3942" s="2">
        <v>44051</v>
      </c>
      <c r="C3942">
        <v>7</v>
      </c>
      <c r="D3942" t="s">
        <v>243</v>
      </c>
      <c r="E3942" t="s">
        <v>75</v>
      </c>
      <c r="F3942" t="s">
        <v>75</v>
      </c>
      <c r="G3942" t="s">
        <v>162</v>
      </c>
      <c r="H3942">
        <v>231</v>
      </c>
      <c r="I3942" t="s">
        <v>53</v>
      </c>
      <c r="J3942" t="s">
        <v>3595</v>
      </c>
      <c r="K3942">
        <v>2020</v>
      </c>
    </row>
    <row r="3943" spans="1:11" x14ac:dyDescent="0.35">
      <c r="A3943" t="s">
        <v>3560</v>
      </c>
      <c r="B3943" s="2">
        <v>45437</v>
      </c>
      <c r="C3943">
        <v>1</v>
      </c>
      <c r="D3943" t="s">
        <v>23</v>
      </c>
      <c r="E3943" t="s">
        <v>24</v>
      </c>
      <c r="F3943" t="s">
        <v>3</v>
      </c>
      <c r="G3943" t="s">
        <v>343</v>
      </c>
      <c r="H3943">
        <v>1506</v>
      </c>
      <c r="I3943" t="s">
        <v>11</v>
      </c>
      <c r="J3943" t="s">
        <v>3584</v>
      </c>
      <c r="K3943">
        <v>2024</v>
      </c>
    </row>
    <row r="3944" spans="1:11" x14ac:dyDescent="0.35">
      <c r="A3944" t="s">
        <v>3561</v>
      </c>
      <c r="B3944" s="2">
        <v>45457</v>
      </c>
      <c r="C3944">
        <v>1</v>
      </c>
      <c r="D3944" t="s">
        <v>295</v>
      </c>
      <c r="E3944" t="s">
        <v>105</v>
      </c>
      <c r="F3944" t="s">
        <v>3</v>
      </c>
      <c r="G3944" t="s">
        <v>122</v>
      </c>
      <c r="H3944">
        <v>1202</v>
      </c>
      <c r="I3944" t="s">
        <v>123</v>
      </c>
      <c r="J3944" t="s">
        <v>3585</v>
      </c>
      <c r="K3944">
        <v>2024</v>
      </c>
    </row>
    <row r="3945" spans="1:11" x14ac:dyDescent="0.35">
      <c r="A3945" t="s">
        <v>3562</v>
      </c>
      <c r="B3945" s="2">
        <v>44025</v>
      </c>
      <c r="C3945">
        <v>4</v>
      </c>
      <c r="D3945" t="s">
        <v>329</v>
      </c>
      <c r="E3945" t="s">
        <v>14</v>
      </c>
      <c r="F3945" t="s">
        <v>15</v>
      </c>
      <c r="G3945" t="s">
        <v>113</v>
      </c>
      <c r="H3945">
        <v>1242</v>
      </c>
      <c r="I3945" t="s">
        <v>11</v>
      </c>
      <c r="J3945" t="s">
        <v>3590</v>
      </c>
      <c r="K3945">
        <v>2020</v>
      </c>
    </row>
    <row r="3946" spans="1:11" x14ac:dyDescent="0.35">
      <c r="A3946" t="s">
        <v>3562</v>
      </c>
      <c r="B3946" s="2">
        <v>44025</v>
      </c>
      <c r="C3946">
        <v>4</v>
      </c>
      <c r="D3946" t="s">
        <v>329</v>
      </c>
      <c r="E3946" t="s">
        <v>14</v>
      </c>
      <c r="F3946" t="s">
        <v>15</v>
      </c>
      <c r="G3946" t="s">
        <v>113</v>
      </c>
      <c r="H3946">
        <v>1242</v>
      </c>
      <c r="I3946" t="s">
        <v>11</v>
      </c>
      <c r="J3946" t="s">
        <v>3590</v>
      </c>
      <c r="K3946">
        <v>2020</v>
      </c>
    </row>
    <row r="3947" spans="1:11" x14ac:dyDescent="0.35">
      <c r="A3947" t="s">
        <v>3563</v>
      </c>
      <c r="B3947" s="2">
        <v>44685</v>
      </c>
      <c r="C3947">
        <v>2</v>
      </c>
      <c r="D3947" t="s">
        <v>248</v>
      </c>
      <c r="E3947" t="s">
        <v>120</v>
      </c>
      <c r="F3947" t="s">
        <v>121</v>
      </c>
      <c r="G3947" t="s">
        <v>321</v>
      </c>
      <c r="H3947">
        <v>623</v>
      </c>
      <c r="I3947" t="s">
        <v>26</v>
      </c>
      <c r="J3947" t="s">
        <v>3584</v>
      </c>
      <c r="K3947">
        <v>2022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5F5BA-98BC-498B-8AA8-A3823D502441}">
  <dimension ref="A1:I3947"/>
  <sheetViews>
    <sheetView workbookViewId="0">
      <selection activeCell="B1" sqref="A1:XFD1048576"/>
    </sheetView>
  </sheetViews>
  <sheetFormatPr defaultColWidth="18.08984375" defaultRowHeight="18" customHeight="1" x14ac:dyDescent="0.35"/>
  <cols>
    <col min="2" max="2" width="11.08984375" customWidth="1"/>
    <col min="3" max="3" width="9.90625" customWidth="1"/>
    <col min="4" max="4" width="30.54296875" customWidth="1"/>
    <col min="7" max="7" width="23.90625" customWidth="1"/>
    <col min="8" max="8" width="10.1796875" customWidth="1"/>
  </cols>
  <sheetData>
    <row r="1" spans="1:9" ht="18" customHeight="1" x14ac:dyDescent="0.35">
      <c r="A1" t="s">
        <v>3564</v>
      </c>
      <c r="B1" t="s">
        <v>3565</v>
      </c>
      <c r="C1" t="s">
        <v>3566</v>
      </c>
      <c r="D1" t="s">
        <v>3567</v>
      </c>
      <c r="E1" t="s">
        <v>3568</v>
      </c>
      <c r="F1" t="s">
        <v>3569</v>
      </c>
      <c r="G1" t="s">
        <v>3570</v>
      </c>
      <c r="H1" t="s">
        <v>3571</v>
      </c>
      <c r="I1" t="s">
        <v>3572</v>
      </c>
    </row>
    <row r="2" spans="1:9" ht="18" customHeight="1" x14ac:dyDescent="0.35">
      <c r="A2" s="1" t="s">
        <v>0</v>
      </c>
      <c r="B2" s="3">
        <v>43979</v>
      </c>
      <c r="C2" s="1">
        <v>2</v>
      </c>
      <c r="D2" s="1" t="s">
        <v>1</v>
      </c>
      <c r="E2" s="1" t="s">
        <v>2</v>
      </c>
      <c r="F2" s="1" t="s">
        <v>3</v>
      </c>
      <c r="G2" s="1" t="s">
        <v>4</v>
      </c>
      <c r="H2" s="1">
        <v>477</v>
      </c>
      <c r="I2" s="1" t="s">
        <v>5</v>
      </c>
    </row>
    <row r="3" spans="1:9" ht="18" customHeight="1" x14ac:dyDescent="0.35">
      <c r="A3" s="1" t="s">
        <v>6</v>
      </c>
      <c r="B3" s="3">
        <v>44317</v>
      </c>
      <c r="C3" s="1">
        <v>6</v>
      </c>
      <c r="D3" s="1" t="s">
        <v>7</v>
      </c>
      <c r="E3" s="1" t="s">
        <v>8</v>
      </c>
      <c r="F3" s="1" t="s">
        <v>9</v>
      </c>
      <c r="G3" s="1" t="s">
        <v>10</v>
      </c>
      <c r="H3" s="1">
        <v>1210</v>
      </c>
      <c r="I3" s="1" t="s">
        <v>11</v>
      </c>
    </row>
    <row r="4" spans="1:9" ht="18" customHeight="1" x14ac:dyDescent="0.35">
      <c r="A4" s="1" t="s">
        <v>12</v>
      </c>
      <c r="B4" s="3">
        <v>45456</v>
      </c>
      <c r="C4" s="1">
        <v>10</v>
      </c>
      <c r="D4" s="1" t="s">
        <v>13</v>
      </c>
      <c r="E4" s="1" t="s">
        <v>14</v>
      </c>
      <c r="F4" s="1" t="s">
        <v>15</v>
      </c>
      <c r="G4" s="1" t="s">
        <v>16</v>
      </c>
      <c r="H4" s="1">
        <v>1712</v>
      </c>
      <c r="I4" s="1" t="s">
        <v>17</v>
      </c>
    </row>
    <row r="5" spans="1:9" ht="18" customHeight="1" x14ac:dyDescent="0.35">
      <c r="A5" s="1" t="s">
        <v>18</v>
      </c>
      <c r="B5" s="3">
        <v>45327</v>
      </c>
      <c r="C5" s="1">
        <v>4</v>
      </c>
      <c r="D5" s="1" t="s">
        <v>19</v>
      </c>
      <c r="E5" s="1" t="s">
        <v>20</v>
      </c>
      <c r="F5" s="1" t="s">
        <v>21</v>
      </c>
      <c r="G5" s="1" t="s">
        <v>10</v>
      </c>
      <c r="H5" s="1">
        <v>1210</v>
      </c>
      <c r="I5" s="1" t="s">
        <v>11</v>
      </c>
    </row>
    <row r="6" spans="1:9" ht="18" customHeight="1" x14ac:dyDescent="0.35">
      <c r="A6" s="1" t="s">
        <v>22</v>
      </c>
      <c r="B6" s="3">
        <v>43903</v>
      </c>
      <c r="C6" s="1">
        <v>5</v>
      </c>
      <c r="D6" s="1" t="s">
        <v>23</v>
      </c>
      <c r="E6" s="1" t="s">
        <v>24</v>
      </c>
      <c r="F6" s="1" t="s">
        <v>3</v>
      </c>
      <c r="G6" s="1" t="s">
        <v>25</v>
      </c>
      <c r="H6" s="1">
        <v>678</v>
      </c>
      <c r="I6" s="1" t="s">
        <v>26</v>
      </c>
    </row>
    <row r="7" spans="1:9" ht="18" customHeight="1" x14ac:dyDescent="0.35">
      <c r="A7" s="1" t="s">
        <v>27</v>
      </c>
      <c r="B7" s="3">
        <v>44005</v>
      </c>
      <c r="C7" s="1">
        <v>7</v>
      </c>
      <c r="D7" s="1" t="s">
        <v>28</v>
      </c>
      <c r="E7" s="1" t="s">
        <v>29</v>
      </c>
      <c r="F7" s="1" t="s">
        <v>9</v>
      </c>
      <c r="G7" s="1" t="s">
        <v>30</v>
      </c>
      <c r="H7" s="1">
        <v>1014</v>
      </c>
      <c r="I7" s="1" t="s">
        <v>17</v>
      </c>
    </row>
    <row r="8" spans="1:9" ht="18" customHeight="1" x14ac:dyDescent="0.35">
      <c r="A8" s="1" t="s">
        <v>31</v>
      </c>
      <c r="B8" s="3">
        <v>44696</v>
      </c>
      <c r="C8" s="1">
        <v>8</v>
      </c>
      <c r="D8" s="1" t="s">
        <v>32</v>
      </c>
      <c r="E8" s="1" t="s">
        <v>33</v>
      </c>
      <c r="F8" s="1" t="s">
        <v>34</v>
      </c>
      <c r="G8" s="1" t="s">
        <v>35</v>
      </c>
      <c r="H8" s="1">
        <v>462</v>
      </c>
      <c r="I8" s="1" t="s">
        <v>17</v>
      </c>
    </row>
    <row r="9" spans="1:9" ht="18" customHeight="1" x14ac:dyDescent="0.35">
      <c r="A9" s="1" t="s">
        <v>36</v>
      </c>
      <c r="B9" s="3">
        <v>44002</v>
      </c>
      <c r="C9" s="1">
        <v>4</v>
      </c>
      <c r="D9" s="1" t="s">
        <v>37</v>
      </c>
      <c r="E9" s="1" t="s">
        <v>38</v>
      </c>
      <c r="F9" s="1" t="s">
        <v>39</v>
      </c>
      <c r="G9" s="1" t="s">
        <v>40</v>
      </c>
      <c r="H9" s="1">
        <v>253</v>
      </c>
      <c r="I9" s="1" t="s">
        <v>41</v>
      </c>
    </row>
    <row r="10" spans="1:9" ht="18" customHeight="1" x14ac:dyDescent="0.35">
      <c r="A10" s="1" t="s">
        <v>42</v>
      </c>
      <c r="B10" s="3">
        <v>45451</v>
      </c>
      <c r="C10" s="1">
        <v>5</v>
      </c>
      <c r="D10" s="1" t="s">
        <v>43</v>
      </c>
      <c r="E10" s="1" t="s">
        <v>44</v>
      </c>
      <c r="F10" s="1" t="s">
        <v>9</v>
      </c>
      <c r="G10" s="1" t="s">
        <v>45</v>
      </c>
      <c r="H10" s="1">
        <v>874</v>
      </c>
      <c r="I10" s="1" t="s">
        <v>46</v>
      </c>
    </row>
    <row r="11" spans="1:9" ht="18" customHeight="1" x14ac:dyDescent="0.35">
      <c r="A11" s="1" t="s">
        <v>47</v>
      </c>
      <c r="B11" s="3">
        <v>45099</v>
      </c>
      <c r="C11" s="1">
        <v>3</v>
      </c>
      <c r="D11" s="1" t="s">
        <v>48</v>
      </c>
      <c r="E11" s="1" t="s">
        <v>49</v>
      </c>
      <c r="F11" s="1" t="s">
        <v>9</v>
      </c>
      <c r="G11" s="1" t="s">
        <v>50</v>
      </c>
      <c r="H11" s="1">
        <v>613</v>
      </c>
      <c r="I11" s="1" t="s">
        <v>46</v>
      </c>
    </row>
    <row r="12" spans="1:9" ht="18" customHeight="1" x14ac:dyDescent="0.35">
      <c r="A12" s="1" t="s">
        <v>51</v>
      </c>
      <c r="B12" s="3">
        <v>44526</v>
      </c>
      <c r="C12" s="1">
        <v>6</v>
      </c>
      <c r="D12" s="1" t="s">
        <v>28</v>
      </c>
      <c r="E12" s="1" t="s">
        <v>29</v>
      </c>
      <c r="F12" s="1" t="s">
        <v>9</v>
      </c>
      <c r="G12" s="1" t="s">
        <v>52</v>
      </c>
      <c r="H12" s="1">
        <v>1304</v>
      </c>
      <c r="I12" s="1" t="s">
        <v>53</v>
      </c>
    </row>
    <row r="13" spans="1:9" ht="18" customHeight="1" x14ac:dyDescent="0.35">
      <c r="A13" s="1" t="s">
        <v>54</v>
      </c>
      <c r="B13" s="3">
        <v>44838</v>
      </c>
      <c r="C13" s="1">
        <v>6</v>
      </c>
      <c r="D13" s="1" t="s">
        <v>55</v>
      </c>
      <c r="E13" s="1" t="s">
        <v>56</v>
      </c>
      <c r="F13" s="1" t="s">
        <v>57</v>
      </c>
      <c r="G13" s="1" t="s">
        <v>58</v>
      </c>
      <c r="H13" s="1">
        <v>343</v>
      </c>
      <c r="I13" s="1" t="s">
        <v>46</v>
      </c>
    </row>
    <row r="14" spans="1:9" ht="18" customHeight="1" x14ac:dyDescent="0.35">
      <c r="A14" s="1" t="s">
        <v>59</v>
      </c>
      <c r="B14" s="3">
        <v>45130</v>
      </c>
      <c r="C14" s="1">
        <v>5</v>
      </c>
      <c r="D14" s="1" t="s">
        <v>60</v>
      </c>
      <c r="E14" s="1" t="s">
        <v>61</v>
      </c>
      <c r="F14" s="1" t="s">
        <v>3</v>
      </c>
      <c r="G14" s="1" t="s">
        <v>62</v>
      </c>
      <c r="H14" s="1">
        <v>544</v>
      </c>
      <c r="I14" s="1" t="s">
        <v>26</v>
      </c>
    </row>
    <row r="15" spans="1:9" ht="18" customHeight="1" x14ac:dyDescent="0.35">
      <c r="A15" s="1" t="s">
        <v>63</v>
      </c>
      <c r="B15" s="3">
        <v>45059</v>
      </c>
      <c r="C15" s="1">
        <v>3</v>
      </c>
      <c r="D15" s="1" t="s">
        <v>64</v>
      </c>
      <c r="E15" s="1" t="s">
        <v>65</v>
      </c>
      <c r="F15" s="1" t="s">
        <v>9</v>
      </c>
      <c r="G15" s="1" t="s">
        <v>58</v>
      </c>
      <c r="H15" s="1">
        <v>343</v>
      </c>
      <c r="I15" s="1" t="s">
        <v>46</v>
      </c>
    </row>
    <row r="16" spans="1:9" ht="18" customHeight="1" x14ac:dyDescent="0.35">
      <c r="A16" s="1" t="s">
        <v>66</v>
      </c>
      <c r="B16" s="3">
        <v>44833</v>
      </c>
      <c r="C16" s="1">
        <v>6</v>
      </c>
      <c r="D16" s="1" t="s">
        <v>67</v>
      </c>
      <c r="E16" s="1" t="s">
        <v>68</v>
      </c>
      <c r="F16" s="1" t="s">
        <v>21</v>
      </c>
      <c r="G16" s="1" t="s">
        <v>69</v>
      </c>
      <c r="H16" s="1">
        <v>866</v>
      </c>
      <c r="I16" s="1" t="s">
        <v>11</v>
      </c>
    </row>
    <row r="17" spans="1:9" ht="18" customHeight="1" x14ac:dyDescent="0.35">
      <c r="A17" s="1" t="s">
        <v>70</v>
      </c>
      <c r="B17" s="3">
        <v>45005</v>
      </c>
      <c r="C17" s="1">
        <v>10</v>
      </c>
      <c r="D17" s="1" t="s">
        <v>71</v>
      </c>
      <c r="E17" s="1" t="s">
        <v>72</v>
      </c>
      <c r="F17" s="1" t="s">
        <v>15</v>
      </c>
      <c r="G17" s="1" t="s">
        <v>40</v>
      </c>
      <c r="H17" s="1">
        <v>253</v>
      </c>
      <c r="I17" s="1" t="s">
        <v>41</v>
      </c>
    </row>
    <row r="18" spans="1:9" ht="18" customHeight="1" x14ac:dyDescent="0.35">
      <c r="A18" s="1" t="s">
        <v>73</v>
      </c>
      <c r="B18" s="3">
        <v>45218</v>
      </c>
      <c r="C18" s="1">
        <v>4</v>
      </c>
      <c r="D18" s="1" t="s">
        <v>74</v>
      </c>
      <c r="E18" s="1" t="s">
        <v>75</v>
      </c>
      <c r="F18" s="1" t="s">
        <v>75</v>
      </c>
      <c r="G18" s="1" t="s">
        <v>30</v>
      </c>
      <c r="H18" s="1">
        <v>1014</v>
      </c>
      <c r="I18" s="1" t="s">
        <v>17</v>
      </c>
    </row>
    <row r="19" spans="1:9" ht="18" customHeight="1" x14ac:dyDescent="0.35">
      <c r="A19" s="1" t="s">
        <v>73</v>
      </c>
      <c r="B19" s="3">
        <v>45218</v>
      </c>
      <c r="C19" s="1">
        <v>5</v>
      </c>
      <c r="D19" s="1" t="s">
        <v>74</v>
      </c>
      <c r="E19" s="1" t="s">
        <v>75</v>
      </c>
      <c r="F19" s="1" t="s">
        <v>75</v>
      </c>
      <c r="G19" s="1" t="s">
        <v>30</v>
      </c>
      <c r="H19" s="1">
        <v>1014</v>
      </c>
      <c r="I19" s="1" t="s">
        <v>17</v>
      </c>
    </row>
    <row r="20" spans="1:9" ht="18" customHeight="1" x14ac:dyDescent="0.35">
      <c r="A20" s="1" t="s">
        <v>76</v>
      </c>
      <c r="B20" s="3">
        <v>45280</v>
      </c>
      <c r="C20" s="1">
        <v>8</v>
      </c>
      <c r="D20" s="1" t="s">
        <v>1</v>
      </c>
      <c r="E20" s="1" t="s">
        <v>2</v>
      </c>
      <c r="F20" s="1" t="s">
        <v>3</v>
      </c>
      <c r="G20" s="1" t="s">
        <v>77</v>
      </c>
      <c r="H20" s="1">
        <v>1258</v>
      </c>
      <c r="I20" s="1" t="s">
        <v>5</v>
      </c>
    </row>
    <row r="21" spans="1:9" ht="18" customHeight="1" x14ac:dyDescent="0.35">
      <c r="A21" s="1" t="s">
        <v>78</v>
      </c>
      <c r="B21" s="3">
        <v>44561</v>
      </c>
      <c r="C21" s="1">
        <v>2</v>
      </c>
      <c r="D21" s="1" t="s">
        <v>79</v>
      </c>
      <c r="E21" s="1" t="s">
        <v>80</v>
      </c>
      <c r="F21" s="1" t="s">
        <v>21</v>
      </c>
      <c r="G21" s="1" t="s">
        <v>81</v>
      </c>
      <c r="H21" s="1">
        <v>696</v>
      </c>
      <c r="I21" s="1" t="s">
        <v>82</v>
      </c>
    </row>
    <row r="22" spans="1:9" ht="18" customHeight="1" x14ac:dyDescent="0.35">
      <c r="A22" s="1" t="s">
        <v>78</v>
      </c>
      <c r="B22" s="3">
        <v>44561</v>
      </c>
      <c r="C22" s="1">
        <v>2</v>
      </c>
      <c r="D22" s="1" t="s">
        <v>79</v>
      </c>
      <c r="E22" s="1" t="s">
        <v>80</v>
      </c>
      <c r="F22" s="1" t="s">
        <v>21</v>
      </c>
      <c r="G22" s="1" t="s">
        <v>81</v>
      </c>
      <c r="H22" s="1">
        <v>696</v>
      </c>
      <c r="I22" s="1" t="s">
        <v>82</v>
      </c>
    </row>
    <row r="23" spans="1:9" ht="18" customHeight="1" x14ac:dyDescent="0.35">
      <c r="A23" s="1" t="s">
        <v>83</v>
      </c>
      <c r="B23" s="3">
        <v>45045</v>
      </c>
      <c r="C23" s="1">
        <v>7</v>
      </c>
      <c r="D23" s="1" t="s">
        <v>84</v>
      </c>
      <c r="E23" s="1" t="s">
        <v>85</v>
      </c>
      <c r="F23" s="1" t="s">
        <v>9</v>
      </c>
      <c r="G23" s="1" t="s">
        <v>86</v>
      </c>
      <c r="H23" s="1">
        <v>573</v>
      </c>
      <c r="I23" s="1" t="s">
        <v>87</v>
      </c>
    </row>
    <row r="24" spans="1:9" ht="18" customHeight="1" x14ac:dyDescent="0.35">
      <c r="A24" s="1" t="s">
        <v>83</v>
      </c>
      <c r="B24" s="3">
        <v>45045</v>
      </c>
      <c r="C24" s="1">
        <v>7</v>
      </c>
      <c r="D24" s="1" t="s">
        <v>84</v>
      </c>
      <c r="E24" s="1" t="s">
        <v>85</v>
      </c>
      <c r="F24" s="1" t="s">
        <v>9</v>
      </c>
      <c r="G24" s="1" t="s">
        <v>86</v>
      </c>
      <c r="H24" s="1">
        <v>573</v>
      </c>
      <c r="I24" s="1" t="s">
        <v>87</v>
      </c>
    </row>
    <row r="25" spans="1:9" ht="18" customHeight="1" x14ac:dyDescent="0.35">
      <c r="A25" s="1" t="s">
        <v>88</v>
      </c>
      <c r="B25" s="3">
        <v>44512</v>
      </c>
      <c r="C25" s="1">
        <v>10</v>
      </c>
      <c r="D25" s="1" t="s">
        <v>89</v>
      </c>
      <c r="E25" s="1" t="s">
        <v>90</v>
      </c>
      <c r="F25" s="1" t="s">
        <v>9</v>
      </c>
      <c r="G25" s="1" t="s">
        <v>4</v>
      </c>
      <c r="H25" s="1">
        <v>477</v>
      </c>
      <c r="I25" s="1" t="s">
        <v>5</v>
      </c>
    </row>
    <row r="26" spans="1:9" ht="18" customHeight="1" x14ac:dyDescent="0.35">
      <c r="A26" s="1" t="s">
        <v>91</v>
      </c>
      <c r="B26" s="3">
        <v>44318</v>
      </c>
      <c r="C26" s="1">
        <v>2</v>
      </c>
      <c r="D26" s="1" t="s">
        <v>74</v>
      </c>
      <c r="E26" s="1" t="s">
        <v>75</v>
      </c>
      <c r="F26" s="1" t="s">
        <v>75</v>
      </c>
      <c r="G26" s="1" t="s">
        <v>92</v>
      </c>
      <c r="H26" s="1">
        <v>438</v>
      </c>
      <c r="I26" s="1" t="s">
        <v>82</v>
      </c>
    </row>
    <row r="27" spans="1:9" ht="18" customHeight="1" x14ac:dyDescent="0.35">
      <c r="A27" s="1" t="s">
        <v>93</v>
      </c>
      <c r="B27" s="3">
        <v>45411</v>
      </c>
      <c r="C27" s="1">
        <v>2</v>
      </c>
      <c r="D27" s="1" t="s">
        <v>94</v>
      </c>
      <c r="E27" s="1" t="s">
        <v>95</v>
      </c>
      <c r="F27" s="1" t="s">
        <v>96</v>
      </c>
      <c r="G27" s="1" t="s">
        <v>97</v>
      </c>
      <c r="H27" s="1">
        <v>741</v>
      </c>
      <c r="I27" s="1" t="s">
        <v>53</v>
      </c>
    </row>
    <row r="28" spans="1:9" ht="18" customHeight="1" x14ac:dyDescent="0.35">
      <c r="A28" s="1" t="s">
        <v>98</v>
      </c>
      <c r="B28" s="3">
        <v>44822</v>
      </c>
      <c r="C28" s="1">
        <v>9</v>
      </c>
      <c r="D28" s="1" t="s">
        <v>13</v>
      </c>
      <c r="E28" s="1" t="s">
        <v>14</v>
      </c>
      <c r="F28" s="1" t="s">
        <v>15</v>
      </c>
      <c r="G28" s="1" t="s">
        <v>99</v>
      </c>
      <c r="H28" s="1">
        <v>1081</v>
      </c>
      <c r="I28" s="1" t="s">
        <v>46</v>
      </c>
    </row>
    <row r="29" spans="1:9" ht="18" customHeight="1" x14ac:dyDescent="0.35">
      <c r="A29" s="1" t="s">
        <v>98</v>
      </c>
      <c r="B29" s="3">
        <v>44822</v>
      </c>
      <c r="C29" s="1">
        <v>4</v>
      </c>
      <c r="D29" s="1" t="s">
        <v>13</v>
      </c>
      <c r="E29" s="1" t="s">
        <v>14</v>
      </c>
      <c r="F29" s="1" t="s">
        <v>15</v>
      </c>
      <c r="G29" s="1" t="s">
        <v>99</v>
      </c>
      <c r="H29" s="1">
        <v>1081</v>
      </c>
      <c r="I29" s="1" t="s">
        <v>46</v>
      </c>
    </row>
    <row r="30" spans="1:9" ht="18" customHeight="1" x14ac:dyDescent="0.35">
      <c r="A30" s="1" t="s">
        <v>100</v>
      </c>
      <c r="B30" s="3">
        <v>45093</v>
      </c>
      <c r="C30" s="1">
        <v>2</v>
      </c>
      <c r="D30" s="1" t="s">
        <v>101</v>
      </c>
      <c r="E30" s="1" t="s">
        <v>56</v>
      </c>
      <c r="F30" s="1" t="s">
        <v>57</v>
      </c>
      <c r="G30" s="1" t="s">
        <v>102</v>
      </c>
      <c r="H30" s="1">
        <v>923</v>
      </c>
      <c r="I30" s="1" t="s">
        <v>41</v>
      </c>
    </row>
    <row r="31" spans="1:9" ht="18" customHeight="1" x14ac:dyDescent="0.35">
      <c r="A31" s="1" t="s">
        <v>100</v>
      </c>
      <c r="B31" s="3">
        <v>45093</v>
      </c>
      <c r="C31" s="1">
        <v>9</v>
      </c>
      <c r="D31" s="1" t="s">
        <v>101</v>
      </c>
      <c r="E31" s="1" t="s">
        <v>56</v>
      </c>
      <c r="F31" s="1" t="s">
        <v>57</v>
      </c>
      <c r="G31" s="1" t="s">
        <v>102</v>
      </c>
      <c r="H31" s="1">
        <v>923</v>
      </c>
      <c r="I31" s="1" t="s">
        <v>41</v>
      </c>
    </row>
    <row r="32" spans="1:9" ht="18" customHeight="1" x14ac:dyDescent="0.35">
      <c r="A32" s="1" t="s">
        <v>103</v>
      </c>
      <c r="B32" s="3">
        <v>44104</v>
      </c>
      <c r="C32" s="1">
        <v>7</v>
      </c>
      <c r="D32" s="1" t="s">
        <v>104</v>
      </c>
      <c r="E32" s="1" t="s">
        <v>105</v>
      </c>
      <c r="F32" s="1" t="s">
        <v>3</v>
      </c>
      <c r="G32" s="1" t="s">
        <v>106</v>
      </c>
      <c r="H32" s="1">
        <v>449</v>
      </c>
      <c r="I32" s="1" t="s">
        <v>46</v>
      </c>
    </row>
    <row r="33" spans="1:9" ht="18" customHeight="1" x14ac:dyDescent="0.35">
      <c r="A33" s="1" t="s">
        <v>107</v>
      </c>
      <c r="B33" s="3">
        <v>44733</v>
      </c>
      <c r="C33" s="1">
        <v>3</v>
      </c>
      <c r="D33" s="1" t="s">
        <v>19</v>
      </c>
      <c r="E33" s="1" t="s">
        <v>20</v>
      </c>
      <c r="F33" s="1" t="s">
        <v>21</v>
      </c>
      <c r="G33" s="1" t="s">
        <v>108</v>
      </c>
      <c r="H33" s="1">
        <v>1546</v>
      </c>
      <c r="I33" s="1" t="s">
        <v>17</v>
      </c>
    </row>
    <row r="34" spans="1:9" ht="18" customHeight="1" x14ac:dyDescent="0.35">
      <c r="A34" s="1" t="s">
        <v>107</v>
      </c>
      <c r="B34" s="3">
        <v>44733</v>
      </c>
      <c r="C34" s="1">
        <v>3</v>
      </c>
      <c r="D34" s="1" t="s">
        <v>19</v>
      </c>
      <c r="E34" s="1" t="s">
        <v>20</v>
      </c>
      <c r="F34" s="1" t="s">
        <v>21</v>
      </c>
      <c r="G34" s="1" t="s">
        <v>108</v>
      </c>
      <c r="H34" s="1">
        <v>1546</v>
      </c>
      <c r="I34" s="1" t="s">
        <v>17</v>
      </c>
    </row>
    <row r="35" spans="1:9" ht="18" customHeight="1" x14ac:dyDescent="0.35">
      <c r="A35" s="1" t="s">
        <v>109</v>
      </c>
      <c r="B35" s="3">
        <v>44217</v>
      </c>
      <c r="C35" s="1">
        <v>5</v>
      </c>
      <c r="D35" s="1" t="s">
        <v>110</v>
      </c>
      <c r="E35" s="1" t="s">
        <v>111</v>
      </c>
      <c r="F35" s="1" t="s">
        <v>112</v>
      </c>
      <c r="G35" s="1" t="s">
        <v>113</v>
      </c>
      <c r="H35" s="1">
        <v>1242</v>
      </c>
      <c r="I35" s="1" t="s">
        <v>11</v>
      </c>
    </row>
    <row r="36" spans="1:9" ht="18" customHeight="1" x14ac:dyDescent="0.35">
      <c r="A36" s="1" t="s">
        <v>109</v>
      </c>
      <c r="B36" s="3">
        <v>44217</v>
      </c>
      <c r="C36" s="1">
        <v>5</v>
      </c>
      <c r="D36" s="1" t="s">
        <v>110</v>
      </c>
      <c r="E36" s="1" t="s">
        <v>111</v>
      </c>
      <c r="F36" s="1" t="s">
        <v>112</v>
      </c>
      <c r="G36" s="1" t="s">
        <v>113</v>
      </c>
      <c r="H36" s="1">
        <v>1242</v>
      </c>
      <c r="I36" s="1" t="s">
        <v>11</v>
      </c>
    </row>
    <row r="37" spans="1:9" ht="18" customHeight="1" x14ac:dyDescent="0.35">
      <c r="A37" s="1" t="s">
        <v>114</v>
      </c>
      <c r="B37" s="3">
        <v>44893</v>
      </c>
      <c r="C37" s="1">
        <v>2</v>
      </c>
      <c r="D37" s="1" t="s">
        <v>60</v>
      </c>
      <c r="E37" s="1" t="s">
        <v>61</v>
      </c>
      <c r="F37" s="1" t="s">
        <v>3</v>
      </c>
      <c r="G37" s="1" t="s">
        <v>115</v>
      </c>
      <c r="H37" s="1">
        <v>1607</v>
      </c>
      <c r="I37" s="1" t="s">
        <v>26</v>
      </c>
    </row>
    <row r="38" spans="1:9" ht="18" customHeight="1" x14ac:dyDescent="0.35">
      <c r="A38" s="1" t="s">
        <v>116</v>
      </c>
      <c r="B38" s="3">
        <v>45389</v>
      </c>
      <c r="C38" s="1">
        <v>7</v>
      </c>
      <c r="D38" s="1" t="s">
        <v>79</v>
      </c>
      <c r="E38" s="1" t="s">
        <v>80</v>
      </c>
      <c r="F38" s="1" t="s">
        <v>21</v>
      </c>
      <c r="G38" s="1" t="s">
        <v>117</v>
      </c>
      <c r="H38" s="1">
        <v>1167</v>
      </c>
      <c r="I38" s="1" t="s">
        <v>82</v>
      </c>
    </row>
    <row r="39" spans="1:9" ht="18" customHeight="1" x14ac:dyDescent="0.35">
      <c r="A39" s="1" t="s">
        <v>116</v>
      </c>
      <c r="B39" s="3">
        <v>45389</v>
      </c>
      <c r="C39" s="1">
        <v>9</v>
      </c>
      <c r="D39" s="1" t="s">
        <v>79</v>
      </c>
      <c r="E39" s="1" t="s">
        <v>80</v>
      </c>
      <c r="F39" s="1" t="s">
        <v>21</v>
      </c>
      <c r="G39" s="1" t="s">
        <v>117</v>
      </c>
      <c r="H39" s="1">
        <v>1167</v>
      </c>
      <c r="I39" s="1" t="s">
        <v>82</v>
      </c>
    </row>
    <row r="40" spans="1:9" ht="18" customHeight="1" x14ac:dyDescent="0.35">
      <c r="A40" s="1" t="s">
        <v>118</v>
      </c>
      <c r="B40" s="3">
        <v>44260</v>
      </c>
      <c r="C40" s="1">
        <v>5</v>
      </c>
      <c r="D40" s="1" t="s">
        <v>119</v>
      </c>
      <c r="E40" s="1" t="s">
        <v>120</v>
      </c>
      <c r="F40" s="1" t="s">
        <v>121</v>
      </c>
      <c r="G40" s="1" t="s">
        <v>122</v>
      </c>
      <c r="H40" s="1">
        <v>1202</v>
      </c>
      <c r="I40" s="1" t="s">
        <v>123</v>
      </c>
    </row>
    <row r="41" spans="1:9" ht="18" customHeight="1" x14ac:dyDescent="0.35">
      <c r="A41" s="1" t="s">
        <v>124</v>
      </c>
      <c r="B41" s="3">
        <v>44966</v>
      </c>
      <c r="C41" s="1">
        <v>2</v>
      </c>
      <c r="D41" s="1" t="s">
        <v>125</v>
      </c>
      <c r="E41" s="1" t="s">
        <v>14</v>
      </c>
      <c r="F41" s="1" t="s">
        <v>15</v>
      </c>
      <c r="G41" s="1" t="s">
        <v>113</v>
      </c>
      <c r="H41" s="1">
        <v>1242</v>
      </c>
      <c r="I41" s="1" t="s">
        <v>11</v>
      </c>
    </row>
    <row r="42" spans="1:9" ht="18" customHeight="1" x14ac:dyDescent="0.35">
      <c r="A42" s="1" t="s">
        <v>126</v>
      </c>
      <c r="B42" s="3">
        <v>45434</v>
      </c>
      <c r="C42" s="1">
        <v>9</v>
      </c>
      <c r="D42" s="1" t="s">
        <v>127</v>
      </c>
      <c r="E42" s="1" t="s">
        <v>128</v>
      </c>
      <c r="F42" s="1" t="s">
        <v>57</v>
      </c>
      <c r="G42" s="1" t="s">
        <v>92</v>
      </c>
      <c r="H42" s="1">
        <v>266</v>
      </c>
      <c r="I42" s="1" t="s">
        <v>123</v>
      </c>
    </row>
    <row r="43" spans="1:9" ht="18" customHeight="1" x14ac:dyDescent="0.35">
      <c r="A43" s="1" t="s">
        <v>129</v>
      </c>
      <c r="B43" s="3">
        <v>45566</v>
      </c>
      <c r="C43" s="1">
        <v>10</v>
      </c>
      <c r="D43" s="1" t="s">
        <v>130</v>
      </c>
      <c r="E43" s="1" t="s">
        <v>131</v>
      </c>
      <c r="F43" s="1" t="s">
        <v>132</v>
      </c>
      <c r="G43" s="1" t="s">
        <v>77</v>
      </c>
      <c r="H43" s="1">
        <v>1258</v>
      </c>
      <c r="I43" s="1" t="s">
        <v>5</v>
      </c>
    </row>
    <row r="44" spans="1:9" ht="18" customHeight="1" x14ac:dyDescent="0.35">
      <c r="A44" s="1" t="s">
        <v>133</v>
      </c>
      <c r="B44" s="3">
        <v>43868</v>
      </c>
      <c r="C44" s="1">
        <v>1</v>
      </c>
      <c r="D44" s="1" t="s">
        <v>134</v>
      </c>
      <c r="E44" s="1" t="s">
        <v>135</v>
      </c>
      <c r="F44" s="1" t="s">
        <v>136</v>
      </c>
      <c r="G44" s="1" t="s">
        <v>122</v>
      </c>
      <c r="H44" s="1">
        <v>1202</v>
      </c>
      <c r="I44" s="1" t="s">
        <v>123</v>
      </c>
    </row>
    <row r="45" spans="1:9" ht="18" customHeight="1" x14ac:dyDescent="0.35">
      <c r="A45" s="1" t="s">
        <v>137</v>
      </c>
      <c r="B45" s="3">
        <v>44354</v>
      </c>
      <c r="C45" s="1">
        <v>9</v>
      </c>
      <c r="D45" s="1" t="s">
        <v>13</v>
      </c>
      <c r="E45" s="1" t="s">
        <v>14</v>
      </c>
      <c r="F45" s="1" t="s">
        <v>15</v>
      </c>
      <c r="G45" s="1" t="s">
        <v>138</v>
      </c>
      <c r="H45" s="1">
        <v>313</v>
      </c>
      <c r="I45" s="1" t="s">
        <v>11</v>
      </c>
    </row>
    <row r="46" spans="1:9" ht="18" customHeight="1" x14ac:dyDescent="0.35">
      <c r="A46" s="1" t="s">
        <v>139</v>
      </c>
      <c r="B46" s="3">
        <v>44581</v>
      </c>
      <c r="C46" s="1">
        <v>4</v>
      </c>
      <c r="D46" s="1" t="s">
        <v>67</v>
      </c>
      <c r="E46" s="1" t="s">
        <v>68</v>
      </c>
      <c r="F46" s="1" t="s">
        <v>21</v>
      </c>
      <c r="G46" s="1" t="s">
        <v>92</v>
      </c>
      <c r="H46" s="1">
        <v>438</v>
      </c>
      <c r="I46" s="1" t="s">
        <v>82</v>
      </c>
    </row>
    <row r="47" spans="1:9" ht="18" customHeight="1" x14ac:dyDescent="0.35">
      <c r="A47" s="1" t="s">
        <v>140</v>
      </c>
      <c r="B47" s="3">
        <v>45115</v>
      </c>
      <c r="C47" s="1">
        <v>7</v>
      </c>
      <c r="D47" s="1" t="s">
        <v>119</v>
      </c>
      <c r="E47" s="1" t="s">
        <v>120</v>
      </c>
      <c r="F47" s="1" t="s">
        <v>121</v>
      </c>
      <c r="G47" s="1" t="s">
        <v>141</v>
      </c>
      <c r="H47" s="1">
        <v>1434</v>
      </c>
      <c r="I47" s="1" t="s">
        <v>11</v>
      </c>
    </row>
    <row r="48" spans="1:9" ht="18" customHeight="1" x14ac:dyDescent="0.35">
      <c r="A48" s="1" t="s">
        <v>142</v>
      </c>
      <c r="B48" s="3">
        <v>45369</v>
      </c>
      <c r="C48" s="1">
        <v>4</v>
      </c>
      <c r="D48" s="1" t="s">
        <v>143</v>
      </c>
      <c r="E48" s="1" t="s">
        <v>144</v>
      </c>
      <c r="F48" s="1" t="s">
        <v>9</v>
      </c>
      <c r="G48" s="1" t="s">
        <v>62</v>
      </c>
      <c r="H48" s="1">
        <v>544</v>
      </c>
      <c r="I48" s="1" t="s">
        <v>26</v>
      </c>
    </row>
    <row r="49" spans="1:9" ht="18" customHeight="1" x14ac:dyDescent="0.35">
      <c r="A49" s="1" t="s">
        <v>145</v>
      </c>
      <c r="B49" s="3">
        <v>44808</v>
      </c>
      <c r="C49" s="1">
        <v>7</v>
      </c>
      <c r="D49" s="1" t="s">
        <v>146</v>
      </c>
      <c r="E49" s="1" t="s">
        <v>147</v>
      </c>
      <c r="F49" s="1" t="s">
        <v>148</v>
      </c>
      <c r="G49" s="1" t="s">
        <v>45</v>
      </c>
      <c r="H49" s="1">
        <v>874</v>
      </c>
      <c r="I49" s="1" t="s">
        <v>46</v>
      </c>
    </row>
    <row r="50" spans="1:9" ht="18" customHeight="1" x14ac:dyDescent="0.35">
      <c r="A50" s="1" t="s">
        <v>149</v>
      </c>
      <c r="B50" s="3">
        <v>44449</v>
      </c>
      <c r="C50" s="1">
        <v>7</v>
      </c>
      <c r="D50" s="1" t="s">
        <v>150</v>
      </c>
      <c r="E50" s="1" t="s">
        <v>151</v>
      </c>
      <c r="F50" s="1" t="s">
        <v>152</v>
      </c>
      <c r="G50" s="1" t="s">
        <v>138</v>
      </c>
      <c r="H50" s="1">
        <v>313</v>
      </c>
      <c r="I50" s="1" t="s">
        <v>11</v>
      </c>
    </row>
    <row r="51" spans="1:9" ht="18" customHeight="1" x14ac:dyDescent="0.35">
      <c r="A51" s="1" t="s">
        <v>153</v>
      </c>
      <c r="B51" s="3">
        <v>45260</v>
      </c>
      <c r="C51" s="1">
        <v>3</v>
      </c>
      <c r="D51" s="1" t="s">
        <v>154</v>
      </c>
      <c r="E51" s="1" t="s">
        <v>155</v>
      </c>
      <c r="F51" s="1" t="s">
        <v>57</v>
      </c>
      <c r="G51" s="1" t="s">
        <v>156</v>
      </c>
      <c r="H51" s="1">
        <v>952</v>
      </c>
      <c r="I51" s="1" t="s">
        <v>87</v>
      </c>
    </row>
    <row r="52" spans="1:9" ht="18" customHeight="1" x14ac:dyDescent="0.35">
      <c r="A52" s="1" t="s">
        <v>157</v>
      </c>
      <c r="B52" s="3">
        <v>44833</v>
      </c>
      <c r="C52" s="1">
        <v>10</v>
      </c>
      <c r="D52" s="1" t="s">
        <v>158</v>
      </c>
      <c r="E52" s="1" t="s">
        <v>159</v>
      </c>
      <c r="F52" s="1" t="s">
        <v>3</v>
      </c>
      <c r="G52" s="1" t="s">
        <v>99</v>
      </c>
      <c r="H52" s="1">
        <v>1081</v>
      </c>
      <c r="I52" s="1" t="s">
        <v>46</v>
      </c>
    </row>
    <row r="53" spans="1:9" ht="18" customHeight="1" x14ac:dyDescent="0.35">
      <c r="A53" s="1" t="s">
        <v>160</v>
      </c>
      <c r="B53" s="3">
        <v>45095</v>
      </c>
      <c r="C53" s="1">
        <v>6</v>
      </c>
      <c r="D53" s="1" t="s">
        <v>161</v>
      </c>
      <c r="E53" s="1" t="s">
        <v>33</v>
      </c>
      <c r="F53" s="1" t="s">
        <v>34</v>
      </c>
      <c r="G53" s="1" t="s">
        <v>162</v>
      </c>
      <c r="H53" s="1">
        <v>231</v>
      </c>
      <c r="I53" s="1" t="s">
        <v>53</v>
      </c>
    </row>
    <row r="54" spans="1:9" ht="18" customHeight="1" x14ac:dyDescent="0.35">
      <c r="A54" s="1" t="s">
        <v>163</v>
      </c>
      <c r="B54" s="3">
        <v>44140</v>
      </c>
      <c r="C54" s="1">
        <v>10</v>
      </c>
      <c r="D54" s="1" t="s">
        <v>104</v>
      </c>
      <c r="E54" s="1" t="s">
        <v>105</v>
      </c>
      <c r="F54" s="1" t="s">
        <v>3</v>
      </c>
      <c r="G54" s="1" t="s">
        <v>164</v>
      </c>
      <c r="H54" s="1">
        <v>1912</v>
      </c>
      <c r="I54" s="1" t="s">
        <v>87</v>
      </c>
    </row>
    <row r="55" spans="1:9" ht="18" customHeight="1" x14ac:dyDescent="0.35">
      <c r="A55" s="1" t="s">
        <v>165</v>
      </c>
      <c r="B55" s="3">
        <v>44317</v>
      </c>
      <c r="C55" s="1">
        <v>10</v>
      </c>
      <c r="D55" s="1" t="s">
        <v>166</v>
      </c>
      <c r="E55" s="1" t="s">
        <v>167</v>
      </c>
      <c r="F55" s="1" t="s">
        <v>9</v>
      </c>
      <c r="G55" s="1" t="s">
        <v>168</v>
      </c>
      <c r="H55" s="1">
        <v>346</v>
      </c>
      <c r="I55" s="1" t="s">
        <v>17</v>
      </c>
    </row>
    <row r="56" spans="1:9" ht="18" customHeight="1" x14ac:dyDescent="0.35">
      <c r="A56" s="1" t="s">
        <v>169</v>
      </c>
      <c r="B56" s="3">
        <v>44654</v>
      </c>
      <c r="C56" s="1">
        <v>4</v>
      </c>
      <c r="D56" s="1" t="s">
        <v>104</v>
      </c>
      <c r="E56" s="1" t="s">
        <v>105</v>
      </c>
      <c r="F56" s="1" t="s">
        <v>3</v>
      </c>
      <c r="G56" s="1" t="s">
        <v>170</v>
      </c>
      <c r="H56" s="1">
        <v>1631</v>
      </c>
      <c r="I56" s="1" t="s">
        <v>17</v>
      </c>
    </row>
    <row r="57" spans="1:9" ht="18" customHeight="1" x14ac:dyDescent="0.35">
      <c r="A57" s="1" t="s">
        <v>171</v>
      </c>
      <c r="B57" s="3">
        <v>44363</v>
      </c>
      <c r="C57" s="1">
        <v>3</v>
      </c>
      <c r="D57" s="1" t="s">
        <v>19</v>
      </c>
      <c r="E57" s="1" t="s">
        <v>20</v>
      </c>
      <c r="F57" s="1" t="s">
        <v>21</v>
      </c>
      <c r="G57" s="1" t="s">
        <v>172</v>
      </c>
      <c r="H57" s="1">
        <v>1380</v>
      </c>
      <c r="I57" s="1" t="s">
        <v>26</v>
      </c>
    </row>
    <row r="58" spans="1:9" ht="18" customHeight="1" x14ac:dyDescent="0.35">
      <c r="A58" s="1" t="s">
        <v>173</v>
      </c>
      <c r="B58" s="3">
        <v>44903</v>
      </c>
      <c r="C58" s="1">
        <v>3</v>
      </c>
      <c r="D58" s="1" t="s">
        <v>174</v>
      </c>
      <c r="E58" s="1" t="s">
        <v>175</v>
      </c>
      <c r="F58" s="1" t="s">
        <v>39</v>
      </c>
      <c r="G58" s="1" t="s">
        <v>176</v>
      </c>
      <c r="H58" s="1">
        <v>1431</v>
      </c>
      <c r="I58" s="1" t="s">
        <v>17</v>
      </c>
    </row>
    <row r="59" spans="1:9" ht="18" customHeight="1" x14ac:dyDescent="0.35">
      <c r="A59" s="1" t="s">
        <v>173</v>
      </c>
      <c r="B59" s="3">
        <v>44903</v>
      </c>
      <c r="C59" s="1">
        <v>8</v>
      </c>
      <c r="D59" s="1" t="s">
        <v>174</v>
      </c>
      <c r="E59" s="1" t="s">
        <v>175</v>
      </c>
      <c r="F59" s="1" t="s">
        <v>39</v>
      </c>
      <c r="G59" s="1" t="s">
        <v>176</v>
      </c>
      <c r="H59" s="1">
        <v>1431</v>
      </c>
      <c r="I59" s="1" t="s">
        <v>17</v>
      </c>
    </row>
    <row r="60" spans="1:9" ht="18" customHeight="1" x14ac:dyDescent="0.35">
      <c r="A60" s="1" t="s">
        <v>177</v>
      </c>
      <c r="B60" s="3">
        <v>45421</v>
      </c>
      <c r="C60" s="1">
        <v>1</v>
      </c>
      <c r="D60" s="1" t="s">
        <v>110</v>
      </c>
      <c r="E60" s="1" t="s">
        <v>111</v>
      </c>
      <c r="F60" s="1" t="s">
        <v>112</v>
      </c>
      <c r="G60" s="1" t="s">
        <v>178</v>
      </c>
      <c r="H60" s="1">
        <v>1415</v>
      </c>
      <c r="I60" s="1" t="s">
        <v>46</v>
      </c>
    </row>
    <row r="61" spans="1:9" ht="18" customHeight="1" x14ac:dyDescent="0.35">
      <c r="A61" s="1" t="s">
        <v>179</v>
      </c>
      <c r="B61" s="3">
        <v>44227</v>
      </c>
      <c r="C61" s="1">
        <v>10</v>
      </c>
      <c r="D61" s="1" t="s">
        <v>180</v>
      </c>
      <c r="E61" s="1" t="s">
        <v>95</v>
      </c>
      <c r="F61" s="1" t="s">
        <v>96</v>
      </c>
      <c r="G61" s="1" t="s">
        <v>97</v>
      </c>
      <c r="H61" s="1">
        <v>741</v>
      </c>
      <c r="I61" s="1" t="s">
        <v>53</v>
      </c>
    </row>
    <row r="62" spans="1:9" ht="18" customHeight="1" x14ac:dyDescent="0.35">
      <c r="A62" s="1" t="s">
        <v>181</v>
      </c>
      <c r="B62" s="3">
        <v>44438</v>
      </c>
      <c r="C62" s="1">
        <v>6</v>
      </c>
      <c r="D62" s="1" t="s">
        <v>32</v>
      </c>
      <c r="E62" s="1" t="s">
        <v>33</v>
      </c>
      <c r="F62" s="1" t="s">
        <v>34</v>
      </c>
      <c r="G62" s="1" t="s">
        <v>182</v>
      </c>
      <c r="H62" s="1">
        <v>1162</v>
      </c>
      <c r="I62" s="1" t="s">
        <v>11</v>
      </c>
    </row>
    <row r="63" spans="1:9" ht="18" customHeight="1" x14ac:dyDescent="0.35">
      <c r="A63" s="1" t="s">
        <v>183</v>
      </c>
      <c r="B63" s="3">
        <v>43845</v>
      </c>
      <c r="C63" s="1">
        <v>4</v>
      </c>
      <c r="D63" s="1" t="s">
        <v>184</v>
      </c>
      <c r="E63" s="1" t="s">
        <v>185</v>
      </c>
      <c r="F63" s="1" t="s">
        <v>9</v>
      </c>
      <c r="G63" s="1" t="s">
        <v>186</v>
      </c>
      <c r="H63" s="1">
        <v>1847</v>
      </c>
      <c r="I63" s="1" t="s">
        <v>53</v>
      </c>
    </row>
    <row r="64" spans="1:9" ht="18" customHeight="1" x14ac:dyDescent="0.35">
      <c r="A64" s="1" t="s">
        <v>187</v>
      </c>
      <c r="B64" s="3">
        <v>44418</v>
      </c>
      <c r="C64" s="1">
        <v>4</v>
      </c>
      <c r="D64" s="1" t="s">
        <v>19</v>
      </c>
      <c r="E64" s="1" t="s">
        <v>20</v>
      </c>
      <c r="F64" s="1" t="s">
        <v>21</v>
      </c>
      <c r="G64" s="1" t="s">
        <v>188</v>
      </c>
      <c r="H64" s="1">
        <v>1842</v>
      </c>
      <c r="I64" s="1" t="s">
        <v>82</v>
      </c>
    </row>
    <row r="65" spans="1:9" ht="18" customHeight="1" x14ac:dyDescent="0.35">
      <c r="A65" s="1" t="s">
        <v>189</v>
      </c>
      <c r="B65" s="3">
        <v>44543</v>
      </c>
      <c r="C65" s="1">
        <v>10</v>
      </c>
      <c r="D65" s="1" t="s">
        <v>67</v>
      </c>
      <c r="E65" s="1" t="s">
        <v>68</v>
      </c>
      <c r="F65" s="1" t="s">
        <v>21</v>
      </c>
      <c r="G65" s="1" t="s">
        <v>190</v>
      </c>
      <c r="H65" s="1">
        <v>1773</v>
      </c>
      <c r="I65" s="1" t="s">
        <v>82</v>
      </c>
    </row>
    <row r="66" spans="1:9" ht="18" customHeight="1" x14ac:dyDescent="0.35">
      <c r="A66" s="1" t="s">
        <v>191</v>
      </c>
      <c r="B66" s="3">
        <v>44278</v>
      </c>
      <c r="C66" s="1">
        <v>8</v>
      </c>
      <c r="D66" s="1" t="s">
        <v>19</v>
      </c>
      <c r="E66" s="1" t="s">
        <v>20</v>
      </c>
      <c r="F66" s="1" t="s">
        <v>21</v>
      </c>
      <c r="G66" s="1" t="s">
        <v>52</v>
      </c>
      <c r="H66" s="1">
        <v>1304</v>
      </c>
      <c r="I66" s="1" t="s">
        <v>53</v>
      </c>
    </row>
    <row r="67" spans="1:9" ht="18" customHeight="1" x14ac:dyDescent="0.35">
      <c r="A67" s="1" t="s">
        <v>192</v>
      </c>
      <c r="B67" s="3">
        <v>45102</v>
      </c>
      <c r="C67" s="1">
        <v>7</v>
      </c>
      <c r="D67" s="1" t="s">
        <v>193</v>
      </c>
      <c r="E67" s="1" t="s">
        <v>194</v>
      </c>
      <c r="F67" s="1" t="s">
        <v>39</v>
      </c>
      <c r="G67" s="1" t="s">
        <v>195</v>
      </c>
      <c r="H67" s="1">
        <v>768</v>
      </c>
      <c r="I67" s="1" t="s">
        <v>53</v>
      </c>
    </row>
    <row r="68" spans="1:9" ht="18" customHeight="1" x14ac:dyDescent="0.35">
      <c r="A68" s="1" t="s">
        <v>196</v>
      </c>
      <c r="B68" s="3">
        <v>44815</v>
      </c>
      <c r="C68" s="1">
        <v>3</v>
      </c>
      <c r="D68" s="1" t="s">
        <v>154</v>
      </c>
      <c r="E68" s="1" t="s">
        <v>155</v>
      </c>
      <c r="F68" s="1" t="s">
        <v>57</v>
      </c>
      <c r="G68" s="1" t="s">
        <v>197</v>
      </c>
      <c r="H68" s="1">
        <v>555</v>
      </c>
      <c r="I68" s="1" t="s">
        <v>46</v>
      </c>
    </row>
    <row r="69" spans="1:9" ht="18" customHeight="1" x14ac:dyDescent="0.35">
      <c r="A69" s="1" t="s">
        <v>198</v>
      </c>
      <c r="B69" s="3">
        <v>43984</v>
      </c>
      <c r="C69" s="1">
        <v>9</v>
      </c>
      <c r="D69" s="1" t="s">
        <v>199</v>
      </c>
      <c r="E69" s="1" t="s">
        <v>44</v>
      </c>
      <c r="F69" s="1" t="s">
        <v>9</v>
      </c>
      <c r="G69" s="1" t="s">
        <v>200</v>
      </c>
      <c r="H69" s="1">
        <v>1342</v>
      </c>
      <c r="I69" s="1" t="s">
        <v>26</v>
      </c>
    </row>
    <row r="70" spans="1:9" ht="18" customHeight="1" x14ac:dyDescent="0.35">
      <c r="A70" s="1" t="s">
        <v>201</v>
      </c>
      <c r="B70" s="3">
        <v>44357</v>
      </c>
      <c r="C70" s="1">
        <v>5</v>
      </c>
      <c r="D70" s="1" t="s">
        <v>119</v>
      </c>
      <c r="E70" s="1" t="s">
        <v>120</v>
      </c>
      <c r="F70" s="1" t="s">
        <v>121</v>
      </c>
      <c r="G70" s="1" t="s">
        <v>202</v>
      </c>
      <c r="H70" s="1">
        <v>1389</v>
      </c>
      <c r="I70" s="1" t="s">
        <v>11</v>
      </c>
    </row>
    <row r="71" spans="1:9" ht="18" customHeight="1" x14ac:dyDescent="0.35">
      <c r="A71" s="1" t="s">
        <v>203</v>
      </c>
      <c r="B71" s="3">
        <v>44676</v>
      </c>
      <c r="C71" s="1">
        <v>8</v>
      </c>
      <c r="D71" s="1" t="s">
        <v>161</v>
      </c>
      <c r="E71" s="1" t="s">
        <v>33</v>
      </c>
      <c r="F71" s="1" t="s">
        <v>34</v>
      </c>
      <c r="G71" s="1" t="s">
        <v>122</v>
      </c>
      <c r="H71" s="1">
        <v>1202</v>
      </c>
      <c r="I71" s="1" t="s">
        <v>123</v>
      </c>
    </row>
    <row r="72" spans="1:9" ht="18" customHeight="1" x14ac:dyDescent="0.35">
      <c r="A72" s="1" t="s">
        <v>204</v>
      </c>
      <c r="B72" s="3">
        <v>44006</v>
      </c>
      <c r="C72" s="1">
        <v>10</v>
      </c>
      <c r="D72" s="1" t="s">
        <v>48</v>
      </c>
      <c r="E72" s="1" t="s">
        <v>49</v>
      </c>
      <c r="F72" s="1" t="s">
        <v>9</v>
      </c>
      <c r="G72" s="1" t="s">
        <v>162</v>
      </c>
      <c r="H72" s="1">
        <v>231</v>
      </c>
      <c r="I72" s="1" t="s">
        <v>53</v>
      </c>
    </row>
    <row r="73" spans="1:9" ht="18" customHeight="1" x14ac:dyDescent="0.35">
      <c r="A73" s="1" t="s">
        <v>204</v>
      </c>
      <c r="B73" s="3">
        <v>44006</v>
      </c>
      <c r="C73" s="1">
        <v>10</v>
      </c>
      <c r="D73" s="1" t="s">
        <v>48</v>
      </c>
      <c r="E73" s="1" t="s">
        <v>49</v>
      </c>
      <c r="F73" s="1" t="s">
        <v>9</v>
      </c>
      <c r="G73" s="1" t="s">
        <v>162</v>
      </c>
      <c r="H73" s="1">
        <v>231</v>
      </c>
      <c r="I73" s="1" t="s">
        <v>53</v>
      </c>
    </row>
    <row r="74" spans="1:9" ht="18" customHeight="1" x14ac:dyDescent="0.35">
      <c r="A74" s="1" t="s">
        <v>205</v>
      </c>
      <c r="B74" s="3">
        <v>45252</v>
      </c>
      <c r="C74" s="1">
        <v>2</v>
      </c>
      <c r="D74" s="1" t="s">
        <v>161</v>
      </c>
      <c r="E74" s="1" t="s">
        <v>33</v>
      </c>
      <c r="F74" s="1" t="s">
        <v>34</v>
      </c>
      <c r="G74" s="1" t="s">
        <v>92</v>
      </c>
      <c r="H74" s="1">
        <v>266</v>
      </c>
      <c r="I74" s="1" t="s">
        <v>123</v>
      </c>
    </row>
    <row r="75" spans="1:9" ht="18" customHeight="1" x14ac:dyDescent="0.35">
      <c r="A75" s="1" t="s">
        <v>206</v>
      </c>
      <c r="B75" s="3">
        <v>44402</v>
      </c>
      <c r="C75" s="1">
        <v>3</v>
      </c>
      <c r="D75" s="1" t="s">
        <v>19</v>
      </c>
      <c r="E75" s="1" t="s">
        <v>20</v>
      </c>
      <c r="F75" s="1" t="s">
        <v>21</v>
      </c>
      <c r="G75" s="1" t="s">
        <v>207</v>
      </c>
      <c r="H75" s="1">
        <v>308</v>
      </c>
      <c r="I75" s="1" t="s">
        <v>26</v>
      </c>
    </row>
    <row r="76" spans="1:9" ht="18" customHeight="1" x14ac:dyDescent="0.35">
      <c r="A76" s="1" t="s">
        <v>208</v>
      </c>
      <c r="B76" s="3">
        <v>45170</v>
      </c>
      <c r="C76" s="1">
        <v>3</v>
      </c>
      <c r="D76" s="1" t="s">
        <v>125</v>
      </c>
      <c r="E76" s="1" t="s">
        <v>14</v>
      </c>
      <c r="F76" s="1" t="s">
        <v>15</v>
      </c>
      <c r="G76" s="1" t="s">
        <v>209</v>
      </c>
      <c r="H76" s="1">
        <v>1476</v>
      </c>
      <c r="I76" s="1" t="s">
        <v>26</v>
      </c>
    </row>
    <row r="77" spans="1:9" ht="18" customHeight="1" x14ac:dyDescent="0.35">
      <c r="A77" s="1" t="s">
        <v>208</v>
      </c>
      <c r="B77" s="3">
        <v>45170</v>
      </c>
      <c r="C77" s="1">
        <v>3</v>
      </c>
      <c r="D77" s="1" t="s">
        <v>125</v>
      </c>
      <c r="E77" s="1" t="s">
        <v>14</v>
      </c>
      <c r="F77" s="1" t="s">
        <v>15</v>
      </c>
      <c r="G77" s="1" t="s">
        <v>209</v>
      </c>
      <c r="H77" s="1">
        <v>1476</v>
      </c>
      <c r="I77" s="1" t="s">
        <v>26</v>
      </c>
    </row>
    <row r="78" spans="1:9" ht="18" customHeight="1" x14ac:dyDescent="0.35">
      <c r="A78" s="1" t="s">
        <v>210</v>
      </c>
      <c r="B78" s="3">
        <v>44863</v>
      </c>
      <c r="C78" s="1">
        <v>8</v>
      </c>
      <c r="D78" s="1" t="s">
        <v>32</v>
      </c>
      <c r="E78" s="1" t="s">
        <v>33</v>
      </c>
      <c r="F78" s="1" t="s">
        <v>34</v>
      </c>
      <c r="G78" s="1" t="s">
        <v>172</v>
      </c>
      <c r="H78" s="1">
        <v>1380</v>
      </c>
      <c r="I78" s="1" t="s">
        <v>26</v>
      </c>
    </row>
    <row r="79" spans="1:9" ht="18" customHeight="1" x14ac:dyDescent="0.35">
      <c r="A79" s="1" t="s">
        <v>211</v>
      </c>
      <c r="B79" s="3">
        <v>45549</v>
      </c>
      <c r="C79" s="1">
        <v>4</v>
      </c>
      <c r="D79" s="1" t="s">
        <v>64</v>
      </c>
      <c r="E79" s="1" t="s">
        <v>65</v>
      </c>
      <c r="F79" s="1" t="s">
        <v>9</v>
      </c>
      <c r="G79" s="1" t="s">
        <v>178</v>
      </c>
      <c r="H79" s="1">
        <v>1415</v>
      </c>
      <c r="I79" s="1" t="s">
        <v>46</v>
      </c>
    </row>
    <row r="80" spans="1:9" ht="18" customHeight="1" x14ac:dyDescent="0.35">
      <c r="A80" s="1" t="s">
        <v>212</v>
      </c>
      <c r="B80" s="3">
        <v>44109</v>
      </c>
      <c r="C80" s="1">
        <v>10</v>
      </c>
      <c r="D80" s="1" t="s">
        <v>60</v>
      </c>
      <c r="E80" s="1" t="s">
        <v>61</v>
      </c>
      <c r="F80" s="1" t="s">
        <v>3</v>
      </c>
      <c r="G80" s="1" t="s">
        <v>213</v>
      </c>
      <c r="H80" s="1">
        <v>404</v>
      </c>
      <c r="I80" s="1" t="s">
        <v>41</v>
      </c>
    </row>
    <row r="81" spans="1:9" ht="18" customHeight="1" x14ac:dyDescent="0.35">
      <c r="A81" s="1" t="s">
        <v>214</v>
      </c>
      <c r="B81" s="3">
        <v>45052</v>
      </c>
      <c r="C81" s="1">
        <v>9</v>
      </c>
      <c r="D81" s="1" t="s">
        <v>1</v>
      </c>
      <c r="E81" s="1" t="s">
        <v>2</v>
      </c>
      <c r="F81" s="1" t="s">
        <v>3</v>
      </c>
      <c r="G81" s="1" t="s">
        <v>215</v>
      </c>
      <c r="H81" s="1">
        <v>1255</v>
      </c>
      <c r="I81" s="1" t="s">
        <v>5</v>
      </c>
    </row>
    <row r="82" spans="1:9" ht="18" customHeight="1" x14ac:dyDescent="0.35">
      <c r="A82" s="1" t="s">
        <v>216</v>
      </c>
      <c r="B82" s="3">
        <v>44986</v>
      </c>
      <c r="C82" s="1">
        <v>7</v>
      </c>
      <c r="D82" s="1" t="s">
        <v>217</v>
      </c>
      <c r="E82" s="1" t="s">
        <v>218</v>
      </c>
      <c r="F82" s="1" t="s">
        <v>219</v>
      </c>
      <c r="G82" s="1" t="s">
        <v>220</v>
      </c>
      <c r="H82" s="1">
        <v>1181</v>
      </c>
      <c r="I82" s="1" t="s">
        <v>41</v>
      </c>
    </row>
    <row r="83" spans="1:9" ht="18" customHeight="1" x14ac:dyDescent="0.35">
      <c r="A83" s="1" t="s">
        <v>221</v>
      </c>
      <c r="B83" s="3">
        <v>44276</v>
      </c>
      <c r="C83" s="1">
        <v>9</v>
      </c>
      <c r="D83" s="1" t="s">
        <v>1</v>
      </c>
      <c r="E83" s="1" t="s">
        <v>2</v>
      </c>
      <c r="F83" s="1" t="s">
        <v>3</v>
      </c>
      <c r="G83" s="1" t="s">
        <v>45</v>
      </c>
      <c r="H83" s="1">
        <v>874</v>
      </c>
      <c r="I83" s="1" t="s">
        <v>46</v>
      </c>
    </row>
    <row r="84" spans="1:9" ht="18" customHeight="1" x14ac:dyDescent="0.35">
      <c r="A84" s="1" t="s">
        <v>222</v>
      </c>
      <c r="B84" s="3">
        <v>43948</v>
      </c>
      <c r="C84" s="1">
        <v>8</v>
      </c>
      <c r="D84" s="1" t="s">
        <v>43</v>
      </c>
      <c r="E84" s="1" t="s">
        <v>44</v>
      </c>
      <c r="F84" s="1" t="s">
        <v>9</v>
      </c>
      <c r="G84" s="1" t="s">
        <v>223</v>
      </c>
      <c r="H84" s="1">
        <v>1296</v>
      </c>
      <c r="I84" s="1" t="s">
        <v>17</v>
      </c>
    </row>
    <row r="85" spans="1:9" ht="18" customHeight="1" x14ac:dyDescent="0.35">
      <c r="A85" s="1" t="s">
        <v>224</v>
      </c>
      <c r="B85" s="3">
        <v>45498</v>
      </c>
      <c r="C85" s="1">
        <v>3</v>
      </c>
      <c r="D85" s="1" t="s">
        <v>225</v>
      </c>
      <c r="E85" s="1" t="s">
        <v>226</v>
      </c>
      <c r="F85" s="1" t="s">
        <v>152</v>
      </c>
      <c r="G85" s="1" t="s">
        <v>227</v>
      </c>
      <c r="H85" s="1">
        <v>681</v>
      </c>
      <c r="I85" s="1" t="s">
        <v>46</v>
      </c>
    </row>
    <row r="86" spans="1:9" ht="18" customHeight="1" x14ac:dyDescent="0.35">
      <c r="A86" s="1" t="s">
        <v>228</v>
      </c>
      <c r="B86" s="3">
        <v>45331</v>
      </c>
      <c r="C86" s="1">
        <v>6</v>
      </c>
      <c r="D86" s="1" t="s">
        <v>229</v>
      </c>
      <c r="E86" s="1" t="s">
        <v>230</v>
      </c>
      <c r="F86" s="1" t="s">
        <v>231</v>
      </c>
      <c r="G86" s="1" t="s">
        <v>178</v>
      </c>
      <c r="H86" s="1">
        <v>1415</v>
      </c>
      <c r="I86" s="1" t="s">
        <v>46</v>
      </c>
    </row>
    <row r="87" spans="1:9" ht="18" customHeight="1" x14ac:dyDescent="0.35">
      <c r="A87" s="1" t="s">
        <v>232</v>
      </c>
      <c r="B87" s="3">
        <v>43983</v>
      </c>
      <c r="C87" s="1">
        <v>5</v>
      </c>
      <c r="D87" s="1" t="s">
        <v>233</v>
      </c>
      <c r="E87" s="1" t="s">
        <v>144</v>
      </c>
      <c r="F87" s="1" t="s">
        <v>9</v>
      </c>
      <c r="G87" s="1" t="s">
        <v>234</v>
      </c>
      <c r="H87" s="1">
        <v>1259</v>
      </c>
      <c r="I87" s="1" t="s">
        <v>26</v>
      </c>
    </row>
    <row r="88" spans="1:9" ht="18" customHeight="1" x14ac:dyDescent="0.35">
      <c r="A88" s="1" t="s">
        <v>235</v>
      </c>
      <c r="B88" s="3">
        <v>44086</v>
      </c>
      <c r="C88" s="1">
        <v>2</v>
      </c>
      <c r="D88" s="1" t="s">
        <v>236</v>
      </c>
      <c r="E88" s="1" t="s">
        <v>237</v>
      </c>
      <c r="F88" s="1" t="s">
        <v>238</v>
      </c>
      <c r="G88" s="1" t="s">
        <v>16</v>
      </c>
      <c r="H88" s="1">
        <v>1712</v>
      </c>
      <c r="I88" s="1" t="s">
        <v>17</v>
      </c>
    </row>
    <row r="89" spans="1:9" ht="18" customHeight="1" x14ac:dyDescent="0.35">
      <c r="A89" s="1" t="s">
        <v>239</v>
      </c>
      <c r="B89" s="3">
        <v>44338</v>
      </c>
      <c r="C89" s="1">
        <v>6</v>
      </c>
      <c r="D89" s="1" t="s">
        <v>240</v>
      </c>
      <c r="E89" s="1" t="s">
        <v>237</v>
      </c>
      <c r="F89" s="1" t="s">
        <v>238</v>
      </c>
      <c r="G89" s="1" t="s">
        <v>241</v>
      </c>
      <c r="H89" s="1">
        <v>1783</v>
      </c>
      <c r="I89" s="1" t="s">
        <v>53</v>
      </c>
    </row>
    <row r="90" spans="1:9" ht="18" customHeight="1" x14ac:dyDescent="0.35">
      <c r="A90" s="1" t="s">
        <v>242</v>
      </c>
      <c r="B90" s="3">
        <v>45474</v>
      </c>
      <c r="C90" s="1">
        <v>9</v>
      </c>
      <c r="D90" s="1" t="s">
        <v>243</v>
      </c>
      <c r="E90" s="1" t="s">
        <v>75</v>
      </c>
      <c r="F90" s="1" t="s">
        <v>75</v>
      </c>
      <c r="G90" s="1" t="s">
        <v>162</v>
      </c>
      <c r="H90" s="1">
        <v>231</v>
      </c>
      <c r="I90" s="1" t="s">
        <v>53</v>
      </c>
    </row>
    <row r="91" spans="1:9" ht="18" customHeight="1" x14ac:dyDescent="0.35">
      <c r="A91" s="1" t="s">
        <v>244</v>
      </c>
      <c r="B91" s="3">
        <v>44830</v>
      </c>
      <c r="C91" s="1">
        <v>9</v>
      </c>
      <c r="D91" s="1" t="s">
        <v>243</v>
      </c>
      <c r="E91" s="1" t="s">
        <v>75</v>
      </c>
      <c r="F91" s="1" t="s">
        <v>75</v>
      </c>
      <c r="G91" s="1" t="s">
        <v>245</v>
      </c>
      <c r="H91" s="1">
        <v>1167</v>
      </c>
      <c r="I91" s="1" t="s">
        <v>87</v>
      </c>
    </row>
    <row r="92" spans="1:9" ht="18" customHeight="1" x14ac:dyDescent="0.35">
      <c r="A92" s="1" t="s">
        <v>246</v>
      </c>
      <c r="B92" s="3">
        <v>44164</v>
      </c>
      <c r="C92" s="1">
        <v>3</v>
      </c>
      <c r="D92" s="1" t="s">
        <v>150</v>
      </c>
      <c r="E92" s="1" t="s">
        <v>151</v>
      </c>
      <c r="F92" s="1" t="s">
        <v>152</v>
      </c>
      <c r="G92" s="1" t="s">
        <v>209</v>
      </c>
      <c r="H92" s="1">
        <v>1476</v>
      </c>
      <c r="I92" s="1" t="s">
        <v>26</v>
      </c>
    </row>
    <row r="93" spans="1:9" ht="18" customHeight="1" x14ac:dyDescent="0.35">
      <c r="A93" s="1" t="s">
        <v>247</v>
      </c>
      <c r="B93" s="3">
        <v>45321</v>
      </c>
      <c r="C93" s="1">
        <v>5</v>
      </c>
      <c r="D93" s="1" t="s">
        <v>248</v>
      </c>
      <c r="E93" s="1" t="s">
        <v>120</v>
      </c>
      <c r="F93" s="1" t="s">
        <v>121</v>
      </c>
      <c r="G93" s="1" t="s">
        <v>245</v>
      </c>
      <c r="H93" s="1">
        <v>1167</v>
      </c>
      <c r="I93" s="1" t="s">
        <v>87</v>
      </c>
    </row>
    <row r="94" spans="1:9" ht="18" customHeight="1" x14ac:dyDescent="0.35">
      <c r="A94" s="1" t="s">
        <v>249</v>
      </c>
      <c r="B94" s="3">
        <v>44395</v>
      </c>
      <c r="C94" s="1">
        <v>6</v>
      </c>
      <c r="D94" s="1" t="s">
        <v>134</v>
      </c>
      <c r="E94" s="1" t="s">
        <v>135</v>
      </c>
      <c r="F94" s="1" t="s">
        <v>136</v>
      </c>
      <c r="G94" s="1" t="s">
        <v>250</v>
      </c>
      <c r="H94" s="1">
        <v>1060</v>
      </c>
      <c r="I94" s="1" t="s">
        <v>82</v>
      </c>
    </row>
    <row r="95" spans="1:9" ht="18" customHeight="1" x14ac:dyDescent="0.35">
      <c r="A95" s="1" t="s">
        <v>251</v>
      </c>
      <c r="B95" s="3">
        <v>44779</v>
      </c>
      <c r="C95" s="1">
        <v>7</v>
      </c>
      <c r="D95" s="1" t="s">
        <v>32</v>
      </c>
      <c r="E95" s="1" t="s">
        <v>33</v>
      </c>
      <c r="F95" s="1" t="s">
        <v>34</v>
      </c>
      <c r="G95" s="1" t="s">
        <v>10</v>
      </c>
      <c r="H95" s="1">
        <v>1210</v>
      </c>
      <c r="I95" s="1" t="s">
        <v>11</v>
      </c>
    </row>
    <row r="96" spans="1:9" ht="18" customHeight="1" x14ac:dyDescent="0.35">
      <c r="A96" s="1" t="s">
        <v>252</v>
      </c>
      <c r="B96" s="3">
        <v>44303</v>
      </c>
      <c r="C96" s="1">
        <v>3</v>
      </c>
      <c r="D96" s="1" t="s">
        <v>225</v>
      </c>
      <c r="E96" s="1" t="s">
        <v>226</v>
      </c>
      <c r="F96" s="1" t="s">
        <v>152</v>
      </c>
      <c r="G96" s="1" t="s">
        <v>250</v>
      </c>
      <c r="H96" s="1">
        <v>1060</v>
      </c>
      <c r="I96" s="1" t="s">
        <v>82</v>
      </c>
    </row>
    <row r="97" spans="1:9" ht="18" customHeight="1" x14ac:dyDescent="0.35">
      <c r="A97" s="1" t="s">
        <v>253</v>
      </c>
      <c r="B97" s="3">
        <v>45494</v>
      </c>
      <c r="C97" s="1">
        <v>7</v>
      </c>
      <c r="D97" s="1" t="s">
        <v>254</v>
      </c>
      <c r="E97" s="1" t="s">
        <v>255</v>
      </c>
      <c r="F97" s="1" t="s">
        <v>256</v>
      </c>
      <c r="G97" s="1" t="s">
        <v>257</v>
      </c>
      <c r="H97" s="1">
        <v>1436</v>
      </c>
      <c r="I97" s="1" t="s">
        <v>26</v>
      </c>
    </row>
    <row r="98" spans="1:9" ht="18" customHeight="1" x14ac:dyDescent="0.35">
      <c r="A98" s="1" t="s">
        <v>253</v>
      </c>
      <c r="B98" s="3">
        <v>45435</v>
      </c>
      <c r="C98" s="1">
        <v>1</v>
      </c>
      <c r="D98" s="1" t="s">
        <v>240</v>
      </c>
      <c r="E98" s="1" t="s">
        <v>237</v>
      </c>
      <c r="F98" s="1" t="s">
        <v>238</v>
      </c>
      <c r="G98" s="1" t="s">
        <v>4</v>
      </c>
      <c r="H98" s="1">
        <v>477</v>
      </c>
      <c r="I98" s="1" t="s">
        <v>5</v>
      </c>
    </row>
    <row r="99" spans="1:9" ht="18" customHeight="1" x14ac:dyDescent="0.35">
      <c r="A99" s="1" t="s">
        <v>258</v>
      </c>
      <c r="B99" s="3">
        <v>44012</v>
      </c>
      <c r="C99" s="1">
        <v>2</v>
      </c>
      <c r="D99" s="1" t="s">
        <v>259</v>
      </c>
      <c r="E99" s="1" t="s">
        <v>260</v>
      </c>
      <c r="F99" s="1" t="s">
        <v>152</v>
      </c>
      <c r="G99" s="1" t="s">
        <v>182</v>
      </c>
      <c r="H99" s="1">
        <v>1162</v>
      </c>
      <c r="I99" s="1" t="s">
        <v>11</v>
      </c>
    </row>
    <row r="100" spans="1:9" ht="18" customHeight="1" x14ac:dyDescent="0.35">
      <c r="A100" s="1" t="s">
        <v>261</v>
      </c>
      <c r="B100" s="3">
        <v>45067</v>
      </c>
      <c r="C100" s="1">
        <v>3</v>
      </c>
      <c r="D100" s="1" t="s">
        <v>150</v>
      </c>
      <c r="E100" s="1" t="s">
        <v>151</v>
      </c>
      <c r="F100" s="1" t="s">
        <v>152</v>
      </c>
      <c r="G100" s="1" t="s">
        <v>262</v>
      </c>
      <c r="H100" s="1">
        <v>1588</v>
      </c>
      <c r="I100" s="1" t="s">
        <v>53</v>
      </c>
    </row>
    <row r="101" spans="1:9" ht="18" customHeight="1" x14ac:dyDescent="0.35">
      <c r="A101" s="1" t="s">
        <v>263</v>
      </c>
      <c r="B101" s="3">
        <v>45414</v>
      </c>
      <c r="C101" s="1">
        <v>10</v>
      </c>
      <c r="D101" s="1" t="s">
        <v>32</v>
      </c>
      <c r="E101" s="1" t="s">
        <v>33</v>
      </c>
      <c r="F101" s="1" t="s">
        <v>34</v>
      </c>
      <c r="G101" s="1" t="s">
        <v>264</v>
      </c>
      <c r="H101" s="1">
        <v>1149</v>
      </c>
      <c r="I101" s="1" t="s">
        <v>53</v>
      </c>
    </row>
    <row r="102" spans="1:9" ht="18" customHeight="1" x14ac:dyDescent="0.35">
      <c r="A102" s="1" t="s">
        <v>265</v>
      </c>
      <c r="B102" s="3">
        <v>44936</v>
      </c>
      <c r="C102" s="1">
        <v>1</v>
      </c>
      <c r="D102" s="1" t="s">
        <v>13</v>
      </c>
      <c r="E102" s="1" t="s">
        <v>14</v>
      </c>
      <c r="F102" s="1" t="s">
        <v>15</v>
      </c>
      <c r="G102" s="1" t="s">
        <v>69</v>
      </c>
      <c r="H102" s="1">
        <v>866</v>
      </c>
      <c r="I102" s="1" t="s">
        <v>11</v>
      </c>
    </row>
    <row r="103" spans="1:9" ht="18" customHeight="1" x14ac:dyDescent="0.35">
      <c r="A103" s="1" t="s">
        <v>266</v>
      </c>
      <c r="B103" s="3">
        <v>45554</v>
      </c>
      <c r="C103" s="1">
        <v>6</v>
      </c>
      <c r="D103" s="1" t="s">
        <v>101</v>
      </c>
      <c r="E103" s="1" t="s">
        <v>56</v>
      </c>
      <c r="F103" s="1" t="s">
        <v>57</v>
      </c>
      <c r="G103" s="1" t="s">
        <v>267</v>
      </c>
      <c r="H103" s="1">
        <v>923</v>
      </c>
      <c r="I103" s="1" t="s">
        <v>26</v>
      </c>
    </row>
    <row r="104" spans="1:9" ht="18" customHeight="1" x14ac:dyDescent="0.35">
      <c r="A104" s="1" t="s">
        <v>268</v>
      </c>
      <c r="B104" s="3">
        <v>44951</v>
      </c>
      <c r="C104" s="1">
        <v>8</v>
      </c>
      <c r="D104" s="1" t="s">
        <v>104</v>
      </c>
      <c r="E104" s="1" t="s">
        <v>105</v>
      </c>
      <c r="F104" s="1" t="s">
        <v>3</v>
      </c>
      <c r="G104" s="1" t="s">
        <v>176</v>
      </c>
      <c r="H104" s="1">
        <v>1431</v>
      </c>
      <c r="I104" s="1" t="s">
        <v>17</v>
      </c>
    </row>
    <row r="105" spans="1:9" ht="18" customHeight="1" x14ac:dyDescent="0.35">
      <c r="A105" s="1" t="s">
        <v>269</v>
      </c>
      <c r="B105" s="3">
        <v>44255</v>
      </c>
      <c r="C105" s="1">
        <v>6</v>
      </c>
      <c r="D105" s="1" t="s">
        <v>174</v>
      </c>
      <c r="E105" s="1" t="s">
        <v>175</v>
      </c>
      <c r="F105" s="1" t="s">
        <v>39</v>
      </c>
      <c r="G105" s="1" t="s">
        <v>270</v>
      </c>
      <c r="H105" s="1">
        <v>1965</v>
      </c>
      <c r="I105" s="1" t="s">
        <v>41</v>
      </c>
    </row>
    <row r="106" spans="1:9" ht="18" customHeight="1" x14ac:dyDescent="0.35">
      <c r="A106" s="1" t="s">
        <v>271</v>
      </c>
      <c r="B106" s="3">
        <v>43962</v>
      </c>
      <c r="C106" s="1">
        <v>7</v>
      </c>
      <c r="D106" s="1" t="s">
        <v>243</v>
      </c>
      <c r="E106" s="1" t="s">
        <v>75</v>
      </c>
      <c r="F106" s="1" t="s">
        <v>75</v>
      </c>
      <c r="G106" s="1" t="s">
        <v>272</v>
      </c>
      <c r="H106" s="1">
        <v>689</v>
      </c>
      <c r="I106" s="1" t="s">
        <v>82</v>
      </c>
    </row>
    <row r="107" spans="1:9" ht="18" customHeight="1" x14ac:dyDescent="0.35">
      <c r="A107" s="1" t="s">
        <v>273</v>
      </c>
      <c r="B107" s="3">
        <v>44544</v>
      </c>
      <c r="C107" s="1">
        <v>4</v>
      </c>
      <c r="D107" s="1" t="s">
        <v>1</v>
      </c>
      <c r="E107" s="1" t="s">
        <v>2</v>
      </c>
      <c r="F107" s="1" t="s">
        <v>3</v>
      </c>
      <c r="G107" s="1" t="s">
        <v>40</v>
      </c>
      <c r="H107" s="1">
        <v>253</v>
      </c>
      <c r="I107" s="1" t="s">
        <v>41</v>
      </c>
    </row>
    <row r="108" spans="1:9" ht="18" customHeight="1" x14ac:dyDescent="0.35">
      <c r="A108" s="1" t="s">
        <v>273</v>
      </c>
      <c r="B108" s="3">
        <v>44544</v>
      </c>
      <c r="C108" s="1">
        <v>4</v>
      </c>
      <c r="D108" s="1" t="s">
        <v>1</v>
      </c>
      <c r="E108" s="1" t="s">
        <v>2</v>
      </c>
      <c r="F108" s="1" t="s">
        <v>3</v>
      </c>
      <c r="G108" s="1" t="s">
        <v>40</v>
      </c>
      <c r="H108" s="1">
        <v>253</v>
      </c>
      <c r="I108" s="1" t="s">
        <v>41</v>
      </c>
    </row>
    <row r="109" spans="1:9" ht="18" customHeight="1" x14ac:dyDescent="0.35">
      <c r="A109" s="1" t="s">
        <v>274</v>
      </c>
      <c r="B109" s="3">
        <v>44634</v>
      </c>
      <c r="C109" s="1">
        <v>10</v>
      </c>
      <c r="D109" s="1" t="s">
        <v>275</v>
      </c>
      <c r="E109" s="1" t="s">
        <v>276</v>
      </c>
      <c r="F109" s="1" t="s">
        <v>57</v>
      </c>
      <c r="G109" s="1" t="s">
        <v>264</v>
      </c>
      <c r="H109" s="1">
        <v>1149</v>
      </c>
      <c r="I109" s="1" t="s">
        <v>53</v>
      </c>
    </row>
    <row r="110" spans="1:9" ht="18" customHeight="1" x14ac:dyDescent="0.35">
      <c r="A110" s="1" t="s">
        <v>274</v>
      </c>
      <c r="B110" s="3">
        <v>44634</v>
      </c>
      <c r="C110" s="1">
        <v>10</v>
      </c>
      <c r="D110" s="1" t="s">
        <v>275</v>
      </c>
      <c r="E110" s="1" t="s">
        <v>276</v>
      </c>
      <c r="F110" s="1" t="s">
        <v>57</v>
      </c>
      <c r="G110" s="1" t="s">
        <v>264</v>
      </c>
      <c r="H110" s="1">
        <v>1149</v>
      </c>
      <c r="I110" s="1" t="s">
        <v>53</v>
      </c>
    </row>
    <row r="111" spans="1:9" ht="18" customHeight="1" x14ac:dyDescent="0.35">
      <c r="A111" s="1" t="s">
        <v>277</v>
      </c>
      <c r="B111" s="3">
        <v>44054</v>
      </c>
      <c r="C111" s="1">
        <v>6</v>
      </c>
      <c r="D111" s="1" t="s">
        <v>278</v>
      </c>
      <c r="E111" s="1" t="s">
        <v>147</v>
      </c>
      <c r="F111" s="1" t="s">
        <v>148</v>
      </c>
      <c r="G111" s="1" t="s">
        <v>220</v>
      </c>
      <c r="H111" s="1">
        <v>1181</v>
      </c>
      <c r="I111" s="1" t="s">
        <v>41</v>
      </c>
    </row>
    <row r="112" spans="1:9" ht="18" customHeight="1" x14ac:dyDescent="0.35">
      <c r="A112" s="1" t="s">
        <v>279</v>
      </c>
      <c r="B112" s="3">
        <v>45554</v>
      </c>
      <c r="C112" s="1">
        <v>10</v>
      </c>
      <c r="D112" s="1" t="s">
        <v>101</v>
      </c>
      <c r="E112" s="1" t="s">
        <v>56</v>
      </c>
      <c r="F112" s="1" t="s">
        <v>57</v>
      </c>
      <c r="G112" s="1" t="s">
        <v>280</v>
      </c>
      <c r="H112" s="1">
        <v>488</v>
      </c>
      <c r="I112" s="1" t="s">
        <v>41</v>
      </c>
    </row>
    <row r="113" spans="1:9" ht="18" customHeight="1" x14ac:dyDescent="0.35">
      <c r="A113" s="1" t="s">
        <v>281</v>
      </c>
      <c r="B113" s="3">
        <v>44937</v>
      </c>
      <c r="C113" s="1">
        <v>6</v>
      </c>
      <c r="D113" s="1" t="s">
        <v>130</v>
      </c>
      <c r="E113" s="1" t="s">
        <v>131</v>
      </c>
      <c r="F113" s="1" t="s">
        <v>132</v>
      </c>
      <c r="G113" s="1" t="s">
        <v>207</v>
      </c>
      <c r="H113" s="1">
        <v>308</v>
      </c>
      <c r="I113" s="1" t="s">
        <v>26</v>
      </c>
    </row>
    <row r="114" spans="1:9" ht="18" customHeight="1" x14ac:dyDescent="0.35">
      <c r="A114" s="1" t="s">
        <v>282</v>
      </c>
      <c r="B114" s="3">
        <v>45205</v>
      </c>
      <c r="C114" s="1">
        <v>9</v>
      </c>
      <c r="D114" s="1" t="s">
        <v>283</v>
      </c>
      <c r="E114" s="1" t="s">
        <v>284</v>
      </c>
      <c r="F114" s="1" t="s">
        <v>112</v>
      </c>
      <c r="G114" s="1" t="s">
        <v>202</v>
      </c>
      <c r="H114" s="1">
        <v>1389</v>
      </c>
      <c r="I114" s="1" t="s">
        <v>11</v>
      </c>
    </row>
    <row r="115" spans="1:9" ht="18" customHeight="1" x14ac:dyDescent="0.35">
      <c r="A115" s="1" t="s">
        <v>285</v>
      </c>
      <c r="B115" s="3">
        <v>43890</v>
      </c>
      <c r="C115" s="1">
        <v>9</v>
      </c>
      <c r="D115" s="1" t="s">
        <v>23</v>
      </c>
      <c r="E115" s="1" t="s">
        <v>24</v>
      </c>
      <c r="F115" s="1" t="s">
        <v>3</v>
      </c>
      <c r="G115" s="1" t="s">
        <v>272</v>
      </c>
      <c r="H115" s="1">
        <v>689</v>
      </c>
      <c r="I115" s="1" t="s">
        <v>82</v>
      </c>
    </row>
    <row r="116" spans="1:9" ht="18" customHeight="1" x14ac:dyDescent="0.35">
      <c r="A116" s="1" t="s">
        <v>285</v>
      </c>
      <c r="B116" s="3">
        <v>43890</v>
      </c>
      <c r="C116" s="1">
        <v>4</v>
      </c>
      <c r="D116" s="1" t="s">
        <v>23</v>
      </c>
      <c r="E116" s="1" t="s">
        <v>24</v>
      </c>
      <c r="F116" s="1" t="s">
        <v>3</v>
      </c>
      <c r="G116" s="1" t="s">
        <v>272</v>
      </c>
      <c r="H116" s="1">
        <v>689</v>
      </c>
      <c r="I116" s="1" t="s">
        <v>82</v>
      </c>
    </row>
    <row r="117" spans="1:9" ht="18" customHeight="1" x14ac:dyDescent="0.35">
      <c r="A117" s="1" t="s">
        <v>286</v>
      </c>
      <c r="B117" s="3">
        <v>44425</v>
      </c>
      <c r="C117" s="1">
        <v>10</v>
      </c>
      <c r="D117" s="1" t="s">
        <v>225</v>
      </c>
      <c r="E117" s="1" t="s">
        <v>226</v>
      </c>
      <c r="F117" s="1" t="s">
        <v>152</v>
      </c>
      <c r="G117" s="1" t="s">
        <v>92</v>
      </c>
      <c r="H117" s="1">
        <v>266</v>
      </c>
      <c r="I117" s="1" t="s">
        <v>123</v>
      </c>
    </row>
    <row r="118" spans="1:9" ht="18" customHeight="1" x14ac:dyDescent="0.35">
      <c r="A118" s="1" t="s">
        <v>287</v>
      </c>
      <c r="B118" s="3">
        <v>44090</v>
      </c>
      <c r="C118" s="1">
        <v>8</v>
      </c>
      <c r="D118" s="1" t="s">
        <v>275</v>
      </c>
      <c r="E118" s="1" t="s">
        <v>276</v>
      </c>
      <c r="F118" s="1" t="s">
        <v>57</v>
      </c>
      <c r="G118" s="1" t="s">
        <v>35</v>
      </c>
      <c r="H118" s="1">
        <v>462</v>
      </c>
      <c r="I118" s="1" t="s">
        <v>17</v>
      </c>
    </row>
    <row r="119" spans="1:9" ht="18" customHeight="1" x14ac:dyDescent="0.35">
      <c r="A119" s="1" t="s">
        <v>288</v>
      </c>
      <c r="B119" s="3">
        <v>44393</v>
      </c>
      <c r="C119" s="1">
        <v>7</v>
      </c>
      <c r="D119" s="1" t="s">
        <v>243</v>
      </c>
      <c r="E119" s="1" t="s">
        <v>75</v>
      </c>
      <c r="F119" s="1" t="s">
        <v>75</v>
      </c>
      <c r="G119" s="1" t="s">
        <v>92</v>
      </c>
      <c r="H119" s="1">
        <v>266</v>
      </c>
      <c r="I119" s="1" t="s">
        <v>123</v>
      </c>
    </row>
    <row r="120" spans="1:9" ht="18" customHeight="1" x14ac:dyDescent="0.35">
      <c r="A120" s="1" t="s">
        <v>288</v>
      </c>
      <c r="B120" s="3">
        <v>44393</v>
      </c>
      <c r="C120" s="1">
        <v>8</v>
      </c>
      <c r="D120" s="1" t="s">
        <v>243</v>
      </c>
      <c r="E120" s="1" t="s">
        <v>75</v>
      </c>
      <c r="F120" s="1" t="s">
        <v>75</v>
      </c>
      <c r="G120" s="1" t="s">
        <v>92</v>
      </c>
      <c r="H120" s="1">
        <v>266</v>
      </c>
      <c r="I120" s="1" t="s">
        <v>123</v>
      </c>
    </row>
    <row r="121" spans="1:9" ht="18" customHeight="1" x14ac:dyDescent="0.35">
      <c r="A121" s="1" t="s">
        <v>289</v>
      </c>
      <c r="B121" s="3">
        <v>44204</v>
      </c>
      <c r="C121" s="1">
        <v>6</v>
      </c>
      <c r="D121" s="1" t="s">
        <v>125</v>
      </c>
      <c r="E121" s="1" t="s">
        <v>14</v>
      </c>
      <c r="F121" s="1" t="s">
        <v>15</v>
      </c>
      <c r="G121" s="1" t="s">
        <v>10</v>
      </c>
      <c r="H121" s="1">
        <v>1210</v>
      </c>
      <c r="I121" s="1" t="s">
        <v>11</v>
      </c>
    </row>
    <row r="122" spans="1:9" ht="18" customHeight="1" x14ac:dyDescent="0.35">
      <c r="A122" s="1" t="s">
        <v>290</v>
      </c>
      <c r="B122" s="3">
        <v>44057</v>
      </c>
      <c r="C122" s="1">
        <v>3</v>
      </c>
      <c r="D122" s="1" t="s">
        <v>161</v>
      </c>
      <c r="E122" s="1" t="s">
        <v>33</v>
      </c>
      <c r="F122" s="1" t="s">
        <v>34</v>
      </c>
      <c r="G122" s="1" t="s">
        <v>291</v>
      </c>
      <c r="H122" s="1">
        <v>1092</v>
      </c>
      <c r="I122" s="1" t="s">
        <v>26</v>
      </c>
    </row>
    <row r="123" spans="1:9" ht="18" customHeight="1" x14ac:dyDescent="0.35">
      <c r="A123" s="1" t="s">
        <v>292</v>
      </c>
      <c r="B123" s="3">
        <v>44602</v>
      </c>
      <c r="C123" s="1">
        <v>5</v>
      </c>
      <c r="D123" s="1" t="s">
        <v>229</v>
      </c>
      <c r="E123" s="1" t="s">
        <v>230</v>
      </c>
      <c r="F123" s="1" t="s">
        <v>231</v>
      </c>
      <c r="G123" s="1" t="s">
        <v>227</v>
      </c>
      <c r="H123" s="1">
        <v>681</v>
      </c>
      <c r="I123" s="1" t="s">
        <v>46</v>
      </c>
    </row>
    <row r="124" spans="1:9" ht="18" customHeight="1" x14ac:dyDescent="0.35">
      <c r="A124" s="1" t="s">
        <v>293</v>
      </c>
      <c r="B124" s="3">
        <v>44775</v>
      </c>
      <c r="C124" s="1">
        <v>3</v>
      </c>
      <c r="D124" s="1" t="s">
        <v>55</v>
      </c>
      <c r="E124" s="1" t="s">
        <v>56</v>
      </c>
      <c r="F124" s="1" t="s">
        <v>57</v>
      </c>
      <c r="G124" s="1" t="s">
        <v>16</v>
      </c>
      <c r="H124" s="1">
        <v>1712</v>
      </c>
      <c r="I124" s="1" t="s">
        <v>17</v>
      </c>
    </row>
    <row r="125" spans="1:9" ht="18" customHeight="1" x14ac:dyDescent="0.35">
      <c r="A125" s="1" t="s">
        <v>294</v>
      </c>
      <c r="B125" s="3">
        <v>45544</v>
      </c>
      <c r="C125" s="1">
        <v>6</v>
      </c>
      <c r="D125" s="1" t="s">
        <v>295</v>
      </c>
      <c r="E125" s="1" t="s">
        <v>105</v>
      </c>
      <c r="F125" s="1" t="s">
        <v>3</v>
      </c>
      <c r="G125" s="1" t="s">
        <v>50</v>
      </c>
      <c r="H125" s="1">
        <v>613</v>
      </c>
      <c r="I125" s="1" t="s">
        <v>46</v>
      </c>
    </row>
    <row r="126" spans="1:9" ht="18" customHeight="1" x14ac:dyDescent="0.35">
      <c r="A126" s="1" t="s">
        <v>296</v>
      </c>
      <c r="B126" s="3">
        <v>44075</v>
      </c>
      <c r="C126" s="1">
        <v>9</v>
      </c>
      <c r="D126" s="1" t="s">
        <v>154</v>
      </c>
      <c r="E126" s="1" t="s">
        <v>155</v>
      </c>
      <c r="F126" s="1" t="s">
        <v>57</v>
      </c>
      <c r="G126" s="1" t="s">
        <v>58</v>
      </c>
      <c r="H126" s="1">
        <v>343</v>
      </c>
      <c r="I126" s="1" t="s">
        <v>46</v>
      </c>
    </row>
    <row r="127" spans="1:9" ht="18" customHeight="1" x14ac:dyDescent="0.35">
      <c r="A127" s="1" t="s">
        <v>297</v>
      </c>
      <c r="B127" s="3">
        <v>44963</v>
      </c>
      <c r="C127" s="1">
        <v>8</v>
      </c>
      <c r="D127" s="1" t="s">
        <v>193</v>
      </c>
      <c r="E127" s="1" t="s">
        <v>194</v>
      </c>
      <c r="F127" s="1" t="s">
        <v>39</v>
      </c>
      <c r="G127" s="1" t="s">
        <v>213</v>
      </c>
      <c r="H127" s="1">
        <v>404</v>
      </c>
      <c r="I127" s="1" t="s">
        <v>41</v>
      </c>
    </row>
    <row r="128" spans="1:9" ht="18" customHeight="1" x14ac:dyDescent="0.35">
      <c r="A128" s="1" t="s">
        <v>298</v>
      </c>
      <c r="B128" s="3">
        <v>44821</v>
      </c>
      <c r="C128" s="1">
        <v>2</v>
      </c>
      <c r="D128" s="1" t="s">
        <v>184</v>
      </c>
      <c r="E128" s="1" t="s">
        <v>185</v>
      </c>
      <c r="F128" s="1" t="s">
        <v>9</v>
      </c>
      <c r="G128" s="1" t="s">
        <v>207</v>
      </c>
      <c r="H128" s="1">
        <v>308</v>
      </c>
      <c r="I128" s="1" t="s">
        <v>26</v>
      </c>
    </row>
    <row r="129" spans="1:9" ht="18" customHeight="1" x14ac:dyDescent="0.35">
      <c r="A129" s="1" t="s">
        <v>299</v>
      </c>
      <c r="B129" s="3">
        <v>44292</v>
      </c>
      <c r="C129" s="1">
        <v>9</v>
      </c>
      <c r="D129" s="1" t="s">
        <v>225</v>
      </c>
      <c r="E129" s="1" t="s">
        <v>226</v>
      </c>
      <c r="F129" s="1" t="s">
        <v>152</v>
      </c>
      <c r="G129" s="1" t="s">
        <v>86</v>
      </c>
      <c r="H129" s="1">
        <v>573</v>
      </c>
      <c r="I129" s="1" t="s">
        <v>87</v>
      </c>
    </row>
    <row r="130" spans="1:9" ht="18" customHeight="1" x14ac:dyDescent="0.35">
      <c r="A130" s="1" t="s">
        <v>299</v>
      </c>
      <c r="B130" s="3">
        <v>44292</v>
      </c>
      <c r="C130" s="1">
        <v>9</v>
      </c>
      <c r="D130" s="1" t="s">
        <v>225</v>
      </c>
      <c r="E130" s="1" t="s">
        <v>226</v>
      </c>
      <c r="F130" s="1" t="s">
        <v>152</v>
      </c>
      <c r="G130" s="1" t="s">
        <v>86</v>
      </c>
      <c r="H130" s="1">
        <v>573</v>
      </c>
      <c r="I130" s="1" t="s">
        <v>87</v>
      </c>
    </row>
    <row r="131" spans="1:9" ht="18" customHeight="1" x14ac:dyDescent="0.35">
      <c r="A131" s="1" t="s">
        <v>300</v>
      </c>
      <c r="B131" s="3">
        <v>45455</v>
      </c>
      <c r="C131" s="1">
        <v>4</v>
      </c>
      <c r="D131" s="1" t="s">
        <v>233</v>
      </c>
      <c r="E131" s="1" t="s">
        <v>144</v>
      </c>
      <c r="F131" s="1" t="s">
        <v>9</v>
      </c>
      <c r="G131" s="1" t="s">
        <v>117</v>
      </c>
      <c r="H131" s="1">
        <v>1167</v>
      </c>
      <c r="I131" s="1" t="s">
        <v>82</v>
      </c>
    </row>
    <row r="132" spans="1:9" ht="18" customHeight="1" x14ac:dyDescent="0.35">
      <c r="A132" s="1" t="s">
        <v>301</v>
      </c>
      <c r="B132" s="3">
        <v>45079</v>
      </c>
      <c r="C132" s="1">
        <v>4</v>
      </c>
      <c r="D132" s="1" t="s">
        <v>19</v>
      </c>
      <c r="E132" s="1" t="s">
        <v>20</v>
      </c>
      <c r="F132" s="1" t="s">
        <v>21</v>
      </c>
      <c r="G132" s="1" t="s">
        <v>302</v>
      </c>
      <c r="H132" s="1">
        <v>1735</v>
      </c>
      <c r="I132" s="1" t="s">
        <v>87</v>
      </c>
    </row>
    <row r="133" spans="1:9" ht="18" customHeight="1" x14ac:dyDescent="0.35">
      <c r="A133" s="1" t="s">
        <v>303</v>
      </c>
      <c r="B133" s="3">
        <v>45351</v>
      </c>
      <c r="C133" s="1">
        <v>2</v>
      </c>
      <c r="D133" s="1" t="s">
        <v>158</v>
      </c>
      <c r="E133" s="1" t="s">
        <v>159</v>
      </c>
      <c r="F133" s="1" t="s">
        <v>3</v>
      </c>
      <c r="G133" s="1" t="s">
        <v>304</v>
      </c>
      <c r="H133" s="1">
        <v>677</v>
      </c>
      <c r="I133" s="1" t="s">
        <v>11</v>
      </c>
    </row>
    <row r="134" spans="1:9" ht="18" customHeight="1" x14ac:dyDescent="0.35">
      <c r="A134" s="1" t="s">
        <v>305</v>
      </c>
      <c r="B134" s="3">
        <v>44895</v>
      </c>
      <c r="C134" s="1">
        <v>6</v>
      </c>
      <c r="D134" s="1" t="s">
        <v>130</v>
      </c>
      <c r="E134" s="1" t="s">
        <v>131</v>
      </c>
      <c r="F134" s="1" t="s">
        <v>132</v>
      </c>
      <c r="G134" s="1" t="s">
        <v>164</v>
      </c>
      <c r="H134" s="1">
        <v>1912</v>
      </c>
      <c r="I134" s="1" t="s">
        <v>87</v>
      </c>
    </row>
    <row r="135" spans="1:9" ht="18" customHeight="1" x14ac:dyDescent="0.35">
      <c r="A135" s="1" t="s">
        <v>306</v>
      </c>
      <c r="B135" s="3">
        <v>44832</v>
      </c>
      <c r="C135" s="1">
        <v>5</v>
      </c>
      <c r="D135" s="1" t="s">
        <v>307</v>
      </c>
      <c r="E135" s="1" t="s">
        <v>260</v>
      </c>
      <c r="F135" s="1" t="s">
        <v>152</v>
      </c>
      <c r="G135" s="1" t="s">
        <v>215</v>
      </c>
      <c r="H135" s="1">
        <v>1255</v>
      </c>
      <c r="I135" s="1" t="s">
        <v>5</v>
      </c>
    </row>
    <row r="136" spans="1:9" ht="18" customHeight="1" x14ac:dyDescent="0.35">
      <c r="A136" s="1" t="s">
        <v>308</v>
      </c>
      <c r="B136" s="3">
        <v>44088</v>
      </c>
      <c r="C136" s="1">
        <v>2</v>
      </c>
      <c r="D136" s="1" t="s">
        <v>37</v>
      </c>
      <c r="E136" s="1" t="s">
        <v>38</v>
      </c>
      <c r="F136" s="1" t="s">
        <v>39</v>
      </c>
      <c r="G136" s="1" t="s">
        <v>162</v>
      </c>
      <c r="H136" s="1">
        <v>231</v>
      </c>
      <c r="I136" s="1" t="s">
        <v>53</v>
      </c>
    </row>
    <row r="137" spans="1:9" ht="18" customHeight="1" x14ac:dyDescent="0.35">
      <c r="A137" s="1" t="s">
        <v>309</v>
      </c>
      <c r="B137" s="3">
        <v>44963</v>
      </c>
      <c r="C137" s="1">
        <v>9</v>
      </c>
      <c r="D137" s="1" t="s">
        <v>174</v>
      </c>
      <c r="E137" s="1" t="s">
        <v>175</v>
      </c>
      <c r="F137" s="1" t="s">
        <v>39</v>
      </c>
      <c r="G137" s="1" t="s">
        <v>310</v>
      </c>
      <c r="H137" s="1">
        <v>1014</v>
      </c>
      <c r="I137" s="1" t="s">
        <v>11</v>
      </c>
    </row>
    <row r="138" spans="1:9" ht="18" customHeight="1" x14ac:dyDescent="0.35">
      <c r="A138" s="1" t="s">
        <v>311</v>
      </c>
      <c r="B138" s="3">
        <v>44629</v>
      </c>
      <c r="C138" s="1">
        <v>7</v>
      </c>
      <c r="D138" s="1" t="s">
        <v>55</v>
      </c>
      <c r="E138" s="1" t="s">
        <v>56</v>
      </c>
      <c r="F138" s="1" t="s">
        <v>57</v>
      </c>
      <c r="G138" s="1" t="s">
        <v>312</v>
      </c>
      <c r="H138" s="1">
        <v>1351</v>
      </c>
      <c r="I138" s="1" t="s">
        <v>53</v>
      </c>
    </row>
    <row r="139" spans="1:9" ht="18" customHeight="1" x14ac:dyDescent="0.35">
      <c r="A139" s="1" t="s">
        <v>313</v>
      </c>
      <c r="B139" s="3">
        <v>44666</v>
      </c>
      <c r="C139" s="1">
        <v>2</v>
      </c>
      <c r="D139" s="1" t="s">
        <v>84</v>
      </c>
      <c r="E139" s="1" t="s">
        <v>85</v>
      </c>
      <c r="F139" s="1" t="s">
        <v>9</v>
      </c>
      <c r="G139" s="1" t="s">
        <v>314</v>
      </c>
      <c r="H139" s="1">
        <v>762</v>
      </c>
      <c r="I139" s="1" t="s">
        <v>82</v>
      </c>
    </row>
    <row r="140" spans="1:9" ht="18" customHeight="1" x14ac:dyDescent="0.35">
      <c r="A140" s="1" t="s">
        <v>315</v>
      </c>
      <c r="B140" s="3">
        <v>45413</v>
      </c>
      <c r="C140" s="1">
        <v>3</v>
      </c>
      <c r="D140" s="1" t="s">
        <v>13</v>
      </c>
      <c r="E140" s="1" t="s">
        <v>14</v>
      </c>
      <c r="F140" s="1" t="s">
        <v>15</v>
      </c>
      <c r="G140" s="1" t="s">
        <v>108</v>
      </c>
      <c r="H140" s="1">
        <v>1546</v>
      </c>
      <c r="I140" s="1" t="s">
        <v>17</v>
      </c>
    </row>
    <row r="141" spans="1:9" ht="18" customHeight="1" x14ac:dyDescent="0.35">
      <c r="A141" s="1" t="s">
        <v>316</v>
      </c>
      <c r="B141" s="3">
        <v>45407</v>
      </c>
      <c r="C141" s="1">
        <v>10</v>
      </c>
      <c r="D141" s="1" t="s">
        <v>283</v>
      </c>
      <c r="E141" s="1" t="s">
        <v>284</v>
      </c>
      <c r="F141" s="1" t="s">
        <v>112</v>
      </c>
      <c r="G141" s="1" t="s">
        <v>178</v>
      </c>
      <c r="H141" s="1">
        <v>1415</v>
      </c>
      <c r="I141" s="1" t="s">
        <v>46</v>
      </c>
    </row>
    <row r="142" spans="1:9" ht="18" customHeight="1" x14ac:dyDescent="0.35">
      <c r="A142" s="1" t="s">
        <v>317</v>
      </c>
      <c r="B142" s="3">
        <v>44387</v>
      </c>
      <c r="C142" s="1">
        <v>6</v>
      </c>
      <c r="D142" s="1" t="s">
        <v>318</v>
      </c>
      <c r="E142" s="1" t="s">
        <v>185</v>
      </c>
      <c r="F142" s="1" t="s">
        <v>9</v>
      </c>
      <c r="G142" s="1" t="s">
        <v>319</v>
      </c>
      <c r="H142" s="1">
        <v>368</v>
      </c>
      <c r="I142" s="1" t="s">
        <v>11</v>
      </c>
    </row>
    <row r="143" spans="1:9" ht="18" customHeight="1" x14ac:dyDescent="0.35">
      <c r="A143" s="1" t="s">
        <v>320</v>
      </c>
      <c r="B143" s="3">
        <v>44973</v>
      </c>
      <c r="C143" s="1">
        <v>4</v>
      </c>
      <c r="D143" s="1" t="s">
        <v>71</v>
      </c>
      <c r="E143" s="1" t="s">
        <v>72</v>
      </c>
      <c r="F143" s="1" t="s">
        <v>15</v>
      </c>
      <c r="G143" s="1" t="s">
        <v>321</v>
      </c>
      <c r="H143" s="1">
        <v>623</v>
      </c>
      <c r="I143" s="1" t="s">
        <v>26</v>
      </c>
    </row>
    <row r="144" spans="1:9" ht="18" customHeight="1" x14ac:dyDescent="0.35">
      <c r="A144" s="1" t="s">
        <v>322</v>
      </c>
      <c r="B144" s="3">
        <v>45522</v>
      </c>
      <c r="C144" s="1">
        <v>1</v>
      </c>
      <c r="D144" s="1" t="s">
        <v>28</v>
      </c>
      <c r="E144" s="1" t="s">
        <v>29</v>
      </c>
      <c r="F144" s="1" t="s">
        <v>9</v>
      </c>
      <c r="G144" s="1" t="s">
        <v>323</v>
      </c>
      <c r="H144" s="1">
        <v>1179</v>
      </c>
      <c r="I144" s="1" t="s">
        <v>53</v>
      </c>
    </row>
    <row r="145" spans="1:9" ht="18" customHeight="1" x14ac:dyDescent="0.35">
      <c r="A145" s="1" t="s">
        <v>324</v>
      </c>
      <c r="B145" s="3">
        <v>44587</v>
      </c>
      <c r="C145" s="1">
        <v>1</v>
      </c>
      <c r="D145" s="1" t="s">
        <v>143</v>
      </c>
      <c r="E145" s="1" t="s">
        <v>144</v>
      </c>
      <c r="F145" s="1" t="s">
        <v>9</v>
      </c>
      <c r="G145" s="1" t="s">
        <v>202</v>
      </c>
      <c r="H145" s="1">
        <v>1389</v>
      </c>
      <c r="I145" s="1" t="s">
        <v>11</v>
      </c>
    </row>
    <row r="146" spans="1:9" ht="18" customHeight="1" x14ac:dyDescent="0.35">
      <c r="A146" s="1" t="s">
        <v>325</v>
      </c>
      <c r="B146" s="3">
        <v>44412</v>
      </c>
      <c r="C146" s="1">
        <v>6</v>
      </c>
      <c r="D146" s="1" t="s">
        <v>37</v>
      </c>
      <c r="E146" s="1" t="s">
        <v>38</v>
      </c>
      <c r="F146" s="1" t="s">
        <v>39</v>
      </c>
      <c r="G146" s="1" t="s">
        <v>319</v>
      </c>
      <c r="H146" s="1">
        <v>368</v>
      </c>
      <c r="I146" s="1" t="s">
        <v>11</v>
      </c>
    </row>
    <row r="147" spans="1:9" ht="18" customHeight="1" x14ac:dyDescent="0.35">
      <c r="A147" s="1" t="s">
        <v>326</v>
      </c>
      <c r="B147" s="3">
        <v>44291</v>
      </c>
      <c r="C147" s="1">
        <v>10</v>
      </c>
      <c r="D147" s="1" t="s">
        <v>154</v>
      </c>
      <c r="E147" s="1" t="s">
        <v>155</v>
      </c>
      <c r="F147" s="1" t="s">
        <v>57</v>
      </c>
      <c r="G147" s="1" t="s">
        <v>178</v>
      </c>
      <c r="H147" s="1">
        <v>1415</v>
      </c>
      <c r="I147" s="1" t="s">
        <v>46</v>
      </c>
    </row>
    <row r="148" spans="1:9" ht="18" customHeight="1" x14ac:dyDescent="0.35">
      <c r="A148" s="1" t="s">
        <v>327</v>
      </c>
      <c r="B148" s="3">
        <v>44449</v>
      </c>
      <c r="C148" s="1">
        <v>2</v>
      </c>
      <c r="D148" s="1" t="s">
        <v>225</v>
      </c>
      <c r="E148" s="1" t="s">
        <v>226</v>
      </c>
      <c r="F148" s="1" t="s">
        <v>152</v>
      </c>
      <c r="G148" s="1" t="s">
        <v>245</v>
      </c>
      <c r="H148" s="1">
        <v>1167</v>
      </c>
      <c r="I148" s="1" t="s">
        <v>87</v>
      </c>
    </row>
    <row r="149" spans="1:9" ht="18" customHeight="1" x14ac:dyDescent="0.35">
      <c r="A149" s="1" t="s">
        <v>328</v>
      </c>
      <c r="B149" s="3">
        <v>45039</v>
      </c>
      <c r="C149" s="1">
        <v>10</v>
      </c>
      <c r="D149" s="1" t="s">
        <v>329</v>
      </c>
      <c r="E149" s="1" t="s">
        <v>14</v>
      </c>
      <c r="F149" s="1" t="s">
        <v>15</v>
      </c>
      <c r="G149" s="1" t="s">
        <v>122</v>
      </c>
      <c r="H149" s="1">
        <v>1202</v>
      </c>
      <c r="I149" s="1" t="s">
        <v>123</v>
      </c>
    </row>
    <row r="150" spans="1:9" ht="18" customHeight="1" x14ac:dyDescent="0.35">
      <c r="A150" s="1" t="s">
        <v>330</v>
      </c>
      <c r="B150" s="3">
        <v>45279</v>
      </c>
      <c r="C150" s="1">
        <v>1</v>
      </c>
      <c r="D150" s="1" t="s">
        <v>331</v>
      </c>
      <c r="E150" s="1" t="s">
        <v>332</v>
      </c>
      <c r="F150" s="1" t="s">
        <v>57</v>
      </c>
      <c r="G150" s="1" t="s">
        <v>250</v>
      </c>
      <c r="H150" s="1">
        <v>1060</v>
      </c>
      <c r="I150" s="1" t="s">
        <v>82</v>
      </c>
    </row>
    <row r="151" spans="1:9" ht="18" customHeight="1" x14ac:dyDescent="0.35">
      <c r="A151" s="1" t="s">
        <v>333</v>
      </c>
      <c r="B151" s="3">
        <v>43875</v>
      </c>
      <c r="C151" s="1">
        <v>5</v>
      </c>
      <c r="D151" s="1" t="s">
        <v>71</v>
      </c>
      <c r="E151" s="1" t="s">
        <v>72</v>
      </c>
      <c r="F151" s="1" t="s">
        <v>15</v>
      </c>
      <c r="G151" s="1" t="s">
        <v>141</v>
      </c>
      <c r="H151" s="1">
        <v>1434</v>
      </c>
      <c r="I151" s="1" t="s">
        <v>11</v>
      </c>
    </row>
    <row r="152" spans="1:9" ht="18" customHeight="1" x14ac:dyDescent="0.35">
      <c r="A152" s="1" t="s">
        <v>334</v>
      </c>
      <c r="B152" s="3">
        <v>45320</v>
      </c>
      <c r="C152" s="1">
        <v>1</v>
      </c>
      <c r="D152" s="1" t="s">
        <v>335</v>
      </c>
      <c r="E152" s="1" t="s">
        <v>260</v>
      </c>
      <c r="F152" s="1" t="s">
        <v>152</v>
      </c>
      <c r="G152" s="1" t="s">
        <v>270</v>
      </c>
      <c r="H152" s="1">
        <v>1965</v>
      </c>
      <c r="I152" s="1" t="s">
        <v>41</v>
      </c>
    </row>
    <row r="153" spans="1:9" ht="18" customHeight="1" x14ac:dyDescent="0.35">
      <c r="A153" s="1" t="s">
        <v>336</v>
      </c>
      <c r="B153" s="3">
        <v>44867</v>
      </c>
      <c r="C153" s="1">
        <v>3</v>
      </c>
      <c r="D153" s="1" t="s">
        <v>240</v>
      </c>
      <c r="E153" s="1" t="s">
        <v>237</v>
      </c>
      <c r="F153" s="1" t="s">
        <v>238</v>
      </c>
      <c r="G153" s="1" t="s">
        <v>108</v>
      </c>
      <c r="H153" s="1">
        <v>1546</v>
      </c>
      <c r="I153" s="1" t="s">
        <v>17</v>
      </c>
    </row>
    <row r="154" spans="1:9" ht="18" customHeight="1" x14ac:dyDescent="0.35">
      <c r="A154" s="1" t="s">
        <v>337</v>
      </c>
      <c r="B154" s="3">
        <v>45526</v>
      </c>
      <c r="C154" s="1">
        <v>3</v>
      </c>
      <c r="D154" s="1" t="s">
        <v>318</v>
      </c>
      <c r="E154" s="1" t="s">
        <v>185</v>
      </c>
      <c r="F154" s="1" t="s">
        <v>9</v>
      </c>
      <c r="G154" s="1" t="s">
        <v>338</v>
      </c>
      <c r="H154" s="1">
        <v>1744</v>
      </c>
      <c r="I154" s="1" t="s">
        <v>11</v>
      </c>
    </row>
    <row r="155" spans="1:9" ht="18" customHeight="1" x14ac:dyDescent="0.35">
      <c r="A155" s="1" t="s">
        <v>339</v>
      </c>
      <c r="B155" s="3">
        <v>44473</v>
      </c>
      <c r="C155" s="1">
        <v>1</v>
      </c>
      <c r="D155" s="1" t="s">
        <v>7</v>
      </c>
      <c r="E155" s="1" t="s">
        <v>8</v>
      </c>
      <c r="F155" s="1" t="s">
        <v>9</v>
      </c>
      <c r="G155" s="1" t="s">
        <v>30</v>
      </c>
      <c r="H155" s="1">
        <v>1014</v>
      </c>
      <c r="I155" s="1" t="s">
        <v>17</v>
      </c>
    </row>
    <row r="156" spans="1:9" ht="18" customHeight="1" x14ac:dyDescent="0.35">
      <c r="A156" s="1" t="s">
        <v>340</v>
      </c>
      <c r="B156" s="3">
        <v>44833</v>
      </c>
      <c r="C156" s="1">
        <v>6</v>
      </c>
      <c r="D156" s="1" t="s">
        <v>101</v>
      </c>
      <c r="E156" s="1" t="s">
        <v>56</v>
      </c>
      <c r="F156" s="1" t="s">
        <v>57</v>
      </c>
      <c r="G156" s="1" t="s">
        <v>97</v>
      </c>
      <c r="H156" s="1">
        <v>741</v>
      </c>
      <c r="I156" s="1" t="s">
        <v>53</v>
      </c>
    </row>
    <row r="157" spans="1:9" ht="18" customHeight="1" x14ac:dyDescent="0.35">
      <c r="A157" s="1" t="s">
        <v>341</v>
      </c>
      <c r="B157" s="3">
        <v>45553</v>
      </c>
      <c r="C157" s="1">
        <v>1</v>
      </c>
      <c r="D157" s="1" t="s">
        <v>225</v>
      </c>
      <c r="E157" s="1" t="s">
        <v>226</v>
      </c>
      <c r="F157" s="1" t="s">
        <v>152</v>
      </c>
      <c r="G157" s="1" t="s">
        <v>138</v>
      </c>
      <c r="H157" s="1">
        <v>313</v>
      </c>
      <c r="I157" s="1" t="s">
        <v>11</v>
      </c>
    </row>
    <row r="158" spans="1:9" ht="18" customHeight="1" x14ac:dyDescent="0.35">
      <c r="A158" s="1" t="s">
        <v>342</v>
      </c>
      <c r="B158" s="3">
        <v>45606</v>
      </c>
      <c r="C158" s="1">
        <v>6</v>
      </c>
      <c r="D158" s="1" t="s">
        <v>283</v>
      </c>
      <c r="E158" s="1" t="s">
        <v>284</v>
      </c>
      <c r="F158" s="1" t="s">
        <v>112</v>
      </c>
      <c r="G158" s="1" t="s">
        <v>343</v>
      </c>
      <c r="H158" s="1">
        <v>1506</v>
      </c>
      <c r="I158" s="1" t="s">
        <v>11</v>
      </c>
    </row>
    <row r="159" spans="1:9" ht="18" customHeight="1" x14ac:dyDescent="0.35">
      <c r="A159" s="1" t="s">
        <v>344</v>
      </c>
      <c r="B159" s="3">
        <v>44197</v>
      </c>
      <c r="C159" s="1">
        <v>7</v>
      </c>
      <c r="D159" s="1" t="s">
        <v>67</v>
      </c>
      <c r="E159" s="1" t="s">
        <v>68</v>
      </c>
      <c r="F159" s="1" t="s">
        <v>21</v>
      </c>
      <c r="G159" s="1" t="s">
        <v>156</v>
      </c>
      <c r="H159" s="1">
        <v>952</v>
      </c>
      <c r="I159" s="1" t="s">
        <v>87</v>
      </c>
    </row>
    <row r="160" spans="1:9" ht="18" customHeight="1" x14ac:dyDescent="0.35">
      <c r="A160" s="1" t="s">
        <v>345</v>
      </c>
      <c r="B160" s="3">
        <v>44439</v>
      </c>
      <c r="C160" s="1">
        <v>5</v>
      </c>
      <c r="D160" s="1" t="s">
        <v>74</v>
      </c>
      <c r="E160" s="1" t="s">
        <v>75</v>
      </c>
      <c r="F160" s="1" t="s">
        <v>75</v>
      </c>
      <c r="G160" s="1" t="s">
        <v>77</v>
      </c>
      <c r="H160" s="1">
        <v>1258</v>
      </c>
      <c r="I160" s="1" t="s">
        <v>5</v>
      </c>
    </row>
    <row r="161" spans="1:9" ht="18" customHeight="1" x14ac:dyDescent="0.35">
      <c r="A161" s="1" t="s">
        <v>346</v>
      </c>
      <c r="B161" s="3">
        <v>45014</v>
      </c>
      <c r="C161" s="1">
        <v>9</v>
      </c>
      <c r="D161" s="1" t="s">
        <v>161</v>
      </c>
      <c r="E161" s="1" t="s">
        <v>33</v>
      </c>
      <c r="F161" s="1" t="s">
        <v>34</v>
      </c>
      <c r="G161" s="1" t="s">
        <v>241</v>
      </c>
      <c r="H161" s="1">
        <v>1783</v>
      </c>
      <c r="I161" s="1" t="s">
        <v>53</v>
      </c>
    </row>
    <row r="162" spans="1:9" ht="18" customHeight="1" x14ac:dyDescent="0.35">
      <c r="A162" s="1" t="s">
        <v>347</v>
      </c>
      <c r="B162" s="3">
        <v>44834</v>
      </c>
      <c r="C162" s="1">
        <v>10</v>
      </c>
      <c r="D162" s="1" t="s">
        <v>295</v>
      </c>
      <c r="E162" s="1" t="s">
        <v>105</v>
      </c>
      <c r="F162" s="1" t="s">
        <v>3</v>
      </c>
      <c r="G162" s="1" t="s">
        <v>227</v>
      </c>
      <c r="H162" s="1">
        <v>681</v>
      </c>
      <c r="I162" s="1" t="s">
        <v>46</v>
      </c>
    </row>
    <row r="163" spans="1:9" ht="18" customHeight="1" x14ac:dyDescent="0.35">
      <c r="A163" s="1" t="s">
        <v>348</v>
      </c>
      <c r="B163" s="3">
        <v>44714</v>
      </c>
      <c r="C163" s="1">
        <v>6</v>
      </c>
      <c r="D163" s="1" t="s">
        <v>79</v>
      </c>
      <c r="E163" s="1" t="s">
        <v>80</v>
      </c>
      <c r="F163" s="1" t="s">
        <v>21</v>
      </c>
      <c r="G163" s="1" t="s">
        <v>349</v>
      </c>
      <c r="H163" s="1">
        <v>1603</v>
      </c>
      <c r="I163" s="1" t="s">
        <v>82</v>
      </c>
    </row>
    <row r="164" spans="1:9" ht="18" customHeight="1" x14ac:dyDescent="0.35">
      <c r="A164" s="1" t="s">
        <v>348</v>
      </c>
      <c r="B164" s="3">
        <v>44714</v>
      </c>
      <c r="C164" s="1">
        <v>2</v>
      </c>
      <c r="D164" s="1" t="s">
        <v>79</v>
      </c>
      <c r="E164" s="1" t="s">
        <v>80</v>
      </c>
      <c r="F164" s="1" t="s">
        <v>21</v>
      </c>
      <c r="G164" s="1" t="s">
        <v>349</v>
      </c>
      <c r="H164" s="1">
        <v>1603</v>
      </c>
      <c r="I164" s="1" t="s">
        <v>82</v>
      </c>
    </row>
    <row r="165" spans="1:9" ht="18" customHeight="1" x14ac:dyDescent="0.35">
      <c r="A165" s="1" t="s">
        <v>350</v>
      </c>
      <c r="B165" s="3">
        <v>45279</v>
      </c>
      <c r="C165" s="1">
        <v>3</v>
      </c>
      <c r="D165" s="1" t="s">
        <v>240</v>
      </c>
      <c r="E165" s="1" t="s">
        <v>237</v>
      </c>
      <c r="F165" s="1" t="s">
        <v>238</v>
      </c>
      <c r="G165" s="1" t="s">
        <v>319</v>
      </c>
      <c r="H165" s="1">
        <v>368</v>
      </c>
      <c r="I165" s="1" t="s">
        <v>11</v>
      </c>
    </row>
    <row r="166" spans="1:9" ht="18" customHeight="1" x14ac:dyDescent="0.35">
      <c r="A166" s="1" t="s">
        <v>351</v>
      </c>
      <c r="B166" s="3">
        <v>44373</v>
      </c>
      <c r="C166" s="1">
        <v>10</v>
      </c>
      <c r="D166" s="1" t="s">
        <v>352</v>
      </c>
      <c r="E166" s="1" t="s">
        <v>332</v>
      </c>
      <c r="F166" s="1" t="s">
        <v>57</v>
      </c>
      <c r="G166" s="1" t="s">
        <v>291</v>
      </c>
      <c r="H166" s="1">
        <v>1092</v>
      </c>
      <c r="I166" s="1" t="s">
        <v>26</v>
      </c>
    </row>
    <row r="167" spans="1:9" ht="18" customHeight="1" x14ac:dyDescent="0.35">
      <c r="A167" s="1" t="s">
        <v>353</v>
      </c>
      <c r="B167" s="3">
        <v>44242</v>
      </c>
      <c r="C167" s="1">
        <v>10</v>
      </c>
      <c r="D167" s="1" t="s">
        <v>32</v>
      </c>
      <c r="E167" s="1" t="s">
        <v>33</v>
      </c>
      <c r="F167" s="1" t="s">
        <v>34</v>
      </c>
      <c r="G167" s="1" t="s">
        <v>102</v>
      </c>
      <c r="H167" s="1">
        <v>923</v>
      </c>
      <c r="I167" s="1" t="s">
        <v>41</v>
      </c>
    </row>
    <row r="168" spans="1:9" ht="18" customHeight="1" x14ac:dyDescent="0.35">
      <c r="A168" s="1" t="s">
        <v>354</v>
      </c>
      <c r="B168" s="3">
        <v>44007</v>
      </c>
      <c r="C168" s="1">
        <v>8</v>
      </c>
      <c r="D168" s="1" t="s">
        <v>233</v>
      </c>
      <c r="E168" s="1" t="s">
        <v>144</v>
      </c>
      <c r="F168" s="1" t="s">
        <v>9</v>
      </c>
      <c r="G168" s="1" t="s">
        <v>291</v>
      </c>
      <c r="H168" s="1">
        <v>1092</v>
      </c>
      <c r="I168" s="1" t="s">
        <v>26</v>
      </c>
    </row>
    <row r="169" spans="1:9" ht="18" customHeight="1" x14ac:dyDescent="0.35">
      <c r="A169" s="1" t="s">
        <v>355</v>
      </c>
      <c r="B169" s="3">
        <v>44950</v>
      </c>
      <c r="C169" s="1">
        <v>9</v>
      </c>
      <c r="D169" s="1" t="s">
        <v>71</v>
      </c>
      <c r="E169" s="1" t="s">
        <v>72</v>
      </c>
      <c r="F169" s="1" t="s">
        <v>15</v>
      </c>
      <c r="G169" s="1" t="s">
        <v>16</v>
      </c>
      <c r="H169" s="1">
        <v>1712</v>
      </c>
      <c r="I169" s="1" t="s">
        <v>17</v>
      </c>
    </row>
    <row r="170" spans="1:9" ht="18" customHeight="1" x14ac:dyDescent="0.35">
      <c r="A170" s="1" t="s">
        <v>356</v>
      </c>
      <c r="B170" s="3">
        <v>44208</v>
      </c>
      <c r="C170" s="1">
        <v>2</v>
      </c>
      <c r="D170" s="1" t="s">
        <v>357</v>
      </c>
      <c r="E170" s="1" t="s">
        <v>358</v>
      </c>
      <c r="F170" s="1" t="s">
        <v>152</v>
      </c>
      <c r="G170" s="1" t="s">
        <v>359</v>
      </c>
      <c r="H170" s="1">
        <v>458</v>
      </c>
      <c r="I170" s="1" t="s">
        <v>46</v>
      </c>
    </row>
    <row r="171" spans="1:9" ht="18" customHeight="1" x14ac:dyDescent="0.35">
      <c r="A171" s="1" t="s">
        <v>360</v>
      </c>
      <c r="B171" s="3">
        <v>43972</v>
      </c>
      <c r="C171" s="1">
        <v>9</v>
      </c>
      <c r="D171" s="1" t="s">
        <v>233</v>
      </c>
      <c r="E171" s="1" t="s">
        <v>144</v>
      </c>
      <c r="F171" s="1" t="s">
        <v>9</v>
      </c>
      <c r="G171" s="1" t="s">
        <v>190</v>
      </c>
      <c r="H171" s="1">
        <v>1773</v>
      </c>
      <c r="I171" s="1" t="s">
        <v>82</v>
      </c>
    </row>
    <row r="172" spans="1:9" ht="18" customHeight="1" x14ac:dyDescent="0.35">
      <c r="A172" s="1" t="s">
        <v>361</v>
      </c>
      <c r="B172" s="3">
        <v>44133</v>
      </c>
      <c r="C172" s="1">
        <v>2</v>
      </c>
      <c r="D172" s="1" t="s">
        <v>362</v>
      </c>
      <c r="E172" s="1" t="s">
        <v>363</v>
      </c>
      <c r="F172" s="1" t="s">
        <v>9</v>
      </c>
      <c r="G172" s="1" t="s">
        <v>115</v>
      </c>
      <c r="H172" s="1">
        <v>1607</v>
      </c>
      <c r="I172" s="1" t="s">
        <v>26</v>
      </c>
    </row>
    <row r="173" spans="1:9" ht="18" customHeight="1" x14ac:dyDescent="0.35">
      <c r="A173" s="1" t="s">
        <v>361</v>
      </c>
      <c r="B173" s="3">
        <v>44133</v>
      </c>
      <c r="C173" s="1">
        <v>4</v>
      </c>
      <c r="D173" s="1" t="s">
        <v>362</v>
      </c>
      <c r="E173" s="1" t="s">
        <v>363</v>
      </c>
      <c r="F173" s="1" t="s">
        <v>9</v>
      </c>
      <c r="G173" s="1" t="s">
        <v>115</v>
      </c>
      <c r="H173" s="1">
        <v>1607</v>
      </c>
      <c r="I173" s="1" t="s">
        <v>26</v>
      </c>
    </row>
    <row r="174" spans="1:9" ht="18" customHeight="1" x14ac:dyDescent="0.35">
      <c r="A174" s="1" t="s">
        <v>364</v>
      </c>
      <c r="B174" s="3">
        <v>45531</v>
      </c>
      <c r="C174" s="1">
        <v>10</v>
      </c>
      <c r="D174" s="1" t="s">
        <v>248</v>
      </c>
      <c r="E174" s="1" t="s">
        <v>120</v>
      </c>
      <c r="F174" s="1" t="s">
        <v>121</v>
      </c>
      <c r="G174" s="1" t="s">
        <v>262</v>
      </c>
      <c r="H174" s="1">
        <v>1588</v>
      </c>
      <c r="I174" s="1" t="s">
        <v>53</v>
      </c>
    </row>
    <row r="175" spans="1:9" ht="18" customHeight="1" x14ac:dyDescent="0.35">
      <c r="A175" s="1" t="s">
        <v>365</v>
      </c>
      <c r="B175" s="3">
        <v>43844</v>
      </c>
      <c r="C175" s="1">
        <v>4</v>
      </c>
      <c r="D175" s="1" t="s">
        <v>217</v>
      </c>
      <c r="E175" s="1" t="s">
        <v>218</v>
      </c>
      <c r="F175" s="1" t="s">
        <v>219</v>
      </c>
      <c r="G175" s="1" t="s">
        <v>207</v>
      </c>
      <c r="H175" s="1">
        <v>308</v>
      </c>
      <c r="I175" s="1" t="s">
        <v>26</v>
      </c>
    </row>
    <row r="176" spans="1:9" ht="18" customHeight="1" x14ac:dyDescent="0.35">
      <c r="A176" s="1" t="s">
        <v>365</v>
      </c>
      <c r="B176" s="3">
        <v>43844</v>
      </c>
      <c r="C176" s="1">
        <v>3</v>
      </c>
      <c r="D176" s="1" t="s">
        <v>217</v>
      </c>
      <c r="E176" s="1" t="s">
        <v>218</v>
      </c>
      <c r="F176" s="1" t="s">
        <v>219</v>
      </c>
      <c r="G176" s="1" t="s">
        <v>207</v>
      </c>
      <c r="H176" s="1">
        <v>308</v>
      </c>
      <c r="I176" s="1" t="s">
        <v>26</v>
      </c>
    </row>
    <row r="177" spans="1:9" ht="18" customHeight="1" x14ac:dyDescent="0.35">
      <c r="A177" s="1" t="s">
        <v>366</v>
      </c>
      <c r="B177" s="3">
        <v>45431</v>
      </c>
      <c r="C177" s="1">
        <v>6</v>
      </c>
      <c r="D177" s="1" t="s">
        <v>150</v>
      </c>
      <c r="E177" s="1" t="s">
        <v>151</v>
      </c>
      <c r="F177" s="1" t="s">
        <v>152</v>
      </c>
      <c r="G177" s="1" t="s">
        <v>264</v>
      </c>
      <c r="H177" s="1">
        <v>1149</v>
      </c>
      <c r="I177" s="1" t="s">
        <v>53</v>
      </c>
    </row>
    <row r="178" spans="1:9" ht="18" customHeight="1" x14ac:dyDescent="0.35">
      <c r="A178" s="1" t="s">
        <v>367</v>
      </c>
      <c r="B178" s="3">
        <v>44014</v>
      </c>
      <c r="C178" s="1">
        <v>7</v>
      </c>
      <c r="D178" s="1" t="s">
        <v>295</v>
      </c>
      <c r="E178" s="1" t="s">
        <v>105</v>
      </c>
      <c r="F178" s="1" t="s">
        <v>3</v>
      </c>
      <c r="G178" s="1" t="s">
        <v>92</v>
      </c>
      <c r="H178" s="1">
        <v>266</v>
      </c>
      <c r="I178" s="1" t="s">
        <v>123</v>
      </c>
    </row>
    <row r="179" spans="1:9" ht="18" customHeight="1" x14ac:dyDescent="0.35">
      <c r="A179" s="1" t="s">
        <v>367</v>
      </c>
      <c r="B179" s="3">
        <v>44014</v>
      </c>
      <c r="C179" s="1">
        <v>7</v>
      </c>
      <c r="D179" s="1" t="s">
        <v>295</v>
      </c>
      <c r="E179" s="1" t="s">
        <v>105</v>
      </c>
      <c r="F179" s="1" t="s">
        <v>3</v>
      </c>
      <c r="G179" s="1" t="s">
        <v>92</v>
      </c>
      <c r="H179" s="1">
        <v>266</v>
      </c>
      <c r="I179" s="1" t="s">
        <v>123</v>
      </c>
    </row>
    <row r="180" spans="1:9" ht="18" customHeight="1" x14ac:dyDescent="0.35">
      <c r="A180" s="1" t="s">
        <v>368</v>
      </c>
      <c r="B180" s="3">
        <v>44915</v>
      </c>
      <c r="C180" s="1">
        <v>6</v>
      </c>
      <c r="D180" s="1" t="s">
        <v>161</v>
      </c>
      <c r="E180" s="1" t="s">
        <v>33</v>
      </c>
      <c r="F180" s="1" t="s">
        <v>34</v>
      </c>
      <c r="G180" s="1" t="s">
        <v>280</v>
      </c>
      <c r="H180" s="1">
        <v>488</v>
      </c>
      <c r="I180" s="1" t="s">
        <v>41</v>
      </c>
    </row>
    <row r="181" spans="1:9" ht="18" customHeight="1" x14ac:dyDescent="0.35">
      <c r="A181" s="1" t="s">
        <v>369</v>
      </c>
      <c r="B181" s="3">
        <v>45078</v>
      </c>
      <c r="C181" s="1">
        <v>1</v>
      </c>
      <c r="D181" s="1" t="s">
        <v>329</v>
      </c>
      <c r="E181" s="1" t="s">
        <v>14</v>
      </c>
      <c r="F181" s="1" t="s">
        <v>15</v>
      </c>
      <c r="G181" s="1" t="s">
        <v>245</v>
      </c>
      <c r="H181" s="1">
        <v>1167</v>
      </c>
      <c r="I181" s="1" t="s">
        <v>87</v>
      </c>
    </row>
    <row r="182" spans="1:9" ht="18" customHeight="1" x14ac:dyDescent="0.35">
      <c r="A182" s="1" t="s">
        <v>369</v>
      </c>
      <c r="B182" s="3">
        <v>45078</v>
      </c>
      <c r="C182" s="1">
        <v>1</v>
      </c>
      <c r="D182" s="1" t="s">
        <v>329</v>
      </c>
      <c r="E182" s="1" t="s">
        <v>14</v>
      </c>
      <c r="F182" s="1" t="s">
        <v>15</v>
      </c>
      <c r="G182" s="1" t="s">
        <v>245</v>
      </c>
      <c r="H182" s="1">
        <v>1167</v>
      </c>
      <c r="I182" s="1" t="s">
        <v>87</v>
      </c>
    </row>
    <row r="183" spans="1:9" ht="18" customHeight="1" x14ac:dyDescent="0.35">
      <c r="A183" s="1" t="s">
        <v>370</v>
      </c>
      <c r="B183" s="3">
        <v>45009</v>
      </c>
      <c r="C183" s="1">
        <v>3</v>
      </c>
      <c r="D183" s="1" t="s">
        <v>150</v>
      </c>
      <c r="E183" s="1" t="s">
        <v>151</v>
      </c>
      <c r="F183" s="1" t="s">
        <v>152</v>
      </c>
      <c r="G183" s="1" t="s">
        <v>40</v>
      </c>
      <c r="H183" s="1">
        <v>253</v>
      </c>
      <c r="I183" s="1" t="s">
        <v>41</v>
      </c>
    </row>
    <row r="184" spans="1:9" ht="18" customHeight="1" x14ac:dyDescent="0.35">
      <c r="A184" s="1" t="s">
        <v>371</v>
      </c>
      <c r="B184" s="3">
        <v>44644</v>
      </c>
      <c r="C184" s="1">
        <v>8</v>
      </c>
      <c r="D184" s="1" t="s">
        <v>329</v>
      </c>
      <c r="E184" s="1" t="s">
        <v>14</v>
      </c>
      <c r="F184" s="1" t="s">
        <v>15</v>
      </c>
      <c r="G184" s="1" t="s">
        <v>117</v>
      </c>
      <c r="H184" s="1">
        <v>1167</v>
      </c>
      <c r="I184" s="1" t="s">
        <v>82</v>
      </c>
    </row>
    <row r="185" spans="1:9" ht="18" customHeight="1" x14ac:dyDescent="0.35">
      <c r="A185" s="1" t="s">
        <v>372</v>
      </c>
      <c r="B185" s="3">
        <v>44287</v>
      </c>
      <c r="C185" s="1">
        <v>9</v>
      </c>
      <c r="D185" s="1" t="s">
        <v>243</v>
      </c>
      <c r="E185" s="1" t="s">
        <v>75</v>
      </c>
      <c r="F185" s="1" t="s">
        <v>75</v>
      </c>
      <c r="G185" s="1" t="s">
        <v>291</v>
      </c>
      <c r="H185" s="1">
        <v>1092</v>
      </c>
      <c r="I185" s="1" t="s">
        <v>26</v>
      </c>
    </row>
    <row r="186" spans="1:9" ht="18" customHeight="1" x14ac:dyDescent="0.35">
      <c r="A186" s="1" t="s">
        <v>372</v>
      </c>
      <c r="B186" s="3">
        <v>44287</v>
      </c>
      <c r="C186" s="1">
        <v>5</v>
      </c>
      <c r="D186" s="1" t="s">
        <v>243</v>
      </c>
      <c r="E186" s="1" t="s">
        <v>75</v>
      </c>
      <c r="F186" s="1" t="s">
        <v>75</v>
      </c>
      <c r="G186" s="1" t="s">
        <v>291</v>
      </c>
      <c r="H186" s="1">
        <v>1092</v>
      </c>
      <c r="I186" s="1" t="s">
        <v>26</v>
      </c>
    </row>
    <row r="187" spans="1:9" ht="18" customHeight="1" x14ac:dyDescent="0.35">
      <c r="A187" s="1" t="s">
        <v>373</v>
      </c>
      <c r="B187" s="3">
        <v>44507</v>
      </c>
      <c r="C187" s="1">
        <v>5</v>
      </c>
      <c r="D187" s="1" t="s">
        <v>243</v>
      </c>
      <c r="E187" s="1" t="s">
        <v>75</v>
      </c>
      <c r="F187" s="1" t="s">
        <v>75</v>
      </c>
      <c r="G187" s="1" t="s">
        <v>122</v>
      </c>
      <c r="H187" s="1">
        <v>1202</v>
      </c>
      <c r="I187" s="1" t="s">
        <v>123</v>
      </c>
    </row>
    <row r="188" spans="1:9" ht="18" customHeight="1" x14ac:dyDescent="0.35">
      <c r="A188" s="1" t="s">
        <v>374</v>
      </c>
      <c r="B188" s="3">
        <v>44740</v>
      </c>
      <c r="C188" s="1">
        <v>4</v>
      </c>
      <c r="D188" s="1" t="s">
        <v>161</v>
      </c>
      <c r="E188" s="1" t="s">
        <v>33</v>
      </c>
      <c r="F188" s="1" t="s">
        <v>34</v>
      </c>
      <c r="G188" s="1" t="s">
        <v>310</v>
      </c>
      <c r="H188" s="1">
        <v>1014</v>
      </c>
      <c r="I188" s="1" t="s">
        <v>11</v>
      </c>
    </row>
    <row r="189" spans="1:9" ht="18" customHeight="1" x14ac:dyDescent="0.35">
      <c r="A189" s="1" t="s">
        <v>375</v>
      </c>
      <c r="B189" s="3">
        <v>45073</v>
      </c>
      <c r="C189" s="1">
        <v>1</v>
      </c>
      <c r="D189" s="1" t="s">
        <v>331</v>
      </c>
      <c r="E189" s="1" t="s">
        <v>332</v>
      </c>
      <c r="F189" s="1" t="s">
        <v>57</v>
      </c>
      <c r="G189" s="1" t="s">
        <v>250</v>
      </c>
      <c r="H189" s="1">
        <v>1060</v>
      </c>
      <c r="I189" s="1" t="s">
        <v>82</v>
      </c>
    </row>
    <row r="190" spans="1:9" ht="18" customHeight="1" x14ac:dyDescent="0.35">
      <c r="A190" s="1" t="s">
        <v>376</v>
      </c>
      <c r="B190" s="3">
        <v>45522</v>
      </c>
      <c r="C190" s="1">
        <v>4</v>
      </c>
      <c r="D190" s="1" t="s">
        <v>28</v>
      </c>
      <c r="E190" s="1" t="s">
        <v>29</v>
      </c>
      <c r="F190" s="1" t="s">
        <v>9</v>
      </c>
      <c r="G190" s="1" t="s">
        <v>323</v>
      </c>
      <c r="H190" s="1">
        <v>1179</v>
      </c>
      <c r="I190" s="1" t="s">
        <v>53</v>
      </c>
    </row>
    <row r="191" spans="1:9" ht="18" customHeight="1" x14ac:dyDescent="0.35">
      <c r="A191" s="1" t="s">
        <v>377</v>
      </c>
      <c r="B191" s="3">
        <v>44390</v>
      </c>
      <c r="C191" s="1">
        <v>7</v>
      </c>
      <c r="D191" s="1" t="s">
        <v>278</v>
      </c>
      <c r="E191" s="1" t="s">
        <v>147</v>
      </c>
      <c r="F191" s="1" t="s">
        <v>148</v>
      </c>
      <c r="G191" s="1" t="s">
        <v>176</v>
      </c>
      <c r="H191" s="1">
        <v>1431</v>
      </c>
      <c r="I191" s="1" t="s">
        <v>17</v>
      </c>
    </row>
    <row r="192" spans="1:9" ht="18" customHeight="1" x14ac:dyDescent="0.35">
      <c r="A192" s="1" t="s">
        <v>378</v>
      </c>
      <c r="B192" s="3">
        <v>45368</v>
      </c>
      <c r="C192" s="1">
        <v>1</v>
      </c>
      <c r="D192" s="1" t="s">
        <v>1</v>
      </c>
      <c r="E192" s="1" t="s">
        <v>2</v>
      </c>
      <c r="F192" s="1" t="s">
        <v>3</v>
      </c>
      <c r="G192" s="1" t="s">
        <v>102</v>
      </c>
      <c r="H192" s="1">
        <v>923</v>
      </c>
      <c r="I192" s="1" t="s">
        <v>41</v>
      </c>
    </row>
    <row r="193" spans="1:9" ht="18" customHeight="1" x14ac:dyDescent="0.35">
      <c r="A193" s="1" t="s">
        <v>379</v>
      </c>
      <c r="B193" s="3">
        <v>44156</v>
      </c>
      <c r="C193" s="1">
        <v>7</v>
      </c>
      <c r="D193" s="1" t="s">
        <v>295</v>
      </c>
      <c r="E193" s="1" t="s">
        <v>105</v>
      </c>
      <c r="F193" s="1" t="s">
        <v>3</v>
      </c>
      <c r="G193" s="1" t="s">
        <v>86</v>
      </c>
      <c r="H193" s="1">
        <v>573</v>
      </c>
      <c r="I193" s="1" t="s">
        <v>87</v>
      </c>
    </row>
    <row r="194" spans="1:9" ht="18" customHeight="1" x14ac:dyDescent="0.35">
      <c r="A194" s="1" t="s">
        <v>380</v>
      </c>
      <c r="B194" s="3">
        <v>45044</v>
      </c>
      <c r="C194" s="1">
        <v>1</v>
      </c>
      <c r="D194" s="1" t="s">
        <v>307</v>
      </c>
      <c r="E194" s="1" t="s">
        <v>260</v>
      </c>
      <c r="F194" s="1" t="s">
        <v>152</v>
      </c>
      <c r="G194" s="1" t="s">
        <v>257</v>
      </c>
      <c r="H194" s="1">
        <v>1436</v>
      </c>
      <c r="I194" s="1" t="s">
        <v>26</v>
      </c>
    </row>
    <row r="195" spans="1:9" ht="18" customHeight="1" x14ac:dyDescent="0.35">
      <c r="A195" s="1" t="s">
        <v>381</v>
      </c>
      <c r="B195" s="3">
        <v>44671</v>
      </c>
      <c r="C195" s="1">
        <v>6</v>
      </c>
      <c r="D195" s="1" t="s">
        <v>184</v>
      </c>
      <c r="E195" s="1" t="s">
        <v>185</v>
      </c>
      <c r="F195" s="1" t="s">
        <v>9</v>
      </c>
      <c r="G195" s="1" t="s">
        <v>164</v>
      </c>
      <c r="H195" s="1">
        <v>1912</v>
      </c>
      <c r="I195" s="1" t="s">
        <v>87</v>
      </c>
    </row>
    <row r="196" spans="1:9" ht="18" customHeight="1" x14ac:dyDescent="0.35">
      <c r="A196" s="1" t="s">
        <v>382</v>
      </c>
      <c r="B196" s="3">
        <v>45584</v>
      </c>
      <c r="C196" s="1">
        <v>2</v>
      </c>
      <c r="D196" s="1" t="s">
        <v>225</v>
      </c>
      <c r="E196" s="1" t="s">
        <v>226</v>
      </c>
      <c r="F196" s="1" t="s">
        <v>152</v>
      </c>
      <c r="G196" s="1" t="s">
        <v>176</v>
      </c>
      <c r="H196" s="1">
        <v>1431</v>
      </c>
      <c r="I196" s="1" t="s">
        <v>17</v>
      </c>
    </row>
    <row r="197" spans="1:9" ht="18" customHeight="1" x14ac:dyDescent="0.35">
      <c r="A197" s="1" t="s">
        <v>383</v>
      </c>
      <c r="B197" s="3">
        <v>43912</v>
      </c>
      <c r="C197" s="1">
        <v>6</v>
      </c>
      <c r="D197" s="1" t="s">
        <v>362</v>
      </c>
      <c r="E197" s="1" t="s">
        <v>363</v>
      </c>
      <c r="F197" s="1" t="s">
        <v>9</v>
      </c>
      <c r="G197" s="1" t="s">
        <v>168</v>
      </c>
      <c r="H197" s="1">
        <v>346</v>
      </c>
      <c r="I197" s="1" t="s">
        <v>17</v>
      </c>
    </row>
    <row r="198" spans="1:9" ht="18" customHeight="1" x14ac:dyDescent="0.35">
      <c r="A198" s="1" t="s">
        <v>384</v>
      </c>
      <c r="B198" s="3">
        <v>44149</v>
      </c>
      <c r="C198" s="1">
        <v>8</v>
      </c>
      <c r="D198" s="1" t="s">
        <v>240</v>
      </c>
      <c r="E198" s="1" t="s">
        <v>237</v>
      </c>
      <c r="F198" s="1" t="s">
        <v>238</v>
      </c>
      <c r="G198" s="1" t="s">
        <v>349</v>
      </c>
      <c r="H198" s="1">
        <v>1603</v>
      </c>
      <c r="I198" s="1" t="s">
        <v>82</v>
      </c>
    </row>
    <row r="199" spans="1:9" ht="18" customHeight="1" x14ac:dyDescent="0.35">
      <c r="A199" s="1" t="s">
        <v>384</v>
      </c>
      <c r="B199" s="3">
        <v>44149</v>
      </c>
      <c r="C199" s="1">
        <v>1</v>
      </c>
      <c r="D199" s="1" t="s">
        <v>240</v>
      </c>
      <c r="E199" s="1" t="s">
        <v>237</v>
      </c>
      <c r="F199" s="1" t="s">
        <v>238</v>
      </c>
      <c r="G199" s="1" t="s">
        <v>349</v>
      </c>
      <c r="H199" s="1">
        <v>1603</v>
      </c>
      <c r="I199" s="1" t="s">
        <v>82</v>
      </c>
    </row>
    <row r="200" spans="1:9" ht="18" customHeight="1" x14ac:dyDescent="0.35">
      <c r="A200" s="1" t="s">
        <v>385</v>
      </c>
      <c r="B200" s="3">
        <v>44594</v>
      </c>
      <c r="C200" s="1">
        <v>7</v>
      </c>
      <c r="D200" s="1" t="s">
        <v>240</v>
      </c>
      <c r="E200" s="1" t="s">
        <v>237</v>
      </c>
      <c r="F200" s="1" t="s">
        <v>238</v>
      </c>
      <c r="G200" s="1" t="s">
        <v>223</v>
      </c>
      <c r="H200" s="1">
        <v>1296</v>
      </c>
      <c r="I200" s="1" t="s">
        <v>17</v>
      </c>
    </row>
    <row r="201" spans="1:9" ht="18" customHeight="1" x14ac:dyDescent="0.35">
      <c r="A201" s="1" t="s">
        <v>386</v>
      </c>
      <c r="B201" s="3">
        <v>44492</v>
      </c>
      <c r="C201" s="1">
        <v>4</v>
      </c>
      <c r="D201" s="1" t="s">
        <v>28</v>
      </c>
      <c r="E201" s="1" t="s">
        <v>29</v>
      </c>
      <c r="F201" s="1" t="s">
        <v>9</v>
      </c>
      <c r="G201" s="1" t="s">
        <v>162</v>
      </c>
      <c r="H201" s="1">
        <v>231</v>
      </c>
      <c r="I201" s="1" t="s">
        <v>53</v>
      </c>
    </row>
    <row r="202" spans="1:9" ht="18" customHeight="1" x14ac:dyDescent="0.35">
      <c r="A202" s="1" t="s">
        <v>387</v>
      </c>
      <c r="B202" s="3">
        <v>44989</v>
      </c>
      <c r="C202" s="1">
        <v>3</v>
      </c>
      <c r="D202" s="1" t="s">
        <v>74</v>
      </c>
      <c r="E202" s="1" t="s">
        <v>75</v>
      </c>
      <c r="F202" s="1" t="s">
        <v>75</v>
      </c>
      <c r="G202" s="1" t="s">
        <v>213</v>
      </c>
      <c r="H202" s="1">
        <v>404</v>
      </c>
      <c r="I202" s="1" t="s">
        <v>41</v>
      </c>
    </row>
    <row r="203" spans="1:9" ht="18" customHeight="1" x14ac:dyDescent="0.35">
      <c r="A203" s="1" t="s">
        <v>388</v>
      </c>
      <c r="B203" s="3">
        <v>44779</v>
      </c>
      <c r="C203" s="1">
        <v>9</v>
      </c>
      <c r="D203" s="1" t="s">
        <v>32</v>
      </c>
      <c r="E203" s="1" t="s">
        <v>33</v>
      </c>
      <c r="F203" s="1" t="s">
        <v>34</v>
      </c>
      <c r="G203" s="1" t="s">
        <v>99</v>
      </c>
      <c r="H203" s="1">
        <v>1081</v>
      </c>
      <c r="I203" s="1" t="s">
        <v>46</v>
      </c>
    </row>
    <row r="204" spans="1:9" ht="18" customHeight="1" x14ac:dyDescent="0.35">
      <c r="A204" s="1" t="s">
        <v>388</v>
      </c>
      <c r="B204" s="3">
        <v>44779</v>
      </c>
      <c r="C204" s="1">
        <v>9</v>
      </c>
      <c r="D204" s="1" t="s">
        <v>32</v>
      </c>
      <c r="E204" s="1" t="s">
        <v>33</v>
      </c>
      <c r="F204" s="1" t="s">
        <v>34</v>
      </c>
      <c r="G204" s="1" t="s">
        <v>99</v>
      </c>
      <c r="H204" s="1">
        <v>1081</v>
      </c>
      <c r="I204" s="1" t="s">
        <v>46</v>
      </c>
    </row>
    <row r="205" spans="1:9" ht="18" customHeight="1" x14ac:dyDescent="0.35">
      <c r="A205" s="1" t="s">
        <v>389</v>
      </c>
      <c r="B205" s="3">
        <v>44651</v>
      </c>
      <c r="C205" s="1">
        <v>8</v>
      </c>
      <c r="D205" s="1" t="s">
        <v>233</v>
      </c>
      <c r="E205" s="1" t="s">
        <v>144</v>
      </c>
      <c r="F205" s="1" t="s">
        <v>9</v>
      </c>
      <c r="G205" s="1" t="s">
        <v>267</v>
      </c>
      <c r="H205" s="1">
        <v>923</v>
      </c>
      <c r="I205" s="1" t="s">
        <v>26</v>
      </c>
    </row>
    <row r="206" spans="1:9" ht="18" customHeight="1" x14ac:dyDescent="0.35">
      <c r="A206" s="1" t="s">
        <v>390</v>
      </c>
      <c r="B206" s="3">
        <v>44737</v>
      </c>
      <c r="C206" s="1">
        <v>3</v>
      </c>
      <c r="D206" s="1" t="s">
        <v>166</v>
      </c>
      <c r="E206" s="1" t="s">
        <v>167</v>
      </c>
      <c r="F206" s="1" t="s">
        <v>9</v>
      </c>
      <c r="G206" s="1" t="s">
        <v>391</v>
      </c>
      <c r="H206" s="1">
        <v>884</v>
      </c>
      <c r="I206" s="1" t="s">
        <v>17</v>
      </c>
    </row>
    <row r="207" spans="1:9" ht="18" customHeight="1" x14ac:dyDescent="0.35">
      <c r="A207" s="1" t="s">
        <v>392</v>
      </c>
      <c r="B207" s="3">
        <v>45436</v>
      </c>
      <c r="C207" s="1">
        <v>9</v>
      </c>
      <c r="D207" s="1" t="s">
        <v>254</v>
      </c>
      <c r="E207" s="1" t="s">
        <v>255</v>
      </c>
      <c r="F207" s="1" t="s">
        <v>256</v>
      </c>
      <c r="G207" s="1" t="s">
        <v>234</v>
      </c>
      <c r="H207" s="1">
        <v>1259</v>
      </c>
      <c r="I207" s="1" t="s">
        <v>26</v>
      </c>
    </row>
    <row r="208" spans="1:9" ht="18" customHeight="1" x14ac:dyDescent="0.35">
      <c r="A208" s="1" t="s">
        <v>393</v>
      </c>
      <c r="B208" s="3">
        <v>44904</v>
      </c>
      <c r="C208" s="1">
        <v>6</v>
      </c>
      <c r="D208" s="1" t="s">
        <v>307</v>
      </c>
      <c r="E208" s="1" t="s">
        <v>260</v>
      </c>
      <c r="F208" s="1" t="s">
        <v>152</v>
      </c>
      <c r="G208" s="1" t="s">
        <v>280</v>
      </c>
      <c r="H208" s="1">
        <v>488</v>
      </c>
      <c r="I208" s="1" t="s">
        <v>41</v>
      </c>
    </row>
    <row r="209" spans="1:9" ht="18" customHeight="1" x14ac:dyDescent="0.35">
      <c r="A209" s="1" t="s">
        <v>394</v>
      </c>
      <c r="B209" s="3">
        <v>44065</v>
      </c>
      <c r="C209" s="1">
        <v>9</v>
      </c>
      <c r="D209" s="1" t="s">
        <v>283</v>
      </c>
      <c r="E209" s="1" t="s">
        <v>284</v>
      </c>
      <c r="F209" s="1" t="s">
        <v>112</v>
      </c>
      <c r="G209" s="1" t="s">
        <v>69</v>
      </c>
      <c r="H209" s="1">
        <v>866</v>
      </c>
      <c r="I209" s="1" t="s">
        <v>11</v>
      </c>
    </row>
    <row r="210" spans="1:9" ht="18" customHeight="1" x14ac:dyDescent="0.35">
      <c r="A210" s="1" t="s">
        <v>394</v>
      </c>
      <c r="B210" s="3">
        <v>44065</v>
      </c>
      <c r="C210" s="1">
        <v>9</v>
      </c>
      <c r="D210" s="1" t="s">
        <v>283</v>
      </c>
      <c r="E210" s="1" t="s">
        <v>284</v>
      </c>
      <c r="F210" s="1" t="s">
        <v>112</v>
      </c>
      <c r="G210" s="1" t="s">
        <v>69</v>
      </c>
      <c r="H210" s="1">
        <v>866</v>
      </c>
      <c r="I210" s="1" t="s">
        <v>11</v>
      </c>
    </row>
    <row r="211" spans="1:9" ht="18" customHeight="1" x14ac:dyDescent="0.35">
      <c r="A211" s="1" t="s">
        <v>395</v>
      </c>
      <c r="B211" s="3">
        <v>43893</v>
      </c>
      <c r="C211" s="1">
        <v>5</v>
      </c>
      <c r="D211" s="1" t="s">
        <v>32</v>
      </c>
      <c r="E211" s="1" t="s">
        <v>33</v>
      </c>
      <c r="F211" s="1" t="s">
        <v>34</v>
      </c>
      <c r="G211" s="1" t="s">
        <v>10</v>
      </c>
      <c r="H211" s="1">
        <v>1210</v>
      </c>
      <c r="I211" s="1" t="s">
        <v>11</v>
      </c>
    </row>
    <row r="212" spans="1:9" ht="18" customHeight="1" x14ac:dyDescent="0.35">
      <c r="A212" s="1" t="s">
        <v>396</v>
      </c>
      <c r="B212" s="3">
        <v>45089</v>
      </c>
      <c r="C212" s="1">
        <v>8</v>
      </c>
      <c r="D212" s="1" t="s">
        <v>397</v>
      </c>
      <c r="E212" s="1" t="s">
        <v>230</v>
      </c>
      <c r="F212" s="1" t="s">
        <v>231</v>
      </c>
      <c r="G212" s="1" t="s">
        <v>343</v>
      </c>
      <c r="H212" s="1">
        <v>1506</v>
      </c>
      <c r="I212" s="1" t="s">
        <v>11</v>
      </c>
    </row>
    <row r="213" spans="1:9" ht="18" customHeight="1" x14ac:dyDescent="0.35">
      <c r="A213" s="1" t="s">
        <v>398</v>
      </c>
      <c r="B213" s="3">
        <v>44297</v>
      </c>
      <c r="C213" s="1">
        <v>9</v>
      </c>
      <c r="D213" s="1" t="s">
        <v>84</v>
      </c>
      <c r="E213" s="1" t="s">
        <v>85</v>
      </c>
      <c r="F213" s="1" t="s">
        <v>9</v>
      </c>
      <c r="G213" s="1" t="s">
        <v>108</v>
      </c>
      <c r="H213" s="1">
        <v>1546</v>
      </c>
      <c r="I213" s="1" t="s">
        <v>17</v>
      </c>
    </row>
    <row r="214" spans="1:9" ht="18" customHeight="1" x14ac:dyDescent="0.35">
      <c r="A214" s="1" t="s">
        <v>399</v>
      </c>
      <c r="B214" s="3">
        <v>44118</v>
      </c>
      <c r="C214" s="1">
        <v>9</v>
      </c>
      <c r="D214" s="1" t="s">
        <v>225</v>
      </c>
      <c r="E214" s="1" t="s">
        <v>226</v>
      </c>
      <c r="F214" s="1" t="s">
        <v>152</v>
      </c>
      <c r="G214" s="1" t="s">
        <v>338</v>
      </c>
      <c r="H214" s="1">
        <v>1744</v>
      </c>
      <c r="I214" s="1" t="s">
        <v>11</v>
      </c>
    </row>
    <row r="215" spans="1:9" ht="18" customHeight="1" x14ac:dyDescent="0.35">
      <c r="A215" s="1" t="s">
        <v>400</v>
      </c>
      <c r="B215" s="3">
        <v>44070</v>
      </c>
      <c r="C215" s="1">
        <v>3</v>
      </c>
      <c r="D215" s="1" t="s">
        <v>64</v>
      </c>
      <c r="E215" s="1" t="s">
        <v>65</v>
      </c>
      <c r="F215" s="1" t="s">
        <v>9</v>
      </c>
      <c r="G215" s="1" t="s">
        <v>182</v>
      </c>
      <c r="H215" s="1">
        <v>1162</v>
      </c>
      <c r="I215" s="1" t="s">
        <v>11</v>
      </c>
    </row>
    <row r="216" spans="1:9" ht="18" customHeight="1" x14ac:dyDescent="0.35">
      <c r="A216" s="1" t="s">
        <v>401</v>
      </c>
      <c r="B216" s="3">
        <v>44909</v>
      </c>
      <c r="C216" s="1">
        <v>6</v>
      </c>
      <c r="D216" s="1" t="s">
        <v>233</v>
      </c>
      <c r="E216" s="1" t="s">
        <v>144</v>
      </c>
      <c r="F216" s="1" t="s">
        <v>9</v>
      </c>
      <c r="G216" s="1" t="s">
        <v>209</v>
      </c>
      <c r="H216" s="1">
        <v>1476</v>
      </c>
      <c r="I216" s="1" t="s">
        <v>26</v>
      </c>
    </row>
    <row r="217" spans="1:9" ht="18" customHeight="1" x14ac:dyDescent="0.35">
      <c r="A217" s="1" t="s">
        <v>402</v>
      </c>
      <c r="B217" s="3">
        <v>44062</v>
      </c>
      <c r="C217" s="1">
        <v>7</v>
      </c>
      <c r="D217" s="1" t="s">
        <v>119</v>
      </c>
      <c r="E217" s="1" t="s">
        <v>120</v>
      </c>
      <c r="F217" s="1" t="s">
        <v>121</v>
      </c>
      <c r="G217" s="1" t="s">
        <v>58</v>
      </c>
      <c r="H217" s="1">
        <v>343</v>
      </c>
      <c r="I217" s="1" t="s">
        <v>46</v>
      </c>
    </row>
    <row r="218" spans="1:9" ht="18" customHeight="1" x14ac:dyDescent="0.35">
      <c r="A218" s="1" t="s">
        <v>403</v>
      </c>
      <c r="B218" s="3">
        <v>44610</v>
      </c>
      <c r="C218" s="1">
        <v>7</v>
      </c>
      <c r="D218" s="1" t="s">
        <v>295</v>
      </c>
      <c r="E218" s="1" t="s">
        <v>105</v>
      </c>
      <c r="F218" s="1" t="s">
        <v>3</v>
      </c>
      <c r="G218" s="1" t="s">
        <v>404</v>
      </c>
      <c r="H218" s="1">
        <v>504</v>
      </c>
      <c r="I218" s="1" t="s">
        <v>82</v>
      </c>
    </row>
    <row r="219" spans="1:9" ht="18" customHeight="1" x14ac:dyDescent="0.35">
      <c r="A219" s="1" t="s">
        <v>405</v>
      </c>
      <c r="B219" s="3">
        <v>45461</v>
      </c>
      <c r="C219" s="1">
        <v>9</v>
      </c>
      <c r="D219" s="1" t="s">
        <v>43</v>
      </c>
      <c r="E219" s="1" t="s">
        <v>44</v>
      </c>
      <c r="F219" s="1" t="s">
        <v>9</v>
      </c>
      <c r="G219" s="1" t="s">
        <v>141</v>
      </c>
      <c r="H219" s="1">
        <v>1434</v>
      </c>
      <c r="I219" s="1" t="s">
        <v>11</v>
      </c>
    </row>
    <row r="220" spans="1:9" ht="18" customHeight="1" x14ac:dyDescent="0.35">
      <c r="A220" s="1" t="s">
        <v>406</v>
      </c>
      <c r="B220" s="3">
        <v>44181</v>
      </c>
      <c r="C220" s="1">
        <v>5</v>
      </c>
      <c r="D220" s="1" t="s">
        <v>233</v>
      </c>
      <c r="E220" s="1" t="s">
        <v>144</v>
      </c>
      <c r="F220" s="1" t="s">
        <v>9</v>
      </c>
      <c r="G220" s="1" t="s">
        <v>321</v>
      </c>
      <c r="H220" s="1">
        <v>623</v>
      </c>
      <c r="I220" s="1" t="s">
        <v>26</v>
      </c>
    </row>
    <row r="221" spans="1:9" ht="18" customHeight="1" x14ac:dyDescent="0.35">
      <c r="A221" s="1" t="s">
        <v>407</v>
      </c>
      <c r="B221" s="3">
        <v>44415</v>
      </c>
      <c r="C221" s="1">
        <v>6</v>
      </c>
      <c r="D221" s="1" t="s">
        <v>240</v>
      </c>
      <c r="E221" s="1" t="s">
        <v>237</v>
      </c>
      <c r="F221" s="1" t="s">
        <v>238</v>
      </c>
      <c r="G221" s="1" t="s">
        <v>50</v>
      </c>
      <c r="H221" s="1">
        <v>613</v>
      </c>
      <c r="I221" s="1" t="s">
        <v>46</v>
      </c>
    </row>
    <row r="222" spans="1:9" ht="18" customHeight="1" x14ac:dyDescent="0.35">
      <c r="A222" s="1" t="s">
        <v>408</v>
      </c>
      <c r="B222" s="3">
        <v>45077</v>
      </c>
      <c r="C222" s="1">
        <v>7</v>
      </c>
      <c r="D222" s="1" t="s">
        <v>60</v>
      </c>
      <c r="E222" s="1" t="s">
        <v>61</v>
      </c>
      <c r="F222" s="1" t="s">
        <v>3</v>
      </c>
      <c r="G222" s="1" t="s">
        <v>25</v>
      </c>
      <c r="H222" s="1">
        <v>678</v>
      </c>
      <c r="I222" s="1" t="s">
        <v>26</v>
      </c>
    </row>
    <row r="223" spans="1:9" ht="18" customHeight="1" x14ac:dyDescent="0.35">
      <c r="A223" s="1" t="s">
        <v>409</v>
      </c>
      <c r="B223" s="3">
        <v>44425</v>
      </c>
      <c r="C223" s="1">
        <v>10</v>
      </c>
      <c r="D223" s="1" t="s">
        <v>225</v>
      </c>
      <c r="E223" s="1" t="s">
        <v>226</v>
      </c>
      <c r="F223" s="1" t="s">
        <v>152</v>
      </c>
      <c r="G223" s="1" t="s">
        <v>92</v>
      </c>
      <c r="H223" s="1">
        <v>266</v>
      </c>
      <c r="I223" s="1" t="s">
        <v>123</v>
      </c>
    </row>
    <row r="224" spans="1:9" ht="18" customHeight="1" x14ac:dyDescent="0.35">
      <c r="A224" s="1" t="s">
        <v>410</v>
      </c>
      <c r="B224" s="3">
        <v>44940</v>
      </c>
      <c r="C224" s="1">
        <v>9</v>
      </c>
      <c r="D224" s="1" t="s">
        <v>130</v>
      </c>
      <c r="E224" s="1" t="s">
        <v>131</v>
      </c>
      <c r="F224" s="1" t="s">
        <v>132</v>
      </c>
      <c r="G224" s="1" t="s">
        <v>213</v>
      </c>
      <c r="H224" s="1">
        <v>404</v>
      </c>
      <c r="I224" s="1" t="s">
        <v>41</v>
      </c>
    </row>
    <row r="225" spans="1:9" ht="18" customHeight="1" x14ac:dyDescent="0.35">
      <c r="A225" s="1" t="s">
        <v>410</v>
      </c>
      <c r="B225" s="3">
        <v>44940</v>
      </c>
      <c r="C225" s="1">
        <v>9</v>
      </c>
      <c r="D225" s="1" t="s">
        <v>130</v>
      </c>
      <c r="E225" s="1" t="s">
        <v>131</v>
      </c>
      <c r="F225" s="1" t="s">
        <v>132</v>
      </c>
      <c r="G225" s="1" t="s">
        <v>213</v>
      </c>
      <c r="H225" s="1">
        <v>404</v>
      </c>
      <c r="I225" s="1" t="s">
        <v>41</v>
      </c>
    </row>
    <row r="226" spans="1:9" ht="18" customHeight="1" x14ac:dyDescent="0.35">
      <c r="A226" s="1" t="s">
        <v>411</v>
      </c>
      <c r="B226" s="3">
        <v>45597</v>
      </c>
      <c r="C226" s="1">
        <v>5</v>
      </c>
      <c r="D226" s="1" t="s">
        <v>180</v>
      </c>
      <c r="E226" s="1" t="s">
        <v>95</v>
      </c>
      <c r="F226" s="1" t="s">
        <v>96</v>
      </c>
      <c r="G226" s="1" t="s">
        <v>412</v>
      </c>
      <c r="H226" s="1">
        <v>1591</v>
      </c>
      <c r="I226" s="1" t="s">
        <v>87</v>
      </c>
    </row>
    <row r="227" spans="1:9" ht="18" customHeight="1" x14ac:dyDescent="0.35">
      <c r="A227" s="1" t="s">
        <v>413</v>
      </c>
      <c r="B227" s="3">
        <v>45557</v>
      </c>
      <c r="C227" s="1">
        <v>8</v>
      </c>
      <c r="D227" s="1" t="s">
        <v>1</v>
      </c>
      <c r="E227" s="1" t="s">
        <v>2</v>
      </c>
      <c r="F227" s="1" t="s">
        <v>3</v>
      </c>
      <c r="G227" s="1" t="s">
        <v>92</v>
      </c>
      <c r="H227" s="1">
        <v>266</v>
      </c>
      <c r="I227" s="1" t="s">
        <v>123</v>
      </c>
    </row>
    <row r="228" spans="1:9" ht="18" customHeight="1" x14ac:dyDescent="0.35">
      <c r="A228" s="1" t="s">
        <v>414</v>
      </c>
      <c r="B228" s="3">
        <v>44498</v>
      </c>
      <c r="C228" s="1">
        <v>9</v>
      </c>
      <c r="D228" s="1" t="s">
        <v>278</v>
      </c>
      <c r="E228" s="1" t="s">
        <v>147</v>
      </c>
      <c r="F228" s="1" t="s">
        <v>148</v>
      </c>
      <c r="G228" s="1" t="s">
        <v>319</v>
      </c>
      <c r="H228" s="1">
        <v>368</v>
      </c>
      <c r="I228" s="1" t="s">
        <v>11</v>
      </c>
    </row>
    <row r="229" spans="1:9" ht="18" customHeight="1" x14ac:dyDescent="0.35">
      <c r="A229" s="1" t="s">
        <v>415</v>
      </c>
      <c r="B229" s="3">
        <v>45518</v>
      </c>
      <c r="C229" s="1">
        <v>10</v>
      </c>
      <c r="D229" s="1" t="s">
        <v>278</v>
      </c>
      <c r="E229" s="1" t="s">
        <v>147</v>
      </c>
      <c r="F229" s="1" t="s">
        <v>148</v>
      </c>
      <c r="G229" s="1" t="s">
        <v>108</v>
      </c>
      <c r="H229" s="1">
        <v>1546</v>
      </c>
      <c r="I229" s="1" t="s">
        <v>17</v>
      </c>
    </row>
    <row r="230" spans="1:9" ht="18" customHeight="1" x14ac:dyDescent="0.35">
      <c r="A230" s="1" t="s">
        <v>416</v>
      </c>
      <c r="B230" s="3">
        <v>44144</v>
      </c>
      <c r="C230" s="1">
        <v>3</v>
      </c>
      <c r="D230" s="1" t="s">
        <v>254</v>
      </c>
      <c r="E230" s="1" t="s">
        <v>255</v>
      </c>
      <c r="F230" s="1" t="s">
        <v>256</v>
      </c>
      <c r="G230" s="1" t="s">
        <v>10</v>
      </c>
      <c r="H230" s="1">
        <v>1210</v>
      </c>
      <c r="I230" s="1" t="s">
        <v>11</v>
      </c>
    </row>
    <row r="231" spans="1:9" ht="18" customHeight="1" x14ac:dyDescent="0.35">
      <c r="A231" s="1" t="s">
        <v>417</v>
      </c>
      <c r="B231" s="3">
        <v>44319</v>
      </c>
      <c r="C231" s="1">
        <v>3</v>
      </c>
      <c r="D231" s="1" t="s">
        <v>60</v>
      </c>
      <c r="E231" s="1" t="s">
        <v>61</v>
      </c>
      <c r="F231" s="1" t="s">
        <v>3</v>
      </c>
      <c r="G231" s="1" t="s">
        <v>178</v>
      </c>
      <c r="H231" s="1">
        <v>1415</v>
      </c>
      <c r="I231" s="1" t="s">
        <v>46</v>
      </c>
    </row>
    <row r="232" spans="1:9" ht="18" customHeight="1" x14ac:dyDescent="0.35">
      <c r="A232" s="1" t="s">
        <v>418</v>
      </c>
      <c r="B232" s="3">
        <v>45345</v>
      </c>
      <c r="C232" s="1">
        <v>9</v>
      </c>
      <c r="D232" s="1" t="s">
        <v>318</v>
      </c>
      <c r="E232" s="1" t="s">
        <v>185</v>
      </c>
      <c r="F232" s="1" t="s">
        <v>9</v>
      </c>
      <c r="G232" s="1" t="s">
        <v>92</v>
      </c>
      <c r="H232" s="1">
        <v>266</v>
      </c>
      <c r="I232" s="1" t="s">
        <v>123</v>
      </c>
    </row>
    <row r="233" spans="1:9" ht="18" customHeight="1" x14ac:dyDescent="0.35">
      <c r="A233" s="1" t="s">
        <v>418</v>
      </c>
      <c r="B233" s="3">
        <v>45345</v>
      </c>
      <c r="C233" s="1">
        <v>9</v>
      </c>
      <c r="D233" s="1" t="s">
        <v>318</v>
      </c>
      <c r="E233" s="1" t="s">
        <v>185</v>
      </c>
      <c r="F233" s="1" t="s">
        <v>9</v>
      </c>
      <c r="G233" s="1" t="s">
        <v>92</v>
      </c>
      <c r="H233" s="1">
        <v>266</v>
      </c>
      <c r="I233" s="1" t="s">
        <v>123</v>
      </c>
    </row>
    <row r="234" spans="1:9" ht="18" customHeight="1" x14ac:dyDescent="0.35">
      <c r="A234" s="1" t="s">
        <v>419</v>
      </c>
      <c r="B234" s="3">
        <v>44368</v>
      </c>
      <c r="C234" s="1">
        <v>1</v>
      </c>
      <c r="D234" s="1" t="s">
        <v>193</v>
      </c>
      <c r="E234" s="1" t="s">
        <v>194</v>
      </c>
      <c r="F234" s="1" t="s">
        <v>39</v>
      </c>
      <c r="G234" s="1" t="s">
        <v>81</v>
      </c>
      <c r="H234" s="1">
        <v>696</v>
      </c>
      <c r="I234" s="1" t="s">
        <v>82</v>
      </c>
    </row>
    <row r="235" spans="1:9" ht="18" customHeight="1" x14ac:dyDescent="0.35">
      <c r="A235" s="1" t="s">
        <v>419</v>
      </c>
      <c r="B235" s="3">
        <v>44368</v>
      </c>
      <c r="C235" s="1">
        <v>4</v>
      </c>
      <c r="D235" s="1" t="s">
        <v>193</v>
      </c>
      <c r="E235" s="1" t="s">
        <v>194</v>
      </c>
      <c r="F235" s="1" t="s">
        <v>39</v>
      </c>
      <c r="G235" s="1" t="s">
        <v>81</v>
      </c>
      <c r="H235" s="1">
        <v>696</v>
      </c>
      <c r="I235" s="1" t="s">
        <v>82</v>
      </c>
    </row>
    <row r="236" spans="1:9" ht="18" customHeight="1" x14ac:dyDescent="0.35">
      <c r="A236" s="1" t="s">
        <v>420</v>
      </c>
      <c r="B236" s="3">
        <v>44364</v>
      </c>
      <c r="C236" s="1">
        <v>10</v>
      </c>
      <c r="D236" s="1" t="s">
        <v>101</v>
      </c>
      <c r="E236" s="1" t="s">
        <v>56</v>
      </c>
      <c r="F236" s="1" t="s">
        <v>57</v>
      </c>
      <c r="G236" s="1" t="s">
        <v>241</v>
      </c>
      <c r="H236" s="1">
        <v>1783</v>
      </c>
      <c r="I236" s="1" t="s">
        <v>53</v>
      </c>
    </row>
    <row r="237" spans="1:9" ht="18" customHeight="1" x14ac:dyDescent="0.35">
      <c r="A237" s="1" t="s">
        <v>420</v>
      </c>
      <c r="B237" s="3">
        <v>44364</v>
      </c>
      <c r="C237" s="1">
        <v>10</v>
      </c>
      <c r="D237" s="1" t="s">
        <v>101</v>
      </c>
      <c r="E237" s="1" t="s">
        <v>56</v>
      </c>
      <c r="F237" s="1" t="s">
        <v>57</v>
      </c>
      <c r="G237" s="1" t="s">
        <v>241</v>
      </c>
      <c r="H237" s="1">
        <v>1783</v>
      </c>
      <c r="I237" s="1" t="s">
        <v>53</v>
      </c>
    </row>
    <row r="238" spans="1:9" ht="18" customHeight="1" x14ac:dyDescent="0.35">
      <c r="A238" s="1" t="s">
        <v>421</v>
      </c>
      <c r="B238" s="3">
        <v>44339</v>
      </c>
      <c r="C238" s="1">
        <v>10</v>
      </c>
      <c r="D238" s="1" t="s">
        <v>28</v>
      </c>
      <c r="E238" s="1" t="s">
        <v>29</v>
      </c>
      <c r="F238" s="1" t="s">
        <v>9</v>
      </c>
      <c r="G238" s="1" t="s">
        <v>412</v>
      </c>
      <c r="H238" s="1">
        <v>1591</v>
      </c>
      <c r="I238" s="1" t="s">
        <v>87</v>
      </c>
    </row>
    <row r="239" spans="1:9" ht="18" customHeight="1" x14ac:dyDescent="0.35">
      <c r="A239" s="1" t="s">
        <v>422</v>
      </c>
      <c r="B239" s="3">
        <v>44135</v>
      </c>
      <c r="C239" s="1">
        <v>10</v>
      </c>
      <c r="D239" s="1" t="s">
        <v>134</v>
      </c>
      <c r="E239" s="1" t="s">
        <v>135</v>
      </c>
      <c r="F239" s="1" t="s">
        <v>136</v>
      </c>
      <c r="G239" s="1" t="s">
        <v>16</v>
      </c>
      <c r="H239" s="1">
        <v>1712</v>
      </c>
      <c r="I239" s="1" t="s">
        <v>17</v>
      </c>
    </row>
    <row r="240" spans="1:9" ht="18" customHeight="1" x14ac:dyDescent="0.35">
      <c r="A240" s="1" t="s">
        <v>422</v>
      </c>
      <c r="B240" s="3">
        <v>44135</v>
      </c>
      <c r="C240" s="1">
        <v>10</v>
      </c>
      <c r="D240" s="1" t="s">
        <v>134</v>
      </c>
      <c r="E240" s="1" t="s">
        <v>135</v>
      </c>
      <c r="F240" s="1" t="s">
        <v>136</v>
      </c>
      <c r="G240" s="1" t="s">
        <v>16</v>
      </c>
      <c r="H240" s="1">
        <v>1712</v>
      </c>
      <c r="I240" s="1" t="s">
        <v>17</v>
      </c>
    </row>
    <row r="241" spans="1:9" ht="18" customHeight="1" x14ac:dyDescent="0.35">
      <c r="A241" s="1" t="s">
        <v>423</v>
      </c>
      <c r="B241" s="3">
        <v>44849</v>
      </c>
      <c r="C241" s="1">
        <v>5</v>
      </c>
      <c r="D241" s="1" t="s">
        <v>362</v>
      </c>
      <c r="E241" s="1" t="s">
        <v>363</v>
      </c>
      <c r="F241" s="1" t="s">
        <v>9</v>
      </c>
      <c r="G241" s="1" t="s">
        <v>162</v>
      </c>
      <c r="H241" s="1">
        <v>231</v>
      </c>
      <c r="I241" s="1" t="s">
        <v>53</v>
      </c>
    </row>
    <row r="242" spans="1:9" ht="18" customHeight="1" x14ac:dyDescent="0.35">
      <c r="A242" s="1" t="s">
        <v>424</v>
      </c>
      <c r="B242" s="3">
        <v>44697</v>
      </c>
      <c r="C242" s="1">
        <v>2</v>
      </c>
      <c r="D242" s="1" t="s">
        <v>225</v>
      </c>
      <c r="E242" s="1" t="s">
        <v>226</v>
      </c>
      <c r="F242" s="1" t="s">
        <v>152</v>
      </c>
      <c r="G242" s="1" t="s">
        <v>250</v>
      </c>
      <c r="H242" s="1">
        <v>1060</v>
      </c>
      <c r="I242" s="1" t="s">
        <v>82</v>
      </c>
    </row>
    <row r="243" spans="1:9" ht="18" customHeight="1" x14ac:dyDescent="0.35">
      <c r="A243" s="1" t="s">
        <v>425</v>
      </c>
      <c r="B243" s="3">
        <v>45513</v>
      </c>
      <c r="C243" s="1">
        <v>2</v>
      </c>
      <c r="D243" s="1" t="s">
        <v>335</v>
      </c>
      <c r="E243" s="1" t="s">
        <v>260</v>
      </c>
      <c r="F243" s="1" t="s">
        <v>152</v>
      </c>
      <c r="G243" s="1" t="s">
        <v>426</v>
      </c>
      <c r="H243" s="1">
        <v>1949</v>
      </c>
      <c r="I243" s="1" t="s">
        <v>87</v>
      </c>
    </row>
    <row r="244" spans="1:9" ht="18" customHeight="1" x14ac:dyDescent="0.35">
      <c r="A244" s="1" t="s">
        <v>427</v>
      </c>
      <c r="B244" s="3">
        <v>44057</v>
      </c>
      <c r="C244" s="1">
        <v>4</v>
      </c>
      <c r="D244" s="1" t="s">
        <v>161</v>
      </c>
      <c r="E244" s="1" t="s">
        <v>33</v>
      </c>
      <c r="F244" s="1" t="s">
        <v>34</v>
      </c>
      <c r="G244" s="1" t="s">
        <v>302</v>
      </c>
      <c r="H244" s="1">
        <v>1735</v>
      </c>
      <c r="I244" s="1" t="s">
        <v>87</v>
      </c>
    </row>
    <row r="245" spans="1:9" ht="18" customHeight="1" x14ac:dyDescent="0.35">
      <c r="A245" s="1" t="s">
        <v>428</v>
      </c>
      <c r="B245" s="3">
        <v>44074</v>
      </c>
      <c r="C245" s="1">
        <v>2</v>
      </c>
      <c r="D245" s="1" t="s">
        <v>318</v>
      </c>
      <c r="E245" s="1" t="s">
        <v>185</v>
      </c>
      <c r="F245" s="1" t="s">
        <v>9</v>
      </c>
      <c r="G245" s="1" t="s">
        <v>264</v>
      </c>
      <c r="H245" s="1">
        <v>1149</v>
      </c>
      <c r="I245" s="1" t="s">
        <v>53</v>
      </c>
    </row>
    <row r="246" spans="1:9" ht="18" customHeight="1" x14ac:dyDescent="0.35">
      <c r="A246" s="1" t="s">
        <v>429</v>
      </c>
      <c r="B246" s="3">
        <v>44548</v>
      </c>
      <c r="C246" s="1">
        <v>1</v>
      </c>
      <c r="D246" s="1" t="s">
        <v>64</v>
      </c>
      <c r="E246" s="1" t="s">
        <v>65</v>
      </c>
      <c r="F246" s="1" t="s">
        <v>9</v>
      </c>
      <c r="G246" s="1" t="s">
        <v>102</v>
      </c>
      <c r="H246" s="1">
        <v>923</v>
      </c>
      <c r="I246" s="1" t="s">
        <v>41</v>
      </c>
    </row>
    <row r="247" spans="1:9" ht="18" customHeight="1" x14ac:dyDescent="0.35">
      <c r="A247" s="1" t="s">
        <v>430</v>
      </c>
      <c r="B247" s="3">
        <v>44088</v>
      </c>
      <c r="C247" s="1">
        <v>1</v>
      </c>
      <c r="D247" s="1" t="s">
        <v>283</v>
      </c>
      <c r="E247" s="1" t="s">
        <v>284</v>
      </c>
      <c r="F247" s="1" t="s">
        <v>112</v>
      </c>
      <c r="G247" s="1" t="s">
        <v>223</v>
      </c>
      <c r="H247" s="1">
        <v>1296</v>
      </c>
      <c r="I247" s="1" t="s">
        <v>17</v>
      </c>
    </row>
    <row r="248" spans="1:9" ht="18" customHeight="1" x14ac:dyDescent="0.35">
      <c r="A248" s="1" t="s">
        <v>431</v>
      </c>
      <c r="B248" s="3">
        <v>44388</v>
      </c>
      <c r="C248" s="1">
        <v>1</v>
      </c>
      <c r="D248" s="1" t="s">
        <v>134</v>
      </c>
      <c r="E248" s="1" t="s">
        <v>135</v>
      </c>
      <c r="F248" s="1" t="s">
        <v>136</v>
      </c>
      <c r="G248" s="1" t="s">
        <v>310</v>
      </c>
      <c r="H248" s="1">
        <v>1014</v>
      </c>
      <c r="I248" s="1" t="s">
        <v>11</v>
      </c>
    </row>
    <row r="249" spans="1:9" ht="18" customHeight="1" x14ac:dyDescent="0.35">
      <c r="A249" s="1" t="s">
        <v>432</v>
      </c>
      <c r="B249" s="3">
        <v>44429</v>
      </c>
      <c r="C249" s="1">
        <v>6</v>
      </c>
      <c r="D249" s="1" t="s">
        <v>125</v>
      </c>
      <c r="E249" s="1" t="s">
        <v>14</v>
      </c>
      <c r="F249" s="1" t="s">
        <v>15</v>
      </c>
      <c r="G249" s="1" t="s">
        <v>207</v>
      </c>
      <c r="H249" s="1">
        <v>308</v>
      </c>
      <c r="I249" s="1" t="s">
        <v>26</v>
      </c>
    </row>
    <row r="250" spans="1:9" ht="18" customHeight="1" x14ac:dyDescent="0.35">
      <c r="A250" s="1" t="s">
        <v>433</v>
      </c>
      <c r="B250" s="3">
        <v>45005</v>
      </c>
      <c r="C250" s="1">
        <v>9</v>
      </c>
      <c r="D250" s="1" t="s">
        <v>71</v>
      </c>
      <c r="E250" s="1" t="s">
        <v>72</v>
      </c>
      <c r="F250" s="1" t="s">
        <v>15</v>
      </c>
      <c r="G250" s="1" t="s">
        <v>40</v>
      </c>
      <c r="H250" s="1">
        <v>253</v>
      </c>
      <c r="I250" s="1" t="s">
        <v>41</v>
      </c>
    </row>
    <row r="251" spans="1:9" ht="18" customHeight="1" x14ac:dyDescent="0.35">
      <c r="A251" s="1" t="s">
        <v>434</v>
      </c>
      <c r="B251" s="3">
        <v>44436</v>
      </c>
      <c r="C251" s="1">
        <v>2</v>
      </c>
      <c r="D251" s="1" t="s">
        <v>28</v>
      </c>
      <c r="E251" s="1" t="s">
        <v>29</v>
      </c>
      <c r="F251" s="1" t="s">
        <v>9</v>
      </c>
      <c r="G251" s="1" t="s">
        <v>435</v>
      </c>
      <c r="H251" s="1">
        <v>925</v>
      </c>
      <c r="I251" s="1" t="s">
        <v>11</v>
      </c>
    </row>
    <row r="252" spans="1:9" ht="18" customHeight="1" x14ac:dyDescent="0.35">
      <c r="A252" s="1" t="s">
        <v>436</v>
      </c>
      <c r="B252" s="3">
        <v>44998</v>
      </c>
      <c r="C252" s="1">
        <v>5</v>
      </c>
      <c r="D252" s="1" t="s">
        <v>23</v>
      </c>
      <c r="E252" s="1" t="s">
        <v>24</v>
      </c>
      <c r="F252" s="1" t="s">
        <v>3</v>
      </c>
      <c r="G252" s="1" t="s">
        <v>62</v>
      </c>
      <c r="H252" s="1">
        <v>544</v>
      </c>
      <c r="I252" s="1" t="s">
        <v>26</v>
      </c>
    </row>
    <row r="253" spans="1:9" ht="18" customHeight="1" x14ac:dyDescent="0.35">
      <c r="A253" s="1" t="s">
        <v>437</v>
      </c>
      <c r="B253" s="3">
        <v>44588</v>
      </c>
      <c r="C253" s="1">
        <v>4</v>
      </c>
      <c r="D253" s="1" t="s">
        <v>275</v>
      </c>
      <c r="E253" s="1" t="s">
        <v>276</v>
      </c>
      <c r="F253" s="1" t="s">
        <v>57</v>
      </c>
      <c r="G253" s="1" t="s">
        <v>207</v>
      </c>
      <c r="H253" s="1">
        <v>308</v>
      </c>
      <c r="I253" s="1" t="s">
        <v>26</v>
      </c>
    </row>
    <row r="254" spans="1:9" ht="18" customHeight="1" x14ac:dyDescent="0.35">
      <c r="A254" s="1" t="s">
        <v>438</v>
      </c>
      <c r="B254" s="3">
        <v>44534</v>
      </c>
      <c r="C254" s="1">
        <v>4</v>
      </c>
      <c r="D254" s="1" t="s">
        <v>64</v>
      </c>
      <c r="E254" s="1" t="s">
        <v>65</v>
      </c>
      <c r="F254" s="1" t="s">
        <v>9</v>
      </c>
      <c r="G254" s="1" t="s">
        <v>439</v>
      </c>
      <c r="H254" s="1">
        <v>549</v>
      </c>
      <c r="I254" s="1" t="s">
        <v>41</v>
      </c>
    </row>
    <row r="255" spans="1:9" ht="18" customHeight="1" x14ac:dyDescent="0.35">
      <c r="A255" s="1" t="s">
        <v>440</v>
      </c>
      <c r="B255" s="3">
        <v>44829</v>
      </c>
      <c r="C255" s="1">
        <v>8</v>
      </c>
      <c r="D255" s="1" t="s">
        <v>64</v>
      </c>
      <c r="E255" s="1" t="s">
        <v>65</v>
      </c>
      <c r="F255" s="1" t="s">
        <v>9</v>
      </c>
      <c r="G255" s="1" t="s">
        <v>404</v>
      </c>
      <c r="H255" s="1">
        <v>504</v>
      </c>
      <c r="I255" s="1" t="s">
        <v>82</v>
      </c>
    </row>
    <row r="256" spans="1:9" ht="18" customHeight="1" x14ac:dyDescent="0.35">
      <c r="A256" s="1" t="s">
        <v>441</v>
      </c>
      <c r="B256" s="3">
        <v>44180</v>
      </c>
      <c r="C256" s="1">
        <v>2</v>
      </c>
      <c r="D256" s="1" t="s">
        <v>248</v>
      </c>
      <c r="E256" s="1" t="s">
        <v>120</v>
      </c>
      <c r="F256" s="1" t="s">
        <v>121</v>
      </c>
      <c r="G256" s="1" t="s">
        <v>442</v>
      </c>
      <c r="H256" s="1">
        <v>1839</v>
      </c>
      <c r="I256" s="1" t="s">
        <v>82</v>
      </c>
    </row>
    <row r="257" spans="1:9" ht="18" customHeight="1" x14ac:dyDescent="0.35">
      <c r="A257" s="1" t="s">
        <v>443</v>
      </c>
      <c r="B257" s="3">
        <v>45099</v>
      </c>
      <c r="C257" s="1">
        <v>10</v>
      </c>
      <c r="D257" s="1" t="s">
        <v>48</v>
      </c>
      <c r="E257" s="1" t="s">
        <v>49</v>
      </c>
      <c r="F257" s="1" t="s">
        <v>9</v>
      </c>
      <c r="G257" s="1" t="s">
        <v>50</v>
      </c>
      <c r="H257" s="1">
        <v>613</v>
      </c>
      <c r="I257" s="1" t="s">
        <v>46</v>
      </c>
    </row>
    <row r="258" spans="1:9" ht="18" customHeight="1" x14ac:dyDescent="0.35">
      <c r="A258" s="1" t="s">
        <v>444</v>
      </c>
      <c r="B258" s="3">
        <v>45525</v>
      </c>
      <c r="C258" s="1">
        <v>4</v>
      </c>
      <c r="D258" s="1" t="s">
        <v>193</v>
      </c>
      <c r="E258" s="1" t="s">
        <v>194</v>
      </c>
      <c r="F258" s="1" t="s">
        <v>39</v>
      </c>
      <c r="G258" s="1" t="s">
        <v>391</v>
      </c>
      <c r="H258" s="1">
        <v>884</v>
      </c>
      <c r="I258" s="1" t="s">
        <v>17</v>
      </c>
    </row>
    <row r="259" spans="1:9" ht="18" customHeight="1" x14ac:dyDescent="0.35">
      <c r="A259" s="1" t="s">
        <v>445</v>
      </c>
      <c r="B259" s="3">
        <v>44449</v>
      </c>
      <c r="C259" s="1">
        <v>8</v>
      </c>
      <c r="D259" s="1" t="s">
        <v>259</v>
      </c>
      <c r="E259" s="1" t="s">
        <v>260</v>
      </c>
      <c r="F259" s="1" t="s">
        <v>152</v>
      </c>
      <c r="G259" s="1" t="s">
        <v>446</v>
      </c>
      <c r="H259" s="1">
        <v>1761</v>
      </c>
      <c r="I259" s="1" t="s">
        <v>87</v>
      </c>
    </row>
    <row r="260" spans="1:9" ht="18" customHeight="1" x14ac:dyDescent="0.35">
      <c r="A260" s="1" t="s">
        <v>447</v>
      </c>
      <c r="B260" s="3">
        <v>45427</v>
      </c>
      <c r="C260" s="1">
        <v>8</v>
      </c>
      <c r="D260" s="1" t="s">
        <v>13</v>
      </c>
      <c r="E260" s="1" t="s">
        <v>14</v>
      </c>
      <c r="F260" s="1" t="s">
        <v>15</v>
      </c>
      <c r="G260" s="1" t="s">
        <v>267</v>
      </c>
      <c r="H260" s="1">
        <v>923</v>
      </c>
      <c r="I260" s="1" t="s">
        <v>26</v>
      </c>
    </row>
    <row r="261" spans="1:9" ht="18" customHeight="1" x14ac:dyDescent="0.35">
      <c r="A261" s="1" t="s">
        <v>448</v>
      </c>
      <c r="B261" s="3">
        <v>44661</v>
      </c>
      <c r="C261" s="1">
        <v>5</v>
      </c>
      <c r="D261" s="1" t="s">
        <v>449</v>
      </c>
      <c r="E261" s="1" t="s">
        <v>33</v>
      </c>
      <c r="F261" s="1" t="s">
        <v>34</v>
      </c>
      <c r="G261" s="1" t="s">
        <v>272</v>
      </c>
      <c r="H261" s="1">
        <v>689</v>
      </c>
      <c r="I261" s="1" t="s">
        <v>82</v>
      </c>
    </row>
    <row r="262" spans="1:9" ht="18" customHeight="1" x14ac:dyDescent="0.35">
      <c r="A262" s="1" t="s">
        <v>450</v>
      </c>
      <c r="B262" s="3">
        <v>44836</v>
      </c>
      <c r="C262" s="1">
        <v>10</v>
      </c>
      <c r="D262" s="1" t="s">
        <v>259</v>
      </c>
      <c r="E262" s="1" t="s">
        <v>260</v>
      </c>
      <c r="F262" s="1" t="s">
        <v>152</v>
      </c>
      <c r="G262" s="1" t="s">
        <v>319</v>
      </c>
      <c r="H262" s="1">
        <v>368</v>
      </c>
      <c r="I262" s="1" t="s">
        <v>11</v>
      </c>
    </row>
    <row r="263" spans="1:9" ht="18" customHeight="1" x14ac:dyDescent="0.35">
      <c r="A263" s="1" t="s">
        <v>451</v>
      </c>
      <c r="B263" s="3">
        <v>44085</v>
      </c>
      <c r="C263" s="1">
        <v>1</v>
      </c>
      <c r="D263" s="1" t="s">
        <v>318</v>
      </c>
      <c r="E263" s="1" t="s">
        <v>185</v>
      </c>
      <c r="F263" s="1" t="s">
        <v>9</v>
      </c>
      <c r="G263" s="1" t="s">
        <v>452</v>
      </c>
      <c r="H263" s="1">
        <v>572</v>
      </c>
      <c r="I263" s="1" t="s">
        <v>11</v>
      </c>
    </row>
    <row r="264" spans="1:9" ht="18" customHeight="1" x14ac:dyDescent="0.35">
      <c r="A264" s="1" t="s">
        <v>453</v>
      </c>
      <c r="B264" s="3">
        <v>43991</v>
      </c>
      <c r="C264" s="1">
        <v>9</v>
      </c>
      <c r="D264" s="1" t="s">
        <v>275</v>
      </c>
      <c r="E264" s="1" t="s">
        <v>276</v>
      </c>
      <c r="F264" s="1" t="s">
        <v>57</v>
      </c>
      <c r="G264" s="1" t="s">
        <v>58</v>
      </c>
      <c r="H264" s="1">
        <v>343</v>
      </c>
      <c r="I264" s="1" t="s">
        <v>46</v>
      </c>
    </row>
    <row r="265" spans="1:9" ht="18" customHeight="1" x14ac:dyDescent="0.35">
      <c r="A265" s="1" t="s">
        <v>454</v>
      </c>
      <c r="B265" s="3">
        <v>44788</v>
      </c>
      <c r="C265" s="1">
        <v>10</v>
      </c>
      <c r="D265" s="1" t="s">
        <v>13</v>
      </c>
      <c r="E265" s="1" t="s">
        <v>14</v>
      </c>
      <c r="F265" s="1" t="s">
        <v>15</v>
      </c>
      <c r="G265" s="1" t="s">
        <v>92</v>
      </c>
      <c r="H265" s="1">
        <v>438</v>
      </c>
      <c r="I265" s="1" t="s">
        <v>82</v>
      </c>
    </row>
    <row r="266" spans="1:9" ht="18" customHeight="1" x14ac:dyDescent="0.35">
      <c r="A266" s="1" t="s">
        <v>455</v>
      </c>
      <c r="B266" s="3">
        <v>45435</v>
      </c>
      <c r="C266" s="1">
        <v>6</v>
      </c>
      <c r="D266" s="1" t="s">
        <v>240</v>
      </c>
      <c r="E266" s="1" t="s">
        <v>237</v>
      </c>
      <c r="F266" s="1" t="s">
        <v>238</v>
      </c>
      <c r="G266" s="1" t="s">
        <v>4</v>
      </c>
      <c r="H266" s="1">
        <v>477</v>
      </c>
      <c r="I266" s="1" t="s">
        <v>5</v>
      </c>
    </row>
    <row r="267" spans="1:9" ht="18" customHeight="1" x14ac:dyDescent="0.35">
      <c r="A267" s="1" t="s">
        <v>456</v>
      </c>
      <c r="B267" s="3">
        <v>45230</v>
      </c>
      <c r="C267" s="1">
        <v>8</v>
      </c>
      <c r="D267" s="1" t="s">
        <v>248</v>
      </c>
      <c r="E267" s="1" t="s">
        <v>120</v>
      </c>
      <c r="F267" s="1" t="s">
        <v>121</v>
      </c>
      <c r="G267" s="1" t="s">
        <v>302</v>
      </c>
      <c r="H267" s="1">
        <v>1735</v>
      </c>
      <c r="I267" s="1" t="s">
        <v>87</v>
      </c>
    </row>
    <row r="268" spans="1:9" ht="18" customHeight="1" x14ac:dyDescent="0.35">
      <c r="A268" s="1" t="s">
        <v>457</v>
      </c>
      <c r="B268" s="3">
        <v>45022</v>
      </c>
      <c r="C268" s="1">
        <v>2</v>
      </c>
      <c r="D268" s="1" t="s">
        <v>458</v>
      </c>
      <c r="E268" s="1" t="s">
        <v>80</v>
      </c>
      <c r="F268" s="1" t="s">
        <v>21</v>
      </c>
      <c r="G268" s="1" t="s">
        <v>106</v>
      </c>
      <c r="H268" s="1">
        <v>449</v>
      </c>
      <c r="I268" s="1" t="s">
        <v>46</v>
      </c>
    </row>
    <row r="269" spans="1:9" ht="18" customHeight="1" x14ac:dyDescent="0.35">
      <c r="A269" s="1" t="s">
        <v>457</v>
      </c>
      <c r="B269" s="3">
        <v>45022</v>
      </c>
      <c r="C269" s="1">
        <v>2</v>
      </c>
      <c r="D269" s="1" t="s">
        <v>458</v>
      </c>
      <c r="E269" s="1" t="s">
        <v>80</v>
      </c>
      <c r="F269" s="1" t="s">
        <v>21</v>
      </c>
      <c r="G269" s="1" t="s">
        <v>106</v>
      </c>
      <c r="H269" s="1">
        <v>449</v>
      </c>
      <c r="I269" s="1" t="s">
        <v>46</v>
      </c>
    </row>
    <row r="270" spans="1:9" ht="18" customHeight="1" x14ac:dyDescent="0.35">
      <c r="A270" s="1" t="s">
        <v>459</v>
      </c>
      <c r="B270" s="3">
        <v>45566</v>
      </c>
      <c r="C270" s="1">
        <v>7</v>
      </c>
      <c r="D270" s="1" t="s">
        <v>240</v>
      </c>
      <c r="E270" s="1" t="s">
        <v>237</v>
      </c>
      <c r="F270" s="1" t="s">
        <v>238</v>
      </c>
      <c r="G270" s="1" t="s">
        <v>195</v>
      </c>
      <c r="H270" s="1">
        <v>768</v>
      </c>
      <c r="I270" s="1" t="s">
        <v>53</v>
      </c>
    </row>
    <row r="271" spans="1:9" ht="18" customHeight="1" x14ac:dyDescent="0.35">
      <c r="A271" s="1" t="s">
        <v>460</v>
      </c>
      <c r="B271" s="3">
        <v>44297</v>
      </c>
      <c r="C271" s="1">
        <v>2</v>
      </c>
      <c r="D271" s="1" t="s">
        <v>125</v>
      </c>
      <c r="E271" s="1" t="s">
        <v>14</v>
      </c>
      <c r="F271" s="1" t="s">
        <v>15</v>
      </c>
      <c r="G271" s="1" t="s">
        <v>262</v>
      </c>
      <c r="H271" s="1">
        <v>1588</v>
      </c>
      <c r="I271" s="1" t="s">
        <v>53</v>
      </c>
    </row>
    <row r="272" spans="1:9" ht="18" customHeight="1" x14ac:dyDescent="0.35">
      <c r="A272" s="1" t="s">
        <v>460</v>
      </c>
      <c r="B272" s="3">
        <v>44297</v>
      </c>
      <c r="C272" s="1">
        <v>2</v>
      </c>
      <c r="D272" s="1" t="s">
        <v>125</v>
      </c>
      <c r="E272" s="1" t="s">
        <v>14</v>
      </c>
      <c r="F272" s="1" t="s">
        <v>15</v>
      </c>
      <c r="G272" s="1" t="s">
        <v>262</v>
      </c>
      <c r="H272" s="1">
        <v>1588</v>
      </c>
      <c r="I272" s="1" t="s">
        <v>53</v>
      </c>
    </row>
    <row r="273" spans="1:9" ht="18" customHeight="1" x14ac:dyDescent="0.35">
      <c r="A273" s="1" t="s">
        <v>461</v>
      </c>
      <c r="B273" s="3">
        <v>44643</v>
      </c>
      <c r="C273" s="1">
        <v>10</v>
      </c>
      <c r="D273" s="1" t="s">
        <v>71</v>
      </c>
      <c r="E273" s="1" t="s">
        <v>72</v>
      </c>
      <c r="F273" s="1" t="s">
        <v>15</v>
      </c>
      <c r="G273" s="1" t="s">
        <v>223</v>
      </c>
      <c r="H273" s="1">
        <v>1296</v>
      </c>
      <c r="I273" s="1" t="s">
        <v>17</v>
      </c>
    </row>
    <row r="274" spans="1:9" ht="18" customHeight="1" x14ac:dyDescent="0.35">
      <c r="A274" s="1" t="s">
        <v>462</v>
      </c>
      <c r="B274" s="3">
        <v>44354</v>
      </c>
      <c r="C274" s="1">
        <v>2</v>
      </c>
      <c r="D274" s="1" t="s">
        <v>13</v>
      </c>
      <c r="E274" s="1" t="s">
        <v>14</v>
      </c>
      <c r="F274" s="1" t="s">
        <v>15</v>
      </c>
      <c r="G274" s="1" t="s">
        <v>321</v>
      </c>
      <c r="H274" s="1">
        <v>623</v>
      </c>
      <c r="I274" s="1" t="s">
        <v>26</v>
      </c>
    </row>
    <row r="275" spans="1:9" ht="18" customHeight="1" x14ac:dyDescent="0.35">
      <c r="A275" s="1" t="s">
        <v>463</v>
      </c>
      <c r="B275" s="3">
        <v>44872</v>
      </c>
      <c r="C275" s="1">
        <v>6</v>
      </c>
      <c r="D275" s="1" t="s">
        <v>464</v>
      </c>
      <c r="E275" s="1" t="s">
        <v>95</v>
      </c>
      <c r="F275" s="1" t="s">
        <v>96</v>
      </c>
      <c r="G275" s="1" t="s">
        <v>186</v>
      </c>
      <c r="H275" s="1">
        <v>1847</v>
      </c>
      <c r="I275" s="1" t="s">
        <v>53</v>
      </c>
    </row>
    <row r="276" spans="1:9" ht="18" customHeight="1" x14ac:dyDescent="0.35">
      <c r="A276" s="1" t="s">
        <v>463</v>
      </c>
      <c r="B276" s="3">
        <v>44872</v>
      </c>
      <c r="C276" s="1">
        <v>6</v>
      </c>
      <c r="D276" s="1" t="s">
        <v>464</v>
      </c>
      <c r="E276" s="1" t="s">
        <v>95</v>
      </c>
      <c r="F276" s="1" t="s">
        <v>96</v>
      </c>
      <c r="G276" s="1" t="s">
        <v>186</v>
      </c>
      <c r="H276" s="1">
        <v>1847</v>
      </c>
      <c r="I276" s="1" t="s">
        <v>53</v>
      </c>
    </row>
    <row r="277" spans="1:9" ht="18" customHeight="1" x14ac:dyDescent="0.35">
      <c r="A277" s="1" t="s">
        <v>465</v>
      </c>
      <c r="B277" s="3">
        <v>44307</v>
      </c>
      <c r="C277" s="1">
        <v>9</v>
      </c>
      <c r="D277" s="1" t="s">
        <v>37</v>
      </c>
      <c r="E277" s="1" t="s">
        <v>38</v>
      </c>
      <c r="F277" s="1" t="s">
        <v>39</v>
      </c>
      <c r="G277" s="1" t="s">
        <v>323</v>
      </c>
      <c r="H277" s="1">
        <v>1179</v>
      </c>
      <c r="I277" s="1" t="s">
        <v>53</v>
      </c>
    </row>
    <row r="278" spans="1:9" ht="18" customHeight="1" x14ac:dyDescent="0.35">
      <c r="A278" s="1" t="s">
        <v>466</v>
      </c>
      <c r="B278" s="3">
        <v>44819</v>
      </c>
      <c r="C278" s="1">
        <v>6</v>
      </c>
      <c r="D278" s="1" t="s">
        <v>352</v>
      </c>
      <c r="E278" s="1" t="s">
        <v>332</v>
      </c>
      <c r="F278" s="1" t="s">
        <v>57</v>
      </c>
      <c r="G278" s="1" t="s">
        <v>207</v>
      </c>
      <c r="H278" s="1">
        <v>308</v>
      </c>
      <c r="I278" s="1" t="s">
        <v>26</v>
      </c>
    </row>
    <row r="279" spans="1:9" ht="18" customHeight="1" x14ac:dyDescent="0.35">
      <c r="A279" s="1" t="s">
        <v>467</v>
      </c>
      <c r="B279" s="3">
        <v>44758</v>
      </c>
      <c r="C279" s="1">
        <v>2</v>
      </c>
      <c r="D279" s="1" t="s">
        <v>55</v>
      </c>
      <c r="E279" s="1" t="s">
        <v>56</v>
      </c>
      <c r="F279" s="1" t="s">
        <v>57</v>
      </c>
      <c r="G279" s="1" t="s">
        <v>468</v>
      </c>
      <c r="H279" s="1">
        <v>1826</v>
      </c>
      <c r="I279" s="1" t="s">
        <v>87</v>
      </c>
    </row>
    <row r="280" spans="1:9" ht="18" customHeight="1" x14ac:dyDescent="0.35">
      <c r="A280" s="1" t="s">
        <v>467</v>
      </c>
      <c r="B280" s="3">
        <v>44758</v>
      </c>
      <c r="C280" s="1">
        <v>2</v>
      </c>
      <c r="D280" s="1" t="s">
        <v>55</v>
      </c>
      <c r="E280" s="1" t="s">
        <v>56</v>
      </c>
      <c r="F280" s="1" t="s">
        <v>57</v>
      </c>
      <c r="G280" s="1" t="s">
        <v>468</v>
      </c>
      <c r="H280" s="1">
        <v>1826</v>
      </c>
      <c r="I280" s="1" t="s">
        <v>87</v>
      </c>
    </row>
    <row r="281" spans="1:9" ht="18" customHeight="1" x14ac:dyDescent="0.35">
      <c r="A281" s="1" t="s">
        <v>469</v>
      </c>
      <c r="B281" s="3">
        <v>43860</v>
      </c>
      <c r="C281" s="1">
        <v>6</v>
      </c>
      <c r="D281" s="1" t="s">
        <v>134</v>
      </c>
      <c r="E281" s="1" t="s">
        <v>135</v>
      </c>
      <c r="F281" s="1" t="s">
        <v>136</v>
      </c>
      <c r="G281" s="1" t="s">
        <v>452</v>
      </c>
      <c r="H281" s="1">
        <v>572</v>
      </c>
      <c r="I281" s="1" t="s">
        <v>11</v>
      </c>
    </row>
    <row r="282" spans="1:9" ht="18" customHeight="1" x14ac:dyDescent="0.35">
      <c r="A282" s="1" t="s">
        <v>470</v>
      </c>
      <c r="B282" s="3">
        <v>45141</v>
      </c>
      <c r="C282" s="1">
        <v>10</v>
      </c>
      <c r="D282" s="1" t="s">
        <v>32</v>
      </c>
      <c r="E282" s="1" t="s">
        <v>33</v>
      </c>
      <c r="F282" s="1" t="s">
        <v>34</v>
      </c>
      <c r="G282" s="1" t="s">
        <v>176</v>
      </c>
      <c r="H282" s="1">
        <v>1431</v>
      </c>
      <c r="I282" s="1" t="s">
        <v>17</v>
      </c>
    </row>
    <row r="283" spans="1:9" ht="18" customHeight="1" x14ac:dyDescent="0.35">
      <c r="A283" s="1" t="s">
        <v>471</v>
      </c>
      <c r="B283" s="3">
        <v>44724</v>
      </c>
      <c r="C283" s="1">
        <v>5</v>
      </c>
      <c r="D283" s="1" t="s">
        <v>193</v>
      </c>
      <c r="E283" s="1" t="s">
        <v>194</v>
      </c>
      <c r="F283" s="1" t="s">
        <v>39</v>
      </c>
      <c r="G283" s="1" t="s">
        <v>452</v>
      </c>
      <c r="H283" s="1">
        <v>572</v>
      </c>
      <c r="I283" s="1" t="s">
        <v>11</v>
      </c>
    </row>
    <row r="284" spans="1:9" ht="18" customHeight="1" x14ac:dyDescent="0.35">
      <c r="A284" s="1" t="s">
        <v>472</v>
      </c>
      <c r="B284" s="3">
        <v>45341</v>
      </c>
      <c r="C284" s="1">
        <v>4</v>
      </c>
      <c r="D284" s="1" t="s">
        <v>193</v>
      </c>
      <c r="E284" s="1" t="s">
        <v>194</v>
      </c>
      <c r="F284" s="1" t="s">
        <v>39</v>
      </c>
      <c r="G284" s="1" t="s">
        <v>164</v>
      </c>
      <c r="H284" s="1">
        <v>1912</v>
      </c>
      <c r="I284" s="1" t="s">
        <v>87</v>
      </c>
    </row>
    <row r="285" spans="1:9" ht="18" customHeight="1" x14ac:dyDescent="0.35">
      <c r="A285" s="1" t="s">
        <v>473</v>
      </c>
      <c r="B285" s="3">
        <v>45125</v>
      </c>
      <c r="C285" s="1">
        <v>4</v>
      </c>
      <c r="D285" s="1" t="s">
        <v>295</v>
      </c>
      <c r="E285" s="1" t="s">
        <v>105</v>
      </c>
      <c r="F285" s="1" t="s">
        <v>3</v>
      </c>
      <c r="G285" s="1" t="s">
        <v>40</v>
      </c>
      <c r="H285" s="1">
        <v>253</v>
      </c>
      <c r="I285" s="1" t="s">
        <v>41</v>
      </c>
    </row>
    <row r="286" spans="1:9" ht="18" customHeight="1" x14ac:dyDescent="0.35">
      <c r="A286" s="1" t="s">
        <v>474</v>
      </c>
      <c r="B286" s="3">
        <v>44436</v>
      </c>
      <c r="C286" s="1">
        <v>6</v>
      </c>
      <c r="D286" s="1" t="s">
        <v>335</v>
      </c>
      <c r="E286" s="1" t="s">
        <v>260</v>
      </c>
      <c r="F286" s="1" t="s">
        <v>152</v>
      </c>
      <c r="G286" s="1" t="s">
        <v>234</v>
      </c>
      <c r="H286" s="1">
        <v>1259</v>
      </c>
      <c r="I286" s="1" t="s">
        <v>26</v>
      </c>
    </row>
    <row r="287" spans="1:9" ht="18" customHeight="1" x14ac:dyDescent="0.35">
      <c r="A287" s="1" t="s">
        <v>475</v>
      </c>
      <c r="B287" s="3">
        <v>44285</v>
      </c>
      <c r="C287" s="1">
        <v>6</v>
      </c>
      <c r="D287" s="1" t="s">
        <v>161</v>
      </c>
      <c r="E287" s="1" t="s">
        <v>33</v>
      </c>
      <c r="F287" s="1" t="s">
        <v>34</v>
      </c>
      <c r="G287" s="1" t="s">
        <v>209</v>
      </c>
      <c r="H287" s="1">
        <v>1476</v>
      </c>
      <c r="I287" s="1" t="s">
        <v>26</v>
      </c>
    </row>
    <row r="288" spans="1:9" ht="18" customHeight="1" x14ac:dyDescent="0.35">
      <c r="A288" s="1" t="s">
        <v>476</v>
      </c>
      <c r="B288" s="3">
        <v>44547</v>
      </c>
      <c r="C288" s="1">
        <v>4</v>
      </c>
      <c r="D288" s="1" t="s">
        <v>7</v>
      </c>
      <c r="E288" s="1" t="s">
        <v>8</v>
      </c>
      <c r="F288" s="1" t="s">
        <v>9</v>
      </c>
      <c r="G288" s="1" t="s">
        <v>102</v>
      </c>
      <c r="H288" s="1">
        <v>923</v>
      </c>
      <c r="I288" s="1" t="s">
        <v>41</v>
      </c>
    </row>
    <row r="289" spans="1:9" ht="18" customHeight="1" x14ac:dyDescent="0.35">
      <c r="A289" s="1" t="s">
        <v>477</v>
      </c>
      <c r="B289" s="3">
        <v>45366</v>
      </c>
      <c r="C289" s="1">
        <v>7</v>
      </c>
      <c r="D289" s="1" t="s">
        <v>146</v>
      </c>
      <c r="E289" s="1" t="s">
        <v>147</v>
      </c>
      <c r="F289" s="1" t="s">
        <v>148</v>
      </c>
      <c r="G289" s="1" t="s">
        <v>170</v>
      </c>
      <c r="H289" s="1">
        <v>1631</v>
      </c>
      <c r="I289" s="1" t="s">
        <v>17</v>
      </c>
    </row>
    <row r="290" spans="1:9" ht="18" customHeight="1" x14ac:dyDescent="0.35">
      <c r="A290" s="1" t="s">
        <v>478</v>
      </c>
      <c r="B290" s="3">
        <v>43906</v>
      </c>
      <c r="C290" s="1">
        <v>6</v>
      </c>
      <c r="D290" s="1" t="s">
        <v>94</v>
      </c>
      <c r="E290" s="1" t="s">
        <v>95</v>
      </c>
      <c r="F290" s="1" t="s">
        <v>96</v>
      </c>
      <c r="G290" s="1" t="s">
        <v>106</v>
      </c>
      <c r="H290" s="1">
        <v>449</v>
      </c>
      <c r="I290" s="1" t="s">
        <v>46</v>
      </c>
    </row>
    <row r="291" spans="1:9" ht="18" customHeight="1" x14ac:dyDescent="0.35">
      <c r="A291" s="1" t="s">
        <v>479</v>
      </c>
      <c r="B291" s="3">
        <v>44491</v>
      </c>
      <c r="C291" s="1">
        <v>8</v>
      </c>
      <c r="D291" s="1" t="s">
        <v>240</v>
      </c>
      <c r="E291" s="1" t="s">
        <v>237</v>
      </c>
      <c r="F291" s="1" t="s">
        <v>238</v>
      </c>
      <c r="G291" s="1" t="s">
        <v>223</v>
      </c>
      <c r="H291" s="1">
        <v>1296</v>
      </c>
      <c r="I291" s="1" t="s">
        <v>17</v>
      </c>
    </row>
    <row r="292" spans="1:9" ht="18" customHeight="1" x14ac:dyDescent="0.35">
      <c r="A292" s="1" t="s">
        <v>480</v>
      </c>
      <c r="B292" s="3">
        <v>45306</v>
      </c>
      <c r="C292" s="1">
        <v>10</v>
      </c>
      <c r="D292" s="1" t="s">
        <v>275</v>
      </c>
      <c r="E292" s="1" t="s">
        <v>276</v>
      </c>
      <c r="F292" s="1" t="s">
        <v>57</v>
      </c>
      <c r="G292" s="1" t="s">
        <v>178</v>
      </c>
      <c r="H292" s="1">
        <v>1415</v>
      </c>
      <c r="I292" s="1" t="s">
        <v>46</v>
      </c>
    </row>
    <row r="293" spans="1:9" ht="18" customHeight="1" x14ac:dyDescent="0.35">
      <c r="A293" s="1" t="s">
        <v>481</v>
      </c>
      <c r="B293" s="3">
        <v>45460</v>
      </c>
      <c r="C293" s="1">
        <v>3</v>
      </c>
      <c r="D293" s="1" t="s">
        <v>295</v>
      </c>
      <c r="E293" s="1" t="s">
        <v>105</v>
      </c>
      <c r="F293" s="1" t="s">
        <v>3</v>
      </c>
      <c r="G293" s="1" t="s">
        <v>482</v>
      </c>
      <c r="H293" s="1">
        <v>1329</v>
      </c>
      <c r="I293" s="1" t="s">
        <v>87</v>
      </c>
    </row>
    <row r="294" spans="1:9" ht="18" customHeight="1" x14ac:dyDescent="0.35">
      <c r="A294" s="1" t="s">
        <v>483</v>
      </c>
      <c r="B294" s="3">
        <v>45160</v>
      </c>
      <c r="C294" s="1">
        <v>5</v>
      </c>
      <c r="D294" s="1" t="s">
        <v>357</v>
      </c>
      <c r="E294" s="1" t="s">
        <v>358</v>
      </c>
      <c r="F294" s="1" t="s">
        <v>152</v>
      </c>
      <c r="G294" s="1" t="s">
        <v>234</v>
      </c>
      <c r="H294" s="1">
        <v>1259</v>
      </c>
      <c r="I294" s="1" t="s">
        <v>26</v>
      </c>
    </row>
    <row r="295" spans="1:9" ht="18" customHeight="1" x14ac:dyDescent="0.35">
      <c r="A295" s="1" t="s">
        <v>484</v>
      </c>
      <c r="B295" s="3">
        <v>45341</v>
      </c>
      <c r="C295" s="1">
        <v>4</v>
      </c>
      <c r="D295" s="1" t="s">
        <v>150</v>
      </c>
      <c r="E295" s="1" t="s">
        <v>151</v>
      </c>
      <c r="F295" s="1" t="s">
        <v>152</v>
      </c>
      <c r="G295" s="1" t="s">
        <v>186</v>
      </c>
      <c r="H295" s="1">
        <v>1847</v>
      </c>
      <c r="I295" s="1" t="s">
        <v>53</v>
      </c>
    </row>
    <row r="296" spans="1:9" ht="18" customHeight="1" x14ac:dyDescent="0.35">
      <c r="A296" s="1" t="s">
        <v>485</v>
      </c>
      <c r="B296" s="3">
        <v>45031</v>
      </c>
      <c r="C296" s="1">
        <v>3</v>
      </c>
      <c r="D296" s="1" t="s">
        <v>486</v>
      </c>
      <c r="E296" s="1" t="s">
        <v>487</v>
      </c>
      <c r="F296" s="1" t="s">
        <v>21</v>
      </c>
      <c r="G296" s="1" t="s">
        <v>482</v>
      </c>
      <c r="H296" s="1">
        <v>1329</v>
      </c>
      <c r="I296" s="1" t="s">
        <v>87</v>
      </c>
    </row>
    <row r="297" spans="1:9" ht="18" customHeight="1" x14ac:dyDescent="0.35">
      <c r="A297" s="1" t="s">
        <v>488</v>
      </c>
      <c r="B297" s="3">
        <v>44699</v>
      </c>
      <c r="C297" s="1">
        <v>8</v>
      </c>
      <c r="D297" s="1" t="s">
        <v>32</v>
      </c>
      <c r="E297" s="1" t="s">
        <v>33</v>
      </c>
      <c r="F297" s="1" t="s">
        <v>34</v>
      </c>
      <c r="G297" s="1" t="s">
        <v>319</v>
      </c>
      <c r="H297" s="1">
        <v>368</v>
      </c>
      <c r="I297" s="1" t="s">
        <v>11</v>
      </c>
    </row>
    <row r="298" spans="1:9" ht="18" customHeight="1" x14ac:dyDescent="0.35">
      <c r="A298" s="1" t="s">
        <v>488</v>
      </c>
      <c r="B298" s="3">
        <v>44699</v>
      </c>
      <c r="C298" s="1">
        <v>5</v>
      </c>
      <c r="D298" s="1" t="s">
        <v>32</v>
      </c>
      <c r="E298" s="1" t="s">
        <v>33</v>
      </c>
      <c r="F298" s="1" t="s">
        <v>34</v>
      </c>
      <c r="G298" s="1" t="s">
        <v>319</v>
      </c>
      <c r="H298" s="1">
        <v>368</v>
      </c>
      <c r="I298" s="1" t="s">
        <v>11</v>
      </c>
    </row>
    <row r="299" spans="1:9" ht="18" customHeight="1" x14ac:dyDescent="0.35">
      <c r="A299" s="1" t="s">
        <v>489</v>
      </c>
      <c r="B299" s="3">
        <v>45024</v>
      </c>
      <c r="C299" s="1">
        <v>9</v>
      </c>
      <c r="D299" s="1" t="s">
        <v>331</v>
      </c>
      <c r="E299" s="1" t="s">
        <v>332</v>
      </c>
      <c r="F299" s="1" t="s">
        <v>57</v>
      </c>
      <c r="G299" s="1" t="s">
        <v>435</v>
      </c>
      <c r="H299" s="1">
        <v>925</v>
      </c>
      <c r="I299" s="1" t="s">
        <v>11</v>
      </c>
    </row>
    <row r="300" spans="1:9" ht="18" customHeight="1" x14ac:dyDescent="0.35">
      <c r="A300" s="1" t="s">
        <v>489</v>
      </c>
      <c r="B300" s="3">
        <v>45024</v>
      </c>
      <c r="C300" s="1">
        <v>9</v>
      </c>
      <c r="D300" s="1" t="s">
        <v>331</v>
      </c>
      <c r="E300" s="1" t="s">
        <v>332</v>
      </c>
      <c r="F300" s="1" t="s">
        <v>57</v>
      </c>
      <c r="G300" s="1" t="s">
        <v>435</v>
      </c>
      <c r="H300" s="1">
        <v>925</v>
      </c>
      <c r="I300" s="1" t="s">
        <v>11</v>
      </c>
    </row>
    <row r="301" spans="1:9" ht="18" customHeight="1" x14ac:dyDescent="0.35">
      <c r="A301" s="1" t="s">
        <v>490</v>
      </c>
      <c r="B301" s="3">
        <v>43906</v>
      </c>
      <c r="C301" s="1">
        <v>4</v>
      </c>
      <c r="D301" s="1" t="s">
        <v>229</v>
      </c>
      <c r="E301" s="1" t="s">
        <v>230</v>
      </c>
      <c r="F301" s="1" t="s">
        <v>231</v>
      </c>
      <c r="G301" s="1" t="s">
        <v>10</v>
      </c>
      <c r="H301" s="1">
        <v>1210</v>
      </c>
      <c r="I301" s="1" t="s">
        <v>11</v>
      </c>
    </row>
    <row r="302" spans="1:9" ht="18" customHeight="1" x14ac:dyDescent="0.35">
      <c r="A302" s="1" t="s">
        <v>491</v>
      </c>
      <c r="B302" s="3">
        <v>44243</v>
      </c>
      <c r="C302" s="1">
        <v>10</v>
      </c>
      <c r="D302" s="1" t="s">
        <v>130</v>
      </c>
      <c r="E302" s="1" t="s">
        <v>131</v>
      </c>
      <c r="F302" s="1" t="s">
        <v>132</v>
      </c>
      <c r="G302" s="1" t="s">
        <v>412</v>
      </c>
      <c r="H302" s="1">
        <v>1591</v>
      </c>
      <c r="I302" s="1" t="s">
        <v>87</v>
      </c>
    </row>
    <row r="303" spans="1:9" ht="18" customHeight="1" x14ac:dyDescent="0.35">
      <c r="A303" s="1" t="s">
        <v>492</v>
      </c>
      <c r="B303" s="3">
        <v>45138</v>
      </c>
      <c r="C303" s="1">
        <v>8</v>
      </c>
      <c r="D303" s="1" t="s">
        <v>119</v>
      </c>
      <c r="E303" s="1" t="s">
        <v>120</v>
      </c>
      <c r="F303" s="1" t="s">
        <v>121</v>
      </c>
      <c r="G303" s="1" t="s">
        <v>349</v>
      </c>
      <c r="H303" s="1">
        <v>1603</v>
      </c>
      <c r="I303" s="1" t="s">
        <v>82</v>
      </c>
    </row>
    <row r="304" spans="1:9" ht="18" customHeight="1" x14ac:dyDescent="0.35">
      <c r="A304" s="1" t="s">
        <v>493</v>
      </c>
      <c r="B304" s="3">
        <v>44851</v>
      </c>
      <c r="C304" s="1">
        <v>6</v>
      </c>
      <c r="D304" s="1" t="s">
        <v>154</v>
      </c>
      <c r="E304" s="1" t="s">
        <v>155</v>
      </c>
      <c r="F304" s="1" t="s">
        <v>57</v>
      </c>
      <c r="G304" s="1" t="s">
        <v>35</v>
      </c>
      <c r="H304" s="1">
        <v>462</v>
      </c>
      <c r="I304" s="1" t="s">
        <v>17</v>
      </c>
    </row>
    <row r="305" spans="1:9" ht="18" customHeight="1" x14ac:dyDescent="0.35">
      <c r="A305" s="1" t="s">
        <v>494</v>
      </c>
      <c r="B305" s="3">
        <v>44949</v>
      </c>
      <c r="C305" s="1">
        <v>6</v>
      </c>
      <c r="D305" s="1" t="s">
        <v>60</v>
      </c>
      <c r="E305" s="1" t="s">
        <v>61</v>
      </c>
      <c r="F305" s="1" t="s">
        <v>3</v>
      </c>
      <c r="G305" s="1" t="s">
        <v>106</v>
      </c>
      <c r="H305" s="1">
        <v>449</v>
      </c>
      <c r="I305" s="1" t="s">
        <v>46</v>
      </c>
    </row>
    <row r="306" spans="1:9" ht="18" customHeight="1" x14ac:dyDescent="0.35">
      <c r="A306" s="1" t="s">
        <v>494</v>
      </c>
      <c r="B306" s="3">
        <v>44949</v>
      </c>
      <c r="C306" s="1">
        <v>6</v>
      </c>
      <c r="D306" s="1" t="s">
        <v>60</v>
      </c>
      <c r="E306" s="1" t="s">
        <v>61</v>
      </c>
      <c r="F306" s="1" t="s">
        <v>3</v>
      </c>
      <c r="G306" s="1" t="s">
        <v>106</v>
      </c>
      <c r="H306" s="1">
        <v>449</v>
      </c>
      <c r="I306" s="1" t="s">
        <v>46</v>
      </c>
    </row>
    <row r="307" spans="1:9" ht="18" customHeight="1" x14ac:dyDescent="0.35">
      <c r="A307" s="1" t="s">
        <v>495</v>
      </c>
      <c r="B307" s="3">
        <v>45217</v>
      </c>
      <c r="C307" s="1">
        <v>4</v>
      </c>
      <c r="D307" s="1" t="s">
        <v>37</v>
      </c>
      <c r="E307" s="1" t="s">
        <v>38</v>
      </c>
      <c r="F307" s="1" t="s">
        <v>39</v>
      </c>
      <c r="G307" s="1" t="s">
        <v>241</v>
      </c>
      <c r="H307" s="1">
        <v>1783</v>
      </c>
      <c r="I307" s="1" t="s">
        <v>53</v>
      </c>
    </row>
    <row r="308" spans="1:9" ht="18" customHeight="1" x14ac:dyDescent="0.35">
      <c r="A308" s="1" t="s">
        <v>495</v>
      </c>
      <c r="B308" s="3">
        <v>45217</v>
      </c>
      <c r="C308" s="1">
        <v>4</v>
      </c>
      <c r="D308" s="1" t="s">
        <v>37</v>
      </c>
      <c r="E308" s="1" t="s">
        <v>38</v>
      </c>
      <c r="F308" s="1" t="s">
        <v>39</v>
      </c>
      <c r="G308" s="1" t="s">
        <v>241</v>
      </c>
      <c r="H308" s="1">
        <v>1783</v>
      </c>
      <c r="I308" s="1" t="s">
        <v>53</v>
      </c>
    </row>
    <row r="309" spans="1:9" ht="18" customHeight="1" x14ac:dyDescent="0.35">
      <c r="A309" s="1" t="s">
        <v>496</v>
      </c>
      <c r="B309" s="3">
        <v>45286</v>
      </c>
      <c r="C309" s="1">
        <v>1</v>
      </c>
      <c r="D309" s="1" t="s">
        <v>240</v>
      </c>
      <c r="E309" s="1" t="s">
        <v>237</v>
      </c>
      <c r="F309" s="1" t="s">
        <v>238</v>
      </c>
      <c r="G309" s="1" t="s">
        <v>69</v>
      </c>
      <c r="H309" s="1">
        <v>866</v>
      </c>
      <c r="I309" s="1" t="s">
        <v>11</v>
      </c>
    </row>
    <row r="310" spans="1:9" ht="18" customHeight="1" x14ac:dyDescent="0.35">
      <c r="A310" s="1" t="s">
        <v>497</v>
      </c>
      <c r="B310" s="3">
        <v>45296</v>
      </c>
      <c r="C310" s="1">
        <v>2</v>
      </c>
      <c r="D310" s="1" t="s">
        <v>23</v>
      </c>
      <c r="E310" s="1" t="s">
        <v>24</v>
      </c>
      <c r="F310" s="1" t="s">
        <v>3</v>
      </c>
      <c r="G310" s="1" t="s">
        <v>435</v>
      </c>
      <c r="H310" s="1">
        <v>925</v>
      </c>
      <c r="I310" s="1" t="s">
        <v>11</v>
      </c>
    </row>
    <row r="311" spans="1:9" ht="18" customHeight="1" x14ac:dyDescent="0.35">
      <c r="A311" s="1" t="s">
        <v>498</v>
      </c>
      <c r="B311" s="3">
        <v>44066</v>
      </c>
      <c r="C311" s="1">
        <v>9</v>
      </c>
      <c r="D311" s="1" t="s">
        <v>7</v>
      </c>
      <c r="E311" s="1" t="s">
        <v>8</v>
      </c>
      <c r="F311" s="1" t="s">
        <v>9</v>
      </c>
      <c r="G311" s="1" t="s">
        <v>302</v>
      </c>
      <c r="H311" s="1">
        <v>1735</v>
      </c>
      <c r="I311" s="1" t="s">
        <v>87</v>
      </c>
    </row>
    <row r="312" spans="1:9" ht="18" customHeight="1" x14ac:dyDescent="0.35">
      <c r="A312" s="1" t="s">
        <v>499</v>
      </c>
      <c r="B312" s="3">
        <v>45367</v>
      </c>
      <c r="C312" s="1">
        <v>2</v>
      </c>
      <c r="D312" s="1" t="s">
        <v>233</v>
      </c>
      <c r="E312" s="1" t="s">
        <v>144</v>
      </c>
      <c r="F312" s="1" t="s">
        <v>9</v>
      </c>
      <c r="G312" s="1" t="s">
        <v>35</v>
      </c>
      <c r="H312" s="1">
        <v>462</v>
      </c>
      <c r="I312" s="1" t="s">
        <v>17</v>
      </c>
    </row>
    <row r="313" spans="1:9" ht="18" customHeight="1" x14ac:dyDescent="0.35">
      <c r="A313" s="1" t="s">
        <v>500</v>
      </c>
      <c r="B313" s="3">
        <v>44057</v>
      </c>
      <c r="C313" s="1">
        <v>2</v>
      </c>
      <c r="D313" s="1" t="s">
        <v>119</v>
      </c>
      <c r="E313" s="1" t="s">
        <v>120</v>
      </c>
      <c r="F313" s="1" t="s">
        <v>121</v>
      </c>
      <c r="G313" s="1" t="s">
        <v>188</v>
      </c>
      <c r="H313" s="1">
        <v>1842</v>
      </c>
      <c r="I313" s="1" t="s">
        <v>82</v>
      </c>
    </row>
    <row r="314" spans="1:9" ht="18" customHeight="1" x14ac:dyDescent="0.35">
      <c r="A314" s="1" t="s">
        <v>501</v>
      </c>
      <c r="B314" s="3">
        <v>44989</v>
      </c>
      <c r="C314" s="1">
        <v>3</v>
      </c>
      <c r="D314" s="1" t="s">
        <v>74</v>
      </c>
      <c r="E314" s="1" t="s">
        <v>75</v>
      </c>
      <c r="F314" s="1" t="s">
        <v>75</v>
      </c>
      <c r="G314" s="1" t="s">
        <v>213</v>
      </c>
      <c r="H314" s="1">
        <v>404</v>
      </c>
      <c r="I314" s="1" t="s">
        <v>41</v>
      </c>
    </row>
    <row r="315" spans="1:9" ht="18" customHeight="1" x14ac:dyDescent="0.35">
      <c r="A315" s="1" t="s">
        <v>502</v>
      </c>
      <c r="B315" s="3">
        <v>44476</v>
      </c>
      <c r="C315" s="1">
        <v>6</v>
      </c>
      <c r="D315" s="1" t="s">
        <v>19</v>
      </c>
      <c r="E315" s="1" t="s">
        <v>20</v>
      </c>
      <c r="F315" s="1" t="s">
        <v>21</v>
      </c>
      <c r="G315" s="1" t="s">
        <v>359</v>
      </c>
      <c r="H315" s="1">
        <v>458</v>
      </c>
      <c r="I315" s="1" t="s">
        <v>46</v>
      </c>
    </row>
    <row r="316" spans="1:9" ht="18" customHeight="1" x14ac:dyDescent="0.35">
      <c r="A316" s="1" t="s">
        <v>503</v>
      </c>
      <c r="B316" s="3">
        <v>45556</v>
      </c>
      <c r="C316" s="1">
        <v>10</v>
      </c>
      <c r="D316" s="1" t="s">
        <v>357</v>
      </c>
      <c r="E316" s="1" t="s">
        <v>358</v>
      </c>
      <c r="F316" s="1" t="s">
        <v>152</v>
      </c>
      <c r="G316" s="1" t="s">
        <v>92</v>
      </c>
      <c r="H316" s="1">
        <v>266</v>
      </c>
      <c r="I316" s="1" t="s">
        <v>123</v>
      </c>
    </row>
    <row r="317" spans="1:9" ht="18" customHeight="1" x14ac:dyDescent="0.35">
      <c r="A317" s="1" t="s">
        <v>504</v>
      </c>
      <c r="B317" s="3">
        <v>45324</v>
      </c>
      <c r="C317" s="1">
        <v>8</v>
      </c>
      <c r="D317" s="1" t="s">
        <v>1</v>
      </c>
      <c r="E317" s="1" t="s">
        <v>2</v>
      </c>
      <c r="F317" s="1" t="s">
        <v>3</v>
      </c>
      <c r="G317" s="1" t="s">
        <v>40</v>
      </c>
      <c r="H317" s="1">
        <v>253</v>
      </c>
      <c r="I317" s="1" t="s">
        <v>41</v>
      </c>
    </row>
    <row r="318" spans="1:9" ht="18" customHeight="1" x14ac:dyDescent="0.35">
      <c r="A318" s="1" t="s">
        <v>505</v>
      </c>
      <c r="B318" s="3">
        <v>45278</v>
      </c>
      <c r="C318" s="1">
        <v>9</v>
      </c>
      <c r="D318" s="1" t="s">
        <v>67</v>
      </c>
      <c r="E318" s="1" t="s">
        <v>68</v>
      </c>
      <c r="F318" s="1" t="s">
        <v>21</v>
      </c>
      <c r="G318" s="1" t="s">
        <v>439</v>
      </c>
      <c r="H318" s="1">
        <v>549</v>
      </c>
      <c r="I318" s="1" t="s">
        <v>41</v>
      </c>
    </row>
    <row r="319" spans="1:9" ht="18" customHeight="1" x14ac:dyDescent="0.35">
      <c r="A319" s="1" t="s">
        <v>505</v>
      </c>
      <c r="B319" s="3">
        <v>45278</v>
      </c>
      <c r="C319" s="1">
        <v>9</v>
      </c>
      <c r="D319" s="1" t="s">
        <v>67</v>
      </c>
      <c r="E319" s="1" t="s">
        <v>68</v>
      </c>
      <c r="F319" s="1" t="s">
        <v>21</v>
      </c>
      <c r="G319" s="1" t="s">
        <v>439</v>
      </c>
      <c r="H319" s="1">
        <v>549</v>
      </c>
      <c r="I319" s="1" t="s">
        <v>41</v>
      </c>
    </row>
    <row r="320" spans="1:9" ht="18" customHeight="1" x14ac:dyDescent="0.35">
      <c r="A320" s="1" t="s">
        <v>506</v>
      </c>
      <c r="B320" s="3">
        <v>44244</v>
      </c>
      <c r="C320" s="1">
        <v>5</v>
      </c>
      <c r="D320" s="1" t="s">
        <v>240</v>
      </c>
      <c r="E320" s="1" t="s">
        <v>237</v>
      </c>
      <c r="F320" s="1" t="s">
        <v>238</v>
      </c>
      <c r="G320" s="1" t="s">
        <v>482</v>
      </c>
      <c r="H320" s="1">
        <v>1329</v>
      </c>
      <c r="I320" s="1" t="s">
        <v>87</v>
      </c>
    </row>
    <row r="321" spans="1:9" ht="18" customHeight="1" x14ac:dyDescent="0.35">
      <c r="A321" s="1" t="s">
        <v>507</v>
      </c>
      <c r="B321" s="3">
        <v>44718</v>
      </c>
      <c r="C321" s="1">
        <v>4</v>
      </c>
      <c r="D321" s="1" t="s">
        <v>79</v>
      </c>
      <c r="E321" s="1" t="s">
        <v>80</v>
      </c>
      <c r="F321" s="1" t="s">
        <v>21</v>
      </c>
      <c r="G321" s="1" t="s">
        <v>391</v>
      </c>
      <c r="H321" s="1">
        <v>884</v>
      </c>
      <c r="I321" s="1" t="s">
        <v>17</v>
      </c>
    </row>
    <row r="322" spans="1:9" ht="18" customHeight="1" x14ac:dyDescent="0.35">
      <c r="A322" s="1" t="s">
        <v>507</v>
      </c>
      <c r="B322" s="3">
        <v>44718</v>
      </c>
      <c r="C322" s="1">
        <v>4</v>
      </c>
      <c r="D322" s="1" t="s">
        <v>79</v>
      </c>
      <c r="E322" s="1" t="s">
        <v>80</v>
      </c>
      <c r="F322" s="1" t="s">
        <v>21</v>
      </c>
      <c r="G322" s="1" t="s">
        <v>391</v>
      </c>
      <c r="H322" s="1">
        <v>884</v>
      </c>
      <c r="I322" s="1" t="s">
        <v>17</v>
      </c>
    </row>
    <row r="323" spans="1:9" ht="18" customHeight="1" x14ac:dyDescent="0.35">
      <c r="A323" s="1" t="s">
        <v>508</v>
      </c>
      <c r="B323" s="3">
        <v>45311</v>
      </c>
      <c r="C323" s="1">
        <v>3</v>
      </c>
      <c r="D323" s="1" t="s">
        <v>362</v>
      </c>
      <c r="E323" s="1" t="s">
        <v>363</v>
      </c>
      <c r="F323" s="1" t="s">
        <v>9</v>
      </c>
      <c r="G323" s="1" t="s">
        <v>227</v>
      </c>
      <c r="H323" s="1">
        <v>681</v>
      </c>
      <c r="I323" s="1" t="s">
        <v>46</v>
      </c>
    </row>
    <row r="324" spans="1:9" ht="18" customHeight="1" x14ac:dyDescent="0.35">
      <c r="A324" s="1" t="s">
        <v>509</v>
      </c>
      <c r="B324" s="3">
        <v>45383</v>
      </c>
      <c r="C324" s="1">
        <v>8</v>
      </c>
      <c r="D324" s="1" t="s">
        <v>229</v>
      </c>
      <c r="E324" s="1" t="s">
        <v>230</v>
      </c>
      <c r="F324" s="1" t="s">
        <v>231</v>
      </c>
      <c r="G324" s="1" t="s">
        <v>323</v>
      </c>
      <c r="H324" s="1">
        <v>1179</v>
      </c>
      <c r="I324" s="1" t="s">
        <v>53</v>
      </c>
    </row>
    <row r="325" spans="1:9" ht="18" customHeight="1" x14ac:dyDescent="0.35">
      <c r="A325" s="1" t="s">
        <v>510</v>
      </c>
      <c r="B325" s="3">
        <v>45113</v>
      </c>
      <c r="C325" s="1">
        <v>7</v>
      </c>
      <c r="D325" s="1" t="s">
        <v>166</v>
      </c>
      <c r="E325" s="1" t="s">
        <v>167</v>
      </c>
      <c r="F325" s="1" t="s">
        <v>9</v>
      </c>
      <c r="G325" s="1" t="s">
        <v>338</v>
      </c>
      <c r="H325" s="1">
        <v>1744</v>
      </c>
      <c r="I325" s="1" t="s">
        <v>11</v>
      </c>
    </row>
    <row r="326" spans="1:9" ht="18" customHeight="1" x14ac:dyDescent="0.35">
      <c r="A326" s="1" t="s">
        <v>511</v>
      </c>
      <c r="B326" s="3">
        <v>44601</v>
      </c>
      <c r="C326" s="1">
        <v>7</v>
      </c>
      <c r="D326" s="1" t="s">
        <v>134</v>
      </c>
      <c r="E326" s="1" t="s">
        <v>135</v>
      </c>
      <c r="F326" s="1" t="s">
        <v>136</v>
      </c>
      <c r="G326" s="1" t="s">
        <v>4</v>
      </c>
      <c r="H326" s="1">
        <v>477</v>
      </c>
      <c r="I326" s="1" t="s">
        <v>5</v>
      </c>
    </row>
    <row r="327" spans="1:9" ht="18" customHeight="1" x14ac:dyDescent="0.35">
      <c r="A327" s="1" t="s">
        <v>511</v>
      </c>
      <c r="B327" s="3">
        <v>44601</v>
      </c>
      <c r="C327" s="1">
        <v>7</v>
      </c>
      <c r="D327" s="1" t="s">
        <v>134</v>
      </c>
      <c r="E327" s="1" t="s">
        <v>135</v>
      </c>
      <c r="F327" s="1" t="s">
        <v>136</v>
      </c>
      <c r="G327" s="1" t="s">
        <v>4</v>
      </c>
      <c r="H327" s="1">
        <v>477</v>
      </c>
      <c r="I327" s="1" t="s">
        <v>5</v>
      </c>
    </row>
    <row r="328" spans="1:9" ht="18" customHeight="1" x14ac:dyDescent="0.35">
      <c r="A328" s="1" t="s">
        <v>512</v>
      </c>
      <c r="B328" s="3">
        <v>44865</v>
      </c>
      <c r="C328" s="1">
        <v>7</v>
      </c>
      <c r="D328" s="1" t="s">
        <v>37</v>
      </c>
      <c r="E328" s="1" t="s">
        <v>38</v>
      </c>
      <c r="F328" s="1" t="s">
        <v>39</v>
      </c>
      <c r="G328" s="1" t="s">
        <v>404</v>
      </c>
      <c r="H328" s="1">
        <v>504</v>
      </c>
      <c r="I328" s="1" t="s">
        <v>82</v>
      </c>
    </row>
    <row r="329" spans="1:9" ht="18" customHeight="1" x14ac:dyDescent="0.35">
      <c r="A329" s="1" t="s">
        <v>513</v>
      </c>
      <c r="B329" s="3">
        <v>44998</v>
      </c>
      <c r="C329" s="1">
        <v>1</v>
      </c>
      <c r="D329" s="1" t="s">
        <v>283</v>
      </c>
      <c r="E329" s="1" t="s">
        <v>284</v>
      </c>
      <c r="F329" s="1" t="s">
        <v>112</v>
      </c>
      <c r="G329" s="1" t="s">
        <v>264</v>
      </c>
      <c r="H329" s="1">
        <v>1149</v>
      </c>
      <c r="I329" s="1" t="s">
        <v>53</v>
      </c>
    </row>
    <row r="330" spans="1:9" ht="18" customHeight="1" x14ac:dyDescent="0.35">
      <c r="A330" s="1" t="s">
        <v>514</v>
      </c>
      <c r="B330" s="3">
        <v>45232</v>
      </c>
      <c r="C330" s="1">
        <v>7</v>
      </c>
      <c r="D330" s="1" t="s">
        <v>458</v>
      </c>
      <c r="E330" s="1" t="s">
        <v>80</v>
      </c>
      <c r="F330" s="1" t="s">
        <v>21</v>
      </c>
      <c r="G330" s="1" t="s">
        <v>164</v>
      </c>
      <c r="H330" s="1">
        <v>1912</v>
      </c>
      <c r="I330" s="1" t="s">
        <v>87</v>
      </c>
    </row>
    <row r="331" spans="1:9" ht="18" customHeight="1" x14ac:dyDescent="0.35">
      <c r="A331" s="1" t="s">
        <v>515</v>
      </c>
      <c r="B331" s="3">
        <v>45245</v>
      </c>
      <c r="C331" s="1">
        <v>5</v>
      </c>
      <c r="D331" s="1" t="s">
        <v>110</v>
      </c>
      <c r="E331" s="1" t="s">
        <v>111</v>
      </c>
      <c r="F331" s="1" t="s">
        <v>112</v>
      </c>
      <c r="G331" s="1" t="s">
        <v>241</v>
      </c>
      <c r="H331" s="1">
        <v>1783</v>
      </c>
      <c r="I331" s="1" t="s">
        <v>53</v>
      </c>
    </row>
    <row r="332" spans="1:9" ht="18" customHeight="1" x14ac:dyDescent="0.35">
      <c r="A332" s="1" t="s">
        <v>516</v>
      </c>
      <c r="B332" s="3">
        <v>45172</v>
      </c>
      <c r="C332" s="1">
        <v>4</v>
      </c>
      <c r="D332" s="1" t="s">
        <v>225</v>
      </c>
      <c r="E332" s="1" t="s">
        <v>226</v>
      </c>
      <c r="F332" s="1" t="s">
        <v>152</v>
      </c>
      <c r="G332" s="1" t="s">
        <v>35</v>
      </c>
      <c r="H332" s="1">
        <v>462</v>
      </c>
      <c r="I332" s="1" t="s">
        <v>17</v>
      </c>
    </row>
    <row r="333" spans="1:9" ht="18" customHeight="1" x14ac:dyDescent="0.35">
      <c r="A333" s="1" t="s">
        <v>516</v>
      </c>
      <c r="B333" s="3">
        <v>45172</v>
      </c>
      <c r="C333" s="1">
        <v>4</v>
      </c>
      <c r="D333" s="1" t="s">
        <v>225</v>
      </c>
      <c r="E333" s="1" t="s">
        <v>226</v>
      </c>
      <c r="F333" s="1" t="s">
        <v>152</v>
      </c>
      <c r="G333" s="1" t="s">
        <v>35</v>
      </c>
      <c r="H333" s="1">
        <v>462</v>
      </c>
      <c r="I333" s="1" t="s">
        <v>17</v>
      </c>
    </row>
    <row r="334" spans="1:9" ht="18" customHeight="1" x14ac:dyDescent="0.35">
      <c r="A334" s="1" t="s">
        <v>517</v>
      </c>
      <c r="B334" s="3">
        <v>44320</v>
      </c>
      <c r="C334" s="1">
        <v>6</v>
      </c>
      <c r="D334" s="1" t="s">
        <v>74</v>
      </c>
      <c r="E334" s="1" t="s">
        <v>75</v>
      </c>
      <c r="F334" s="1" t="s">
        <v>75</v>
      </c>
      <c r="G334" s="1" t="s">
        <v>141</v>
      </c>
      <c r="H334" s="1">
        <v>1434</v>
      </c>
      <c r="I334" s="1" t="s">
        <v>11</v>
      </c>
    </row>
    <row r="335" spans="1:9" ht="18" customHeight="1" x14ac:dyDescent="0.35">
      <c r="A335" s="1" t="s">
        <v>518</v>
      </c>
      <c r="B335" s="3">
        <v>45436</v>
      </c>
      <c r="C335" s="1">
        <v>9</v>
      </c>
      <c r="D335" s="1" t="s">
        <v>254</v>
      </c>
      <c r="E335" s="1" t="s">
        <v>255</v>
      </c>
      <c r="F335" s="1" t="s">
        <v>256</v>
      </c>
      <c r="G335" s="1" t="s">
        <v>234</v>
      </c>
      <c r="H335" s="1">
        <v>1259</v>
      </c>
      <c r="I335" s="1" t="s">
        <v>26</v>
      </c>
    </row>
    <row r="336" spans="1:9" ht="18" customHeight="1" x14ac:dyDescent="0.35">
      <c r="A336" s="1" t="s">
        <v>519</v>
      </c>
      <c r="B336" s="3">
        <v>44095</v>
      </c>
      <c r="C336" s="1">
        <v>1</v>
      </c>
      <c r="D336" s="1" t="s">
        <v>101</v>
      </c>
      <c r="E336" s="1" t="s">
        <v>56</v>
      </c>
      <c r="F336" s="1" t="s">
        <v>57</v>
      </c>
      <c r="G336" s="1" t="s">
        <v>241</v>
      </c>
      <c r="H336" s="1">
        <v>1783</v>
      </c>
      <c r="I336" s="1" t="s">
        <v>53</v>
      </c>
    </row>
    <row r="337" spans="1:9" ht="18" customHeight="1" x14ac:dyDescent="0.35">
      <c r="A337" s="1" t="s">
        <v>520</v>
      </c>
      <c r="B337" s="3">
        <v>45289</v>
      </c>
      <c r="C337" s="1">
        <v>10</v>
      </c>
      <c r="D337" s="1" t="s">
        <v>101</v>
      </c>
      <c r="E337" s="1" t="s">
        <v>56</v>
      </c>
      <c r="F337" s="1" t="s">
        <v>57</v>
      </c>
      <c r="G337" s="1" t="s">
        <v>50</v>
      </c>
      <c r="H337" s="1">
        <v>613</v>
      </c>
      <c r="I337" s="1" t="s">
        <v>46</v>
      </c>
    </row>
    <row r="338" spans="1:9" ht="18" customHeight="1" x14ac:dyDescent="0.35">
      <c r="A338" s="1" t="s">
        <v>521</v>
      </c>
      <c r="B338" s="3">
        <v>45382</v>
      </c>
      <c r="C338" s="1">
        <v>7</v>
      </c>
      <c r="D338" s="1" t="s">
        <v>318</v>
      </c>
      <c r="E338" s="1" t="s">
        <v>185</v>
      </c>
      <c r="F338" s="1" t="s">
        <v>9</v>
      </c>
      <c r="G338" s="1" t="s">
        <v>197</v>
      </c>
      <c r="H338" s="1">
        <v>555</v>
      </c>
      <c r="I338" s="1" t="s">
        <v>46</v>
      </c>
    </row>
    <row r="339" spans="1:9" ht="18" customHeight="1" x14ac:dyDescent="0.35">
      <c r="A339" s="1" t="s">
        <v>522</v>
      </c>
      <c r="B339" s="3">
        <v>44794</v>
      </c>
      <c r="C339" s="1">
        <v>1</v>
      </c>
      <c r="D339" s="1" t="s">
        <v>362</v>
      </c>
      <c r="E339" s="1" t="s">
        <v>363</v>
      </c>
      <c r="F339" s="1" t="s">
        <v>9</v>
      </c>
      <c r="G339" s="1" t="s">
        <v>86</v>
      </c>
      <c r="H339" s="1">
        <v>573</v>
      </c>
      <c r="I339" s="1" t="s">
        <v>87</v>
      </c>
    </row>
    <row r="340" spans="1:9" ht="18" customHeight="1" x14ac:dyDescent="0.35">
      <c r="A340" s="1" t="s">
        <v>523</v>
      </c>
      <c r="B340" s="3">
        <v>45009</v>
      </c>
      <c r="C340" s="1">
        <v>7</v>
      </c>
      <c r="D340" s="1" t="s">
        <v>161</v>
      </c>
      <c r="E340" s="1" t="s">
        <v>33</v>
      </c>
      <c r="F340" s="1" t="s">
        <v>34</v>
      </c>
      <c r="G340" s="1" t="s">
        <v>197</v>
      </c>
      <c r="H340" s="1">
        <v>555</v>
      </c>
      <c r="I340" s="1" t="s">
        <v>46</v>
      </c>
    </row>
    <row r="341" spans="1:9" ht="18" customHeight="1" x14ac:dyDescent="0.35">
      <c r="A341" s="1" t="s">
        <v>524</v>
      </c>
      <c r="B341" s="3">
        <v>44249</v>
      </c>
      <c r="C341" s="1">
        <v>1</v>
      </c>
      <c r="D341" s="1" t="s">
        <v>119</v>
      </c>
      <c r="E341" s="1" t="s">
        <v>120</v>
      </c>
      <c r="F341" s="1" t="s">
        <v>121</v>
      </c>
      <c r="G341" s="1" t="s">
        <v>4</v>
      </c>
      <c r="H341" s="1">
        <v>477</v>
      </c>
      <c r="I341" s="1" t="s">
        <v>5</v>
      </c>
    </row>
    <row r="342" spans="1:9" ht="18" customHeight="1" x14ac:dyDescent="0.35">
      <c r="A342" s="1" t="s">
        <v>525</v>
      </c>
      <c r="B342" s="3">
        <v>45195</v>
      </c>
      <c r="C342" s="1">
        <v>2</v>
      </c>
      <c r="D342" s="1" t="s">
        <v>67</v>
      </c>
      <c r="E342" s="1" t="s">
        <v>68</v>
      </c>
      <c r="F342" s="1" t="s">
        <v>21</v>
      </c>
      <c r="G342" s="1" t="s">
        <v>162</v>
      </c>
      <c r="H342" s="1">
        <v>231</v>
      </c>
      <c r="I342" s="1" t="s">
        <v>53</v>
      </c>
    </row>
    <row r="343" spans="1:9" ht="18" customHeight="1" x14ac:dyDescent="0.35">
      <c r="A343" s="1" t="s">
        <v>526</v>
      </c>
      <c r="B343" s="3">
        <v>45220</v>
      </c>
      <c r="C343" s="1">
        <v>10</v>
      </c>
      <c r="D343" s="1" t="s">
        <v>84</v>
      </c>
      <c r="E343" s="1" t="s">
        <v>85</v>
      </c>
      <c r="F343" s="1" t="s">
        <v>9</v>
      </c>
      <c r="G343" s="1" t="s">
        <v>319</v>
      </c>
      <c r="H343" s="1">
        <v>368</v>
      </c>
      <c r="I343" s="1" t="s">
        <v>11</v>
      </c>
    </row>
    <row r="344" spans="1:9" ht="18" customHeight="1" x14ac:dyDescent="0.35">
      <c r="A344" s="1" t="s">
        <v>527</v>
      </c>
      <c r="B344" s="3">
        <v>45363</v>
      </c>
      <c r="C344" s="1">
        <v>10</v>
      </c>
      <c r="D344" s="1" t="s">
        <v>67</v>
      </c>
      <c r="E344" s="1" t="s">
        <v>68</v>
      </c>
      <c r="F344" s="1" t="s">
        <v>21</v>
      </c>
      <c r="G344" s="1" t="s">
        <v>250</v>
      </c>
      <c r="H344" s="1">
        <v>1060</v>
      </c>
      <c r="I344" s="1" t="s">
        <v>82</v>
      </c>
    </row>
    <row r="345" spans="1:9" ht="18" customHeight="1" x14ac:dyDescent="0.35">
      <c r="A345" s="1" t="s">
        <v>527</v>
      </c>
      <c r="B345" s="3">
        <v>43860</v>
      </c>
      <c r="C345" s="1">
        <v>9</v>
      </c>
      <c r="D345" s="1" t="s">
        <v>134</v>
      </c>
      <c r="E345" s="1" t="s">
        <v>135</v>
      </c>
      <c r="F345" s="1" t="s">
        <v>136</v>
      </c>
      <c r="G345" s="1" t="s">
        <v>452</v>
      </c>
      <c r="H345" s="1">
        <v>572</v>
      </c>
      <c r="I345" s="1" t="s">
        <v>11</v>
      </c>
    </row>
    <row r="346" spans="1:9" ht="18" customHeight="1" x14ac:dyDescent="0.35">
      <c r="A346" s="1" t="s">
        <v>528</v>
      </c>
      <c r="B346" s="3">
        <v>45363</v>
      </c>
      <c r="C346" s="1">
        <v>6</v>
      </c>
      <c r="D346" s="1" t="s">
        <v>166</v>
      </c>
      <c r="E346" s="1" t="s">
        <v>167</v>
      </c>
      <c r="F346" s="1" t="s">
        <v>9</v>
      </c>
      <c r="G346" s="1" t="s">
        <v>197</v>
      </c>
      <c r="H346" s="1">
        <v>555</v>
      </c>
      <c r="I346" s="1" t="s">
        <v>46</v>
      </c>
    </row>
    <row r="347" spans="1:9" ht="18" customHeight="1" x14ac:dyDescent="0.35">
      <c r="A347" s="1" t="s">
        <v>529</v>
      </c>
      <c r="B347" s="3">
        <v>44175</v>
      </c>
      <c r="C347" s="1">
        <v>10</v>
      </c>
      <c r="D347" s="1" t="s">
        <v>225</v>
      </c>
      <c r="E347" s="1" t="s">
        <v>226</v>
      </c>
      <c r="F347" s="1" t="s">
        <v>152</v>
      </c>
      <c r="G347" s="1" t="s">
        <v>404</v>
      </c>
      <c r="H347" s="1">
        <v>504</v>
      </c>
      <c r="I347" s="1" t="s">
        <v>82</v>
      </c>
    </row>
    <row r="348" spans="1:9" ht="18" customHeight="1" x14ac:dyDescent="0.35">
      <c r="A348" s="1" t="s">
        <v>530</v>
      </c>
      <c r="B348" s="3">
        <v>45397</v>
      </c>
      <c r="C348" s="1">
        <v>10</v>
      </c>
      <c r="D348" s="1" t="s">
        <v>119</v>
      </c>
      <c r="E348" s="1" t="s">
        <v>120</v>
      </c>
      <c r="F348" s="1" t="s">
        <v>121</v>
      </c>
      <c r="G348" s="1" t="s">
        <v>267</v>
      </c>
      <c r="H348" s="1">
        <v>923</v>
      </c>
      <c r="I348" s="1" t="s">
        <v>26</v>
      </c>
    </row>
    <row r="349" spans="1:9" ht="18" customHeight="1" x14ac:dyDescent="0.35">
      <c r="A349" s="1" t="s">
        <v>530</v>
      </c>
      <c r="B349" s="3">
        <v>45397</v>
      </c>
      <c r="C349" s="1">
        <v>10</v>
      </c>
      <c r="D349" s="1" t="s">
        <v>119</v>
      </c>
      <c r="E349" s="1" t="s">
        <v>120</v>
      </c>
      <c r="F349" s="1" t="s">
        <v>121</v>
      </c>
      <c r="G349" s="1" t="s">
        <v>267</v>
      </c>
      <c r="H349" s="1">
        <v>923</v>
      </c>
      <c r="I349" s="1" t="s">
        <v>26</v>
      </c>
    </row>
    <row r="350" spans="1:9" ht="18" customHeight="1" x14ac:dyDescent="0.35">
      <c r="A350" s="1" t="s">
        <v>531</v>
      </c>
      <c r="B350" s="3">
        <v>44018</v>
      </c>
      <c r="C350" s="1">
        <v>3</v>
      </c>
      <c r="D350" s="1" t="s">
        <v>259</v>
      </c>
      <c r="E350" s="1" t="s">
        <v>260</v>
      </c>
      <c r="F350" s="1" t="s">
        <v>152</v>
      </c>
      <c r="G350" s="1" t="s">
        <v>190</v>
      </c>
      <c r="H350" s="1">
        <v>1773</v>
      </c>
      <c r="I350" s="1" t="s">
        <v>82</v>
      </c>
    </row>
    <row r="351" spans="1:9" ht="18" customHeight="1" x14ac:dyDescent="0.35">
      <c r="A351" s="1" t="s">
        <v>532</v>
      </c>
      <c r="B351" s="3">
        <v>43945</v>
      </c>
      <c r="C351" s="1">
        <v>3</v>
      </c>
      <c r="D351" s="1" t="s">
        <v>94</v>
      </c>
      <c r="E351" s="1" t="s">
        <v>95</v>
      </c>
      <c r="F351" s="1" t="s">
        <v>96</v>
      </c>
      <c r="G351" s="1" t="s">
        <v>102</v>
      </c>
      <c r="H351" s="1">
        <v>923</v>
      </c>
      <c r="I351" s="1" t="s">
        <v>41</v>
      </c>
    </row>
    <row r="352" spans="1:9" ht="18" customHeight="1" x14ac:dyDescent="0.35">
      <c r="A352" s="1" t="s">
        <v>533</v>
      </c>
      <c r="B352" s="3">
        <v>44998</v>
      </c>
      <c r="C352" s="1">
        <v>8</v>
      </c>
      <c r="D352" s="1" t="s">
        <v>23</v>
      </c>
      <c r="E352" s="1" t="s">
        <v>24</v>
      </c>
      <c r="F352" s="1" t="s">
        <v>3</v>
      </c>
      <c r="G352" s="1" t="s">
        <v>314</v>
      </c>
      <c r="H352" s="1">
        <v>762</v>
      </c>
      <c r="I352" s="1" t="s">
        <v>82</v>
      </c>
    </row>
    <row r="353" spans="1:9" ht="18" customHeight="1" x14ac:dyDescent="0.35">
      <c r="A353" s="1" t="s">
        <v>534</v>
      </c>
      <c r="B353" s="3">
        <v>45471</v>
      </c>
      <c r="C353" s="1">
        <v>8</v>
      </c>
      <c r="D353" s="1" t="s">
        <v>60</v>
      </c>
      <c r="E353" s="1" t="s">
        <v>61</v>
      </c>
      <c r="F353" s="1" t="s">
        <v>3</v>
      </c>
      <c r="G353" s="1" t="s">
        <v>178</v>
      </c>
      <c r="H353" s="1">
        <v>1415</v>
      </c>
      <c r="I353" s="1" t="s">
        <v>46</v>
      </c>
    </row>
    <row r="354" spans="1:9" ht="18" customHeight="1" x14ac:dyDescent="0.35">
      <c r="A354" s="1" t="s">
        <v>535</v>
      </c>
      <c r="B354" s="3">
        <v>45439</v>
      </c>
      <c r="C354" s="1">
        <v>10</v>
      </c>
      <c r="D354" s="1" t="s">
        <v>174</v>
      </c>
      <c r="E354" s="1" t="s">
        <v>175</v>
      </c>
      <c r="F354" s="1" t="s">
        <v>39</v>
      </c>
      <c r="G354" s="1" t="s">
        <v>468</v>
      </c>
      <c r="H354" s="1">
        <v>1826</v>
      </c>
      <c r="I354" s="1" t="s">
        <v>87</v>
      </c>
    </row>
    <row r="355" spans="1:9" ht="18" customHeight="1" x14ac:dyDescent="0.35">
      <c r="A355" s="1" t="s">
        <v>536</v>
      </c>
      <c r="B355" s="3">
        <v>45092</v>
      </c>
      <c r="C355" s="1">
        <v>3</v>
      </c>
      <c r="D355" s="1" t="s">
        <v>275</v>
      </c>
      <c r="E355" s="1" t="s">
        <v>276</v>
      </c>
      <c r="F355" s="1" t="s">
        <v>57</v>
      </c>
      <c r="G355" s="1" t="s">
        <v>426</v>
      </c>
      <c r="H355" s="1">
        <v>1949</v>
      </c>
      <c r="I355" s="1" t="s">
        <v>87</v>
      </c>
    </row>
    <row r="356" spans="1:9" ht="18" customHeight="1" x14ac:dyDescent="0.35">
      <c r="A356" s="1" t="s">
        <v>537</v>
      </c>
      <c r="B356" s="3">
        <v>43985</v>
      </c>
      <c r="C356" s="1">
        <v>9</v>
      </c>
      <c r="D356" s="1" t="s">
        <v>64</v>
      </c>
      <c r="E356" s="1" t="s">
        <v>65</v>
      </c>
      <c r="F356" s="1" t="s">
        <v>9</v>
      </c>
      <c r="G356" s="1" t="s">
        <v>186</v>
      </c>
      <c r="H356" s="1">
        <v>1847</v>
      </c>
      <c r="I356" s="1" t="s">
        <v>53</v>
      </c>
    </row>
    <row r="357" spans="1:9" ht="18" customHeight="1" x14ac:dyDescent="0.35">
      <c r="A357" s="1" t="s">
        <v>538</v>
      </c>
      <c r="B357" s="3">
        <v>43900</v>
      </c>
      <c r="C357" s="1">
        <v>4</v>
      </c>
      <c r="D357" s="1" t="s">
        <v>243</v>
      </c>
      <c r="E357" s="1" t="s">
        <v>75</v>
      </c>
      <c r="F357" s="1" t="s">
        <v>75</v>
      </c>
      <c r="G357" s="1" t="s">
        <v>92</v>
      </c>
      <c r="H357" s="1">
        <v>266</v>
      </c>
      <c r="I357" s="1" t="s">
        <v>123</v>
      </c>
    </row>
    <row r="358" spans="1:9" ht="18" customHeight="1" x14ac:dyDescent="0.35">
      <c r="A358" s="1" t="s">
        <v>539</v>
      </c>
      <c r="B358" s="3">
        <v>43994</v>
      </c>
      <c r="C358" s="1">
        <v>5</v>
      </c>
      <c r="D358" s="1" t="s">
        <v>13</v>
      </c>
      <c r="E358" s="1" t="s">
        <v>14</v>
      </c>
      <c r="F358" s="1" t="s">
        <v>15</v>
      </c>
      <c r="G358" s="1" t="s">
        <v>172</v>
      </c>
      <c r="H358" s="1">
        <v>1380</v>
      </c>
      <c r="I358" s="1" t="s">
        <v>26</v>
      </c>
    </row>
    <row r="359" spans="1:9" ht="18" customHeight="1" x14ac:dyDescent="0.35">
      <c r="A359" s="1" t="s">
        <v>540</v>
      </c>
      <c r="B359" s="3">
        <v>45208</v>
      </c>
      <c r="C359" s="1">
        <v>6</v>
      </c>
      <c r="D359" s="1" t="s">
        <v>55</v>
      </c>
      <c r="E359" s="1" t="s">
        <v>56</v>
      </c>
      <c r="F359" s="1" t="s">
        <v>57</v>
      </c>
      <c r="G359" s="1" t="s">
        <v>338</v>
      </c>
      <c r="H359" s="1">
        <v>1744</v>
      </c>
      <c r="I359" s="1" t="s">
        <v>11</v>
      </c>
    </row>
    <row r="360" spans="1:9" ht="18" customHeight="1" x14ac:dyDescent="0.35">
      <c r="A360" s="1" t="s">
        <v>541</v>
      </c>
      <c r="B360" s="3">
        <v>44658</v>
      </c>
      <c r="C360" s="1">
        <v>5</v>
      </c>
      <c r="D360" s="1" t="s">
        <v>397</v>
      </c>
      <c r="E360" s="1" t="s">
        <v>230</v>
      </c>
      <c r="F360" s="1" t="s">
        <v>231</v>
      </c>
      <c r="G360" s="1" t="s">
        <v>16</v>
      </c>
      <c r="H360" s="1">
        <v>1712</v>
      </c>
      <c r="I360" s="1" t="s">
        <v>17</v>
      </c>
    </row>
    <row r="361" spans="1:9" ht="18" customHeight="1" x14ac:dyDescent="0.35">
      <c r="A361" s="1" t="s">
        <v>542</v>
      </c>
      <c r="B361" s="3">
        <v>44213</v>
      </c>
      <c r="C361" s="1">
        <v>1</v>
      </c>
      <c r="D361" s="1" t="s">
        <v>243</v>
      </c>
      <c r="E361" s="1" t="s">
        <v>75</v>
      </c>
      <c r="F361" s="1" t="s">
        <v>75</v>
      </c>
      <c r="G361" s="1" t="s">
        <v>312</v>
      </c>
      <c r="H361" s="1">
        <v>1351</v>
      </c>
      <c r="I361" s="1" t="s">
        <v>53</v>
      </c>
    </row>
    <row r="362" spans="1:9" ht="18" customHeight="1" x14ac:dyDescent="0.35">
      <c r="A362" s="1" t="s">
        <v>543</v>
      </c>
      <c r="B362" s="3">
        <v>45010</v>
      </c>
      <c r="C362" s="1">
        <v>9</v>
      </c>
      <c r="D362" s="1" t="s">
        <v>544</v>
      </c>
      <c r="E362" s="1" t="s">
        <v>185</v>
      </c>
      <c r="F362" s="1" t="s">
        <v>9</v>
      </c>
      <c r="G362" s="1" t="s">
        <v>81</v>
      </c>
      <c r="H362" s="1">
        <v>696</v>
      </c>
      <c r="I362" s="1" t="s">
        <v>82</v>
      </c>
    </row>
    <row r="363" spans="1:9" ht="18" customHeight="1" x14ac:dyDescent="0.35">
      <c r="A363" s="1" t="s">
        <v>545</v>
      </c>
      <c r="B363" s="3">
        <v>45196</v>
      </c>
      <c r="C363" s="1">
        <v>6</v>
      </c>
      <c r="D363" s="1" t="s">
        <v>295</v>
      </c>
      <c r="E363" s="1" t="s">
        <v>105</v>
      </c>
      <c r="F363" s="1" t="s">
        <v>3</v>
      </c>
      <c r="G363" s="1" t="s">
        <v>310</v>
      </c>
      <c r="H363" s="1">
        <v>1014</v>
      </c>
      <c r="I363" s="1" t="s">
        <v>11</v>
      </c>
    </row>
    <row r="364" spans="1:9" ht="18" customHeight="1" x14ac:dyDescent="0.35">
      <c r="A364" s="1" t="s">
        <v>546</v>
      </c>
      <c r="B364" s="3">
        <v>45009</v>
      </c>
      <c r="C364" s="1">
        <v>2</v>
      </c>
      <c r="D364" s="1" t="s">
        <v>458</v>
      </c>
      <c r="E364" s="1" t="s">
        <v>80</v>
      </c>
      <c r="F364" s="1" t="s">
        <v>21</v>
      </c>
      <c r="G364" s="1" t="s">
        <v>435</v>
      </c>
      <c r="H364" s="1">
        <v>925</v>
      </c>
      <c r="I364" s="1" t="s">
        <v>11</v>
      </c>
    </row>
    <row r="365" spans="1:9" ht="18" customHeight="1" x14ac:dyDescent="0.35">
      <c r="A365" s="1" t="s">
        <v>547</v>
      </c>
      <c r="B365" s="3">
        <v>44458</v>
      </c>
      <c r="C365" s="1">
        <v>8</v>
      </c>
      <c r="D365" s="1" t="s">
        <v>60</v>
      </c>
      <c r="E365" s="1" t="s">
        <v>61</v>
      </c>
      <c r="F365" s="1" t="s">
        <v>3</v>
      </c>
      <c r="G365" s="1" t="s">
        <v>349</v>
      </c>
      <c r="H365" s="1">
        <v>1603</v>
      </c>
      <c r="I365" s="1" t="s">
        <v>82</v>
      </c>
    </row>
    <row r="366" spans="1:9" ht="18" customHeight="1" x14ac:dyDescent="0.35">
      <c r="A366" s="1" t="s">
        <v>547</v>
      </c>
      <c r="B366" s="3">
        <v>44458</v>
      </c>
      <c r="C366" s="1">
        <v>8</v>
      </c>
      <c r="D366" s="1" t="s">
        <v>60</v>
      </c>
      <c r="E366" s="1" t="s">
        <v>61</v>
      </c>
      <c r="F366" s="1" t="s">
        <v>3</v>
      </c>
      <c r="G366" s="1" t="s">
        <v>349</v>
      </c>
      <c r="H366" s="1">
        <v>1603</v>
      </c>
      <c r="I366" s="1" t="s">
        <v>82</v>
      </c>
    </row>
    <row r="367" spans="1:9" ht="18" customHeight="1" x14ac:dyDescent="0.35">
      <c r="A367" s="1" t="s">
        <v>548</v>
      </c>
      <c r="B367" s="3">
        <v>44177</v>
      </c>
      <c r="C367" s="1">
        <v>8</v>
      </c>
      <c r="D367" s="1" t="s">
        <v>248</v>
      </c>
      <c r="E367" s="1" t="s">
        <v>120</v>
      </c>
      <c r="F367" s="1" t="s">
        <v>121</v>
      </c>
      <c r="G367" s="1" t="s">
        <v>30</v>
      </c>
      <c r="H367" s="1">
        <v>1014</v>
      </c>
      <c r="I367" s="1" t="s">
        <v>17</v>
      </c>
    </row>
    <row r="368" spans="1:9" ht="18" customHeight="1" x14ac:dyDescent="0.35">
      <c r="A368" s="1" t="s">
        <v>549</v>
      </c>
      <c r="B368" s="3">
        <v>44241</v>
      </c>
      <c r="C368" s="1">
        <v>8</v>
      </c>
      <c r="D368" s="1" t="s">
        <v>150</v>
      </c>
      <c r="E368" s="1" t="s">
        <v>151</v>
      </c>
      <c r="F368" s="1" t="s">
        <v>152</v>
      </c>
      <c r="G368" s="1" t="s">
        <v>99</v>
      </c>
      <c r="H368" s="1">
        <v>1081</v>
      </c>
      <c r="I368" s="1" t="s">
        <v>46</v>
      </c>
    </row>
    <row r="369" spans="1:9" ht="18" customHeight="1" x14ac:dyDescent="0.35">
      <c r="A369" s="1" t="s">
        <v>550</v>
      </c>
      <c r="B369" s="3">
        <v>44095</v>
      </c>
      <c r="C369" s="1">
        <v>6</v>
      </c>
      <c r="D369" s="1" t="s">
        <v>101</v>
      </c>
      <c r="E369" s="1" t="s">
        <v>56</v>
      </c>
      <c r="F369" s="1" t="s">
        <v>57</v>
      </c>
      <c r="G369" s="1" t="s">
        <v>186</v>
      </c>
      <c r="H369" s="1">
        <v>1847</v>
      </c>
      <c r="I369" s="1" t="s">
        <v>53</v>
      </c>
    </row>
    <row r="370" spans="1:9" ht="18" customHeight="1" x14ac:dyDescent="0.35">
      <c r="A370" s="1" t="s">
        <v>551</v>
      </c>
      <c r="B370" s="3">
        <v>45185</v>
      </c>
      <c r="C370" s="1">
        <v>9</v>
      </c>
      <c r="D370" s="1" t="s">
        <v>278</v>
      </c>
      <c r="E370" s="1" t="s">
        <v>147</v>
      </c>
      <c r="F370" s="1" t="s">
        <v>148</v>
      </c>
      <c r="G370" s="1" t="s">
        <v>323</v>
      </c>
      <c r="H370" s="1">
        <v>1179</v>
      </c>
      <c r="I370" s="1" t="s">
        <v>53</v>
      </c>
    </row>
    <row r="371" spans="1:9" ht="18" customHeight="1" x14ac:dyDescent="0.35">
      <c r="A371" s="1" t="s">
        <v>551</v>
      </c>
      <c r="B371" s="3">
        <v>45185</v>
      </c>
      <c r="C371" s="1">
        <v>9</v>
      </c>
      <c r="D371" s="1" t="s">
        <v>278</v>
      </c>
      <c r="E371" s="1" t="s">
        <v>147</v>
      </c>
      <c r="F371" s="1" t="s">
        <v>148</v>
      </c>
      <c r="G371" s="1" t="s">
        <v>323</v>
      </c>
      <c r="H371" s="1">
        <v>1179</v>
      </c>
      <c r="I371" s="1" t="s">
        <v>53</v>
      </c>
    </row>
    <row r="372" spans="1:9" ht="18" customHeight="1" x14ac:dyDescent="0.35">
      <c r="A372" s="1" t="s">
        <v>552</v>
      </c>
      <c r="B372" s="3">
        <v>45421</v>
      </c>
      <c r="C372" s="1">
        <v>7</v>
      </c>
      <c r="D372" s="1" t="s">
        <v>217</v>
      </c>
      <c r="E372" s="1" t="s">
        <v>218</v>
      </c>
      <c r="F372" s="1" t="s">
        <v>219</v>
      </c>
      <c r="G372" s="1" t="s">
        <v>50</v>
      </c>
      <c r="H372" s="1">
        <v>613</v>
      </c>
      <c r="I372" s="1" t="s">
        <v>46</v>
      </c>
    </row>
    <row r="373" spans="1:9" ht="18" customHeight="1" x14ac:dyDescent="0.35">
      <c r="A373" s="1" t="s">
        <v>553</v>
      </c>
      <c r="B373" s="3">
        <v>44001</v>
      </c>
      <c r="C373" s="1">
        <v>10</v>
      </c>
      <c r="D373" s="1" t="s">
        <v>64</v>
      </c>
      <c r="E373" s="1" t="s">
        <v>65</v>
      </c>
      <c r="F373" s="1" t="s">
        <v>9</v>
      </c>
      <c r="G373" s="1" t="s">
        <v>412</v>
      </c>
      <c r="H373" s="1">
        <v>1591</v>
      </c>
      <c r="I373" s="1" t="s">
        <v>87</v>
      </c>
    </row>
    <row r="374" spans="1:9" ht="18" customHeight="1" x14ac:dyDescent="0.35">
      <c r="A374" s="1" t="s">
        <v>554</v>
      </c>
      <c r="B374" s="3">
        <v>44120</v>
      </c>
      <c r="C374" s="1">
        <v>10</v>
      </c>
      <c r="D374" s="1" t="s">
        <v>146</v>
      </c>
      <c r="E374" s="1" t="s">
        <v>147</v>
      </c>
      <c r="F374" s="1" t="s">
        <v>148</v>
      </c>
      <c r="G374" s="1" t="s">
        <v>213</v>
      </c>
      <c r="H374" s="1">
        <v>404</v>
      </c>
      <c r="I374" s="1" t="s">
        <v>41</v>
      </c>
    </row>
    <row r="375" spans="1:9" ht="18" customHeight="1" x14ac:dyDescent="0.35">
      <c r="A375" s="1" t="s">
        <v>554</v>
      </c>
      <c r="B375" s="3">
        <v>44120</v>
      </c>
      <c r="C375" s="1">
        <v>10</v>
      </c>
      <c r="D375" s="1" t="s">
        <v>146</v>
      </c>
      <c r="E375" s="1" t="s">
        <v>147</v>
      </c>
      <c r="F375" s="1" t="s">
        <v>148</v>
      </c>
      <c r="G375" s="1" t="s">
        <v>213</v>
      </c>
      <c r="H375" s="1">
        <v>404</v>
      </c>
      <c r="I375" s="1" t="s">
        <v>41</v>
      </c>
    </row>
    <row r="376" spans="1:9" ht="18" customHeight="1" x14ac:dyDescent="0.35">
      <c r="A376" s="1" t="s">
        <v>555</v>
      </c>
      <c r="B376" s="3">
        <v>45143</v>
      </c>
      <c r="C376" s="1">
        <v>2</v>
      </c>
      <c r="D376" s="1" t="s">
        <v>154</v>
      </c>
      <c r="E376" s="1" t="s">
        <v>155</v>
      </c>
      <c r="F376" s="1" t="s">
        <v>57</v>
      </c>
      <c r="G376" s="1" t="s">
        <v>245</v>
      </c>
      <c r="H376" s="1">
        <v>1167</v>
      </c>
      <c r="I376" s="1" t="s">
        <v>87</v>
      </c>
    </row>
    <row r="377" spans="1:9" ht="18" customHeight="1" x14ac:dyDescent="0.35">
      <c r="A377" s="1" t="s">
        <v>556</v>
      </c>
      <c r="B377" s="3">
        <v>45320</v>
      </c>
      <c r="C377" s="1">
        <v>2</v>
      </c>
      <c r="D377" s="1" t="s">
        <v>193</v>
      </c>
      <c r="E377" s="1" t="s">
        <v>194</v>
      </c>
      <c r="F377" s="1" t="s">
        <v>39</v>
      </c>
      <c r="G377" s="1" t="s">
        <v>207</v>
      </c>
      <c r="H377" s="1">
        <v>308</v>
      </c>
      <c r="I377" s="1" t="s">
        <v>26</v>
      </c>
    </row>
    <row r="378" spans="1:9" ht="18" customHeight="1" x14ac:dyDescent="0.35">
      <c r="A378" s="1" t="s">
        <v>557</v>
      </c>
      <c r="B378" s="3">
        <v>44873</v>
      </c>
      <c r="C378" s="1">
        <v>10</v>
      </c>
      <c r="D378" s="1" t="s">
        <v>161</v>
      </c>
      <c r="E378" s="1" t="s">
        <v>33</v>
      </c>
      <c r="F378" s="1" t="s">
        <v>34</v>
      </c>
      <c r="G378" s="1" t="s">
        <v>113</v>
      </c>
      <c r="H378" s="1">
        <v>1242</v>
      </c>
      <c r="I378" s="1" t="s">
        <v>11</v>
      </c>
    </row>
    <row r="379" spans="1:9" ht="18" customHeight="1" x14ac:dyDescent="0.35">
      <c r="A379" s="1" t="s">
        <v>558</v>
      </c>
      <c r="B379" s="3">
        <v>45441</v>
      </c>
      <c r="C379" s="1">
        <v>7</v>
      </c>
      <c r="D379" s="1" t="s">
        <v>79</v>
      </c>
      <c r="E379" s="1" t="s">
        <v>80</v>
      </c>
      <c r="F379" s="1" t="s">
        <v>21</v>
      </c>
      <c r="G379" s="1" t="s">
        <v>156</v>
      </c>
      <c r="H379" s="1">
        <v>952</v>
      </c>
      <c r="I379" s="1" t="s">
        <v>87</v>
      </c>
    </row>
    <row r="380" spans="1:9" ht="18" customHeight="1" x14ac:dyDescent="0.35">
      <c r="A380" s="1" t="s">
        <v>559</v>
      </c>
      <c r="B380" s="3">
        <v>43966</v>
      </c>
      <c r="C380" s="1">
        <v>7</v>
      </c>
      <c r="D380" s="1" t="s">
        <v>486</v>
      </c>
      <c r="E380" s="1" t="s">
        <v>487</v>
      </c>
      <c r="F380" s="1" t="s">
        <v>21</v>
      </c>
      <c r="G380" s="1" t="s">
        <v>122</v>
      </c>
      <c r="H380" s="1">
        <v>1202</v>
      </c>
      <c r="I380" s="1" t="s">
        <v>123</v>
      </c>
    </row>
    <row r="381" spans="1:9" ht="18" customHeight="1" x14ac:dyDescent="0.35">
      <c r="A381" s="1" t="s">
        <v>559</v>
      </c>
      <c r="B381" s="3">
        <v>43966</v>
      </c>
      <c r="C381" s="1">
        <v>7</v>
      </c>
      <c r="D381" s="1" t="s">
        <v>486</v>
      </c>
      <c r="E381" s="1" t="s">
        <v>487</v>
      </c>
      <c r="F381" s="1" t="s">
        <v>21</v>
      </c>
      <c r="G381" s="1" t="s">
        <v>122</v>
      </c>
      <c r="H381" s="1">
        <v>1202</v>
      </c>
      <c r="I381" s="1" t="s">
        <v>123</v>
      </c>
    </row>
    <row r="382" spans="1:9" ht="18" customHeight="1" x14ac:dyDescent="0.35">
      <c r="A382" s="1" t="s">
        <v>560</v>
      </c>
      <c r="B382" s="3">
        <v>44447</v>
      </c>
      <c r="C382" s="1">
        <v>1</v>
      </c>
      <c r="D382" s="1" t="s">
        <v>104</v>
      </c>
      <c r="E382" s="1" t="s">
        <v>105</v>
      </c>
      <c r="F382" s="1" t="s">
        <v>3</v>
      </c>
      <c r="G382" s="1" t="s">
        <v>468</v>
      </c>
      <c r="H382" s="1">
        <v>1826</v>
      </c>
      <c r="I382" s="1" t="s">
        <v>87</v>
      </c>
    </row>
    <row r="383" spans="1:9" ht="18" customHeight="1" x14ac:dyDescent="0.35">
      <c r="A383" s="1" t="s">
        <v>560</v>
      </c>
      <c r="B383" s="3">
        <v>44447</v>
      </c>
      <c r="C383" s="1">
        <v>1</v>
      </c>
      <c r="D383" s="1" t="s">
        <v>104</v>
      </c>
      <c r="E383" s="1" t="s">
        <v>105</v>
      </c>
      <c r="F383" s="1" t="s">
        <v>3</v>
      </c>
      <c r="G383" s="1" t="s">
        <v>468</v>
      </c>
      <c r="H383" s="1">
        <v>1826</v>
      </c>
      <c r="I383" s="1" t="s">
        <v>87</v>
      </c>
    </row>
    <row r="384" spans="1:9" ht="18" customHeight="1" x14ac:dyDescent="0.35">
      <c r="A384" s="1" t="s">
        <v>561</v>
      </c>
      <c r="B384" s="3">
        <v>43890</v>
      </c>
      <c r="C384" s="1">
        <v>10</v>
      </c>
      <c r="D384" s="1" t="s">
        <v>1</v>
      </c>
      <c r="E384" s="1" t="s">
        <v>2</v>
      </c>
      <c r="F384" s="1" t="s">
        <v>3</v>
      </c>
      <c r="G384" s="1" t="s">
        <v>302</v>
      </c>
      <c r="H384" s="1">
        <v>1735</v>
      </c>
      <c r="I384" s="1" t="s">
        <v>87</v>
      </c>
    </row>
    <row r="385" spans="1:9" ht="18" customHeight="1" x14ac:dyDescent="0.35">
      <c r="A385" s="1" t="s">
        <v>561</v>
      </c>
      <c r="B385" s="3">
        <v>43890</v>
      </c>
      <c r="C385" s="1">
        <v>10</v>
      </c>
      <c r="D385" s="1" t="s">
        <v>1</v>
      </c>
      <c r="E385" s="1" t="s">
        <v>2</v>
      </c>
      <c r="F385" s="1" t="s">
        <v>3</v>
      </c>
      <c r="G385" s="1" t="s">
        <v>302</v>
      </c>
      <c r="H385" s="1">
        <v>1735</v>
      </c>
      <c r="I385" s="1" t="s">
        <v>87</v>
      </c>
    </row>
    <row r="386" spans="1:9" ht="18" customHeight="1" x14ac:dyDescent="0.35">
      <c r="A386" s="1" t="s">
        <v>562</v>
      </c>
      <c r="B386" s="3">
        <v>44784</v>
      </c>
      <c r="C386" s="1">
        <v>1</v>
      </c>
      <c r="D386" s="1" t="s">
        <v>67</v>
      </c>
      <c r="E386" s="1" t="s">
        <v>68</v>
      </c>
      <c r="F386" s="1" t="s">
        <v>21</v>
      </c>
      <c r="G386" s="1" t="s">
        <v>391</v>
      </c>
      <c r="H386" s="1">
        <v>884</v>
      </c>
      <c r="I386" s="1" t="s">
        <v>17</v>
      </c>
    </row>
    <row r="387" spans="1:9" ht="18" customHeight="1" x14ac:dyDescent="0.35">
      <c r="A387" s="1" t="s">
        <v>563</v>
      </c>
      <c r="B387" s="3">
        <v>43963</v>
      </c>
      <c r="C387" s="1">
        <v>4</v>
      </c>
      <c r="D387" s="1" t="s">
        <v>464</v>
      </c>
      <c r="E387" s="1" t="s">
        <v>95</v>
      </c>
      <c r="F387" s="1" t="s">
        <v>96</v>
      </c>
      <c r="G387" s="1" t="s">
        <v>25</v>
      </c>
      <c r="H387" s="1">
        <v>678</v>
      </c>
      <c r="I387" s="1" t="s">
        <v>26</v>
      </c>
    </row>
    <row r="388" spans="1:9" ht="18" customHeight="1" x14ac:dyDescent="0.35">
      <c r="A388" s="1" t="s">
        <v>564</v>
      </c>
      <c r="B388" s="3">
        <v>44389</v>
      </c>
      <c r="C388" s="1">
        <v>6</v>
      </c>
      <c r="D388" s="1" t="s">
        <v>143</v>
      </c>
      <c r="E388" s="1" t="s">
        <v>144</v>
      </c>
      <c r="F388" s="1" t="s">
        <v>9</v>
      </c>
      <c r="G388" s="1" t="s">
        <v>321</v>
      </c>
      <c r="H388" s="1">
        <v>623</v>
      </c>
      <c r="I388" s="1" t="s">
        <v>26</v>
      </c>
    </row>
    <row r="389" spans="1:9" ht="18" customHeight="1" x14ac:dyDescent="0.35">
      <c r="A389" s="1" t="s">
        <v>565</v>
      </c>
      <c r="B389" s="3">
        <v>45565</v>
      </c>
      <c r="C389" s="1">
        <v>1</v>
      </c>
      <c r="D389" s="1" t="s">
        <v>199</v>
      </c>
      <c r="E389" s="1" t="s">
        <v>44</v>
      </c>
      <c r="F389" s="1" t="s">
        <v>9</v>
      </c>
      <c r="G389" s="1" t="s">
        <v>257</v>
      </c>
      <c r="H389" s="1">
        <v>1436</v>
      </c>
      <c r="I389" s="1" t="s">
        <v>26</v>
      </c>
    </row>
    <row r="390" spans="1:9" ht="18" customHeight="1" x14ac:dyDescent="0.35">
      <c r="A390" s="1" t="s">
        <v>566</v>
      </c>
      <c r="B390" s="3">
        <v>45571</v>
      </c>
      <c r="C390" s="1">
        <v>9</v>
      </c>
      <c r="D390" s="1" t="s">
        <v>283</v>
      </c>
      <c r="E390" s="1" t="s">
        <v>284</v>
      </c>
      <c r="F390" s="1" t="s">
        <v>112</v>
      </c>
      <c r="G390" s="1" t="s">
        <v>156</v>
      </c>
      <c r="H390" s="1">
        <v>952</v>
      </c>
      <c r="I390" s="1" t="s">
        <v>87</v>
      </c>
    </row>
    <row r="391" spans="1:9" ht="18" customHeight="1" x14ac:dyDescent="0.35">
      <c r="A391" s="1" t="s">
        <v>567</v>
      </c>
      <c r="B391" s="3">
        <v>45435</v>
      </c>
      <c r="C391" s="1">
        <v>9</v>
      </c>
      <c r="D391" s="1" t="s">
        <v>243</v>
      </c>
      <c r="E391" s="1" t="s">
        <v>75</v>
      </c>
      <c r="F391" s="1" t="s">
        <v>75</v>
      </c>
      <c r="G391" s="1" t="s">
        <v>442</v>
      </c>
      <c r="H391" s="1">
        <v>1839</v>
      </c>
      <c r="I391" s="1" t="s">
        <v>82</v>
      </c>
    </row>
    <row r="392" spans="1:9" ht="18" customHeight="1" x14ac:dyDescent="0.35">
      <c r="A392" s="1" t="s">
        <v>568</v>
      </c>
      <c r="B392" s="3">
        <v>45076</v>
      </c>
      <c r="C392" s="1">
        <v>1</v>
      </c>
      <c r="D392" s="1" t="s">
        <v>569</v>
      </c>
      <c r="E392" s="1" t="s">
        <v>230</v>
      </c>
      <c r="F392" s="1" t="s">
        <v>231</v>
      </c>
      <c r="G392" s="1" t="s">
        <v>439</v>
      </c>
      <c r="H392" s="1">
        <v>549</v>
      </c>
      <c r="I392" s="1" t="s">
        <v>41</v>
      </c>
    </row>
    <row r="393" spans="1:9" ht="18" customHeight="1" x14ac:dyDescent="0.35">
      <c r="A393" s="1" t="s">
        <v>568</v>
      </c>
      <c r="B393" s="3">
        <v>45076</v>
      </c>
      <c r="C393" s="1">
        <v>1</v>
      </c>
      <c r="D393" s="1" t="s">
        <v>569</v>
      </c>
      <c r="E393" s="1" t="s">
        <v>230</v>
      </c>
      <c r="F393" s="1" t="s">
        <v>231</v>
      </c>
      <c r="G393" s="1" t="s">
        <v>439</v>
      </c>
      <c r="H393" s="1">
        <v>549</v>
      </c>
      <c r="I393" s="1" t="s">
        <v>41</v>
      </c>
    </row>
    <row r="394" spans="1:9" ht="18" customHeight="1" x14ac:dyDescent="0.35">
      <c r="A394" s="1" t="s">
        <v>570</v>
      </c>
      <c r="B394" s="3">
        <v>44242</v>
      </c>
      <c r="C394" s="1">
        <v>6</v>
      </c>
      <c r="D394" s="1" t="s">
        <v>67</v>
      </c>
      <c r="E394" s="1" t="s">
        <v>68</v>
      </c>
      <c r="F394" s="1" t="s">
        <v>21</v>
      </c>
      <c r="G394" s="1" t="s">
        <v>25</v>
      </c>
      <c r="H394" s="1">
        <v>678</v>
      </c>
      <c r="I394" s="1" t="s">
        <v>26</v>
      </c>
    </row>
    <row r="395" spans="1:9" ht="18" customHeight="1" x14ac:dyDescent="0.35">
      <c r="A395" s="1" t="s">
        <v>571</v>
      </c>
      <c r="B395" s="3">
        <v>45038</v>
      </c>
      <c r="C395" s="1">
        <v>3</v>
      </c>
      <c r="D395" s="1" t="s">
        <v>146</v>
      </c>
      <c r="E395" s="1" t="s">
        <v>147</v>
      </c>
      <c r="F395" s="1" t="s">
        <v>148</v>
      </c>
      <c r="G395" s="1" t="s">
        <v>250</v>
      </c>
      <c r="H395" s="1">
        <v>1060</v>
      </c>
      <c r="I395" s="1" t="s">
        <v>82</v>
      </c>
    </row>
    <row r="396" spans="1:9" ht="18" customHeight="1" x14ac:dyDescent="0.35">
      <c r="A396" s="1" t="s">
        <v>572</v>
      </c>
      <c r="B396" s="3">
        <v>45003</v>
      </c>
      <c r="C396" s="1">
        <v>6</v>
      </c>
      <c r="D396" s="1" t="s">
        <v>55</v>
      </c>
      <c r="E396" s="1" t="s">
        <v>56</v>
      </c>
      <c r="F396" s="1" t="s">
        <v>57</v>
      </c>
      <c r="G396" s="1" t="s">
        <v>314</v>
      </c>
      <c r="H396" s="1">
        <v>762</v>
      </c>
      <c r="I396" s="1" t="s">
        <v>82</v>
      </c>
    </row>
    <row r="397" spans="1:9" ht="18" customHeight="1" x14ac:dyDescent="0.35">
      <c r="A397" s="1" t="s">
        <v>573</v>
      </c>
      <c r="B397" s="3">
        <v>45182</v>
      </c>
      <c r="C397" s="1">
        <v>10</v>
      </c>
      <c r="D397" s="1" t="s">
        <v>67</v>
      </c>
      <c r="E397" s="1" t="s">
        <v>68</v>
      </c>
      <c r="F397" s="1" t="s">
        <v>21</v>
      </c>
      <c r="G397" s="1" t="s">
        <v>234</v>
      </c>
      <c r="H397" s="1">
        <v>1259</v>
      </c>
      <c r="I397" s="1" t="s">
        <v>26</v>
      </c>
    </row>
    <row r="398" spans="1:9" ht="18" customHeight="1" x14ac:dyDescent="0.35">
      <c r="A398" s="1" t="s">
        <v>574</v>
      </c>
      <c r="B398" s="3">
        <v>44117</v>
      </c>
      <c r="C398" s="1">
        <v>7</v>
      </c>
      <c r="D398" s="1" t="s">
        <v>248</v>
      </c>
      <c r="E398" s="1" t="s">
        <v>120</v>
      </c>
      <c r="F398" s="1" t="s">
        <v>121</v>
      </c>
      <c r="G398" s="1" t="s">
        <v>241</v>
      </c>
      <c r="H398" s="1">
        <v>1783</v>
      </c>
      <c r="I398" s="1" t="s">
        <v>53</v>
      </c>
    </row>
    <row r="399" spans="1:9" ht="18" customHeight="1" x14ac:dyDescent="0.35">
      <c r="A399" s="1" t="s">
        <v>575</v>
      </c>
      <c r="B399" s="3">
        <v>44406</v>
      </c>
      <c r="C399" s="1">
        <v>4</v>
      </c>
      <c r="D399" s="1" t="s">
        <v>449</v>
      </c>
      <c r="E399" s="1" t="s">
        <v>33</v>
      </c>
      <c r="F399" s="1" t="s">
        <v>34</v>
      </c>
      <c r="G399" s="1" t="s">
        <v>213</v>
      </c>
      <c r="H399" s="1">
        <v>404</v>
      </c>
      <c r="I399" s="1" t="s">
        <v>41</v>
      </c>
    </row>
    <row r="400" spans="1:9" ht="18" customHeight="1" x14ac:dyDescent="0.35">
      <c r="A400" s="1" t="s">
        <v>576</v>
      </c>
      <c r="B400" s="3">
        <v>44322</v>
      </c>
      <c r="C400" s="1">
        <v>4</v>
      </c>
      <c r="D400" s="1" t="s">
        <v>193</v>
      </c>
      <c r="E400" s="1" t="s">
        <v>194</v>
      </c>
      <c r="F400" s="1" t="s">
        <v>39</v>
      </c>
      <c r="G400" s="1" t="s">
        <v>359</v>
      </c>
      <c r="H400" s="1">
        <v>458</v>
      </c>
      <c r="I400" s="1" t="s">
        <v>46</v>
      </c>
    </row>
    <row r="401" spans="1:9" ht="18" customHeight="1" x14ac:dyDescent="0.35">
      <c r="A401" s="1" t="s">
        <v>577</v>
      </c>
      <c r="B401" s="3">
        <v>45083</v>
      </c>
      <c r="C401" s="1">
        <v>2</v>
      </c>
      <c r="D401" s="1" t="s">
        <v>352</v>
      </c>
      <c r="E401" s="1" t="s">
        <v>332</v>
      </c>
      <c r="F401" s="1" t="s">
        <v>57</v>
      </c>
      <c r="G401" s="1" t="s">
        <v>35</v>
      </c>
      <c r="H401" s="1">
        <v>462</v>
      </c>
      <c r="I401" s="1" t="s">
        <v>17</v>
      </c>
    </row>
    <row r="402" spans="1:9" ht="18" customHeight="1" x14ac:dyDescent="0.35">
      <c r="A402" s="1" t="s">
        <v>578</v>
      </c>
      <c r="B402" s="3">
        <v>44900</v>
      </c>
      <c r="C402" s="1">
        <v>8</v>
      </c>
      <c r="D402" s="1" t="s">
        <v>32</v>
      </c>
      <c r="E402" s="1" t="s">
        <v>33</v>
      </c>
      <c r="F402" s="1" t="s">
        <v>34</v>
      </c>
      <c r="G402" s="1" t="s">
        <v>62</v>
      </c>
      <c r="H402" s="1">
        <v>544</v>
      </c>
      <c r="I402" s="1" t="s">
        <v>26</v>
      </c>
    </row>
    <row r="403" spans="1:9" ht="18" customHeight="1" x14ac:dyDescent="0.35">
      <c r="A403" s="1" t="s">
        <v>578</v>
      </c>
      <c r="B403" s="3">
        <v>44900</v>
      </c>
      <c r="C403" s="1">
        <v>8</v>
      </c>
      <c r="D403" s="1" t="s">
        <v>32</v>
      </c>
      <c r="E403" s="1" t="s">
        <v>33</v>
      </c>
      <c r="F403" s="1" t="s">
        <v>34</v>
      </c>
      <c r="G403" s="1" t="s">
        <v>62</v>
      </c>
      <c r="H403" s="1">
        <v>544</v>
      </c>
      <c r="I403" s="1" t="s">
        <v>26</v>
      </c>
    </row>
    <row r="404" spans="1:9" ht="18" customHeight="1" x14ac:dyDescent="0.35">
      <c r="A404" s="1" t="s">
        <v>579</v>
      </c>
      <c r="B404" s="3">
        <v>45353</v>
      </c>
      <c r="C404" s="1">
        <v>4</v>
      </c>
      <c r="D404" s="1" t="s">
        <v>104</v>
      </c>
      <c r="E404" s="1" t="s">
        <v>105</v>
      </c>
      <c r="F404" s="1" t="s">
        <v>3</v>
      </c>
      <c r="G404" s="1" t="s">
        <v>349</v>
      </c>
      <c r="H404" s="1">
        <v>1603</v>
      </c>
      <c r="I404" s="1" t="s">
        <v>82</v>
      </c>
    </row>
    <row r="405" spans="1:9" ht="18" customHeight="1" x14ac:dyDescent="0.35">
      <c r="A405" s="1" t="s">
        <v>579</v>
      </c>
      <c r="B405" s="3">
        <v>45353</v>
      </c>
      <c r="C405" s="1">
        <v>4</v>
      </c>
      <c r="D405" s="1" t="s">
        <v>104</v>
      </c>
      <c r="E405" s="1" t="s">
        <v>105</v>
      </c>
      <c r="F405" s="1" t="s">
        <v>3</v>
      </c>
      <c r="G405" s="1" t="s">
        <v>349</v>
      </c>
      <c r="H405" s="1">
        <v>1603</v>
      </c>
      <c r="I405" s="1" t="s">
        <v>82</v>
      </c>
    </row>
    <row r="406" spans="1:9" ht="18" customHeight="1" x14ac:dyDescent="0.35">
      <c r="A406" s="1" t="s">
        <v>580</v>
      </c>
      <c r="B406" s="3">
        <v>45517</v>
      </c>
      <c r="C406" s="1">
        <v>5</v>
      </c>
      <c r="D406" s="1" t="s">
        <v>225</v>
      </c>
      <c r="E406" s="1" t="s">
        <v>226</v>
      </c>
      <c r="F406" s="1" t="s">
        <v>152</v>
      </c>
      <c r="G406" s="1" t="s">
        <v>291</v>
      </c>
      <c r="H406" s="1">
        <v>1092</v>
      </c>
      <c r="I406" s="1" t="s">
        <v>26</v>
      </c>
    </row>
    <row r="407" spans="1:9" ht="18" customHeight="1" x14ac:dyDescent="0.35">
      <c r="A407" s="1" t="s">
        <v>581</v>
      </c>
      <c r="B407" s="3">
        <v>44992</v>
      </c>
      <c r="C407" s="1">
        <v>7</v>
      </c>
      <c r="D407" s="1" t="s">
        <v>143</v>
      </c>
      <c r="E407" s="1" t="s">
        <v>144</v>
      </c>
      <c r="F407" s="1" t="s">
        <v>9</v>
      </c>
      <c r="G407" s="1" t="s">
        <v>349</v>
      </c>
      <c r="H407" s="1">
        <v>1603</v>
      </c>
      <c r="I407" s="1" t="s">
        <v>82</v>
      </c>
    </row>
    <row r="408" spans="1:9" ht="18" customHeight="1" x14ac:dyDescent="0.35">
      <c r="A408" s="1" t="s">
        <v>582</v>
      </c>
      <c r="B408" s="3">
        <v>43833</v>
      </c>
      <c r="C408" s="1">
        <v>7</v>
      </c>
      <c r="D408" s="1" t="s">
        <v>397</v>
      </c>
      <c r="E408" s="1" t="s">
        <v>230</v>
      </c>
      <c r="F408" s="1" t="s">
        <v>231</v>
      </c>
      <c r="G408" s="1" t="s">
        <v>92</v>
      </c>
      <c r="H408" s="1">
        <v>266</v>
      </c>
      <c r="I408" s="1" t="s">
        <v>123</v>
      </c>
    </row>
    <row r="409" spans="1:9" ht="18" customHeight="1" x14ac:dyDescent="0.35">
      <c r="A409" s="1" t="s">
        <v>583</v>
      </c>
      <c r="B409" s="3">
        <v>44466</v>
      </c>
      <c r="C409" s="1">
        <v>4</v>
      </c>
      <c r="D409" s="1" t="s">
        <v>240</v>
      </c>
      <c r="E409" s="1" t="s">
        <v>237</v>
      </c>
      <c r="F409" s="1" t="s">
        <v>238</v>
      </c>
      <c r="G409" s="1" t="s">
        <v>168</v>
      </c>
      <c r="H409" s="1">
        <v>346</v>
      </c>
      <c r="I409" s="1" t="s">
        <v>17</v>
      </c>
    </row>
    <row r="410" spans="1:9" ht="18" customHeight="1" x14ac:dyDescent="0.35">
      <c r="A410" s="1" t="s">
        <v>584</v>
      </c>
      <c r="B410" s="3">
        <v>44642</v>
      </c>
      <c r="C410" s="1">
        <v>8</v>
      </c>
      <c r="D410" s="1" t="s">
        <v>13</v>
      </c>
      <c r="E410" s="1" t="s">
        <v>14</v>
      </c>
      <c r="F410" s="1" t="s">
        <v>15</v>
      </c>
      <c r="G410" s="1" t="s">
        <v>10</v>
      </c>
      <c r="H410" s="1">
        <v>1210</v>
      </c>
      <c r="I410" s="1" t="s">
        <v>11</v>
      </c>
    </row>
    <row r="411" spans="1:9" ht="18" customHeight="1" x14ac:dyDescent="0.35">
      <c r="A411" s="1" t="s">
        <v>585</v>
      </c>
      <c r="B411" s="3">
        <v>44635</v>
      </c>
      <c r="C411" s="1">
        <v>7</v>
      </c>
      <c r="D411" s="1" t="s">
        <v>240</v>
      </c>
      <c r="E411" s="1" t="s">
        <v>237</v>
      </c>
      <c r="F411" s="1" t="s">
        <v>238</v>
      </c>
      <c r="G411" s="1" t="s">
        <v>280</v>
      </c>
      <c r="H411" s="1">
        <v>488</v>
      </c>
      <c r="I411" s="1" t="s">
        <v>41</v>
      </c>
    </row>
    <row r="412" spans="1:9" ht="18" customHeight="1" x14ac:dyDescent="0.35">
      <c r="A412" s="1" t="s">
        <v>586</v>
      </c>
      <c r="B412" s="3">
        <v>44584</v>
      </c>
      <c r="C412" s="1">
        <v>9</v>
      </c>
      <c r="D412" s="1" t="s">
        <v>318</v>
      </c>
      <c r="E412" s="1" t="s">
        <v>185</v>
      </c>
      <c r="F412" s="1" t="s">
        <v>9</v>
      </c>
      <c r="G412" s="1" t="s">
        <v>314</v>
      </c>
      <c r="H412" s="1">
        <v>762</v>
      </c>
      <c r="I412" s="1" t="s">
        <v>82</v>
      </c>
    </row>
    <row r="413" spans="1:9" ht="18" customHeight="1" x14ac:dyDescent="0.35">
      <c r="A413" s="1" t="s">
        <v>587</v>
      </c>
      <c r="B413" s="3">
        <v>45354</v>
      </c>
      <c r="C413" s="1">
        <v>2</v>
      </c>
      <c r="D413" s="1" t="s">
        <v>318</v>
      </c>
      <c r="E413" s="1" t="s">
        <v>185</v>
      </c>
      <c r="F413" s="1" t="s">
        <v>9</v>
      </c>
      <c r="G413" s="1" t="s">
        <v>207</v>
      </c>
      <c r="H413" s="1">
        <v>308</v>
      </c>
      <c r="I413" s="1" t="s">
        <v>26</v>
      </c>
    </row>
    <row r="414" spans="1:9" ht="18" customHeight="1" x14ac:dyDescent="0.35">
      <c r="A414" s="1" t="s">
        <v>588</v>
      </c>
      <c r="B414" s="3">
        <v>45456</v>
      </c>
      <c r="C414" s="1">
        <v>9</v>
      </c>
      <c r="D414" s="1" t="s">
        <v>486</v>
      </c>
      <c r="E414" s="1" t="s">
        <v>487</v>
      </c>
      <c r="F414" s="1" t="s">
        <v>21</v>
      </c>
      <c r="G414" s="1" t="s">
        <v>172</v>
      </c>
      <c r="H414" s="1">
        <v>1380</v>
      </c>
      <c r="I414" s="1" t="s">
        <v>26</v>
      </c>
    </row>
    <row r="415" spans="1:9" ht="18" customHeight="1" x14ac:dyDescent="0.35">
      <c r="A415" s="1" t="s">
        <v>589</v>
      </c>
      <c r="B415" s="3">
        <v>45077</v>
      </c>
      <c r="C415" s="1">
        <v>10</v>
      </c>
      <c r="D415" s="1" t="s">
        <v>48</v>
      </c>
      <c r="E415" s="1" t="s">
        <v>49</v>
      </c>
      <c r="F415" s="1" t="s">
        <v>9</v>
      </c>
      <c r="G415" s="1" t="s">
        <v>435</v>
      </c>
      <c r="H415" s="1">
        <v>925</v>
      </c>
      <c r="I415" s="1" t="s">
        <v>11</v>
      </c>
    </row>
    <row r="416" spans="1:9" ht="18" customHeight="1" x14ac:dyDescent="0.35">
      <c r="A416" s="1" t="s">
        <v>590</v>
      </c>
      <c r="B416" s="3">
        <v>44153</v>
      </c>
      <c r="C416" s="1">
        <v>6</v>
      </c>
      <c r="D416" s="1" t="s">
        <v>161</v>
      </c>
      <c r="E416" s="1" t="s">
        <v>33</v>
      </c>
      <c r="F416" s="1" t="s">
        <v>34</v>
      </c>
      <c r="G416" s="1" t="s">
        <v>349</v>
      </c>
      <c r="H416" s="1">
        <v>1603</v>
      </c>
      <c r="I416" s="1" t="s">
        <v>82</v>
      </c>
    </row>
    <row r="417" spans="1:9" ht="18" customHeight="1" x14ac:dyDescent="0.35">
      <c r="A417" s="1" t="s">
        <v>591</v>
      </c>
      <c r="B417" s="3">
        <v>45487</v>
      </c>
      <c r="C417" s="1">
        <v>1</v>
      </c>
      <c r="D417" s="1" t="s">
        <v>67</v>
      </c>
      <c r="E417" s="1" t="s">
        <v>68</v>
      </c>
      <c r="F417" s="1" t="s">
        <v>21</v>
      </c>
      <c r="G417" s="1" t="s">
        <v>262</v>
      </c>
      <c r="H417" s="1">
        <v>1588</v>
      </c>
      <c r="I417" s="1" t="s">
        <v>53</v>
      </c>
    </row>
    <row r="418" spans="1:9" ht="18" customHeight="1" x14ac:dyDescent="0.35">
      <c r="A418" s="1" t="s">
        <v>591</v>
      </c>
      <c r="B418" s="3">
        <v>45487</v>
      </c>
      <c r="C418" s="1">
        <v>5</v>
      </c>
      <c r="D418" s="1" t="s">
        <v>67</v>
      </c>
      <c r="E418" s="1" t="s">
        <v>68</v>
      </c>
      <c r="F418" s="1" t="s">
        <v>21</v>
      </c>
      <c r="G418" s="1" t="s">
        <v>262</v>
      </c>
      <c r="H418" s="1">
        <v>1588</v>
      </c>
      <c r="I418" s="1" t="s">
        <v>53</v>
      </c>
    </row>
    <row r="419" spans="1:9" ht="18" customHeight="1" x14ac:dyDescent="0.35">
      <c r="A419" s="1" t="s">
        <v>592</v>
      </c>
      <c r="B419" s="3">
        <v>44864</v>
      </c>
      <c r="C419" s="1">
        <v>10</v>
      </c>
      <c r="D419" s="1" t="s">
        <v>318</v>
      </c>
      <c r="E419" s="1" t="s">
        <v>185</v>
      </c>
      <c r="F419" s="1" t="s">
        <v>9</v>
      </c>
      <c r="G419" s="1" t="s">
        <v>115</v>
      </c>
      <c r="H419" s="1">
        <v>1607</v>
      </c>
      <c r="I419" s="1" t="s">
        <v>26</v>
      </c>
    </row>
    <row r="420" spans="1:9" ht="18" customHeight="1" x14ac:dyDescent="0.35">
      <c r="A420" s="1" t="s">
        <v>593</v>
      </c>
      <c r="B420" s="3">
        <v>43845</v>
      </c>
      <c r="C420" s="1">
        <v>6</v>
      </c>
      <c r="D420" s="1" t="s">
        <v>184</v>
      </c>
      <c r="E420" s="1" t="s">
        <v>185</v>
      </c>
      <c r="F420" s="1" t="s">
        <v>9</v>
      </c>
      <c r="G420" s="1" t="s">
        <v>186</v>
      </c>
      <c r="H420" s="1">
        <v>1847</v>
      </c>
      <c r="I420" s="1" t="s">
        <v>53</v>
      </c>
    </row>
    <row r="421" spans="1:9" ht="18" customHeight="1" x14ac:dyDescent="0.35">
      <c r="A421" s="1" t="s">
        <v>594</v>
      </c>
      <c r="B421" s="3">
        <v>44274</v>
      </c>
      <c r="C421" s="1">
        <v>5</v>
      </c>
      <c r="D421" s="1" t="s">
        <v>79</v>
      </c>
      <c r="E421" s="1" t="s">
        <v>80</v>
      </c>
      <c r="F421" s="1" t="s">
        <v>21</v>
      </c>
      <c r="G421" s="1" t="s">
        <v>156</v>
      </c>
      <c r="H421" s="1">
        <v>952</v>
      </c>
      <c r="I421" s="1" t="s">
        <v>87</v>
      </c>
    </row>
    <row r="422" spans="1:9" ht="18" customHeight="1" x14ac:dyDescent="0.35">
      <c r="A422" s="1" t="s">
        <v>595</v>
      </c>
      <c r="B422" s="3">
        <v>43878</v>
      </c>
      <c r="C422" s="1">
        <v>2</v>
      </c>
      <c r="D422" s="1" t="s">
        <v>67</v>
      </c>
      <c r="E422" s="1" t="s">
        <v>68</v>
      </c>
      <c r="F422" s="1" t="s">
        <v>21</v>
      </c>
      <c r="G422" s="1" t="s">
        <v>452</v>
      </c>
      <c r="H422" s="1">
        <v>572</v>
      </c>
      <c r="I422" s="1" t="s">
        <v>11</v>
      </c>
    </row>
    <row r="423" spans="1:9" ht="18" customHeight="1" x14ac:dyDescent="0.35">
      <c r="A423" s="1" t="s">
        <v>596</v>
      </c>
      <c r="B423" s="3">
        <v>45222</v>
      </c>
      <c r="C423" s="1">
        <v>5</v>
      </c>
      <c r="D423" s="1" t="s">
        <v>449</v>
      </c>
      <c r="E423" s="1" t="s">
        <v>33</v>
      </c>
      <c r="F423" s="1" t="s">
        <v>34</v>
      </c>
      <c r="G423" s="1" t="s">
        <v>25</v>
      </c>
      <c r="H423" s="1">
        <v>678</v>
      </c>
      <c r="I423" s="1" t="s">
        <v>26</v>
      </c>
    </row>
    <row r="424" spans="1:9" ht="18" customHeight="1" x14ac:dyDescent="0.35">
      <c r="A424" s="1" t="s">
        <v>597</v>
      </c>
      <c r="B424" s="3">
        <v>45323</v>
      </c>
      <c r="C424" s="1">
        <v>3</v>
      </c>
      <c r="D424" s="1" t="s">
        <v>161</v>
      </c>
      <c r="E424" s="1" t="s">
        <v>33</v>
      </c>
      <c r="F424" s="1" t="s">
        <v>34</v>
      </c>
      <c r="G424" s="1" t="s">
        <v>202</v>
      </c>
      <c r="H424" s="1">
        <v>1389</v>
      </c>
      <c r="I424" s="1" t="s">
        <v>11</v>
      </c>
    </row>
    <row r="425" spans="1:9" ht="18" customHeight="1" x14ac:dyDescent="0.35">
      <c r="A425" s="1" t="s">
        <v>597</v>
      </c>
      <c r="B425" s="3">
        <v>45323</v>
      </c>
      <c r="C425" s="1">
        <v>1</v>
      </c>
      <c r="D425" s="1" t="s">
        <v>161</v>
      </c>
      <c r="E425" s="1" t="s">
        <v>33</v>
      </c>
      <c r="F425" s="1" t="s">
        <v>34</v>
      </c>
      <c r="G425" s="1" t="s">
        <v>202</v>
      </c>
      <c r="H425" s="1">
        <v>1389</v>
      </c>
      <c r="I425" s="1" t="s">
        <v>11</v>
      </c>
    </row>
    <row r="426" spans="1:9" ht="18" customHeight="1" x14ac:dyDescent="0.35">
      <c r="A426" s="1" t="s">
        <v>598</v>
      </c>
      <c r="B426" s="3">
        <v>44023</v>
      </c>
      <c r="C426" s="1">
        <v>3</v>
      </c>
      <c r="D426" s="1" t="s">
        <v>55</v>
      </c>
      <c r="E426" s="1" t="s">
        <v>56</v>
      </c>
      <c r="F426" s="1" t="s">
        <v>57</v>
      </c>
      <c r="G426" s="1" t="s">
        <v>45</v>
      </c>
      <c r="H426" s="1">
        <v>874</v>
      </c>
      <c r="I426" s="1" t="s">
        <v>46</v>
      </c>
    </row>
    <row r="427" spans="1:9" ht="18" customHeight="1" x14ac:dyDescent="0.35">
      <c r="A427" s="1" t="s">
        <v>599</v>
      </c>
      <c r="B427" s="3">
        <v>45327</v>
      </c>
      <c r="C427" s="1">
        <v>7</v>
      </c>
      <c r="D427" s="1" t="s">
        <v>240</v>
      </c>
      <c r="E427" s="1" t="s">
        <v>237</v>
      </c>
      <c r="F427" s="1" t="s">
        <v>238</v>
      </c>
      <c r="G427" s="1" t="s">
        <v>58</v>
      </c>
      <c r="H427" s="1">
        <v>343</v>
      </c>
      <c r="I427" s="1" t="s">
        <v>46</v>
      </c>
    </row>
    <row r="428" spans="1:9" ht="18" customHeight="1" x14ac:dyDescent="0.35">
      <c r="A428" s="1" t="s">
        <v>600</v>
      </c>
      <c r="B428" s="3">
        <v>44164</v>
      </c>
      <c r="C428" s="1">
        <v>1</v>
      </c>
      <c r="D428" s="1" t="s">
        <v>229</v>
      </c>
      <c r="E428" s="1" t="s">
        <v>230</v>
      </c>
      <c r="F428" s="1" t="s">
        <v>231</v>
      </c>
      <c r="G428" s="1" t="s">
        <v>50</v>
      </c>
      <c r="H428" s="1">
        <v>613</v>
      </c>
      <c r="I428" s="1" t="s">
        <v>46</v>
      </c>
    </row>
    <row r="429" spans="1:9" ht="18" customHeight="1" x14ac:dyDescent="0.35">
      <c r="A429" s="1" t="s">
        <v>601</v>
      </c>
      <c r="B429" s="3">
        <v>43986</v>
      </c>
      <c r="C429" s="1">
        <v>2</v>
      </c>
      <c r="D429" s="1" t="s">
        <v>166</v>
      </c>
      <c r="E429" s="1" t="s">
        <v>167</v>
      </c>
      <c r="F429" s="1" t="s">
        <v>9</v>
      </c>
      <c r="G429" s="1" t="s">
        <v>45</v>
      </c>
      <c r="H429" s="1">
        <v>874</v>
      </c>
      <c r="I429" s="1" t="s">
        <v>46</v>
      </c>
    </row>
    <row r="430" spans="1:9" ht="18" customHeight="1" x14ac:dyDescent="0.35">
      <c r="A430" s="1" t="s">
        <v>602</v>
      </c>
      <c r="B430" s="3">
        <v>45337</v>
      </c>
      <c r="C430" s="1">
        <v>2</v>
      </c>
      <c r="D430" s="1" t="s">
        <v>243</v>
      </c>
      <c r="E430" s="1" t="s">
        <v>75</v>
      </c>
      <c r="F430" s="1" t="s">
        <v>75</v>
      </c>
      <c r="G430" s="1" t="s">
        <v>138</v>
      </c>
      <c r="H430" s="1">
        <v>313</v>
      </c>
      <c r="I430" s="1" t="s">
        <v>11</v>
      </c>
    </row>
    <row r="431" spans="1:9" ht="18" customHeight="1" x14ac:dyDescent="0.35">
      <c r="A431" s="1" t="s">
        <v>603</v>
      </c>
      <c r="B431" s="3">
        <v>44149</v>
      </c>
      <c r="C431" s="1">
        <v>6</v>
      </c>
      <c r="D431" s="1" t="s">
        <v>458</v>
      </c>
      <c r="E431" s="1" t="s">
        <v>80</v>
      </c>
      <c r="F431" s="1" t="s">
        <v>21</v>
      </c>
      <c r="G431" s="1" t="s">
        <v>280</v>
      </c>
      <c r="H431" s="1">
        <v>488</v>
      </c>
      <c r="I431" s="1" t="s">
        <v>41</v>
      </c>
    </row>
    <row r="432" spans="1:9" ht="18" customHeight="1" x14ac:dyDescent="0.35">
      <c r="A432" s="1" t="s">
        <v>604</v>
      </c>
      <c r="B432" s="3">
        <v>45315</v>
      </c>
      <c r="C432" s="1">
        <v>3</v>
      </c>
      <c r="D432" s="1" t="s">
        <v>254</v>
      </c>
      <c r="E432" s="1" t="s">
        <v>255</v>
      </c>
      <c r="F432" s="1" t="s">
        <v>256</v>
      </c>
      <c r="G432" s="1" t="s">
        <v>69</v>
      </c>
      <c r="H432" s="1">
        <v>866</v>
      </c>
      <c r="I432" s="1" t="s">
        <v>11</v>
      </c>
    </row>
    <row r="433" spans="1:9" ht="18" customHeight="1" x14ac:dyDescent="0.35">
      <c r="A433" s="1" t="s">
        <v>604</v>
      </c>
      <c r="B433" s="3">
        <v>45315</v>
      </c>
      <c r="C433" s="1">
        <v>3</v>
      </c>
      <c r="D433" s="1" t="s">
        <v>254</v>
      </c>
      <c r="E433" s="1" t="s">
        <v>255</v>
      </c>
      <c r="F433" s="1" t="s">
        <v>256</v>
      </c>
      <c r="G433" s="1" t="s">
        <v>69</v>
      </c>
      <c r="H433" s="1">
        <v>866</v>
      </c>
      <c r="I433" s="1" t="s">
        <v>11</v>
      </c>
    </row>
    <row r="434" spans="1:9" ht="18" customHeight="1" x14ac:dyDescent="0.35">
      <c r="A434" s="1" t="s">
        <v>605</v>
      </c>
      <c r="B434" s="3">
        <v>44546</v>
      </c>
      <c r="C434" s="1">
        <v>4</v>
      </c>
      <c r="D434" s="1" t="s">
        <v>84</v>
      </c>
      <c r="E434" s="1" t="s">
        <v>85</v>
      </c>
      <c r="F434" s="1" t="s">
        <v>9</v>
      </c>
      <c r="G434" s="1" t="s">
        <v>170</v>
      </c>
      <c r="H434" s="1">
        <v>1631</v>
      </c>
      <c r="I434" s="1" t="s">
        <v>17</v>
      </c>
    </row>
    <row r="435" spans="1:9" ht="18" customHeight="1" x14ac:dyDescent="0.35">
      <c r="A435" s="1" t="s">
        <v>606</v>
      </c>
      <c r="B435" s="3">
        <v>44787</v>
      </c>
      <c r="C435" s="1">
        <v>9</v>
      </c>
      <c r="D435" s="1" t="s">
        <v>161</v>
      </c>
      <c r="E435" s="1" t="s">
        <v>33</v>
      </c>
      <c r="F435" s="1" t="s">
        <v>34</v>
      </c>
      <c r="G435" s="1" t="s">
        <v>170</v>
      </c>
      <c r="H435" s="1">
        <v>1631</v>
      </c>
      <c r="I435" s="1" t="s">
        <v>17</v>
      </c>
    </row>
    <row r="436" spans="1:9" ht="18" customHeight="1" x14ac:dyDescent="0.35">
      <c r="A436" s="1" t="s">
        <v>607</v>
      </c>
      <c r="B436" s="3">
        <v>44069</v>
      </c>
      <c r="C436" s="1">
        <v>7</v>
      </c>
      <c r="D436" s="1" t="s">
        <v>184</v>
      </c>
      <c r="E436" s="1" t="s">
        <v>185</v>
      </c>
      <c r="F436" s="1" t="s">
        <v>9</v>
      </c>
      <c r="G436" s="1" t="s">
        <v>319</v>
      </c>
      <c r="H436" s="1">
        <v>368</v>
      </c>
      <c r="I436" s="1" t="s">
        <v>11</v>
      </c>
    </row>
    <row r="437" spans="1:9" ht="18" customHeight="1" x14ac:dyDescent="0.35">
      <c r="A437" s="1" t="s">
        <v>608</v>
      </c>
      <c r="B437" s="3">
        <v>44481</v>
      </c>
      <c r="C437" s="1">
        <v>6</v>
      </c>
      <c r="D437" s="1" t="s">
        <v>295</v>
      </c>
      <c r="E437" s="1" t="s">
        <v>105</v>
      </c>
      <c r="F437" s="1" t="s">
        <v>3</v>
      </c>
      <c r="G437" s="1" t="s">
        <v>97</v>
      </c>
      <c r="H437" s="1">
        <v>741</v>
      </c>
      <c r="I437" s="1" t="s">
        <v>53</v>
      </c>
    </row>
    <row r="438" spans="1:9" ht="18" customHeight="1" x14ac:dyDescent="0.35">
      <c r="A438" s="1" t="s">
        <v>609</v>
      </c>
      <c r="B438" s="3">
        <v>44733</v>
      </c>
      <c r="C438" s="1">
        <v>5</v>
      </c>
      <c r="D438" s="1" t="s">
        <v>329</v>
      </c>
      <c r="E438" s="1" t="s">
        <v>14</v>
      </c>
      <c r="F438" s="1" t="s">
        <v>15</v>
      </c>
      <c r="G438" s="1" t="s">
        <v>188</v>
      </c>
      <c r="H438" s="1">
        <v>1842</v>
      </c>
      <c r="I438" s="1" t="s">
        <v>82</v>
      </c>
    </row>
    <row r="439" spans="1:9" ht="18" customHeight="1" x14ac:dyDescent="0.35">
      <c r="A439" s="1" t="s">
        <v>609</v>
      </c>
      <c r="B439" s="3">
        <v>44733</v>
      </c>
      <c r="C439" s="1">
        <v>5</v>
      </c>
      <c r="D439" s="1" t="s">
        <v>329</v>
      </c>
      <c r="E439" s="1" t="s">
        <v>14</v>
      </c>
      <c r="F439" s="1" t="s">
        <v>15</v>
      </c>
      <c r="G439" s="1" t="s">
        <v>188</v>
      </c>
      <c r="H439" s="1">
        <v>1842</v>
      </c>
      <c r="I439" s="1" t="s">
        <v>82</v>
      </c>
    </row>
    <row r="440" spans="1:9" ht="18" customHeight="1" x14ac:dyDescent="0.35">
      <c r="A440" s="1" t="s">
        <v>610</v>
      </c>
      <c r="B440" s="3">
        <v>44173</v>
      </c>
      <c r="C440" s="1">
        <v>8</v>
      </c>
      <c r="D440" s="1" t="s">
        <v>154</v>
      </c>
      <c r="E440" s="1" t="s">
        <v>155</v>
      </c>
      <c r="F440" s="1" t="s">
        <v>57</v>
      </c>
      <c r="G440" s="1" t="s">
        <v>442</v>
      </c>
      <c r="H440" s="1">
        <v>1839</v>
      </c>
      <c r="I440" s="1" t="s">
        <v>82</v>
      </c>
    </row>
    <row r="441" spans="1:9" ht="18" customHeight="1" x14ac:dyDescent="0.35">
      <c r="A441" s="1" t="s">
        <v>611</v>
      </c>
      <c r="B441" s="3">
        <v>45122</v>
      </c>
      <c r="C441" s="1">
        <v>7</v>
      </c>
      <c r="D441" s="1" t="s">
        <v>449</v>
      </c>
      <c r="E441" s="1" t="s">
        <v>33</v>
      </c>
      <c r="F441" s="1" t="s">
        <v>34</v>
      </c>
      <c r="G441" s="1" t="s">
        <v>45</v>
      </c>
      <c r="H441" s="1">
        <v>874</v>
      </c>
      <c r="I441" s="1" t="s">
        <v>46</v>
      </c>
    </row>
    <row r="442" spans="1:9" ht="18" customHeight="1" x14ac:dyDescent="0.35">
      <c r="A442" s="1" t="s">
        <v>612</v>
      </c>
      <c r="B442" s="3">
        <v>44629</v>
      </c>
      <c r="C442" s="1">
        <v>2</v>
      </c>
      <c r="D442" s="1" t="s">
        <v>55</v>
      </c>
      <c r="E442" s="1" t="s">
        <v>56</v>
      </c>
      <c r="F442" s="1" t="s">
        <v>57</v>
      </c>
      <c r="G442" s="1" t="s">
        <v>312</v>
      </c>
      <c r="H442" s="1">
        <v>1351</v>
      </c>
      <c r="I442" s="1" t="s">
        <v>53</v>
      </c>
    </row>
    <row r="443" spans="1:9" ht="18" customHeight="1" x14ac:dyDescent="0.35">
      <c r="A443" s="1" t="s">
        <v>613</v>
      </c>
      <c r="B443" s="3">
        <v>44041</v>
      </c>
      <c r="C443" s="1">
        <v>1</v>
      </c>
      <c r="D443" s="1" t="s">
        <v>64</v>
      </c>
      <c r="E443" s="1" t="s">
        <v>65</v>
      </c>
      <c r="F443" s="1" t="s">
        <v>9</v>
      </c>
      <c r="G443" s="1" t="s">
        <v>446</v>
      </c>
      <c r="H443" s="1">
        <v>1761</v>
      </c>
      <c r="I443" s="1" t="s">
        <v>87</v>
      </c>
    </row>
    <row r="444" spans="1:9" ht="18" customHeight="1" x14ac:dyDescent="0.35">
      <c r="A444" s="1" t="s">
        <v>613</v>
      </c>
      <c r="B444" s="3">
        <v>44041</v>
      </c>
      <c r="C444" s="1">
        <v>1</v>
      </c>
      <c r="D444" s="1" t="s">
        <v>64</v>
      </c>
      <c r="E444" s="1" t="s">
        <v>65</v>
      </c>
      <c r="F444" s="1" t="s">
        <v>9</v>
      </c>
      <c r="G444" s="1" t="s">
        <v>446</v>
      </c>
      <c r="H444" s="1">
        <v>1761</v>
      </c>
      <c r="I444" s="1" t="s">
        <v>87</v>
      </c>
    </row>
    <row r="445" spans="1:9" ht="18" customHeight="1" x14ac:dyDescent="0.35">
      <c r="A445" s="1" t="s">
        <v>614</v>
      </c>
      <c r="B445" s="3">
        <v>44511</v>
      </c>
      <c r="C445" s="1">
        <v>6</v>
      </c>
      <c r="D445" s="1" t="s">
        <v>19</v>
      </c>
      <c r="E445" s="1" t="s">
        <v>20</v>
      </c>
      <c r="F445" s="1" t="s">
        <v>21</v>
      </c>
      <c r="G445" s="1" t="s">
        <v>108</v>
      </c>
      <c r="H445" s="1">
        <v>1546</v>
      </c>
      <c r="I445" s="1" t="s">
        <v>17</v>
      </c>
    </row>
    <row r="446" spans="1:9" ht="18" customHeight="1" x14ac:dyDescent="0.35">
      <c r="A446" s="1" t="s">
        <v>615</v>
      </c>
      <c r="B446" s="3">
        <v>44181</v>
      </c>
      <c r="C446" s="1">
        <v>5</v>
      </c>
      <c r="D446" s="1" t="s">
        <v>233</v>
      </c>
      <c r="E446" s="1" t="s">
        <v>144</v>
      </c>
      <c r="F446" s="1" t="s">
        <v>9</v>
      </c>
      <c r="G446" s="1" t="s">
        <v>321</v>
      </c>
      <c r="H446" s="1">
        <v>623</v>
      </c>
      <c r="I446" s="1" t="s">
        <v>26</v>
      </c>
    </row>
    <row r="447" spans="1:9" ht="18" customHeight="1" x14ac:dyDescent="0.35">
      <c r="A447" s="1" t="s">
        <v>616</v>
      </c>
      <c r="B447" s="3">
        <v>44579</v>
      </c>
      <c r="C447" s="1">
        <v>10</v>
      </c>
      <c r="D447" s="1" t="s">
        <v>28</v>
      </c>
      <c r="E447" s="1" t="s">
        <v>29</v>
      </c>
      <c r="F447" s="1" t="s">
        <v>9</v>
      </c>
      <c r="G447" s="1" t="s">
        <v>314</v>
      </c>
      <c r="H447" s="1">
        <v>762</v>
      </c>
      <c r="I447" s="1" t="s">
        <v>82</v>
      </c>
    </row>
    <row r="448" spans="1:9" ht="18" customHeight="1" x14ac:dyDescent="0.35">
      <c r="A448" s="1" t="s">
        <v>617</v>
      </c>
      <c r="B448" s="3">
        <v>43951</v>
      </c>
      <c r="C448" s="1">
        <v>1</v>
      </c>
      <c r="D448" s="1" t="s">
        <v>458</v>
      </c>
      <c r="E448" s="1" t="s">
        <v>80</v>
      </c>
      <c r="F448" s="1" t="s">
        <v>21</v>
      </c>
      <c r="G448" s="1" t="s">
        <v>156</v>
      </c>
      <c r="H448" s="1">
        <v>952</v>
      </c>
      <c r="I448" s="1" t="s">
        <v>87</v>
      </c>
    </row>
    <row r="449" spans="1:9" ht="18" customHeight="1" x14ac:dyDescent="0.35">
      <c r="A449" s="1" t="s">
        <v>618</v>
      </c>
      <c r="B449" s="3">
        <v>45065</v>
      </c>
      <c r="C449" s="1">
        <v>3</v>
      </c>
      <c r="D449" s="1" t="s">
        <v>19</v>
      </c>
      <c r="E449" s="1" t="s">
        <v>20</v>
      </c>
      <c r="F449" s="1" t="s">
        <v>21</v>
      </c>
      <c r="G449" s="1" t="s">
        <v>264</v>
      </c>
      <c r="H449" s="1">
        <v>1149</v>
      </c>
      <c r="I449" s="1" t="s">
        <v>53</v>
      </c>
    </row>
    <row r="450" spans="1:9" ht="18" customHeight="1" x14ac:dyDescent="0.35">
      <c r="A450" s="1" t="s">
        <v>618</v>
      </c>
      <c r="B450" s="3">
        <v>45065</v>
      </c>
      <c r="C450" s="1">
        <v>7</v>
      </c>
      <c r="D450" s="1" t="s">
        <v>19</v>
      </c>
      <c r="E450" s="1" t="s">
        <v>20</v>
      </c>
      <c r="F450" s="1" t="s">
        <v>21</v>
      </c>
      <c r="G450" s="1" t="s">
        <v>264</v>
      </c>
      <c r="H450" s="1">
        <v>1149</v>
      </c>
      <c r="I450" s="1" t="s">
        <v>53</v>
      </c>
    </row>
    <row r="451" spans="1:9" ht="18" customHeight="1" x14ac:dyDescent="0.35">
      <c r="A451" s="1" t="s">
        <v>619</v>
      </c>
      <c r="B451" s="3">
        <v>44515</v>
      </c>
      <c r="C451" s="1">
        <v>6</v>
      </c>
      <c r="D451" s="1" t="s">
        <v>318</v>
      </c>
      <c r="E451" s="1" t="s">
        <v>185</v>
      </c>
      <c r="F451" s="1" t="s">
        <v>9</v>
      </c>
      <c r="G451" s="1" t="s">
        <v>312</v>
      </c>
      <c r="H451" s="1">
        <v>1351</v>
      </c>
      <c r="I451" s="1" t="s">
        <v>53</v>
      </c>
    </row>
    <row r="452" spans="1:9" ht="18" customHeight="1" x14ac:dyDescent="0.35">
      <c r="A452" s="1" t="s">
        <v>620</v>
      </c>
      <c r="B452" s="3">
        <v>44983</v>
      </c>
      <c r="C452" s="1">
        <v>7</v>
      </c>
      <c r="D452" s="1" t="s">
        <v>7</v>
      </c>
      <c r="E452" s="1" t="s">
        <v>8</v>
      </c>
      <c r="F452" s="1" t="s">
        <v>9</v>
      </c>
      <c r="G452" s="1" t="s">
        <v>446</v>
      </c>
      <c r="H452" s="1">
        <v>1761</v>
      </c>
      <c r="I452" s="1" t="s">
        <v>87</v>
      </c>
    </row>
    <row r="453" spans="1:9" ht="18" customHeight="1" x14ac:dyDescent="0.35">
      <c r="A453" s="1" t="s">
        <v>620</v>
      </c>
      <c r="B453" s="3">
        <v>44983</v>
      </c>
      <c r="C453" s="1">
        <v>7</v>
      </c>
      <c r="D453" s="1" t="s">
        <v>7</v>
      </c>
      <c r="E453" s="1" t="s">
        <v>8</v>
      </c>
      <c r="F453" s="1" t="s">
        <v>9</v>
      </c>
      <c r="G453" s="1" t="s">
        <v>446</v>
      </c>
      <c r="H453" s="1">
        <v>1761</v>
      </c>
      <c r="I453" s="1" t="s">
        <v>87</v>
      </c>
    </row>
    <row r="454" spans="1:9" ht="18" customHeight="1" x14ac:dyDescent="0.35">
      <c r="A454" s="1" t="s">
        <v>621</v>
      </c>
      <c r="B454" s="3">
        <v>44714</v>
      </c>
      <c r="C454" s="1">
        <v>9</v>
      </c>
      <c r="D454" s="1" t="s">
        <v>544</v>
      </c>
      <c r="E454" s="1" t="s">
        <v>185</v>
      </c>
      <c r="F454" s="1" t="s">
        <v>9</v>
      </c>
      <c r="G454" s="1" t="s">
        <v>81</v>
      </c>
      <c r="H454" s="1">
        <v>696</v>
      </c>
      <c r="I454" s="1" t="s">
        <v>82</v>
      </c>
    </row>
    <row r="455" spans="1:9" ht="18" customHeight="1" x14ac:dyDescent="0.35">
      <c r="A455" s="1" t="s">
        <v>622</v>
      </c>
      <c r="B455" s="3">
        <v>44557</v>
      </c>
      <c r="C455" s="1">
        <v>8</v>
      </c>
      <c r="D455" s="1" t="s">
        <v>94</v>
      </c>
      <c r="E455" s="1" t="s">
        <v>95</v>
      </c>
      <c r="F455" s="1" t="s">
        <v>96</v>
      </c>
      <c r="G455" s="1" t="s">
        <v>141</v>
      </c>
      <c r="H455" s="1">
        <v>1434</v>
      </c>
      <c r="I455" s="1" t="s">
        <v>11</v>
      </c>
    </row>
    <row r="456" spans="1:9" ht="18" customHeight="1" x14ac:dyDescent="0.35">
      <c r="A456" s="1" t="s">
        <v>623</v>
      </c>
      <c r="B456" s="3">
        <v>44671</v>
      </c>
      <c r="C456" s="1">
        <v>6</v>
      </c>
      <c r="D456" s="1" t="s">
        <v>154</v>
      </c>
      <c r="E456" s="1" t="s">
        <v>155</v>
      </c>
      <c r="F456" s="1" t="s">
        <v>57</v>
      </c>
      <c r="G456" s="1" t="s">
        <v>122</v>
      </c>
      <c r="H456" s="1">
        <v>1202</v>
      </c>
      <c r="I456" s="1" t="s">
        <v>123</v>
      </c>
    </row>
    <row r="457" spans="1:9" ht="18" customHeight="1" x14ac:dyDescent="0.35">
      <c r="A457" s="1" t="s">
        <v>624</v>
      </c>
      <c r="B457" s="3">
        <v>45188</v>
      </c>
      <c r="C457" s="1">
        <v>7</v>
      </c>
      <c r="D457" s="1" t="s">
        <v>146</v>
      </c>
      <c r="E457" s="1" t="s">
        <v>147</v>
      </c>
      <c r="F457" s="1" t="s">
        <v>148</v>
      </c>
      <c r="G457" s="1" t="s">
        <v>391</v>
      </c>
      <c r="H457" s="1">
        <v>884</v>
      </c>
      <c r="I457" s="1" t="s">
        <v>17</v>
      </c>
    </row>
    <row r="458" spans="1:9" ht="18" customHeight="1" x14ac:dyDescent="0.35">
      <c r="A458" s="1" t="s">
        <v>625</v>
      </c>
      <c r="B458" s="3">
        <v>45587</v>
      </c>
      <c r="C458" s="1">
        <v>4</v>
      </c>
      <c r="D458" s="1" t="s">
        <v>94</v>
      </c>
      <c r="E458" s="1" t="s">
        <v>95</v>
      </c>
      <c r="F458" s="1" t="s">
        <v>96</v>
      </c>
      <c r="G458" s="1" t="s">
        <v>452</v>
      </c>
      <c r="H458" s="1">
        <v>572</v>
      </c>
      <c r="I458" s="1" t="s">
        <v>11</v>
      </c>
    </row>
    <row r="459" spans="1:9" ht="18" customHeight="1" x14ac:dyDescent="0.35">
      <c r="A459" s="1" t="s">
        <v>626</v>
      </c>
      <c r="B459" s="3">
        <v>44061</v>
      </c>
      <c r="C459" s="1">
        <v>10</v>
      </c>
      <c r="D459" s="1" t="s">
        <v>259</v>
      </c>
      <c r="E459" s="1" t="s">
        <v>260</v>
      </c>
      <c r="F459" s="1" t="s">
        <v>152</v>
      </c>
      <c r="G459" s="1" t="s">
        <v>170</v>
      </c>
      <c r="H459" s="1">
        <v>1631</v>
      </c>
      <c r="I459" s="1" t="s">
        <v>17</v>
      </c>
    </row>
    <row r="460" spans="1:9" ht="18" customHeight="1" x14ac:dyDescent="0.35">
      <c r="A460" s="1" t="s">
        <v>627</v>
      </c>
      <c r="B460" s="3">
        <v>44995</v>
      </c>
      <c r="C460" s="1">
        <v>7</v>
      </c>
      <c r="D460" s="1" t="s">
        <v>233</v>
      </c>
      <c r="E460" s="1" t="s">
        <v>144</v>
      </c>
      <c r="F460" s="1" t="s">
        <v>9</v>
      </c>
      <c r="G460" s="1" t="s">
        <v>349</v>
      </c>
      <c r="H460" s="1">
        <v>1603</v>
      </c>
      <c r="I460" s="1" t="s">
        <v>82</v>
      </c>
    </row>
    <row r="461" spans="1:9" ht="18" customHeight="1" x14ac:dyDescent="0.35">
      <c r="A461" s="1" t="s">
        <v>628</v>
      </c>
      <c r="B461" s="3">
        <v>43859</v>
      </c>
      <c r="C461" s="1">
        <v>3</v>
      </c>
      <c r="D461" s="1" t="s">
        <v>89</v>
      </c>
      <c r="E461" s="1" t="s">
        <v>90</v>
      </c>
      <c r="F461" s="1" t="s">
        <v>9</v>
      </c>
      <c r="G461" s="1" t="s">
        <v>113</v>
      </c>
      <c r="H461" s="1">
        <v>1242</v>
      </c>
      <c r="I461" s="1" t="s">
        <v>11</v>
      </c>
    </row>
    <row r="462" spans="1:9" ht="18" customHeight="1" x14ac:dyDescent="0.35">
      <c r="A462" s="1" t="s">
        <v>628</v>
      </c>
      <c r="B462" s="3">
        <v>43859</v>
      </c>
      <c r="C462" s="1">
        <v>6</v>
      </c>
      <c r="D462" s="1" t="s">
        <v>89</v>
      </c>
      <c r="E462" s="1" t="s">
        <v>90</v>
      </c>
      <c r="F462" s="1" t="s">
        <v>9</v>
      </c>
      <c r="G462" s="1" t="s">
        <v>113</v>
      </c>
      <c r="H462" s="1">
        <v>1242</v>
      </c>
      <c r="I462" s="1" t="s">
        <v>11</v>
      </c>
    </row>
    <row r="463" spans="1:9" ht="18" customHeight="1" x14ac:dyDescent="0.35">
      <c r="A463" s="1" t="s">
        <v>629</v>
      </c>
      <c r="B463" s="3">
        <v>45189</v>
      </c>
      <c r="C463" s="1">
        <v>1</v>
      </c>
      <c r="D463" s="1" t="s">
        <v>55</v>
      </c>
      <c r="E463" s="1" t="s">
        <v>56</v>
      </c>
      <c r="F463" s="1" t="s">
        <v>57</v>
      </c>
      <c r="G463" s="1" t="s">
        <v>267</v>
      </c>
      <c r="H463" s="1">
        <v>923</v>
      </c>
      <c r="I463" s="1" t="s">
        <v>26</v>
      </c>
    </row>
    <row r="464" spans="1:9" ht="18" customHeight="1" x14ac:dyDescent="0.35">
      <c r="A464" s="1" t="s">
        <v>630</v>
      </c>
      <c r="B464" s="3">
        <v>45358</v>
      </c>
      <c r="C464" s="1">
        <v>3</v>
      </c>
      <c r="D464" s="1" t="s">
        <v>134</v>
      </c>
      <c r="E464" s="1" t="s">
        <v>135</v>
      </c>
      <c r="F464" s="1" t="s">
        <v>136</v>
      </c>
      <c r="G464" s="1" t="s">
        <v>40</v>
      </c>
      <c r="H464" s="1">
        <v>253</v>
      </c>
      <c r="I464" s="1" t="s">
        <v>41</v>
      </c>
    </row>
    <row r="465" spans="1:9" ht="18" customHeight="1" x14ac:dyDescent="0.35">
      <c r="A465" s="1" t="s">
        <v>631</v>
      </c>
      <c r="B465" s="3">
        <v>45015</v>
      </c>
      <c r="C465" s="1">
        <v>4</v>
      </c>
      <c r="D465" s="1" t="s">
        <v>307</v>
      </c>
      <c r="E465" s="1" t="s">
        <v>260</v>
      </c>
      <c r="F465" s="1" t="s">
        <v>152</v>
      </c>
      <c r="G465" s="1" t="s">
        <v>162</v>
      </c>
      <c r="H465" s="1">
        <v>231</v>
      </c>
      <c r="I465" s="1" t="s">
        <v>53</v>
      </c>
    </row>
    <row r="466" spans="1:9" ht="18" customHeight="1" x14ac:dyDescent="0.35">
      <c r="A466" s="1" t="s">
        <v>631</v>
      </c>
      <c r="B466" s="3">
        <v>45015</v>
      </c>
      <c r="C466" s="1">
        <v>4</v>
      </c>
      <c r="D466" s="1" t="s">
        <v>307</v>
      </c>
      <c r="E466" s="1" t="s">
        <v>260</v>
      </c>
      <c r="F466" s="1" t="s">
        <v>152</v>
      </c>
      <c r="G466" s="1" t="s">
        <v>162</v>
      </c>
      <c r="H466" s="1">
        <v>231</v>
      </c>
      <c r="I466" s="1" t="s">
        <v>53</v>
      </c>
    </row>
    <row r="467" spans="1:9" ht="18" customHeight="1" x14ac:dyDescent="0.35">
      <c r="A467" s="1" t="s">
        <v>632</v>
      </c>
      <c r="B467" s="3">
        <v>44326</v>
      </c>
      <c r="C467" s="1">
        <v>7</v>
      </c>
      <c r="D467" s="1" t="s">
        <v>225</v>
      </c>
      <c r="E467" s="1" t="s">
        <v>226</v>
      </c>
      <c r="F467" s="1" t="s">
        <v>152</v>
      </c>
      <c r="G467" s="1" t="s">
        <v>52</v>
      </c>
      <c r="H467" s="1">
        <v>1304</v>
      </c>
      <c r="I467" s="1" t="s">
        <v>53</v>
      </c>
    </row>
    <row r="468" spans="1:9" ht="18" customHeight="1" x14ac:dyDescent="0.35">
      <c r="A468" s="1" t="s">
        <v>633</v>
      </c>
      <c r="B468" s="3">
        <v>45013</v>
      </c>
      <c r="C468" s="1">
        <v>7</v>
      </c>
      <c r="D468" s="1" t="s">
        <v>248</v>
      </c>
      <c r="E468" s="1" t="s">
        <v>120</v>
      </c>
      <c r="F468" s="1" t="s">
        <v>121</v>
      </c>
      <c r="G468" s="1" t="s">
        <v>272</v>
      </c>
      <c r="H468" s="1">
        <v>689</v>
      </c>
      <c r="I468" s="1" t="s">
        <v>82</v>
      </c>
    </row>
    <row r="469" spans="1:9" ht="18" customHeight="1" x14ac:dyDescent="0.35">
      <c r="A469" s="1" t="s">
        <v>633</v>
      </c>
      <c r="B469" s="3">
        <v>45013</v>
      </c>
      <c r="C469" s="1">
        <v>7</v>
      </c>
      <c r="D469" s="1" t="s">
        <v>248</v>
      </c>
      <c r="E469" s="1" t="s">
        <v>120</v>
      </c>
      <c r="F469" s="1" t="s">
        <v>121</v>
      </c>
      <c r="G469" s="1" t="s">
        <v>272</v>
      </c>
      <c r="H469" s="1">
        <v>689</v>
      </c>
      <c r="I469" s="1" t="s">
        <v>82</v>
      </c>
    </row>
    <row r="470" spans="1:9" ht="18" customHeight="1" x14ac:dyDescent="0.35">
      <c r="A470" s="1" t="s">
        <v>634</v>
      </c>
      <c r="B470" s="3">
        <v>44771</v>
      </c>
      <c r="C470" s="1">
        <v>6</v>
      </c>
      <c r="D470" s="1" t="s">
        <v>104</v>
      </c>
      <c r="E470" s="1" t="s">
        <v>105</v>
      </c>
      <c r="F470" s="1" t="s">
        <v>3</v>
      </c>
      <c r="G470" s="1" t="s">
        <v>227</v>
      </c>
      <c r="H470" s="1">
        <v>681</v>
      </c>
      <c r="I470" s="1" t="s">
        <v>46</v>
      </c>
    </row>
    <row r="471" spans="1:9" ht="18" customHeight="1" x14ac:dyDescent="0.35">
      <c r="A471" s="1" t="s">
        <v>635</v>
      </c>
      <c r="B471" s="3">
        <v>45056</v>
      </c>
      <c r="C471" s="1">
        <v>3</v>
      </c>
      <c r="D471" s="1" t="s">
        <v>110</v>
      </c>
      <c r="E471" s="1" t="s">
        <v>111</v>
      </c>
      <c r="F471" s="1" t="s">
        <v>112</v>
      </c>
      <c r="G471" s="1" t="s">
        <v>108</v>
      </c>
      <c r="H471" s="1">
        <v>1546</v>
      </c>
      <c r="I471" s="1" t="s">
        <v>17</v>
      </c>
    </row>
    <row r="472" spans="1:9" ht="18" customHeight="1" x14ac:dyDescent="0.35">
      <c r="A472" s="1" t="s">
        <v>635</v>
      </c>
      <c r="B472" s="3">
        <v>45056</v>
      </c>
      <c r="C472" s="1">
        <v>9</v>
      </c>
      <c r="D472" s="1" t="s">
        <v>110</v>
      </c>
      <c r="E472" s="1" t="s">
        <v>111</v>
      </c>
      <c r="F472" s="1" t="s">
        <v>112</v>
      </c>
      <c r="G472" s="1" t="s">
        <v>108</v>
      </c>
      <c r="H472" s="1">
        <v>1546</v>
      </c>
      <c r="I472" s="1" t="s">
        <v>17</v>
      </c>
    </row>
    <row r="473" spans="1:9" ht="18" customHeight="1" x14ac:dyDescent="0.35">
      <c r="A473" s="1" t="s">
        <v>636</v>
      </c>
      <c r="B473" s="3">
        <v>44931</v>
      </c>
      <c r="C473" s="1">
        <v>8</v>
      </c>
      <c r="D473" s="1" t="s">
        <v>84</v>
      </c>
      <c r="E473" s="1" t="s">
        <v>85</v>
      </c>
      <c r="F473" s="1" t="s">
        <v>9</v>
      </c>
      <c r="G473" s="1" t="s">
        <v>188</v>
      </c>
      <c r="H473" s="1">
        <v>1842</v>
      </c>
      <c r="I473" s="1" t="s">
        <v>82</v>
      </c>
    </row>
    <row r="474" spans="1:9" ht="18" customHeight="1" x14ac:dyDescent="0.35">
      <c r="A474" s="1" t="s">
        <v>637</v>
      </c>
      <c r="B474" s="3">
        <v>44526</v>
      </c>
      <c r="C474" s="1">
        <v>6</v>
      </c>
      <c r="D474" s="1" t="s">
        <v>7</v>
      </c>
      <c r="E474" s="1" t="s">
        <v>8</v>
      </c>
      <c r="F474" s="1" t="s">
        <v>9</v>
      </c>
      <c r="G474" s="1" t="s">
        <v>197</v>
      </c>
      <c r="H474" s="1">
        <v>555</v>
      </c>
      <c r="I474" s="1" t="s">
        <v>46</v>
      </c>
    </row>
    <row r="475" spans="1:9" ht="18" customHeight="1" x14ac:dyDescent="0.35">
      <c r="A475" s="1" t="s">
        <v>638</v>
      </c>
      <c r="B475" s="3">
        <v>44817</v>
      </c>
      <c r="C475" s="1">
        <v>4</v>
      </c>
      <c r="D475" s="1" t="s">
        <v>13</v>
      </c>
      <c r="E475" s="1" t="s">
        <v>14</v>
      </c>
      <c r="F475" s="1" t="s">
        <v>15</v>
      </c>
      <c r="G475" s="1" t="s">
        <v>62</v>
      </c>
      <c r="H475" s="1">
        <v>544</v>
      </c>
      <c r="I475" s="1" t="s">
        <v>26</v>
      </c>
    </row>
    <row r="476" spans="1:9" ht="18" customHeight="1" x14ac:dyDescent="0.35">
      <c r="A476" s="1" t="s">
        <v>639</v>
      </c>
      <c r="B476" s="3">
        <v>45009</v>
      </c>
      <c r="C476" s="1">
        <v>7</v>
      </c>
      <c r="D476" s="1" t="s">
        <v>119</v>
      </c>
      <c r="E476" s="1" t="s">
        <v>120</v>
      </c>
      <c r="F476" s="1" t="s">
        <v>121</v>
      </c>
      <c r="G476" s="1" t="s">
        <v>168</v>
      </c>
      <c r="H476" s="1">
        <v>346</v>
      </c>
      <c r="I476" s="1" t="s">
        <v>17</v>
      </c>
    </row>
    <row r="477" spans="1:9" ht="18" customHeight="1" x14ac:dyDescent="0.35">
      <c r="A477" s="1" t="s">
        <v>640</v>
      </c>
      <c r="B477" s="3">
        <v>44124</v>
      </c>
      <c r="C477" s="1">
        <v>8</v>
      </c>
      <c r="D477" s="1" t="s">
        <v>23</v>
      </c>
      <c r="E477" s="1" t="s">
        <v>24</v>
      </c>
      <c r="F477" s="1" t="s">
        <v>3</v>
      </c>
      <c r="G477" s="1" t="s">
        <v>343</v>
      </c>
      <c r="H477" s="1">
        <v>1506</v>
      </c>
      <c r="I477" s="1" t="s">
        <v>11</v>
      </c>
    </row>
    <row r="478" spans="1:9" ht="18" customHeight="1" x14ac:dyDescent="0.35">
      <c r="A478" s="1" t="s">
        <v>640</v>
      </c>
      <c r="B478" s="3">
        <v>44124</v>
      </c>
      <c r="C478" s="1">
        <v>8</v>
      </c>
      <c r="D478" s="1" t="s">
        <v>23</v>
      </c>
      <c r="E478" s="1" t="s">
        <v>24</v>
      </c>
      <c r="F478" s="1" t="s">
        <v>3</v>
      </c>
      <c r="G478" s="1" t="s">
        <v>343</v>
      </c>
      <c r="H478" s="1">
        <v>1506</v>
      </c>
      <c r="I478" s="1" t="s">
        <v>11</v>
      </c>
    </row>
    <row r="479" spans="1:9" ht="18" customHeight="1" x14ac:dyDescent="0.35">
      <c r="A479" s="1" t="s">
        <v>641</v>
      </c>
      <c r="B479" s="3">
        <v>43888</v>
      </c>
      <c r="C479" s="1">
        <v>9</v>
      </c>
      <c r="D479" s="1" t="s">
        <v>84</v>
      </c>
      <c r="E479" s="1" t="s">
        <v>85</v>
      </c>
      <c r="F479" s="1" t="s">
        <v>9</v>
      </c>
      <c r="G479" s="1" t="s">
        <v>92</v>
      </c>
      <c r="H479" s="1">
        <v>438</v>
      </c>
      <c r="I479" s="1" t="s">
        <v>82</v>
      </c>
    </row>
    <row r="480" spans="1:9" ht="18" customHeight="1" x14ac:dyDescent="0.35">
      <c r="A480" s="1" t="s">
        <v>642</v>
      </c>
      <c r="B480" s="3">
        <v>44928</v>
      </c>
      <c r="C480" s="1">
        <v>5</v>
      </c>
      <c r="D480" s="1" t="s">
        <v>458</v>
      </c>
      <c r="E480" s="1" t="s">
        <v>80</v>
      </c>
      <c r="F480" s="1" t="s">
        <v>21</v>
      </c>
      <c r="G480" s="1" t="s">
        <v>170</v>
      </c>
      <c r="H480" s="1">
        <v>1631</v>
      </c>
      <c r="I480" s="1" t="s">
        <v>17</v>
      </c>
    </row>
    <row r="481" spans="1:9" ht="18" customHeight="1" x14ac:dyDescent="0.35">
      <c r="A481" s="1" t="s">
        <v>643</v>
      </c>
      <c r="B481" s="3">
        <v>44896</v>
      </c>
      <c r="C481" s="1">
        <v>2</v>
      </c>
      <c r="D481" s="1" t="s">
        <v>243</v>
      </c>
      <c r="E481" s="1" t="s">
        <v>75</v>
      </c>
      <c r="F481" s="1" t="s">
        <v>75</v>
      </c>
      <c r="G481" s="1" t="s">
        <v>446</v>
      </c>
      <c r="H481" s="1">
        <v>1761</v>
      </c>
      <c r="I481" s="1" t="s">
        <v>87</v>
      </c>
    </row>
    <row r="482" spans="1:9" ht="18" customHeight="1" x14ac:dyDescent="0.35">
      <c r="A482" s="1" t="s">
        <v>644</v>
      </c>
      <c r="B482" s="3">
        <v>44035</v>
      </c>
      <c r="C482" s="1">
        <v>7</v>
      </c>
      <c r="D482" s="1" t="s">
        <v>352</v>
      </c>
      <c r="E482" s="1" t="s">
        <v>332</v>
      </c>
      <c r="F482" s="1" t="s">
        <v>57</v>
      </c>
      <c r="G482" s="1" t="s">
        <v>4</v>
      </c>
      <c r="H482" s="1">
        <v>477</v>
      </c>
      <c r="I482" s="1" t="s">
        <v>5</v>
      </c>
    </row>
    <row r="483" spans="1:9" ht="18" customHeight="1" x14ac:dyDescent="0.35">
      <c r="A483" s="1" t="s">
        <v>645</v>
      </c>
      <c r="B483" s="3">
        <v>45179</v>
      </c>
      <c r="C483" s="1">
        <v>10</v>
      </c>
      <c r="D483" s="1" t="s">
        <v>19</v>
      </c>
      <c r="E483" s="1" t="s">
        <v>20</v>
      </c>
      <c r="F483" s="1" t="s">
        <v>21</v>
      </c>
      <c r="G483" s="1" t="s">
        <v>4</v>
      </c>
      <c r="H483" s="1">
        <v>477</v>
      </c>
      <c r="I483" s="1" t="s">
        <v>5</v>
      </c>
    </row>
    <row r="484" spans="1:9" ht="18" customHeight="1" x14ac:dyDescent="0.35">
      <c r="A484" s="1" t="s">
        <v>646</v>
      </c>
      <c r="B484" s="3">
        <v>44498</v>
      </c>
      <c r="C484" s="1">
        <v>9</v>
      </c>
      <c r="D484" s="1" t="s">
        <v>278</v>
      </c>
      <c r="E484" s="1" t="s">
        <v>147</v>
      </c>
      <c r="F484" s="1" t="s">
        <v>148</v>
      </c>
      <c r="G484" s="1" t="s">
        <v>319</v>
      </c>
      <c r="H484" s="1">
        <v>368</v>
      </c>
      <c r="I484" s="1" t="s">
        <v>11</v>
      </c>
    </row>
    <row r="485" spans="1:9" ht="18" customHeight="1" x14ac:dyDescent="0.35">
      <c r="A485" s="1" t="s">
        <v>647</v>
      </c>
      <c r="B485" s="3">
        <v>44092</v>
      </c>
      <c r="C485" s="1">
        <v>5</v>
      </c>
      <c r="D485" s="1" t="s">
        <v>449</v>
      </c>
      <c r="E485" s="1" t="s">
        <v>33</v>
      </c>
      <c r="F485" s="1" t="s">
        <v>34</v>
      </c>
      <c r="G485" s="1" t="s">
        <v>162</v>
      </c>
      <c r="H485" s="1">
        <v>231</v>
      </c>
      <c r="I485" s="1" t="s">
        <v>53</v>
      </c>
    </row>
    <row r="486" spans="1:9" ht="18" customHeight="1" x14ac:dyDescent="0.35">
      <c r="A486" s="1" t="s">
        <v>648</v>
      </c>
      <c r="B486" s="3">
        <v>44993</v>
      </c>
      <c r="C486" s="1">
        <v>4</v>
      </c>
      <c r="D486" s="1" t="s">
        <v>243</v>
      </c>
      <c r="E486" s="1" t="s">
        <v>75</v>
      </c>
      <c r="F486" s="1" t="s">
        <v>75</v>
      </c>
      <c r="G486" s="1" t="s">
        <v>172</v>
      </c>
      <c r="H486" s="1">
        <v>1380</v>
      </c>
      <c r="I486" s="1" t="s">
        <v>26</v>
      </c>
    </row>
    <row r="487" spans="1:9" ht="18" customHeight="1" x14ac:dyDescent="0.35">
      <c r="A487" s="1" t="s">
        <v>649</v>
      </c>
      <c r="B487" s="3">
        <v>43992</v>
      </c>
      <c r="C487" s="1">
        <v>1</v>
      </c>
      <c r="D487" s="1" t="s">
        <v>199</v>
      </c>
      <c r="E487" s="1" t="s">
        <v>44</v>
      </c>
      <c r="F487" s="1" t="s">
        <v>9</v>
      </c>
      <c r="G487" s="1" t="s">
        <v>343</v>
      </c>
      <c r="H487" s="1">
        <v>1506</v>
      </c>
      <c r="I487" s="1" t="s">
        <v>11</v>
      </c>
    </row>
    <row r="488" spans="1:9" ht="18" customHeight="1" x14ac:dyDescent="0.35">
      <c r="A488" s="1" t="s">
        <v>650</v>
      </c>
      <c r="B488" s="3">
        <v>44576</v>
      </c>
      <c r="C488" s="1">
        <v>6</v>
      </c>
      <c r="D488" s="1" t="s">
        <v>569</v>
      </c>
      <c r="E488" s="1" t="s">
        <v>230</v>
      </c>
      <c r="F488" s="1" t="s">
        <v>231</v>
      </c>
      <c r="G488" s="1" t="s">
        <v>50</v>
      </c>
      <c r="H488" s="1">
        <v>613</v>
      </c>
      <c r="I488" s="1" t="s">
        <v>46</v>
      </c>
    </row>
    <row r="489" spans="1:9" ht="18" customHeight="1" x14ac:dyDescent="0.35">
      <c r="A489" s="1" t="s">
        <v>651</v>
      </c>
      <c r="B489" s="3">
        <v>44252</v>
      </c>
      <c r="C489" s="1">
        <v>10</v>
      </c>
      <c r="D489" s="1" t="s">
        <v>486</v>
      </c>
      <c r="E489" s="1" t="s">
        <v>487</v>
      </c>
      <c r="F489" s="1" t="s">
        <v>21</v>
      </c>
      <c r="G489" s="1" t="s">
        <v>69</v>
      </c>
      <c r="H489" s="1">
        <v>866</v>
      </c>
      <c r="I489" s="1" t="s">
        <v>11</v>
      </c>
    </row>
    <row r="490" spans="1:9" ht="18" customHeight="1" x14ac:dyDescent="0.35">
      <c r="A490" s="1" t="s">
        <v>652</v>
      </c>
      <c r="B490" s="3">
        <v>44648</v>
      </c>
      <c r="C490" s="1">
        <v>7</v>
      </c>
      <c r="D490" s="1" t="s">
        <v>119</v>
      </c>
      <c r="E490" s="1" t="s">
        <v>120</v>
      </c>
      <c r="F490" s="1" t="s">
        <v>121</v>
      </c>
      <c r="G490" s="1" t="s">
        <v>323</v>
      </c>
      <c r="H490" s="1">
        <v>1179</v>
      </c>
      <c r="I490" s="1" t="s">
        <v>53</v>
      </c>
    </row>
    <row r="491" spans="1:9" ht="18" customHeight="1" x14ac:dyDescent="0.35">
      <c r="A491" s="1" t="s">
        <v>653</v>
      </c>
      <c r="B491" s="3">
        <v>44472</v>
      </c>
      <c r="C491" s="1">
        <v>3</v>
      </c>
      <c r="D491" s="1" t="s">
        <v>146</v>
      </c>
      <c r="E491" s="1" t="s">
        <v>147</v>
      </c>
      <c r="F491" s="1" t="s">
        <v>148</v>
      </c>
      <c r="G491" s="1" t="s">
        <v>99</v>
      </c>
      <c r="H491" s="1">
        <v>1081</v>
      </c>
      <c r="I491" s="1" t="s">
        <v>46</v>
      </c>
    </row>
    <row r="492" spans="1:9" ht="18" customHeight="1" x14ac:dyDescent="0.35">
      <c r="A492" s="1" t="s">
        <v>653</v>
      </c>
      <c r="B492" s="3">
        <v>44472</v>
      </c>
      <c r="C492" s="1">
        <v>3</v>
      </c>
      <c r="D492" s="1" t="s">
        <v>146</v>
      </c>
      <c r="E492" s="1" t="s">
        <v>147</v>
      </c>
      <c r="F492" s="1" t="s">
        <v>148</v>
      </c>
      <c r="G492" s="1" t="s">
        <v>99</v>
      </c>
      <c r="H492" s="1">
        <v>1081</v>
      </c>
      <c r="I492" s="1" t="s">
        <v>46</v>
      </c>
    </row>
    <row r="493" spans="1:9" ht="18" customHeight="1" x14ac:dyDescent="0.35">
      <c r="A493" s="1" t="s">
        <v>654</v>
      </c>
      <c r="B493" s="3">
        <v>44894</v>
      </c>
      <c r="C493" s="1">
        <v>8</v>
      </c>
      <c r="D493" s="1" t="s">
        <v>174</v>
      </c>
      <c r="E493" s="1" t="s">
        <v>175</v>
      </c>
      <c r="F493" s="1" t="s">
        <v>39</v>
      </c>
      <c r="G493" s="1" t="s">
        <v>106</v>
      </c>
      <c r="H493" s="1">
        <v>449</v>
      </c>
      <c r="I493" s="1" t="s">
        <v>46</v>
      </c>
    </row>
    <row r="494" spans="1:9" ht="18" customHeight="1" x14ac:dyDescent="0.35">
      <c r="A494" s="1" t="s">
        <v>655</v>
      </c>
      <c r="B494" s="3">
        <v>44129</v>
      </c>
      <c r="C494" s="1">
        <v>3</v>
      </c>
      <c r="D494" s="1" t="s">
        <v>248</v>
      </c>
      <c r="E494" s="1" t="s">
        <v>120</v>
      </c>
      <c r="F494" s="1" t="s">
        <v>121</v>
      </c>
      <c r="G494" s="1" t="s">
        <v>69</v>
      </c>
      <c r="H494" s="1">
        <v>866</v>
      </c>
      <c r="I494" s="1" t="s">
        <v>11</v>
      </c>
    </row>
    <row r="495" spans="1:9" ht="18" customHeight="1" x14ac:dyDescent="0.35">
      <c r="A495" s="1" t="s">
        <v>655</v>
      </c>
      <c r="B495" s="3">
        <v>44129</v>
      </c>
      <c r="C495" s="1">
        <v>3</v>
      </c>
      <c r="D495" s="1" t="s">
        <v>248</v>
      </c>
      <c r="E495" s="1" t="s">
        <v>120</v>
      </c>
      <c r="F495" s="1" t="s">
        <v>121</v>
      </c>
      <c r="G495" s="1" t="s">
        <v>69</v>
      </c>
      <c r="H495" s="1">
        <v>866</v>
      </c>
      <c r="I495" s="1" t="s">
        <v>11</v>
      </c>
    </row>
    <row r="496" spans="1:9" ht="18" customHeight="1" x14ac:dyDescent="0.35">
      <c r="A496" s="1" t="s">
        <v>656</v>
      </c>
      <c r="B496" s="3">
        <v>45108</v>
      </c>
      <c r="C496" s="1">
        <v>4</v>
      </c>
      <c r="D496" s="1" t="s">
        <v>7</v>
      </c>
      <c r="E496" s="1" t="s">
        <v>8</v>
      </c>
      <c r="F496" s="1" t="s">
        <v>9</v>
      </c>
      <c r="G496" s="1" t="s">
        <v>176</v>
      </c>
      <c r="H496" s="1">
        <v>1431</v>
      </c>
      <c r="I496" s="1" t="s">
        <v>17</v>
      </c>
    </row>
    <row r="497" spans="1:9" ht="18" customHeight="1" x14ac:dyDescent="0.35">
      <c r="A497" s="1" t="s">
        <v>657</v>
      </c>
      <c r="B497" s="3">
        <v>45414</v>
      </c>
      <c r="C497" s="1">
        <v>3</v>
      </c>
      <c r="D497" s="1" t="s">
        <v>180</v>
      </c>
      <c r="E497" s="1" t="s">
        <v>95</v>
      </c>
      <c r="F497" s="1" t="s">
        <v>96</v>
      </c>
      <c r="G497" s="1" t="s">
        <v>227</v>
      </c>
      <c r="H497" s="1">
        <v>681</v>
      </c>
      <c r="I497" s="1" t="s">
        <v>46</v>
      </c>
    </row>
    <row r="498" spans="1:9" ht="18" customHeight="1" x14ac:dyDescent="0.35">
      <c r="A498" s="1" t="s">
        <v>658</v>
      </c>
      <c r="B498" s="3">
        <v>45132</v>
      </c>
      <c r="C498" s="1">
        <v>10</v>
      </c>
      <c r="D498" s="1" t="s">
        <v>236</v>
      </c>
      <c r="E498" s="1" t="s">
        <v>237</v>
      </c>
      <c r="F498" s="1" t="s">
        <v>238</v>
      </c>
      <c r="G498" s="1" t="s">
        <v>209</v>
      </c>
      <c r="H498" s="1">
        <v>1476</v>
      </c>
      <c r="I498" s="1" t="s">
        <v>26</v>
      </c>
    </row>
    <row r="499" spans="1:9" ht="18" customHeight="1" x14ac:dyDescent="0.35">
      <c r="A499" s="1" t="s">
        <v>659</v>
      </c>
      <c r="B499" s="3">
        <v>45073</v>
      </c>
      <c r="C499" s="1">
        <v>7</v>
      </c>
      <c r="D499" s="1" t="s">
        <v>331</v>
      </c>
      <c r="E499" s="1" t="s">
        <v>332</v>
      </c>
      <c r="F499" s="1" t="s">
        <v>57</v>
      </c>
      <c r="G499" s="1" t="s">
        <v>99</v>
      </c>
      <c r="H499" s="1">
        <v>1081</v>
      </c>
      <c r="I499" s="1" t="s">
        <v>46</v>
      </c>
    </row>
    <row r="500" spans="1:9" ht="18" customHeight="1" x14ac:dyDescent="0.35">
      <c r="A500" s="1" t="s">
        <v>660</v>
      </c>
      <c r="B500" s="3">
        <v>44734</v>
      </c>
      <c r="C500" s="1">
        <v>7</v>
      </c>
      <c r="D500" s="1" t="s">
        <v>71</v>
      </c>
      <c r="E500" s="1" t="s">
        <v>72</v>
      </c>
      <c r="F500" s="1" t="s">
        <v>15</v>
      </c>
      <c r="G500" s="1" t="s">
        <v>50</v>
      </c>
      <c r="H500" s="1">
        <v>613</v>
      </c>
      <c r="I500" s="1" t="s">
        <v>46</v>
      </c>
    </row>
    <row r="501" spans="1:9" ht="18" customHeight="1" x14ac:dyDescent="0.35">
      <c r="A501" s="1" t="s">
        <v>661</v>
      </c>
      <c r="B501" s="3">
        <v>43937</v>
      </c>
      <c r="C501" s="1">
        <v>1</v>
      </c>
      <c r="D501" s="1" t="s">
        <v>331</v>
      </c>
      <c r="E501" s="1" t="s">
        <v>332</v>
      </c>
      <c r="F501" s="1" t="s">
        <v>57</v>
      </c>
      <c r="G501" s="1" t="s">
        <v>188</v>
      </c>
      <c r="H501" s="1">
        <v>1842</v>
      </c>
      <c r="I501" s="1" t="s">
        <v>82</v>
      </c>
    </row>
    <row r="502" spans="1:9" ht="18" customHeight="1" x14ac:dyDescent="0.35">
      <c r="A502" s="1" t="s">
        <v>662</v>
      </c>
      <c r="B502" s="3">
        <v>45415</v>
      </c>
      <c r="C502" s="1">
        <v>3</v>
      </c>
      <c r="D502" s="1" t="s">
        <v>127</v>
      </c>
      <c r="E502" s="1" t="s">
        <v>128</v>
      </c>
      <c r="F502" s="1" t="s">
        <v>57</v>
      </c>
      <c r="G502" s="1" t="s">
        <v>439</v>
      </c>
      <c r="H502" s="1">
        <v>549</v>
      </c>
      <c r="I502" s="1" t="s">
        <v>41</v>
      </c>
    </row>
    <row r="503" spans="1:9" ht="18" customHeight="1" x14ac:dyDescent="0.35">
      <c r="A503" s="1" t="s">
        <v>663</v>
      </c>
      <c r="B503" s="3">
        <v>45136</v>
      </c>
      <c r="C503" s="1">
        <v>6</v>
      </c>
      <c r="D503" s="1" t="s">
        <v>60</v>
      </c>
      <c r="E503" s="1" t="s">
        <v>61</v>
      </c>
      <c r="F503" s="1" t="s">
        <v>3</v>
      </c>
      <c r="G503" s="1" t="s">
        <v>468</v>
      </c>
      <c r="H503" s="1">
        <v>1826</v>
      </c>
      <c r="I503" s="1" t="s">
        <v>87</v>
      </c>
    </row>
    <row r="504" spans="1:9" ht="18" customHeight="1" x14ac:dyDescent="0.35">
      <c r="A504" s="1" t="s">
        <v>663</v>
      </c>
      <c r="B504" s="3">
        <v>45136</v>
      </c>
      <c r="C504" s="1">
        <v>6</v>
      </c>
      <c r="D504" s="1" t="s">
        <v>60</v>
      </c>
      <c r="E504" s="1" t="s">
        <v>61</v>
      </c>
      <c r="F504" s="1" t="s">
        <v>3</v>
      </c>
      <c r="G504" s="1" t="s">
        <v>468</v>
      </c>
      <c r="H504" s="1">
        <v>1826</v>
      </c>
      <c r="I504" s="1" t="s">
        <v>87</v>
      </c>
    </row>
    <row r="505" spans="1:9" ht="18" customHeight="1" x14ac:dyDescent="0.35">
      <c r="A505" s="1" t="s">
        <v>664</v>
      </c>
      <c r="B505" s="3">
        <v>44751</v>
      </c>
      <c r="C505" s="1">
        <v>6</v>
      </c>
      <c r="D505" s="1" t="s">
        <v>71</v>
      </c>
      <c r="E505" s="1" t="s">
        <v>72</v>
      </c>
      <c r="F505" s="1" t="s">
        <v>15</v>
      </c>
      <c r="G505" s="1" t="s">
        <v>164</v>
      </c>
      <c r="H505" s="1">
        <v>1912</v>
      </c>
      <c r="I505" s="1" t="s">
        <v>87</v>
      </c>
    </row>
    <row r="506" spans="1:9" ht="18" customHeight="1" x14ac:dyDescent="0.35">
      <c r="A506" s="1" t="s">
        <v>665</v>
      </c>
      <c r="B506" s="3">
        <v>44026</v>
      </c>
      <c r="C506" s="1">
        <v>9</v>
      </c>
      <c r="D506" s="1" t="s">
        <v>180</v>
      </c>
      <c r="E506" s="1" t="s">
        <v>95</v>
      </c>
      <c r="F506" s="1" t="s">
        <v>96</v>
      </c>
      <c r="G506" s="1" t="s">
        <v>113</v>
      </c>
      <c r="H506" s="1">
        <v>1242</v>
      </c>
      <c r="I506" s="1" t="s">
        <v>11</v>
      </c>
    </row>
    <row r="507" spans="1:9" ht="18" customHeight="1" x14ac:dyDescent="0.35">
      <c r="A507" s="1" t="s">
        <v>666</v>
      </c>
      <c r="B507" s="3">
        <v>44989</v>
      </c>
      <c r="C507" s="1">
        <v>3</v>
      </c>
      <c r="D507" s="1" t="s">
        <v>13</v>
      </c>
      <c r="E507" s="1" t="s">
        <v>14</v>
      </c>
      <c r="F507" s="1" t="s">
        <v>15</v>
      </c>
      <c r="G507" s="1" t="s">
        <v>349</v>
      </c>
      <c r="H507" s="1">
        <v>1603</v>
      </c>
      <c r="I507" s="1" t="s">
        <v>82</v>
      </c>
    </row>
    <row r="508" spans="1:9" ht="18" customHeight="1" x14ac:dyDescent="0.35">
      <c r="A508" s="1" t="s">
        <v>667</v>
      </c>
      <c r="B508" s="3">
        <v>45268</v>
      </c>
      <c r="C508" s="1">
        <v>2</v>
      </c>
      <c r="D508" s="1" t="s">
        <v>37</v>
      </c>
      <c r="E508" s="1" t="s">
        <v>38</v>
      </c>
      <c r="F508" s="1" t="s">
        <v>39</v>
      </c>
      <c r="G508" s="1" t="s">
        <v>92</v>
      </c>
      <c r="H508" s="1">
        <v>438</v>
      </c>
      <c r="I508" s="1" t="s">
        <v>82</v>
      </c>
    </row>
    <row r="509" spans="1:9" ht="18" customHeight="1" x14ac:dyDescent="0.35">
      <c r="A509" s="1" t="s">
        <v>668</v>
      </c>
      <c r="B509" s="3">
        <v>45199</v>
      </c>
      <c r="C509" s="1">
        <v>2</v>
      </c>
      <c r="D509" s="1" t="s">
        <v>161</v>
      </c>
      <c r="E509" s="1" t="s">
        <v>33</v>
      </c>
      <c r="F509" s="1" t="s">
        <v>34</v>
      </c>
      <c r="G509" s="1" t="s">
        <v>435</v>
      </c>
      <c r="H509" s="1">
        <v>925</v>
      </c>
      <c r="I509" s="1" t="s">
        <v>11</v>
      </c>
    </row>
    <row r="510" spans="1:9" ht="18" customHeight="1" x14ac:dyDescent="0.35">
      <c r="A510" s="1" t="s">
        <v>669</v>
      </c>
      <c r="B510" s="3">
        <v>45204</v>
      </c>
      <c r="C510" s="1">
        <v>10</v>
      </c>
      <c r="D510" s="1" t="s">
        <v>60</v>
      </c>
      <c r="E510" s="1" t="s">
        <v>61</v>
      </c>
      <c r="F510" s="1" t="s">
        <v>3</v>
      </c>
      <c r="G510" s="1" t="s">
        <v>304</v>
      </c>
      <c r="H510" s="1">
        <v>677</v>
      </c>
      <c r="I510" s="1" t="s">
        <v>11</v>
      </c>
    </row>
    <row r="511" spans="1:9" ht="18" customHeight="1" x14ac:dyDescent="0.35">
      <c r="A511" s="1" t="s">
        <v>670</v>
      </c>
      <c r="B511" s="3">
        <v>44218</v>
      </c>
      <c r="C511" s="1">
        <v>6</v>
      </c>
      <c r="D511" s="1" t="s">
        <v>357</v>
      </c>
      <c r="E511" s="1" t="s">
        <v>358</v>
      </c>
      <c r="F511" s="1" t="s">
        <v>152</v>
      </c>
      <c r="G511" s="1" t="s">
        <v>30</v>
      </c>
      <c r="H511" s="1">
        <v>1014</v>
      </c>
      <c r="I511" s="1" t="s">
        <v>17</v>
      </c>
    </row>
    <row r="512" spans="1:9" ht="18" customHeight="1" x14ac:dyDescent="0.35">
      <c r="A512" s="1" t="s">
        <v>671</v>
      </c>
      <c r="B512" s="3">
        <v>45177</v>
      </c>
      <c r="C512" s="1">
        <v>4</v>
      </c>
      <c r="D512" s="1" t="s">
        <v>13</v>
      </c>
      <c r="E512" s="1" t="s">
        <v>14</v>
      </c>
      <c r="F512" s="1" t="s">
        <v>15</v>
      </c>
      <c r="G512" s="1" t="s">
        <v>442</v>
      </c>
      <c r="H512" s="1">
        <v>1839</v>
      </c>
      <c r="I512" s="1" t="s">
        <v>82</v>
      </c>
    </row>
    <row r="513" spans="1:9" ht="18" customHeight="1" x14ac:dyDescent="0.35">
      <c r="A513" s="1" t="s">
        <v>672</v>
      </c>
      <c r="B513" s="3">
        <v>44129</v>
      </c>
      <c r="C513" s="1">
        <v>6</v>
      </c>
      <c r="D513" s="1" t="s">
        <v>254</v>
      </c>
      <c r="E513" s="1" t="s">
        <v>255</v>
      </c>
      <c r="F513" s="1" t="s">
        <v>256</v>
      </c>
      <c r="G513" s="1" t="s">
        <v>156</v>
      </c>
      <c r="H513" s="1">
        <v>952</v>
      </c>
      <c r="I513" s="1" t="s">
        <v>87</v>
      </c>
    </row>
    <row r="514" spans="1:9" ht="18" customHeight="1" x14ac:dyDescent="0.35">
      <c r="A514" s="1" t="s">
        <v>672</v>
      </c>
      <c r="B514" s="3">
        <v>44129</v>
      </c>
      <c r="C514" s="1">
        <v>6</v>
      </c>
      <c r="D514" s="1" t="s">
        <v>254</v>
      </c>
      <c r="E514" s="1" t="s">
        <v>255</v>
      </c>
      <c r="F514" s="1" t="s">
        <v>256</v>
      </c>
      <c r="G514" s="1" t="s">
        <v>156</v>
      </c>
      <c r="H514" s="1">
        <v>952</v>
      </c>
      <c r="I514" s="1" t="s">
        <v>87</v>
      </c>
    </row>
    <row r="515" spans="1:9" ht="18" customHeight="1" x14ac:dyDescent="0.35">
      <c r="A515" s="1" t="s">
        <v>673</v>
      </c>
      <c r="B515" s="3">
        <v>45383</v>
      </c>
      <c r="C515" s="1">
        <v>6</v>
      </c>
      <c r="D515" s="1" t="s">
        <v>119</v>
      </c>
      <c r="E515" s="1" t="s">
        <v>120</v>
      </c>
      <c r="F515" s="1" t="s">
        <v>121</v>
      </c>
      <c r="G515" s="1" t="s">
        <v>270</v>
      </c>
      <c r="H515" s="1">
        <v>1965</v>
      </c>
      <c r="I515" s="1" t="s">
        <v>41</v>
      </c>
    </row>
    <row r="516" spans="1:9" ht="18" customHeight="1" x14ac:dyDescent="0.35">
      <c r="A516" s="1" t="s">
        <v>674</v>
      </c>
      <c r="B516" s="3">
        <v>44768</v>
      </c>
      <c r="C516" s="1">
        <v>9</v>
      </c>
      <c r="D516" s="1" t="s">
        <v>37</v>
      </c>
      <c r="E516" s="1" t="s">
        <v>38</v>
      </c>
      <c r="F516" s="1" t="s">
        <v>39</v>
      </c>
      <c r="G516" s="1" t="s">
        <v>482</v>
      </c>
      <c r="H516" s="1">
        <v>1329</v>
      </c>
      <c r="I516" s="1" t="s">
        <v>87</v>
      </c>
    </row>
    <row r="517" spans="1:9" ht="18" customHeight="1" x14ac:dyDescent="0.35">
      <c r="A517" s="1" t="s">
        <v>675</v>
      </c>
      <c r="B517" s="3">
        <v>45160</v>
      </c>
      <c r="C517" s="1">
        <v>6</v>
      </c>
      <c r="D517" s="1" t="s">
        <v>101</v>
      </c>
      <c r="E517" s="1" t="s">
        <v>56</v>
      </c>
      <c r="F517" s="1" t="s">
        <v>57</v>
      </c>
      <c r="G517" s="1" t="s">
        <v>319</v>
      </c>
      <c r="H517" s="1">
        <v>368</v>
      </c>
      <c r="I517" s="1" t="s">
        <v>11</v>
      </c>
    </row>
    <row r="518" spans="1:9" ht="18" customHeight="1" x14ac:dyDescent="0.35">
      <c r="A518" s="1" t="s">
        <v>676</v>
      </c>
      <c r="B518" s="3">
        <v>44597</v>
      </c>
      <c r="C518" s="1">
        <v>1</v>
      </c>
      <c r="D518" s="1" t="s">
        <v>193</v>
      </c>
      <c r="E518" s="1" t="s">
        <v>194</v>
      </c>
      <c r="F518" s="1" t="s">
        <v>39</v>
      </c>
      <c r="G518" s="1" t="s">
        <v>404</v>
      </c>
      <c r="H518" s="1">
        <v>504</v>
      </c>
      <c r="I518" s="1" t="s">
        <v>82</v>
      </c>
    </row>
    <row r="519" spans="1:9" ht="18" customHeight="1" x14ac:dyDescent="0.35">
      <c r="A519" s="1" t="s">
        <v>677</v>
      </c>
      <c r="B519" s="3">
        <v>44916</v>
      </c>
      <c r="C519" s="1">
        <v>6</v>
      </c>
      <c r="D519" s="1" t="s">
        <v>240</v>
      </c>
      <c r="E519" s="1" t="s">
        <v>237</v>
      </c>
      <c r="F519" s="1" t="s">
        <v>238</v>
      </c>
      <c r="G519" s="1" t="s">
        <v>162</v>
      </c>
      <c r="H519" s="1">
        <v>231</v>
      </c>
      <c r="I519" s="1" t="s">
        <v>53</v>
      </c>
    </row>
    <row r="520" spans="1:9" ht="18" customHeight="1" x14ac:dyDescent="0.35">
      <c r="A520" s="1" t="s">
        <v>678</v>
      </c>
      <c r="B520" s="3">
        <v>44694</v>
      </c>
      <c r="C520" s="1">
        <v>8</v>
      </c>
      <c r="D520" s="1" t="s">
        <v>13</v>
      </c>
      <c r="E520" s="1" t="s">
        <v>14</v>
      </c>
      <c r="F520" s="1" t="s">
        <v>15</v>
      </c>
      <c r="G520" s="1" t="s">
        <v>69</v>
      </c>
      <c r="H520" s="1">
        <v>866</v>
      </c>
      <c r="I520" s="1" t="s">
        <v>11</v>
      </c>
    </row>
    <row r="521" spans="1:9" ht="18" customHeight="1" x14ac:dyDescent="0.35">
      <c r="A521" s="1" t="s">
        <v>679</v>
      </c>
      <c r="B521" s="3">
        <v>44122</v>
      </c>
      <c r="C521" s="1">
        <v>10</v>
      </c>
      <c r="D521" s="1" t="s">
        <v>134</v>
      </c>
      <c r="E521" s="1" t="s">
        <v>135</v>
      </c>
      <c r="F521" s="1" t="s">
        <v>136</v>
      </c>
      <c r="G521" s="1" t="s">
        <v>113</v>
      </c>
      <c r="H521" s="1">
        <v>1242</v>
      </c>
      <c r="I521" s="1" t="s">
        <v>11</v>
      </c>
    </row>
    <row r="522" spans="1:9" ht="18" customHeight="1" x14ac:dyDescent="0.35">
      <c r="A522" s="1" t="s">
        <v>680</v>
      </c>
      <c r="B522" s="3">
        <v>45580</v>
      </c>
      <c r="C522" s="1">
        <v>1</v>
      </c>
      <c r="D522" s="1" t="s">
        <v>449</v>
      </c>
      <c r="E522" s="1" t="s">
        <v>33</v>
      </c>
      <c r="F522" s="1" t="s">
        <v>34</v>
      </c>
      <c r="G522" s="1" t="s">
        <v>207</v>
      </c>
      <c r="H522" s="1">
        <v>308</v>
      </c>
      <c r="I522" s="1" t="s">
        <v>26</v>
      </c>
    </row>
    <row r="523" spans="1:9" ht="18" customHeight="1" x14ac:dyDescent="0.35">
      <c r="A523" s="1" t="s">
        <v>681</v>
      </c>
      <c r="B523" s="3">
        <v>45464</v>
      </c>
      <c r="C523" s="1">
        <v>8</v>
      </c>
      <c r="D523" s="1" t="s">
        <v>13</v>
      </c>
      <c r="E523" s="1" t="s">
        <v>14</v>
      </c>
      <c r="F523" s="1" t="s">
        <v>15</v>
      </c>
      <c r="G523" s="1" t="s">
        <v>257</v>
      </c>
      <c r="H523" s="1">
        <v>1436</v>
      </c>
      <c r="I523" s="1" t="s">
        <v>26</v>
      </c>
    </row>
    <row r="524" spans="1:9" ht="18" customHeight="1" x14ac:dyDescent="0.35">
      <c r="A524" s="1" t="s">
        <v>682</v>
      </c>
      <c r="B524" s="3">
        <v>43875</v>
      </c>
      <c r="C524" s="1">
        <v>4</v>
      </c>
      <c r="D524" s="1" t="s">
        <v>55</v>
      </c>
      <c r="E524" s="1" t="s">
        <v>56</v>
      </c>
      <c r="F524" s="1" t="s">
        <v>57</v>
      </c>
      <c r="G524" s="1" t="s">
        <v>122</v>
      </c>
      <c r="H524" s="1">
        <v>1202</v>
      </c>
      <c r="I524" s="1" t="s">
        <v>123</v>
      </c>
    </row>
    <row r="525" spans="1:9" ht="18" customHeight="1" x14ac:dyDescent="0.35">
      <c r="A525" s="1" t="s">
        <v>682</v>
      </c>
      <c r="B525" s="3">
        <v>43875</v>
      </c>
      <c r="C525" s="1">
        <v>2</v>
      </c>
      <c r="D525" s="1" t="s">
        <v>55</v>
      </c>
      <c r="E525" s="1" t="s">
        <v>56</v>
      </c>
      <c r="F525" s="1" t="s">
        <v>57</v>
      </c>
      <c r="G525" s="1" t="s">
        <v>122</v>
      </c>
      <c r="H525" s="1">
        <v>1202</v>
      </c>
      <c r="I525" s="1" t="s">
        <v>123</v>
      </c>
    </row>
    <row r="526" spans="1:9" ht="18" customHeight="1" x14ac:dyDescent="0.35">
      <c r="A526" s="1" t="s">
        <v>683</v>
      </c>
      <c r="B526" s="3">
        <v>44252</v>
      </c>
      <c r="C526" s="1">
        <v>7</v>
      </c>
      <c r="D526" s="1" t="s">
        <v>449</v>
      </c>
      <c r="E526" s="1" t="s">
        <v>33</v>
      </c>
      <c r="F526" s="1" t="s">
        <v>34</v>
      </c>
      <c r="G526" s="1" t="s">
        <v>176</v>
      </c>
      <c r="H526" s="1">
        <v>1431</v>
      </c>
      <c r="I526" s="1" t="s">
        <v>17</v>
      </c>
    </row>
    <row r="527" spans="1:9" ht="18" customHeight="1" x14ac:dyDescent="0.35">
      <c r="A527" s="1" t="s">
        <v>684</v>
      </c>
      <c r="B527" s="3">
        <v>44769</v>
      </c>
      <c r="C527" s="1">
        <v>3</v>
      </c>
      <c r="D527" s="1" t="s">
        <v>458</v>
      </c>
      <c r="E527" s="1" t="s">
        <v>80</v>
      </c>
      <c r="F527" s="1" t="s">
        <v>21</v>
      </c>
      <c r="G527" s="1" t="s">
        <v>45</v>
      </c>
      <c r="H527" s="1">
        <v>874</v>
      </c>
      <c r="I527" s="1" t="s">
        <v>46</v>
      </c>
    </row>
    <row r="528" spans="1:9" ht="18" customHeight="1" x14ac:dyDescent="0.35">
      <c r="A528" s="1" t="s">
        <v>685</v>
      </c>
      <c r="B528" s="3">
        <v>45532</v>
      </c>
      <c r="C528" s="1">
        <v>4</v>
      </c>
      <c r="D528" s="1" t="s">
        <v>449</v>
      </c>
      <c r="E528" s="1" t="s">
        <v>33</v>
      </c>
      <c r="F528" s="1" t="s">
        <v>34</v>
      </c>
      <c r="G528" s="1" t="s">
        <v>209</v>
      </c>
      <c r="H528" s="1">
        <v>1476</v>
      </c>
      <c r="I528" s="1" t="s">
        <v>26</v>
      </c>
    </row>
    <row r="529" spans="1:9" ht="18" customHeight="1" x14ac:dyDescent="0.35">
      <c r="A529" s="1" t="s">
        <v>686</v>
      </c>
      <c r="B529" s="3">
        <v>44117</v>
      </c>
      <c r="C529" s="1">
        <v>9</v>
      </c>
      <c r="D529" s="1" t="s">
        <v>193</v>
      </c>
      <c r="E529" s="1" t="s">
        <v>194</v>
      </c>
      <c r="F529" s="1" t="s">
        <v>39</v>
      </c>
      <c r="G529" s="1" t="s">
        <v>227</v>
      </c>
      <c r="H529" s="1">
        <v>681</v>
      </c>
      <c r="I529" s="1" t="s">
        <v>46</v>
      </c>
    </row>
    <row r="530" spans="1:9" ht="18" customHeight="1" x14ac:dyDescent="0.35">
      <c r="A530" s="1" t="s">
        <v>687</v>
      </c>
      <c r="B530" s="3">
        <v>44659</v>
      </c>
      <c r="C530" s="1">
        <v>5</v>
      </c>
      <c r="D530" s="1" t="s">
        <v>7</v>
      </c>
      <c r="E530" s="1" t="s">
        <v>8</v>
      </c>
      <c r="F530" s="1" t="s">
        <v>9</v>
      </c>
      <c r="G530" s="1" t="s">
        <v>439</v>
      </c>
      <c r="H530" s="1">
        <v>549</v>
      </c>
      <c r="I530" s="1" t="s">
        <v>41</v>
      </c>
    </row>
    <row r="531" spans="1:9" ht="18" customHeight="1" x14ac:dyDescent="0.35">
      <c r="A531" s="1" t="s">
        <v>688</v>
      </c>
      <c r="B531" s="3">
        <v>45300</v>
      </c>
      <c r="C531" s="1">
        <v>1</v>
      </c>
      <c r="D531" s="1" t="s">
        <v>283</v>
      </c>
      <c r="E531" s="1" t="s">
        <v>284</v>
      </c>
      <c r="F531" s="1" t="s">
        <v>112</v>
      </c>
      <c r="G531" s="1" t="s">
        <v>10</v>
      </c>
      <c r="H531" s="1">
        <v>1210</v>
      </c>
      <c r="I531" s="1" t="s">
        <v>11</v>
      </c>
    </row>
    <row r="532" spans="1:9" ht="18" customHeight="1" x14ac:dyDescent="0.35">
      <c r="A532" s="1" t="s">
        <v>689</v>
      </c>
      <c r="B532" s="3">
        <v>45546</v>
      </c>
      <c r="C532" s="1">
        <v>6</v>
      </c>
      <c r="D532" s="1" t="s">
        <v>158</v>
      </c>
      <c r="E532" s="1" t="s">
        <v>159</v>
      </c>
      <c r="F532" s="1" t="s">
        <v>3</v>
      </c>
      <c r="G532" s="1" t="s">
        <v>102</v>
      </c>
      <c r="H532" s="1">
        <v>923</v>
      </c>
      <c r="I532" s="1" t="s">
        <v>41</v>
      </c>
    </row>
    <row r="533" spans="1:9" ht="18" customHeight="1" x14ac:dyDescent="0.35">
      <c r="A533" s="1" t="s">
        <v>690</v>
      </c>
      <c r="B533" s="3">
        <v>44092</v>
      </c>
      <c r="C533" s="1">
        <v>2</v>
      </c>
      <c r="D533" s="1" t="s">
        <v>174</v>
      </c>
      <c r="E533" s="1" t="s">
        <v>175</v>
      </c>
      <c r="F533" s="1" t="s">
        <v>39</v>
      </c>
      <c r="G533" s="1" t="s">
        <v>412</v>
      </c>
      <c r="H533" s="1">
        <v>1591</v>
      </c>
      <c r="I533" s="1" t="s">
        <v>87</v>
      </c>
    </row>
    <row r="534" spans="1:9" ht="18" customHeight="1" x14ac:dyDescent="0.35">
      <c r="A534" s="1" t="s">
        <v>691</v>
      </c>
      <c r="B534" s="3">
        <v>43979</v>
      </c>
      <c r="C534" s="1">
        <v>5</v>
      </c>
      <c r="D534" s="1" t="s">
        <v>275</v>
      </c>
      <c r="E534" s="1" t="s">
        <v>276</v>
      </c>
      <c r="F534" s="1" t="s">
        <v>57</v>
      </c>
      <c r="G534" s="1" t="s">
        <v>692</v>
      </c>
      <c r="H534" s="1">
        <v>820</v>
      </c>
      <c r="I534" s="1" t="s">
        <v>26</v>
      </c>
    </row>
    <row r="535" spans="1:9" ht="18" customHeight="1" x14ac:dyDescent="0.35">
      <c r="A535" s="1" t="s">
        <v>691</v>
      </c>
      <c r="B535" s="3">
        <v>43979</v>
      </c>
      <c r="C535" s="1">
        <v>5</v>
      </c>
      <c r="D535" s="1" t="s">
        <v>275</v>
      </c>
      <c r="E535" s="1" t="s">
        <v>276</v>
      </c>
      <c r="F535" s="1" t="s">
        <v>57</v>
      </c>
      <c r="G535" s="1" t="s">
        <v>692</v>
      </c>
      <c r="H535" s="1">
        <v>820</v>
      </c>
      <c r="I535" s="1" t="s">
        <v>26</v>
      </c>
    </row>
    <row r="536" spans="1:9" ht="18" customHeight="1" x14ac:dyDescent="0.35">
      <c r="A536" s="1" t="s">
        <v>693</v>
      </c>
      <c r="B536" s="3">
        <v>44585</v>
      </c>
      <c r="C536" s="1">
        <v>2</v>
      </c>
      <c r="D536" s="1" t="s">
        <v>71</v>
      </c>
      <c r="E536" s="1" t="s">
        <v>72</v>
      </c>
      <c r="F536" s="1" t="s">
        <v>15</v>
      </c>
      <c r="G536" s="1" t="s">
        <v>188</v>
      </c>
      <c r="H536" s="1">
        <v>1842</v>
      </c>
      <c r="I536" s="1" t="s">
        <v>82</v>
      </c>
    </row>
    <row r="537" spans="1:9" ht="18" customHeight="1" x14ac:dyDescent="0.35">
      <c r="A537" s="1" t="s">
        <v>693</v>
      </c>
      <c r="B537" s="3">
        <v>44585</v>
      </c>
      <c r="C537" s="1">
        <v>2</v>
      </c>
      <c r="D537" s="1" t="s">
        <v>71</v>
      </c>
      <c r="E537" s="1" t="s">
        <v>72</v>
      </c>
      <c r="F537" s="1" t="s">
        <v>15</v>
      </c>
      <c r="G537" s="1" t="s">
        <v>188</v>
      </c>
      <c r="H537" s="1">
        <v>1842</v>
      </c>
      <c r="I537" s="1" t="s">
        <v>82</v>
      </c>
    </row>
    <row r="538" spans="1:9" ht="18" customHeight="1" x14ac:dyDescent="0.35">
      <c r="A538" s="1" t="s">
        <v>694</v>
      </c>
      <c r="B538" s="3">
        <v>44447</v>
      </c>
      <c r="C538" s="1">
        <v>3</v>
      </c>
      <c r="D538" s="1" t="s">
        <v>1</v>
      </c>
      <c r="E538" s="1" t="s">
        <v>2</v>
      </c>
      <c r="F538" s="1" t="s">
        <v>3</v>
      </c>
      <c r="G538" s="1" t="s">
        <v>312</v>
      </c>
      <c r="H538" s="1">
        <v>1351</v>
      </c>
      <c r="I538" s="1" t="s">
        <v>53</v>
      </c>
    </row>
    <row r="539" spans="1:9" ht="18" customHeight="1" x14ac:dyDescent="0.35">
      <c r="A539" s="1" t="s">
        <v>695</v>
      </c>
      <c r="B539" s="3">
        <v>44102</v>
      </c>
      <c r="C539" s="1">
        <v>6</v>
      </c>
      <c r="D539" s="1" t="s">
        <v>544</v>
      </c>
      <c r="E539" s="1" t="s">
        <v>185</v>
      </c>
      <c r="F539" s="1" t="s">
        <v>9</v>
      </c>
      <c r="G539" s="1" t="s">
        <v>446</v>
      </c>
      <c r="H539" s="1">
        <v>1761</v>
      </c>
      <c r="I539" s="1" t="s">
        <v>87</v>
      </c>
    </row>
    <row r="540" spans="1:9" ht="18" customHeight="1" x14ac:dyDescent="0.35">
      <c r="A540" s="1" t="s">
        <v>696</v>
      </c>
      <c r="B540" s="3">
        <v>44665</v>
      </c>
      <c r="C540" s="1">
        <v>2</v>
      </c>
      <c r="D540" s="1" t="s">
        <v>79</v>
      </c>
      <c r="E540" s="1" t="s">
        <v>80</v>
      </c>
      <c r="F540" s="1" t="s">
        <v>21</v>
      </c>
      <c r="G540" s="1" t="s">
        <v>280</v>
      </c>
      <c r="H540" s="1">
        <v>488</v>
      </c>
      <c r="I540" s="1" t="s">
        <v>41</v>
      </c>
    </row>
    <row r="541" spans="1:9" ht="18" customHeight="1" x14ac:dyDescent="0.35">
      <c r="A541" s="1" t="s">
        <v>697</v>
      </c>
      <c r="B541" s="3">
        <v>45036</v>
      </c>
      <c r="C541" s="1">
        <v>6</v>
      </c>
      <c r="D541" s="1" t="s">
        <v>166</v>
      </c>
      <c r="E541" s="1" t="s">
        <v>167</v>
      </c>
      <c r="F541" s="1" t="s">
        <v>9</v>
      </c>
      <c r="G541" s="1" t="s">
        <v>25</v>
      </c>
      <c r="H541" s="1">
        <v>678</v>
      </c>
      <c r="I541" s="1" t="s">
        <v>26</v>
      </c>
    </row>
    <row r="542" spans="1:9" ht="18" customHeight="1" x14ac:dyDescent="0.35">
      <c r="A542" s="1" t="s">
        <v>698</v>
      </c>
      <c r="B542" s="3">
        <v>45005</v>
      </c>
      <c r="C542" s="1">
        <v>5</v>
      </c>
      <c r="D542" s="1" t="s">
        <v>134</v>
      </c>
      <c r="E542" s="1" t="s">
        <v>135</v>
      </c>
      <c r="F542" s="1" t="s">
        <v>136</v>
      </c>
      <c r="G542" s="1" t="s">
        <v>262</v>
      </c>
      <c r="H542" s="1">
        <v>1588</v>
      </c>
      <c r="I542" s="1" t="s">
        <v>53</v>
      </c>
    </row>
    <row r="543" spans="1:9" ht="18" customHeight="1" x14ac:dyDescent="0.35">
      <c r="A543" s="1" t="s">
        <v>699</v>
      </c>
      <c r="B543" s="3">
        <v>44021</v>
      </c>
      <c r="C543" s="1">
        <v>5</v>
      </c>
      <c r="D543" s="1" t="s">
        <v>275</v>
      </c>
      <c r="E543" s="1" t="s">
        <v>276</v>
      </c>
      <c r="F543" s="1" t="s">
        <v>57</v>
      </c>
      <c r="G543" s="1" t="s">
        <v>122</v>
      </c>
      <c r="H543" s="1">
        <v>1202</v>
      </c>
      <c r="I543" s="1" t="s">
        <v>123</v>
      </c>
    </row>
    <row r="544" spans="1:9" ht="18" customHeight="1" x14ac:dyDescent="0.35">
      <c r="A544" s="1" t="s">
        <v>700</v>
      </c>
      <c r="B544" s="3">
        <v>45111</v>
      </c>
      <c r="C544" s="1">
        <v>4</v>
      </c>
      <c r="D544" s="1" t="s">
        <v>161</v>
      </c>
      <c r="E544" s="1" t="s">
        <v>33</v>
      </c>
      <c r="F544" s="1" t="s">
        <v>34</v>
      </c>
      <c r="G544" s="1" t="s">
        <v>701</v>
      </c>
      <c r="H544" s="1">
        <v>1918</v>
      </c>
      <c r="I544" s="1" t="s">
        <v>46</v>
      </c>
    </row>
    <row r="545" spans="1:9" ht="18" customHeight="1" x14ac:dyDescent="0.35">
      <c r="A545" s="1" t="s">
        <v>702</v>
      </c>
      <c r="B545" s="3">
        <v>44574</v>
      </c>
      <c r="C545" s="1">
        <v>4</v>
      </c>
      <c r="D545" s="1" t="s">
        <v>134</v>
      </c>
      <c r="E545" s="1" t="s">
        <v>135</v>
      </c>
      <c r="F545" s="1" t="s">
        <v>136</v>
      </c>
      <c r="G545" s="1" t="s">
        <v>442</v>
      </c>
      <c r="H545" s="1">
        <v>1839</v>
      </c>
      <c r="I545" s="1" t="s">
        <v>82</v>
      </c>
    </row>
    <row r="546" spans="1:9" ht="18" customHeight="1" x14ac:dyDescent="0.35">
      <c r="A546" s="1" t="s">
        <v>702</v>
      </c>
      <c r="B546" s="3">
        <v>44574</v>
      </c>
      <c r="C546" s="1">
        <v>2</v>
      </c>
      <c r="D546" s="1" t="s">
        <v>134</v>
      </c>
      <c r="E546" s="1" t="s">
        <v>135</v>
      </c>
      <c r="F546" s="1" t="s">
        <v>136</v>
      </c>
      <c r="G546" s="1" t="s">
        <v>442</v>
      </c>
      <c r="H546" s="1">
        <v>1839</v>
      </c>
      <c r="I546" s="1" t="s">
        <v>82</v>
      </c>
    </row>
    <row r="547" spans="1:9" ht="18" customHeight="1" x14ac:dyDescent="0.35">
      <c r="A547" s="1" t="s">
        <v>703</v>
      </c>
      <c r="B547" s="3">
        <v>44951</v>
      </c>
      <c r="C547" s="1">
        <v>4</v>
      </c>
      <c r="D547" s="1" t="s">
        <v>486</v>
      </c>
      <c r="E547" s="1" t="s">
        <v>487</v>
      </c>
      <c r="F547" s="1" t="s">
        <v>21</v>
      </c>
      <c r="G547" s="1" t="s">
        <v>220</v>
      </c>
      <c r="H547" s="1">
        <v>1181</v>
      </c>
      <c r="I547" s="1" t="s">
        <v>41</v>
      </c>
    </row>
    <row r="548" spans="1:9" ht="18" customHeight="1" x14ac:dyDescent="0.35">
      <c r="A548" s="1" t="s">
        <v>704</v>
      </c>
      <c r="B548" s="3">
        <v>45560</v>
      </c>
      <c r="C548" s="1">
        <v>5</v>
      </c>
      <c r="D548" s="1" t="s">
        <v>486</v>
      </c>
      <c r="E548" s="1" t="s">
        <v>487</v>
      </c>
      <c r="F548" s="1" t="s">
        <v>21</v>
      </c>
      <c r="G548" s="1" t="s">
        <v>138</v>
      </c>
      <c r="H548" s="1">
        <v>313</v>
      </c>
      <c r="I548" s="1" t="s">
        <v>11</v>
      </c>
    </row>
    <row r="549" spans="1:9" ht="18" customHeight="1" x14ac:dyDescent="0.35">
      <c r="A549" s="1" t="s">
        <v>704</v>
      </c>
      <c r="B549" s="3">
        <v>45560</v>
      </c>
      <c r="C549" s="1">
        <v>5</v>
      </c>
      <c r="D549" s="1" t="s">
        <v>127</v>
      </c>
      <c r="E549" s="1" t="s">
        <v>128</v>
      </c>
      <c r="F549" s="1" t="s">
        <v>57</v>
      </c>
      <c r="G549" s="1" t="s">
        <v>359</v>
      </c>
      <c r="H549" s="1">
        <v>458</v>
      </c>
      <c r="I549" s="1" t="s">
        <v>46</v>
      </c>
    </row>
    <row r="550" spans="1:9" ht="18" customHeight="1" x14ac:dyDescent="0.35">
      <c r="A550" s="1" t="s">
        <v>705</v>
      </c>
      <c r="B550" s="3">
        <v>44058</v>
      </c>
      <c r="C550" s="1">
        <v>10</v>
      </c>
      <c r="D550" s="1" t="s">
        <v>397</v>
      </c>
      <c r="E550" s="1" t="s">
        <v>230</v>
      </c>
      <c r="F550" s="1" t="s">
        <v>231</v>
      </c>
      <c r="G550" s="1" t="s">
        <v>312</v>
      </c>
      <c r="H550" s="1">
        <v>1351</v>
      </c>
      <c r="I550" s="1" t="s">
        <v>53</v>
      </c>
    </row>
    <row r="551" spans="1:9" ht="18" customHeight="1" x14ac:dyDescent="0.35">
      <c r="A551" s="1" t="s">
        <v>706</v>
      </c>
      <c r="B551" s="3">
        <v>44895</v>
      </c>
      <c r="C551" s="1">
        <v>3</v>
      </c>
      <c r="D551" s="1" t="s">
        <v>243</v>
      </c>
      <c r="E551" s="1" t="s">
        <v>75</v>
      </c>
      <c r="F551" s="1" t="s">
        <v>75</v>
      </c>
      <c r="G551" s="1" t="s">
        <v>141</v>
      </c>
      <c r="H551" s="1">
        <v>1434</v>
      </c>
      <c r="I551" s="1" t="s">
        <v>11</v>
      </c>
    </row>
    <row r="552" spans="1:9" ht="18" customHeight="1" x14ac:dyDescent="0.35">
      <c r="A552" s="1" t="s">
        <v>707</v>
      </c>
      <c r="B552" s="3">
        <v>44520</v>
      </c>
      <c r="C552" s="1">
        <v>4</v>
      </c>
      <c r="D552" s="1" t="s">
        <v>23</v>
      </c>
      <c r="E552" s="1" t="s">
        <v>24</v>
      </c>
      <c r="F552" s="1" t="s">
        <v>3</v>
      </c>
      <c r="G552" s="1" t="s">
        <v>272</v>
      </c>
      <c r="H552" s="1">
        <v>689</v>
      </c>
      <c r="I552" s="1" t="s">
        <v>82</v>
      </c>
    </row>
    <row r="553" spans="1:9" ht="18" customHeight="1" x14ac:dyDescent="0.35">
      <c r="A553" s="1" t="s">
        <v>708</v>
      </c>
      <c r="B553" s="3">
        <v>44309</v>
      </c>
      <c r="C553" s="1">
        <v>5</v>
      </c>
      <c r="D553" s="1" t="s">
        <v>158</v>
      </c>
      <c r="E553" s="1" t="s">
        <v>159</v>
      </c>
      <c r="F553" s="1" t="s">
        <v>3</v>
      </c>
      <c r="G553" s="1" t="s">
        <v>223</v>
      </c>
      <c r="H553" s="1">
        <v>1296</v>
      </c>
      <c r="I553" s="1" t="s">
        <v>17</v>
      </c>
    </row>
    <row r="554" spans="1:9" ht="18" customHeight="1" x14ac:dyDescent="0.35">
      <c r="A554" s="1" t="s">
        <v>709</v>
      </c>
      <c r="B554" s="3">
        <v>44047</v>
      </c>
      <c r="C554" s="1">
        <v>8</v>
      </c>
      <c r="D554" s="1" t="s">
        <v>28</v>
      </c>
      <c r="E554" s="1" t="s">
        <v>29</v>
      </c>
      <c r="F554" s="1" t="s">
        <v>9</v>
      </c>
      <c r="G554" s="1" t="s">
        <v>86</v>
      </c>
      <c r="H554" s="1">
        <v>573</v>
      </c>
      <c r="I554" s="1" t="s">
        <v>87</v>
      </c>
    </row>
    <row r="555" spans="1:9" ht="18" customHeight="1" x14ac:dyDescent="0.35">
      <c r="A555" s="1" t="s">
        <v>709</v>
      </c>
      <c r="B555" s="3">
        <v>45366</v>
      </c>
      <c r="C555" s="1">
        <v>8</v>
      </c>
      <c r="D555" s="1" t="s">
        <v>71</v>
      </c>
      <c r="E555" s="1" t="s">
        <v>72</v>
      </c>
      <c r="F555" s="1" t="s">
        <v>15</v>
      </c>
      <c r="G555" s="1" t="s">
        <v>77</v>
      </c>
      <c r="H555" s="1">
        <v>1258</v>
      </c>
      <c r="I555" s="1" t="s">
        <v>5</v>
      </c>
    </row>
    <row r="556" spans="1:9" ht="18" customHeight="1" x14ac:dyDescent="0.35">
      <c r="A556" s="1" t="s">
        <v>710</v>
      </c>
      <c r="B556" s="3">
        <v>44555</v>
      </c>
      <c r="C556" s="1">
        <v>1</v>
      </c>
      <c r="D556" s="1" t="s">
        <v>110</v>
      </c>
      <c r="E556" s="1" t="s">
        <v>111</v>
      </c>
      <c r="F556" s="1" t="s">
        <v>112</v>
      </c>
      <c r="G556" s="1" t="s">
        <v>304</v>
      </c>
      <c r="H556" s="1">
        <v>677</v>
      </c>
      <c r="I556" s="1" t="s">
        <v>11</v>
      </c>
    </row>
    <row r="557" spans="1:9" ht="18" customHeight="1" x14ac:dyDescent="0.35">
      <c r="A557" s="1" t="s">
        <v>711</v>
      </c>
      <c r="B557" s="3">
        <v>44412</v>
      </c>
      <c r="C557" s="1">
        <v>4</v>
      </c>
      <c r="D557" s="1" t="s">
        <v>150</v>
      </c>
      <c r="E557" s="1" t="s">
        <v>151</v>
      </c>
      <c r="F557" s="1" t="s">
        <v>152</v>
      </c>
      <c r="G557" s="1" t="s">
        <v>312</v>
      </c>
      <c r="H557" s="1">
        <v>1351</v>
      </c>
      <c r="I557" s="1" t="s">
        <v>53</v>
      </c>
    </row>
    <row r="558" spans="1:9" ht="18" customHeight="1" x14ac:dyDescent="0.35">
      <c r="A558" s="1" t="s">
        <v>712</v>
      </c>
      <c r="B558" s="3">
        <v>44624</v>
      </c>
      <c r="C558" s="1">
        <v>2</v>
      </c>
      <c r="D558" s="1" t="s">
        <v>233</v>
      </c>
      <c r="E558" s="1" t="s">
        <v>144</v>
      </c>
      <c r="F558" s="1" t="s">
        <v>9</v>
      </c>
      <c r="G558" s="1" t="s">
        <v>190</v>
      </c>
      <c r="H558" s="1">
        <v>1773</v>
      </c>
      <c r="I558" s="1" t="s">
        <v>82</v>
      </c>
    </row>
    <row r="559" spans="1:9" ht="18" customHeight="1" x14ac:dyDescent="0.35">
      <c r="A559" s="1" t="s">
        <v>712</v>
      </c>
      <c r="B559" s="3">
        <v>44624</v>
      </c>
      <c r="C559" s="1">
        <v>3</v>
      </c>
      <c r="D559" s="1" t="s">
        <v>233</v>
      </c>
      <c r="E559" s="1" t="s">
        <v>144</v>
      </c>
      <c r="F559" s="1" t="s">
        <v>9</v>
      </c>
      <c r="G559" s="1" t="s">
        <v>190</v>
      </c>
      <c r="H559" s="1">
        <v>1773</v>
      </c>
      <c r="I559" s="1" t="s">
        <v>82</v>
      </c>
    </row>
    <row r="560" spans="1:9" ht="18" customHeight="1" x14ac:dyDescent="0.35">
      <c r="A560" s="1" t="s">
        <v>713</v>
      </c>
      <c r="B560" s="3">
        <v>44679</v>
      </c>
      <c r="C560" s="1">
        <v>10</v>
      </c>
      <c r="D560" s="1" t="s">
        <v>84</v>
      </c>
      <c r="E560" s="1" t="s">
        <v>85</v>
      </c>
      <c r="F560" s="1" t="s">
        <v>9</v>
      </c>
      <c r="G560" s="1" t="s">
        <v>442</v>
      </c>
      <c r="H560" s="1">
        <v>1839</v>
      </c>
      <c r="I560" s="1" t="s">
        <v>82</v>
      </c>
    </row>
    <row r="561" spans="1:9" ht="18" customHeight="1" x14ac:dyDescent="0.35">
      <c r="A561" s="1" t="s">
        <v>714</v>
      </c>
      <c r="B561" s="3">
        <v>45004</v>
      </c>
      <c r="C561" s="1">
        <v>1</v>
      </c>
      <c r="D561" s="1" t="s">
        <v>60</v>
      </c>
      <c r="E561" s="1" t="s">
        <v>61</v>
      </c>
      <c r="F561" s="1" t="s">
        <v>3</v>
      </c>
      <c r="G561" s="1" t="s">
        <v>102</v>
      </c>
      <c r="H561" s="1">
        <v>923</v>
      </c>
      <c r="I561" s="1" t="s">
        <v>41</v>
      </c>
    </row>
    <row r="562" spans="1:9" ht="18" customHeight="1" x14ac:dyDescent="0.35">
      <c r="A562" s="1" t="s">
        <v>715</v>
      </c>
      <c r="B562" s="3">
        <v>43862</v>
      </c>
      <c r="C562" s="1">
        <v>7</v>
      </c>
      <c r="D562" s="1" t="s">
        <v>119</v>
      </c>
      <c r="E562" s="1" t="s">
        <v>120</v>
      </c>
      <c r="F562" s="1" t="s">
        <v>121</v>
      </c>
      <c r="G562" s="1" t="s">
        <v>117</v>
      </c>
      <c r="H562" s="1">
        <v>1167</v>
      </c>
      <c r="I562" s="1" t="s">
        <v>82</v>
      </c>
    </row>
    <row r="563" spans="1:9" ht="18" customHeight="1" x14ac:dyDescent="0.35">
      <c r="A563" s="1" t="s">
        <v>716</v>
      </c>
      <c r="B563" s="3">
        <v>45468</v>
      </c>
      <c r="C563" s="1">
        <v>4</v>
      </c>
      <c r="D563" s="1" t="s">
        <v>94</v>
      </c>
      <c r="E563" s="1" t="s">
        <v>95</v>
      </c>
      <c r="F563" s="1" t="s">
        <v>96</v>
      </c>
      <c r="G563" s="1" t="s">
        <v>170</v>
      </c>
      <c r="H563" s="1">
        <v>1631</v>
      </c>
      <c r="I563" s="1" t="s">
        <v>17</v>
      </c>
    </row>
    <row r="564" spans="1:9" ht="18" customHeight="1" x14ac:dyDescent="0.35">
      <c r="A564" s="1" t="s">
        <v>717</v>
      </c>
      <c r="B564" s="3">
        <v>45303</v>
      </c>
      <c r="C564" s="1">
        <v>6</v>
      </c>
      <c r="D564" s="1" t="s">
        <v>13</v>
      </c>
      <c r="E564" s="1" t="s">
        <v>14</v>
      </c>
      <c r="F564" s="1" t="s">
        <v>15</v>
      </c>
      <c r="G564" s="1" t="s">
        <v>323</v>
      </c>
      <c r="H564" s="1">
        <v>1179</v>
      </c>
      <c r="I564" s="1" t="s">
        <v>53</v>
      </c>
    </row>
    <row r="565" spans="1:9" ht="18" customHeight="1" x14ac:dyDescent="0.35">
      <c r="A565" s="1" t="s">
        <v>718</v>
      </c>
      <c r="B565" s="3">
        <v>45118</v>
      </c>
      <c r="C565" s="1">
        <v>9</v>
      </c>
      <c r="D565" s="1" t="s">
        <v>79</v>
      </c>
      <c r="E565" s="1" t="s">
        <v>80</v>
      </c>
      <c r="F565" s="1" t="s">
        <v>21</v>
      </c>
      <c r="G565" s="1" t="s">
        <v>16</v>
      </c>
      <c r="H565" s="1">
        <v>1712</v>
      </c>
      <c r="I565" s="1" t="s">
        <v>17</v>
      </c>
    </row>
    <row r="566" spans="1:9" ht="18" customHeight="1" x14ac:dyDescent="0.35">
      <c r="A566" s="1" t="s">
        <v>719</v>
      </c>
      <c r="B566" s="3">
        <v>44118</v>
      </c>
      <c r="C566" s="1">
        <v>8</v>
      </c>
      <c r="D566" s="1" t="s">
        <v>13</v>
      </c>
      <c r="E566" s="1" t="s">
        <v>14</v>
      </c>
      <c r="F566" s="1" t="s">
        <v>15</v>
      </c>
      <c r="G566" s="1" t="s">
        <v>209</v>
      </c>
      <c r="H566" s="1">
        <v>1476</v>
      </c>
      <c r="I566" s="1" t="s">
        <v>26</v>
      </c>
    </row>
    <row r="567" spans="1:9" ht="18" customHeight="1" x14ac:dyDescent="0.35">
      <c r="A567" s="1" t="s">
        <v>719</v>
      </c>
      <c r="B567" s="3">
        <v>44118</v>
      </c>
      <c r="C567" s="1">
        <v>8</v>
      </c>
      <c r="D567" s="1" t="s">
        <v>13</v>
      </c>
      <c r="E567" s="1" t="s">
        <v>14</v>
      </c>
      <c r="F567" s="1" t="s">
        <v>15</v>
      </c>
      <c r="G567" s="1" t="s">
        <v>209</v>
      </c>
      <c r="H567" s="1">
        <v>1476</v>
      </c>
      <c r="I567" s="1" t="s">
        <v>26</v>
      </c>
    </row>
    <row r="568" spans="1:9" ht="18" customHeight="1" x14ac:dyDescent="0.35">
      <c r="A568" s="1" t="s">
        <v>720</v>
      </c>
      <c r="B568" s="3">
        <v>44642</v>
      </c>
      <c r="C568" s="1">
        <v>4</v>
      </c>
      <c r="D568" s="1" t="s">
        <v>79</v>
      </c>
      <c r="E568" s="1" t="s">
        <v>80</v>
      </c>
      <c r="F568" s="1" t="s">
        <v>21</v>
      </c>
      <c r="G568" s="1" t="s">
        <v>164</v>
      </c>
      <c r="H568" s="1">
        <v>1912</v>
      </c>
      <c r="I568" s="1" t="s">
        <v>87</v>
      </c>
    </row>
    <row r="569" spans="1:9" ht="18" customHeight="1" x14ac:dyDescent="0.35">
      <c r="A569" s="1" t="s">
        <v>721</v>
      </c>
      <c r="B569" s="3">
        <v>45301</v>
      </c>
      <c r="C569" s="1">
        <v>5</v>
      </c>
      <c r="D569" s="1" t="s">
        <v>357</v>
      </c>
      <c r="E569" s="1" t="s">
        <v>358</v>
      </c>
      <c r="F569" s="1" t="s">
        <v>152</v>
      </c>
      <c r="G569" s="1" t="s">
        <v>97</v>
      </c>
      <c r="H569" s="1">
        <v>741</v>
      </c>
      <c r="I569" s="1" t="s">
        <v>53</v>
      </c>
    </row>
    <row r="570" spans="1:9" ht="18" customHeight="1" x14ac:dyDescent="0.35">
      <c r="A570" s="1" t="s">
        <v>722</v>
      </c>
      <c r="B570" s="3">
        <v>45556</v>
      </c>
      <c r="C570" s="1">
        <v>8</v>
      </c>
      <c r="D570" s="1" t="s">
        <v>130</v>
      </c>
      <c r="E570" s="1" t="s">
        <v>131</v>
      </c>
      <c r="F570" s="1" t="s">
        <v>132</v>
      </c>
      <c r="G570" s="1" t="s">
        <v>92</v>
      </c>
      <c r="H570" s="1">
        <v>438</v>
      </c>
      <c r="I570" s="1" t="s">
        <v>82</v>
      </c>
    </row>
    <row r="571" spans="1:9" ht="18" customHeight="1" x14ac:dyDescent="0.35">
      <c r="A571" s="1" t="s">
        <v>723</v>
      </c>
      <c r="B571" s="3">
        <v>44471</v>
      </c>
      <c r="C571" s="1">
        <v>8</v>
      </c>
      <c r="D571" s="1" t="s">
        <v>458</v>
      </c>
      <c r="E571" s="1" t="s">
        <v>80</v>
      </c>
      <c r="F571" s="1" t="s">
        <v>21</v>
      </c>
      <c r="G571" s="1" t="s">
        <v>182</v>
      </c>
      <c r="H571" s="1">
        <v>1162</v>
      </c>
      <c r="I571" s="1" t="s">
        <v>11</v>
      </c>
    </row>
    <row r="572" spans="1:9" ht="18" customHeight="1" x14ac:dyDescent="0.35">
      <c r="A572" s="1" t="s">
        <v>724</v>
      </c>
      <c r="B572" s="3">
        <v>44603</v>
      </c>
      <c r="C572" s="1">
        <v>4</v>
      </c>
      <c r="D572" s="1" t="s">
        <v>79</v>
      </c>
      <c r="E572" s="1" t="s">
        <v>80</v>
      </c>
      <c r="F572" s="1" t="s">
        <v>21</v>
      </c>
      <c r="G572" s="1" t="s">
        <v>156</v>
      </c>
      <c r="H572" s="1">
        <v>952</v>
      </c>
      <c r="I572" s="1" t="s">
        <v>87</v>
      </c>
    </row>
    <row r="573" spans="1:9" ht="18" customHeight="1" x14ac:dyDescent="0.35">
      <c r="A573" s="1" t="s">
        <v>725</v>
      </c>
      <c r="B573" s="3">
        <v>45215</v>
      </c>
      <c r="C573" s="1">
        <v>4</v>
      </c>
      <c r="D573" s="1" t="s">
        <v>180</v>
      </c>
      <c r="E573" s="1" t="s">
        <v>95</v>
      </c>
      <c r="F573" s="1" t="s">
        <v>96</v>
      </c>
      <c r="G573" s="1" t="s">
        <v>701</v>
      </c>
      <c r="H573" s="1">
        <v>1918</v>
      </c>
      <c r="I573" s="1" t="s">
        <v>46</v>
      </c>
    </row>
    <row r="574" spans="1:9" ht="18" customHeight="1" x14ac:dyDescent="0.35">
      <c r="A574" s="1" t="s">
        <v>725</v>
      </c>
      <c r="B574" s="3">
        <v>45215</v>
      </c>
      <c r="C574" s="1">
        <v>4</v>
      </c>
      <c r="D574" s="1" t="s">
        <v>180</v>
      </c>
      <c r="E574" s="1" t="s">
        <v>95</v>
      </c>
      <c r="F574" s="1" t="s">
        <v>96</v>
      </c>
      <c r="G574" s="1" t="s">
        <v>701</v>
      </c>
      <c r="H574" s="1">
        <v>1918</v>
      </c>
      <c r="I574" s="1" t="s">
        <v>46</v>
      </c>
    </row>
    <row r="575" spans="1:9" ht="18" customHeight="1" x14ac:dyDescent="0.35">
      <c r="A575" s="1" t="s">
        <v>726</v>
      </c>
      <c r="B575" s="3">
        <v>45281</v>
      </c>
      <c r="C575" s="1">
        <v>9</v>
      </c>
      <c r="D575" s="1" t="s">
        <v>166</v>
      </c>
      <c r="E575" s="1" t="s">
        <v>167</v>
      </c>
      <c r="F575" s="1" t="s">
        <v>9</v>
      </c>
      <c r="G575" s="1" t="s">
        <v>250</v>
      </c>
      <c r="H575" s="1">
        <v>1060</v>
      </c>
      <c r="I575" s="1" t="s">
        <v>82</v>
      </c>
    </row>
    <row r="576" spans="1:9" ht="18" customHeight="1" x14ac:dyDescent="0.35">
      <c r="A576" s="1" t="s">
        <v>727</v>
      </c>
      <c r="B576" s="3">
        <v>44712</v>
      </c>
      <c r="C576" s="1">
        <v>2</v>
      </c>
      <c r="D576" s="1" t="s">
        <v>146</v>
      </c>
      <c r="E576" s="1" t="s">
        <v>147</v>
      </c>
      <c r="F576" s="1" t="s">
        <v>148</v>
      </c>
      <c r="G576" s="1" t="s">
        <v>701</v>
      </c>
      <c r="H576" s="1">
        <v>1918</v>
      </c>
      <c r="I576" s="1" t="s">
        <v>46</v>
      </c>
    </row>
    <row r="577" spans="1:9" ht="18" customHeight="1" x14ac:dyDescent="0.35">
      <c r="A577" s="1" t="s">
        <v>728</v>
      </c>
      <c r="B577" s="3">
        <v>43849</v>
      </c>
      <c r="C577" s="1">
        <v>3</v>
      </c>
      <c r="D577" s="1" t="s">
        <v>307</v>
      </c>
      <c r="E577" s="1" t="s">
        <v>260</v>
      </c>
      <c r="F577" s="1" t="s">
        <v>152</v>
      </c>
      <c r="G577" s="1" t="s">
        <v>122</v>
      </c>
      <c r="H577" s="1">
        <v>1202</v>
      </c>
      <c r="I577" s="1" t="s">
        <v>123</v>
      </c>
    </row>
    <row r="578" spans="1:9" ht="18" customHeight="1" x14ac:dyDescent="0.35">
      <c r="A578" s="1" t="s">
        <v>729</v>
      </c>
      <c r="B578" s="3">
        <v>44082</v>
      </c>
      <c r="C578" s="1">
        <v>1</v>
      </c>
      <c r="D578" s="1" t="s">
        <v>278</v>
      </c>
      <c r="E578" s="1" t="s">
        <v>147</v>
      </c>
      <c r="F578" s="1" t="s">
        <v>148</v>
      </c>
      <c r="G578" s="1" t="s">
        <v>321</v>
      </c>
      <c r="H578" s="1">
        <v>623</v>
      </c>
      <c r="I578" s="1" t="s">
        <v>26</v>
      </c>
    </row>
    <row r="579" spans="1:9" ht="18" customHeight="1" x14ac:dyDescent="0.35">
      <c r="A579" s="1" t="s">
        <v>730</v>
      </c>
      <c r="B579" s="3">
        <v>43923</v>
      </c>
      <c r="C579" s="1">
        <v>1</v>
      </c>
      <c r="D579" s="1" t="s">
        <v>71</v>
      </c>
      <c r="E579" s="1" t="s">
        <v>72</v>
      </c>
      <c r="F579" s="1" t="s">
        <v>15</v>
      </c>
      <c r="G579" s="1" t="s">
        <v>195</v>
      </c>
      <c r="H579" s="1">
        <v>768</v>
      </c>
      <c r="I579" s="1" t="s">
        <v>53</v>
      </c>
    </row>
    <row r="580" spans="1:9" ht="18" customHeight="1" x14ac:dyDescent="0.35">
      <c r="A580" s="1" t="s">
        <v>731</v>
      </c>
      <c r="B580" s="3">
        <v>45290</v>
      </c>
      <c r="C580" s="1">
        <v>5</v>
      </c>
      <c r="D580" s="1" t="s">
        <v>295</v>
      </c>
      <c r="E580" s="1" t="s">
        <v>105</v>
      </c>
      <c r="F580" s="1" t="s">
        <v>3</v>
      </c>
      <c r="G580" s="1" t="s">
        <v>435</v>
      </c>
      <c r="H580" s="1">
        <v>925</v>
      </c>
      <c r="I580" s="1" t="s">
        <v>11</v>
      </c>
    </row>
    <row r="581" spans="1:9" ht="18" customHeight="1" x14ac:dyDescent="0.35">
      <c r="A581" s="1" t="s">
        <v>732</v>
      </c>
      <c r="B581" s="3">
        <v>45366</v>
      </c>
      <c r="C581" s="1">
        <v>6</v>
      </c>
      <c r="D581" s="1" t="s">
        <v>158</v>
      </c>
      <c r="E581" s="1" t="s">
        <v>159</v>
      </c>
      <c r="F581" s="1" t="s">
        <v>3</v>
      </c>
      <c r="G581" s="1" t="s">
        <v>319</v>
      </c>
      <c r="H581" s="1">
        <v>368</v>
      </c>
      <c r="I581" s="1" t="s">
        <v>11</v>
      </c>
    </row>
    <row r="582" spans="1:9" ht="18" customHeight="1" x14ac:dyDescent="0.35">
      <c r="A582" s="1" t="s">
        <v>732</v>
      </c>
      <c r="B582" s="3">
        <v>45366</v>
      </c>
      <c r="C582" s="1">
        <v>6</v>
      </c>
      <c r="D582" s="1" t="s">
        <v>158</v>
      </c>
      <c r="E582" s="1" t="s">
        <v>159</v>
      </c>
      <c r="F582" s="1" t="s">
        <v>3</v>
      </c>
      <c r="G582" s="1" t="s">
        <v>319</v>
      </c>
      <c r="H582" s="1">
        <v>368</v>
      </c>
      <c r="I582" s="1" t="s">
        <v>11</v>
      </c>
    </row>
    <row r="583" spans="1:9" ht="18" customHeight="1" x14ac:dyDescent="0.35">
      <c r="A583" s="1" t="s">
        <v>733</v>
      </c>
      <c r="B583" s="3">
        <v>44133</v>
      </c>
      <c r="C583" s="1">
        <v>10</v>
      </c>
      <c r="D583" s="1" t="s">
        <v>283</v>
      </c>
      <c r="E583" s="1" t="s">
        <v>284</v>
      </c>
      <c r="F583" s="1" t="s">
        <v>112</v>
      </c>
      <c r="G583" s="1" t="s">
        <v>156</v>
      </c>
      <c r="H583" s="1">
        <v>952</v>
      </c>
      <c r="I583" s="1" t="s">
        <v>87</v>
      </c>
    </row>
    <row r="584" spans="1:9" ht="18" customHeight="1" x14ac:dyDescent="0.35">
      <c r="A584" s="1" t="s">
        <v>734</v>
      </c>
      <c r="B584" s="3">
        <v>44127</v>
      </c>
      <c r="C584" s="1">
        <v>10</v>
      </c>
      <c r="D584" s="1" t="s">
        <v>174</v>
      </c>
      <c r="E584" s="1" t="s">
        <v>175</v>
      </c>
      <c r="F584" s="1" t="s">
        <v>39</v>
      </c>
      <c r="G584" s="1" t="s">
        <v>701</v>
      </c>
      <c r="H584" s="1">
        <v>1918</v>
      </c>
      <c r="I584" s="1" t="s">
        <v>46</v>
      </c>
    </row>
    <row r="585" spans="1:9" ht="18" customHeight="1" x14ac:dyDescent="0.35">
      <c r="A585" s="1" t="s">
        <v>735</v>
      </c>
      <c r="B585" s="3">
        <v>44582</v>
      </c>
      <c r="C585" s="1">
        <v>1</v>
      </c>
      <c r="D585" s="1" t="s">
        <v>89</v>
      </c>
      <c r="E585" s="1" t="s">
        <v>90</v>
      </c>
      <c r="F585" s="1" t="s">
        <v>9</v>
      </c>
      <c r="G585" s="1" t="s">
        <v>412</v>
      </c>
      <c r="H585" s="1">
        <v>1591</v>
      </c>
      <c r="I585" s="1" t="s">
        <v>87</v>
      </c>
    </row>
    <row r="586" spans="1:9" ht="18" customHeight="1" x14ac:dyDescent="0.35">
      <c r="A586" s="1" t="s">
        <v>736</v>
      </c>
      <c r="B586" s="3">
        <v>44311</v>
      </c>
      <c r="C586" s="1">
        <v>6</v>
      </c>
      <c r="D586" s="1" t="s">
        <v>243</v>
      </c>
      <c r="E586" s="1" t="s">
        <v>75</v>
      </c>
      <c r="F586" s="1" t="s">
        <v>75</v>
      </c>
      <c r="G586" s="1" t="s">
        <v>323</v>
      </c>
      <c r="H586" s="1">
        <v>1179</v>
      </c>
      <c r="I586" s="1" t="s">
        <v>53</v>
      </c>
    </row>
    <row r="587" spans="1:9" ht="18" customHeight="1" x14ac:dyDescent="0.35">
      <c r="A587" s="1" t="s">
        <v>737</v>
      </c>
      <c r="B587" s="3">
        <v>44226</v>
      </c>
      <c r="C587" s="1">
        <v>4</v>
      </c>
      <c r="D587" s="1" t="s">
        <v>84</v>
      </c>
      <c r="E587" s="1" t="s">
        <v>85</v>
      </c>
      <c r="F587" s="1" t="s">
        <v>9</v>
      </c>
      <c r="G587" s="1" t="s">
        <v>321</v>
      </c>
      <c r="H587" s="1">
        <v>623</v>
      </c>
      <c r="I587" s="1" t="s">
        <v>26</v>
      </c>
    </row>
    <row r="588" spans="1:9" ht="18" customHeight="1" x14ac:dyDescent="0.35">
      <c r="A588" s="1" t="s">
        <v>737</v>
      </c>
      <c r="B588" s="3">
        <v>44226</v>
      </c>
      <c r="C588" s="1">
        <v>4</v>
      </c>
      <c r="D588" s="1" t="s">
        <v>84</v>
      </c>
      <c r="E588" s="1" t="s">
        <v>85</v>
      </c>
      <c r="F588" s="1" t="s">
        <v>9</v>
      </c>
      <c r="G588" s="1" t="s">
        <v>321</v>
      </c>
      <c r="H588" s="1">
        <v>623</v>
      </c>
      <c r="I588" s="1" t="s">
        <v>26</v>
      </c>
    </row>
    <row r="589" spans="1:9" ht="18" customHeight="1" x14ac:dyDescent="0.35">
      <c r="A589" s="1" t="s">
        <v>738</v>
      </c>
      <c r="B589" s="3">
        <v>44779</v>
      </c>
      <c r="C589" s="1">
        <v>2</v>
      </c>
      <c r="D589" s="1" t="s">
        <v>259</v>
      </c>
      <c r="E589" s="1" t="s">
        <v>260</v>
      </c>
      <c r="F589" s="1" t="s">
        <v>152</v>
      </c>
      <c r="G589" s="1" t="s">
        <v>122</v>
      </c>
      <c r="H589" s="1">
        <v>1202</v>
      </c>
      <c r="I589" s="1" t="s">
        <v>123</v>
      </c>
    </row>
    <row r="590" spans="1:9" ht="18" customHeight="1" x14ac:dyDescent="0.35">
      <c r="A590" s="1" t="s">
        <v>739</v>
      </c>
      <c r="B590" s="3">
        <v>43932</v>
      </c>
      <c r="C590" s="1">
        <v>2</v>
      </c>
      <c r="D590" s="1" t="s">
        <v>357</v>
      </c>
      <c r="E590" s="1" t="s">
        <v>358</v>
      </c>
      <c r="F590" s="1" t="s">
        <v>152</v>
      </c>
      <c r="G590" s="1" t="s">
        <v>338</v>
      </c>
      <c r="H590" s="1">
        <v>1744</v>
      </c>
      <c r="I590" s="1" t="s">
        <v>11</v>
      </c>
    </row>
    <row r="591" spans="1:9" ht="18" customHeight="1" x14ac:dyDescent="0.35">
      <c r="A591" s="1" t="s">
        <v>740</v>
      </c>
      <c r="B591" s="3">
        <v>44620</v>
      </c>
      <c r="C591" s="1">
        <v>7</v>
      </c>
      <c r="D591" s="1" t="s">
        <v>240</v>
      </c>
      <c r="E591" s="1" t="s">
        <v>237</v>
      </c>
      <c r="F591" s="1" t="s">
        <v>238</v>
      </c>
      <c r="G591" s="1" t="s">
        <v>267</v>
      </c>
      <c r="H591" s="1">
        <v>923</v>
      </c>
      <c r="I591" s="1" t="s">
        <v>26</v>
      </c>
    </row>
    <row r="592" spans="1:9" ht="18" customHeight="1" x14ac:dyDescent="0.35">
      <c r="A592" s="1" t="s">
        <v>741</v>
      </c>
      <c r="B592" s="3">
        <v>45095</v>
      </c>
      <c r="C592" s="1">
        <v>7</v>
      </c>
      <c r="D592" s="1" t="s">
        <v>352</v>
      </c>
      <c r="E592" s="1" t="s">
        <v>332</v>
      </c>
      <c r="F592" s="1" t="s">
        <v>57</v>
      </c>
      <c r="G592" s="1" t="s">
        <v>245</v>
      </c>
      <c r="H592" s="1">
        <v>1167</v>
      </c>
      <c r="I592" s="1" t="s">
        <v>87</v>
      </c>
    </row>
    <row r="593" spans="1:9" ht="18" customHeight="1" x14ac:dyDescent="0.35">
      <c r="A593" s="1" t="s">
        <v>742</v>
      </c>
      <c r="B593" s="3">
        <v>44477</v>
      </c>
      <c r="C593" s="1">
        <v>4</v>
      </c>
      <c r="D593" s="1" t="s">
        <v>134</v>
      </c>
      <c r="E593" s="1" t="s">
        <v>135</v>
      </c>
      <c r="F593" s="1" t="s">
        <v>136</v>
      </c>
      <c r="G593" s="1" t="s">
        <v>404</v>
      </c>
      <c r="H593" s="1">
        <v>504</v>
      </c>
      <c r="I593" s="1" t="s">
        <v>82</v>
      </c>
    </row>
    <row r="594" spans="1:9" ht="18" customHeight="1" x14ac:dyDescent="0.35">
      <c r="A594" s="1" t="s">
        <v>743</v>
      </c>
      <c r="B594" s="3">
        <v>45174</v>
      </c>
      <c r="C594" s="1">
        <v>9</v>
      </c>
      <c r="D594" s="1" t="s">
        <v>32</v>
      </c>
      <c r="E594" s="1" t="s">
        <v>33</v>
      </c>
      <c r="F594" s="1" t="s">
        <v>34</v>
      </c>
      <c r="G594" s="1" t="s">
        <v>272</v>
      </c>
      <c r="H594" s="1">
        <v>689</v>
      </c>
      <c r="I594" s="1" t="s">
        <v>82</v>
      </c>
    </row>
    <row r="595" spans="1:9" ht="18" customHeight="1" x14ac:dyDescent="0.35">
      <c r="A595" s="1" t="s">
        <v>744</v>
      </c>
      <c r="B595" s="3">
        <v>44598</v>
      </c>
      <c r="C595" s="1">
        <v>6</v>
      </c>
      <c r="D595" s="1" t="s">
        <v>486</v>
      </c>
      <c r="E595" s="1" t="s">
        <v>487</v>
      </c>
      <c r="F595" s="1" t="s">
        <v>21</v>
      </c>
      <c r="G595" s="1" t="s">
        <v>190</v>
      </c>
      <c r="H595" s="1">
        <v>1773</v>
      </c>
      <c r="I595" s="1" t="s">
        <v>82</v>
      </c>
    </row>
    <row r="596" spans="1:9" ht="18" customHeight="1" x14ac:dyDescent="0.35">
      <c r="A596" s="1" t="s">
        <v>745</v>
      </c>
      <c r="B596" s="3">
        <v>44722</v>
      </c>
      <c r="C596" s="1">
        <v>10</v>
      </c>
      <c r="D596" s="1" t="s">
        <v>275</v>
      </c>
      <c r="E596" s="1" t="s">
        <v>276</v>
      </c>
      <c r="F596" s="1" t="s">
        <v>57</v>
      </c>
      <c r="G596" s="1" t="s">
        <v>349</v>
      </c>
      <c r="H596" s="1">
        <v>1603</v>
      </c>
      <c r="I596" s="1" t="s">
        <v>82</v>
      </c>
    </row>
    <row r="597" spans="1:9" ht="18" customHeight="1" x14ac:dyDescent="0.35">
      <c r="A597" s="1" t="s">
        <v>746</v>
      </c>
      <c r="B597" s="3">
        <v>44974</v>
      </c>
      <c r="C597" s="1">
        <v>7</v>
      </c>
      <c r="D597" s="1" t="s">
        <v>146</v>
      </c>
      <c r="E597" s="1" t="s">
        <v>147</v>
      </c>
      <c r="F597" s="1" t="s">
        <v>148</v>
      </c>
      <c r="G597" s="1" t="s">
        <v>359</v>
      </c>
      <c r="H597" s="1">
        <v>458</v>
      </c>
      <c r="I597" s="1" t="s">
        <v>46</v>
      </c>
    </row>
    <row r="598" spans="1:9" ht="18" customHeight="1" x14ac:dyDescent="0.35">
      <c r="A598" s="1" t="s">
        <v>747</v>
      </c>
      <c r="B598" s="3">
        <v>45050</v>
      </c>
      <c r="C598" s="1">
        <v>6</v>
      </c>
      <c r="D598" s="1" t="s">
        <v>329</v>
      </c>
      <c r="E598" s="1" t="s">
        <v>14</v>
      </c>
      <c r="F598" s="1" t="s">
        <v>15</v>
      </c>
      <c r="G598" s="1" t="s">
        <v>122</v>
      </c>
      <c r="H598" s="1">
        <v>1202</v>
      </c>
      <c r="I598" s="1" t="s">
        <v>123</v>
      </c>
    </row>
    <row r="599" spans="1:9" ht="18" customHeight="1" x14ac:dyDescent="0.35">
      <c r="A599" s="1" t="s">
        <v>748</v>
      </c>
      <c r="B599" s="3">
        <v>44700</v>
      </c>
      <c r="C599" s="1">
        <v>1</v>
      </c>
      <c r="D599" s="1" t="s">
        <v>180</v>
      </c>
      <c r="E599" s="1" t="s">
        <v>95</v>
      </c>
      <c r="F599" s="1" t="s">
        <v>96</v>
      </c>
      <c r="G599" s="1" t="s">
        <v>446</v>
      </c>
      <c r="H599" s="1">
        <v>1761</v>
      </c>
      <c r="I599" s="1" t="s">
        <v>87</v>
      </c>
    </row>
    <row r="600" spans="1:9" ht="18" customHeight="1" x14ac:dyDescent="0.35">
      <c r="A600" s="1" t="s">
        <v>749</v>
      </c>
      <c r="B600" s="3">
        <v>45445</v>
      </c>
      <c r="C600" s="1">
        <v>2</v>
      </c>
      <c r="D600" s="1" t="s">
        <v>248</v>
      </c>
      <c r="E600" s="1" t="s">
        <v>120</v>
      </c>
      <c r="F600" s="1" t="s">
        <v>121</v>
      </c>
      <c r="G600" s="1" t="s">
        <v>108</v>
      </c>
      <c r="H600" s="1">
        <v>1546</v>
      </c>
      <c r="I600" s="1" t="s">
        <v>17</v>
      </c>
    </row>
    <row r="601" spans="1:9" ht="18" customHeight="1" x14ac:dyDescent="0.35">
      <c r="A601" s="1" t="s">
        <v>750</v>
      </c>
      <c r="B601" s="3">
        <v>44461</v>
      </c>
      <c r="C601" s="1">
        <v>6</v>
      </c>
      <c r="D601" s="1" t="s">
        <v>161</v>
      </c>
      <c r="E601" s="1" t="s">
        <v>33</v>
      </c>
      <c r="F601" s="1" t="s">
        <v>34</v>
      </c>
      <c r="G601" s="1" t="s">
        <v>108</v>
      </c>
      <c r="H601" s="1">
        <v>1546</v>
      </c>
      <c r="I601" s="1" t="s">
        <v>17</v>
      </c>
    </row>
    <row r="602" spans="1:9" ht="18" customHeight="1" x14ac:dyDescent="0.35">
      <c r="A602" s="1" t="s">
        <v>751</v>
      </c>
      <c r="B602" s="3">
        <v>44077</v>
      </c>
      <c r="C602" s="1">
        <v>1</v>
      </c>
      <c r="D602" s="1" t="s">
        <v>134</v>
      </c>
      <c r="E602" s="1" t="s">
        <v>135</v>
      </c>
      <c r="F602" s="1" t="s">
        <v>136</v>
      </c>
      <c r="G602" s="1" t="s">
        <v>234</v>
      </c>
      <c r="H602" s="1">
        <v>1259</v>
      </c>
      <c r="I602" s="1" t="s">
        <v>26</v>
      </c>
    </row>
    <row r="603" spans="1:9" ht="18" customHeight="1" x14ac:dyDescent="0.35">
      <c r="A603" s="1" t="s">
        <v>752</v>
      </c>
      <c r="B603" s="3">
        <v>44263</v>
      </c>
      <c r="C603" s="1">
        <v>8</v>
      </c>
      <c r="D603" s="1" t="s">
        <v>79</v>
      </c>
      <c r="E603" s="1" t="s">
        <v>80</v>
      </c>
      <c r="F603" s="1" t="s">
        <v>21</v>
      </c>
      <c r="G603" s="1" t="s">
        <v>452</v>
      </c>
      <c r="H603" s="1">
        <v>572</v>
      </c>
      <c r="I603" s="1" t="s">
        <v>11</v>
      </c>
    </row>
    <row r="604" spans="1:9" ht="18" customHeight="1" x14ac:dyDescent="0.35">
      <c r="A604" s="1" t="s">
        <v>753</v>
      </c>
      <c r="B604" s="3">
        <v>44065</v>
      </c>
      <c r="C604" s="1">
        <v>3</v>
      </c>
      <c r="D604" s="1" t="s">
        <v>101</v>
      </c>
      <c r="E604" s="1" t="s">
        <v>56</v>
      </c>
      <c r="F604" s="1" t="s">
        <v>57</v>
      </c>
      <c r="G604" s="1" t="s">
        <v>310</v>
      </c>
      <c r="H604" s="1">
        <v>1014</v>
      </c>
      <c r="I604" s="1" t="s">
        <v>11</v>
      </c>
    </row>
    <row r="605" spans="1:9" ht="18" customHeight="1" x14ac:dyDescent="0.35">
      <c r="A605" s="1" t="s">
        <v>754</v>
      </c>
      <c r="B605" s="3">
        <v>44162</v>
      </c>
      <c r="C605" s="1">
        <v>5</v>
      </c>
      <c r="D605" s="1" t="s">
        <v>94</v>
      </c>
      <c r="E605" s="1" t="s">
        <v>95</v>
      </c>
      <c r="F605" s="1" t="s">
        <v>96</v>
      </c>
      <c r="G605" s="1" t="s">
        <v>220</v>
      </c>
      <c r="H605" s="1">
        <v>1181</v>
      </c>
      <c r="I605" s="1" t="s">
        <v>41</v>
      </c>
    </row>
    <row r="606" spans="1:9" ht="18" customHeight="1" x14ac:dyDescent="0.35">
      <c r="A606" s="1" t="s">
        <v>755</v>
      </c>
      <c r="B606" s="3">
        <v>45148</v>
      </c>
      <c r="C606" s="1">
        <v>5</v>
      </c>
      <c r="D606" s="1" t="s">
        <v>357</v>
      </c>
      <c r="E606" s="1" t="s">
        <v>358</v>
      </c>
      <c r="F606" s="1" t="s">
        <v>152</v>
      </c>
      <c r="G606" s="1" t="s">
        <v>272</v>
      </c>
      <c r="H606" s="1">
        <v>689</v>
      </c>
      <c r="I606" s="1" t="s">
        <v>82</v>
      </c>
    </row>
    <row r="607" spans="1:9" ht="18" customHeight="1" x14ac:dyDescent="0.35">
      <c r="A607" s="1" t="s">
        <v>756</v>
      </c>
      <c r="B607" s="3">
        <v>45307</v>
      </c>
      <c r="C607" s="1">
        <v>4</v>
      </c>
      <c r="D607" s="1" t="s">
        <v>233</v>
      </c>
      <c r="E607" s="1" t="s">
        <v>144</v>
      </c>
      <c r="F607" s="1" t="s">
        <v>9</v>
      </c>
      <c r="G607" s="1" t="s">
        <v>197</v>
      </c>
      <c r="H607" s="1">
        <v>555</v>
      </c>
      <c r="I607" s="1" t="s">
        <v>46</v>
      </c>
    </row>
    <row r="608" spans="1:9" ht="18" customHeight="1" x14ac:dyDescent="0.35">
      <c r="A608" s="1" t="s">
        <v>757</v>
      </c>
      <c r="B608" s="3">
        <v>45193</v>
      </c>
      <c r="C608" s="1">
        <v>4</v>
      </c>
      <c r="D608" s="1" t="s">
        <v>60</v>
      </c>
      <c r="E608" s="1" t="s">
        <v>61</v>
      </c>
      <c r="F608" s="1" t="s">
        <v>3</v>
      </c>
      <c r="G608" s="1" t="s">
        <v>207</v>
      </c>
      <c r="H608" s="1">
        <v>308</v>
      </c>
      <c r="I608" s="1" t="s">
        <v>26</v>
      </c>
    </row>
    <row r="609" spans="1:9" ht="18" customHeight="1" x14ac:dyDescent="0.35">
      <c r="A609" s="1" t="s">
        <v>758</v>
      </c>
      <c r="B609" s="3">
        <v>44173</v>
      </c>
      <c r="C609" s="1">
        <v>4</v>
      </c>
      <c r="D609" s="1" t="s">
        <v>154</v>
      </c>
      <c r="E609" s="1" t="s">
        <v>155</v>
      </c>
      <c r="F609" s="1" t="s">
        <v>57</v>
      </c>
      <c r="G609" s="1" t="s">
        <v>442</v>
      </c>
      <c r="H609" s="1">
        <v>1839</v>
      </c>
      <c r="I609" s="1" t="s">
        <v>82</v>
      </c>
    </row>
    <row r="610" spans="1:9" ht="18" customHeight="1" x14ac:dyDescent="0.35">
      <c r="A610" s="1" t="s">
        <v>759</v>
      </c>
      <c r="B610" s="3">
        <v>43869</v>
      </c>
      <c r="C610" s="1">
        <v>4</v>
      </c>
      <c r="D610" s="1" t="s">
        <v>233</v>
      </c>
      <c r="E610" s="1" t="s">
        <v>144</v>
      </c>
      <c r="F610" s="1" t="s">
        <v>9</v>
      </c>
      <c r="G610" s="1" t="s">
        <v>117</v>
      </c>
      <c r="H610" s="1">
        <v>1167</v>
      </c>
      <c r="I610" s="1" t="s">
        <v>82</v>
      </c>
    </row>
    <row r="611" spans="1:9" ht="18" customHeight="1" x14ac:dyDescent="0.35">
      <c r="A611" s="1" t="s">
        <v>760</v>
      </c>
      <c r="B611" s="3">
        <v>45212</v>
      </c>
      <c r="C611" s="1">
        <v>5</v>
      </c>
      <c r="D611" s="1" t="s">
        <v>150</v>
      </c>
      <c r="E611" s="1" t="s">
        <v>151</v>
      </c>
      <c r="F611" s="1" t="s">
        <v>152</v>
      </c>
      <c r="G611" s="1" t="s">
        <v>359</v>
      </c>
      <c r="H611" s="1">
        <v>458</v>
      </c>
      <c r="I611" s="1" t="s">
        <v>46</v>
      </c>
    </row>
    <row r="612" spans="1:9" ht="18" customHeight="1" x14ac:dyDescent="0.35">
      <c r="A612" s="1" t="s">
        <v>761</v>
      </c>
      <c r="B612" s="3">
        <v>43931</v>
      </c>
      <c r="C612" s="1">
        <v>3</v>
      </c>
      <c r="D612" s="1" t="s">
        <v>19</v>
      </c>
      <c r="E612" s="1" t="s">
        <v>20</v>
      </c>
      <c r="F612" s="1" t="s">
        <v>21</v>
      </c>
      <c r="G612" s="1" t="s">
        <v>92</v>
      </c>
      <c r="H612" s="1">
        <v>438</v>
      </c>
      <c r="I612" s="1" t="s">
        <v>82</v>
      </c>
    </row>
    <row r="613" spans="1:9" ht="18" customHeight="1" x14ac:dyDescent="0.35">
      <c r="A613" s="1" t="s">
        <v>761</v>
      </c>
      <c r="B613" s="3">
        <v>43840</v>
      </c>
      <c r="C613" s="1">
        <v>3</v>
      </c>
      <c r="D613" s="1" t="s">
        <v>19</v>
      </c>
      <c r="E613" s="1" t="s">
        <v>20</v>
      </c>
      <c r="F613" s="1" t="s">
        <v>21</v>
      </c>
      <c r="G613" s="1" t="s">
        <v>92</v>
      </c>
      <c r="H613" s="1">
        <v>438</v>
      </c>
      <c r="I613" s="1" t="s">
        <v>82</v>
      </c>
    </row>
    <row r="614" spans="1:9" ht="18" customHeight="1" x14ac:dyDescent="0.35">
      <c r="A614" s="1" t="s">
        <v>762</v>
      </c>
      <c r="B614" s="3">
        <v>45525</v>
      </c>
      <c r="C614" s="1">
        <v>8</v>
      </c>
      <c r="D614" s="1" t="s">
        <v>94</v>
      </c>
      <c r="E614" s="1" t="s">
        <v>95</v>
      </c>
      <c r="F614" s="1" t="s">
        <v>96</v>
      </c>
      <c r="G614" s="1" t="s">
        <v>215</v>
      </c>
      <c r="H614" s="1">
        <v>1255</v>
      </c>
      <c r="I614" s="1" t="s">
        <v>5</v>
      </c>
    </row>
    <row r="615" spans="1:9" ht="18" customHeight="1" x14ac:dyDescent="0.35">
      <c r="A615" s="1" t="s">
        <v>763</v>
      </c>
      <c r="B615" s="3">
        <v>44868</v>
      </c>
      <c r="C615" s="1">
        <v>1</v>
      </c>
      <c r="D615" s="1" t="s">
        <v>329</v>
      </c>
      <c r="E615" s="1" t="s">
        <v>14</v>
      </c>
      <c r="F615" s="1" t="s">
        <v>15</v>
      </c>
      <c r="G615" s="1" t="s">
        <v>108</v>
      </c>
      <c r="H615" s="1">
        <v>1546</v>
      </c>
      <c r="I615" s="1" t="s">
        <v>17</v>
      </c>
    </row>
    <row r="616" spans="1:9" ht="18" customHeight="1" x14ac:dyDescent="0.35">
      <c r="A616" s="1" t="s">
        <v>764</v>
      </c>
      <c r="B616" s="3">
        <v>44982</v>
      </c>
      <c r="C616" s="1">
        <v>10</v>
      </c>
      <c r="D616" s="1" t="s">
        <v>199</v>
      </c>
      <c r="E616" s="1" t="s">
        <v>44</v>
      </c>
      <c r="F616" s="1" t="s">
        <v>9</v>
      </c>
      <c r="G616" s="1" t="s">
        <v>45</v>
      </c>
      <c r="H616" s="1">
        <v>874</v>
      </c>
      <c r="I616" s="1" t="s">
        <v>46</v>
      </c>
    </row>
    <row r="617" spans="1:9" ht="18" customHeight="1" x14ac:dyDescent="0.35">
      <c r="A617" s="1" t="s">
        <v>765</v>
      </c>
      <c r="B617" s="3">
        <v>43854</v>
      </c>
      <c r="C617" s="1">
        <v>4</v>
      </c>
      <c r="D617" s="1" t="s">
        <v>28</v>
      </c>
      <c r="E617" s="1" t="s">
        <v>29</v>
      </c>
      <c r="F617" s="1" t="s">
        <v>9</v>
      </c>
      <c r="G617" s="1" t="s">
        <v>190</v>
      </c>
      <c r="H617" s="1">
        <v>1773</v>
      </c>
      <c r="I617" s="1" t="s">
        <v>82</v>
      </c>
    </row>
    <row r="618" spans="1:9" ht="18" customHeight="1" x14ac:dyDescent="0.35">
      <c r="A618" s="1" t="s">
        <v>765</v>
      </c>
      <c r="B618" s="3">
        <v>43854</v>
      </c>
      <c r="C618" s="1">
        <v>4</v>
      </c>
      <c r="D618" s="1" t="s">
        <v>28</v>
      </c>
      <c r="E618" s="1" t="s">
        <v>29</v>
      </c>
      <c r="F618" s="1" t="s">
        <v>9</v>
      </c>
      <c r="G618" s="1" t="s">
        <v>190</v>
      </c>
      <c r="H618" s="1">
        <v>1773</v>
      </c>
      <c r="I618" s="1" t="s">
        <v>82</v>
      </c>
    </row>
    <row r="619" spans="1:9" ht="18" customHeight="1" x14ac:dyDescent="0.35">
      <c r="A619" s="1" t="s">
        <v>766</v>
      </c>
      <c r="B619" s="3">
        <v>44170</v>
      </c>
      <c r="C619" s="1">
        <v>8</v>
      </c>
      <c r="D619" s="1" t="s">
        <v>248</v>
      </c>
      <c r="E619" s="1" t="s">
        <v>120</v>
      </c>
      <c r="F619" s="1" t="s">
        <v>121</v>
      </c>
      <c r="G619" s="1" t="s">
        <v>312</v>
      </c>
      <c r="H619" s="1">
        <v>1351</v>
      </c>
      <c r="I619" s="1" t="s">
        <v>53</v>
      </c>
    </row>
    <row r="620" spans="1:9" ht="18" customHeight="1" x14ac:dyDescent="0.35">
      <c r="A620" s="1" t="s">
        <v>767</v>
      </c>
      <c r="B620" s="3">
        <v>45560</v>
      </c>
      <c r="C620" s="1">
        <v>6</v>
      </c>
      <c r="D620" s="1" t="s">
        <v>19</v>
      </c>
      <c r="E620" s="1" t="s">
        <v>20</v>
      </c>
      <c r="F620" s="1" t="s">
        <v>21</v>
      </c>
      <c r="G620" s="1" t="s">
        <v>468</v>
      </c>
      <c r="H620" s="1">
        <v>1826</v>
      </c>
      <c r="I620" s="1" t="s">
        <v>87</v>
      </c>
    </row>
    <row r="621" spans="1:9" ht="18" customHeight="1" x14ac:dyDescent="0.35">
      <c r="A621" s="1" t="s">
        <v>768</v>
      </c>
      <c r="B621" s="3">
        <v>45217</v>
      </c>
      <c r="C621" s="1">
        <v>9</v>
      </c>
      <c r="D621" s="1" t="s">
        <v>166</v>
      </c>
      <c r="E621" s="1" t="s">
        <v>167</v>
      </c>
      <c r="F621" s="1" t="s">
        <v>9</v>
      </c>
      <c r="G621" s="1" t="s">
        <v>304</v>
      </c>
      <c r="H621" s="1">
        <v>677</v>
      </c>
      <c r="I621" s="1" t="s">
        <v>11</v>
      </c>
    </row>
    <row r="622" spans="1:9" ht="18" customHeight="1" x14ac:dyDescent="0.35">
      <c r="A622" s="1" t="s">
        <v>769</v>
      </c>
      <c r="B622" s="3">
        <v>45037</v>
      </c>
      <c r="C622" s="1">
        <v>7</v>
      </c>
      <c r="D622" s="1" t="s">
        <v>331</v>
      </c>
      <c r="E622" s="1" t="s">
        <v>332</v>
      </c>
      <c r="F622" s="1" t="s">
        <v>57</v>
      </c>
      <c r="G622" s="1" t="s">
        <v>452</v>
      </c>
      <c r="H622" s="1">
        <v>572</v>
      </c>
      <c r="I622" s="1" t="s">
        <v>11</v>
      </c>
    </row>
    <row r="623" spans="1:9" ht="18" customHeight="1" x14ac:dyDescent="0.35">
      <c r="A623" s="1" t="s">
        <v>770</v>
      </c>
      <c r="B623" s="3">
        <v>45293</v>
      </c>
      <c r="C623" s="1">
        <v>5</v>
      </c>
      <c r="D623" s="1" t="s">
        <v>318</v>
      </c>
      <c r="E623" s="1" t="s">
        <v>185</v>
      </c>
      <c r="F623" s="1" t="s">
        <v>9</v>
      </c>
      <c r="G623" s="1" t="s">
        <v>141</v>
      </c>
      <c r="H623" s="1">
        <v>1434</v>
      </c>
      <c r="I623" s="1" t="s">
        <v>11</v>
      </c>
    </row>
    <row r="624" spans="1:9" ht="18" customHeight="1" x14ac:dyDescent="0.35">
      <c r="A624" s="1" t="s">
        <v>771</v>
      </c>
      <c r="B624" s="3">
        <v>45605</v>
      </c>
      <c r="C624" s="1">
        <v>9</v>
      </c>
      <c r="D624" s="1" t="s">
        <v>7</v>
      </c>
      <c r="E624" s="1" t="s">
        <v>8</v>
      </c>
      <c r="F624" s="1" t="s">
        <v>9</v>
      </c>
      <c r="G624" s="1" t="s">
        <v>113</v>
      </c>
      <c r="H624" s="1">
        <v>1242</v>
      </c>
      <c r="I624" s="1" t="s">
        <v>11</v>
      </c>
    </row>
    <row r="625" spans="1:9" ht="18" customHeight="1" x14ac:dyDescent="0.35">
      <c r="A625" s="1" t="s">
        <v>771</v>
      </c>
      <c r="B625" s="3">
        <v>45605</v>
      </c>
      <c r="C625" s="1">
        <v>3</v>
      </c>
      <c r="D625" s="1" t="s">
        <v>7</v>
      </c>
      <c r="E625" s="1" t="s">
        <v>8</v>
      </c>
      <c r="F625" s="1" t="s">
        <v>9</v>
      </c>
      <c r="G625" s="1" t="s">
        <v>113</v>
      </c>
      <c r="H625" s="1">
        <v>1242</v>
      </c>
      <c r="I625" s="1" t="s">
        <v>11</v>
      </c>
    </row>
    <row r="626" spans="1:9" ht="18" customHeight="1" x14ac:dyDescent="0.35">
      <c r="A626" s="1" t="s">
        <v>772</v>
      </c>
      <c r="B626" s="3">
        <v>44920</v>
      </c>
      <c r="C626" s="1">
        <v>1</v>
      </c>
      <c r="D626" s="1" t="s">
        <v>295</v>
      </c>
      <c r="E626" s="1" t="s">
        <v>105</v>
      </c>
      <c r="F626" s="1" t="s">
        <v>3</v>
      </c>
      <c r="G626" s="1" t="s">
        <v>245</v>
      </c>
      <c r="H626" s="1">
        <v>1167</v>
      </c>
      <c r="I626" s="1" t="s">
        <v>87</v>
      </c>
    </row>
    <row r="627" spans="1:9" ht="18" customHeight="1" x14ac:dyDescent="0.35">
      <c r="A627" s="1" t="s">
        <v>773</v>
      </c>
      <c r="B627" s="3">
        <v>43951</v>
      </c>
      <c r="C627" s="1">
        <v>2</v>
      </c>
      <c r="D627" s="1" t="s">
        <v>458</v>
      </c>
      <c r="E627" s="1" t="s">
        <v>80</v>
      </c>
      <c r="F627" s="1" t="s">
        <v>21</v>
      </c>
      <c r="G627" s="1" t="s">
        <v>156</v>
      </c>
      <c r="H627" s="1">
        <v>952</v>
      </c>
      <c r="I627" s="1" t="s">
        <v>87</v>
      </c>
    </row>
    <row r="628" spans="1:9" ht="18" customHeight="1" x14ac:dyDescent="0.35">
      <c r="A628" s="1" t="s">
        <v>774</v>
      </c>
      <c r="B628" s="3">
        <v>44928</v>
      </c>
      <c r="C628" s="1">
        <v>1</v>
      </c>
      <c r="D628" s="1" t="s">
        <v>119</v>
      </c>
      <c r="E628" s="1" t="s">
        <v>120</v>
      </c>
      <c r="F628" s="1" t="s">
        <v>121</v>
      </c>
      <c r="G628" s="1" t="s">
        <v>439</v>
      </c>
      <c r="H628" s="1">
        <v>549</v>
      </c>
      <c r="I628" s="1" t="s">
        <v>41</v>
      </c>
    </row>
    <row r="629" spans="1:9" ht="18" customHeight="1" x14ac:dyDescent="0.35">
      <c r="A629" s="1" t="s">
        <v>774</v>
      </c>
      <c r="B629" s="3">
        <v>44928</v>
      </c>
      <c r="C629" s="1">
        <v>1</v>
      </c>
      <c r="D629" s="1" t="s">
        <v>119</v>
      </c>
      <c r="E629" s="1" t="s">
        <v>120</v>
      </c>
      <c r="F629" s="1" t="s">
        <v>121</v>
      </c>
      <c r="G629" s="1" t="s">
        <v>439</v>
      </c>
      <c r="H629" s="1">
        <v>549</v>
      </c>
      <c r="I629" s="1" t="s">
        <v>41</v>
      </c>
    </row>
    <row r="630" spans="1:9" ht="18" customHeight="1" x14ac:dyDescent="0.35">
      <c r="A630" s="1" t="s">
        <v>775</v>
      </c>
      <c r="B630" s="3">
        <v>43943</v>
      </c>
      <c r="C630" s="1">
        <v>5</v>
      </c>
      <c r="D630" s="1" t="s">
        <v>7</v>
      </c>
      <c r="E630" s="1" t="s">
        <v>8</v>
      </c>
      <c r="F630" s="1" t="s">
        <v>9</v>
      </c>
      <c r="G630" s="1" t="s">
        <v>442</v>
      </c>
      <c r="H630" s="1">
        <v>1839</v>
      </c>
      <c r="I630" s="1" t="s">
        <v>82</v>
      </c>
    </row>
    <row r="631" spans="1:9" ht="18" customHeight="1" x14ac:dyDescent="0.35">
      <c r="A631" s="1" t="s">
        <v>776</v>
      </c>
      <c r="B631" s="3">
        <v>44416</v>
      </c>
      <c r="C631" s="1">
        <v>10</v>
      </c>
      <c r="D631" s="1" t="s">
        <v>28</v>
      </c>
      <c r="E631" s="1" t="s">
        <v>29</v>
      </c>
      <c r="F631" s="1" t="s">
        <v>9</v>
      </c>
      <c r="G631" s="1" t="s">
        <v>77</v>
      </c>
      <c r="H631" s="1">
        <v>1258</v>
      </c>
      <c r="I631" s="1" t="s">
        <v>5</v>
      </c>
    </row>
    <row r="632" spans="1:9" ht="18" customHeight="1" x14ac:dyDescent="0.35">
      <c r="A632" s="1" t="s">
        <v>776</v>
      </c>
      <c r="B632" s="3">
        <v>44416</v>
      </c>
      <c r="C632" s="1">
        <v>10</v>
      </c>
      <c r="D632" s="1" t="s">
        <v>28</v>
      </c>
      <c r="E632" s="1" t="s">
        <v>29</v>
      </c>
      <c r="F632" s="1" t="s">
        <v>9</v>
      </c>
      <c r="G632" s="1" t="s">
        <v>77</v>
      </c>
      <c r="H632" s="1">
        <v>1258</v>
      </c>
      <c r="I632" s="1" t="s">
        <v>5</v>
      </c>
    </row>
    <row r="633" spans="1:9" ht="18" customHeight="1" x14ac:dyDescent="0.35">
      <c r="A633" s="1" t="s">
        <v>777</v>
      </c>
      <c r="B633" s="3">
        <v>43842</v>
      </c>
      <c r="C633" s="1">
        <v>1</v>
      </c>
      <c r="D633" s="1" t="s">
        <v>1</v>
      </c>
      <c r="E633" s="1" t="s">
        <v>2</v>
      </c>
      <c r="F633" s="1" t="s">
        <v>3</v>
      </c>
      <c r="G633" s="1" t="s">
        <v>343</v>
      </c>
      <c r="H633" s="1">
        <v>1506</v>
      </c>
      <c r="I633" s="1" t="s">
        <v>11</v>
      </c>
    </row>
    <row r="634" spans="1:9" ht="18" customHeight="1" x14ac:dyDescent="0.35">
      <c r="A634" s="1" t="s">
        <v>778</v>
      </c>
      <c r="B634" s="3">
        <v>45439</v>
      </c>
      <c r="C634" s="1">
        <v>8</v>
      </c>
      <c r="D634" s="1" t="s">
        <v>32</v>
      </c>
      <c r="E634" s="1" t="s">
        <v>33</v>
      </c>
      <c r="F634" s="1" t="s">
        <v>34</v>
      </c>
      <c r="G634" s="1" t="s">
        <v>202</v>
      </c>
      <c r="H634" s="1">
        <v>1389</v>
      </c>
      <c r="I634" s="1" t="s">
        <v>11</v>
      </c>
    </row>
    <row r="635" spans="1:9" ht="18" customHeight="1" x14ac:dyDescent="0.35">
      <c r="A635" s="1" t="s">
        <v>779</v>
      </c>
      <c r="B635" s="3">
        <v>44780</v>
      </c>
      <c r="C635" s="1">
        <v>6</v>
      </c>
      <c r="D635" s="1" t="s">
        <v>94</v>
      </c>
      <c r="E635" s="1" t="s">
        <v>95</v>
      </c>
      <c r="F635" s="1" t="s">
        <v>96</v>
      </c>
      <c r="G635" s="1" t="s">
        <v>81</v>
      </c>
      <c r="H635" s="1">
        <v>696</v>
      </c>
      <c r="I635" s="1" t="s">
        <v>82</v>
      </c>
    </row>
    <row r="636" spans="1:9" ht="18" customHeight="1" x14ac:dyDescent="0.35">
      <c r="A636" s="1" t="s">
        <v>779</v>
      </c>
      <c r="B636" s="3">
        <v>44780</v>
      </c>
      <c r="C636" s="1">
        <v>5</v>
      </c>
      <c r="D636" s="1" t="s">
        <v>55</v>
      </c>
      <c r="E636" s="1" t="s">
        <v>56</v>
      </c>
      <c r="F636" s="1" t="s">
        <v>57</v>
      </c>
      <c r="G636" s="1" t="s">
        <v>58</v>
      </c>
      <c r="H636" s="1">
        <v>343</v>
      </c>
      <c r="I636" s="1" t="s">
        <v>46</v>
      </c>
    </row>
    <row r="637" spans="1:9" ht="18" customHeight="1" x14ac:dyDescent="0.35">
      <c r="A637" s="1" t="s">
        <v>780</v>
      </c>
      <c r="B637" s="3">
        <v>43992</v>
      </c>
      <c r="C637" s="1">
        <v>8</v>
      </c>
      <c r="D637" s="1" t="s">
        <v>335</v>
      </c>
      <c r="E637" s="1" t="s">
        <v>260</v>
      </c>
      <c r="F637" s="1" t="s">
        <v>152</v>
      </c>
      <c r="G637" s="1" t="s">
        <v>264</v>
      </c>
      <c r="H637" s="1">
        <v>1149</v>
      </c>
      <c r="I637" s="1" t="s">
        <v>53</v>
      </c>
    </row>
    <row r="638" spans="1:9" ht="18" customHeight="1" x14ac:dyDescent="0.35">
      <c r="A638" s="1" t="s">
        <v>781</v>
      </c>
      <c r="B638" s="3">
        <v>45134</v>
      </c>
      <c r="C638" s="1">
        <v>7</v>
      </c>
      <c r="D638" s="1" t="s">
        <v>166</v>
      </c>
      <c r="E638" s="1" t="s">
        <v>167</v>
      </c>
      <c r="F638" s="1" t="s">
        <v>9</v>
      </c>
      <c r="G638" s="1" t="s">
        <v>195</v>
      </c>
      <c r="H638" s="1">
        <v>768</v>
      </c>
      <c r="I638" s="1" t="s">
        <v>53</v>
      </c>
    </row>
    <row r="639" spans="1:9" ht="18" customHeight="1" x14ac:dyDescent="0.35">
      <c r="A639" s="1" t="s">
        <v>782</v>
      </c>
      <c r="B639" s="3">
        <v>43841</v>
      </c>
      <c r="C639" s="1">
        <v>9</v>
      </c>
      <c r="D639" s="1" t="s">
        <v>134</v>
      </c>
      <c r="E639" s="1" t="s">
        <v>135</v>
      </c>
      <c r="F639" s="1" t="s">
        <v>136</v>
      </c>
      <c r="G639" s="1" t="s">
        <v>195</v>
      </c>
      <c r="H639" s="1">
        <v>768</v>
      </c>
      <c r="I639" s="1" t="s">
        <v>53</v>
      </c>
    </row>
    <row r="640" spans="1:9" ht="18" customHeight="1" x14ac:dyDescent="0.35">
      <c r="A640" s="1" t="s">
        <v>782</v>
      </c>
      <c r="B640" s="3">
        <v>43841</v>
      </c>
      <c r="C640" s="1">
        <v>9</v>
      </c>
      <c r="D640" s="1" t="s">
        <v>134</v>
      </c>
      <c r="E640" s="1" t="s">
        <v>135</v>
      </c>
      <c r="F640" s="1" t="s">
        <v>136</v>
      </c>
      <c r="G640" s="1" t="s">
        <v>195</v>
      </c>
      <c r="H640" s="1">
        <v>768</v>
      </c>
      <c r="I640" s="1" t="s">
        <v>53</v>
      </c>
    </row>
    <row r="641" spans="1:9" ht="18" customHeight="1" x14ac:dyDescent="0.35">
      <c r="A641" s="1" t="s">
        <v>783</v>
      </c>
      <c r="B641" s="3">
        <v>44095</v>
      </c>
      <c r="C641" s="1">
        <v>9</v>
      </c>
      <c r="D641" s="1" t="s">
        <v>362</v>
      </c>
      <c r="E641" s="1" t="s">
        <v>363</v>
      </c>
      <c r="F641" s="1" t="s">
        <v>9</v>
      </c>
      <c r="G641" s="1" t="s">
        <v>314</v>
      </c>
      <c r="H641" s="1">
        <v>762</v>
      </c>
      <c r="I641" s="1" t="s">
        <v>82</v>
      </c>
    </row>
    <row r="642" spans="1:9" ht="18" customHeight="1" x14ac:dyDescent="0.35">
      <c r="A642" s="1" t="s">
        <v>784</v>
      </c>
      <c r="B642" s="3">
        <v>45602</v>
      </c>
      <c r="C642" s="1">
        <v>9</v>
      </c>
      <c r="D642" s="1" t="s">
        <v>134</v>
      </c>
      <c r="E642" s="1" t="s">
        <v>135</v>
      </c>
      <c r="F642" s="1" t="s">
        <v>136</v>
      </c>
      <c r="G642" s="1" t="s">
        <v>182</v>
      </c>
      <c r="H642" s="1">
        <v>1162</v>
      </c>
      <c r="I642" s="1" t="s">
        <v>11</v>
      </c>
    </row>
    <row r="643" spans="1:9" ht="18" customHeight="1" x14ac:dyDescent="0.35">
      <c r="A643" s="1" t="s">
        <v>785</v>
      </c>
      <c r="B643" s="3">
        <v>45576</v>
      </c>
      <c r="C643" s="1">
        <v>4</v>
      </c>
      <c r="D643" s="1" t="s">
        <v>243</v>
      </c>
      <c r="E643" s="1" t="s">
        <v>75</v>
      </c>
      <c r="F643" s="1" t="s">
        <v>75</v>
      </c>
      <c r="G643" s="1" t="s">
        <v>257</v>
      </c>
      <c r="H643" s="1">
        <v>1436</v>
      </c>
      <c r="I643" s="1" t="s">
        <v>26</v>
      </c>
    </row>
    <row r="644" spans="1:9" ht="18" customHeight="1" x14ac:dyDescent="0.35">
      <c r="A644" s="1" t="s">
        <v>786</v>
      </c>
      <c r="B644" s="3">
        <v>44026</v>
      </c>
      <c r="C644" s="1">
        <v>7</v>
      </c>
      <c r="D644" s="1" t="s">
        <v>104</v>
      </c>
      <c r="E644" s="1" t="s">
        <v>105</v>
      </c>
      <c r="F644" s="1" t="s">
        <v>3</v>
      </c>
      <c r="G644" s="1" t="s">
        <v>69</v>
      </c>
      <c r="H644" s="1">
        <v>866</v>
      </c>
      <c r="I644" s="1" t="s">
        <v>11</v>
      </c>
    </row>
    <row r="645" spans="1:9" ht="18" customHeight="1" x14ac:dyDescent="0.35">
      <c r="A645" s="1" t="s">
        <v>787</v>
      </c>
      <c r="B645" s="3">
        <v>44379</v>
      </c>
      <c r="C645" s="1">
        <v>1</v>
      </c>
      <c r="D645" s="1" t="s">
        <v>74</v>
      </c>
      <c r="E645" s="1" t="s">
        <v>75</v>
      </c>
      <c r="F645" s="1" t="s">
        <v>75</v>
      </c>
      <c r="G645" s="1" t="s">
        <v>250</v>
      </c>
      <c r="H645" s="1">
        <v>1060</v>
      </c>
      <c r="I645" s="1" t="s">
        <v>82</v>
      </c>
    </row>
    <row r="646" spans="1:9" ht="18" customHeight="1" x14ac:dyDescent="0.35">
      <c r="A646" s="1" t="s">
        <v>787</v>
      </c>
      <c r="B646" s="3">
        <v>44379</v>
      </c>
      <c r="C646" s="1">
        <v>1</v>
      </c>
      <c r="D646" s="1" t="s">
        <v>74</v>
      </c>
      <c r="E646" s="1" t="s">
        <v>75</v>
      </c>
      <c r="F646" s="1" t="s">
        <v>75</v>
      </c>
      <c r="G646" s="1" t="s">
        <v>250</v>
      </c>
      <c r="H646" s="1">
        <v>1060</v>
      </c>
      <c r="I646" s="1" t="s">
        <v>82</v>
      </c>
    </row>
    <row r="647" spans="1:9" ht="18" customHeight="1" x14ac:dyDescent="0.35">
      <c r="A647" s="1" t="s">
        <v>788</v>
      </c>
      <c r="B647" s="3">
        <v>45500</v>
      </c>
      <c r="C647" s="1">
        <v>9</v>
      </c>
      <c r="D647" s="1" t="s">
        <v>55</v>
      </c>
      <c r="E647" s="1" t="s">
        <v>56</v>
      </c>
      <c r="F647" s="1" t="s">
        <v>57</v>
      </c>
      <c r="G647" s="1" t="s">
        <v>310</v>
      </c>
      <c r="H647" s="1">
        <v>1014</v>
      </c>
      <c r="I647" s="1" t="s">
        <v>11</v>
      </c>
    </row>
    <row r="648" spans="1:9" ht="18" customHeight="1" x14ac:dyDescent="0.35">
      <c r="A648" s="1" t="s">
        <v>789</v>
      </c>
      <c r="B648" s="3">
        <v>44908</v>
      </c>
      <c r="C648" s="1">
        <v>2</v>
      </c>
      <c r="D648" s="1" t="s">
        <v>43</v>
      </c>
      <c r="E648" s="1" t="s">
        <v>44</v>
      </c>
      <c r="F648" s="1" t="s">
        <v>9</v>
      </c>
      <c r="G648" s="1" t="s">
        <v>257</v>
      </c>
      <c r="H648" s="1">
        <v>1436</v>
      </c>
      <c r="I648" s="1" t="s">
        <v>26</v>
      </c>
    </row>
    <row r="649" spans="1:9" ht="18" customHeight="1" x14ac:dyDescent="0.35">
      <c r="A649" s="1" t="s">
        <v>790</v>
      </c>
      <c r="B649" s="3">
        <v>44006</v>
      </c>
      <c r="C649" s="1">
        <v>5</v>
      </c>
      <c r="D649" s="1" t="s">
        <v>397</v>
      </c>
      <c r="E649" s="1" t="s">
        <v>230</v>
      </c>
      <c r="F649" s="1" t="s">
        <v>231</v>
      </c>
      <c r="G649" s="1" t="s">
        <v>349</v>
      </c>
      <c r="H649" s="1">
        <v>1603</v>
      </c>
      <c r="I649" s="1" t="s">
        <v>82</v>
      </c>
    </row>
    <row r="650" spans="1:9" ht="18" customHeight="1" x14ac:dyDescent="0.35">
      <c r="A650" s="1" t="s">
        <v>791</v>
      </c>
      <c r="B650" s="3">
        <v>44565</v>
      </c>
      <c r="C650" s="1">
        <v>3</v>
      </c>
      <c r="D650" s="1" t="s">
        <v>225</v>
      </c>
      <c r="E650" s="1" t="s">
        <v>226</v>
      </c>
      <c r="F650" s="1" t="s">
        <v>152</v>
      </c>
      <c r="G650" s="1" t="s">
        <v>170</v>
      </c>
      <c r="H650" s="1">
        <v>1631</v>
      </c>
      <c r="I650" s="1" t="s">
        <v>17</v>
      </c>
    </row>
    <row r="651" spans="1:9" ht="18" customHeight="1" x14ac:dyDescent="0.35">
      <c r="A651" s="1" t="s">
        <v>792</v>
      </c>
      <c r="B651" s="3">
        <v>44219</v>
      </c>
      <c r="C651" s="1">
        <v>9</v>
      </c>
      <c r="D651" s="1" t="s">
        <v>248</v>
      </c>
      <c r="E651" s="1" t="s">
        <v>120</v>
      </c>
      <c r="F651" s="1" t="s">
        <v>121</v>
      </c>
      <c r="G651" s="1" t="s">
        <v>172</v>
      </c>
      <c r="H651" s="1">
        <v>1380</v>
      </c>
      <c r="I651" s="1" t="s">
        <v>26</v>
      </c>
    </row>
    <row r="652" spans="1:9" ht="18" customHeight="1" x14ac:dyDescent="0.35">
      <c r="A652" s="1" t="s">
        <v>793</v>
      </c>
      <c r="B652" s="3">
        <v>45112</v>
      </c>
      <c r="C652" s="1">
        <v>4</v>
      </c>
      <c r="D652" s="1" t="s">
        <v>335</v>
      </c>
      <c r="E652" s="1" t="s">
        <v>260</v>
      </c>
      <c r="F652" s="1" t="s">
        <v>152</v>
      </c>
      <c r="G652" s="1" t="s">
        <v>81</v>
      </c>
      <c r="H652" s="1">
        <v>696</v>
      </c>
      <c r="I652" s="1" t="s">
        <v>82</v>
      </c>
    </row>
    <row r="653" spans="1:9" ht="18" customHeight="1" x14ac:dyDescent="0.35">
      <c r="A653" s="1" t="s">
        <v>793</v>
      </c>
      <c r="B653" s="3">
        <v>45112</v>
      </c>
      <c r="C653" s="1">
        <v>5</v>
      </c>
      <c r="D653" s="1" t="s">
        <v>335</v>
      </c>
      <c r="E653" s="1" t="s">
        <v>260</v>
      </c>
      <c r="F653" s="1" t="s">
        <v>152</v>
      </c>
      <c r="G653" s="1" t="s">
        <v>81</v>
      </c>
      <c r="H653" s="1">
        <v>696</v>
      </c>
      <c r="I653" s="1" t="s">
        <v>82</v>
      </c>
    </row>
    <row r="654" spans="1:9" ht="18" customHeight="1" x14ac:dyDescent="0.35">
      <c r="A654" s="1" t="s">
        <v>794</v>
      </c>
      <c r="B654" s="3">
        <v>44928</v>
      </c>
      <c r="C654" s="1">
        <v>8</v>
      </c>
      <c r="D654" s="1" t="s">
        <v>458</v>
      </c>
      <c r="E654" s="1" t="s">
        <v>80</v>
      </c>
      <c r="F654" s="1" t="s">
        <v>21</v>
      </c>
      <c r="G654" s="1" t="s">
        <v>482</v>
      </c>
      <c r="H654" s="1">
        <v>1329</v>
      </c>
      <c r="I654" s="1" t="s">
        <v>87</v>
      </c>
    </row>
    <row r="655" spans="1:9" ht="18" customHeight="1" x14ac:dyDescent="0.35">
      <c r="A655" s="1" t="s">
        <v>795</v>
      </c>
      <c r="B655" s="3">
        <v>44093</v>
      </c>
      <c r="C655" s="1">
        <v>3</v>
      </c>
      <c r="D655" s="1" t="s">
        <v>240</v>
      </c>
      <c r="E655" s="1" t="s">
        <v>237</v>
      </c>
      <c r="F655" s="1" t="s">
        <v>238</v>
      </c>
      <c r="G655" s="1" t="s">
        <v>304</v>
      </c>
      <c r="H655" s="1">
        <v>677</v>
      </c>
      <c r="I655" s="1" t="s">
        <v>11</v>
      </c>
    </row>
    <row r="656" spans="1:9" ht="18" customHeight="1" x14ac:dyDescent="0.35">
      <c r="A656" s="1" t="s">
        <v>796</v>
      </c>
      <c r="B656" s="3">
        <v>44006</v>
      </c>
      <c r="C656" s="1">
        <v>1</v>
      </c>
      <c r="D656" s="1" t="s">
        <v>199</v>
      </c>
      <c r="E656" s="1" t="s">
        <v>44</v>
      </c>
      <c r="F656" s="1" t="s">
        <v>9</v>
      </c>
      <c r="G656" s="1" t="s">
        <v>186</v>
      </c>
      <c r="H656" s="1">
        <v>1847</v>
      </c>
      <c r="I656" s="1" t="s">
        <v>53</v>
      </c>
    </row>
    <row r="657" spans="1:9" ht="18" customHeight="1" x14ac:dyDescent="0.35">
      <c r="A657" s="1" t="s">
        <v>797</v>
      </c>
      <c r="B657" s="3">
        <v>44024</v>
      </c>
      <c r="C657" s="1">
        <v>7</v>
      </c>
      <c r="D657" s="1" t="s">
        <v>184</v>
      </c>
      <c r="E657" s="1" t="s">
        <v>185</v>
      </c>
      <c r="F657" s="1" t="s">
        <v>9</v>
      </c>
      <c r="G657" s="1" t="s">
        <v>312</v>
      </c>
      <c r="H657" s="1">
        <v>1351</v>
      </c>
      <c r="I657" s="1" t="s">
        <v>53</v>
      </c>
    </row>
    <row r="658" spans="1:9" ht="18" customHeight="1" x14ac:dyDescent="0.35">
      <c r="A658" s="1" t="s">
        <v>798</v>
      </c>
      <c r="B658" s="3">
        <v>44972</v>
      </c>
      <c r="C658" s="1">
        <v>5</v>
      </c>
      <c r="D658" s="1" t="s">
        <v>7</v>
      </c>
      <c r="E658" s="1" t="s">
        <v>8</v>
      </c>
      <c r="F658" s="1" t="s">
        <v>9</v>
      </c>
      <c r="G658" s="1" t="s">
        <v>267</v>
      </c>
      <c r="H658" s="1">
        <v>923</v>
      </c>
      <c r="I658" s="1" t="s">
        <v>26</v>
      </c>
    </row>
    <row r="659" spans="1:9" ht="18" customHeight="1" x14ac:dyDescent="0.35">
      <c r="A659" s="1" t="s">
        <v>798</v>
      </c>
      <c r="B659" s="3">
        <v>44972</v>
      </c>
      <c r="C659" s="1">
        <v>5</v>
      </c>
      <c r="D659" s="1" t="s">
        <v>7</v>
      </c>
      <c r="E659" s="1" t="s">
        <v>8</v>
      </c>
      <c r="F659" s="1" t="s">
        <v>9</v>
      </c>
      <c r="G659" s="1" t="s">
        <v>267</v>
      </c>
      <c r="H659" s="1">
        <v>923</v>
      </c>
      <c r="I659" s="1" t="s">
        <v>26</v>
      </c>
    </row>
    <row r="660" spans="1:9" ht="18" customHeight="1" x14ac:dyDescent="0.35">
      <c r="A660" s="1" t="s">
        <v>799</v>
      </c>
      <c r="B660" s="3">
        <v>44200</v>
      </c>
      <c r="C660" s="1">
        <v>2</v>
      </c>
      <c r="D660" s="1" t="s">
        <v>28</v>
      </c>
      <c r="E660" s="1" t="s">
        <v>29</v>
      </c>
      <c r="F660" s="1" t="s">
        <v>9</v>
      </c>
      <c r="G660" s="1" t="s">
        <v>16</v>
      </c>
      <c r="H660" s="1">
        <v>1712</v>
      </c>
      <c r="I660" s="1" t="s">
        <v>17</v>
      </c>
    </row>
    <row r="661" spans="1:9" ht="18" customHeight="1" x14ac:dyDescent="0.35">
      <c r="A661" s="1" t="s">
        <v>800</v>
      </c>
      <c r="B661" s="3">
        <v>44369</v>
      </c>
      <c r="C661" s="1">
        <v>3</v>
      </c>
      <c r="D661" s="1" t="s">
        <v>125</v>
      </c>
      <c r="E661" s="1" t="s">
        <v>14</v>
      </c>
      <c r="F661" s="1" t="s">
        <v>15</v>
      </c>
      <c r="G661" s="1" t="s">
        <v>202</v>
      </c>
      <c r="H661" s="1">
        <v>1389</v>
      </c>
      <c r="I661" s="1" t="s">
        <v>11</v>
      </c>
    </row>
    <row r="662" spans="1:9" ht="18" customHeight="1" x14ac:dyDescent="0.35">
      <c r="A662" s="1" t="s">
        <v>801</v>
      </c>
      <c r="B662" s="3">
        <v>44984</v>
      </c>
      <c r="C662" s="1">
        <v>10</v>
      </c>
      <c r="D662" s="1" t="s">
        <v>335</v>
      </c>
      <c r="E662" s="1" t="s">
        <v>260</v>
      </c>
      <c r="F662" s="1" t="s">
        <v>152</v>
      </c>
      <c r="G662" s="1" t="s">
        <v>81</v>
      </c>
      <c r="H662" s="1">
        <v>696</v>
      </c>
      <c r="I662" s="1" t="s">
        <v>82</v>
      </c>
    </row>
    <row r="663" spans="1:9" ht="18" customHeight="1" x14ac:dyDescent="0.35">
      <c r="A663" s="1" t="s">
        <v>801</v>
      </c>
      <c r="B663" s="3">
        <v>44984</v>
      </c>
      <c r="C663" s="1">
        <v>10</v>
      </c>
      <c r="D663" s="1" t="s">
        <v>335</v>
      </c>
      <c r="E663" s="1" t="s">
        <v>260</v>
      </c>
      <c r="F663" s="1" t="s">
        <v>152</v>
      </c>
      <c r="G663" s="1" t="s">
        <v>81</v>
      </c>
      <c r="H663" s="1">
        <v>696</v>
      </c>
      <c r="I663" s="1" t="s">
        <v>82</v>
      </c>
    </row>
    <row r="664" spans="1:9" ht="18" customHeight="1" x14ac:dyDescent="0.35">
      <c r="A664" s="1" t="s">
        <v>802</v>
      </c>
      <c r="B664" s="3">
        <v>44916</v>
      </c>
      <c r="C664" s="1">
        <v>10</v>
      </c>
      <c r="D664" s="1" t="s">
        <v>150</v>
      </c>
      <c r="E664" s="1" t="s">
        <v>151</v>
      </c>
      <c r="F664" s="1" t="s">
        <v>152</v>
      </c>
      <c r="G664" s="1" t="s">
        <v>92</v>
      </c>
      <c r="H664" s="1">
        <v>438</v>
      </c>
      <c r="I664" s="1" t="s">
        <v>82</v>
      </c>
    </row>
    <row r="665" spans="1:9" ht="18" customHeight="1" x14ac:dyDescent="0.35">
      <c r="A665" s="1" t="s">
        <v>803</v>
      </c>
      <c r="B665" s="3">
        <v>43847</v>
      </c>
      <c r="C665" s="1">
        <v>6</v>
      </c>
      <c r="D665" s="1" t="s">
        <v>458</v>
      </c>
      <c r="E665" s="1" t="s">
        <v>80</v>
      </c>
      <c r="F665" s="1" t="s">
        <v>21</v>
      </c>
      <c r="G665" s="1" t="s">
        <v>223</v>
      </c>
      <c r="H665" s="1">
        <v>1296</v>
      </c>
      <c r="I665" s="1" t="s">
        <v>17</v>
      </c>
    </row>
    <row r="666" spans="1:9" ht="18" customHeight="1" x14ac:dyDescent="0.35">
      <c r="A666" s="1" t="s">
        <v>803</v>
      </c>
      <c r="B666" s="3">
        <v>43847</v>
      </c>
      <c r="C666" s="1">
        <v>10</v>
      </c>
      <c r="D666" s="1" t="s">
        <v>458</v>
      </c>
      <c r="E666" s="1" t="s">
        <v>80</v>
      </c>
      <c r="F666" s="1" t="s">
        <v>21</v>
      </c>
      <c r="G666" s="1" t="s">
        <v>207</v>
      </c>
      <c r="H666" s="1">
        <v>308</v>
      </c>
      <c r="I666" s="1" t="s">
        <v>26</v>
      </c>
    </row>
    <row r="667" spans="1:9" ht="18" customHeight="1" x14ac:dyDescent="0.35">
      <c r="A667" s="1" t="s">
        <v>803</v>
      </c>
      <c r="B667" s="3">
        <v>43847</v>
      </c>
      <c r="C667" s="1">
        <v>10</v>
      </c>
      <c r="D667" s="1" t="s">
        <v>458</v>
      </c>
      <c r="E667" s="1" t="s">
        <v>80</v>
      </c>
      <c r="F667" s="1" t="s">
        <v>21</v>
      </c>
      <c r="G667" s="1" t="s">
        <v>207</v>
      </c>
      <c r="H667" s="1">
        <v>308</v>
      </c>
      <c r="I667" s="1" t="s">
        <v>26</v>
      </c>
    </row>
    <row r="668" spans="1:9" ht="18" customHeight="1" x14ac:dyDescent="0.35">
      <c r="A668" s="1" t="s">
        <v>804</v>
      </c>
      <c r="B668" s="3">
        <v>45362</v>
      </c>
      <c r="C668" s="1">
        <v>4</v>
      </c>
      <c r="D668" s="1" t="s">
        <v>60</v>
      </c>
      <c r="E668" s="1" t="s">
        <v>61</v>
      </c>
      <c r="F668" s="1" t="s">
        <v>3</v>
      </c>
      <c r="G668" s="1" t="s">
        <v>701</v>
      </c>
      <c r="H668" s="1">
        <v>1918</v>
      </c>
      <c r="I668" s="1" t="s">
        <v>46</v>
      </c>
    </row>
    <row r="669" spans="1:9" ht="18" customHeight="1" x14ac:dyDescent="0.35">
      <c r="A669" s="1" t="s">
        <v>804</v>
      </c>
      <c r="B669" s="3">
        <v>45362</v>
      </c>
      <c r="C669" s="1">
        <v>4</v>
      </c>
      <c r="D669" s="1" t="s">
        <v>60</v>
      </c>
      <c r="E669" s="1" t="s">
        <v>61</v>
      </c>
      <c r="F669" s="1" t="s">
        <v>3</v>
      </c>
      <c r="G669" s="1" t="s">
        <v>701</v>
      </c>
      <c r="H669" s="1">
        <v>1918</v>
      </c>
      <c r="I669" s="1" t="s">
        <v>46</v>
      </c>
    </row>
    <row r="670" spans="1:9" ht="18" customHeight="1" x14ac:dyDescent="0.35">
      <c r="A670" s="1" t="s">
        <v>805</v>
      </c>
      <c r="B670" s="3">
        <v>44322</v>
      </c>
      <c r="C670" s="1">
        <v>4</v>
      </c>
      <c r="D670" s="1" t="s">
        <v>193</v>
      </c>
      <c r="E670" s="1" t="s">
        <v>194</v>
      </c>
      <c r="F670" s="1" t="s">
        <v>39</v>
      </c>
      <c r="G670" s="1" t="s">
        <v>245</v>
      </c>
      <c r="H670" s="1">
        <v>1167</v>
      </c>
      <c r="I670" s="1" t="s">
        <v>87</v>
      </c>
    </row>
    <row r="671" spans="1:9" ht="18" customHeight="1" x14ac:dyDescent="0.35">
      <c r="A671" s="1" t="s">
        <v>806</v>
      </c>
      <c r="B671" s="3">
        <v>45512</v>
      </c>
      <c r="C671" s="1">
        <v>7</v>
      </c>
      <c r="D671" s="1" t="s">
        <v>180</v>
      </c>
      <c r="E671" s="1" t="s">
        <v>95</v>
      </c>
      <c r="F671" s="1" t="s">
        <v>96</v>
      </c>
      <c r="G671" s="1" t="s">
        <v>404</v>
      </c>
      <c r="H671" s="1">
        <v>504</v>
      </c>
      <c r="I671" s="1" t="s">
        <v>82</v>
      </c>
    </row>
    <row r="672" spans="1:9" ht="18" customHeight="1" x14ac:dyDescent="0.35">
      <c r="A672" s="1" t="s">
        <v>807</v>
      </c>
      <c r="B672" s="3">
        <v>44706</v>
      </c>
      <c r="C672" s="1">
        <v>9</v>
      </c>
      <c r="D672" s="1" t="s">
        <v>295</v>
      </c>
      <c r="E672" s="1" t="s">
        <v>105</v>
      </c>
      <c r="F672" s="1" t="s">
        <v>3</v>
      </c>
      <c r="G672" s="1" t="s">
        <v>280</v>
      </c>
      <c r="H672" s="1">
        <v>488</v>
      </c>
      <c r="I672" s="1" t="s">
        <v>41</v>
      </c>
    </row>
    <row r="673" spans="1:9" ht="18" customHeight="1" x14ac:dyDescent="0.35">
      <c r="A673" s="1" t="s">
        <v>808</v>
      </c>
      <c r="B673" s="3">
        <v>45415</v>
      </c>
      <c r="C673" s="1">
        <v>7</v>
      </c>
      <c r="D673" s="1" t="s">
        <v>335</v>
      </c>
      <c r="E673" s="1" t="s">
        <v>260</v>
      </c>
      <c r="F673" s="1" t="s">
        <v>152</v>
      </c>
      <c r="G673" s="1" t="s">
        <v>30</v>
      </c>
      <c r="H673" s="1">
        <v>1014</v>
      </c>
      <c r="I673" s="1" t="s">
        <v>17</v>
      </c>
    </row>
    <row r="674" spans="1:9" ht="18" customHeight="1" x14ac:dyDescent="0.35">
      <c r="A674" s="1" t="s">
        <v>809</v>
      </c>
      <c r="B674" s="3">
        <v>44143</v>
      </c>
      <c r="C674" s="1">
        <v>7</v>
      </c>
      <c r="D674" s="1" t="s">
        <v>295</v>
      </c>
      <c r="E674" s="1" t="s">
        <v>105</v>
      </c>
      <c r="F674" s="1" t="s">
        <v>3</v>
      </c>
      <c r="G674" s="1" t="s">
        <v>108</v>
      </c>
      <c r="H674" s="1">
        <v>1546</v>
      </c>
      <c r="I674" s="1" t="s">
        <v>17</v>
      </c>
    </row>
    <row r="675" spans="1:9" ht="18" customHeight="1" x14ac:dyDescent="0.35">
      <c r="A675" s="1" t="s">
        <v>810</v>
      </c>
      <c r="B675" s="3">
        <v>44302</v>
      </c>
      <c r="C675" s="1">
        <v>10</v>
      </c>
      <c r="D675" s="1" t="s">
        <v>243</v>
      </c>
      <c r="E675" s="1" t="s">
        <v>75</v>
      </c>
      <c r="F675" s="1" t="s">
        <v>75</v>
      </c>
      <c r="G675" s="1" t="s">
        <v>272</v>
      </c>
      <c r="H675" s="1">
        <v>689</v>
      </c>
      <c r="I675" s="1" t="s">
        <v>82</v>
      </c>
    </row>
    <row r="676" spans="1:9" ht="18" customHeight="1" x14ac:dyDescent="0.35">
      <c r="A676" s="1" t="s">
        <v>811</v>
      </c>
      <c r="B676" s="3">
        <v>45472</v>
      </c>
      <c r="C676" s="1">
        <v>1</v>
      </c>
      <c r="D676" s="1" t="s">
        <v>32</v>
      </c>
      <c r="E676" s="1" t="s">
        <v>33</v>
      </c>
      <c r="F676" s="1" t="s">
        <v>34</v>
      </c>
      <c r="G676" s="1" t="s">
        <v>50</v>
      </c>
      <c r="H676" s="1">
        <v>613</v>
      </c>
      <c r="I676" s="1" t="s">
        <v>46</v>
      </c>
    </row>
    <row r="677" spans="1:9" ht="18" customHeight="1" x14ac:dyDescent="0.35">
      <c r="A677" s="1" t="s">
        <v>811</v>
      </c>
      <c r="B677" s="3">
        <v>45472</v>
      </c>
      <c r="C677" s="1">
        <v>1</v>
      </c>
      <c r="D677" s="1" t="s">
        <v>32</v>
      </c>
      <c r="E677" s="1" t="s">
        <v>33</v>
      </c>
      <c r="F677" s="1" t="s">
        <v>34</v>
      </c>
      <c r="G677" s="1" t="s">
        <v>50</v>
      </c>
      <c r="H677" s="1">
        <v>613</v>
      </c>
      <c r="I677" s="1" t="s">
        <v>46</v>
      </c>
    </row>
    <row r="678" spans="1:9" ht="18" customHeight="1" x14ac:dyDescent="0.35">
      <c r="A678" s="1" t="s">
        <v>812</v>
      </c>
      <c r="B678" s="3">
        <v>45423</v>
      </c>
      <c r="C678" s="1">
        <v>4</v>
      </c>
      <c r="D678" s="1" t="s">
        <v>464</v>
      </c>
      <c r="E678" s="1" t="s">
        <v>95</v>
      </c>
      <c r="F678" s="1" t="s">
        <v>96</v>
      </c>
      <c r="G678" s="1" t="s">
        <v>176</v>
      </c>
      <c r="H678" s="1">
        <v>1431</v>
      </c>
      <c r="I678" s="1" t="s">
        <v>17</v>
      </c>
    </row>
    <row r="679" spans="1:9" ht="18" customHeight="1" x14ac:dyDescent="0.35">
      <c r="A679" s="1" t="s">
        <v>813</v>
      </c>
      <c r="B679" s="3">
        <v>44932</v>
      </c>
      <c r="C679" s="1">
        <v>4</v>
      </c>
      <c r="D679" s="1" t="s">
        <v>13</v>
      </c>
      <c r="E679" s="1" t="s">
        <v>14</v>
      </c>
      <c r="F679" s="1" t="s">
        <v>15</v>
      </c>
      <c r="G679" s="1" t="s">
        <v>391</v>
      </c>
      <c r="H679" s="1">
        <v>884</v>
      </c>
      <c r="I679" s="1" t="s">
        <v>17</v>
      </c>
    </row>
    <row r="680" spans="1:9" ht="18" customHeight="1" x14ac:dyDescent="0.35">
      <c r="A680" s="1" t="s">
        <v>813</v>
      </c>
      <c r="B680" s="3">
        <v>44932</v>
      </c>
      <c r="C680" s="1">
        <v>4</v>
      </c>
      <c r="D680" s="1" t="s">
        <v>13</v>
      </c>
      <c r="E680" s="1" t="s">
        <v>14</v>
      </c>
      <c r="F680" s="1" t="s">
        <v>15</v>
      </c>
      <c r="G680" s="1" t="s">
        <v>391</v>
      </c>
      <c r="H680" s="1">
        <v>884</v>
      </c>
      <c r="I680" s="1" t="s">
        <v>17</v>
      </c>
    </row>
    <row r="681" spans="1:9" ht="18" customHeight="1" x14ac:dyDescent="0.35">
      <c r="A681" s="1" t="s">
        <v>814</v>
      </c>
      <c r="B681" s="3">
        <v>45500</v>
      </c>
      <c r="C681" s="1">
        <v>6</v>
      </c>
      <c r="D681" s="1" t="s">
        <v>362</v>
      </c>
      <c r="E681" s="1" t="s">
        <v>363</v>
      </c>
      <c r="F681" s="1" t="s">
        <v>9</v>
      </c>
      <c r="G681" s="1" t="s">
        <v>168</v>
      </c>
      <c r="H681" s="1">
        <v>346</v>
      </c>
      <c r="I681" s="1" t="s">
        <v>17</v>
      </c>
    </row>
    <row r="682" spans="1:9" ht="18" customHeight="1" x14ac:dyDescent="0.35">
      <c r="A682" s="1" t="s">
        <v>815</v>
      </c>
      <c r="B682" s="3">
        <v>45544</v>
      </c>
      <c r="C682" s="1">
        <v>7</v>
      </c>
      <c r="D682" s="1" t="s">
        <v>295</v>
      </c>
      <c r="E682" s="1" t="s">
        <v>105</v>
      </c>
      <c r="F682" s="1" t="s">
        <v>3</v>
      </c>
      <c r="G682" s="1" t="s">
        <v>50</v>
      </c>
      <c r="H682" s="1">
        <v>613</v>
      </c>
      <c r="I682" s="1" t="s">
        <v>46</v>
      </c>
    </row>
    <row r="683" spans="1:9" ht="18" customHeight="1" x14ac:dyDescent="0.35">
      <c r="A683" s="1" t="s">
        <v>816</v>
      </c>
      <c r="B683" s="3">
        <v>43896</v>
      </c>
      <c r="C683" s="1">
        <v>1</v>
      </c>
      <c r="D683" s="1" t="s">
        <v>101</v>
      </c>
      <c r="E683" s="1" t="s">
        <v>56</v>
      </c>
      <c r="F683" s="1" t="s">
        <v>57</v>
      </c>
      <c r="G683" s="1" t="s">
        <v>30</v>
      </c>
      <c r="H683" s="1">
        <v>1014</v>
      </c>
      <c r="I683" s="1" t="s">
        <v>17</v>
      </c>
    </row>
    <row r="684" spans="1:9" ht="18" customHeight="1" x14ac:dyDescent="0.35">
      <c r="A684" s="1" t="s">
        <v>816</v>
      </c>
      <c r="B684" s="3">
        <v>43896</v>
      </c>
      <c r="C684" s="1">
        <v>1</v>
      </c>
      <c r="D684" s="1" t="s">
        <v>101</v>
      </c>
      <c r="E684" s="1" t="s">
        <v>56</v>
      </c>
      <c r="F684" s="1" t="s">
        <v>57</v>
      </c>
      <c r="G684" s="1" t="s">
        <v>30</v>
      </c>
      <c r="H684" s="1">
        <v>1014</v>
      </c>
      <c r="I684" s="1" t="s">
        <v>17</v>
      </c>
    </row>
    <row r="685" spans="1:9" ht="18" customHeight="1" x14ac:dyDescent="0.35">
      <c r="A685" s="1" t="s">
        <v>817</v>
      </c>
      <c r="B685" s="3">
        <v>45475</v>
      </c>
      <c r="C685" s="1">
        <v>4</v>
      </c>
      <c r="D685" s="1" t="s">
        <v>569</v>
      </c>
      <c r="E685" s="1" t="s">
        <v>230</v>
      </c>
      <c r="F685" s="1" t="s">
        <v>231</v>
      </c>
      <c r="G685" s="1" t="s">
        <v>482</v>
      </c>
      <c r="H685" s="1">
        <v>1329</v>
      </c>
      <c r="I685" s="1" t="s">
        <v>87</v>
      </c>
    </row>
    <row r="686" spans="1:9" ht="18" customHeight="1" x14ac:dyDescent="0.35">
      <c r="A686" s="1" t="s">
        <v>818</v>
      </c>
      <c r="B686" s="3">
        <v>44678</v>
      </c>
      <c r="C686" s="1">
        <v>10</v>
      </c>
      <c r="D686" s="1" t="s">
        <v>161</v>
      </c>
      <c r="E686" s="1" t="s">
        <v>33</v>
      </c>
      <c r="F686" s="1" t="s">
        <v>34</v>
      </c>
      <c r="G686" s="1" t="s">
        <v>343</v>
      </c>
      <c r="H686" s="1">
        <v>1506</v>
      </c>
      <c r="I686" s="1" t="s">
        <v>11</v>
      </c>
    </row>
    <row r="687" spans="1:9" ht="18" customHeight="1" x14ac:dyDescent="0.35">
      <c r="A687" s="1" t="s">
        <v>819</v>
      </c>
      <c r="B687" s="3">
        <v>45119</v>
      </c>
      <c r="C687" s="1">
        <v>2</v>
      </c>
      <c r="D687" s="1" t="s">
        <v>146</v>
      </c>
      <c r="E687" s="1" t="s">
        <v>147</v>
      </c>
      <c r="F687" s="1" t="s">
        <v>148</v>
      </c>
      <c r="G687" s="1" t="s">
        <v>77</v>
      </c>
      <c r="H687" s="1">
        <v>1258</v>
      </c>
      <c r="I687" s="1" t="s">
        <v>5</v>
      </c>
    </row>
    <row r="688" spans="1:9" ht="18" customHeight="1" x14ac:dyDescent="0.35">
      <c r="A688" s="1" t="s">
        <v>820</v>
      </c>
      <c r="B688" s="3">
        <v>45256</v>
      </c>
      <c r="C688" s="1">
        <v>9</v>
      </c>
      <c r="D688" s="1" t="s">
        <v>233</v>
      </c>
      <c r="E688" s="1" t="s">
        <v>144</v>
      </c>
      <c r="F688" s="1" t="s">
        <v>9</v>
      </c>
      <c r="G688" s="1" t="s">
        <v>58</v>
      </c>
      <c r="H688" s="1">
        <v>343</v>
      </c>
      <c r="I688" s="1" t="s">
        <v>46</v>
      </c>
    </row>
    <row r="689" spans="1:9" ht="18" customHeight="1" x14ac:dyDescent="0.35">
      <c r="A689" s="1" t="s">
        <v>821</v>
      </c>
      <c r="B689" s="3">
        <v>44636</v>
      </c>
      <c r="C689" s="1">
        <v>10</v>
      </c>
      <c r="D689" s="1" t="s">
        <v>32</v>
      </c>
      <c r="E689" s="1" t="s">
        <v>33</v>
      </c>
      <c r="F689" s="1" t="s">
        <v>34</v>
      </c>
      <c r="G689" s="1" t="s">
        <v>343</v>
      </c>
      <c r="H689" s="1">
        <v>1506</v>
      </c>
      <c r="I689" s="1" t="s">
        <v>11</v>
      </c>
    </row>
    <row r="690" spans="1:9" ht="18" customHeight="1" x14ac:dyDescent="0.35">
      <c r="A690" s="1" t="s">
        <v>822</v>
      </c>
      <c r="B690" s="3">
        <v>44172</v>
      </c>
      <c r="C690" s="1">
        <v>5</v>
      </c>
      <c r="D690" s="1" t="s">
        <v>464</v>
      </c>
      <c r="E690" s="1" t="s">
        <v>95</v>
      </c>
      <c r="F690" s="1" t="s">
        <v>96</v>
      </c>
      <c r="G690" s="1" t="s">
        <v>172</v>
      </c>
      <c r="H690" s="1">
        <v>1380</v>
      </c>
      <c r="I690" s="1" t="s">
        <v>26</v>
      </c>
    </row>
    <row r="691" spans="1:9" ht="18" customHeight="1" x14ac:dyDescent="0.35">
      <c r="A691" s="1" t="s">
        <v>823</v>
      </c>
      <c r="B691" s="3">
        <v>45476</v>
      </c>
      <c r="C691" s="1">
        <v>6</v>
      </c>
      <c r="D691" s="1" t="s">
        <v>362</v>
      </c>
      <c r="E691" s="1" t="s">
        <v>363</v>
      </c>
      <c r="F691" s="1" t="s">
        <v>9</v>
      </c>
      <c r="G691" s="1" t="s">
        <v>439</v>
      </c>
      <c r="H691" s="1">
        <v>549</v>
      </c>
      <c r="I691" s="1" t="s">
        <v>41</v>
      </c>
    </row>
    <row r="692" spans="1:9" ht="18" customHeight="1" x14ac:dyDescent="0.35">
      <c r="A692" s="1" t="s">
        <v>824</v>
      </c>
      <c r="B692" s="3">
        <v>45115</v>
      </c>
      <c r="C692" s="1">
        <v>3</v>
      </c>
      <c r="D692" s="1" t="s">
        <v>278</v>
      </c>
      <c r="E692" s="1" t="s">
        <v>147</v>
      </c>
      <c r="F692" s="1" t="s">
        <v>148</v>
      </c>
      <c r="G692" s="1" t="s">
        <v>176</v>
      </c>
      <c r="H692" s="1">
        <v>1431</v>
      </c>
      <c r="I692" s="1" t="s">
        <v>17</v>
      </c>
    </row>
    <row r="693" spans="1:9" ht="18" customHeight="1" x14ac:dyDescent="0.35">
      <c r="A693" s="1" t="s">
        <v>825</v>
      </c>
      <c r="B693" s="3">
        <v>45048</v>
      </c>
      <c r="C693" s="1">
        <v>1</v>
      </c>
      <c r="D693" s="1" t="s">
        <v>318</v>
      </c>
      <c r="E693" s="1" t="s">
        <v>185</v>
      </c>
      <c r="F693" s="1" t="s">
        <v>9</v>
      </c>
      <c r="G693" s="1" t="s">
        <v>178</v>
      </c>
      <c r="H693" s="1">
        <v>1415</v>
      </c>
      <c r="I693" s="1" t="s">
        <v>46</v>
      </c>
    </row>
    <row r="694" spans="1:9" ht="18" customHeight="1" x14ac:dyDescent="0.35">
      <c r="A694" s="1" t="s">
        <v>826</v>
      </c>
      <c r="B694" s="3">
        <v>45373</v>
      </c>
      <c r="C694" s="1">
        <v>8</v>
      </c>
      <c r="D694" s="1" t="s">
        <v>55</v>
      </c>
      <c r="E694" s="1" t="s">
        <v>56</v>
      </c>
      <c r="F694" s="1" t="s">
        <v>57</v>
      </c>
      <c r="G694" s="1" t="s">
        <v>162</v>
      </c>
      <c r="H694" s="1">
        <v>231</v>
      </c>
      <c r="I694" s="1" t="s">
        <v>53</v>
      </c>
    </row>
    <row r="695" spans="1:9" ht="18" customHeight="1" x14ac:dyDescent="0.35">
      <c r="A695" s="1" t="s">
        <v>827</v>
      </c>
      <c r="B695" s="3">
        <v>44715</v>
      </c>
      <c r="C695" s="1">
        <v>1</v>
      </c>
      <c r="D695" s="1" t="s">
        <v>174</v>
      </c>
      <c r="E695" s="1" t="s">
        <v>175</v>
      </c>
      <c r="F695" s="1" t="s">
        <v>39</v>
      </c>
      <c r="G695" s="1" t="s">
        <v>241</v>
      </c>
      <c r="H695" s="1">
        <v>1783</v>
      </c>
      <c r="I695" s="1" t="s">
        <v>53</v>
      </c>
    </row>
    <row r="696" spans="1:9" ht="18" customHeight="1" x14ac:dyDescent="0.35">
      <c r="A696" s="1" t="s">
        <v>828</v>
      </c>
      <c r="B696" s="3">
        <v>43962</v>
      </c>
      <c r="C696" s="1">
        <v>5</v>
      </c>
      <c r="D696" s="1" t="s">
        <v>43</v>
      </c>
      <c r="E696" s="1" t="s">
        <v>44</v>
      </c>
      <c r="F696" s="1" t="s">
        <v>9</v>
      </c>
      <c r="G696" s="1" t="s">
        <v>692</v>
      </c>
      <c r="H696" s="1">
        <v>820</v>
      </c>
      <c r="I696" s="1" t="s">
        <v>26</v>
      </c>
    </row>
    <row r="697" spans="1:9" ht="18" customHeight="1" x14ac:dyDescent="0.35">
      <c r="A697" s="1" t="s">
        <v>829</v>
      </c>
      <c r="B697" s="3">
        <v>45186</v>
      </c>
      <c r="C697" s="1">
        <v>9</v>
      </c>
      <c r="D697" s="1" t="s">
        <v>166</v>
      </c>
      <c r="E697" s="1" t="s">
        <v>167</v>
      </c>
      <c r="F697" s="1" t="s">
        <v>9</v>
      </c>
      <c r="G697" s="1" t="s">
        <v>108</v>
      </c>
      <c r="H697" s="1">
        <v>1546</v>
      </c>
      <c r="I697" s="1" t="s">
        <v>17</v>
      </c>
    </row>
    <row r="698" spans="1:9" ht="18" customHeight="1" x14ac:dyDescent="0.35">
      <c r="A698" s="1" t="s">
        <v>830</v>
      </c>
      <c r="B698" s="3">
        <v>45204</v>
      </c>
      <c r="C698" s="1">
        <v>1</v>
      </c>
      <c r="D698" s="1" t="s">
        <v>180</v>
      </c>
      <c r="E698" s="1" t="s">
        <v>95</v>
      </c>
      <c r="F698" s="1" t="s">
        <v>96</v>
      </c>
      <c r="G698" s="1" t="s">
        <v>102</v>
      </c>
      <c r="H698" s="1">
        <v>923</v>
      </c>
      <c r="I698" s="1" t="s">
        <v>41</v>
      </c>
    </row>
    <row r="699" spans="1:9" ht="18" customHeight="1" x14ac:dyDescent="0.35">
      <c r="A699" s="1" t="s">
        <v>831</v>
      </c>
      <c r="B699" s="3">
        <v>44507</v>
      </c>
      <c r="C699" s="1">
        <v>8</v>
      </c>
      <c r="D699" s="1" t="s">
        <v>158</v>
      </c>
      <c r="E699" s="1" t="s">
        <v>159</v>
      </c>
      <c r="F699" s="1" t="s">
        <v>3</v>
      </c>
      <c r="G699" s="1" t="s">
        <v>172</v>
      </c>
      <c r="H699" s="1">
        <v>1380</v>
      </c>
      <c r="I699" s="1" t="s">
        <v>26</v>
      </c>
    </row>
    <row r="700" spans="1:9" ht="18" customHeight="1" x14ac:dyDescent="0.35">
      <c r="A700" s="1" t="s">
        <v>832</v>
      </c>
      <c r="B700" s="3">
        <v>43850</v>
      </c>
      <c r="C700" s="1">
        <v>3</v>
      </c>
      <c r="D700" s="1" t="s">
        <v>146</v>
      </c>
      <c r="E700" s="1" t="s">
        <v>147</v>
      </c>
      <c r="F700" s="1" t="s">
        <v>148</v>
      </c>
      <c r="G700" s="1" t="s">
        <v>257</v>
      </c>
      <c r="H700" s="1">
        <v>1436</v>
      </c>
      <c r="I700" s="1" t="s">
        <v>26</v>
      </c>
    </row>
    <row r="701" spans="1:9" ht="18" customHeight="1" x14ac:dyDescent="0.35">
      <c r="A701" s="1" t="s">
        <v>833</v>
      </c>
      <c r="B701" s="3">
        <v>44995</v>
      </c>
      <c r="C701" s="1">
        <v>1</v>
      </c>
      <c r="D701" s="1" t="s">
        <v>233</v>
      </c>
      <c r="E701" s="1" t="s">
        <v>144</v>
      </c>
      <c r="F701" s="1" t="s">
        <v>9</v>
      </c>
      <c r="G701" s="1" t="s">
        <v>312</v>
      </c>
      <c r="H701" s="1">
        <v>1351</v>
      </c>
      <c r="I701" s="1" t="s">
        <v>53</v>
      </c>
    </row>
    <row r="702" spans="1:9" ht="18" customHeight="1" x14ac:dyDescent="0.35">
      <c r="A702" s="1" t="s">
        <v>834</v>
      </c>
      <c r="B702" s="3">
        <v>45211</v>
      </c>
      <c r="C702" s="1">
        <v>1</v>
      </c>
      <c r="D702" s="1" t="s">
        <v>32</v>
      </c>
      <c r="E702" s="1" t="s">
        <v>33</v>
      </c>
      <c r="F702" s="1" t="s">
        <v>34</v>
      </c>
      <c r="G702" s="1" t="s">
        <v>312</v>
      </c>
      <c r="H702" s="1">
        <v>1351</v>
      </c>
      <c r="I702" s="1" t="s">
        <v>53</v>
      </c>
    </row>
    <row r="703" spans="1:9" ht="18" customHeight="1" x14ac:dyDescent="0.35">
      <c r="A703" s="1" t="s">
        <v>835</v>
      </c>
      <c r="B703" s="3">
        <v>45426</v>
      </c>
      <c r="C703" s="1">
        <v>7</v>
      </c>
      <c r="D703" s="1" t="s">
        <v>94</v>
      </c>
      <c r="E703" s="1" t="s">
        <v>95</v>
      </c>
      <c r="F703" s="1" t="s">
        <v>96</v>
      </c>
      <c r="G703" s="1" t="s">
        <v>190</v>
      </c>
      <c r="H703" s="1">
        <v>1773</v>
      </c>
      <c r="I703" s="1" t="s">
        <v>82</v>
      </c>
    </row>
    <row r="704" spans="1:9" ht="18" customHeight="1" x14ac:dyDescent="0.35">
      <c r="A704" s="1" t="s">
        <v>836</v>
      </c>
      <c r="B704" s="3">
        <v>44124</v>
      </c>
      <c r="C704" s="1">
        <v>3</v>
      </c>
      <c r="D704" s="1" t="s">
        <v>180</v>
      </c>
      <c r="E704" s="1" t="s">
        <v>95</v>
      </c>
      <c r="F704" s="1" t="s">
        <v>96</v>
      </c>
      <c r="G704" s="1" t="s">
        <v>209</v>
      </c>
      <c r="H704" s="1">
        <v>1476</v>
      </c>
      <c r="I704" s="1" t="s">
        <v>26</v>
      </c>
    </row>
    <row r="705" spans="1:9" ht="18" customHeight="1" x14ac:dyDescent="0.35">
      <c r="A705" s="1" t="s">
        <v>837</v>
      </c>
      <c r="B705" s="3">
        <v>44613</v>
      </c>
      <c r="C705" s="1">
        <v>10</v>
      </c>
      <c r="D705" s="1" t="s">
        <v>569</v>
      </c>
      <c r="E705" s="1" t="s">
        <v>230</v>
      </c>
      <c r="F705" s="1" t="s">
        <v>231</v>
      </c>
      <c r="G705" s="1" t="s">
        <v>215</v>
      </c>
      <c r="H705" s="1">
        <v>1255</v>
      </c>
      <c r="I705" s="1" t="s">
        <v>5</v>
      </c>
    </row>
    <row r="706" spans="1:9" ht="18" customHeight="1" x14ac:dyDescent="0.35">
      <c r="A706" s="1" t="s">
        <v>838</v>
      </c>
      <c r="B706" s="3">
        <v>43857</v>
      </c>
      <c r="C706" s="1">
        <v>6</v>
      </c>
      <c r="D706" s="1" t="s">
        <v>357</v>
      </c>
      <c r="E706" s="1" t="s">
        <v>358</v>
      </c>
      <c r="F706" s="1" t="s">
        <v>152</v>
      </c>
      <c r="G706" s="1" t="s">
        <v>62</v>
      </c>
      <c r="H706" s="1">
        <v>544</v>
      </c>
      <c r="I706" s="1" t="s">
        <v>26</v>
      </c>
    </row>
    <row r="707" spans="1:9" ht="18" customHeight="1" x14ac:dyDescent="0.35">
      <c r="A707" s="1" t="s">
        <v>839</v>
      </c>
      <c r="B707" s="3">
        <v>45224</v>
      </c>
      <c r="C707" s="1">
        <v>5</v>
      </c>
      <c r="D707" s="1" t="s">
        <v>60</v>
      </c>
      <c r="E707" s="1" t="s">
        <v>61</v>
      </c>
      <c r="F707" s="1" t="s">
        <v>3</v>
      </c>
      <c r="G707" s="1" t="s">
        <v>197</v>
      </c>
      <c r="H707" s="1">
        <v>555</v>
      </c>
      <c r="I707" s="1" t="s">
        <v>46</v>
      </c>
    </row>
    <row r="708" spans="1:9" ht="18" customHeight="1" x14ac:dyDescent="0.35">
      <c r="A708" s="1" t="s">
        <v>840</v>
      </c>
      <c r="B708" s="3">
        <v>45437</v>
      </c>
      <c r="C708" s="1">
        <v>5</v>
      </c>
      <c r="D708" s="1" t="s">
        <v>23</v>
      </c>
      <c r="E708" s="1" t="s">
        <v>24</v>
      </c>
      <c r="F708" s="1" t="s">
        <v>3</v>
      </c>
      <c r="G708" s="1" t="s">
        <v>264</v>
      </c>
      <c r="H708" s="1">
        <v>1149</v>
      </c>
      <c r="I708" s="1" t="s">
        <v>53</v>
      </c>
    </row>
    <row r="709" spans="1:9" ht="18" customHeight="1" x14ac:dyDescent="0.35">
      <c r="A709" s="1" t="s">
        <v>841</v>
      </c>
      <c r="B709" s="3">
        <v>45298</v>
      </c>
      <c r="C709" s="1">
        <v>3</v>
      </c>
      <c r="D709" s="1" t="s">
        <v>28</v>
      </c>
      <c r="E709" s="1" t="s">
        <v>29</v>
      </c>
      <c r="F709" s="1" t="s">
        <v>9</v>
      </c>
      <c r="G709" s="1" t="s">
        <v>264</v>
      </c>
      <c r="H709" s="1">
        <v>1149</v>
      </c>
      <c r="I709" s="1" t="s">
        <v>53</v>
      </c>
    </row>
    <row r="710" spans="1:9" ht="18" customHeight="1" x14ac:dyDescent="0.35">
      <c r="A710" s="1" t="s">
        <v>842</v>
      </c>
      <c r="B710" s="3">
        <v>44482</v>
      </c>
      <c r="C710" s="1">
        <v>4</v>
      </c>
      <c r="D710" s="1" t="s">
        <v>254</v>
      </c>
      <c r="E710" s="1" t="s">
        <v>255</v>
      </c>
      <c r="F710" s="1" t="s">
        <v>256</v>
      </c>
      <c r="G710" s="1" t="s">
        <v>404</v>
      </c>
      <c r="H710" s="1">
        <v>504</v>
      </c>
      <c r="I710" s="1" t="s">
        <v>82</v>
      </c>
    </row>
    <row r="711" spans="1:9" ht="18" customHeight="1" x14ac:dyDescent="0.35">
      <c r="A711" s="1" t="s">
        <v>843</v>
      </c>
      <c r="B711" s="3">
        <v>45174</v>
      </c>
      <c r="C711" s="1">
        <v>4</v>
      </c>
      <c r="D711" s="1" t="s">
        <v>229</v>
      </c>
      <c r="E711" s="1" t="s">
        <v>230</v>
      </c>
      <c r="F711" s="1" t="s">
        <v>231</v>
      </c>
      <c r="G711" s="1" t="s">
        <v>168</v>
      </c>
      <c r="H711" s="1">
        <v>346</v>
      </c>
      <c r="I711" s="1" t="s">
        <v>17</v>
      </c>
    </row>
    <row r="712" spans="1:9" ht="18" customHeight="1" x14ac:dyDescent="0.35">
      <c r="A712" s="1" t="s">
        <v>844</v>
      </c>
      <c r="B712" s="3">
        <v>44105</v>
      </c>
      <c r="C712" s="1">
        <v>9</v>
      </c>
      <c r="D712" s="1" t="s">
        <v>335</v>
      </c>
      <c r="E712" s="1" t="s">
        <v>260</v>
      </c>
      <c r="F712" s="1" t="s">
        <v>152</v>
      </c>
      <c r="G712" s="1" t="s">
        <v>343</v>
      </c>
      <c r="H712" s="1">
        <v>1506</v>
      </c>
      <c r="I712" s="1" t="s">
        <v>11</v>
      </c>
    </row>
    <row r="713" spans="1:9" ht="18" customHeight="1" x14ac:dyDescent="0.35">
      <c r="A713" s="1" t="s">
        <v>844</v>
      </c>
      <c r="B713" s="3">
        <v>44105</v>
      </c>
      <c r="C713" s="1">
        <v>9</v>
      </c>
      <c r="D713" s="1" t="s">
        <v>335</v>
      </c>
      <c r="E713" s="1" t="s">
        <v>260</v>
      </c>
      <c r="F713" s="1" t="s">
        <v>152</v>
      </c>
      <c r="G713" s="1" t="s">
        <v>343</v>
      </c>
      <c r="H713" s="1">
        <v>1506</v>
      </c>
      <c r="I713" s="1" t="s">
        <v>11</v>
      </c>
    </row>
    <row r="714" spans="1:9" ht="18" customHeight="1" x14ac:dyDescent="0.35">
      <c r="A714" s="1" t="s">
        <v>845</v>
      </c>
      <c r="B714" s="3">
        <v>44377</v>
      </c>
      <c r="C714" s="1">
        <v>9</v>
      </c>
      <c r="D714" s="1" t="s">
        <v>101</v>
      </c>
      <c r="E714" s="1" t="s">
        <v>56</v>
      </c>
      <c r="F714" s="1" t="s">
        <v>57</v>
      </c>
      <c r="G714" s="1" t="s">
        <v>168</v>
      </c>
      <c r="H714" s="1">
        <v>346</v>
      </c>
      <c r="I714" s="1" t="s">
        <v>17</v>
      </c>
    </row>
    <row r="715" spans="1:9" ht="18" customHeight="1" x14ac:dyDescent="0.35">
      <c r="A715" s="1" t="s">
        <v>846</v>
      </c>
      <c r="B715" s="3">
        <v>44908</v>
      </c>
      <c r="C715" s="1">
        <v>7</v>
      </c>
      <c r="D715" s="1" t="s">
        <v>43</v>
      </c>
      <c r="E715" s="1" t="s">
        <v>44</v>
      </c>
      <c r="F715" s="1" t="s">
        <v>9</v>
      </c>
      <c r="G715" s="1" t="s">
        <v>257</v>
      </c>
      <c r="H715" s="1">
        <v>1436</v>
      </c>
      <c r="I715" s="1" t="s">
        <v>26</v>
      </c>
    </row>
    <row r="716" spans="1:9" ht="18" customHeight="1" x14ac:dyDescent="0.35">
      <c r="A716" s="1" t="s">
        <v>846</v>
      </c>
      <c r="B716" s="3">
        <v>44700</v>
      </c>
      <c r="C716" s="1">
        <v>6</v>
      </c>
      <c r="D716" s="1" t="s">
        <v>174</v>
      </c>
      <c r="E716" s="1" t="s">
        <v>175</v>
      </c>
      <c r="F716" s="1" t="s">
        <v>39</v>
      </c>
      <c r="G716" s="1" t="s">
        <v>178</v>
      </c>
      <c r="H716" s="1">
        <v>1415</v>
      </c>
      <c r="I716" s="1" t="s">
        <v>46</v>
      </c>
    </row>
    <row r="717" spans="1:9" ht="18" customHeight="1" x14ac:dyDescent="0.35">
      <c r="A717" s="1" t="s">
        <v>847</v>
      </c>
      <c r="B717" s="3">
        <v>45373</v>
      </c>
      <c r="C717" s="1">
        <v>3</v>
      </c>
      <c r="D717" s="1" t="s">
        <v>55</v>
      </c>
      <c r="E717" s="1" t="s">
        <v>56</v>
      </c>
      <c r="F717" s="1" t="s">
        <v>57</v>
      </c>
      <c r="G717" s="1" t="s">
        <v>162</v>
      </c>
      <c r="H717" s="1">
        <v>231</v>
      </c>
      <c r="I717" s="1" t="s">
        <v>53</v>
      </c>
    </row>
    <row r="718" spans="1:9" ht="18" customHeight="1" x14ac:dyDescent="0.35">
      <c r="A718" s="1" t="s">
        <v>848</v>
      </c>
      <c r="B718" s="3">
        <v>45490</v>
      </c>
      <c r="C718" s="1">
        <v>9</v>
      </c>
      <c r="D718" s="1" t="s">
        <v>161</v>
      </c>
      <c r="E718" s="1" t="s">
        <v>33</v>
      </c>
      <c r="F718" s="1" t="s">
        <v>34</v>
      </c>
      <c r="G718" s="1" t="s">
        <v>197</v>
      </c>
      <c r="H718" s="1">
        <v>555</v>
      </c>
      <c r="I718" s="1" t="s">
        <v>46</v>
      </c>
    </row>
    <row r="719" spans="1:9" ht="18" customHeight="1" x14ac:dyDescent="0.35">
      <c r="A719" s="1" t="s">
        <v>848</v>
      </c>
      <c r="B719" s="3">
        <v>45490</v>
      </c>
      <c r="C719" s="1">
        <v>9</v>
      </c>
      <c r="D719" s="1" t="s">
        <v>161</v>
      </c>
      <c r="E719" s="1" t="s">
        <v>33</v>
      </c>
      <c r="F719" s="1" t="s">
        <v>34</v>
      </c>
      <c r="G719" s="1" t="s">
        <v>197</v>
      </c>
      <c r="H719" s="1">
        <v>555</v>
      </c>
      <c r="I719" s="1" t="s">
        <v>46</v>
      </c>
    </row>
    <row r="720" spans="1:9" ht="18" customHeight="1" x14ac:dyDescent="0.35">
      <c r="A720" s="1" t="s">
        <v>849</v>
      </c>
      <c r="B720" s="3">
        <v>44659</v>
      </c>
      <c r="C720" s="1">
        <v>7</v>
      </c>
      <c r="D720" s="1" t="s">
        <v>329</v>
      </c>
      <c r="E720" s="1" t="s">
        <v>14</v>
      </c>
      <c r="F720" s="1" t="s">
        <v>15</v>
      </c>
      <c r="G720" s="1" t="s">
        <v>108</v>
      </c>
      <c r="H720" s="1">
        <v>1546</v>
      </c>
      <c r="I720" s="1" t="s">
        <v>17</v>
      </c>
    </row>
    <row r="721" spans="1:9" ht="18" customHeight="1" x14ac:dyDescent="0.35">
      <c r="A721" s="1" t="s">
        <v>850</v>
      </c>
      <c r="B721" s="3">
        <v>45452</v>
      </c>
      <c r="C721" s="1">
        <v>7</v>
      </c>
      <c r="D721" s="1" t="s">
        <v>146</v>
      </c>
      <c r="E721" s="1" t="s">
        <v>147</v>
      </c>
      <c r="F721" s="1" t="s">
        <v>148</v>
      </c>
      <c r="G721" s="1" t="s">
        <v>106</v>
      </c>
      <c r="H721" s="1">
        <v>449</v>
      </c>
      <c r="I721" s="1" t="s">
        <v>46</v>
      </c>
    </row>
    <row r="722" spans="1:9" ht="18" customHeight="1" x14ac:dyDescent="0.35">
      <c r="A722" s="1" t="s">
        <v>851</v>
      </c>
      <c r="B722" s="3">
        <v>44242</v>
      </c>
      <c r="C722" s="1">
        <v>10</v>
      </c>
      <c r="D722" s="1" t="s">
        <v>32</v>
      </c>
      <c r="E722" s="1" t="s">
        <v>33</v>
      </c>
      <c r="F722" s="1" t="s">
        <v>34</v>
      </c>
      <c r="G722" s="1" t="s">
        <v>102</v>
      </c>
      <c r="H722" s="1">
        <v>923</v>
      </c>
      <c r="I722" s="1" t="s">
        <v>41</v>
      </c>
    </row>
    <row r="723" spans="1:9" ht="18" customHeight="1" x14ac:dyDescent="0.35">
      <c r="A723" s="1" t="s">
        <v>852</v>
      </c>
      <c r="B723" s="3">
        <v>44581</v>
      </c>
      <c r="C723" s="1">
        <v>9</v>
      </c>
      <c r="D723" s="1" t="s">
        <v>243</v>
      </c>
      <c r="E723" s="1" t="s">
        <v>75</v>
      </c>
      <c r="F723" s="1" t="s">
        <v>75</v>
      </c>
      <c r="G723" s="1" t="s">
        <v>291</v>
      </c>
      <c r="H723" s="1">
        <v>1092</v>
      </c>
      <c r="I723" s="1" t="s">
        <v>26</v>
      </c>
    </row>
    <row r="724" spans="1:9" ht="18" customHeight="1" x14ac:dyDescent="0.35">
      <c r="A724" s="1" t="s">
        <v>853</v>
      </c>
      <c r="B724" s="3">
        <v>44387</v>
      </c>
      <c r="C724" s="1">
        <v>3</v>
      </c>
      <c r="D724" s="1" t="s">
        <v>119</v>
      </c>
      <c r="E724" s="1" t="s">
        <v>120</v>
      </c>
      <c r="F724" s="1" t="s">
        <v>121</v>
      </c>
      <c r="G724" s="1" t="s">
        <v>404</v>
      </c>
      <c r="H724" s="1">
        <v>504</v>
      </c>
      <c r="I724" s="1" t="s">
        <v>82</v>
      </c>
    </row>
    <row r="725" spans="1:9" ht="18" customHeight="1" x14ac:dyDescent="0.35">
      <c r="A725" s="1" t="s">
        <v>854</v>
      </c>
      <c r="B725" s="3">
        <v>44471</v>
      </c>
      <c r="C725" s="1">
        <v>6</v>
      </c>
      <c r="D725" s="1" t="s">
        <v>13</v>
      </c>
      <c r="E725" s="1" t="s">
        <v>14</v>
      </c>
      <c r="F725" s="1" t="s">
        <v>15</v>
      </c>
      <c r="G725" s="1" t="s">
        <v>122</v>
      </c>
      <c r="H725" s="1">
        <v>1202</v>
      </c>
      <c r="I725" s="1" t="s">
        <v>123</v>
      </c>
    </row>
    <row r="726" spans="1:9" ht="18" customHeight="1" x14ac:dyDescent="0.35">
      <c r="A726" s="1" t="s">
        <v>855</v>
      </c>
      <c r="B726" s="3">
        <v>44490</v>
      </c>
      <c r="C726" s="1">
        <v>3</v>
      </c>
      <c r="D726" s="1" t="s">
        <v>243</v>
      </c>
      <c r="E726" s="1" t="s">
        <v>75</v>
      </c>
      <c r="F726" s="1" t="s">
        <v>75</v>
      </c>
      <c r="G726" s="1" t="s">
        <v>291</v>
      </c>
      <c r="H726" s="1">
        <v>1092</v>
      </c>
      <c r="I726" s="1" t="s">
        <v>26</v>
      </c>
    </row>
    <row r="727" spans="1:9" ht="18" customHeight="1" x14ac:dyDescent="0.35">
      <c r="A727" s="1" t="s">
        <v>855</v>
      </c>
      <c r="B727" s="3">
        <v>44490</v>
      </c>
      <c r="C727" s="1">
        <v>3</v>
      </c>
      <c r="D727" s="1" t="s">
        <v>243</v>
      </c>
      <c r="E727" s="1" t="s">
        <v>75</v>
      </c>
      <c r="F727" s="1" t="s">
        <v>75</v>
      </c>
      <c r="G727" s="1" t="s">
        <v>291</v>
      </c>
      <c r="H727" s="1">
        <v>1092</v>
      </c>
      <c r="I727" s="1" t="s">
        <v>26</v>
      </c>
    </row>
    <row r="728" spans="1:9" ht="18" customHeight="1" x14ac:dyDescent="0.35">
      <c r="A728" s="1" t="s">
        <v>856</v>
      </c>
      <c r="B728" s="3">
        <v>45037</v>
      </c>
      <c r="C728" s="1">
        <v>3</v>
      </c>
      <c r="D728" s="1" t="s">
        <v>248</v>
      </c>
      <c r="E728" s="1" t="s">
        <v>120</v>
      </c>
      <c r="F728" s="1" t="s">
        <v>121</v>
      </c>
      <c r="G728" s="1" t="s">
        <v>40</v>
      </c>
      <c r="H728" s="1">
        <v>253</v>
      </c>
      <c r="I728" s="1" t="s">
        <v>41</v>
      </c>
    </row>
    <row r="729" spans="1:9" ht="18" customHeight="1" x14ac:dyDescent="0.35">
      <c r="A729" s="1" t="s">
        <v>857</v>
      </c>
      <c r="B729" s="3">
        <v>43849</v>
      </c>
      <c r="C729" s="1">
        <v>5</v>
      </c>
      <c r="D729" s="1" t="s">
        <v>569</v>
      </c>
      <c r="E729" s="1" t="s">
        <v>230</v>
      </c>
      <c r="F729" s="1" t="s">
        <v>231</v>
      </c>
      <c r="G729" s="1" t="s">
        <v>272</v>
      </c>
      <c r="H729" s="1">
        <v>689</v>
      </c>
      <c r="I729" s="1" t="s">
        <v>82</v>
      </c>
    </row>
    <row r="730" spans="1:9" ht="18" customHeight="1" x14ac:dyDescent="0.35">
      <c r="A730" s="1" t="s">
        <v>858</v>
      </c>
      <c r="B730" s="3">
        <v>43954</v>
      </c>
      <c r="C730" s="1">
        <v>1</v>
      </c>
      <c r="D730" s="1" t="s">
        <v>357</v>
      </c>
      <c r="E730" s="1" t="s">
        <v>358</v>
      </c>
      <c r="F730" s="1" t="s">
        <v>152</v>
      </c>
      <c r="G730" s="1" t="s">
        <v>304</v>
      </c>
      <c r="H730" s="1">
        <v>677</v>
      </c>
      <c r="I730" s="1" t="s">
        <v>11</v>
      </c>
    </row>
    <row r="731" spans="1:9" ht="18" customHeight="1" x14ac:dyDescent="0.35">
      <c r="A731" s="1" t="s">
        <v>859</v>
      </c>
      <c r="B731" s="3">
        <v>45544</v>
      </c>
      <c r="C731" s="1">
        <v>7</v>
      </c>
      <c r="D731" s="1" t="s">
        <v>464</v>
      </c>
      <c r="E731" s="1" t="s">
        <v>95</v>
      </c>
      <c r="F731" s="1" t="s">
        <v>96</v>
      </c>
      <c r="G731" s="1" t="s">
        <v>195</v>
      </c>
      <c r="H731" s="1">
        <v>768</v>
      </c>
      <c r="I731" s="1" t="s">
        <v>53</v>
      </c>
    </row>
    <row r="732" spans="1:9" ht="18" customHeight="1" x14ac:dyDescent="0.35">
      <c r="A732" s="1" t="s">
        <v>860</v>
      </c>
      <c r="B732" s="3">
        <v>45363</v>
      </c>
      <c r="C732" s="1">
        <v>2</v>
      </c>
      <c r="D732" s="1" t="s">
        <v>318</v>
      </c>
      <c r="E732" s="1" t="s">
        <v>185</v>
      </c>
      <c r="F732" s="1" t="s">
        <v>9</v>
      </c>
      <c r="G732" s="1" t="s">
        <v>113</v>
      </c>
      <c r="H732" s="1">
        <v>1242</v>
      </c>
      <c r="I732" s="1" t="s">
        <v>11</v>
      </c>
    </row>
    <row r="733" spans="1:9" ht="18" customHeight="1" x14ac:dyDescent="0.35">
      <c r="A733" s="1" t="s">
        <v>861</v>
      </c>
      <c r="B733" s="3">
        <v>45053</v>
      </c>
      <c r="C733" s="1">
        <v>7</v>
      </c>
      <c r="D733" s="1" t="s">
        <v>166</v>
      </c>
      <c r="E733" s="1" t="s">
        <v>167</v>
      </c>
      <c r="F733" s="1" t="s">
        <v>9</v>
      </c>
      <c r="G733" s="1" t="s">
        <v>227</v>
      </c>
      <c r="H733" s="1">
        <v>681</v>
      </c>
      <c r="I733" s="1" t="s">
        <v>46</v>
      </c>
    </row>
    <row r="734" spans="1:9" ht="18" customHeight="1" x14ac:dyDescent="0.35">
      <c r="A734" s="1" t="s">
        <v>862</v>
      </c>
      <c r="B734" s="3">
        <v>45109</v>
      </c>
      <c r="C734" s="1">
        <v>8</v>
      </c>
      <c r="D734" s="1" t="s">
        <v>104</v>
      </c>
      <c r="E734" s="1" t="s">
        <v>105</v>
      </c>
      <c r="F734" s="1" t="s">
        <v>3</v>
      </c>
      <c r="G734" s="1" t="s">
        <v>245</v>
      </c>
      <c r="H734" s="1">
        <v>1167</v>
      </c>
      <c r="I734" s="1" t="s">
        <v>87</v>
      </c>
    </row>
    <row r="735" spans="1:9" ht="18" customHeight="1" x14ac:dyDescent="0.35">
      <c r="A735" s="1" t="s">
        <v>862</v>
      </c>
      <c r="B735" s="3">
        <v>45109</v>
      </c>
      <c r="C735" s="1">
        <v>1</v>
      </c>
      <c r="D735" s="1" t="s">
        <v>104</v>
      </c>
      <c r="E735" s="1" t="s">
        <v>105</v>
      </c>
      <c r="F735" s="1" t="s">
        <v>3</v>
      </c>
      <c r="G735" s="1" t="s">
        <v>245</v>
      </c>
      <c r="H735" s="1">
        <v>1167</v>
      </c>
      <c r="I735" s="1" t="s">
        <v>87</v>
      </c>
    </row>
    <row r="736" spans="1:9" ht="18" customHeight="1" x14ac:dyDescent="0.35">
      <c r="A736" s="1" t="s">
        <v>863</v>
      </c>
      <c r="B736" s="3">
        <v>44884</v>
      </c>
      <c r="C736" s="1">
        <v>5</v>
      </c>
      <c r="D736" s="1" t="s">
        <v>154</v>
      </c>
      <c r="E736" s="1" t="s">
        <v>155</v>
      </c>
      <c r="F736" s="1" t="s">
        <v>57</v>
      </c>
      <c r="G736" s="1" t="s">
        <v>178</v>
      </c>
      <c r="H736" s="1">
        <v>1415</v>
      </c>
      <c r="I736" s="1" t="s">
        <v>46</v>
      </c>
    </row>
    <row r="737" spans="1:9" ht="18" customHeight="1" x14ac:dyDescent="0.35">
      <c r="A737" s="1" t="s">
        <v>864</v>
      </c>
      <c r="B737" s="3">
        <v>44220</v>
      </c>
      <c r="C737" s="1">
        <v>7</v>
      </c>
      <c r="D737" s="1" t="s">
        <v>243</v>
      </c>
      <c r="E737" s="1" t="s">
        <v>75</v>
      </c>
      <c r="F737" s="1" t="s">
        <v>75</v>
      </c>
      <c r="G737" s="1" t="s">
        <v>156</v>
      </c>
      <c r="H737" s="1">
        <v>952</v>
      </c>
      <c r="I737" s="1" t="s">
        <v>87</v>
      </c>
    </row>
    <row r="738" spans="1:9" ht="18" customHeight="1" x14ac:dyDescent="0.35">
      <c r="A738" s="1" t="s">
        <v>865</v>
      </c>
      <c r="B738" s="3">
        <v>45400</v>
      </c>
      <c r="C738" s="1">
        <v>10</v>
      </c>
      <c r="D738" s="1" t="s">
        <v>275</v>
      </c>
      <c r="E738" s="1" t="s">
        <v>276</v>
      </c>
      <c r="F738" s="1" t="s">
        <v>57</v>
      </c>
      <c r="G738" s="1" t="s">
        <v>338</v>
      </c>
      <c r="H738" s="1">
        <v>1744</v>
      </c>
      <c r="I738" s="1" t="s">
        <v>11</v>
      </c>
    </row>
    <row r="739" spans="1:9" ht="18" customHeight="1" x14ac:dyDescent="0.35">
      <c r="A739" s="1" t="s">
        <v>865</v>
      </c>
      <c r="B739" s="3">
        <v>45400</v>
      </c>
      <c r="C739" s="1">
        <v>10</v>
      </c>
      <c r="D739" s="1" t="s">
        <v>275</v>
      </c>
      <c r="E739" s="1" t="s">
        <v>276</v>
      </c>
      <c r="F739" s="1" t="s">
        <v>57</v>
      </c>
      <c r="G739" s="1" t="s">
        <v>338</v>
      </c>
      <c r="H739" s="1">
        <v>1744</v>
      </c>
      <c r="I739" s="1" t="s">
        <v>11</v>
      </c>
    </row>
    <row r="740" spans="1:9" ht="18" customHeight="1" x14ac:dyDescent="0.35">
      <c r="A740" s="1" t="s">
        <v>866</v>
      </c>
      <c r="B740" s="3">
        <v>44436</v>
      </c>
      <c r="C740" s="1">
        <v>6</v>
      </c>
      <c r="D740" s="1" t="s">
        <v>28</v>
      </c>
      <c r="E740" s="1" t="s">
        <v>29</v>
      </c>
      <c r="F740" s="1" t="s">
        <v>9</v>
      </c>
      <c r="G740" s="1" t="s">
        <v>435</v>
      </c>
      <c r="H740" s="1">
        <v>925</v>
      </c>
      <c r="I740" s="1" t="s">
        <v>11</v>
      </c>
    </row>
    <row r="741" spans="1:9" ht="18" customHeight="1" x14ac:dyDescent="0.35">
      <c r="A741" s="1" t="s">
        <v>867</v>
      </c>
      <c r="B741" s="3">
        <v>43881</v>
      </c>
      <c r="C741" s="1">
        <v>9</v>
      </c>
      <c r="D741" s="1" t="s">
        <v>464</v>
      </c>
      <c r="E741" s="1" t="s">
        <v>95</v>
      </c>
      <c r="F741" s="1" t="s">
        <v>96</v>
      </c>
      <c r="G741" s="1" t="s">
        <v>349</v>
      </c>
      <c r="H741" s="1">
        <v>1603</v>
      </c>
      <c r="I741" s="1" t="s">
        <v>82</v>
      </c>
    </row>
    <row r="742" spans="1:9" ht="18" customHeight="1" x14ac:dyDescent="0.35">
      <c r="A742" s="1" t="s">
        <v>868</v>
      </c>
      <c r="B742" s="3">
        <v>45039</v>
      </c>
      <c r="C742" s="1">
        <v>8</v>
      </c>
      <c r="D742" s="1" t="s">
        <v>240</v>
      </c>
      <c r="E742" s="1" t="s">
        <v>237</v>
      </c>
      <c r="F742" s="1" t="s">
        <v>238</v>
      </c>
      <c r="G742" s="1" t="s">
        <v>264</v>
      </c>
      <c r="H742" s="1">
        <v>1149</v>
      </c>
      <c r="I742" s="1" t="s">
        <v>53</v>
      </c>
    </row>
    <row r="743" spans="1:9" ht="18" customHeight="1" x14ac:dyDescent="0.35">
      <c r="A743" s="1" t="s">
        <v>869</v>
      </c>
      <c r="B743" s="3">
        <v>44926</v>
      </c>
      <c r="C743" s="1">
        <v>3</v>
      </c>
      <c r="D743" s="1" t="s">
        <v>37</v>
      </c>
      <c r="E743" s="1" t="s">
        <v>38</v>
      </c>
      <c r="F743" s="1" t="s">
        <v>39</v>
      </c>
      <c r="G743" s="1" t="s">
        <v>92</v>
      </c>
      <c r="H743" s="1">
        <v>266</v>
      </c>
      <c r="I743" s="1" t="s">
        <v>123</v>
      </c>
    </row>
    <row r="744" spans="1:9" ht="18" customHeight="1" x14ac:dyDescent="0.35">
      <c r="A744" s="1" t="s">
        <v>870</v>
      </c>
      <c r="B744" s="3">
        <v>44589</v>
      </c>
      <c r="C744" s="1">
        <v>7</v>
      </c>
      <c r="D744" s="1" t="s">
        <v>243</v>
      </c>
      <c r="E744" s="1" t="s">
        <v>75</v>
      </c>
      <c r="F744" s="1" t="s">
        <v>75</v>
      </c>
      <c r="G744" s="1" t="s">
        <v>138</v>
      </c>
      <c r="H744" s="1">
        <v>313</v>
      </c>
      <c r="I744" s="1" t="s">
        <v>11</v>
      </c>
    </row>
    <row r="745" spans="1:9" ht="18" customHeight="1" x14ac:dyDescent="0.35">
      <c r="A745" s="1" t="s">
        <v>870</v>
      </c>
      <c r="B745" s="3">
        <v>44589</v>
      </c>
      <c r="C745" s="1">
        <v>3</v>
      </c>
      <c r="D745" s="1" t="s">
        <v>243</v>
      </c>
      <c r="E745" s="1" t="s">
        <v>75</v>
      </c>
      <c r="F745" s="1" t="s">
        <v>75</v>
      </c>
      <c r="G745" s="1" t="s">
        <v>138</v>
      </c>
      <c r="H745" s="1">
        <v>313</v>
      </c>
      <c r="I745" s="1" t="s">
        <v>11</v>
      </c>
    </row>
    <row r="746" spans="1:9" ht="18" customHeight="1" x14ac:dyDescent="0.35">
      <c r="A746" s="1" t="s">
        <v>871</v>
      </c>
      <c r="B746" s="3">
        <v>44531</v>
      </c>
      <c r="C746" s="1">
        <v>9</v>
      </c>
      <c r="D746" s="1" t="s">
        <v>295</v>
      </c>
      <c r="E746" s="1" t="s">
        <v>105</v>
      </c>
      <c r="F746" s="1" t="s">
        <v>3</v>
      </c>
      <c r="G746" s="1" t="s">
        <v>108</v>
      </c>
      <c r="H746" s="1">
        <v>1546</v>
      </c>
      <c r="I746" s="1" t="s">
        <v>17</v>
      </c>
    </row>
    <row r="747" spans="1:9" ht="18" customHeight="1" x14ac:dyDescent="0.35">
      <c r="A747" s="1" t="s">
        <v>872</v>
      </c>
      <c r="B747" s="3">
        <v>45309</v>
      </c>
      <c r="C747" s="1">
        <v>6</v>
      </c>
      <c r="D747" s="1" t="s">
        <v>229</v>
      </c>
      <c r="E747" s="1" t="s">
        <v>230</v>
      </c>
      <c r="F747" s="1" t="s">
        <v>231</v>
      </c>
      <c r="G747" s="1" t="s">
        <v>245</v>
      </c>
      <c r="H747" s="1">
        <v>1167</v>
      </c>
      <c r="I747" s="1" t="s">
        <v>87</v>
      </c>
    </row>
    <row r="748" spans="1:9" ht="18" customHeight="1" x14ac:dyDescent="0.35">
      <c r="A748" s="1" t="s">
        <v>873</v>
      </c>
      <c r="B748" s="3">
        <v>45081</v>
      </c>
      <c r="C748" s="1">
        <v>9</v>
      </c>
      <c r="D748" s="1" t="s">
        <v>79</v>
      </c>
      <c r="E748" s="1" t="s">
        <v>80</v>
      </c>
      <c r="F748" s="1" t="s">
        <v>21</v>
      </c>
      <c r="G748" s="1" t="s">
        <v>207</v>
      </c>
      <c r="H748" s="1">
        <v>308</v>
      </c>
      <c r="I748" s="1" t="s">
        <v>26</v>
      </c>
    </row>
    <row r="749" spans="1:9" ht="18" customHeight="1" x14ac:dyDescent="0.35">
      <c r="A749" s="1" t="s">
        <v>873</v>
      </c>
      <c r="B749" s="3">
        <v>45081</v>
      </c>
      <c r="C749" s="1">
        <v>9</v>
      </c>
      <c r="D749" s="1" t="s">
        <v>79</v>
      </c>
      <c r="E749" s="1" t="s">
        <v>80</v>
      </c>
      <c r="F749" s="1" t="s">
        <v>21</v>
      </c>
      <c r="G749" s="1" t="s">
        <v>207</v>
      </c>
      <c r="H749" s="1">
        <v>308</v>
      </c>
      <c r="I749" s="1" t="s">
        <v>26</v>
      </c>
    </row>
    <row r="750" spans="1:9" ht="18" customHeight="1" x14ac:dyDescent="0.35">
      <c r="A750" s="1" t="s">
        <v>874</v>
      </c>
      <c r="B750" s="3">
        <v>44600</v>
      </c>
      <c r="C750" s="1">
        <v>3</v>
      </c>
      <c r="D750" s="1" t="s">
        <v>331</v>
      </c>
      <c r="E750" s="1" t="s">
        <v>332</v>
      </c>
      <c r="F750" s="1" t="s">
        <v>57</v>
      </c>
      <c r="G750" s="1" t="s">
        <v>92</v>
      </c>
      <c r="H750" s="1">
        <v>266</v>
      </c>
      <c r="I750" s="1" t="s">
        <v>123</v>
      </c>
    </row>
    <row r="751" spans="1:9" ht="18" customHeight="1" x14ac:dyDescent="0.35">
      <c r="A751" s="1" t="s">
        <v>874</v>
      </c>
      <c r="B751" s="3">
        <v>44600</v>
      </c>
      <c r="C751" s="1">
        <v>7</v>
      </c>
      <c r="D751" s="1" t="s">
        <v>331</v>
      </c>
      <c r="E751" s="1" t="s">
        <v>332</v>
      </c>
      <c r="F751" s="1" t="s">
        <v>57</v>
      </c>
      <c r="G751" s="1" t="s">
        <v>92</v>
      </c>
      <c r="H751" s="1">
        <v>266</v>
      </c>
      <c r="I751" s="1" t="s">
        <v>123</v>
      </c>
    </row>
    <row r="752" spans="1:9" ht="18" customHeight="1" x14ac:dyDescent="0.35">
      <c r="A752" s="1" t="s">
        <v>875</v>
      </c>
      <c r="B752" s="3">
        <v>44252</v>
      </c>
      <c r="C752" s="1">
        <v>6</v>
      </c>
      <c r="D752" s="1" t="s">
        <v>449</v>
      </c>
      <c r="E752" s="1" t="s">
        <v>33</v>
      </c>
      <c r="F752" s="1" t="s">
        <v>34</v>
      </c>
      <c r="G752" s="1" t="s">
        <v>439</v>
      </c>
      <c r="H752" s="1">
        <v>549</v>
      </c>
      <c r="I752" s="1" t="s">
        <v>41</v>
      </c>
    </row>
    <row r="753" spans="1:9" ht="18" customHeight="1" x14ac:dyDescent="0.35">
      <c r="A753" s="1" t="s">
        <v>876</v>
      </c>
      <c r="B753" s="3">
        <v>44060</v>
      </c>
      <c r="C753" s="1">
        <v>3</v>
      </c>
      <c r="D753" s="1" t="s">
        <v>119</v>
      </c>
      <c r="E753" s="1" t="s">
        <v>120</v>
      </c>
      <c r="F753" s="1" t="s">
        <v>121</v>
      </c>
      <c r="G753" s="1" t="s">
        <v>245</v>
      </c>
      <c r="H753" s="1">
        <v>1167</v>
      </c>
      <c r="I753" s="1" t="s">
        <v>87</v>
      </c>
    </row>
    <row r="754" spans="1:9" ht="18" customHeight="1" x14ac:dyDescent="0.35">
      <c r="A754" s="1" t="s">
        <v>877</v>
      </c>
      <c r="B754" s="3">
        <v>45034</v>
      </c>
      <c r="C754" s="1">
        <v>6</v>
      </c>
      <c r="D754" s="1" t="s">
        <v>199</v>
      </c>
      <c r="E754" s="1" t="s">
        <v>44</v>
      </c>
      <c r="F754" s="1" t="s">
        <v>9</v>
      </c>
      <c r="G754" s="1" t="s">
        <v>200</v>
      </c>
      <c r="H754" s="1">
        <v>1342</v>
      </c>
      <c r="I754" s="1" t="s">
        <v>26</v>
      </c>
    </row>
    <row r="755" spans="1:9" ht="18" customHeight="1" x14ac:dyDescent="0.35">
      <c r="A755" s="1" t="s">
        <v>878</v>
      </c>
      <c r="B755" s="3">
        <v>45198</v>
      </c>
      <c r="C755" s="1">
        <v>7</v>
      </c>
      <c r="D755" s="1" t="s">
        <v>158</v>
      </c>
      <c r="E755" s="1" t="s">
        <v>159</v>
      </c>
      <c r="F755" s="1" t="s">
        <v>3</v>
      </c>
      <c r="G755" s="1" t="s">
        <v>16</v>
      </c>
      <c r="H755" s="1">
        <v>1712</v>
      </c>
      <c r="I755" s="1" t="s">
        <v>17</v>
      </c>
    </row>
    <row r="756" spans="1:9" ht="18" customHeight="1" x14ac:dyDescent="0.35">
      <c r="A756" s="1" t="s">
        <v>878</v>
      </c>
      <c r="B756" s="3">
        <v>45198</v>
      </c>
      <c r="C756" s="1">
        <v>7</v>
      </c>
      <c r="D756" s="1" t="s">
        <v>158</v>
      </c>
      <c r="E756" s="1" t="s">
        <v>159</v>
      </c>
      <c r="F756" s="1" t="s">
        <v>3</v>
      </c>
      <c r="G756" s="1" t="s">
        <v>16</v>
      </c>
      <c r="H756" s="1">
        <v>1712</v>
      </c>
      <c r="I756" s="1" t="s">
        <v>17</v>
      </c>
    </row>
    <row r="757" spans="1:9" ht="18" customHeight="1" x14ac:dyDescent="0.35">
      <c r="A757" s="1" t="s">
        <v>879</v>
      </c>
      <c r="B757" s="3">
        <v>45210</v>
      </c>
      <c r="C757" s="1">
        <v>10</v>
      </c>
      <c r="D757" s="1" t="s">
        <v>101</v>
      </c>
      <c r="E757" s="1" t="s">
        <v>56</v>
      </c>
      <c r="F757" s="1" t="s">
        <v>57</v>
      </c>
      <c r="G757" s="1" t="s">
        <v>168</v>
      </c>
      <c r="H757" s="1">
        <v>346</v>
      </c>
      <c r="I757" s="1" t="s">
        <v>17</v>
      </c>
    </row>
    <row r="758" spans="1:9" ht="18" customHeight="1" x14ac:dyDescent="0.35">
      <c r="A758" s="1" t="s">
        <v>880</v>
      </c>
      <c r="B758" s="3">
        <v>44066</v>
      </c>
      <c r="C758" s="1">
        <v>10</v>
      </c>
      <c r="D758" s="1" t="s">
        <v>60</v>
      </c>
      <c r="E758" s="1" t="s">
        <v>61</v>
      </c>
      <c r="F758" s="1" t="s">
        <v>3</v>
      </c>
      <c r="G758" s="1" t="s">
        <v>343</v>
      </c>
      <c r="H758" s="1">
        <v>1506</v>
      </c>
      <c r="I758" s="1" t="s">
        <v>11</v>
      </c>
    </row>
    <row r="759" spans="1:9" ht="18" customHeight="1" x14ac:dyDescent="0.35">
      <c r="A759" s="1" t="s">
        <v>881</v>
      </c>
      <c r="B759" s="3">
        <v>45056</v>
      </c>
      <c r="C759" s="1">
        <v>3</v>
      </c>
      <c r="D759" s="1" t="s">
        <v>254</v>
      </c>
      <c r="E759" s="1" t="s">
        <v>255</v>
      </c>
      <c r="F759" s="1" t="s">
        <v>256</v>
      </c>
      <c r="G759" s="1" t="s">
        <v>435</v>
      </c>
      <c r="H759" s="1">
        <v>925</v>
      </c>
      <c r="I759" s="1" t="s">
        <v>11</v>
      </c>
    </row>
    <row r="760" spans="1:9" ht="18" customHeight="1" x14ac:dyDescent="0.35">
      <c r="A760" s="1" t="s">
        <v>882</v>
      </c>
      <c r="B760" s="3">
        <v>44107</v>
      </c>
      <c r="C760" s="1">
        <v>2</v>
      </c>
      <c r="D760" s="1" t="s">
        <v>19</v>
      </c>
      <c r="E760" s="1" t="s">
        <v>20</v>
      </c>
      <c r="F760" s="1" t="s">
        <v>21</v>
      </c>
      <c r="G760" s="1" t="s">
        <v>113</v>
      </c>
      <c r="H760" s="1">
        <v>1242</v>
      </c>
      <c r="I760" s="1" t="s">
        <v>11</v>
      </c>
    </row>
    <row r="761" spans="1:9" ht="18" customHeight="1" x14ac:dyDescent="0.35">
      <c r="A761" s="1" t="s">
        <v>883</v>
      </c>
      <c r="B761" s="3">
        <v>45271</v>
      </c>
      <c r="C761" s="1">
        <v>7</v>
      </c>
      <c r="D761" s="1" t="s">
        <v>259</v>
      </c>
      <c r="E761" s="1" t="s">
        <v>260</v>
      </c>
      <c r="F761" s="1" t="s">
        <v>152</v>
      </c>
      <c r="G761" s="1" t="s">
        <v>195</v>
      </c>
      <c r="H761" s="1">
        <v>768</v>
      </c>
      <c r="I761" s="1" t="s">
        <v>53</v>
      </c>
    </row>
    <row r="762" spans="1:9" ht="18" customHeight="1" x14ac:dyDescent="0.35">
      <c r="A762" s="1" t="s">
        <v>884</v>
      </c>
      <c r="B762" s="3">
        <v>44403</v>
      </c>
      <c r="C762" s="1">
        <v>9</v>
      </c>
      <c r="D762" s="1" t="s">
        <v>125</v>
      </c>
      <c r="E762" s="1" t="s">
        <v>14</v>
      </c>
      <c r="F762" s="1" t="s">
        <v>15</v>
      </c>
      <c r="G762" s="1" t="s">
        <v>245</v>
      </c>
      <c r="H762" s="1">
        <v>1167</v>
      </c>
      <c r="I762" s="1" t="s">
        <v>87</v>
      </c>
    </row>
    <row r="763" spans="1:9" ht="18" customHeight="1" x14ac:dyDescent="0.35">
      <c r="A763" s="1" t="s">
        <v>884</v>
      </c>
      <c r="B763" s="3">
        <v>44403</v>
      </c>
      <c r="C763" s="1">
        <v>2</v>
      </c>
      <c r="D763" s="1" t="s">
        <v>125</v>
      </c>
      <c r="E763" s="1" t="s">
        <v>14</v>
      </c>
      <c r="F763" s="1" t="s">
        <v>15</v>
      </c>
      <c r="G763" s="1" t="s">
        <v>245</v>
      </c>
      <c r="H763" s="1">
        <v>1167</v>
      </c>
      <c r="I763" s="1" t="s">
        <v>87</v>
      </c>
    </row>
    <row r="764" spans="1:9" ht="18" customHeight="1" x14ac:dyDescent="0.35">
      <c r="A764" s="1" t="s">
        <v>885</v>
      </c>
      <c r="B764" s="3">
        <v>45327</v>
      </c>
      <c r="C764" s="1">
        <v>2</v>
      </c>
      <c r="D764" s="1" t="s">
        <v>154</v>
      </c>
      <c r="E764" s="1" t="s">
        <v>155</v>
      </c>
      <c r="F764" s="1" t="s">
        <v>57</v>
      </c>
      <c r="G764" s="1" t="s">
        <v>122</v>
      </c>
      <c r="H764" s="1">
        <v>1202</v>
      </c>
      <c r="I764" s="1" t="s">
        <v>123</v>
      </c>
    </row>
    <row r="765" spans="1:9" ht="18" customHeight="1" x14ac:dyDescent="0.35">
      <c r="A765" s="1" t="s">
        <v>885</v>
      </c>
      <c r="B765" s="3">
        <v>45327</v>
      </c>
      <c r="C765" s="1">
        <v>2</v>
      </c>
      <c r="D765" s="1" t="s">
        <v>154</v>
      </c>
      <c r="E765" s="1" t="s">
        <v>155</v>
      </c>
      <c r="F765" s="1" t="s">
        <v>57</v>
      </c>
      <c r="G765" s="1" t="s">
        <v>122</v>
      </c>
      <c r="H765" s="1">
        <v>1202</v>
      </c>
      <c r="I765" s="1" t="s">
        <v>123</v>
      </c>
    </row>
    <row r="766" spans="1:9" ht="18" customHeight="1" x14ac:dyDescent="0.35">
      <c r="A766" s="1" t="s">
        <v>886</v>
      </c>
      <c r="B766" s="3">
        <v>45070</v>
      </c>
      <c r="C766" s="1">
        <v>7</v>
      </c>
      <c r="D766" s="1" t="s">
        <v>184</v>
      </c>
      <c r="E766" s="1" t="s">
        <v>185</v>
      </c>
      <c r="F766" s="1" t="s">
        <v>9</v>
      </c>
      <c r="G766" s="1" t="s">
        <v>25</v>
      </c>
      <c r="H766" s="1">
        <v>678</v>
      </c>
      <c r="I766" s="1" t="s">
        <v>26</v>
      </c>
    </row>
    <row r="767" spans="1:9" ht="18" customHeight="1" x14ac:dyDescent="0.35">
      <c r="A767" s="1" t="s">
        <v>887</v>
      </c>
      <c r="B767" s="3">
        <v>45234</v>
      </c>
      <c r="C767" s="1">
        <v>9</v>
      </c>
      <c r="D767" s="1" t="s">
        <v>174</v>
      </c>
      <c r="E767" s="1" t="s">
        <v>175</v>
      </c>
      <c r="F767" s="1" t="s">
        <v>39</v>
      </c>
      <c r="G767" s="1" t="s">
        <v>280</v>
      </c>
      <c r="H767" s="1">
        <v>488</v>
      </c>
      <c r="I767" s="1" t="s">
        <v>41</v>
      </c>
    </row>
    <row r="768" spans="1:9" ht="18" customHeight="1" x14ac:dyDescent="0.35">
      <c r="A768" s="1" t="s">
        <v>888</v>
      </c>
      <c r="B768" s="3">
        <v>44074</v>
      </c>
      <c r="C768" s="1">
        <v>9</v>
      </c>
      <c r="D768" s="1" t="s">
        <v>240</v>
      </c>
      <c r="E768" s="1" t="s">
        <v>237</v>
      </c>
      <c r="F768" s="1" t="s">
        <v>238</v>
      </c>
      <c r="G768" s="1" t="s">
        <v>314</v>
      </c>
      <c r="H768" s="1">
        <v>762</v>
      </c>
      <c r="I768" s="1" t="s">
        <v>82</v>
      </c>
    </row>
    <row r="769" spans="1:9" ht="18" customHeight="1" x14ac:dyDescent="0.35">
      <c r="A769" s="1" t="s">
        <v>888</v>
      </c>
      <c r="B769" s="3">
        <v>44074</v>
      </c>
      <c r="C769" s="1">
        <v>4</v>
      </c>
      <c r="D769" s="1" t="s">
        <v>240</v>
      </c>
      <c r="E769" s="1" t="s">
        <v>237</v>
      </c>
      <c r="F769" s="1" t="s">
        <v>238</v>
      </c>
      <c r="G769" s="1" t="s">
        <v>314</v>
      </c>
      <c r="H769" s="1">
        <v>762</v>
      </c>
      <c r="I769" s="1" t="s">
        <v>82</v>
      </c>
    </row>
    <row r="770" spans="1:9" ht="18" customHeight="1" x14ac:dyDescent="0.35">
      <c r="A770" s="1" t="s">
        <v>889</v>
      </c>
      <c r="B770" s="3">
        <v>45168</v>
      </c>
      <c r="C770" s="1">
        <v>7</v>
      </c>
      <c r="D770" s="1" t="s">
        <v>243</v>
      </c>
      <c r="E770" s="1" t="s">
        <v>75</v>
      </c>
      <c r="F770" s="1" t="s">
        <v>75</v>
      </c>
      <c r="G770" s="1" t="s">
        <v>207</v>
      </c>
      <c r="H770" s="1">
        <v>308</v>
      </c>
      <c r="I770" s="1" t="s">
        <v>26</v>
      </c>
    </row>
    <row r="771" spans="1:9" ht="18" customHeight="1" x14ac:dyDescent="0.35">
      <c r="A771" s="1" t="s">
        <v>890</v>
      </c>
      <c r="B771" s="3">
        <v>44638</v>
      </c>
      <c r="C771" s="1">
        <v>6</v>
      </c>
      <c r="D771" s="1" t="s">
        <v>94</v>
      </c>
      <c r="E771" s="1" t="s">
        <v>95</v>
      </c>
      <c r="F771" s="1" t="s">
        <v>96</v>
      </c>
      <c r="G771" s="1" t="s">
        <v>391</v>
      </c>
      <c r="H771" s="1">
        <v>884</v>
      </c>
      <c r="I771" s="1" t="s">
        <v>17</v>
      </c>
    </row>
    <row r="772" spans="1:9" ht="18" customHeight="1" x14ac:dyDescent="0.35">
      <c r="A772" s="1" t="s">
        <v>891</v>
      </c>
      <c r="B772" s="3">
        <v>44865</v>
      </c>
      <c r="C772" s="1">
        <v>6</v>
      </c>
      <c r="D772" s="1" t="s">
        <v>37</v>
      </c>
      <c r="E772" s="1" t="s">
        <v>38</v>
      </c>
      <c r="F772" s="1" t="s">
        <v>39</v>
      </c>
      <c r="G772" s="1" t="s">
        <v>404</v>
      </c>
      <c r="H772" s="1">
        <v>504</v>
      </c>
      <c r="I772" s="1" t="s">
        <v>82</v>
      </c>
    </row>
    <row r="773" spans="1:9" ht="18" customHeight="1" x14ac:dyDescent="0.35">
      <c r="A773" s="1" t="s">
        <v>892</v>
      </c>
      <c r="B773" s="3">
        <v>44249</v>
      </c>
      <c r="C773" s="1">
        <v>4</v>
      </c>
      <c r="D773" s="1" t="s">
        <v>130</v>
      </c>
      <c r="E773" s="1" t="s">
        <v>131</v>
      </c>
      <c r="F773" s="1" t="s">
        <v>132</v>
      </c>
      <c r="G773" s="1" t="s">
        <v>102</v>
      </c>
      <c r="H773" s="1">
        <v>923</v>
      </c>
      <c r="I773" s="1" t="s">
        <v>41</v>
      </c>
    </row>
    <row r="774" spans="1:9" ht="18" customHeight="1" x14ac:dyDescent="0.35">
      <c r="A774" s="1" t="s">
        <v>893</v>
      </c>
      <c r="B774" s="3">
        <v>44553</v>
      </c>
      <c r="C774" s="1">
        <v>6</v>
      </c>
      <c r="D774" s="1" t="s">
        <v>331</v>
      </c>
      <c r="E774" s="1" t="s">
        <v>332</v>
      </c>
      <c r="F774" s="1" t="s">
        <v>57</v>
      </c>
      <c r="G774" s="1" t="s">
        <v>202</v>
      </c>
      <c r="H774" s="1">
        <v>1389</v>
      </c>
      <c r="I774" s="1" t="s">
        <v>11</v>
      </c>
    </row>
    <row r="775" spans="1:9" ht="18" customHeight="1" x14ac:dyDescent="0.35">
      <c r="A775" s="1" t="s">
        <v>893</v>
      </c>
      <c r="B775" s="3">
        <v>44553</v>
      </c>
      <c r="C775" s="1">
        <v>6</v>
      </c>
      <c r="D775" s="1" t="s">
        <v>331</v>
      </c>
      <c r="E775" s="1" t="s">
        <v>332</v>
      </c>
      <c r="F775" s="1" t="s">
        <v>57</v>
      </c>
      <c r="G775" s="1" t="s">
        <v>202</v>
      </c>
      <c r="H775" s="1">
        <v>1389</v>
      </c>
      <c r="I775" s="1" t="s">
        <v>11</v>
      </c>
    </row>
    <row r="776" spans="1:9" ht="18" customHeight="1" x14ac:dyDescent="0.35">
      <c r="A776" s="1" t="s">
        <v>894</v>
      </c>
      <c r="B776" s="3">
        <v>44976</v>
      </c>
      <c r="C776" s="1">
        <v>5</v>
      </c>
      <c r="D776" s="1" t="s">
        <v>37</v>
      </c>
      <c r="E776" s="1" t="s">
        <v>38</v>
      </c>
      <c r="F776" s="1" t="s">
        <v>39</v>
      </c>
      <c r="G776" s="1" t="s">
        <v>412</v>
      </c>
      <c r="H776" s="1">
        <v>1591</v>
      </c>
      <c r="I776" s="1" t="s">
        <v>87</v>
      </c>
    </row>
    <row r="777" spans="1:9" ht="18" customHeight="1" x14ac:dyDescent="0.35">
      <c r="A777" s="1" t="s">
        <v>895</v>
      </c>
      <c r="B777" s="3">
        <v>43960</v>
      </c>
      <c r="C777" s="1">
        <v>6</v>
      </c>
      <c r="D777" s="1" t="s">
        <v>161</v>
      </c>
      <c r="E777" s="1" t="s">
        <v>33</v>
      </c>
      <c r="F777" s="1" t="s">
        <v>34</v>
      </c>
      <c r="G777" s="1" t="s">
        <v>186</v>
      </c>
      <c r="H777" s="1">
        <v>1847</v>
      </c>
      <c r="I777" s="1" t="s">
        <v>53</v>
      </c>
    </row>
    <row r="778" spans="1:9" ht="18" customHeight="1" x14ac:dyDescent="0.35">
      <c r="A778" s="1" t="s">
        <v>896</v>
      </c>
      <c r="B778" s="3">
        <v>44635</v>
      </c>
      <c r="C778" s="1">
        <v>10</v>
      </c>
      <c r="D778" s="1" t="s">
        <v>71</v>
      </c>
      <c r="E778" s="1" t="s">
        <v>72</v>
      </c>
      <c r="F778" s="1" t="s">
        <v>15</v>
      </c>
      <c r="G778" s="1" t="s">
        <v>452</v>
      </c>
      <c r="H778" s="1">
        <v>572</v>
      </c>
      <c r="I778" s="1" t="s">
        <v>11</v>
      </c>
    </row>
    <row r="779" spans="1:9" ht="18" customHeight="1" x14ac:dyDescent="0.35">
      <c r="A779" s="1" t="s">
        <v>897</v>
      </c>
      <c r="B779" s="3">
        <v>45255</v>
      </c>
      <c r="C779" s="1">
        <v>3</v>
      </c>
      <c r="D779" s="1" t="s">
        <v>94</v>
      </c>
      <c r="E779" s="1" t="s">
        <v>95</v>
      </c>
      <c r="F779" s="1" t="s">
        <v>96</v>
      </c>
      <c r="G779" s="1" t="s">
        <v>213</v>
      </c>
      <c r="H779" s="1">
        <v>404</v>
      </c>
      <c r="I779" s="1" t="s">
        <v>41</v>
      </c>
    </row>
    <row r="780" spans="1:9" ht="18" customHeight="1" x14ac:dyDescent="0.35">
      <c r="A780" s="1" t="s">
        <v>898</v>
      </c>
      <c r="B780" s="3">
        <v>44814</v>
      </c>
      <c r="C780" s="1">
        <v>6</v>
      </c>
      <c r="D780" s="1" t="s">
        <v>134</v>
      </c>
      <c r="E780" s="1" t="s">
        <v>135</v>
      </c>
      <c r="F780" s="1" t="s">
        <v>136</v>
      </c>
      <c r="G780" s="1" t="s">
        <v>426</v>
      </c>
      <c r="H780" s="1">
        <v>1949</v>
      </c>
      <c r="I780" s="1" t="s">
        <v>87</v>
      </c>
    </row>
    <row r="781" spans="1:9" ht="18" customHeight="1" x14ac:dyDescent="0.35">
      <c r="A781" s="1" t="s">
        <v>899</v>
      </c>
      <c r="B781" s="3">
        <v>43925</v>
      </c>
      <c r="C781" s="1">
        <v>3</v>
      </c>
      <c r="D781" s="1" t="s">
        <v>55</v>
      </c>
      <c r="E781" s="1" t="s">
        <v>56</v>
      </c>
      <c r="F781" s="1" t="s">
        <v>57</v>
      </c>
      <c r="G781" s="1" t="s">
        <v>435</v>
      </c>
      <c r="H781" s="1">
        <v>925</v>
      </c>
      <c r="I781" s="1" t="s">
        <v>11</v>
      </c>
    </row>
    <row r="782" spans="1:9" ht="18" customHeight="1" x14ac:dyDescent="0.35">
      <c r="A782" s="1" t="s">
        <v>900</v>
      </c>
      <c r="B782" s="3">
        <v>45470</v>
      </c>
      <c r="C782" s="1">
        <v>1</v>
      </c>
      <c r="D782" s="1" t="s">
        <v>89</v>
      </c>
      <c r="E782" s="1" t="s">
        <v>90</v>
      </c>
      <c r="F782" s="1" t="s">
        <v>9</v>
      </c>
      <c r="G782" s="1" t="s">
        <v>190</v>
      </c>
      <c r="H782" s="1">
        <v>1773</v>
      </c>
      <c r="I782" s="1" t="s">
        <v>82</v>
      </c>
    </row>
    <row r="783" spans="1:9" ht="18" customHeight="1" x14ac:dyDescent="0.35">
      <c r="A783" s="1" t="s">
        <v>901</v>
      </c>
      <c r="B783" s="3">
        <v>44855</v>
      </c>
      <c r="C783" s="1">
        <v>7</v>
      </c>
      <c r="D783" s="1" t="s">
        <v>243</v>
      </c>
      <c r="E783" s="1" t="s">
        <v>75</v>
      </c>
      <c r="F783" s="1" t="s">
        <v>75</v>
      </c>
      <c r="G783" s="1" t="s">
        <v>138</v>
      </c>
      <c r="H783" s="1">
        <v>313</v>
      </c>
      <c r="I783" s="1" t="s">
        <v>11</v>
      </c>
    </row>
    <row r="784" spans="1:9" ht="18" customHeight="1" x14ac:dyDescent="0.35">
      <c r="A784" s="1" t="s">
        <v>901</v>
      </c>
      <c r="B784" s="3">
        <v>44855</v>
      </c>
      <c r="C784" s="1">
        <v>7</v>
      </c>
      <c r="D784" s="1" t="s">
        <v>243</v>
      </c>
      <c r="E784" s="1" t="s">
        <v>75</v>
      </c>
      <c r="F784" s="1" t="s">
        <v>75</v>
      </c>
      <c r="G784" s="1" t="s">
        <v>138</v>
      </c>
      <c r="H784" s="1">
        <v>313</v>
      </c>
      <c r="I784" s="1" t="s">
        <v>11</v>
      </c>
    </row>
    <row r="785" spans="1:9" ht="18" customHeight="1" x14ac:dyDescent="0.35">
      <c r="A785" s="1" t="s">
        <v>902</v>
      </c>
      <c r="B785" s="3">
        <v>45447</v>
      </c>
      <c r="C785" s="1">
        <v>9</v>
      </c>
      <c r="D785" s="1" t="s">
        <v>130</v>
      </c>
      <c r="E785" s="1" t="s">
        <v>131</v>
      </c>
      <c r="F785" s="1" t="s">
        <v>132</v>
      </c>
      <c r="G785" s="1" t="s">
        <v>250</v>
      </c>
      <c r="H785" s="1">
        <v>1060</v>
      </c>
      <c r="I785" s="1" t="s">
        <v>82</v>
      </c>
    </row>
    <row r="786" spans="1:9" ht="18" customHeight="1" x14ac:dyDescent="0.35">
      <c r="A786" s="1" t="s">
        <v>902</v>
      </c>
      <c r="B786" s="3">
        <v>45447</v>
      </c>
      <c r="C786" s="1">
        <v>9</v>
      </c>
      <c r="D786" s="1" t="s">
        <v>130</v>
      </c>
      <c r="E786" s="1" t="s">
        <v>131</v>
      </c>
      <c r="F786" s="1" t="s">
        <v>132</v>
      </c>
      <c r="G786" s="1" t="s">
        <v>250</v>
      </c>
      <c r="H786" s="1">
        <v>1060</v>
      </c>
      <c r="I786" s="1" t="s">
        <v>82</v>
      </c>
    </row>
    <row r="787" spans="1:9" ht="18" customHeight="1" x14ac:dyDescent="0.35">
      <c r="A787" s="1" t="s">
        <v>903</v>
      </c>
      <c r="B787" s="3">
        <v>45130</v>
      </c>
      <c r="C787" s="1">
        <v>5</v>
      </c>
      <c r="D787" s="1" t="s">
        <v>60</v>
      </c>
      <c r="E787" s="1" t="s">
        <v>61</v>
      </c>
      <c r="F787" s="1" t="s">
        <v>3</v>
      </c>
      <c r="G787" s="1" t="s">
        <v>62</v>
      </c>
      <c r="H787" s="1">
        <v>544</v>
      </c>
      <c r="I787" s="1" t="s">
        <v>26</v>
      </c>
    </row>
    <row r="788" spans="1:9" ht="18" customHeight="1" x14ac:dyDescent="0.35">
      <c r="A788" s="1" t="s">
        <v>904</v>
      </c>
      <c r="B788" s="3">
        <v>44327</v>
      </c>
      <c r="C788" s="1">
        <v>6</v>
      </c>
      <c r="D788" s="1" t="s">
        <v>134</v>
      </c>
      <c r="E788" s="1" t="s">
        <v>135</v>
      </c>
      <c r="F788" s="1" t="s">
        <v>136</v>
      </c>
      <c r="G788" s="1" t="s">
        <v>200</v>
      </c>
      <c r="H788" s="1">
        <v>1342</v>
      </c>
      <c r="I788" s="1" t="s">
        <v>26</v>
      </c>
    </row>
    <row r="789" spans="1:9" ht="18" customHeight="1" x14ac:dyDescent="0.35">
      <c r="A789" s="1" t="s">
        <v>904</v>
      </c>
      <c r="B789" s="3">
        <v>44327</v>
      </c>
      <c r="C789" s="1">
        <v>3</v>
      </c>
      <c r="D789" s="1" t="s">
        <v>134</v>
      </c>
      <c r="E789" s="1" t="s">
        <v>135</v>
      </c>
      <c r="F789" s="1" t="s">
        <v>136</v>
      </c>
      <c r="G789" s="1" t="s">
        <v>200</v>
      </c>
      <c r="H789" s="1">
        <v>1342</v>
      </c>
      <c r="I789" s="1" t="s">
        <v>26</v>
      </c>
    </row>
    <row r="790" spans="1:9" ht="18" customHeight="1" x14ac:dyDescent="0.35">
      <c r="A790" s="1" t="s">
        <v>905</v>
      </c>
      <c r="B790" s="3">
        <v>44687</v>
      </c>
      <c r="C790" s="1">
        <v>5</v>
      </c>
      <c r="D790" s="1" t="s">
        <v>180</v>
      </c>
      <c r="E790" s="1" t="s">
        <v>95</v>
      </c>
      <c r="F790" s="1" t="s">
        <v>96</v>
      </c>
      <c r="G790" s="1" t="s">
        <v>213</v>
      </c>
      <c r="H790" s="1">
        <v>404</v>
      </c>
      <c r="I790" s="1" t="s">
        <v>41</v>
      </c>
    </row>
    <row r="791" spans="1:9" ht="18" customHeight="1" x14ac:dyDescent="0.35">
      <c r="A791" s="1" t="s">
        <v>906</v>
      </c>
      <c r="B791" s="3">
        <v>45310</v>
      </c>
      <c r="C791" s="1">
        <v>3</v>
      </c>
      <c r="D791" s="1" t="s">
        <v>64</v>
      </c>
      <c r="E791" s="1" t="s">
        <v>65</v>
      </c>
      <c r="F791" s="1" t="s">
        <v>9</v>
      </c>
      <c r="G791" s="1" t="s">
        <v>77</v>
      </c>
      <c r="H791" s="1">
        <v>1258</v>
      </c>
      <c r="I791" s="1" t="s">
        <v>5</v>
      </c>
    </row>
    <row r="792" spans="1:9" ht="18" customHeight="1" x14ac:dyDescent="0.35">
      <c r="A792" s="1" t="s">
        <v>907</v>
      </c>
      <c r="B792" s="3">
        <v>45486</v>
      </c>
      <c r="C792" s="1">
        <v>5</v>
      </c>
      <c r="D792" s="1" t="s">
        <v>134</v>
      </c>
      <c r="E792" s="1" t="s">
        <v>135</v>
      </c>
      <c r="F792" s="1" t="s">
        <v>136</v>
      </c>
      <c r="G792" s="1" t="s">
        <v>106</v>
      </c>
      <c r="H792" s="1">
        <v>449</v>
      </c>
      <c r="I792" s="1" t="s">
        <v>46</v>
      </c>
    </row>
    <row r="793" spans="1:9" ht="18" customHeight="1" x14ac:dyDescent="0.35">
      <c r="A793" s="1" t="s">
        <v>907</v>
      </c>
      <c r="B793" s="3">
        <v>45486</v>
      </c>
      <c r="C793" s="1">
        <v>5</v>
      </c>
      <c r="D793" s="1" t="s">
        <v>134</v>
      </c>
      <c r="E793" s="1" t="s">
        <v>135</v>
      </c>
      <c r="F793" s="1" t="s">
        <v>136</v>
      </c>
      <c r="G793" s="1" t="s">
        <v>106</v>
      </c>
      <c r="H793" s="1">
        <v>449</v>
      </c>
      <c r="I793" s="1" t="s">
        <v>46</v>
      </c>
    </row>
    <row r="794" spans="1:9" ht="18" customHeight="1" x14ac:dyDescent="0.35">
      <c r="A794" s="1" t="s">
        <v>908</v>
      </c>
      <c r="B794" s="3">
        <v>45210</v>
      </c>
      <c r="C794" s="1">
        <v>9</v>
      </c>
      <c r="D794" s="1" t="s">
        <v>193</v>
      </c>
      <c r="E794" s="1" t="s">
        <v>194</v>
      </c>
      <c r="F794" s="1" t="s">
        <v>39</v>
      </c>
      <c r="G794" s="1" t="s">
        <v>321</v>
      </c>
      <c r="H794" s="1">
        <v>623</v>
      </c>
      <c r="I794" s="1" t="s">
        <v>26</v>
      </c>
    </row>
    <row r="795" spans="1:9" ht="18" customHeight="1" x14ac:dyDescent="0.35">
      <c r="A795" s="1" t="s">
        <v>909</v>
      </c>
      <c r="B795" s="3">
        <v>43902</v>
      </c>
      <c r="C795" s="1">
        <v>7</v>
      </c>
      <c r="D795" s="1" t="s">
        <v>154</v>
      </c>
      <c r="E795" s="1" t="s">
        <v>155</v>
      </c>
      <c r="F795" s="1" t="s">
        <v>57</v>
      </c>
      <c r="G795" s="1" t="s">
        <v>312</v>
      </c>
      <c r="H795" s="1">
        <v>1351</v>
      </c>
      <c r="I795" s="1" t="s">
        <v>53</v>
      </c>
    </row>
    <row r="796" spans="1:9" ht="18" customHeight="1" x14ac:dyDescent="0.35">
      <c r="A796" s="1" t="s">
        <v>909</v>
      </c>
      <c r="B796" s="3">
        <v>43902</v>
      </c>
      <c r="C796" s="1">
        <v>5</v>
      </c>
      <c r="D796" s="1" t="s">
        <v>154</v>
      </c>
      <c r="E796" s="1" t="s">
        <v>155</v>
      </c>
      <c r="F796" s="1" t="s">
        <v>57</v>
      </c>
      <c r="G796" s="1" t="s">
        <v>312</v>
      </c>
      <c r="H796" s="1">
        <v>1351</v>
      </c>
      <c r="I796" s="1" t="s">
        <v>53</v>
      </c>
    </row>
    <row r="797" spans="1:9" ht="18" customHeight="1" x14ac:dyDescent="0.35">
      <c r="A797" s="1" t="s">
        <v>910</v>
      </c>
      <c r="B797" s="3">
        <v>45307</v>
      </c>
      <c r="C797" s="1">
        <v>9</v>
      </c>
      <c r="D797" s="1" t="s">
        <v>127</v>
      </c>
      <c r="E797" s="1" t="s">
        <v>128</v>
      </c>
      <c r="F797" s="1" t="s">
        <v>57</v>
      </c>
      <c r="G797" s="1" t="s">
        <v>162</v>
      </c>
      <c r="H797" s="1">
        <v>231</v>
      </c>
      <c r="I797" s="1" t="s">
        <v>53</v>
      </c>
    </row>
    <row r="798" spans="1:9" ht="18" customHeight="1" x14ac:dyDescent="0.35">
      <c r="A798" s="1" t="s">
        <v>911</v>
      </c>
      <c r="B798" s="3">
        <v>44706</v>
      </c>
      <c r="C798" s="1">
        <v>10</v>
      </c>
      <c r="D798" s="1" t="s">
        <v>55</v>
      </c>
      <c r="E798" s="1" t="s">
        <v>56</v>
      </c>
      <c r="F798" s="1" t="s">
        <v>57</v>
      </c>
      <c r="G798" s="1" t="s">
        <v>701</v>
      </c>
      <c r="H798" s="1">
        <v>1918</v>
      </c>
      <c r="I798" s="1" t="s">
        <v>46</v>
      </c>
    </row>
    <row r="799" spans="1:9" ht="18" customHeight="1" x14ac:dyDescent="0.35">
      <c r="A799" s="1" t="s">
        <v>912</v>
      </c>
      <c r="B799" s="3">
        <v>45393</v>
      </c>
      <c r="C799" s="1">
        <v>10</v>
      </c>
      <c r="D799" s="1" t="s">
        <v>329</v>
      </c>
      <c r="E799" s="1" t="s">
        <v>14</v>
      </c>
      <c r="F799" s="1" t="s">
        <v>15</v>
      </c>
      <c r="G799" s="1" t="s">
        <v>391</v>
      </c>
      <c r="H799" s="1">
        <v>884</v>
      </c>
      <c r="I799" s="1" t="s">
        <v>17</v>
      </c>
    </row>
    <row r="800" spans="1:9" ht="18" customHeight="1" x14ac:dyDescent="0.35">
      <c r="A800" s="1" t="s">
        <v>912</v>
      </c>
      <c r="B800" s="3">
        <v>45393</v>
      </c>
      <c r="C800" s="1">
        <v>10</v>
      </c>
      <c r="D800" s="1" t="s">
        <v>329</v>
      </c>
      <c r="E800" s="1" t="s">
        <v>14</v>
      </c>
      <c r="F800" s="1" t="s">
        <v>15</v>
      </c>
      <c r="G800" s="1" t="s">
        <v>391</v>
      </c>
      <c r="H800" s="1">
        <v>884</v>
      </c>
      <c r="I800" s="1" t="s">
        <v>17</v>
      </c>
    </row>
    <row r="801" spans="1:9" ht="18" customHeight="1" x14ac:dyDescent="0.35">
      <c r="A801" s="1" t="s">
        <v>913</v>
      </c>
      <c r="B801" s="3">
        <v>45287</v>
      </c>
      <c r="C801" s="1">
        <v>7</v>
      </c>
      <c r="D801" s="1" t="s">
        <v>318</v>
      </c>
      <c r="E801" s="1" t="s">
        <v>185</v>
      </c>
      <c r="F801" s="1" t="s">
        <v>9</v>
      </c>
      <c r="G801" s="1" t="s">
        <v>338</v>
      </c>
      <c r="H801" s="1">
        <v>1744</v>
      </c>
      <c r="I801" s="1" t="s">
        <v>11</v>
      </c>
    </row>
    <row r="802" spans="1:9" ht="18" customHeight="1" x14ac:dyDescent="0.35">
      <c r="A802" s="1" t="s">
        <v>913</v>
      </c>
      <c r="B802" s="3">
        <v>45287</v>
      </c>
      <c r="C802" s="1">
        <v>2</v>
      </c>
      <c r="D802" s="1" t="s">
        <v>318</v>
      </c>
      <c r="E802" s="1" t="s">
        <v>185</v>
      </c>
      <c r="F802" s="1" t="s">
        <v>9</v>
      </c>
      <c r="G802" s="1" t="s">
        <v>338</v>
      </c>
      <c r="H802" s="1">
        <v>1744</v>
      </c>
      <c r="I802" s="1" t="s">
        <v>11</v>
      </c>
    </row>
    <row r="803" spans="1:9" ht="18" customHeight="1" x14ac:dyDescent="0.35">
      <c r="A803" s="1" t="s">
        <v>914</v>
      </c>
      <c r="B803" s="3">
        <v>45326</v>
      </c>
      <c r="C803" s="1">
        <v>6</v>
      </c>
      <c r="D803" s="1" t="s">
        <v>464</v>
      </c>
      <c r="E803" s="1" t="s">
        <v>95</v>
      </c>
      <c r="F803" s="1" t="s">
        <v>96</v>
      </c>
      <c r="G803" s="1" t="s">
        <v>115</v>
      </c>
      <c r="H803" s="1">
        <v>1607</v>
      </c>
      <c r="I803" s="1" t="s">
        <v>26</v>
      </c>
    </row>
    <row r="804" spans="1:9" ht="18" customHeight="1" x14ac:dyDescent="0.35">
      <c r="A804" s="1" t="s">
        <v>915</v>
      </c>
      <c r="B804" s="3">
        <v>44053</v>
      </c>
      <c r="C804" s="1">
        <v>5</v>
      </c>
      <c r="D804" s="1" t="s">
        <v>275</v>
      </c>
      <c r="E804" s="1" t="s">
        <v>276</v>
      </c>
      <c r="F804" s="1" t="s">
        <v>57</v>
      </c>
      <c r="G804" s="1" t="s">
        <v>200</v>
      </c>
      <c r="H804" s="1">
        <v>1342</v>
      </c>
      <c r="I804" s="1" t="s">
        <v>26</v>
      </c>
    </row>
    <row r="805" spans="1:9" ht="18" customHeight="1" x14ac:dyDescent="0.35">
      <c r="A805" s="1" t="s">
        <v>916</v>
      </c>
      <c r="B805" s="3">
        <v>45426</v>
      </c>
      <c r="C805" s="1">
        <v>7</v>
      </c>
      <c r="D805" s="1" t="s">
        <v>67</v>
      </c>
      <c r="E805" s="1" t="s">
        <v>68</v>
      </c>
      <c r="F805" s="1" t="s">
        <v>21</v>
      </c>
      <c r="G805" s="1" t="s">
        <v>482</v>
      </c>
      <c r="H805" s="1">
        <v>1329</v>
      </c>
      <c r="I805" s="1" t="s">
        <v>87</v>
      </c>
    </row>
    <row r="806" spans="1:9" ht="18" customHeight="1" x14ac:dyDescent="0.35">
      <c r="A806" s="1" t="s">
        <v>917</v>
      </c>
      <c r="B806" s="3">
        <v>45308</v>
      </c>
      <c r="C806" s="1">
        <v>4</v>
      </c>
      <c r="D806" s="1" t="s">
        <v>134</v>
      </c>
      <c r="E806" s="1" t="s">
        <v>135</v>
      </c>
      <c r="F806" s="1" t="s">
        <v>136</v>
      </c>
      <c r="G806" s="1" t="s">
        <v>178</v>
      </c>
      <c r="H806" s="1">
        <v>1415</v>
      </c>
      <c r="I806" s="1" t="s">
        <v>46</v>
      </c>
    </row>
    <row r="807" spans="1:9" ht="18" customHeight="1" x14ac:dyDescent="0.35">
      <c r="A807" s="1" t="s">
        <v>918</v>
      </c>
      <c r="B807" s="3">
        <v>44023</v>
      </c>
      <c r="C807" s="1">
        <v>9</v>
      </c>
      <c r="D807" s="1" t="s">
        <v>134</v>
      </c>
      <c r="E807" s="1" t="s">
        <v>135</v>
      </c>
      <c r="F807" s="1" t="s">
        <v>136</v>
      </c>
      <c r="G807" s="1" t="s">
        <v>188</v>
      </c>
      <c r="H807" s="1">
        <v>1842</v>
      </c>
      <c r="I807" s="1" t="s">
        <v>82</v>
      </c>
    </row>
    <row r="808" spans="1:9" ht="18" customHeight="1" x14ac:dyDescent="0.35">
      <c r="A808" s="1" t="s">
        <v>919</v>
      </c>
      <c r="B808" s="3">
        <v>44522</v>
      </c>
      <c r="C808" s="1">
        <v>3</v>
      </c>
      <c r="D808" s="1" t="s">
        <v>130</v>
      </c>
      <c r="E808" s="1" t="s">
        <v>131</v>
      </c>
      <c r="F808" s="1" t="s">
        <v>132</v>
      </c>
      <c r="G808" s="1" t="s">
        <v>58</v>
      </c>
      <c r="H808" s="1">
        <v>343</v>
      </c>
      <c r="I808" s="1" t="s">
        <v>46</v>
      </c>
    </row>
    <row r="809" spans="1:9" ht="18" customHeight="1" x14ac:dyDescent="0.35">
      <c r="A809" s="1" t="s">
        <v>920</v>
      </c>
      <c r="B809" s="3">
        <v>44019</v>
      </c>
      <c r="C809" s="1">
        <v>2</v>
      </c>
      <c r="D809" s="1" t="s">
        <v>60</v>
      </c>
      <c r="E809" s="1" t="s">
        <v>61</v>
      </c>
      <c r="F809" s="1" t="s">
        <v>3</v>
      </c>
      <c r="G809" s="1" t="s">
        <v>25</v>
      </c>
      <c r="H809" s="1">
        <v>678</v>
      </c>
      <c r="I809" s="1" t="s">
        <v>26</v>
      </c>
    </row>
    <row r="810" spans="1:9" ht="18" customHeight="1" x14ac:dyDescent="0.35">
      <c r="A810" s="1" t="s">
        <v>921</v>
      </c>
      <c r="B810" s="3">
        <v>45251</v>
      </c>
      <c r="C810" s="1">
        <v>6</v>
      </c>
      <c r="D810" s="1" t="s">
        <v>295</v>
      </c>
      <c r="E810" s="1" t="s">
        <v>105</v>
      </c>
      <c r="F810" s="1" t="s">
        <v>3</v>
      </c>
      <c r="G810" s="1" t="s">
        <v>323</v>
      </c>
      <c r="H810" s="1">
        <v>1179</v>
      </c>
      <c r="I810" s="1" t="s">
        <v>53</v>
      </c>
    </row>
    <row r="811" spans="1:9" ht="18" customHeight="1" x14ac:dyDescent="0.35">
      <c r="A811" s="1" t="s">
        <v>922</v>
      </c>
      <c r="B811" s="3">
        <v>44405</v>
      </c>
      <c r="C811" s="1">
        <v>5</v>
      </c>
      <c r="D811" s="1" t="s">
        <v>193</v>
      </c>
      <c r="E811" s="1" t="s">
        <v>194</v>
      </c>
      <c r="F811" s="1" t="s">
        <v>39</v>
      </c>
      <c r="G811" s="1" t="s">
        <v>404</v>
      </c>
      <c r="H811" s="1">
        <v>504</v>
      </c>
      <c r="I811" s="1" t="s">
        <v>82</v>
      </c>
    </row>
    <row r="812" spans="1:9" ht="18" customHeight="1" x14ac:dyDescent="0.35">
      <c r="A812" s="1" t="s">
        <v>923</v>
      </c>
      <c r="B812" s="3">
        <v>45050</v>
      </c>
      <c r="C812" s="1">
        <v>6</v>
      </c>
      <c r="D812" s="1" t="s">
        <v>329</v>
      </c>
      <c r="E812" s="1" t="s">
        <v>14</v>
      </c>
      <c r="F812" s="1" t="s">
        <v>15</v>
      </c>
      <c r="G812" s="1" t="s">
        <v>122</v>
      </c>
      <c r="H812" s="1">
        <v>1202</v>
      </c>
      <c r="I812" s="1" t="s">
        <v>123</v>
      </c>
    </row>
    <row r="813" spans="1:9" ht="18" customHeight="1" x14ac:dyDescent="0.35">
      <c r="A813" s="1" t="s">
        <v>924</v>
      </c>
      <c r="B813" s="3">
        <v>45325</v>
      </c>
      <c r="C813" s="1">
        <v>10</v>
      </c>
      <c r="D813" s="1" t="s">
        <v>275</v>
      </c>
      <c r="E813" s="1" t="s">
        <v>276</v>
      </c>
      <c r="F813" s="1" t="s">
        <v>57</v>
      </c>
      <c r="G813" s="1" t="s">
        <v>426</v>
      </c>
      <c r="H813" s="1">
        <v>1949</v>
      </c>
      <c r="I813" s="1" t="s">
        <v>87</v>
      </c>
    </row>
    <row r="814" spans="1:9" ht="18" customHeight="1" x14ac:dyDescent="0.35">
      <c r="A814" s="1" t="s">
        <v>925</v>
      </c>
      <c r="B814" s="3">
        <v>44457</v>
      </c>
      <c r="C814" s="1">
        <v>2</v>
      </c>
      <c r="D814" s="1" t="s">
        <v>233</v>
      </c>
      <c r="E814" s="1" t="s">
        <v>144</v>
      </c>
      <c r="F814" s="1" t="s">
        <v>9</v>
      </c>
      <c r="G814" s="1" t="s">
        <v>16</v>
      </c>
      <c r="H814" s="1">
        <v>1712</v>
      </c>
      <c r="I814" s="1" t="s">
        <v>17</v>
      </c>
    </row>
    <row r="815" spans="1:9" ht="18" customHeight="1" x14ac:dyDescent="0.35">
      <c r="A815" s="1" t="s">
        <v>926</v>
      </c>
      <c r="B815" s="3">
        <v>44581</v>
      </c>
      <c r="C815" s="1">
        <v>6</v>
      </c>
      <c r="D815" s="1" t="s">
        <v>64</v>
      </c>
      <c r="E815" s="1" t="s">
        <v>65</v>
      </c>
      <c r="F815" s="1" t="s">
        <v>9</v>
      </c>
      <c r="G815" s="1" t="s">
        <v>162</v>
      </c>
      <c r="H815" s="1">
        <v>231</v>
      </c>
      <c r="I815" s="1" t="s">
        <v>53</v>
      </c>
    </row>
    <row r="816" spans="1:9" ht="18" customHeight="1" x14ac:dyDescent="0.35">
      <c r="A816" s="1" t="s">
        <v>927</v>
      </c>
      <c r="B816" s="3">
        <v>43972</v>
      </c>
      <c r="C816" s="1">
        <v>1</v>
      </c>
      <c r="D816" s="1" t="s">
        <v>94</v>
      </c>
      <c r="E816" s="1" t="s">
        <v>95</v>
      </c>
      <c r="F816" s="1" t="s">
        <v>96</v>
      </c>
      <c r="G816" s="1" t="s">
        <v>701</v>
      </c>
      <c r="H816" s="1">
        <v>1918</v>
      </c>
      <c r="I816" s="1" t="s">
        <v>46</v>
      </c>
    </row>
    <row r="817" spans="1:9" ht="18" customHeight="1" x14ac:dyDescent="0.35">
      <c r="A817" s="1" t="s">
        <v>928</v>
      </c>
      <c r="B817" s="3">
        <v>44246</v>
      </c>
      <c r="C817" s="1">
        <v>6</v>
      </c>
      <c r="D817" s="1" t="s">
        <v>544</v>
      </c>
      <c r="E817" s="1" t="s">
        <v>185</v>
      </c>
      <c r="F817" s="1" t="s">
        <v>9</v>
      </c>
      <c r="G817" s="1" t="s">
        <v>58</v>
      </c>
      <c r="H817" s="1">
        <v>343</v>
      </c>
      <c r="I817" s="1" t="s">
        <v>46</v>
      </c>
    </row>
    <row r="818" spans="1:9" ht="18" customHeight="1" x14ac:dyDescent="0.35">
      <c r="A818" s="1" t="s">
        <v>929</v>
      </c>
      <c r="B818" s="3">
        <v>44666</v>
      </c>
      <c r="C818" s="1">
        <v>1</v>
      </c>
      <c r="D818" s="1" t="s">
        <v>1</v>
      </c>
      <c r="E818" s="1" t="s">
        <v>2</v>
      </c>
      <c r="F818" s="1" t="s">
        <v>3</v>
      </c>
      <c r="G818" s="1" t="s">
        <v>178</v>
      </c>
      <c r="H818" s="1">
        <v>1415</v>
      </c>
      <c r="I818" s="1" t="s">
        <v>46</v>
      </c>
    </row>
    <row r="819" spans="1:9" ht="18" customHeight="1" x14ac:dyDescent="0.35">
      <c r="A819" s="1" t="s">
        <v>930</v>
      </c>
      <c r="B819" s="3">
        <v>45038</v>
      </c>
      <c r="C819" s="1">
        <v>2</v>
      </c>
      <c r="D819" s="1" t="s">
        <v>352</v>
      </c>
      <c r="E819" s="1" t="s">
        <v>332</v>
      </c>
      <c r="F819" s="1" t="s">
        <v>57</v>
      </c>
      <c r="G819" s="1" t="s">
        <v>182</v>
      </c>
      <c r="H819" s="1">
        <v>1162</v>
      </c>
      <c r="I819" s="1" t="s">
        <v>11</v>
      </c>
    </row>
    <row r="820" spans="1:9" ht="18" customHeight="1" x14ac:dyDescent="0.35">
      <c r="A820" s="1" t="s">
        <v>931</v>
      </c>
      <c r="B820" s="3">
        <v>45124</v>
      </c>
      <c r="C820" s="1">
        <v>2</v>
      </c>
      <c r="D820" s="1" t="s">
        <v>362</v>
      </c>
      <c r="E820" s="1" t="s">
        <v>363</v>
      </c>
      <c r="F820" s="1" t="s">
        <v>9</v>
      </c>
      <c r="G820" s="1" t="s">
        <v>69</v>
      </c>
      <c r="H820" s="1">
        <v>866</v>
      </c>
      <c r="I820" s="1" t="s">
        <v>11</v>
      </c>
    </row>
    <row r="821" spans="1:9" ht="18" customHeight="1" x14ac:dyDescent="0.35">
      <c r="A821" s="1" t="s">
        <v>931</v>
      </c>
      <c r="B821" s="3">
        <v>45124</v>
      </c>
      <c r="C821" s="1">
        <v>2</v>
      </c>
      <c r="D821" s="1" t="s">
        <v>362</v>
      </c>
      <c r="E821" s="1" t="s">
        <v>363</v>
      </c>
      <c r="F821" s="1" t="s">
        <v>9</v>
      </c>
      <c r="G821" s="1" t="s">
        <v>69</v>
      </c>
      <c r="H821" s="1">
        <v>866</v>
      </c>
      <c r="I821" s="1" t="s">
        <v>11</v>
      </c>
    </row>
    <row r="822" spans="1:9" ht="18" customHeight="1" x14ac:dyDescent="0.35">
      <c r="A822" s="1" t="s">
        <v>932</v>
      </c>
      <c r="B822" s="3">
        <v>44561</v>
      </c>
      <c r="C822" s="1">
        <v>10</v>
      </c>
      <c r="D822" s="1" t="s">
        <v>166</v>
      </c>
      <c r="E822" s="1" t="s">
        <v>167</v>
      </c>
      <c r="F822" s="1" t="s">
        <v>9</v>
      </c>
      <c r="G822" s="1" t="s">
        <v>16</v>
      </c>
      <c r="H822" s="1">
        <v>1712</v>
      </c>
      <c r="I822" s="1" t="s">
        <v>17</v>
      </c>
    </row>
    <row r="823" spans="1:9" ht="18" customHeight="1" x14ac:dyDescent="0.35">
      <c r="A823" s="1" t="s">
        <v>932</v>
      </c>
      <c r="B823" s="3">
        <v>44035</v>
      </c>
      <c r="C823" s="1">
        <v>7</v>
      </c>
      <c r="D823" s="1" t="s">
        <v>295</v>
      </c>
      <c r="E823" s="1" t="s">
        <v>105</v>
      </c>
      <c r="F823" s="1" t="s">
        <v>3</v>
      </c>
      <c r="G823" s="1" t="s">
        <v>122</v>
      </c>
      <c r="H823" s="1">
        <v>1202</v>
      </c>
      <c r="I823" s="1" t="s">
        <v>123</v>
      </c>
    </row>
    <row r="824" spans="1:9" ht="18" customHeight="1" x14ac:dyDescent="0.35">
      <c r="A824" s="1" t="s">
        <v>933</v>
      </c>
      <c r="B824" s="3">
        <v>43832</v>
      </c>
      <c r="C824" s="1">
        <v>10</v>
      </c>
      <c r="D824" s="1" t="s">
        <v>318</v>
      </c>
      <c r="E824" s="1" t="s">
        <v>185</v>
      </c>
      <c r="F824" s="1" t="s">
        <v>9</v>
      </c>
      <c r="G824" s="1" t="s">
        <v>162</v>
      </c>
      <c r="H824" s="1">
        <v>231</v>
      </c>
      <c r="I824" s="1" t="s">
        <v>53</v>
      </c>
    </row>
    <row r="825" spans="1:9" ht="18" customHeight="1" x14ac:dyDescent="0.35">
      <c r="A825" s="1" t="s">
        <v>933</v>
      </c>
      <c r="B825" s="3">
        <v>43832</v>
      </c>
      <c r="C825" s="1">
        <v>10</v>
      </c>
      <c r="D825" s="1" t="s">
        <v>318</v>
      </c>
      <c r="E825" s="1" t="s">
        <v>185</v>
      </c>
      <c r="F825" s="1" t="s">
        <v>9</v>
      </c>
      <c r="G825" s="1" t="s">
        <v>162</v>
      </c>
      <c r="H825" s="1">
        <v>231</v>
      </c>
      <c r="I825" s="1" t="s">
        <v>53</v>
      </c>
    </row>
    <row r="826" spans="1:9" ht="18" customHeight="1" x14ac:dyDescent="0.35">
      <c r="A826" s="1" t="s">
        <v>934</v>
      </c>
      <c r="B826" s="3">
        <v>45303</v>
      </c>
      <c r="C826" s="1">
        <v>6</v>
      </c>
      <c r="D826" s="1" t="s">
        <v>13</v>
      </c>
      <c r="E826" s="1" t="s">
        <v>14</v>
      </c>
      <c r="F826" s="1" t="s">
        <v>15</v>
      </c>
      <c r="G826" s="1" t="s">
        <v>323</v>
      </c>
      <c r="H826" s="1">
        <v>1179</v>
      </c>
      <c r="I826" s="1" t="s">
        <v>53</v>
      </c>
    </row>
    <row r="827" spans="1:9" ht="18" customHeight="1" x14ac:dyDescent="0.35">
      <c r="A827" s="1" t="s">
        <v>935</v>
      </c>
      <c r="B827" s="3">
        <v>45566</v>
      </c>
      <c r="C827" s="1">
        <v>10</v>
      </c>
      <c r="D827" s="1" t="s">
        <v>240</v>
      </c>
      <c r="E827" s="1" t="s">
        <v>237</v>
      </c>
      <c r="F827" s="1" t="s">
        <v>238</v>
      </c>
      <c r="G827" s="1" t="s">
        <v>195</v>
      </c>
      <c r="H827" s="1">
        <v>768</v>
      </c>
      <c r="I827" s="1" t="s">
        <v>53</v>
      </c>
    </row>
    <row r="828" spans="1:9" ht="18" customHeight="1" x14ac:dyDescent="0.35">
      <c r="A828" s="1" t="s">
        <v>936</v>
      </c>
      <c r="B828" s="3">
        <v>45548</v>
      </c>
      <c r="C828" s="1">
        <v>5</v>
      </c>
      <c r="D828" s="1" t="s">
        <v>278</v>
      </c>
      <c r="E828" s="1" t="s">
        <v>147</v>
      </c>
      <c r="F828" s="1" t="s">
        <v>148</v>
      </c>
      <c r="G828" s="1" t="s">
        <v>50</v>
      </c>
      <c r="H828" s="1">
        <v>613</v>
      </c>
      <c r="I828" s="1" t="s">
        <v>46</v>
      </c>
    </row>
    <row r="829" spans="1:9" ht="18" customHeight="1" x14ac:dyDescent="0.35">
      <c r="A829" s="1" t="s">
        <v>937</v>
      </c>
      <c r="B829" s="3">
        <v>45066</v>
      </c>
      <c r="C829" s="1">
        <v>3</v>
      </c>
      <c r="D829" s="1" t="s">
        <v>48</v>
      </c>
      <c r="E829" s="1" t="s">
        <v>49</v>
      </c>
      <c r="F829" s="1" t="s">
        <v>9</v>
      </c>
      <c r="G829" s="1" t="s">
        <v>50</v>
      </c>
      <c r="H829" s="1">
        <v>613</v>
      </c>
      <c r="I829" s="1" t="s">
        <v>46</v>
      </c>
    </row>
    <row r="830" spans="1:9" ht="18" customHeight="1" x14ac:dyDescent="0.35">
      <c r="A830" s="1" t="s">
        <v>938</v>
      </c>
      <c r="B830" s="3">
        <v>44587</v>
      </c>
      <c r="C830" s="1">
        <v>6</v>
      </c>
      <c r="D830" s="1" t="s">
        <v>283</v>
      </c>
      <c r="E830" s="1" t="s">
        <v>284</v>
      </c>
      <c r="F830" s="1" t="s">
        <v>112</v>
      </c>
      <c r="G830" s="1" t="s">
        <v>291</v>
      </c>
      <c r="H830" s="1">
        <v>1092</v>
      </c>
      <c r="I830" s="1" t="s">
        <v>26</v>
      </c>
    </row>
    <row r="831" spans="1:9" ht="18" customHeight="1" x14ac:dyDescent="0.35">
      <c r="A831" s="1" t="s">
        <v>939</v>
      </c>
      <c r="B831" s="3">
        <v>44587</v>
      </c>
      <c r="C831" s="1">
        <v>2</v>
      </c>
      <c r="D831" s="1" t="s">
        <v>283</v>
      </c>
      <c r="E831" s="1" t="s">
        <v>284</v>
      </c>
      <c r="F831" s="1" t="s">
        <v>112</v>
      </c>
      <c r="G831" s="1" t="s">
        <v>291</v>
      </c>
      <c r="H831" s="1">
        <v>1092</v>
      </c>
      <c r="I831" s="1" t="s">
        <v>26</v>
      </c>
    </row>
    <row r="832" spans="1:9" ht="18" customHeight="1" x14ac:dyDescent="0.35">
      <c r="A832" s="1" t="s">
        <v>940</v>
      </c>
      <c r="B832" s="3">
        <v>44417</v>
      </c>
      <c r="C832" s="1">
        <v>3</v>
      </c>
      <c r="D832" s="1" t="s">
        <v>166</v>
      </c>
      <c r="E832" s="1" t="s">
        <v>167</v>
      </c>
      <c r="F832" s="1" t="s">
        <v>9</v>
      </c>
      <c r="G832" s="1" t="s">
        <v>304</v>
      </c>
      <c r="H832" s="1">
        <v>677</v>
      </c>
      <c r="I832" s="1" t="s">
        <v>11</v>
      </c>
    </row>
    <row r="833" spans="1:9" ht="18" customHeight="1" x14ac:dyDescent="0.35">
      <c r="A833" s="1" t="s">
        <v>941</v>
      </c>
      <c r="B833" s="3">
        <v>45229</v>
      </c>
      <c r="C833" s="1">
        <v>9</v>
      </c>
      <c r="D833" s="1" t="s">
        <v>329</v>
      </c>
      <c r="E833" s="1" t="s">
        <v>14</v>
      </c>
      <c r="F833" s="1" t="s">
        <v>15</v>
      </c>
      <c r="G833" s="1" t="s">
        <v>349</v>
      </c>
      <c r="H833" s="1">
        <v>1603</v>
      </c>
      <c r="I833" s="1" t="s">
        <v>82</v>
      </c>
    </row>
    <row r="834" spans="1:9" ht="18" customHeight="1" x14ac:dyDescent="0.35">
      <c r="A834" s="1" t="s">
        <v>942</v>
      </c>
      <c r="B834" s="3">
        <v>44838</v>
      </c>
      <c r="C834" s="1">
        <v>3</v>
      </c>
      <c r="D834" s="1" t="s">
        <v>154</v>
      </c>
      <c r="E834" s="1" t="s">
        <v>155</v>
      </c>
      <c r="F834" s="1" t="s">
        <v>57</v>
      </c>
      <c r="G834" s="1" t="s">
        <v>482</v>
      </c>
      <c r="H834" s="1">
        <v>1329</v>
      </c>
      <c r="I834" s="1" t="s">
        <v>87</v>
      </c>
    </row>
    <row r="835" spans="1:9" ht="18" customHeight="1" x14ac:dyDescent="0.35">
      <c r="A835" s="1" t="s">
        <v>943</v>
      </c>
      <c r="B835" s="3">
        <v>45139</v>
      </c>
      <c r="C835" s="1">
        <v>9</v>
      </c>
      <c r="D835" s="1" t="s">
        <v>236</v>
      </c>
      <c r="E835" s="1" t="s">
        <v>237</v>
      </c>
      <c r="F835" s="1" t="s">
        <v>238</v>
      </c>
      <c r="G835" s="1" t="s">
        <v>195</v>
      </c>
      <c r="H835" s="1">
        <v>768</v>
      </c>
      <c r="I835" s="1" t="s">
        <v>53</v>
      </c>
    </row>
    <row r="836" spans="1:9" ht="18" customHeight="1" x14ac:dyDescent="0.35">
      <c r="A836" s="1" t="s">
        <v>944</v>
      </c>
      <c r="B836" s="3">
        <v>44939</v>
      </c>
      <c r="C836" s="1">
        <v>10</v>
      </c>
      <c r="D836" s="1" t="s">
        <v>458</v>
      </c>
      <c r="E836" s="1" t="s">
        <v>80</v>
      </c>
      <c r="F836" s="1" t="s">
        <v>21</v>
      </c>
      <c r="G836" s="1" t="s">
        <v>16</v>
      </c>
      <c r="H836" s="1">
        <v>1712</v>
      </c>
      <c r="I836" s="1" t="s">
        <v>17</v>
      </c>
    </row>
    <row r="837" spans="1:9" ht="18" customHeight="1" x14ac:dyDescent="0.35">
      <c r="A837" s="1" t="s">
        <v>945</v>
      </c>
      <c r="B837" s="3">
        <v>43931</v>
      </c>
      <c r="C837" s="1">
        <v>3</v>
      </c>
      <c r="D837" s="1" t="s">
        <v>318</v>
      </c>
      <c r="E837" s="1" t="s">
        <v>185</v>
      </c>
      <c r="F837" s="1" t="s">
        <v>9</v>
      </c>
      <c r="G837" s="1" t="s">
        <v>391</v>
      </c>
      <c r="H837" s="1">
        <v>884</v>
      </c>
      <c r="I837" s="1" t="s">
        <v>17</v>
      </c>
    </row>
    <row r="838" spans="1:9" ht="18" customHeight="1" x14ac:dyDescent="0.35">
      <c r="A838" s="1" t="s">
        <v>946</v>
      </c>
      <c r="B838" s="3">
        <v>44002</v>
      </c>
      <c r="C838" s="1">
        <v>1</v>
      </c>
      <c r="D838" s="1" t="s">
        <v>174</v>
      </c>
      <c r="E838" s="1" t="s">
        <v>175</v>
      </c>
      <c r="F838" s="1" t="s">
        <v>39</v>
      </c>
      <c r="G838" s="1" t="s">
        <v>213</v>
      </c>
      <c r="H838" s="1">
        <v>404</v>
      </c>
      <c r="I838" s="1" t="s">
        <v>41</v>
      </c>
    </row>
    <row r="839" spans="1:9" ht="18" customHeight="1" x14ac:dyDescent="0.35">
      <c r="A839" s="1" t="s">
        <v>947</v>
      </c>
      <c r="B839" s="3">
        <v>44267</v>
      </c>
      <c r="C839" s="1">
        <v>9</v>
      </c>
      <c r="D839" s="1" t="s">
        <v>243</v>
      </c>
      <c r="E839" s="1" t="s">
        <v>75</v>
      </c>
      <c r="F839" s="1" t="s">
        <v>75</v>
      </c>
      <c r="G839" s="1" t="s">
        <v>359</v>
      </c>
      <c r="H839" s="1">
        <v>458</v>
      </c>
      <c r="I839" s="1" t="s">
        <v>46</v>
      </c>
    </row>
    <row r="840" spans="1:9" ht="18" customHeight="1" x14ac:dyDescent="0.35">
      <c r="A840" s="1" t="s">
        <v>948</v>
      </c>
      <c r="B840" s="3">
        <v>45217</v>
      </c>
      <c r="C840" s="1">
        <v>5</v>
      </c>
      <c r="D840" s="1" t="s">
        <v>329</v>
      </c>
      <c r="E840" s="1" t="s">
        <v>14</v>
      </c>
      <c r="F840" s="1" t="s">
        <v>15</v>
      </c>
      <c r="G840" s="1" t="s">
        <v>77</v>
      </c>
      <c r="H840" s="1">
        <v>1258</v>
      </c>
      <c r="I840" s="1" t="s">
        <v>5</v>
      </c>
    </row>
    <row r="841" spans="1:9" ht="18" customHeight="1" x14ac:dyDescent="0.35">
      <c r="A841" s="1" t="s">
        <v>949</v>
      </c>
      <c r="B841" s="3">
        <v>44320</v>
      </c>
      <c r="C841" s="1">
        <v>3</v>
      </c>
      <c r="D841" s="1" t="s">
        <v>67</v>
      </c>
      <c r="E841" s="1" t="s">
        <v>68</v>
      </c>
      <c r="F841" s="1" t="s">
        <v>21</v>
      </c>
      <c r="G841" s="1" t="s">
        <v>223</v>
      </c>
      <c r="H841" s="1">
        <v>1296</v>
      </c>
      <c r="I841" s="1" t="s">
        <v>17</v>
      </c>
    </row>
    <row r="842" spans="1:9" ht="18" customHeight="1" x14ac:dyDescent="0.35">
      <c r="A842" s="1" t="s">
        <v>950</v>
      </c>
      <c r="B842" s="3">
        <v>45167</v>
      </c>
      <c r="C842" s="1">
        <v>8</v>
      </c>
      <c r="D842" s="1" t="s">
        <v>1</v>
      </c>
      <c r="E842" s="1" t="s">
        <v>2</v>
      </c>
      <c r="F842" s="1" t="s">
        <v>3</v>
      </c>
      <c r="G842" s="1" t="s">
        <v>223</v>
      </c>
      <c r="H842" s="1">
        <v>1296</v>
      </c>
      <c r="I842" s="1" t="s">
        <v>17</v>
      </c>
    </row>
    <row r="843" spans="1:9" ht="18" customHeight="1" x14ac:dyDescent="0.35">
      <c r="A843" s="1" t="s">
        <v>951</v>
      </c>
      <c r="B843" s="3">
        <v>45384</v>
      </c>
      <c r="C843" s="1">
        <v>7</v>
      </c>
      <c r="D843" s="1" t="s">
        <v>48</v>
      </c>
      <c r="E843" s="1" t="s">
        <v>49</v>
      </c>
      <c r="F843" s="1" t="s">
        <v>9</v>
      </c>
      <c r="G843" s="1" t="s">
        <v>468</v>
      </c>
      <c r="H843" s="1">
        <v>1826</v>
      </c>
      <c r="I843" s="1" t="s">
        <v>87</v>
      </c>
    </row>
    <row r="844" spans="1:9" ht="18" customHeight="1" x14ac:dyDescent="0.35">
      <c r="A844" s="1" t="s">
        <v>952</v>
      </c>
      <c r="B844" s="3">
        <v>44335</v>
      </c>
      <c r="C844" s="1">
        <v>8</v>
      </c>
      <c r="D844" s="1" t="s">
        <v>104</v>
      </c>
      <c r="E844" s="1" t="s">
        <v>105</v>
      </c>
      <c r="F844" s="1" t="s">
        <v>3</v>
      </c>
      <c r="G844" s="1" t="s">
        <v>77</v>
      </c>
      <c r="H844" s="1">
        <v>1258</v>
      </c>
      <c r="I844" s="1" t="s">
        <v>5</v>
      </c>
    </row>
    <row r="845" spans="1:9" ht="18" customHeight="1" x14ac:dyDescent="0.35">
      <c r="A845" s="1" t="s">
        <v>952</v>
      </c>
      <c r="B845" s="3">
        <v>44335</v>
      </c>
      <c r="C845" s="1">
        <v>8</v>
      </c>
      <c r="D845" s="1" t="s">
        <v>104</v>
      </c>
      <c r="E845" s="1" t="s">
        <v>105</v>
      </c>
      <c r="F845" s="1" t="s">
        <v>3</v>
      </c>
      <c r="G845" s="1" t="s">
        <v>77</v>
      </c>
      <c r="H845" s="1">
        <v>1258</v>
      </c>
      <c r="I845" s="1" t="s">
        <v>5</v>
      </c>
    </row>
    <row r="846" spans="1:9" ht="18" customHeight="1" x14ac:dyDescent="0.35">
      <c r="A846" s="1" t="s">
        <v>953</v>
      </c>
      <c r="B846" s="3">
        <v>44601</v>
      </c>
      <c r="C846" s="1">
        <v>3</v>
      </c>
      <c r="D846" s="1" t="s">
        <v>193</v>
      </c>
      <c r="E846" s="1" t="s">
        <v>194</v>
      </c>
      <c r="F846" s="1" t="s">
        <v>39</v>
      </c>
      <c r="G846" s="1" t="s">
        <v>343</v>
      </c>
      <c r="H846" s="1">
        <v>1506</v>
      </c>
      <c r="I846" s="1" t="s">
        <v>11</v>
      </c>
    </row>
    <row r="847" spans="1:9" ht="18" customHeight="1" x14ac:dyDescent="0.35">
      <c r="A847" s="1" t="s">
        <v>954</v>
      </c>
      <c r="B847" s="3">
        <v>43995</v>
      </c>
      <c r="C847" s="1">
        <v>3</v>
      </c>
      <c r="D847" s="1" t="s">
        <v>307</v>
      </c>
      <c r="E847" s="1" t="s">
        <v>260</v>
      </c>
      <c r="F847" s="1" t="s">
        <v>152</v>
      </c>
      <c r="G847" s="1" t="s">
        <v>178</v>
      </c>
      <c r="H847" s="1">
        <v>1415</v>
      </c>
      <c r="I847" s="1" t="s">
        <v>46</v>
      </c>
    </row>
    <row r="848" spans="1:9" ht="18" customHeight="1" x14ac:dyDescent="0.35">
      <c r="A848" s="1" t="s">
        <v>955</v>
      </c>
      <c r="B848" s="3">
        <v>44237</v>
      </c>
      <c r="C848" s="1">
        <v>6</v>
      </c>
      <c r="D848" s="1" t="s">
        <v>161</v>
      </c>
      <c r="E848" s="1" t="s">
        <v>33</v>
      </c>
      <c r="F848" s="1" t="s">
        <v>34</v>
      </c>
      <c r="G848" s="1" t="s">
        <v>108</v>
      </c>
      <c r="H848" s="1">
        <v>1546</v>
      </c>
      <c r="I848" s="1" t="s">
        <v>17</v>
      </c>
    </row>
    <row r="849" spans="1:9" ht="18" customHeight="1" x14ac:dyDescent="0.35">
      <c r="A849" s="1" t="s">
        <v>956</v>
      </c>
      <c r="B849" s="3">
        <v>43940</v>
      </c>
      <c r="C849" s="1">
        <v>5</v>
      </c>
      <c r="D849" s="1" t="s">
        <v>278</v>
      </c>
      <c r="E849" s="1" t="s">
        <v>147</v>
      </c>
      <c r="F849" s="1" t="s">
        <v>148</v>
      </c>
      <c r="G849" s="1" t="s">
        <v>207</v>
      </c>
      <c r="H849" s="1">
        <v>308</v>
      </c>
      <c r="I849" s="1" t="s">
        <v>26</v>
      </c>
    </row>
    <row r="850" spans="1:9" ht="18" customHeight="1" x14ac:dyDescent="0.35">
      <c r="A850" s="1" t="s">
        <v>957</v>
      </c>
      <c r="B850" s="3">
        <v>44458</v>
      </c>
      <c r="C850" s="1">
        <v>5</v>
      </c>
      <c r="D850" s="1" t="s">
        <v>464</v>
      </c>
      <c r="E850" s="1" t="s">
        <v>95</v>
      </c>
      <c r="F850" s="1" t="s">
        <v>96</v>
      </c>
      <c r="G850" s="1" t="s">
        <v>452</v>
      </c>
      <c r="H850" s="1">
        <v>572</v>
      </c>
      <c r="I850" s="1" t="s">
        <v>11</v>
      </c>
    </row>
    <row r="851" spans="1:9" ht="18" customHeight="1" x14ac:dyDescent="0.35">
      <c r="A851" s="1" t="s">
        <v>958</v>
      </c>
      <c r="B851" s="3">
        <v>45440</v>
      </c>
      <c r="C851" s="1">
        <v>4</v>
      </c>
      <c r="D851" s="1" t="s">
        <v>161</v>
      </c>
      <c r="E851" s="1" t="s">
        <v>33</v>
      </c>
      <c r="F851" s="1" t="s">
        <v>34</v>
      </c>
      <c r="G851" s="1" t="s">
        <v>138</v>
      </c>
      <c r="H851" s="1">
        <v>313</v>
      </c>
      <c r="I851" s="1" t="s">
        <v>11</v>
      </c>
    </row>
    <row r="852" spans="1:9" ht="18" customHeight="1" x14ac:dyDescent="0.35">
      <c r="A852" s="1" t="s">
        <v>959</v>
      </c>
      <c r="B852" s="3">
        <v>45502</v>
      </c>
      <c r="C852" s="1">
        <v>8</v>
      </c>
      <c r="D852" s="1" t="s">
        <v>464</v>
      </c>
      <c r="E852" s="1" t="s">
        <v>95</v>
      </c>
      <c r="F852" s="1" t="s">
        <v>96</v>
      </c>
      <c r="G852" s="1" t="s">
        <v>81</v>
      </c>
      <c r="H852" s="1">
        <v>696</v>
      </c>
      <c r="I852" s="1" t="s">
        <v>82</v>
      </c>
    </row>
    <row r="853" spans="1:9" ht="18" customHeight="1" x14ac:dyDescent="0.35">
      <c r="A853" s="1" t="s">
        <v>960</v>
      </c>
      <c r="B853" s="3">
        <v>43959</v>
      </c>
      <c r="C853" s="1">
        <v>7</v>
      </c>
      <c r="D853" s="1" t="s">
        <v>240</v>
      </c>
      <c r="E853" s="1" t="s">
        <v>237</v>
      </c>
      <c r="F853" s="1" t="s">
        <v>238</v>
      </c>
      <c r="G853" s="1" t="s">
        <v>182</v>
      </c>
      <c r="H853" s="1">
        <v>1162</v>
      </c>
      <c r="I853" s="1" t="s">
        <v>11</v>
      </c>
    </row>
    <row r="854" spans="1:9" ht="18" customHeight="1" x14ac:dyDescent="0.35">
      <c r="A854" s="1" t="s">
        <v>961</v>
      </c>
      <c r="B854" s="3">
        <v>44368</v>
      </c>
      <c r="C854" s="1">
        <v>10</v>
      </c>
      <c r="D854" s="1" t="s">
        <v>94</v>
      </c>
      <c r="E854" s="1" t="s">
        <v>95</v>
      </c>
      <c r="F854" s="1" t="s">
        <v>96</v>
      </c>
      <c r="G854" s="1" t="s">
        <v>4</v>
      </c>
      <c r="H854" s="1">
        <v>477</v>
      </c>
      <c r="I854" s="1" t="s">
        <v>5</v>
      </c>
    </row>
    <row r="855" spans="1:9" ht="18" customHeight="1" x14ac:dyDescent="0.35">
      <c r="A855" s="1" t="s">
        <v>962</v>
      </c>
      <c r="B855" s="3">
        <v>45430</v>
      </c>
      <c r="C855" s="1">
        <v>9</v>
      </c>
      <c r="D855" s="1" t="s">
        <v>94</v>
      </c>
      <c r="E855" s="1" t="s">
        <v>95</v>
      </c>
      <c r="F855" s="1" t="s">
        <v>96</v>
      </c>
      <c r="G855" s="1" t="s">
        <v>391</v>
      </c>
      <c r="H855" s="1">
        <v>884</v>
      </c>
      <c r="I855" s="1" t="s">
        <v>17</v>
      </c>
    </row>
    <row r="856" spans="1:9" ht="18" customHeight="1" x14ac:dyDescent="0.35">
      <c r="A856" s="1" t="s">
        <v>962</v>
      </c>
      <c r="B856" s="3">
        <v>45430</v>
      </c>
      <c r="C856" s="1">
        <v>6</v>
      </c>
      <c r="D856" s="1" t="s">
        <v>94</v>
      </c>
      <c r="E856" s="1" t="s">
        <v>95</v>
      </c>
      <c r="F856" s="1" t="s">
        <v>96</v>
      </c>
      <c r="G856" s="1" t="s">
        <v>391</v>
      </c>
      <c r="H856" s="1">
        <v>884</v>
      </c>
      <c r="I856" s="1" t="s">
        <v>17</v>
      </c>
    </row>
    <row r="857" spans="1:9" ht="18" customHeight="1" x14ac:dyDescent="0.35">
      <c r="A857" s="1" t="s">
        <v>963</v>
      </c>
      <c r="B857" s="3">
        <v>45284</v>
      </c>
      <c r="C857" s="1">
        <v>2</v>
      </c>
      <c r="D857" s="1" t="s">
        <v>161</v>
      </c>
      <c r="E857" s="1" t="s">
        <v>33</v>
      </c>
      <c r="F857" s="1" t="s">
        <v>34</v>
      </c>
      <c r="G857" s="1" t="s">
        <v>16</v>
      </c>
      <c r="H857" s="1">
        <v>1712</v>
      </c>
      <c r="I857" s="1" t="s">
        <v>17</v>
      </c>
    </row>
    <row r="858" spans="1:9" ht="18" customHeight="1" x14ac:dyDescent="0.35">
      <c r="A858" s="1" t="s">
        <v>964</v>
      </c>
      <c r="B858" s="3">
        <v>45471</v>
      </c>
      <c r="C858" s="1">
        <v>7</v>
      </c>
      <c r="D858" s="1" t="s">
        <v>130</v>
      </c>
      <c r="E858" s="1" t="s">
        <v>131</v>
      </c>
      <c r="F858" s="1" t="s">
        <v>132</v>
      </c>
      <c r="G858" s="1" t="s">
        <v>117</v>
      </c>
      <c r="H858" s="1">
        <v>1167</v>
      </c>
      <c r="I858" s="1" t="s">
        <v>82</v>
      </c>
    </row>
    <row r="859" spans="1:9" ht="18" customHeight="1" x14ac:dyDescent="0.35">
      <c r="A859" s="1" t="s">
        <v>965</v>
      </c>
      <c r="B859" s="3">
        <v>44259</v>
      </c>
      <c r="C859" s="1">
        <v>6</v>
      </c>
      <c r="D859" s="1" t="s">
        <v>101</v>
      </c>
      <c r="E859" s="1" t="s">
        <v>56</v>
      </c>
      <c r="F859" s="1" t="s">
        <v>57</v>
      </c>
      <c r="G859" s="1" t="s">
        <v>291</v>
      </c>
      <c r="H859" s="1">
        <v>1092</v>
      </c>
      <c r="I859" s="1" t="s">
        <v>26</v>
      </c>
    </row>
    <row r="860" spans="1:9" ht="18" customHeight="1" x14ac:dyDescent="0.35">
      <c r="A860" s="1" t="s">
        <v>966</v>
      </c>
      <c r="B860" s="3">
        <v>45309</v>
      </c>
      <c r="C860" s="1">
        <v>9</v>
      </c>
      <c r="D860" s="1" t="s">
        <v>329</v>
      </c>
      <c r="E860" s="1" t="s">
        <v>14</v>
      </c>
      <c r="F860" s="1" t="s">
        <v>15</v>
      </c>
      <c r="G860" s="1" t="s">
        <v>439</v>
      </c>
      <c r="H860" s="1">
        <v>549</v>
      </c>
      <c r="I860" s="1" t="s">
        <v>41</v>
      </c>
    </row>
    <row r="861" spans="1:9" ht="18" customHeight="1" x14ac:dyDescent="0.35">
      <c r="A861" s="1" t="s">
        <v>967</v>
      </c>
      <c r="B861" s="3">
        <v>44949</v>
      </c>
      <c r="C861" s="1">
        <v>2</v>
      </c>
      <c r="D861" s="1" t="s">
        <v>217</v>
      </c>
      <c r="E861" s="1" t="s">
        <v>218</v>
      </c>
      <c r="F861" s="1" t="s">
        <v>219</v>
      </c>
      <c r="G861" s="1" t="s">
        <v>30</v>
      </c>
      <c r="H861" s="1">
        <v>1014</v>
      </c>
      <c r="I861" s="1" t="s">
        <v>17</v>
      </c>
    </row>
    <row r="862" spans="1:9" ht="18" customHeight="1" x14ac:dyDescent="0.35">
      <c r="A862" s="1" t="s">
        <v>968</v>
      </c>
      <c r="B862" s="3">
        <v>44065</v>
      </c>
      <c r="C862" s="1">
        <v>5</v>
      </c>
      <c r="D862" s="1" t="s">
        <v>101</v>
      </c>
      <c r="E862" s="1" t="s">
        <v>56</v>
      </c>
      <c r="F862" s="1" t="s">
        <v>57</v>
      </c>
      <c r="G862" s="1" t="s">
        <v>62</v>
      </c>
      <c r="H862" s="1">
        <v>544</v>
      </c>
      <c r="I862" s="1" t="s">
        <v>26</v>
      </c>
    </row>
    <row r="863" spans="1:9" ht="18" customHeight="1" x14ac:dyDescent="0.35">
      <c r="A863" s="1" t="s">
        <v>969</v>
      </c>
      <c r="B863" s="3">
        <v>44124</v>
      </c>
      <c r="C863" s="1">
        <v>4</v>
      </c>
      <c r="D863" s="1" t="s">
        <v>180</v>
      </c>
      <c r="E863" s="1" t="s">
        <v>95</v>
      </c>
      <c r="F863" s="1" t="s">
        <v>96</v>
      </c>
      <c r="G863" s="1" t="s">
        <v>209</v>
      </c>
      <c r="H863" s="1">
        <v>1476</v>
      </c>
      <c r="I863" s="1" t="s">
        <v>26</v>
      </c>
    </row>
    <row r="864" spans="1:9" ht="18" customHeight="1" x14ac:dyDescent="0.35">
      <c r="A864" s="1" t="s">
        <v>970</v>
      </c>
      <c r="B864" s="3">
        <v>44496</v>
      </c>
      <c r="C864" s="1">
        <v>6</v>
      </c>
      <c r="D864" s="1" t="s">
        <v>94</v>
      </c>
      <c r="E864" s="1" t="s">
        <v>95</v>
      </c>
      <c r="F864" s="1" t="s">
        <v>96</v>
      </c>
      <c r="G864" s="1" t="s">
        <v>35</v>
      </c>
      <c r="H864" s="1">
        <v>462</v>
      </c>
      <c r="I864" s="1" t="s">
        <v>17</v>
      </c>
    </row>
    <row r="865" spans="1:9" ht="18" customHeight="1" x14ac:dyDescent="0.35">
      <c r="A865" s="1" t="s">
        <v>971</v>
      </c>
      <c r="B865" s="3">
        <v>44964</v>
      </c>
      <c r="C865" s="1">
        <v>7</v>
      </c>
      <c r="D865" s="1" t="s">
        <v>19</v>
      </c>
      <c r="E865" s="1" t="s">
        <v>20</v>
      </c>
      <c r="F865" s="1" t="s">
        <v>21</v>
      </c>
      <c r="G865" s="1" t="s">
        <v>92</v>
      </c>
      <c r="H865" s="1">
        <v>438</v>
      </c>
      <c r="I865" s="1" t="s">
        <v>82</v>
      </c>
    </row>
    <row r="866" spans="1:9" ht="18" customHeight="1" x14ac:dyDescent="0.35">
      <c r="A866" s="1" t="s">
        <v>972</v>
      </c>
      <c r="B866" s="3">
        <v>45076</v>
      </c>
      <c r="C866" s="1">
        <v>2</v>
      </c>
      <c r="D866" s="1" t="s">
        <v>352</v>
      </c>
      <c r="E866" s="1" t="s">
        <v>332</v>
      </c>
      <c r="F866" s="1" t="s">
        <v>57</v>
      </c>
      <c r="G866" s="1" t="s">
        <v>213</v>
      </c>
      <c r="H866" s="1">
        <v>404</v>
      </c>
      <c r="I866" s="1" t="s">
        <v>41</v>
      </c>
    </row>
    <row r="867" spans="1:9" ht="18" customHeight="1" x14ac:dyDescent="0.35">
      <c r="A867" s="1" t="s">
        <v>973</v>
      </c>
      <c r="B867" s="3">
        <v>43992</v>
      </c>
      <c r="C867" s="1">
        <v>3</v>
      </c>
      <c r="D867" s="1" t="s">
        <v>1</v>
      </c>
      <c r="E867" s="1" t="s">
        <v>2</v>
      </c>
      <c r="F867" s="1" t="s">
        <v>3</v>
      </c>
      <c r="G867" s="1" t="s">
        <v>141</v>
      </c>
      <c r="H867" s="1">
        <v>1434</v>
      </c>
      <c r="I867" s="1" t="s">
        <v>11</v>
      </c>
    </row>
    <row r="868" spans="1:9" ht="18" customHeight="1" x14ac:dyDescent="0.35">
      <c r="A868" s="1" t="s">
        <v>974</v>
      </c>
      <c r="B868" s="3">
        <v>45472</v>
      </c>
      <c r="C868" s="1">
        <v>1</v>
      </c>
      <c r="D868" s="1" t="s">
        <v>458</v>
      </c>
      <c r="E868" s="1" t="s">
        <v>80</v>
      </c>
      <c r="F868" s="1" t="s">
        <v>21</v>
      </c>
      <c r="G868" s="1" t="s">
        <v>86</v>
      </c>
      <c r="H868" s="1">
        <v>573</v>
      </c>
      <c r="I868" s="1" t="s">
        <v>87</v>
      </c>
    </row>
    <row r="869" spans="1:9" ht="18" customHeight="1" x14ac:dyDescent="0.35">
      <c r="A869" s="1" t="s">
        <v>975</v>
      </c>
      <c r="B869" s="3">
        <v>45400</v>
      </c>
      <c r="C869" s="1">
        <v>10</v>
      </c>
      <c r="D869" s="1" t="s">
        <v>180</v>
      </c>
      <c r="E869" s="1" t="s">
        <v>95</v>
      </c>
      <c r="F869" s="1" t="s">
        <v>96</v>
      </c>
      <c r="G869" s="1" t="s">
        <v>122</v>
      </c>
      <c r="H869" s="1">
        <v>1202</v>
      </c>
      <c r="I869" s="1" t="s">
        <v>123</v>
      </c>
    </row>
    <row r="870" spans="1:9" ht="18" customHeight="1" x14ac:dyDescent="0.35">
      <c r="A870" s="1" t="s">
        <v>976</v>
      </c>
      <c r="B870" s="3">
        <v>43929</v>
      </c>
      <c r="C870" s="1">
        <v>2</v>
      </c>
      <c r="D870" s="1" t="s">
        <v>233</v>
      </c>
      <c r="E870" s="1" t="s">
        <v>144</v>
      </c>
      <c r="F870" s="1" t="s">
        <v>9</v>
      </c>
      <c r="G870" s="1" t="s">
        <v>162</v>
      </c>
      <c r="H870" s="1">
        <v>231</v>
      </c>
      <c r="I870" s="1" t="s">
        <v>53</v>
      </c>
    </row>
    <row r="871" spans="1:9" ht="18" customHeight="1" x14ac:dyDescent="0.35">
      <c r="A871" s="1" t="s">
        <v>977</v>
      </c>
      <c r="B871" s="3">
        <v>44544</v>
      </c>
      <c r="C871" s="1">
        <v>5</v>
      </c>
      <c r="D871" s="1" t="s">
        <v>127</v>
      </c>
      <c r="E871" s="1" t="s">
        <v>128</v>
      </c>
      <c r="F871" s="1" t="s">
        <v>57</v>
      </c>
      <c r="G871" s="1" t="s">
        <v>435</v>
      </c>
      <c r="H871" s="1">
        <v>925</v>
      </c>
      <c r="I871" s="1" t="s">
        <v>11</v>
      </c>
    </row>
    <row r="872" spans="1:9" ht="18" customHeight="1" x14ac:dyDescent="0.35">
      <c r="A872" s="1" t="s">
        <v>978</v>
      </c>
      <c r="B872" s="3">
        <v>44543</v>
      </c>
      <c r="C872" s="1">
        <v>10</v>
      </c>
      <c r="D872" s="1" t="s">
        <v>67</v>
      </c>
      <c r="E872" s="1" t="s">
        <v>68</v>
      </c>
      <c r="F872" s="1" t="s">
        <v>21</v>
      </c>
      <c r="G872" s="1" t="s">
        <v>190</v>
      </c>
      <c r="H872" s="1">
        <v>1773</v>
      </c>
      <c r="I872" s="1" t="s">
        <v>82</v>
      </c>
    </row>
    <row r="873" spans="1:9" ht="18" customHeight="1" x14ac:dyDescent="0.35">
      <c r="A873" s="1" t="s">
        <v>979</v>
      </c>
      <c r="B873" s="3">
        <v>44926</v>
      </c>
      <c r="C873" s="1">
        <v>8</v>
      </c>
      <c r="D873" s="1" t="s">
        <v>37</v>
      </c>
      <c r="E873" s="1" t="s">
        <v>38</v>
      </c>
      <c r="F873" s="1" t="s">
        <v>39</v>
      </c>
      <c r="G873" s="1" t="s">
        <v>304</v>
      </c>
      <c r="H873" s="1">
        <v>677</v>
      </c>
      <c r="I873" s="1" t="s">
        <v>11</v>
      </c>
    </row>
    <row r="874" spans="1:9" ht="18" customHeight="1" x14ac:dyDescent="0.35">
      <c r="A874" s="1" t="s">
        <v>980</v>
      </c>
      <c r="B874" s="3">
        <v>45598</v>
      </c>
      <c r="C874" s="1">
        <v>10</v>
      </c>
      <c r="D874" s="1" t="s">
        <v>161</v>
      </c>
      <c r="E874" s="1" t="s">
        <v>33</v>
      </c>
      <c r="F874" s="1" t="s">
        <v>34</v>
      </c>
      <c r="G874" s="1" t="s">
        <v>69</v>
      </c>
      <c r="H874" s="1">
        <v>866</v>
      </c>
      <c r="I874" s="1" t="s">
        <v>11</v>
      </c>
    </row>
    <row r="875" spans="1:9" ht="18" customHeight="1" x14ac:dyDescent="0.35">
      <c r="A875" s="1" t="s">
        <v>980</v>
      </c>
      <c r="B875" s="3">
        <v>45598</v>
      </c>
      <c r="C875" s="1">
        <v>10</v>
      </c>
      <c r="D875" s="1" t="s">
        <v>161</v>
      </c>
      <c r="E875" s="1" t="s">
        <v>33</v>
      </c>
      <c r="F875" s="1" t="s">
        <v>34</v>
      </c>
      <c r="G875" s="1" t="s">
        <v>69</v>
      </c>
      <c r="H875" s="1">
        <v>866</v>
      </c>
      <c r="I875" s="1" t="s">
        <v>11</v>
      </c>
    </row>
    <row r="876" spans="1:9" ht="18" customHeight="1" x14ac:dyDescent="0.35">
      <c r="A876" s="1" t="s">
        <v>981</v>
      </c>
      <c r="B876" s="3">
        <v>43938</v>
      </c>
      <c r="C876" s="1">
        <v>3</v>
      </c>
      <c r="D876" s="1" t="s">
        <v>295</v>
      </c>
      <c r="E876" s="1" t="s">
        <v>105</v>
      </c>
      <c r="F876" s="1" t="s">
        <v>3</v>
      </c>
      <c r="G876" s="1" t="s">
        <v>188</v>
      </c>
      <c r="H876" s="1">
        <v>1842</v>
      </c>
      <c r="I876" s="1" t="s">
        <v>82</v>
      </c>
    </row>
    <row r="877" spans="1:9" ht="18" customHeight="1" x14ac:dyDescent="0.35">
      <c r="A877" s="1" t="s">
        <v>982</v>
      </c>
      <c r="B877" s="3">
        <v>44505</v>
      </c>
      <c r="C877" s="1">
        <v>7</v>
      </c>
      <c r="D877" s="1" t="s">
        <v>229</v>
      </c>
      <c r="E877" s="1" t="s">
        <v>230</v>
      </c>
      <c r="F877" s="1" t="s">
        <v>231</v>
      </c>
      <c r="G877" s="1" t="s">
        <v>272</v>
      </c>
      <c r="H877" s="1">
        <v>689</v>
      </c>
      <c r="I877" s="1" t="s">
        <v>82</v>
      </c>
    </row>
    <row r="878" spans="1:9" ht="18" customHeight="1" x14ac:dyDescent="0.35">
      <c r="A878" s="1" t="s">
        <v>983</v>
      </c>
      <c r="B878" s="3">
        <v>43897</v>
      </c>
      <c r="C878" s="1">
        <v>1</v>
      </c>
      <c r="D878" s="1" t="s">
        <v>184</v>
      </c>
      <c r="E878" s="1" t="s">
        <v>185</v>
      </c>
      <c r="F878" s="1" t="s">
        <v>9</v>
      </c>
      <c r="G878" s="1" t="s">
        <v>280</v>
      </c>
      <c r="H878" s="1">
        <v>488</v>
      </c>
      <c r="I878" s="1" t="s">
        <v>41</v>
      </c>
    </row>
    <row r="879" spans="1:9" ht="18" customHeight="1" x14ac:dyDescent="0.35">
      <c r="A879" s="1" t="s">
        <v>984</v>
      </c>
      <c r="B879" s="3">
        <v>45231</v>
      </c>
      <c r="C879" s="1">
        <v>2</v>
      </c>
      <c r="D879" s="1" t="s">
        <v>104</v>
      </c>
      <c r="E879" s="1" t="s">
        <v>105</v>
      </c>
      <c r="F879" s="1" t="s">
        <v>3</v>
      </c>
      <c r="G879" s="1" t="s">
        <v>69</v>
      </c>
      <c r="H879" s="1">
        <v>866</v>
      </c>
      <c r="I879" s="1" t="s">
        <v>11</v>
      </c>
    </row>
    <row r="880" spans="1:9" ht="18" customHeight="1" x14ac:dyDescent="0.35">
      <c r="A880" s="1" t="s">
        <v>985</v>
      </c>
      <c r="B880" s="3">
        <v>45007</v>
      </c>
      <c r="C880" s="1">
        <v>6</v>
      </c>
      <c r="D880" s="1" t="s">
        <v>486</v>
      </c>
      <c r="E880" s="1" t="s">
        <v>487</v>
      </c>
      <c r="F880" s="1" t="s">
        <v>21</v>
      </c>
      <c r="G880" s="1" t="s">
        <v>227</v>
      </c>
      <c r="H880" s="1">
        <v>681</v>
      </c>
      <c r="I880" s="1" t="s">
        <v>46</v>
      </c>
    </row>
    <row r="881" spans="1:9" ht="18" customHeight="1" x14ac:dyDescent="0.35">
      <c r="A881" s="1" t="s">
        <v>985</v>
      </c>
      <c r="B881" s="3">
        <v>45007</v>
      </c>
      <c r="C881" s="1">
        <v>6</v>
      </c>
      <c r="D881" s="1" t="s">
        <v>486</v>
      </c>
      <c r="E881" s="1" t="s">
        <v>487</v>
      </c>
      <c r="F881" s="1" t="s">
        <v>21</v>
      </c>
      <c r="G881" s="1" t="s">
        <v>227</v>
      </c>
      <c r="H881" s="1">
        <v>681</v>
      </c>
      <c r="I881" s="1" t="s">
        <v>46</v>
      </c>
    </row>
    <row r="882" spans="1:9" ht="18" customHeight="1" x14ac:dyDescent="0.35">
      <c r="A882" s="1" t="s">
        <v>986</v>
      </c>
      <c r="B882" s="3">
        <v>45380</v>
      </c>
      <c r="C882" s="1">
        <v>7</v>
      </c>
      <c r="D882" s="1" t="s">
        <v>1</v>
      </c>
      <c r="E882" s="1" t="s">
        <v>2</v>
      </c>
      <c r="F882" s="1" t="s">
        <v>3</v>
      </c>
      <c r="G882" s="1" t="s">
        <v>245</v>
      </c>
      <c r="H882" s="1">
        <v>1167</v>
      </c>
      <c r="I882" s="1" t="s">
        <v>87</v>
      </c>
    </row>
    <row r="883" spans="1:9" ht="18" customHeight="1" x14ac:dyDescent="0.35">
      <c r="A883" s="1" t="s">
        <v>987</v>
      </c>
      <c r="B883" s="3">
        <v>43832</v>
      </c>
      <c r="C883" s="1">
        <v>10</v>
      </c>
      <c r="D883" s="1" t="s">
        <v>161</v>
      </c>
      <c r="E883" s="1" t="s">
        <v>33</v>
      </c>
      <c r="F883" s="1" t="s">
        <v>34</v>
      </c>
      <c r="G883" s="1" t="s">
        <v>108</v>
      </c>
      <c r="H883" s="1">
        <v>1546</v>
      </c>
      <c r="I883" s="1" t="s">
        <v>17</v>
      </c>
    </row>
    <row r="884" spans="1:9" ht="18" customHeight="1" x14ac:dyDescent="0.35">
      <c r="A884" s="1" t="s">
        <v>988</v>
      </c>
      <c r="B884" s="3">
        <v>43856</v>
      </c>
      <c r="C884" s="1">
        <v>5</v>
      </c>
      <c r="D884" s="1" t="s">
        <v>119</v>
      </c>
      <c r="E884" s="1" t="s">
        <v>120</v>
      </c>
      <c r="F884" s="1" t="s">
        <v>121</v>
      </c>
      <c r="G884" s="1" t="s">
        <v>202</v>
      </c>
      <c r="H884" s="1">
        <v>1389</v>
      </c>
      <c r="I884" s="1" t="s">
        <v>11</v>
      </c>
    </row>
    <row r="885" spans="1:9" ht="18" customHeight="1" x14ac:dyDescent="0.35">
      <c r="A885" s="1" t="s">
        <v>988</v>
      </c>
      <c r="B885" s="3">
        <v>43856</v>
      </c>
      <c r="C885" s="1">
        <v>5</v>
      </c>
      <c r="D885" s="1" t="s">
        <v>119</v>
      </c>
      <c r="E885" s="1" t="s">
        <v>120</v>
      </c>
      <c r="F885" s="1" t="s">
        <v>121</v>
      </c>
      <c r="G885" s="1" t="s">
        <v>202</v>
      </c>
      <c r="H885" s="1">
        <v>1389</v>
      </c>
      <c r="I885" s="1" t="s">
        <v>11</v>
      </c>
    </row>
    <row r="886" spans="1:9" ht="18" customHeight="1" x14ac:dyDescent="0.35">
      <c r="A886" s="1" t="s">
        <v>989</v>
      </c>
      <c r="B886" s="3">
        <v>44240</v>
      </c>
      <c r="C886" s="1">
        <v>6</v>
      </c>
      <c r="D886" s="1" t="s">
        <v>1</v>
      </c>
      <c r="E886" s="1" t="s">
        <v>2</v>
      </c>
      <c r="F886" s="1" t="s">
        <v>3</v>
      </c>
      <c r="G886" s="1" t="s">
        <v>270</v>
      </c>
      <c r="H886" s="1">
        <v>1965</v>
      </c>
      <c r="I886" s="1" t="s">
        <v>41</v>
      </c>
    </row>
    <row r="887" spans="1:9" ht="18" customHeight="1" x14ac:dyDescent="0.35">
      <c r="A887" s="1" t="s">
        <v>990</v>
      </c>
      <c r="B887" s="3">
        <v>44986</v>
      </c>
      <c r="C887" s="1">
        <v>8</v>
      </c>
      <c r="D887" s="1" t="s">
        <v>217</v>
      </c>
      <c r="E887" s="1" t="s">
        <v>218</v>
      </c>
      <c r="F887" s="1" t="s">
        <v>219</v>
      </c>
      <c r="G887" s="1" t="s">
        <v>220</v>
      </c>
      <c r="H887" s="1">
        <v>1181</v>
      </c>
      <c r="I887" s="1" t="s">
        <v>41</v>
      </c>
    </row>
    <row r="888" spans="1:9" ht="18" customHeight="1" x14ac:dyDescent="0.35">
      <c r="A888" s="1" t="s">
        <v>991</v>
      </c>
      <c r="B888" s="3">
        <v>44700</v>
      </c>
      <c r="C888" s="1">
        <v>4</v>
      </c>
      <c r="D888" s="1" t="s">
        <v>225</v>
      </c>
      <c r="E888" s="1" t="s">
        <v>226</v>
      </c>
      <c r="F888" s="1" t="s">
        <v>152</v>
      </c>
      <c r="G888" s="1" t="s">
        <v>291</v>
      </c>
      <c r="H888" s="1">
        <v>1092</v>
      </c>
      <c r="I888" s="1" t="s">
        <v>26</v>
      </c>
    </row>
    <row r="889" spans="1:9" ht="18" customHeight="1" x14ac:dyDescent="0.35">
      <c r="A889" s="1" t="s">
        <v>992</v>
      </c>
      <c r="B889" s="3">
        <v>45292</v>
      </c>
      <c r="C889" s="1">
        <v>8</v>
      </c>
      <c r="D889" s="1" t="s">
        <v>199</v>
      </c>
      <c r="E889" s="1" t="s">
        <v>44</v>
      </c>
      <c r="F889" s="1" t="s">
        <v>9</v>
      </c>
      <c r="G889" s="1" t="s">
        <v>58</v>
      </c>
      <c r="H889" s="1">
        <v>343</v>
      </c>
      <c r="I889" s="1" t="s">
        <v>46</v>
      </c>
    </row>
    <row r="890" spans="1:9" ht="18" customHeight="1" x14ac:dyDescent="0.35">
      <c r="A890" s="1" t="s">
        <v>992</v>
      </c>
      <c r="B890" s="3">
        <v>45292</v>
      </c>
      <c r="C890" s="1">
        <v>8</v>
      </c>
      <c r="D890" s="1" t="s">
        <v>199</v>
      </c>
      <c r="E890" s="1" t="s">
        <v>44</v>
      </c>
      <c r="F890" s="1" t="s">
        <v>9</v>
      </c>
      <c r="G890" s="1" t="s">
        <v>58</v>
      </c>
      <c r="H890" s="1">
        <v>343</v>
      </c>
      <c r="I890" s="1" t="s">
        <v>46</v>
      </c>
    </row>
    <row r="891" spans="1:9" ht="18" customHeight="1" x14ac:dyDescent="0.35">
      <c r="A891" s="1" t="s">
        <v>993</v>
      </c>
      <c r="B891" s="3">
        <v>45370</v>
      </c>
      <c r="C891" s="1">
        <v>6</v>
      </c>
      <c r="D891" s="1" t="s">
        <v>362</v>
      </c>
      <c r="E891" s="1" t="s">
        <v>363</v>
      </c>
      <c r="F891" s="1" t="s">
        <v>9</v>
      </c>
      <c r="G891" s="1" t="s">
        <v>99</v>
      </c>
      <c r="H891" s="1">
        <v>1081</v>
      </c>
      <c r="I891" s="1" t="s">
        <v>46</v>
      </c>
    </row>
    <row r="892" spans="1:9" ht="18" customHeight="1" x14ac:dyDescent="0.35">
      <c r="A892" s="1" t="s">
        <v>993</v>
      </c>
      <c r="B892" s="3">
        <v>45370</v>
      </c>
      <c r="C892" s="1">
        <v>6</v>
      </c>
      <c r="D892" s="1" t="s">
        <v>362</v>
      </c>
      <c r="E892" s="1" t="s">
        <v>363</v>
      </c>
      <c r="F892" s="1" t="s">
        <v>9</v>
      </c>
      <c r="G892" s="1" t="s">
        <v>99</v>
      </c>
      <c r="H892" s="1">
        <v>1081</v>
      </c>
      <c r="I892" s="1" t="s">
        <v>46</v>
      </c>
    </row>
    <row r="893" spans="1:9" ht="18" customHeight="1" x14ac:dyDescent="0.35">
      <c r="A893" s="1" t="s">
        <v>994</v>
      </c>
      <c r="B893" s="3">
        <v>45354</v>
      </c>
      <c r="C893" s="1">
        <v>5</v>
      </c>
      <c r="D893" s="1" t="s">
        <v>199</v>
      </c>
      <c r="E893" s="1" t="s">
        <v>44</v>
      </c>
      <c r="F893" s="1" t="s">
        <v>9</v>
      </c>
      <c r="G893" s="1" t="s">
        <v>404</v>
      </c>
      <c r="H893" s="1">
        <v>504</v>
      </c>
      <c r="I893" s="1" t="s">
        <v>82</v>
      </c>
    </row>
    <row r="894" spans="1:9" ht="18" customHeight="1" x14ac:dyDescent="0.35">
      <c r="A894" s="1" t="s">
        <v>994</v>
      </c>
      <c r="B894" s="3">
        <v>45354</v>
      </c>
      <c r="C894" s="1">
        <v>5</v>
      </c>
      <c r="D894" s="1" t="s">
        <v>199</v>
      </c>
      <c r="E894" s="1" t="s">
        <v>44</v>
      </c>
      <c r="F894" s="1" t="s">
        <v>9</v>
      </c>
      <c r="G894" s="1" t="s">
        <v>404</v>
      </c>
      <c r="H894" s="1">
        <v>504</v>
      </c>
      <c r="I894" s="1" t="s">
        <v>82</v>
      </c>
    </row>
    <row r="895" spans="1:9" ht="18" customHeight="1" x14ac:dyDescent="0.35">
      <c r="A895" s="1" t="s">
        <v>995</v>
      </c>
      <c r="B895" s="3">
        <v>44174</v>
      </c>
      <c r="C895" s="1">
        <v>4</v>
      </c>
      <c r="D895" s="1" t="s">
        <v>275</v>
      </c>
      <c r="E895" s="1" t="s">
        <v>276</v>
      </c>
      <c r="F895" s="1" t="s">
        <v>57</v>
      </c>
      <c r="G895" s="1" t="s">
        <v>52</v>
      </c>
      <c r="H895" s="1">
        <v>1304</v>
      </c>
      <c r="I895" s="1" t="s">
        <v>53</v>
      </c>
    </row>
    <row r="896" spans="1:9" ht="18" customHeight="1" x14ac:dyDescent="0.35">
      <c r="A896" s="1" t="s">
        <v>996</v>
      </c>
      <c r="B896" s="3">
        <v>44037</v>
      </c>
      <c r="C896" s="1">
        <v>8</v>
      </c>
      <c r="D896" s="1" t="s">
        <v>278</v>
      </c>
      <c r="E896" s="1" t="s">
        <v>147</v>
      </c>
      <c r="F896" s="1" t="s">
        <v>148</v>
      </c>
      <c r="G896" s="1" t="s">
        <v>435</v>
      </c>
      <c r="H896" s="1">
        <v>925</v>
      </c>
      <c r="I896" s="1" t="s">
        <v>11</v>
      </c>
    </row>
    <row r="897" spans="1:9" ht="18" customHeight="1" x14ac:dyDescent="0.35">
      <c r="A897" s="1" t="s">
        <v>996</v>
      </c>
      <c r="B897" s="3">
        <v>44037</v>
      </c>
      <c r="C897" s="1">
        <v>9</v>
      </c>
      <c r="D897" s="1" t="s">
        <v>278</v>
      </c>
      <c r="E897" s="1" t="s">
        <v>147</v>
      </c>
      <c r="F897" s="1" t="s">
        <v>148</v>
      </c>
      <c r="G897" s="1" t="s">
        <v>435</v>
      </c>
      <c r="H897" s="1">
        <v>925</v>
      </c>
      <c r="I897" s="1" t="s">
        <v>11</v>
      </c>
    </row>
    <row r="898" spans="1:9" ht="18" customHeight="1" x14ac:dyDescent="0.35">
      <c r="A898" s="1" t="s">
        <v>997</v>
      </c>
      <c r="B898" s="3">
        <v>44546</v>
      </c>
      <c r="C898" s="1">
        <v>7</v>
      </c>
      <c r="D898" s="1" t="s">
        <v>71</v>
      </c>
      <c r="E898" s="1" t="s">
        <v>72</v>
      </c>
      <c r="F898" s="1" t="s">
        <v>15</v>
      </c>
      <c r="G898" s="1" t="s">
        <v>227</v>
      </c>
      <c r="H898" s="1">
        <v>681</v>
      </c>
      <c r="I898" s="1" t="s">
        <v>46</v>
      </c>
    </row>
    <row r="899" spans="1:9" ht="18" customHeight="1" x14ac:dyDescent="0.35">
      <c r="A899" s="1" t="s">
        <v>997</v>
      </c>
      <c r="B899" s="3">
        <v>44546</v>
      </c>
      <c r="C899" s="1">
        <v>7</v>
      </c>
      <c r="D899" s="1" t="s">
        <v>71</v>
      </c>
      <c r="E899" s="1" t="s">
        <v>72</v>
      </c>
      <c r="F899" s="1" t="s">
        <v>15</v>
      </c>
      <c r="G899" s="1" t="s">
        <v>227</v>
      </c>
      <c r="H899" s="1">
        <v>681</v>
      </c>
      <c r="I899" s="1" t="s">
        <v>46</v>
      </c>
    </row>
    <row r="900" spans="1:9" ht="18" customHeight="1" x14ac:dyDescent="0.35">
      <c r="A900" s="1" t="s">
        <v>998</v>
      </c>
      <c r="B900" s="3">
        <v>45437</v>
      </c>
      <c r="C900" s="1">
        <v>8</v>
      </c>
      <c r="D900" s="1" t="s">
        <v>32</v>
      </c>
      <c r="E900" s="1" t="s">
        <v>33</v>
      </c>
      <c r="F900" s="1" t="s">
        <v>34</v>
      </c>
      <c r="G900" s="1" t="s">
        <v>435</v>
      </c>
      <c r="H900" s="1">
        <v>925</v>
      </c>
      <c r="I900" s="1" t="s">
        <v>11</v>
      </c>
    </row>
    <row r="901" spans="1:9" ht="18" customHeight="1" x14ac:dyDescent="0.35">
      <c r="A901" s="1" t="s">
        <v>999</v>
      </c>
      <c r="B901" s="3">
        <v>44938</v>
      </c>
      <c r="C901" s="1">
        <v>2</v>
      </c>
      <c r="D901" s="1" t="s">
        <v>130</v>
      </c>
      <c r="E901" s="1" t="s">
        <v>131</v>
      </c>
      <c r="F901" s="1" t="s">
        <v>132</v>
      </c>
      <c r="G901" s="1" t="s">
        <v>186</v>
      </c>
      <c r="H901" s="1">
        <v>1847</v>
      </c>
      <c r="I901" s="1" t="s">
        <v>53</v>
      </c>
    </row>
    <row r="902" spans="1:9" ht="18" customHeight="1" x14ac:dyDescent="0.35">
      <c r="A902" s="1" t="s">
        <v>1000</v>
      </c>
      <c r="B902" s="3">
        <v>44096</v>
      </c>
      <c r="C902" s="1">
        <v>4</v>
      </c>
      <c r="D902" s="1" t="s">
        <v>43</v>
      </c>
      <c r="E902" s="1" t="s">
        <v>44</v>
      </c>
      <c r="F902" s="1" t="s">
        <v>9</v>
      </c>
      <c r="G902" s="1" t="s">
        <v>250</v>
      </c>
      <c r="H902" s="1">
        <v>1060</v>
      </c>
      <c r="I902" s="1" t="s">
        <v>82</v>
      </c>
    </row>
    <row r="903" spans="1:9" ht="18" customHeight="1" x14ac:dyDescent="0.35">
      <c r="A903" s="1" t="s">
        <v>1001</v>
      </c>
      <c r="B903" s="3">
        <v>44346</v>
      </c>
      <c r="C903" s="1">
        <v>4</v>
      </c>
      <c r="D903" s="1" t="s">
        <v>352</v>
      </c>
      <c r="E903" s="1" t="s">
        <v>332</v>
      </c>
      <c r="F903" s="1" t="s">
        <v>57</v>
      </c>
      <c r="G903" s="1" t="s">
        <v>164</v>
      </c>
      <c r="H903" s="1">
        <v>1912</v>
      </c>
      <c r="I903" s="1" t="s">
        <v>87</v>
      </c>
    </row>
    <row r="904" spans="1:9" ht="18" customHeight="1" x14ac:dyDescent="0.35">
      <c r="A904" s="1" t="s">
        <v>1002</v>
      </c>
      <c r="B904" s="3">
        <v>44183</v>
      </c>
      <c r="C904" s="1">
        <v>7</v>
      </c>
      <c r="D904" s="1" t="s">
        <v>13</v>
      </c>
      <c r="E904" s="1" t="s">
        <v>14</v>
      </c>
      <c r="F904" s="1" t="s">
        <v>15</v>
      </c>
      <c r="G904" s="1" t="s">
        <v>195</v>
      </c>
      <c r="H904" s="1">
        <v>768</v>
      </c>
      <c r="I904" s="1" t="s">
        <v>53</v>
      </c>
    </row>
    <row r="905" spans="1:9" ht="18" customHeight="1" x14ac:dyDescent="0.35">
      <c r="A905" s="1" t="s">
        <v>1002</v>
      </c>
      <c r="B905" s="3">
        <v>44183</v>
      </c>
      <c r="C905" s="1">
        <v>1</v>
      </c>
      <c r="D905" s="1" t="s">
        <v>13</v>
      </c>
      <c r="E905" s="1" t="s">
        <v>14</v>
      </c>
      <c r="F905" s="1" t="s">
        <v>15</v>
      </c>
      <c r="G905" s="1" t="s">
        <v>195</v>
      </c>
      <c r="H905" s="1">
        <v>768</v>
      </c>
      <c r="I905" s="1" t="s">
        <v>53</v>
      </c>
    </row>
    <row r="906" spans="1:9" ht="18" customHeight="1" x14ac:dyDescent="0.35">
      <c r="A906" s="1" t="s">
        <v>1003</v>
      </c>
      <c r="B906" s="3">
        <v>43978</v>
      </c>
      <c r="C906" s="1">
        <v>8</v>
      </c>
      <c r="D906" s="1" t="s">
        <v>180</v>
      </c>
      <c r="E906" s="1" t="s">
        <v>95</v>
      </c>
      <c r="F906" s="1" t="s">
        <v>96</v>
      </c>
      <c r="G906" s="1" t="s">
        <v>412</v>
      </c>
      <c r="H906" s="1">
        <v>1591</v>
      </c>
      <c r="I906" s="1" t="s">
        <v>87</v>
      </c>
    </row>
    <row r="907" spans="1:9" ht="18" customHeight="1" x14ac:dyDescent="0.35">
      <c r="A907" s="1" t="s">
        <v>1004</v>
      </c>
      <c r="B907" s="3">
        <v>45149</v>
      </c>
      <c r="C907" s="1">
        <v>7</v>
      </c>
      <c r="D907" s="1" t="s">
        <v>259</v>
      </c>
      <c r="E907" s="1" t="s">
        <v>260</v>
      </c>
      <c r="F907" s="1" t="s">
        <v>152</v>
      </c>
      <c r="G907" s="1" t="s">
        <v>58</v>
      </c>
      <c r="H907" s="1">
        <v>343</v>
      </c>
      <c r="I907" s="1" t="s">
        <v>46</v>
      </c>
    </row>
    <row r="908" spans="1:9" ht="18" customHeight="1" x14ac:dyDescent="0.35">
      <c r="A908" s="1" t="s">
        <v>1005</v>
      </c>
      <c r="B908" s="3">
        <v>43909</v>
      </c>
      <c r="C908" s="1">
        <v>7</v>
      </c>
      <c r="D908" s="1" t="s">
        <v>32</v>
      </c>
      <c r="E908" s="1" t="s">
        <v>33</v>
      </c>
      <c r="F908" s="1" t="s">
        <v>34</v>
      </c>
      <c r="G908" s="1" t="s">
        <v>50</v>
      </c>
      <c r="H908" s="1">
        <v>613</v>
      </c>
      <c r="I908" s="1" t="s">
        <v>46</v>
      </c>
    </row>
    <row r="909" spans="1:9" ht="18" customHeight="1" x14ac:dyDescent="0.35">
      <c r="A909" s="1" t="s">
        <v>1006</v>
      </c>
      <c r="B909" s="3">
        <v>44819</v>
      </c>
      <c r="C909" s="1">
        <v>5</v>
      </c>
      <c r="D909" s="1" t="s">
        <v>357</v>
      </c>
      <c r="E909" s="1" t="s">
        <v>358</v>
      </c>
      <c r="F909" s="1" t="s">
        <v>152</v>
      </c>
      <c r="G909" s="1" t="s">
        <v>262</v>
      </c>
      <c r="H909" s="1">
        <v>1588</v>
      </c>
      <c r="I909" s="1" t="s">
        <v>53</v>
      </c>
    </row>
    <row r="910" spans="1:9" ht="18" customHeight="1" x14ac:dyDescent="0.35">
      <c r="A910" s="1" t="s">
        <v>1007</v>
      </c>
      <c r="B910" s="3">
        <v>45368</v>
      </c>
      <c r="C910" s="1">
        <v>9</v>
      </c>
      <c r="D910" s="1" t="s">
        <v>180</v>
      </c>
      <c r="E910" s="1" t="s">
        <v>95</v>
      </c>
      <c r="F910" s="1" t="s">
        <v>96</v>
      </c>
      <c r="G910" s="1" t="s">
        <v>190</v>
      </c>
      <c r="H910" s="1">
        <v>1773</v>
      </c>
      <c r="I910" s="1" t="s">
        <v>82</v>
      </c>
    </row>
    <row r="911" spans="1:9" ht="18" customHeight="1" x14ac:dyDescent="0.35">
      <c r="A911" s="1" t="s">
        <v>1008</v>
      </c>
      <c r="B911" s="3">
        <v>44926</v>
      </c>
      <c r="C911" s="1">
        <v>7</v>
      </c>
      <c r="D911" s="1" t="s">
        <v>318</v>
      </c>
      <c r="E911" s="1" t="s">
        <v>185</v>
      </c>
      <c r="F911" s="1" t="s">
        <v>9</v>
      </c>
      <c r="G911" s="1" t="s">
        <v>164</v>
      </c>
      <c r="H911" s="1">
        <v>1912</v>
      </c>
      <c r="I911" s="1" t="s">
        <v>87</v>
      </c>
    </row>
    <row r="912" spans="1:9" ht="18" customHeight="1" x14ac:dyDescent="0.35">
      <c r="A912" s="1" t="s">
        <v>1009</v>
      </c>
      <c r="B912" s="3">
        <v>45396</v>
      </c>
      <c r="C912" s="1">
        <v>7</v>
      </c>
      <c r="D912" s="1" t="s">
        <v>458</v>
      </c>
      <c r="E912" s="1" t="s">
        <v>80</v>
      </c>
      <c r="F912" s="1" t="s">
        <v>21</v>
      </c>
      <c r="G912" s="1" t="s">
        <v>168</v>
      </c>
      <c r="H912" s="1">
        <v>346</v>
      </c>
      <c r="I912" s="1" t="s">
        <v>17</v>
      </c>
    </row>
    <row r="913" spans="1:9" ht="18" customHeight="1" x14ac:dyDescent="0.35">
      <c r="A913" s="1" t="s">
        <v>1010</v>
      </c>
      <c r="B913" s="3">
        <v>44154</v>
      </c>
      <c r="C913" s="1">
        <v>6</v>
      </c>
      <c r="D913" s="1" t="s">
        <v>569</v>
      </c>
      <c r="E913" s="1" t="s">
        <v>230</v>
      </c>
      <c r="F913" s="1" t="s">
        <v>231</v>
      </c>
      <c r="G913" s="1" t="s">
        <v>241</v>
      </c>
      <c r="H913" s="1">
        <v>1783</v>
      </c>
      <c r="I913" s="1" t="s">
        <v>53</v>
      </c>
    </row>
    <row r="914" spans="1:9" ht="18" customHeight="1" x14ac:dyDescent="0.35">
      <c r="A914" s="1" t="s">
        <v>1011</v>
      </c>
      <c r="B914" s="3">
        <v>44390</v>
      </c>
      <c r="C914" s="1">
        <v>3</v>
      </c>
      <c r="D914" s="1" t="s">
        <v>243</v>
      </c>
      <c r="E914" s="1" t="s">
        <v>75</v>
      </c>
      <c r="F914" s="1" t="s">
        <v>75</v>
      </c>
      <c r="G914" s="1" t="s">
        <v>50</v>
      </c>
      <c r="H914" s="1">
        <v>613</v>
      </c>
      <c r="I914" s="1" t="s">
        <v>46</v>
      </c>
    </row>
    <row r="915" spans="1:9" ht="18" customHeight="1" x14ac:dyDescent="0.35">
      <c r="A915" s="1" t="s">
        <v>1012</v>
      </c>
      <c r="B915" s="3">
        <v>44626</v>
      </c>
      <c r="C915" s="1">
        <v>7</v>
      </c>
      <c r="D915" s="1" t="s">
        <v>174</v>
      </c>
      <c r="E915" s="1" t="s">
        <v>175</v>
      </c>
      <c r="F915" s="1" t="s">
        <v>39</v>
      </c>
      <c r="G915" s="1" t="s">
        <v>314</v>
      </c>
      <c r="H915" s="1">
        <v>762</v>
      </c>
      <c r="I915" s="1" t="s">
        <v>82</v>
      </c>
    </row>
    <row r="916" spans="1:9" ht="18" customHeight="1" x14ac:dyDescent="0.35">
      <c r="A916" s="1" t="s">
        <v>1012</v>
      </c>
      <c r="B916" s="3">
        <v>44626</v>
      </c>
      <c r="C916" s="1">
        <v>9</v>
      </c>
      <c r="D916" s="1" t="s">
        <v>174</v>
      </c>
      <c r="E916" s="1" t="s">
        <v>175</v>
      </c>
      <c r="F916" s="1" t="s">
        <v>39</v>
      </c>
      <c r="G916" s="1" t="s">
        <v>314</v>
      </c>
      <c r="H916" s="1">
        <v>762</v>
      </c>
      <c r="I916" s="1" t="s">
        <v>82</v>
      </c>
    </row>
    <row r="917" spans="1:9" ht="18" customHeight="1" x14ac:dyDescent="0.35">
      <c r="A917" s="1" t="s">
        <v>1013</v>
      </c>
      <c r="B917" s="3">
        <v>45575</v>
      </c>
      <c r="C917" s="1">
        <v>8</v>
      </c>
      <c r="D917" s="1" t="s">
        <v>1</v>
      </c>
      <c r="E917" s="1" t="s">
        <v>2</v>
      </c>
      <c r="F917" s="1" t="s">
        <v>3</v>
      </c>
      <c r="G917" s="1" t="s">
        <v>213</v>
      </c>
      <c r="H917" s="1">
        <v>404</v>
      </c>
      <c r="I917" s="1" t="s">
        <v>41</v>
      </c>
    </row>
    <row r="918" spans="1:9" ht="18" customHeight="1" x14ac:dyDescent="0.35">
      <c r="A918" s="1" t="s">
        <v>1014</v>
      </c>
      <c r="B918" s="3">
        <v>45323</v>
      </c>
      <c r="C918" s="1">
        <v>5</v>
      </c>
      <c r="D918" s="1" t="s">
        <v>464</v>
      </c>
      <c r="E918" s="1" t="s">
        <v>95</v>
      </c>
      <c r="F918" s="1" t="s">
        <v>96</v>
      </c>
      <c r="G918" s="1" t="s">
        <v>4</v>
      </c>
      <c r="H918" s="1">
        <v>477</v>
      </c>
      <c r="I918" s="1" t="s">
        <v>5</v>
      </c>
    </row>
    <row r="919" spans="1:9" ht="18" customHeight="1" x14ac:dyDescent="0.35">
      <c r="A919" s="1" t="s">
        <v>1015</v>
      </c>
      <c r="B919" s="3">
        <v>44596</v>
      </c>
      <c r="C919" s="1">
        <v>7</v>
      </c>
      <c r="D919" s="1" t="s">
        <v>71</v>
      </c>
      <c r="E919" s="1" t="s">
        <v>72</v>
      </c>
      <c r="F919" s="1" t="s">
        <v>15</v>
      </c>
      <c r="G919" s="1" t="s">
        <v>99</v>
      </c>
      <c r="H919" s="1">
        <v>1081</v>
      </c>
      <c r="I919" s="1" t="s">
        <v>46</v>
      </c>
    </row>
    <row r="920" spans="1:9" ht="18" customHeight="1" x14ac:dyDescent="0.35">
      <c r="A920" s="1" t="s">
        <v>1016</v>
      </c>
      <c r="B920" s="3">
        <v>45137</v>
      </c>
      <c r="C920" s="1">
        <v>7</v>
      </c>
      <c r="D920" s="1" t="s">
        <v>55</v>
      </c>
      <c r="E920" s="1" t="s">
        <v>56</v>
      </c>
      <c r="F920" s="1" t="s">
        <v>57</v>
      </c>
      <c r="G920" s="1" t="s">
        <v>701</v>
      </c>
      <c r="H920" s="1">
        <v>1918</v>
      </c>
      <c r="I920" s="1" t="s">
        <v>46</v>
      </c>
    </row>
    <row r="921" spans="1:9" ht="18" customHeight="1" x14ac:dyDescent="0.35">
      <c r="A921" s="1" t="s">
        <v>1017</v>
      </c>
      <c r="B921" s="3">
        <v>44215</v>
      </c>
      <c r="C921" s="1">
        <v>9</v>
      </c>
      <c r="D921" s="1" t="s">
        <v>464</v>
      </c>
      <c r="E921" s="1" t="s">
        <v>95</v>
      </c>
      <c r="F921" s="1" t="s">
        <v>96</v>
      </c>
      <c r="G921" s="1" t="s">
        <v>391</v>
      </c>
      <c r="H921" s="1">
        <v>884</v>
      </c>
      <c r="I921" s="1" t="s">
        <v>17</v>
      </c>
    </row>
    <row r="922" spans="1:9" ht="18" customHeight="1" x14ac:dyDescent="0.35">
      <c r="A922" s="1" t="s">
        <v>1018</v>
      </c>
      <c r="B922" s="3">
        <v>44120</v>
      </c>
      <c r="C922" s="1">
        <v>9</v>
      </c>
      <c r="D922" s="1" t="s">
        <v>352</v>
      </c>
      <c r="E922" s="1" t="s">
        <v>332</v>
      </c>
      <c r="F922" s="1" t="s">
        <v>57</v>
      </c>
      <c r="G922" s="1" t="s">
        <v>35</v>
      </c>
      <c r="H922" s="1">
        <v>462</v>
      </c>
      <c r="I922" s="1" t="s">
        <v>17</v>
      </c>
    </row>
    <row r="923" spans="1:9" ht="18" customHeight="1" x14ac:dyDescent="0.35">
      <c r="A923" s="1" t="s">
        <v>1019</v>
      </c>
      <c r="B923" s="3">
        <v>45520</v>
      </c>
      <c r="C923" s="1">
        <v>1</v>
      </c>
      <c r="D923" s="1" t="s">
        <v>180</v>
      </c>
      <c r="E923" s="1" t="s">
        <v>95</v>
      </c>
      <c r="F923" s="1" t="s">
        <v>96</v>
      </c>
      <c r="G923" s="1" t="s">
        <v>270</v>
      </c>
      <c r="H923" s="1">
        <v>1965</v>
      </c>
      <c r="I923" s="1" t="s">
        <v>41</v>
      </c>
    </row>
    <row r="924" spans="1:9" ht="18" customHeight="1" x14ac:dyDescent="0.35">
      <c r="A924" s="1" t="s">
        <v>1020</v>
      </c>
      <c r="B924" s="3">
        <v>45149</v>
      </c>
      <c r="C924" s="1">
        <v>4</v>
      </c>
      <c r="D924" s="1" t="s">
        <v>458</v>
      </c>
      <c r="E924" s="1" t="s">
        <v>80</v>
      </c>
      <c r="F924" s="1" t="s">
        <v>21</v>
      </c>
      <c r="G924" s="1" t="s">
        <v>692</v>
      </c>
      <c r="H924" s="1">
        <v>820</v>
      </c>
      <c r="I924" s="1" t="s">
        <v>26</v>
      </c>
    </row>
    <row r="925" spans="1:9" ht="18" customHeight="1" x14ac:dyDescent="0.35">
      <c r="A925" s="1" t="s">
        <v>1021</v>
      </c>
      <c r="B925" s="3">
        <v>44679</v>
      </c>
      <c r="C925" s="1">
        <v>1</v>
      </c>
      <c r="D925" s="1" t="s">
        <v>240</v>
      </c>
      <c r="E925" s="1" t="s">
        <v>237</v>
      </c>
      <c r="F925" s="1" t="s">
        <v>238</v>
      </c>
      <c r="G925" s="1" t="s">
        <v>162</v>
      </c>
      <c r="H925" s="1">
        <v>231</v>
      </c>
      <c r="I925" s="1" t="s">
        <v>53</v>
      </c>
    </row>
    <row r="926" spans="1:9" ht="18" customHeight="1" x14ac:dyDescent="0.35">
      <c r="A926" s="1" t="s">
        <v>1022</v>
      </c>
      <c r="B926" s="3">
        <v>45009</v>
      </c>
      <c r="C926" s="1">
        <v>2</v>
      </c>
      <c r="D926" s="1" t="s">
        <v>458</v>
      </c>
      <c r="E926" s="1" t="s">
        <v>80</v>
      </c>
      <c r="F926" s="1" t="s">
        <v>21</v>
      </c>
      <c r="G926" s="1" t="s">
        <v>435</v>
      </c>
      <c r="H926" s="1">
        <v>925</v>
      </c>
      <c r="I926" s="1" t="s">
        <v>11</v>
      </c>
    </row>
    <row r="927" spans="1:9" ht="18" customHeight="1" x14ac:dyDescent="0.35">
      <c r="A927" s="1" t="s">
        <v>1023</v>
      </c>
      <c r="B927" s="3">
        <v>45204</v>
      </c>
      <c r="C927" s="1">
        <v>8</v>
      </c>
      <c r="D927" s="1" t="s">
        <v>180</v>
      </c>
      <c r="E927" s="1" t="s">
        <v>95</v>
      </c>
      <c r="F927" s="1" t="s">
        <v>96</v>
      </c>
      <c r="G927" s="1" t="s">
        <v>102</v>
      </c>
      <c r="H927" s="1">
        <v>923</v>
      </c>
      <c r="I927" s="1" t="s">
        <v>41</v>
      </c>
    </row>
    <row r="928" spans="1:9" ht="18" customHeight="1" x14ac:dyDescent="0.35">
      <c r="A928" s="1" t="s">
        <v>1024</v>
      </c>
      <c r="B928" s="3">
        <v>45417</v>
      </c>
      <c r="C928" s="1">
        <v>3</v>
      </c>
      <c r="D928" s="1" t="s">
        <v>104</v>
      </c>
      <c r="E928" s="1" t="s">
        <v>105</v>
      </c>
      <c r="F928" s="1" t="s">
        <v>3</v>
      </c>
      <c r="G928" s="1" t="s">
        <v>106</v>
      </c>
      <c r="H928" s="1">
        <v>449</v>
      </c>
      <c r="I928" s="1" t="s">
        <v>46</v>
      </c>
    </row>
    <row r="929" spans="1:9" ht="18" customHeight="1" x14ac:dyDescent="0.35">
      <c r="A929" s="1" t="s">
        <v>1025</v>
      </c>
      <c r="B929" s="3">
        <v>44036</v>
      </c>
      <c r="C929" s="1">
        <v>9</v>
      </c>
      <c r="D929" s="1" t="s">
        <v>7</v>
      </c>
      <c r="E929" s="1" t="s">
        <v>8</v>
      </c>
      <c r="F929" s="1" t="s">
        <v>9</v>
      </c>
      <c r="G929" s="1" t="s">
        <v>338</v>
      </c>
      <c r="H929" s="1">
        <v>1744</v>
      </c>
      <c r="I929" s="1" t="s">
        <v>11</v>
      </c>
    </row>
    <row r="930" spans="1:9" ht="18" customHeight="1" x14ac:dyDescent="0.35">
      <c r="A930" s="1" t="s">
        <v>1026</v>
      </c>
      <c r="B930" s="3">
        <v>45342</v>
      </c>
      <c r="C930" s="1">
        <v>10</v>
      </c>
      <c r="D930" s="1" t="s">
        <v>397</v>
      </c>
      <c r="E930" s="1" t="s">
        <v>230</v>
      </c>
      <c r="F930" s="1" t="s">
        <v>231</v>
      </c>
      <c r="G930" s="1" t="s">
        <v>195</v>
      </c>
      <c r="H930" s="1">
        <v>768</v>
      </c>
      <c r="I930" s="1" t="s">
        <v>53</v>
      </c>
    </row>
    <row r="931" spans="1:9" ht="18" customHeight="1" x14ac:dyDescent="0.35">
      <c r="A931" s="1" t="s">
        <v>1026</v>
      </c>
      <c r="B931" s="3">
        <v>45342</v>
      </c>
      <c r="C931" s="1">
        <v>10</v>
      </c>
      <c r="D931" s="1" t="s">
        <v>397</v>
      </c>
      <c r="E931" s="1" t="s">
        <v>230</v>
      </c>
      <c r="F931" s="1" t="s">
        <v>231</v>
      </c>
      <c r="G931" s="1" t="s">
        <v>195</v>
      </c>
      <c r="H931" s="1">
        <v>768</v>
      </c>
      <c r="I931" s="1" t="s">
        <v>53</v>
      </c>
    </row>
    <row r="932" spans="1:9" ht="18" customHeight="1" x14ac:dyDescent="0.35">
      <c r="A932" s="1" t="s">
        <v>1027</v>
      </c>
      <c r="B932" s="3">
        <v>44161</v>
      </c>
      <c r="C932" s="1">
        <v>8</v>
      </c>
      <c r="D932" s="1" t="s">
        <v>101</v>
      </c>
      <c r="E932" s="1" t="s">
        <v>56</v>
      </c>
      <c r="F932" s="1" t="s">
        <v>57</v>
      </c>
      <c r="G932" s="1" t="s">
        <v>52</v>
      </c>
      <c r="H932" s="1">
        <v>1304</v>
      </c>
      <c r="I932" s="1" t="s">
        <v>53</v>
      </c>
    </row>
    <row r="933" spans="1:9" ht="18" customHeight="1" x14ac:dyDescent="0.35">
      <c r="A933" s="1" t="s">
        <v>1028</v>
      </c>
      <c r="B933" s="3">
        <v>43984</v>
      </c>
      <c r="C933" s="1">
        <v>9</v>
      </c>
      <c r="D933" s="1" t="s">
        <v>19</v>
      </c>
      <c r="E933" s="1" t="s">
        <v>20</v>
      </c>
      <c r="F933" s="1" t="s">
        <v>21</v>
      </c>
      <c r="G933" s="1" t="s">
        <v>270</v>
      </c>
      <c r="H933" s="1">
        <v>1965</v>
      </c>
      <c r="I933" s="1" t="s">
        <v>41</v>
      </c>
    </row>
    <row r="934" spans="1:9" ht="18" customHeight="1" x14ac:dyDescent="0.35">
      <c r="A934" s="1" t="s">
        <v>1029</v>
      </c>
      <c r="B934" s="3">
        <v>44970</v>
      </c>
      <c r="C934" s="1">
        <v>3</v>
      </c>
      <c r="D934" s="1" t="s">
        <v>166</v>
      </c>
      <c r="E934" s="1" t="s">
        <v>167</v>
      </c>
      <c r="F934" s="1" t="s">
        <v>9</v>
      </c>
      <c r="G934" s="1" t="s">
        <v>45</v>
      </c>
      <c r="H934" s="1">
        <v>874</v>
      </c>
      <c r="I934" s="1" t="s">
        <v>46</v>
      </c>
    </row>
    <row r="935" spans="1:9" ht="18" customHeight="1" x14ac:dyDescent="0.35">
      <c r="A935" s="1" t="s">
        <v>1030</v>
      </c>
      <c r="B935" s="3">
        <v>45334</v>
      </c>
      <c r="C935" s="1">
        <v>10</v>
      </c>
      <c r="D935" s="1" t="s">
        <v>335</v>
      </c>
      <c r="E935" s="1" t="s">
        <v>260</v>
      </c>
      <c r="F935" s="1" t="s">
        <v>152</v>
      </c>
      <c r="G935" s="1" t="s">
        <v>77</v>
      </c>
      <c r="H935" s="1">
        <v>1258</v>
      </c>
      <c r="I935" s="1" t="s">
        <v>5</v>
      </c>
    </row>
    <row r="936" spans="1:9" ht="18" customHeight="1" x14ac:dyDescent="0.35">
      <c r="A936" s="1" t="s">
        <v>1031</v>
      </c>
      <c r="B936" s="3">
        <v>44515</v>
      </c>
      <c r="C936" s="1">
        <v>6</v>
      </c>
      <c r="D936" s="1" t="s">
        <v>161</v>
      </c>
      <c r="E936" s="1" t="s">
        <v>33</v>
      </c>
      <c r="F936" s="1" t="s">
        <v>34</v>
      </c>
      <c r="G936" s="1" t="s">
        <v>30</v>
      </c>
      <c r="H936" s="1">
        <v>1014</v>
      </c>
      <c r="I936" s="1" t="s">
        <v>17</v>
      </c>
    </row>
    <row r="937" spans="1:9" ht="18" customHeight="1" x14ac:dyDescent="0.35">
      <c r="A937" s="1" t="s">
        <v>1032</v>
      </c>
      <c r="B937" s="3">
        <v>44157</v>
      </c>
      <c r="C937" s="1">
        <v>8</v>
      </c>
      <c r="D937" s="1" t="s">
        <v>248</v>
      </c>
      <c r="E937" s="1" t="s">
        <v>120</v>
      </c>
      <c r="F937" s="1" t="s">
        <v>121</v>
      </c>
      <c r="G937" s="1" t="s">
        <v>115</v>
      </c>
      <c r="H937" s="1">
        <v>1607</v>
      </c>
      <c r="I937" s="1" t="s">
        <v>26</v>
      </c>
    </row>
    <row r="938" spans="1:9" ht="18" customHeight="1" x14ac:dyDescent="0.35">
      <c r="A938" s="1" t="s">
        <v>1033</v>
      </c>
      <c r="B938" s="3">
        <v>44727</v>
      </c>
      <c r="C938" s="1">
        <v>10</v>
      </c>
      <c r="D938" s="1" t="s">
        <v>397</v>
      </c>
      <c r="E938" s="1" t="s">
        <v>230</v>
      </c>
      <c r="F938" s="1" t="s">
        <v>231</v>
      </c>
      <c r="G938" s="1" t="s">
        <v>195</v>
      </c>
      <c r="H938" s="1">
        <v>768</v>
      </c>
      <c r="I938" s="1" t="s">
        <v>53</v>
      </c>
    </row>
    <row r="939" spans="1:9" ht="18" customHeight="1" x14ac:dyDescent="0.35">
      <c r="A939" s="1" t="s">
        <v>1034</v>
      </c>
      <c r="B939" s="3">
        <v>44050</v>
      </c>
      <c r="C939" s="1">
        <v>9</v>
      </c>
      <c r="D939" s="1" t="s">
        <v>233</v>
      </c>
      <c r="E939" s="1" t="s">
        <v>144</v>
      </c>
      <c r="F939" s="1" t="s">
        <v>9</v>
      </c>
      <c r="G939" s="1" t="s">
        <v>241</v>
      </c>
      <c r="H939" s="1">
        <v>1783</v>
      </c>
      <c r="I939" s="1" t="s">
        <v>53</v>
      </c>
    </row>
    <row r="940" spans="1:9" ht="18" customHeight="1" x14ac:dyDescent="0.35">
      <c r="A940" s="1" t="s">
        <v>1035</v>
      </c>
      <c r="B940" s="3">
        <v>44596</v>
      </c>
      <c r="C940" s="1">
        <v>3</v>
      </c>
      <c r="D940" s="1" t="s">
        <v>362</v>
      </c>
      <c r="E940" s="1" t="s">
        <v>363</v>
      </c>
      <c r="F940" s="1" t="s">
        <v>9</v>
      </c>
      <c r="G940" s="1" t="s">
        <v>245</v>
      </c>
      <c r="H940" s="1">
        <v>1167</v>
      </c>
      <c r="I940" s="1" t="s">
        <v>87</v>
      </c>
    </row>
    <row r="941" spans="1:9" ht="18" customHeight="1" x14ac:dyDescent="0.35">
      <c r="A941" s="1" t="s">
        <v>1036</v>
      </c>
      <c r="B941" s="3">
        <v>44088</v>
      </c>
      <c r="C941" s="1">
        <v>8</v>
      </c>
      <c r="D941" s="1" t="s">
        <v>67</v>
      </c>
      <c r="E941" s="1" t="s">
        <v>68</v>
      </c>
      <c r="F941" s="1" t="s">
        <v>21</v>
      </c>
      <c r="G941" s="1" t="s">
        <v>138</v>
      </c>
      <c r="H941" s="1">
        <v>313</v>
      </c>
      <c r="I941" s="1" t="s">
        <v>11</v>
      </c>
    </row>
    <row r="942" spans="1:9" ht="18" customHeight="1" x14ac:dyDescent="0.35">
      <c r="A942" s="1" t="s">
        <v>1037</v>
      </c>
      <c r="B942" s="3">
        <v>43970</v>
      </c>
      <c r="C942" s="1">
        <v>5</v>
      </c>
      <c r="D942" s="1" t="s">
        <v>94</v>
      </c>
      <c r="E942" s="1" t="s">
        <v>95</v>
      </c>
      <c r="F942" s="1" t="s">
        <v>96</v>
      </c>
      <c r="G942" s="1" t="s">
        <v>412</v>
      </c>
      <c r="H942" s="1">
        <v>1591</v>
      </c>
      <c r="I942" s="1" t="s">
        <v>87</v>
      </c>
    </row>
    <row r="943" spans="1:9" ht="18" customHeight="1" x14ac:dyDescent="0.35">
      <c r="A943" s="1" t="s">
        <v>1038</v>
      </c>
      <c r="B943" s="3">
        <v>45310</v>
      </c>
      <c r="C943" s="1">
        <v>5</v>
      </c>
      <c r="D943" s="1" t="s">
        <v>110</v>
      </c>
      <c r="E943" s="1" t="s">
        <v>111</v>
      </c>
      <c r="F943" s="1" t="s">
        <v>112</v>
      </c>
      <c r="G943" s="1" t="s">
        <v>30</v>
      </c>
      <c r="H943" s="1">
        <v>1014</v>
      </c>
      <c r="I943" s="1" t="s">
        <v>17</v>
      </c>
    </row>
    <row r="944" spans="1:9" ht="18" customHeight="1" x14ac:dyDescent="0.35">
      <c r="A944" s="1" t="s">
        <v>1039</v>
      </c>
      <c r="B944" s="3">
        <v>44500</v>
      </c>
      <c r="C944" s="1">
        <v>8</v>
      </c>
      <c r="D944" s="1" t="s">
        <v>110</v>
      </c>
      <c r="E944" s="1" t="s">
        <v>111</v>
      </c>
      <c r="F944" s="1" t="s">
        <v>112</v>
      </c>
      <c r="G944" s="1" t="s">
        <v>188</v>
      </c>
      <c r="H944" s="1">
        <v>1842</v>
      </c>
      <c r="I944" s="1" t="s">
        <v>82</v>
      </c>
    </row>
    <row r="945" spans="1:9" ht="18" customHeight="1" x14ac:dyDescent="0.35">
      <c r="A945" s="1" t="s">
        <v>1040</v>
      </c>
      <c r="B945" s="3">
        <v>45007</v>
      </c>
      <c r="C945" s="1">
        <v>9</v>
      </c>
      <c r="D945" s="1" t="s">
        <v>449</v>
      </c>
      <c r="E945" s="1" t="s">
        <v>33</v>
      </c>
      <c r="F945" s="1" t="s">
        <v>34</v>
      </c>
      <c r="G945" s="1" t="s">
        <v>115</v>
      </c>
      <c r="H945" s="1">
        <v>1607</v>
      </c>
      <c r="I945" s="1" t="s">
        <v>26</v>
      </c>
    </row>
    <row r="946" spans="1:9" ht="18" customHeight="1" x14ac:dyDescent="0.35">
      <c r="A946" s="1" t="s">
        <v>1041</v>
      </c>
      <c r="B946" s="3">
        <v>45217</v>
      </c>
      <c r="C946" s="1">
        <v>9</v>
      </c>
      <c r="D946" s="1" t="s">
        <v>101</v>
      </c>
      <c r="E946" s="1" t="s">
        <v>56</v>
      </c>
      <c r="F946" s="1" t="s">
        <v>57</v>
      </c>
      <c r="G946" s="1" t="s">
        <v>701</v>
      </c>
      <c r="H946" s="1">
        <v>1918</v>
      </c>
      <c r="I946" s="1" t="s">
        <v>46</v>
      </c>
    </row>
    <row r="947" spans="1:9" ht="18" customHeight="1" x14ac:dyDescent="0.35">
      <c r="A947" s="1" t="s">
        <v>1042</v>
      </c>
      <c r="B947" s="3">
        <v>44146</v>
      </c>
      <c r="C947" s="1">
        <v>10</v>
      </c>
      <c r="D947" s="1" t="s">
        <v>217</v>
      </c>
      <c r="E947" s="1" t="s">
        <v>218</v>
      </c>
      <c r="F947" s="1" t="s">
        <v>219</v>
      </c>
      <c r="G947" s="1" t="s">
        <v>197</v>
      </c>
      <c r="H947" s="1">
        <v>555</v>
      </c>
      <c r="I947" s="1" t="s">
        <v>46</v>
      </c>
    </row>
    <row r="948" spans="1:9" ht="18" customHeight="1" x14ac:dyDescent="0.35">
      <c r="A948" s="1" t="s">
        <v>1043</v>
      </c>
      <c r="B948" s="3">
        <v>44661</v>
      </c>
      <c r="C948" s="1">
        <v>4</v>
      </c>
      <c r="D948" s="1" t="s">
        <v>352</v>
      </c>
      <c r="E948" s="1" t="s">
        <v>332</v>
      </c>
      <c r="F948" s="1" t="s">
        <v>57</v>
      </c>
      <c r="G948" s="1" t="s">
        <v>164</v>
      </c>
      <c r="H948" s="1">
        <v>1912</v>
      </c>
      <c r="I948" s="1" t="s">
        <v>87</v>
      </c>
    </row>
    <row r="949" spans="1:9" ht="18" customHeight="1" x14ac:dyDescent="0.35">
      <c r="A949" s="1" t="s">
        <v>1044</v>
      </c>
      <c r="B949" s="3">
        <v>43848</v>
      </c>
      <c r="C949" s="1">
        <v>7</v>
      </c>
      <c r="D949" s="1" t="s">
        <v>28</v>
      </c>
      <c r="E949" s="1" t="s">
        <v>29</v>
      </c>
      <c r="F949" s="1" t="s">
        <v>9</v>
      </c>
      <c r="G949" s="1" t="s">
        <v>16</v>
      </c>
      <c r="H949" s="1">
        <v>1712</v>
      </c>
      <c r="I949" s="1" t="s">
        <v>17</v>
      </c>
    </row>
    <row r="950" spans="1:9" ht="18" customHeight="1" x14ac:dyDescent="0.35">
      <c r="A950" s="1" t="s">
        <v>1045</v>
      </c>
      <c r="B950" s="3">
        <v>45217</v>
      </c>
      <c r="C950" s="1">
        <v>7</v>
      </c>
      <c r="D950" s="1" t="s">
        <v>166</v>
      </c>
      <c r="E950" s="1" t="s">
        <v>167</v>
      </c>
      <c r="F950" s="1" t="s">
        <v>9</v>
      </c>
      <c r="G950" s="1" t="s">
        <v>190</v>
      </c>
      <c r="H950" s="1">
        <v>1773</v>
      </c>
      <c r="I950" s="1" t="s">
        <v>82</v>
      </c>
    </row>
    <row r="951" spans="1:9" ht="18" customHeight="1" x14ac:dyDescent="0.35">
      <c r="A951" s="1" t="s">
        <v>1046</v>
      </c>
      <c r="B951" s="3">
        <v>44123</v>
      </c>
      <c r="C951" s="1">
        <v>5</v>
      </c>
      <c r="D951" s="1" t="s">
        <v>67</v>
      </c>
      <c r="E951" s="1" t="s">
        <v>68</v>
      </c>
      <c r="F951" s="1" t="s">
        <v>21</v>
      </c>
      <c r="G951" s="1" t="s">
        <v>170</v>
      </c>
      <c r="H951" s="1">
        <v>1631</v>
      </c>
      <c r="I951" s="1" t="s">
        <v>17</v>
      </c>
    </row>
    <row r="952" spans="1:9" ht="18" customHeight="1" x14ac:dyDescent="0.35">
      <c r="A952" s="1" t="s">
        <v>1047</v>
      </c>
      <c r="B952" s="3">
        <v>44717</v>
      </c>
      <c r="C952" s="1">
        <v>1</v>
      </c>
      <c r="D952" s="1" t="s">
        <v>295</v>
      </c>
      <c r="E952" s="1" t="s">
        <v>105</v>
      </c>
      <c r="F952" s="1" t="s">
        <v>3</v>
      </c>
      <c r="G952" s="1" t="s">
        <v>404</v>
      </c>
      <c r="H952" s="1">
        <v>504</v>
      </c>
      <c r="I952" s="1" t="s">
        <v>82</v>
      </c>
    </row>
    <row r="953" spans="1:9" ht="18" customHeight="1" x14ac:dyDescent="0.35">
      <c r="A953" s="1" t="s">
        <v>1048</v>
      </c>
      <c r="B953" s="3">
        <v>44918</v>
      </c>
      <c r="C953" s="1">
        <v>1</v>
      </c>
      <c r="D953" s="1" t="s">
        <v>19</v>
      </c>
      <c r="E953" s="1" t="s">
        <v>20</v>
      </c>
      <c r="F953" s="1" t="s">
        <v>21</v>
      </c>
      <c r="G953" s="1" t="s">
        <v>77</v>
      </c>
      <c r="H953" s="1">
        <v>1258</v>
      </c>
      <c r="I953" s="1" t="s">
        <v>5</v>
      </c>
    </row>
    <row r="954" spans="1:9" ht="18" customHeight="1" x14ac:dyDescent="0.35">
      <c r="A954" s="1" t="s">
        <v>1049</v>
      </c>
      <c r="B954" s="3">
        <v>45333</v>
      </c>
      <c r="C954" s="1">
        <v>1</v>
      </c>
      <c r="D954" s="1" t="s">
        <v>130</v>
      </c>
      <c r="E954" s="1" t="s">
        <v>131</v>
      </c>
      <c r="F954" s="1" t="s">
        <v>132</v>
      </c>
      <c r="G954" s="1" t="s">
        <v>272</v>
      </c>
      <c r="H954" s="1">
        <v>689</v>
      </c>
      <c r="I954" s="1" t="s">
        <v>82</v>
      </c>
    </row>
    <row r="955" spans="1:9" ht="18" customHeight="1" x14ac:dyDescent="0.35">
      <c r="A955" s="1" t="s">
        <v>1049</v>
      </c>
      <c r="B955" s="3">
        <v>45333</v>
      </c>
      <c r="C955" s="1">
        <v>1</v>
      </c>
      <c r="D955" s="1" t="s">
        <v>130</v>
      </c>
      <c r="E955" s="1" t="s">
        <v>131</v>
      </c>
      <c r="F955" s="1" t="s">
        <v>132</v>
      </c>
      <c r="G955" s="1" t="s">
        <v>272</v>
      </c>
      <c r="H955" s="1">
        <v>689</v>
      </c>
      <c r="I955" s="1" t="s">
        <v>82</v>
      </c>
    </row>
    <row r="956" spans="1:9" ht="18" customHeight="1" x14ac:dyDescent="0.35">
      <c r="A956" s="1" t="s">
        <v>1050</v>
      </c>
      <c r="B956" s="3">
        <v>43854</v>
      </c>
      <c r="C956" s="1">
        <v>8</v>
      </c>
      <c r="D956" s="1" t="s">
        <v>307</v>
      </c>
      <c r="E956" s="1" t="s">
        <v>260</v>
      </c>
      <c r="F956" s="1" t="s">
        <v>152</v>
      </c>
      <c r="G956" s="1" t="s">
        <v>122</v>
      </c>
      <c r="H956" s="1">
        <v>1202</v>
      </c>
      <c r="I956" s="1" t="s">
        <v>123</v>
      </c>
    </row>
    <row r="957" spans="1:9" ht="18" customHeight="1" x14ac:dyDescent="0.35">
      <c r="A957" s="1" t="s">
        <v>1051</v>
      </c>
      <c r="B957" s="3">
        <v>44161</v>
      </c>
      <c r="C957" s="1">
        <v>5</v>
      </c>
      <c r="D957" s="1" t="s">
        <v>1</v>
      </c>
      <c r="E957" s="1" t="s">
        <v>2</v>
      </c>
      <c r="F957" s="1" t="s">
        <v>3</v>
      </c>
      <c r="G957" s="1" t="s">
        <v>262</v>
      </c>
      <c r="H957" s="1">
        <v>1588</v>
      </c>
      <c r="I957" s="1" t="s">
        <v>53</v>
      </c>
    </row>
    <row r="958" spans="1:9" ht="18" customHeight="1" x14ac:dyDescent="0.35">
      <c r="A958" s="1" t="s">
        <v>1052</v>
      </c>
      <c r="B958" s="3">
        <v>44483</v>
      </c>
      <c r="C958" s="1">
        <v>9</v>
      </c>
      <c r="D958" s="1" t="s">
        <v>199</v>
      </c>
      <c r="E958" s="1" t="s">
        <v>44</v>
      </c>
      <c r="F958" s="1" t="s">
        <v>9</v>
      </c>
      <c r="G958" s="1" t="s">
        <v>102</v>
      </c>
      <c r="H958" s="1">
        <v>923</v>
      </c>
      <c r="I958" s="1" t="s">
        <v>41</v>
      </c>
    </row>
    <row r="959" spans="1:9" ht="18" customHeight="1" x14ac:dyDescent="0.35">
      <c r="A959" s="1" t="s">
        <v>1053</v>
      </c>
      <c r="B959" s="3">
        <v>45470</v>
      </c>
      <c r="C959" s="1">
        <v>6</v>
      </c>
      <c r="D959" s="1" t="s">
        <v>236</v>
      </c>
      <c r="E959" s="1" t="s">
        <v>237</v>
      </c>
      <c r="F959" s="1" t="s">
        <v>238</v>
      </c>
      <c r="G959" s="1" t="s">
        <v>99</v>
      </c>
      <c r="H959" s="1">
        <v>1081</v>
      </c>
      <c r="I959" s="1" t="s">
        <v>46</v>
      </c>
    </row>
    <row r="960" spans="1:9" ht="18" customHeight="1" x14ac:dyDescent="0.35">
      <c r="A960" s="1" t="s">
        <v>1054</v>
      </c>
      <c r="B960" s="3">
        <v>44582</v>
      </c>
      <c r="C960" s="1">
        <v>6</v>
      </c>
      <c r="D960" s="1" t="s">
        <v>60</v>
      </c>
      <c r="E960" s="1" t="s">
        <v>61</v>
      </c>
      <c r="F960" s="1" t="s">
        <v>3</v>
      </c>
      <c r="G960" s="1" t="s">
        <v>164</v>
      </c>
      <c r="H960" s="1">
        <v>1912</v>
      </c>
      <c r="I960" s="1" t="s">
        <v>87</v>
      </c>
    </row>
    <row r="961" spans="1:9" ht="18" customHeight="1" x14ac:dyDescent="0.35">
      <c r="A961" s="1" t="s">
        <v>1055</v>
      </c>
      <c r="B961" s="3">
        <v>44291</v>
      </c>
      <c r="C961" s="1">
        <v>7</v>
      </c>
      <c r="D961" s="1" t="s">
        <v>275</v>
      </c>
      <c r="E961" s="1" t="s">
        <v>276</v>
      </c>
      <c r="F961" s="1" t="s">
        <v>57</v>
      </c>
      <c r="G961" s="1" t="s">
        <v>412</v>
      </c>
      <c r="H961" s="1">
        <v>1591</v>
      </c>
      <c r="I961" s="1" t="s">
        <v>87</v>
      </c>
    </row>
    <row r="962" spans="1:9" ht="18" customHeight="1" x14ac:dyDescent="0.35">
      <c r="A962" s="1" t="s">
        <v>1056</v>
      </c>
      <c r="B962" s="3">
        <v>45292</v>
      </c>
      <c r="C962" s="1">
        <v>2</v>
      </c>
      <c r="D962" s="1" t="s">
        <v>544</v>
      </c>
      <c r="E962" s="1" t="s">
        <v>185</v>
      </c>
      <c r="F962" s="1" t="s">
        <v>9</v>
      </c>
      <c r="G962" s="1" t="s">
        <v>442</v>
      </c>
      <c r="H962" s="1">
        <v>1839</v>
      </c>
      <c r="I962" s="1" t="s">
        <v>82</v>
      </c>
    </row>
    <row r="963" spans="1:9" ht="18" customHeight="1" x14ac:dyDescent="0.35">
      <c r="A963" s="1" t="s">
        <v>1056</v>
      </c>
      <c r="B963" s="3">
        <v>45292</v>
      </c>
      <c r="C963" s="1">
        <v>2</v>
      </c>
      <c r="D963" s="1" t="s">
        <v>544</v>
      </c>
      <c r="E963" s="1" t="s">
        <v>185</v>
      </c>
      <c r="F963" s="1" t="s">
        <v>9</v>
      </c>
      <c r="G963" s="1" t="s">
        <v>442</v>
      </c>
      <c r="H963" s="1">
        <v>1839</v>
      </c>
      <c r="I963" s="1" t="s">
        <v>82</v>
      </c>
    </row>
    <row r="964" spans="1:9" ht="18" customHeight="1" x14ac:dyDescent="0.35">
      <c r="A964" s="1" t="s">
        <v>1057</v>
      </c>
      <c r="B964" s="3">
        <v>43843</v>
      </c>
      <c r="C964" s="1">
        <v>5</v>
      </c>
      <c r="D964" s="1" t="s">
        <v>143</v>
      </c>
      <c r="E964" s="1" t="s">
        <v>144</v>
      </c>
      <c r="F964" s="1" t="s">
        <v>9</v>
      </c>
      <c r="G964" s="1" t="s">
        <v>321</v>
      </c>
      <c r="H964" s="1">
        <v>623</v>
      </c>
      <c r="I964" s="1" t="s">
        <v>26</v>
      </c>
    </row>
    <row r="965" spans="1:9" ht="18" customHeight="1" x14ac:dyDescent="0.35">
      <c r="A965" s="1" t="s">
        <v>1057</v>
      </c>
      <c r="B965" s="3">
        <v>43843</v>
      </c>
      <c r="C965" s="1">
        <v>5</v>
      </c>
      <c r="D965" s="1" t="s">
        <v>143</v>
      </c>
      <c r="E965" s="1" t="s">
        <v>144</v>
      </c>
      <c r="F965" s="1" t="s">
        <v>9</v>
      </c>
      <c r="G965" s="1" t="s">
        <v>321</v>
      </c>
      <c r="H965" s="1">
        <v>623</v>
      </c>
      <c r="I965" s="1" t="s">
        <v>26</v>
      </c>
    </row>
    <row r="966" spans="1:9" ht="18" customHeight="1" x14ac:dyDescent="0.35">
      <c r="A966" s="1" t="s">
        <v>1058</v>
      </c>
      <c r="B966" s="3">
        <v>44861</v>
      </c>
      <c r="C966" s="1">
        <v>5</v>
      </c>
      <c r="D966" s="1" t="s">
        <v>225</v>
      </c>
      <c r="E966" s="1" t="s">
        <v>226</v>
      </c>
      <c r="F966" s="1" t="s">
        <v>152</v>
      </c>
      <c r="G966" s="1" t="s">
        <v>164</v>
      </c>
      <c r="H966" s="1">
        <v>1912</v>
      </c>
      <c r="I966" s="1" t="s">
        <v>87</v>
      </c>
    </row>
    <row r="967" spans="1:9" ht="18" customHeight="1" x14ac:dyDescent="0.35">
      <c r="A967" s="1" t="s">
        <v>1059</v>
      </c>
      <c r="B967" s="3">
        <v>45495</v>
      </c>
      <c r="C967" s="1">
        <v>1</v>
      </c>
      <c r="D967" s="1" t="s">
        <v>193</v>
      </c>
      <c r="E967" s="1" t="s">
        <v>194</v>
      </c>
      <c r="F967" s="1" t="s">
        <v>39</v>
      </c>
      <c r="G967" s="1" t="s">
        <v>52</v>
      </c>
      <c r="H967" s="1">
        <v>1304</v>
      </c>
      <c r="I967" s="1" t="s">
        <v>53</v>
      </c>
    </row>
    <row r="968" spans="1:9" ht="18" customHeight="1" x14ac:dyDescent="0.35">
      <c r="A968" s="1" t="s">
        <v>1060</v>
      </c>
      <c r="B968" s="3">
        <v>44459</v>
      </c>
      <c r="C968" s="1">
        <v>10</v>
      </c>
      <c r="D968" s="1" t="s">
        <v>240</v>
      </c>
      <c r="E968" s="1" t="s">
        <v>237</v>
      </c>
      <c r="F968" s="1" t="s">
        <v>238</v>
      </c>
      <c r="G968" s="1" t="s">
        <v>207</v>
      </c>
      <c r="H968" s="1">
        <v>308</v>
      </c>
      <c r="I968" s="1" t="s">
        <v>26</v>
      </c>
    </row>
    <row r="969" spans="1:9" ht="18" customHeight="1" x14ac:dyDescent="0.35">
      <c r="A969" s="1" t="s">
        <v>1060</v>
      </c>
      <c r="B969" s="3">
        <v>44459</v>
      </c>
      <c r="C969" s="1">
        <v>10</v>
      </c>
      <c r="D969" s="1" t="s">
        <v>240</v>
      </c>
      <c r="E969" s="1" t="s">
        <v>237</v>
      </c>
      <c r="F969" s="1" t="s">
        <v>238</v>
      </c>
      <c r="G969" s="1" t="s">
        <v>207</v>
      </c>
      <c r="H969" s="1">
        <v>308</v>
      </c>
      <c r="I969" s="1" t="s">
        <v>26</v>
      </c>
    </row>
    <row r="970" spans="1:9" ht="18" customHeight="1" x14ac:dyDescent="0.35">
      <c r="A970" s="1" t="s">
        <v>1061</v>
      </c>
      <c r="B970" s="3">
        <v>44233</v>
      </c>
      <c r="C970" s="1">
        <v>6</v>
      </c>
      <c r="D970" s="1" t="s">
        <v>449</v>
      </c>
      <c r="E970" s="1" t="s">
        <v>33</v>
      </c>
      <c r="F970" s="1" t="s">
        <v>34</v>
      </c>
      <c r="G970" s="1" t="s">
        <v>172</v>
      </c>
      <c r="H970" s="1">
        <v>1380</v>
      </c>
      <c r="I970" s="1" t="s">
        <v>26</v>
      </c>
    </row>
    <row r="971" spans="1:9" ht="18" customHeight="1" x14ac:dyDescent="0.35">
      <c r="A971" s="1" t="s">
        <v>1062</v>
      </c>
      <c r="B971" s="3">
        <v>43912</v>
      </c>
      <c r="C971" s="1">
        <v>1</v>
      </c>
      <c r="D971" s="1" t="s">
        <v>19</v>
      </c>
      <c r="E971" s="1" t="s">
        <v>20</v>
      </c>
      <c r="F971" s="1" t="s">
        <v>21</v>
      </c>
      <c r="G971" s="1" t="s">
        <v>97</v>
      </c>
      <c r="H971" s="1">
        <v>741</v>
      </c>
      <c r="I971" s="1" t="s">
        <v>53</v>
      </c>
    </row>
    <row r="972" spans="1:9" ht="18" customHeight="1" x14ac:dyDescent="0.35">
      <c r="A972" s="1" t="s">
        <v>1063</v>
      </c>
      <c r="B972" s="3">
        <v>44647</v>
      </c>
      <c r="C972" s="1">
        <v>1</v>
      </c>
      <c r="D972" s="1" t="s">
        <v>101</v>
      </c>
      <c r="E972" s="1" t="s">
        <v>56</v>
      </c>
      <c r="F972" s="1" t="s">
        <v>57</v>
      </c>
      <c r="G972" s="1" t="s">
        <v>69</v>
      </c>
      <c r="H972" s="1">
        <v>866</v>
      </c>
      <c r="I972" s="1" t="s">
        <v>11</v>
      </c>
    </row>
    <row r="973" spans="1:9" ht="18" customHeight="1" x14ac:dyDescent="0.35">
      <c r="A973" s="1" t="s">
        <v>1063</v>
      </c>
      <c r="B973" s="3">
        <v>44647</v>
      </c>
      <c r="C973" s="1">
        <v>1</v>
      </c>
      <c r="D973" s="1" t="s">
        <v>101</v>
      </c>
      <c r="E973" s="1" t="s">
        <v>56</v>
      </c>
      <c r="F973" s="1" t="s">
        <v>57</v>
      </c>
      <c r="G973" s="1" t="s">
        <v>69</v>
      </c>
      <c r="H973" s="1">
        <v>866</v>
      </c>
      <c r="I973" s="1" t="s">
        <v>11</v>
      </c>
    </row>
    <row r="974" spans="1:9" ht="18" customHeight="1" x14ac:dyDescent="0.35">
      <c r="A974" s="1" t="s">
        <v>1064</v>
      </c>
      <c r="B974" s="3">
        <v>44873</v>
      </c>
      <c r="C974" s="1">
        <v>6</v>
      </c>
      <c r="D974" s="1" t="s">
        <v>161</v>
      </c>
      <c r="E974" s="1" t="s">
        <v>33</v>
      </c>
      <c r="F974" s="1" t="s">
        <v>34</v>
      </c>
      <c r="G974" s="1" t="s">
        <v>113</v>
      </c>
      <c r="H974" s="1">
        <v>1242</v>
      </c>
      <c r="I974" s="1" t="s">
        <v>11</v>
      </c>
    </row>
    <row r="975" spans="1:9" ht="18" customHeight="1" x14ac:dyDescent="0.35">
      <c r="A975" s="1" t="s">
        <v>1065</v>
      </c>
      <c r="B975" s="3">
        <v>44508</v>
      </c>
      <c r="C975" s="1">
        <v>6</v>
      </c>
      <c r="D975" s="1" t="s">
        <v>1</v>
      </c>
      <c r="E975" s="1" t="s">
        <v>2</v>
      </c>
      <c r="F975" s="1" t="s">
        <v>3</v>
      </c>
      <c r="G975" s="1" t="s">
        <v>30</v>
      </c>
      <c r="H975" s="1">
        <v>1014</v>
      </c>
      <c r="I975" s="1" t="s">
        <v>17</v>
      </c>
    </row>
    <row r="976" spans="1:9" ht="18" customHeight="1" x14ac:dyDescent="0.35">
      <c r="A976" s="1" t="s">
        <v>1066</v>
      </c>
      <c r="B976" s="3">
        <v>43903</v>
      </c>
      <c r="C976" s="1">
        <v>9</v>
      </c>
      <c r="D976" s="1" t="s">
        <v>146</v>
      </c>
      <c r="E976" s="1" t="s">
        <v>147</v>
      </c>
      <c r="F976" s="1" t="s">
        <v>148</v>
      </c>
      <c r="G976" s="1" t="s">
        <v>92</v>
      </c>
      <c r="H976" s="1">
        <v>266</v>
      </c>
      <c r="I976" s="1" t="s">
        <v>123</v>
      </c>
    </row>
    <row r="977" spans="1:9" ht="18" customHeight="1" x14ac:dyDescent="0.35">
      <c r="A977" s="1" t="s">
        <v>1067</v>
      </c>
      <c r="B977" s="3">
        <v>44346</v>
      </c>
      <c r="C977" s="1">
        <v>5</v>
      </c>
      <c r="D977" s="1" t="s">
        <v>60</v>
      </c>
      <c r="E977" s="1" t="s">
        <v>61</v>
      </c>
      <c r="F977" s="1" t="s">
        <v>3</v>
      </c>
      <c r="G977" s="1" t="s">
        <v>302</v>
      </c>
      <c r="H977" s="1">
        <v>1735</v>
      </c>
      <c r="I977" s="1" t="s">
        <v>87</v>
      </c>
    </row>
    <row r="978" spans="1:9" ht="18" customHeight="1" x14ac:dyDescent="0.35">
      <c r="A978" s="1" t="s">
        <v>1068</v>
      </c>
      <c r="B978" s="3">
        <v>45092</v>
      </c>
      <c r="C978" s="1">
        <v>6</v>
      </c>
      <c r="D978" s="1" t="s">
        <v>161</v>
      </c>
      <c r="E978" s="1" t="s">
        <v>33</v>
      </c>
      <c r="F978" s="1" t="s">
        <v>34</v>
      </c>
      <c r="G978" s="1" t="s">
        <v>162</v>
      </c>
      <c r="H978" s="1">
        <v>231</v>
      </c>
      <c r="I978" s="1" t="s">
        <v>53</v>
      </c>
    </row>
    <row r="979" spans="1:9" ht="18" customHeight="1" x14ac:dyDescent="0.35">
      <c r="A979" s="1" t="s">
        <v>1068</v>
      </c>
      <c r="B979" s="3">
        <v>45092</v>
      </c>
      <c r="C979" s="1">
        <v>6</v>
      </c>
      <c r="D979" s="1" t="s">
        <v>161</v>
      </c>
      <c r="E979" s="1" t="s">
        <v>33</v>
      </c>
      <c r="F979" s="1" t="s">
        <v>34</v>
      </c>
      <c r="G979" s="1" t="s">
        <v>162</v>
      </c>
      <c r="H979" s="1">
        <v>231</v>
      </c>
      <c r="I979" s="1" t="s">
        <v>53</v>
      </c>
    </row>
    <row r="980" spans="1:9" ht="18" customHeight="1" x14ac:dyDescent="0.35">
      <c r="A980" s="1" t="s">
        <v>1069</v>
      </c>
      <c r="B980" s="3">
        <v>44362</v>
      </c>
      <c r="C980" s="1">
        <v>3</v>
      </c>
      <c r="D980" s="1" t="s">
        <v>362</v>
      </c>
      <c r="E980" s="1" t="s">
        <v>363</v>
      </c>
      <c r="F980" s="1" t="s">
        <v>9</v>
      </c>
      <c r="G980" s="1" t="s">
        <v>50</v>
      </c>
      <c r="H980" s="1">
        <v>613</v>
      </c>
      <c r="I980" s="1" t="s">
        <v>46</v>
      </c>
    </row>
    <row r="981" spans="1:9" ht="18" customHeight="1" x14ac:dyDescent="0.35">
      <c r="A981" s="1" t="s">
        <v>1070</v>
      </c>
      <c r="B981" s="3">
        <v>44532</v>
      </c>
      <c r="C981" s="1">
        <v>10</v>
      </c>
      <c r="D981" s="1" t="s">
        <v>19</v>
      </c>
      <c r="E981" s="1" t="s">
        <v>20</v>
      </c>
      <c r="F981" s="1" t="s">
        <v>21</v>
      </c>
      <c r="G981" s="1" t="s">
        <v>138</v>
      </c>
      <c r="H981" s="1">
        <v>313</v>
      </c>
      <c r="I981" s="1" t="s">
        <v>11</v>
      </c>
    </row>
    <row r="982" spans="1:9" ht="18" customHeight="1" x14ac:dyDescent="0.35">
      <c r="A982" s="1" t="s">
        <v>1071</v>
      </c>
      <c r="B982" s="3">
        <v>44003</v>
      </c>
      <c r="C982" s="1">
        <v>6</v>
      </c>
      <c r="D982" s="1" t="s">
        <v>233</v>
      </c>
      <c r="E982" s="1" t="s">
        <v>144</v>
      </c>
      <c r="F982" s="1" t="s">
        <v>9</v>
      </c>
      <c r="G982" s="1" t="s">
        <v>182</v>
      </c>
      <c r="H982" s="1">
        <v>1162</v>
      </c>
      <c r="I982" s="1" t="s">
        <v>11</v>
      </c>
    </row>
    <row r="983" spans="1:9" ht="18" customHeight="1" x14ac:dyDescent="0.35">
      <c r="A983" s="1" t="s">
        <v>1072</v>
      </c>
      <c r="B983" s="3">
        <v>44084</v>
      </c>
      <c r="C983" s="1">
        <v>2</v>
      </c>
      <c r="D983" s="1" t="s">
        <v>127</v>
      </c>
      <c r="E983" s="1" t="s">
        <v>128</v>
      </c>
      <c r="F983" s="1" t="s">
        <v>57</v>
      </c>
      <c r="G983" s="1" t="s">
        <v>102</v>
      </c>
      <c r="H983" s="1">
        <v>923</v>
      </c>
      <c r="I983" s="1" t="s">
        <v>41</v>
      </c>
    </row>
    <row r="984" spans="1:9" ht="18" customHeight="1" x14ac:dyDescent="0.35">
      <c r="A984" s="1" t="s">
        <v>1072</v>
      </c>
      <c r="B984" s="3">
        <v>44084</v>
      </c>
      <c r="C984" s="1">
        <v>2</v>
      </c>
      <c r="D984" s="1" t="s">
        <v>127</v>
      </c>
      <c r="E984" s="1" t="s">
        <v>128</v>
      </c>
      <c r="F984" s="1" t="s">
        <v>57</v>
      </c>
      <c r="G984" s="1" t="s">
        <v>102</v>
      </c>
      <c r="H984" s="1">
        <v>923</v>
      </c>
      <c r="I984" s="1" t="s">
        <v>41</v>
      </c>
    </row>
    <row r="985" spans="1:9" ht="18" customHeight="1" x14ac:dyDescent="0.35">
      <c r="A985" s="1" t="s">
        <v>1073</v>
      </c>
      <c r="B985" s="3">
        <v>45068</v>
      </c>
      <c r="C985" s="1">
        <v>4</v>
      </c>
      <c r="D985" s="1" t="s">
        <v>13</v>
      </c>
      <c r="E985" s="1" t="s">
        <v>14</v>
      </c>
      <c r="F985" s="1" t="s">
        <v>15</v>
      </c>
      <c r="G985" s="1" t="s">
        <v>16</v>
      </c>
      <c r="H985" s="1">
        <v>1712</v>
      </c>
      <c r="I985" s="1" t="s">
        <v>17</v>
      </c>
    </row>
    <row r="986" spans="1:9" ht="18" customHeight="1" x14ac:dyDescent="0.35">
      <c r="A986" s="1" t="s">
        <v>1074</v>
      </c>
      <c r="B986" s="3">
        <v>44089</v>
      </c>
      <c r="C986" s="1">
        <v>2</v>
      </c>
      <c r="D986" s="1" t="s">
        <v>104</v>
      </c>
      <c r="E986" s="1" t="s">
        <v>105</v>
      </c>
      <c r="F986" s="1" t="s">
        <v>3</v>
      </c>
      <c r="G986" s="1" t="s">
        <v>452</v>
      </c>
      <c r="H986" s="1">
        <v>572</v>
      </c>
      <c r="I986" s="1" t="s">
        <v>11</v>
      </c>
    </row>
    <row r="987" spans="1:9" ht="18" customHeight="1" x14ac:dyDescent="0.35">
      <c r="A987" s="1" t="s">
        <v>1075</v>
      </c>
      <c r="B987" s="3">
        <v>45417</v>
      </c>
      <c r="C987" s="1">
        <v>5</v>
      </c>
      <c r="D987" s="1" t="s">
        <v>150</v>
      </c>
      <c r="E987" s="1" t="s">
        <v>151</v>
      </c>
      <c r="F987" s="1" t="s">
        <v>152</v>
      </c>
      <c r="G987" s="1" t="s">
        <v>701</v>
      </c>
      <c r="H987" s="1">
        <v>1918</v>
      </c>
      <c r="I987" s="1" t="s">
        <v>46</v>
      </c>
    </row>
    <row r="988" spans="1:9" ht="18" customHeight="1" x14ac:dyDescent="0.35">
      <c r="A988" s="1" t="s">
        <v>1076</v>
      </c>
      <c r="B988" s="3">
        <v>45374</v>
      </c>
      <c r="C988" s="1">
        <v>3</v>
      </c>
      <c r="D988" s="1" t="s">
        <v>67</v>
      </c>
      <c r="E988" s="1" t="s">
        <v>68</v>
      </c>
      <c r="F988" s="1" t="s">
        <v>21</v>
      </c>
      <c r="G988" s="1" t="s">
        <v>195</v>
      </c>
      <c r="H988" s="1">
        <v>768</v>
      </c>
      <c r="I988" s="1" t="s">
        <v>53</v>
      </c>
    </row>
    <row r="989" spans="1:9" ht="18" customHeight="1" x14ac:dyDescent="0.35">
      <c r="A989" s="1" t="s">
        <v>1077</v>
      </c>
      <c r="B989" s="3">
        <v>45387</v>
      </c>
      <c r="C989" s="1">
        <v>4</v>
      </c>
      <c r="D989" s="1" t="s">
        <v>119</v>
      </c>
      <c r="E989" s="1" t="s">
        <v>120</v>
      </c>
      <c r="F989" s="1" t="s">
        <v>121</v>
      </c>
      <c r="G989" s="1" t="s">
        <v>391</v>
      </c>
      <c r="H989" s="1">
        <v>884</v>
      </c>
      <c r="I989" s="1" t="s">
        <v>17</v>
      </c>
    </row>
    <row r="990" spans="1:9" ht="18" customHeight="1" x14ac:dyDescent="0.35">
      <c r="A990" s="1" t="s">
        <v>1078</v>
      </c>
      <c r="B990" s="3">
        <v>44730</v>
      </c>
      <c r="C990" s="1">
        <v>1</v>
      </c>
      <c r="D990" s="1" t="s">
        <v>217</v>
      </c>
      <c r="E990" s="1" t="s">
        <v>218</v>
      </c>
      <c r="F990" s="1" t="s">
        <v>219</v>
      </c>
      <c r="G990" s="1" t="s">
        <v>262</v>
      </c>
      <c r="H990" s="1">
        <v>1588</v>
      </c>
      <c r="I990" s="1" t="s">
        <v>53</v>
      </c>
    </row>
    <row r="991" spans="1:9" ht="18" customHeight="1" x14ac:dyDescent="0.35">
      <c r="A991" s="1" t="s">
        <v>1079</v>
      </c>
      <c r="B991" s="3">
        <v>45192</v>
      </c>
      <c r="C991" s="1">
        <v>10</v>
      </c>
      <c r="D991" s="1" t="s">
        <v>174</v>
      </c>
      <c r="E991" s="1" t="s">
        <v>175</v>
      </c>
      <c r="F991" s="1" t="s">
        <v>39</v>
      </c>
      <c r="G991" s="1" t="s">
        <v>264</v>
      </c>
      <c r="H991" s="1">
        <v>1149</v>
      </c>
      <c r="I991" s="1" t="s">
        <v>53</v>
      </c>
    </row>
    <row r="992" spans="1:9" ht="18" customHeight="1" x14ac:dyDescent="0.35">
      <c r="A992" s="1" t="s">
        <v>1079</v>
      </c>
      <c r="B992" s="3">
        <v>45192</v>
      </c>
      <c r="C992" s="1">
        <v>10</v>
      </c>
      <c r="D992" s="1" t="s">
        <v>174</v>
      </c>
      <c r="E992" s="1" t="s">
        <v>175</v>
      </c>
      <c r="F992" s="1" t="s">
        <v>39</v>
      </c>
      <c r="G992" s="1" t="s">
        <v>264</v>
      </c>
      <c r="H992" s="1">
        <v>1149</v>
      </c>
      <c r="I992" s="1" t="s">
        <v>53</v>
      </c>
    </row>
    <row r="993" spans="1:9" ht="18" customHeight="1" x14ac:dyDescent="0.35">
      <c r="A993" s="1" t="s">
        <v>1080</v>
      </c>
      <c r="B993" s="3">
        <v>44267</v>
      </c>
      <c r="C993" s="1">
        <v>7</v>
      </c>
      <c r="D993" s="1" t="s">
        <v>7</v>
      </c>
      <c r="E993" s="1" t="s">
        <v>8</v>
      </c>
      <c r="F993" s="1" t="s">
        <v>9</v>
      </c>
      <c r="G993" s="1" t="s">
        <v>115</v>
      </c>
      <c r="H993" s="1">
        <v>1607</v>
      </c>
      <c r="I993" s="1" t="s">
        <v>26</v>
      </c>
    </row>
    <row r="994" spans="1:9" ht="18" customHeight="1" x14ac:dyDescent="0.35">
      <c r="A994" s="1" t="s">
        <v>1080</v>
      </c>
      <c r="B994" s="3">
        <v>44267</v>
      </c>
      <c r="C994" s="1">
        <v>7</v>
      </c>
      <c r="D994" s="1" t="s">
        <v>7</v>
      </c>
      <c r="E994" s="1" t="s">
        <v>8</v>
      </c>
      <c r="F994" s="1" t="s">
        <v>9</v>
      </c>
      <c r="G994" s="1" t="s">
        <v>115</v>
      </c>
      <c r="H994" s="1">
        <v>1607</v>
      </c>
      <c r="I994" s="1" t="s">
        <v>26</v>
      </c>
    </row>
    <row r="995" spans="1:9" ht="18" customHeight="1" x14ac:dyDescent="0.35">
      <c r="A995" s="1" t="s">
        <v>1081</v>
      </c>
      <c r="B995" s="3">
        <v>44526</v>
      </c>
      <c r="C995" s="1">
        <v>10</v>
      </c>
      <c r="D995" s="1" t="s">
        <v>130</v>
      </c>
      <c r="E995" s="1" t="s">
        <v>131</v>
      </c>
      <c r="F995" s="1" t="s">
        <v>132</v>
      </c>
      <c r="G995" s="1" t="s">
        <v>35</v>
      </c>
      <c r="H995" s="1">
        <v>462</v>
      </c>
      <c r="I995" s="1" t="s">
        <v>17</v>
      </c>
    </row>
    <row r="996" spans="1:9" ht="18" customHeight="1" x14ac:dyDescent="0.35">
      <c r="A996" s="1" t="s">
        <v>1082</v>
      </c>
      <c r="B996" s="3">
        <v>45102</v>
      </c>
      <c r="C996" s="1">
        <v>6</v>
      </c>
      <c r="D996" s="1" t="s">
        <v>275</v>
      </c>
      <c r="E996" s="1" t="s">
        <v>276</v>
      </c>
      <c r="F996" s="1" t="s">
        <v>57</v>
      </c>
      <c r="G996" s="1" t="s">
        <v>45</v>
      </c>
      <c r="H996" s="1">
        <v>874</v>
      </c>
      <c r="I996" s="1" t="s">
        <v>46</v>
      </c>
    </row>
    <row r="997" spans="1:9" ht="18" customHeight="1" x14ac:dyDescent="0.35">
      <c r="A997" s="1" t="s">
        <v>1083</v>
      </c>
      <c r="B997" s="3">
        <v>45441</v>
      </c>
      <c r="C997" s="1">
        <v>8</v>
      </c>
      <c r="D997" s="1" t="s">
        <v>150</v>
      </c>
      <c r="E997" s="1" t="s">
        <v>151</v>
      </c>
      <c r="F997" s="1" t="s">
        <v>152</v>
      </c>
      <c r="G997" s="1" t="s">
        <v>25</v>
      </c>
      <c r="H997" s="1">
        <v>678</v>
      </c>
      <c r="I997" s="1" t="s">
        <v>26</v>
      </c>
    </row>
    <row r="998" spans="1:9" ht="18" customHeight="1" x14ac:dyDescent="0.35">
      <c r="A998" s="1" t="s">
        <v>1083</v>
      </c>
      <c r="B998" s="3">
        <v>45441</v>
      </c>
      <c r="C998" s="1">
        <v>8</v>
      </c>
      <c r="D998" s="1" t="s">
        <v>150</v>
      </c>
      <c r="E998" s="1" t="s">
        <v>151</v>
      </c>
      <c r="F998" s="1" t="s">
        <v>152</v>
      </c>
      <c r="G998" s="1" t="s">
        <v>25</v>
      </c>
      <c r="H998" s="1">
        <v>678</v>
      </c>
      <c r="I998" s="1" t="s">
        <v>26</v>
      </c>
    </row>
    <row r="999" spans="1:9" ht="18" customHeight="1" x14ac:dyDescent="0.35">
      <c r="A999" s="1" t="s">
        <v>1084</v>
      </c>
      <c r="B999" s="3">
        <v>45271</v>
      </c>
      <c r="C999" s="1">
        <v>4</v>
      </c>
      <c r="D999" s="1" t="s">
        <v>331</v>
      </c>
      <c r="E999" s="1" t="s">
        <v>332</v>
      </c>
      <c r="F999" s="1" t="s">
        <v>57</v>
      </c>
      <c r="G999" s="1" t="s">
        <v>92</v>
      </c>
      <c r="H999" s="1">
        <v>438</v>
      </c>
      <c r="I999" s="1" t="s">
        <v>82</v>
      </c>
    </row>
    <row r="1000" spans="1:9" ht="18" customHeight="1" x14ac:dyDescent="0.35">
      <c r="A1000" s="1" t="s">
        <v>1085</v>
      </c>
      <c r="B1000" s="3">
        <v>44384</v>
      </c>
      <c r="C1000" s="1">
        <v>2</v>
      </c>
      <c r="D1000" s="1" t="s">
        <v>150</v>
      </c>
      <c r="E1000" s="1" t="s">
        <v>151</v>
      </c>
      <c r="F1000" s="1" t="s">
        <v>152</v>
      </c>
      <c r="G1000" s="1" t="s">
        <v>223</v>
      </c>
      <c r="H1000" s="1">
        <v>1296</v>
      </c>
      <c r="I1000" s="1" t="s">
        <v>17</v>
      </c>
    </row>
    <row r="1001" spans="1:9" ht="18" customHeight="1" x14ac:dyDescent="0.35">
      <c r="A1001" s="1" t="s">
        <v>1086</v>
      </c>
      <c r="B1001" s="3">
        <v>44271</v>
      </c>
      <c r="C1001" s="1">
        <v>3</v>
      </c>
      <c r="D1001" s="1" t="s">
        <v>89</v>
      </c>
      <c r="E1001" s="1" t="s">
        <v>90</v>
      </c>
      <c r="F1001" s="1" t="s">
        <v>9</v>
      </c>
      <c r="G1001" s="1" t="s">
        <v>310</v>
      </c>
      <c r="H1001" s="1">
        <v>1014</v>
      </c>
      <c r="I1001" s="1" t="s">
        <v>11</v>
      </c>
    </row>
    <row r="1002" spans="1:9" ht="18" customHeight="1" x14ac:dyDescent="0.35">
      <c r="A1002" s="1" t="s">
        <v>1087</v>
      </c>
      <c r="B1002" s="3">
        <v>44936</v>
      </c>
      <c r="C1002" s="1">
        <v>6</v>
      </c>
      <c r="D1002" s="1" t="s">
        <v>335</v>
      </c>
      <c r="E1002" s="1" t="s">
        <v>260</v>
      </c>
      <c r="F1002" s="1" t="s">
        <v>152</v>
      </c>
      <c r="G1002" s="1" t="s">
        <v>16</v>
      </c>
      <c r="H1002" s="1">
        <v>1712</v>
      </c>
      <c r="I1002" s="1" t="s">
        <v>17</v>
      </c>
    </row>
    <row r="1003" spans="1:9" ht="18" customHeight="1" x14ac:dyDescent="0.35">
      <c r="A1003" s="1" t="s">
        <v>1088</v>
      </c>
      <c r="B1003" s="3">
        <v>45520</v>
      </c>
      <c r="C1003" s="1">
        <v>5</v>
      </c>
      <c r="D1003" s="1" t="s">
        <v>240</v>
      </c>
      <c r="E1003" s="1" t="s">
        <v>237</v>
      </c>
      <c r="F1003" s="1" t="s">
        <v>238</v>
      </c>
      <c r="G1003" s="1" t="s">
        <v>156</v>
      </c>
      <c r="H1003" s="1">
        <v>952</v>
      </c>
      <c r="I1003" s="1" t="s">
        <v>87</v>
      </c>
    </row>
    <row r="1004" spans="1:9" ht="18" customHeight="1" x14ac:dyDescent="0.35">
      <c r="A1004" s="1" t="s">
        <v>1089</v>
      </c>
      <c r="B1004" s="3">
        <v>44161</v>
      </c>
      <c r="C1004" s="1">
        <v>2</v>
      </c>
      <c r="D1004" s="1" t="s">
        <v>166</v>
      </c>
      <c r="E1004" s="1" t="s">
        <v>167</v>
      </c>
      <c r="F1004" s="1" t="s">
        <v>9</v>
      </c>
      <c r="G1004" s="1" t="s">
        <v>323</v>
      </c>
      <c r="H1004" s="1">
        <v>1179</v>
      </c>
      <c r="I1004" s="1" t="s">
        <v>53</v>
      </c>
    </row>
    <row r="1005" spans="1:9" ht="18" customHeight="1" x14ac:dyDescent="0.35">
      <c r="A1005" s="1" t="s">
        <v>1090</v>
      </c>
      <c r="B1005" s="3">
        <v>45015</v>
      </c>
      <c r="C1005" s="1">
        <v>10</v>
      </c>
      <c r="D1005" s="1" t="s">
        <v>158</v>
      </c>
      <c r="E1005" s="1" t="s">
        <v>159</v>
      </c>
      <c r="F1005" s="1" t="s">
        <v>3</v>
      </c>
      <c r="G1005" s="1" t="s">
        <v>188</v>
      </c>
      <c r="H1005" s="1">
        <v>1842</v>
      </c>
      <c r="I1005" s="1" t="s">
        <v>82</v>
      </c>
    </row>
    <row r="1006" spans="1:9" ht="18" customHeight="1" x14ac:dyDescent="0.35">
      <c r="A1006" s="1" t="s">
        <v>1091</v>
      </c>
      <c r="B1006" s="3">
        <v>45525</v>
      </c>
      <c r="C1006" s="1">
        <v>10</v>
      </c>
      <c r="D1006" s="1" t="s">
        <v>94</v>
      </c>
      <c r="E1006" s="1" t="s">
        <v>95</v>
      </c>
      <c r="F1006" s="1" t="s">
        <v>96</v>
      </c>
      <c r="G1006" s="1" t="s">
        <v>215</v>
      </c>
      <c r="H1006" s="1">
        <v>1255</v>
      </c>
      <c r="I1006" s="1" t="s">
        <v>5</v>
      </c>
    </row>
    <row r="1007" spans="1:9" ht="18" customHeight="1" x14ac:dyDescent="0.35">
      <c r="A1007" s="1" t="s">
        <v>1092</v>
      </c>
      <c r="B1007" s="3">
        <v>44811</v>
      </c>
      <c r="C1007" s="1">
        <v>7</v>
      </c>
      <c r="D1007" s="1" t="s">
        <v>240</v>
      </c>
      <c r="E1007" s="1" t="s">
        <v>237</v>
      </c>
      <c r="F1007" s="1" t="s">
        <v>238</v>
      </c>
      <c r="G1007" s="1" t="s">
        <v>304</v>
      </c>
      <c r="H1007" s="1">
        <v>677</v>
      </c>
      <c r="I1007" s="1" t="s">
        <v>11</v>
      </c>
    </row>
    <row r="1008" spans="1:9" ht="18" customHeight="1" x14ac:dyDescent="0.35">
      <c r="A1008" s="1" t="s">
        <v>1093</v>
      </c>
      <c r="B1008" s="3">
        <v>44236</v>
      </c>
      <c r="C1008" s="1">
        <v>10</v>
      </c>
      <c r="D1008" s="1" t="s">
        <v>352</v>
      </c>
      <c r="E1008" s="1" t="s">
        <v>332</v>
      </c>
      <c r="F1008" s="1" t="s">
        <v>57</v>
      </c>
      <c r="G1008" s="1" t="s">
        <v>227</v>
      </c>
      <c r="H1008" s="1">
        <v>681</v>
      </c>
      <c r="I1008" s="1" t="s">
        <v>46</v>
      </c>
    </row>
    <row r="1009" spans="1:9" ht="18" customHeight="1" x14ac:dyDescent="0.35">
      <c r="A1009" s="1" t="s">
        <v>1094</v>
      </c>
      <c r="B1009" s="3">
        <v>45177</v>
      </c>
      <c r="C1009" s="1">
        <v>7</v>
      </c>
      <c r="D1009" s="1" t="s">
        <v>278</v>
      </c>
      <c r="E1009" s="1" t="s">
        <v>147</v>
      </c>
      <c r="F1009" s="1" t="s">
        <v>148</v>
      </c>
      <c r="G1009" s="1" t="s">
        <v>115</v>
      </c>
      <c r="H1009" s="1">
        <v>1607</v>
      </c>
      <c r="I1009" s="1" t="s">
        <v>26</v>
      </c>
    </row>
    <row r="1010" spans="1:9" ht="18" customHeight="1" x14ac:dyDescent="0.35">
      <c r="A1010" s="1" t="s">
        <v>1094</v>
      </c>
      <c r="B1010" s="3">
        <v>45177</v>
      </c>
      <c r="C1010" s="1">
        <v>3</v>
      </c>
      <c r="D1010" s="1" t="s">
        <v>278</v>
      </c>
      <c r="E1010" s="1" t="s">
        <v>147</v>
      </c>
      <c r="F1010" s="1" t="s">
        <v>148</v>
      </c>
      <c r="G1010" s="1" t="s">
        <v>115</v>
      </c>
      <c r="H1010" s="1">
        <v>1607</v>
      </c>
      <c r="I1010" s="1" t="s">
        <v>26</v>
      </c>
    </row>
    <row r="1011" spans="1:9" ht="18" customHeight="1" x14ac:dyDescent="0.35">
      <c r="A1011" s="1" t="s">
        <v>1094</v>
      </c>
      <c r="B1011" s="3">
        <v>45177</v>
      </c>
      <c r="C1011" s="1">
        <v>3</v>
      </c>
      <c r="D1011" s="1" t="s">
        <v>278</v>
      </c>
      <c r="E1011" s="1" t="s">
        <v>147</v>
      </c>
      <c r="F1011" s="1" t="s">
        <v>148</v>
      </c>
      <c r="G1011" s="1" t="s">
        <v>115</v>
      </c>
      <c r="H1011" s="1">
        <v>1607</v>
      </c>
      <c r="I1011" s="1" t="s">
        <v>26</v>
      </c>
    </row>
    <row r="1012" spans="1:9" ht="18" customHeight="1" x14ac:dyDescent="0.35">
      <c r="A1012" s="1" t="s">
        <v>1095</v>
      </c>
      <c r="B1012" s="3">
        <v>45429</v>
      </c>
      <c r="C1012" s="1">
        <v>6</v>
      </c>
      <c r="D1012" s="1" t="s">
        <v>7</v>
      </c>
      <c r="E1012" s="1" t="s">
        <v>8</v>
      </c>
      <c r="F1012" s="1" t="s">
        <v>9</v>
      </c>
      <c r="G1012" s="1" t="s">
        <v>338</v>
      </c>
      <c r="H1012" s="1">
        <v>1744</v>
      </c>
      <c r="I1012" s="1" t="s">
        <v>11</v>
      </c>
    </row>
    <row r="1013" spans="1:9" ht="18" customHeight="1" x14ac:dyDescent="0.35">
      <c r="A1013" s="1" t="s">
        <v>1096</v>
      </c>
      <c r="B1013" s="3">
        <v>45483</v>
      </c>
      <c r="C1013" s="1">
        <v>3</v>
      </c>
      <c r="D1013" s="1" t="s">
        <v>357</v>
      </c>
      <c r="E1013" s="1" t="s">
        <v>358</v>
      </c>
      <c r="F1013" s="1" t="s">
        <v>152</v>
      </c>
      <c r="G1013" s="1" t="s">
        <v>391</v>
      </c>
      <c r="H1013" s="1">
        <v>884</v>
      </c>
      <c r="I1013" s="1" t="s">
        <v>17</v>
      </c>
    </row>
    <row r="1014" spans="1:9" ht="18" customHeight="1" x14ac:dyDescent="0.35">
      <c r="A1014" s="1" t="s">
        <v>1097</v>
      </c>
      <c r="B1014" s="3">
        <v>45581</v>
      </c>
      <c r="C1014" s="1">
        <v>6</v>
      </c>
      <c r="D1014" s="1" t="s">
        <v>19</v>
      </c>
      <c r="E1014" s="1" t="s">
        <v>20</v>
      </c>
      <c r="F1014" s="1" t="s">
        <v>21</v>
      </c>
      <c r="G1014" s="1" t="s">
        <v>412</v>
      </c>
      <c r="H1014" s="1">
        <v>1591</v>
      </c>
      <c r="I1014" s="1" t="s">
        <v>87</v>
      </c>
    </row>
    <row r="1015" spans="1:9" ht="18" customHeight="1" x14ac:dyDescent="0.35">
      <c r="A1015" s="1" t="s">
        <v>1097</v>
      </c>
      <c r="B1015" s="3">
        <v>45581</v>
      </c>
      <c r="C1015" s="1">
        <v>6</v>
      </c>
      <c r="D1015" s="1" t="s">
        <v>19</v>
      </c>
      <c r="E1015" s="1" t="s">
        <v>20</v>
      </c>
      <c r="F1015" s="1" t="s">
        <v>21</v>
      </c>
      <c r="G1015" s="1" t="s">
        <v>412</v>
      </c>
      <c r="H1015" s="1">
        <v>1591</v>
      </c>
      <c r="I1015" s="1" t="s">
        <v>87</v>
      </c>
    </row>
    <row r="1016" spans="1:9" ht="18" customHeight="1" x14ac:dyDescent="0.35">
      <c r="A1016" s="1" t="s">
        <v>1098</v>
      </c>
      <c r="B1016" s="3">
        <v>43891</v>
      </c>
      <c r="C1016" s="1">
        <v>3</v>
      </c>
      <c r="D1016" s="1" t="s">
        <v>43</v>
      </c>
      <c r="E1016" s="1" t="s">
        <v>44</v>
      </c>
      <c r="F1016" s="1" t="s">
        <v>9</v>
      </c>
      <c r="G1016" s="1" t="s">
        <v>170</v>
      </c>
      <c r="H1016" s="1">
        <v>1631</v>
      </c>
      <c r="I1016" s="1" t="s">
        <v>17</v>
      </c>
    </row>
    <row r="1017" spans="1:9" ht="18" customHeight="1" x14ac:dyDescent="0.35">
      <c r="A1017" s="1" t="s">
        <v>1098</v>
      </c>
      <c r="B1017" s="3">
        <v>43891</v>
      </c>
      <c r="C1017" s="1">
        <v>3</v>
      </c>
      <c r="D1017" s="1" t="s">
        <v>43</v>
      </c>
      <c r="E1017" s="1" t="s">
        <v>44</v>
      </c>
      <c r="F1017" s="1" t="s">
        <v>9</v>
      </c>
      <c r="G1017" s="1" t="s">
        <v>170</v>
      </c>
      <c r="H1017" s="1">
        <v>1631</v>
      </c>
      <c r="I1017" s="1" t="s">
        <v>17</v>
      </c>
    </row>
    <row r="1018" spans="1:9" ht="18" customHeight="1" x14ac:dyDescent="0.35">
      <c r="A1018" s="1" t="s">
        <v>1099</v>
      </c>
      <c r="B1018" s="3">
        <v>44665</v>
      </c>
      <c r="C1018" s="1">
        <v>4</v>
      </c>
      <c r="D1018" s="1" t="s">
        <v>79</v>
      </c>
      <c r="E1018" s="1" t="s">
        <v>80</v>
      </c>
      <c r="F1018" s="1" t="s">
        <v>21</v>
      </c>
      <c r="G1018" s="1" t="s">
        <v>280</v>
      </c>
      <c r="H1018" s="1">
        <v>488</v>
      </c>
      <c r="I1018" s="1" t="s">
        <v>41</v>
      </c>
    </row>
    <row r="1019" spans="1:9" ht="18" customHeight="1" x14ac:dyDescent="0.35">
      <c r="A1019" s="1" t="s">
        <v>1100</v>
      </c>
      <c r="B1019" s="3">
        <v>45523</v>
      </c>
      <c r="C1019" s="1">
        <v>1</v>
      </c>
      <c r="D1019" s="1" t="s">
        <v>101</v>
      </c>
      <c r="E1019" s="1" t="s">
        <v>56</v>
      </c>
      <c r="F1019" s="1" t="s">
        <v>57</v>
      </c>
      <c r="G1019" s="1" t="s">
        <v>338</v>
      </c>
      <c r="H1019" s="1">
        <v>1744</v>
      </c>
      <c r="I1019" s="1" t="s">
        <v>11</v>
      </c>
    </row>
    <row r="1020" spans="1:9" ht="18" customHeight="1" x14ac:dyDescent="0.35">
      <c r="A1020" s="1" t="s">
        <v>1101</v>
      </c>
      <c r="B1020" s="3">
        <v>44748</v>
      </c>
      <c r="C1020" s="1">
        <v>2</v>
      </c>
      <c r="D1020" s="1" t="s">
        <v>13</v>
      </c>
      <c r="E1020" s="1" t="s">
        <v>14</v>
      </c>
      <c r="F1020" s="1" t="s">
        <v>15</v>
      </c>
      <c r="G1020" s="1" t="s">
        <v>349</v>
      </c>
      <c r="H1020" s="1">
        <v>1603</v>
      </c>
      <c r="I1020" s="1" t="s">
        <v>82</v>
      </c>
    </row>
    <row r="1021" spans="1:9" ht="18" customHeight="1" x14ac:dyDescent="0.35">
      <c r="A1021" s="1" t="s">
        <v>1101</v>
      </c>
      <c r="B1021" s="3">
        <v>44748</v>
      </c>
      <c r="C1021" s="1">
        <v>2</v>
      </c>
      <c r="D1021" s="1" t="s">
        <v>13</v>
      </c>
      <c r="E1021" s="1" t="s">
        <v>14</v>
      </c>
      <c r="F1021" s="1" t="s">
        <v>15</v>
      </c>
      <c r="G1021" s="1" t="s">
        <v>349</v>
      </c>
      <c r="H1021" s="1">
        <v>1603</v>
      </c>
      <c r="I1021" s="1" t="s">
        <v>82</v>
      </c>
    </row>
    <row r="1022" spans="1:9" ht="18" customHeight="1" x14ac:dyDescent="0.35">
      <c r="A1022" s="1" t="s">
        <v>1102</v>
      </c>
      <c r="B1022" s="3">
        <v>44191</v>
      </c>
      <c r="C1022" s="1">
        <v>2</v>
      </c>
      <c r="D1022" s="1" t="s">
        <v>397</v>
      </c>
      <c r="E1022" s="1" t="s">
        <v>230</v>
      </c>
      <c r="F1022" s="1" t="s">
        <v>231</v>
      </c>
      <c r="G1022" s="1" t="s">
        <v>404</v>
      </c>
      <c r="H1022" s="1">
        <v>504</v>
      </c>
      <c r="I1022" s="1" t="s">
        <v>82</v>
      </c>
    </row>
    <row r="1023" spans="1:9" ht="18" customHeight="1" x14ac:dyDescent="0.35">
      <c r="A1023" s="1" t="s">
        <v>1103</v>
      </c>
      <c r="B1023" s="3">
        <v>44080</v>
      </c>
      <c r="C1023" s="1">
        <v>5</v>
      </c>
      <c r="D1023" s="1" t="s">
        <v>174</v>
      </c>
      <c r="E1023" s="1" t="s">
        <v>175</v>
      </c>
      <c r="F1023" s="1" t="s">
        <v>39</v>
      </c>
      <c r="G1023" s="1" t="s">
        <v>314</v>
      </c>
      <c r="H1023" s="1">
        <v>762</v>
      </c>
      <c r="I1023" s="1" t="s">
        <v>82</v>
      </c>
    </row>
    <row r="1024" spans="1:9" ht="18" customHeight="1" x14ac:dyDescent="0.35">
      <c r="A1024" s="1" t="s">
        <v>1104</v>
      </c>
      <c r="B1024" s="3">
        <v>45560</v>
      </c>
      <c r="C1024" s="1">
        <v>4</v>
      </c>
      <c r="D1024" s="1" t="s">
        <v>19</v>
      </c>
      <c r="E1024" s="1" t="s">
        <v>20</v>
      </c>
      <c r="F1024" s="1" t="s">
        <v>21</v>
      </c>
      <c r="G1024" s="1" t="s">
        <v>468</v>
      </c>
      <c r="H1024" s="1">
        <v>1826</v>
      </c>
      <c r="I1024" s="1" t="s">
        <v>87</v>
      </c>
    </row>
    <row r="1025" spans="1:9" ht="18" customHeight="1" x14ac:dyDescent="0.35">
      <c r="A1025" s="1" t="s">
        <v>1105</v>
      </c>
      <c r="B1025" s="3">
        <v>44711</v>
      </c>
      <c r="C1025" s="1">
        <v>3</v>
      </c>
      <c r="D1025" s="1" t="s">
        <v>37</v>
      </c>
      <c r="E1025" s="1" t="s">
        <v>38</v>
      </c>
      <c r="F1025" s="1" t="s">
        <v>39</v>
      </c>
      <c r="G1025" s="1" t="s">
        <v>280</v>
      </c>
      <c r="H1025" s="1">
        <v>488</v>
      </c>
      <c r="I1025" s="1" t="s">
        <v>41</v>
      </c>
    </row>
    <row r="1026" spans="1:9" ht="18" customHeight="1" x14ac:dyDescent="0.35">
      <c r="A1026" s="1" t="s">
        <v>1105</v>
      </c>
      <c r="B1026" s="3">
        <v>44711</v>
      </c>
      <c r="C1026" s="1">
        <v>3</v>
      </c>
      <c r="D1026" s="1" t="s">
        <v>37</v>
      </c>
      <c r="E1026" s="1" t="s">
        <v>38</v>
      </c>
      <c r="F1026" s="1" t="s">
        <v>39</v>
      </c>
      <c r="G1026" s="1" t="s">
        <v>280</v>
      </c>
      <c r="H1026" s="1">
        <v>488</v>
      </c>
      <c r="I1026" s="1" t="s">
        <v>41</v>
      </c>
    </row>
    <row r="1027" spans="1:9" ht="18" customHeight="1" x14ac:dyDescent="0.35">
      <c r="A1027" s="1" t="s">
        <v>1106</v>
      </c>
      <c r="B1027" s="3">
        <v>44997</v>
      </c>
      <c r="C1027" s="1">
        <v>3</v>
      </c>
      <c r="D1027" s="1" t="s">
        <v>37</v>
      </c>
      <c r="E1027" s="1" t="s">
        <v>38</v>
      </c>
      <c r="F1027" s="1" t="s">
        <v>39</v>
      </c>
      <c r="G1027" s="1" t="s">
        <v>338</v>
      </c>
      <c r="H1027" s="1">
        <v>1744</v>
      </c>
      <c r="I1027" s="1" t="s">
        <v>11</v>
      </c>
    </row>
    <row r="1028" spans="1:9" ht="18" customHeight="1" x14ac:dyDescent="0.35">
      <c r="A1028" s="1" t="s">
        <v>1107</v>
      </c>
      <c r="B1028" s="3">
        <v>44893</v>
      </c>
      <c r="C1028" s="1">
        <v>4</v>
      </c>
      <c r="D1028" s="1" t="s">
        <v>331</v>
      </c>
      <c r="E1028" s="1" t="s">
        <v>332</v>
      </c>
      <c r="F1028" s="1" t="s">
        <v>57</v>
      </c>
      <c r="G1028" s="1" t="s">
        <v>446</v>
      </c>
      <c r="H1028" s="1">
        <v>1761</v>
      </c>
      <c r="I1028" s="1" t="s">
        <v>87</v>
      </c>
    </row>
    <row r="1029" spans="1:9" ht="18" customHeight="1" x14ac:dyDescent="0.35">
      <c r="A1029" s="1" t="s">
        <v>1108</v>
      </c>
      <c r="B1029" s="3">
        <v>45003</v>
      </c>
      <c r="C1029" s="1">
        <v>3</v>
      </c>
      <c r="D1029" s="1" t="s">
        <v>397</v>
      </c>
      <c r="E1029" s="1" t="s">
        <v>230</v>
      </c>
      <c r="F1029" s="1" t="s">
        <v>231</v>
      </c>
      <c r="G1029" s="1" t="s">
        <v>97</v>
      </c>
      <c r="H1029" s="1">
        <v>741</v>
      </c>
      <c r="I1029" s="1" t="s">
        <v>53</v>
      </c>
    </row>
    <row r="1030" spans="1:9" ht="18" customHeight="1" x14ac:dyDescent="0.35">
      <c r="A1030" s="1" t="s">
        <v>1109</v>
      </c>
      <c r="B1030" s="3">
        <v>44185</v>
      </c>
      <c r="C1030" s="1">
        <v>6</v>
      </c>
      <c r="D1030" s="1" t="s">
        <v>43</v>
      </c>
      <c r="E1030" s="1" t="s">
        <v>44</v>
      </c>
      <c r="F1030" s="1" t="s">
        <v>9</v>
      </c>
      <c r="G1030" s="1" t="s">
        <v>50</v>
      </c>
      <c r="H1030" s="1">
        <v>613</v>
      </c>
      <c r="I1030" s="1" t="s">
        <v>46</v>
      </c>
    </row>
    <row r="1031" spans="1:9" ht="18" customHeight="1" x14ac:dyDescent="0.35">
      <c r="A1031" s="1" t="s">
        <v>1110</v>
      </c>
      <c r="B1031" s="3">
        <v>45114</v>
      </c>
      <c r="C1031" s="1">
        <v>10</v>
      </c>
      <c r="D1031" s="1" t="s">
        <v>146</v>
      </c>
      <c r="E1031" s="1" t="s">
        <v>147</v>
      </c>
      <c r="F1031" s="1" t="s">
        <v>148</v>
      </c>
      <c r="G1031" s="1" t="s">
        <v>30</v>
      </c>
      <c r="H1031" s="1">
        <v>1014</v>
      </c>
      <c r="I1031" s="1" t="s">
        <v>17</v>
      </c>
    </row>
    <row r="1032" spans="1:9" ht="18" customHeight="1" x14ac:dyDescent="0.35">
      <c r="A1032" s="1" t="s">
        <v>1111</v>
      </c>
      <c r="B1032" s="3">
        <v>44948</v>
      </c>
      <c r="C1032" s="1">
        <v>3</v>
      </c>
      <c r="D1032" s="1" t="s">
        <v>67</v>
      </c>
      <c r="E1032" s="1" t="s">
        <v>68</v>
      </c>
      <c r="F1032" s="1" t="s">
        <v>21</v>
      </c>
      <c r="G1032" s="1" t="s">
        <v>391</v>
      </c>
      <c r="H1032" s="1">
        <v>884</v>
      </c>
      <c r="I1032" s="1" t="s">
        <v>17</v>
      </c>
    </row>
    <row r="1033" spans="1:9" ht="18" customHeight="1" x14ac:dyDescent="0.35">
      <c r="A1033" s="1" t="s">
        <v>1112</v>
      </c>
      <c r="B1033" s="3">
        <v>45512</v>
      </c>
      <c r="C1033" s="1">
        <v>10</v>
      </c>
      <c r="D1033" s="1" t="s">
        <v>357</v>
      </c>
      <c r="E1033" s="1" t="s">
        <v>358</v>
      </c>
      <c r="F1033" s="1" t="s">
        <v>152</v>
      </c>
      <c r="G1033" s="1" t="s">
        <v>302</v>
      </c>
      <c r="H1033" s="1">
        <v>1735</v>
      </c>
      <c r="I1033" s="1" t="s">
        <v>87</v>
      </c>
    </row>
    <row r="1034" spans="1:9" ht="18" customHeight="1" x14ac:dyDescent="0.35">
      <c r="A1034" s="1" t="s">
        <v>1113</v>
      </c>
      <c r="B1034" s="3">
        <v>44817</v>
      </c>
      <c r="C1034" s="1">
        <v>4</v>
      </c>
      <c r="D1034" s="1" t="s">
        <v>13</v>
      </c>
      <c r="E1034" s="1" t="s">
        <v>14</v>
      </c>
      <c r="F1034" s="1" t="s">
        <v>15</v>
      </c>
      <c r="G1034" s="1" t="s">
        <v>62</v>
      </c>
      <c r="H1034" s="1">
        <v>544</v>
      </c>
      <c r="I1034" s="1" t="s">
        <v>26</v>
      </c>
    </row>
    <row r="1035" spans="1:9" ht="18" customHeight="1" x14ac:dyDescent="0.35">
      <c r="A1035" s="1" t="s">
        <v>1114</v>
      </c>
      <c r="B1035" s="3">
        <v>44878</v>
      </c>
      <c r="C1035" s="1">
        <v>1</v>
      </c>
      <c r="D1035" s="1" t="s">
        <v>193</v>
      </c>
      <c r="E1035" s="1" t="s">
        <v>194</v>
      </c>
      <c r="F1035" s="1" t="s">
        <v>39</v>
      </c>
      <c r="G1035" s="1" t="s">
        <v>190</v>
      </c>
      <c r="H1035" s="1">
        <v>1773</v>
      </c>
      <c r="I1035" s="1" t="s">
        <v>82</v>
      </c>
    </row>
    <row r="1036" spans="1:9" ht="18" customHeight="1" x14ac:dyDescent="0.35">
      <c r="A1036" s="1" t="s">
        <v>1115</v>
      </c>
      <c r="B1036" s="3">
        <v>44196</v>
      </c>
      <c r="C1036" s="1">
        <v>9</v>
      </c>
      <c r="D1036" s="1" t="s">
        <v>125</v>
      </c>
      <c r="E1036" s="1" t="s">
        <v>14</v>
      </c>
      <c r="F1036" s="1" t="s">
        <v>15</v>
      </c>
      <c r="G1036" s="1" t="s">
        <v>272</v>
      </c>
      <c r="H1036" s="1">
        <v>689</v>
      </c>
      <c r="I1036" s="1" t="s">
        <v>82</v>
      </c>
    </row>
    <row r="1037" spans="1:9" ht="18" customHeight="1" x14ac:dyDescent="0.35">
      <c r="A1037" s="1" t="s">
        <v>1116</v>
      </c>
      <c r="B1037" s="3">
        <v>44163</v>
      </c>
      <c r="C1037" s="1">
        <v>9</v>
      </c>
      <c r="D1037" s="1" t="s">
        <v>283</v>
      </c>
      <c r="E1037" s="1" t="s">
        <v>284</v>
      </c>
      <c r="F1037" s="1" t="s">
        <v>112</v>
      </c>
      <c r="G1037" s="1" t="s">
        <v>207</v>
      </c>
      <c r="H1037" s="1">
        <v>308</v>
      </c>
      <c r="I1037" s="1" t="s">
        <v>26</v>
      </c>
    </row>
    <row r="1038" spans="1:9" ht="18" customHeight="1" x14ac:dyDescent="0.35">
      <c r="A1038" s="1" t="s">
        <v>1116</v>
      </c>
      <c r="B1038" s="3">
        <v>44163</v>
      </c>
      <c r="C1038" s="1">
        <v>9</v>
      </c>
      <c r="D1038" s="1" t="s">
        <v>283</v>
      </c>
      <c r="E1038" s="1" t="s">
        <v>284</v>
      </c>
      <c r="F1038" s="1" t="s">
        <v>112</v>
      </c>
      <c r="G1038" s="1" t="s">
        <v>207</v>
      </c>
      <c r="H1038" s="1">
        <v>308</v>
      </c>
      <c r="I1038" s="1" t="s">
        <v>26</v>
      </c>
    </row>
    <row r="1039" spans="1:9" ht="18" customHeight="1" x14ac:dyDescent="0.35">
      <c r="A1039" s="1" t="s">
        <v>1117</v>
      </c>
      <c r="B1039" s="3">
        <v>45587</v>
      </c>
      <c r="C1039" s="1">
        <v>1</v>
      </c>
      <c r="D1039" s="1" t="s">
        <v>94</v>
      </c>
      <c r="E1039" s="1" t="s">
        <v>95</v>
      </c>
      <c r="F1039" s="1" t="s">
        <v>96</v>
      </c>
      <c r="G1039" s="1" t="s">
        <v>452</v>
      </c>
      <c r="H1039" s="1">
        <v>572</v>
      </c>
      <c r="I1039" s="1" t="s">
        <v>11</v>
      </c>
    </row>
    <row r="1040" spans="1:9" ht="18" customHeight="1" x14ac:dyDescent="0.35">
      <c r="A1040" s="1" t="s">
        <v>1118</v>
      </c>
      <c r="B1040" s="3">
        <v>44589</v>
      </c>
      <c r="C1040" s="1">
        <v>1</v>
      </c>
      <c r="D1040" s="1" t="s">
        <v>130</v>
      </c>
      <c r="E1040" s="1" t="s">
        <v>131</v>
      </c>
      <c r="F1040" s="1" t="s">
        <v>132</v>
      </c>
      <c r="G1040" s="1" t="s">
        <v>50</v>
      </c>
      <c r="H1040" s="1">
        <v>613</v>
      </c>
      <c r="I1040" s="1" t="s">
        <v>46</v>
      </c>
    </row>
    <row r="1041" spans="1:9" ht="18" customHeight="1" x14ac:dyDescent="0.35">
      <c r="A1041" s="1" t="s">
        <v>1119</v>
      </c>
      <c r="B1041" s="3">
        <v>43978</v>
      </c>
      <c r="C1041" s="1">
        <v>3</v>
      </c>
      <c r="D1041" s="1" t="s">
        <v>19</v>
      </c>
      <c r="E1041" s="1" t="s">
        <v>20</v>
      </c>
      <c r="F1041" s="1" t="s">
        <v>21</v>
      </c>
      <c r="G1041" s="1" t="s">
        <v>701</v>
      </c>
      <c r="H1041" s="1">
        <v>1918</v>
      </c>
      <c r="I1041" s="1" t="s">
        <v>46</v>
      </c>
    </row>
    <row r="1042" spans="1:9" ht="18" customHeight="1" x14ac:dyDescent="0.35">
      <c r="A1042" s="1" t="s">
        <v>1120</v>
      </c>
      <c r="B1042" s="3">
        <v>44796</v>
      </c>
      <c r="C1042" s="1">
        <v>4</v>
      </c>
      <c r="D1042" s="1" t="s">
        <v>307</v>
      </c>
      <c r="E1042" s="1" t="s">
        <v>260</v>
      </c>
      <c r="F1042" s="1" t="s">
        <v>152</v>
      </c>
      <c r="G1042" s="1" t="s">
        <v>227</v>
      </c>
      <c r="H1042" s="1">
        <v>681</v>
      </c>
      <c r="I1042" s="1" t="s">
        <v>46</v>
      </c>
    </row>
    <row r="1043" spans="1:9" ht="18" customHeight="1" x14ac:dyDescent="0.35">
      <c r="A1043" s="1" t="s">
        <v>1121</v>
      </c>
      <c r="B1043" s="3">
        <v>44062</v>
      </c>
      <c r="C1043" s="1">
        <v>4</v>
      </c>
      <c r="D1043" s="1" t="s">
        <v>119</v>
      </c>
      <c r="E1043" s="1" t="s">
        <v>120</v>
      </c>
      <c r="F1043" s="1" t="s">
        <v>121</v>
      </c>
      <c r="G1043" s="1" t="s">
        <v>58</v>
      </c>
      <c r="H1043" s="1">
        <v>343</v>
      </c>
      <c r="I1043" s="1" t="s">
        <v>46</v>
      </c>
    </row>
    <row r="1044" spans="1:9" ht="18" customHeight="1" x14ac:dyDescent="0.35">
      <c r="A1044" s="1" t="s">
        <v>1122</v>
      </c>
      <c r="B1044" s="3">
        <v>44342</v>
      </c>
      <c r="C1044" s="1">
        <v>8</v>
      </c>
      <c r="D1044" s="1" t="s">
        <v>134</v>
      </c>
      <c r="E1044" s="1" t="s">
        <v>135</v>
      </c>
      <c r="F1044" s="1" t="s">
        <v>136</v>
      </c>
      <c r="G1044" s="1" t="s">
        <v>209</v>
      </c>
      <c r="H1044" s="1">
        <v>1476</v>
      </c>
      <c r="I1044" s="1" t="s">
        <v>26</v>
      </c>
    </row>
    <row r="1045" spans="1:9" ht="18" customHeight="1" x14ac:dyDescent="0.35">
      <c r="A1045" s="1" t="s">
        <v>1122</v>
      </c>
      <c r="B1045" s="3">
        <v>44342</v>
      </c>
      <c r="C1045" s="1">
        <v>8</v>
      </c>
      <c r="D1045" s="1" t="s">
        <v>134</v>
      </c>
      <c r="E1045" s="1" t="s">
        <v>135</v>
      </c>
      <c r="F1045" s="1" t="s">
        <v>136</v>
      </c>
      <c r="G1045" s="1" t="s">
        <v>209</v>
      </c>
      <c r="H1045" s="1">
        <v>1476</v>
      </c>
      <c r="I1045" s="1" t="s">
        <v>26</v>
      </c>
    </row>
    <row r="1046" spans="1:9" ht="18" customHeight="1" x14ac:dyDescent="0.35">
      <c r="A1046" s="1" t="s">
        <v>1123</v>
      </c>
      <c r="B1046" s="3">
        <v>44723</v>
      </c>
      <c r="C1046" s="1">
        <v>10</v>
      </c>
      <c r="D1046" s="1" t="s">
        <v>229</v>
      </c>
      <c r="E1046" s="1" t="s">
        <v>230</v>
      </c>
      <c r="F1046" s="1" t="s">
        <v>231</v>
      </c>
      <c r="G1046" s="1" t="s">
        <v>195</v>
      </c>
      <c r="H1046" s="1">
        <v>768</v>
      </c>
      <c r="I1046" s="1" t="s">
        <v>53</v>
      </c>
    </row>
    <row r="1047" spans="1:9" ht="18" customHeight="1" x14ac:dyDescent="0.35">
      <c r="A1047" s="1" t="s">
        <v>1124</v>
      </c>
      <c r="B1047" s="3">
        <v>45429</v>
      </c>
      <c r="C1047" s="1">
        <v>5</v>
      </c>
      <c r="D1047" s="1" t="s">
        <v>275</v>
      </c>
      <c r="E1047" s="1" t="s">
        <v>276</v>
      </c>
      <c r="F1047" s="1" t="s">
        <v>57</v>
      </c>
      <c r="G1047" s="1" t="s">
        <v>209</v>
      </c>
      <c r="H1047" s="1">
        <v>1476</v>
      </c>
      <c r="I1047" s="1" t="s">
        <v>26</v>
      </c>
    </row>
    <row r="1048" spans="1:9" ht="18" customHeight="1" x14ac:dyDescent="0.35">
      <c r="A1048" s="1" t="s">
        <v>1125</v>
      </c>
      <c r="B1048" s="3">
        <v>45474</v>
      </c>
      <c r="C1048" s="1">
        <v>9</v>
      </c>
      <c r="D1048" s="1" t="s">
        <v>254</v>
      </c>
      <c r="E1048" s="1" t="s">
        <v>255</v>
      </c>
      <c r="F1048" s="1" t="s">
        <v>256</v>
      </c>
      <c r="G1048" s="1" t="s">
        <v>280</v>
      </c>
      <c r="H1048" s="1">
        <v>488</v>
      </c>
      <c r="I1048" s="1" t="s">
        <v>41</v>
      </c>
    </row>
    <row r="1049" spans="1:9" ht="18" customHeight="1" x14ac:dyDescent="0.35">
      <c r="A1049" s="1" t="s">
        <v>1126</v>
      </c>
      <c r="B1049" s="3">
        <v>44873</v>
      </c>
      <c r="C1049" s="1">
        <v>6</v>
      </c>
      <c r="D1049" s="1" t="s">
        <v>449</v>
      </c>
      <c r="E1049" s="1" t="s">
        <v>33</v>
      </c>
      <c r="F1049" s="1" t="s">
        <v>34</v>
      </c>
      <c r="G1049" s="1" t="s">
        <v>272</v>
      </c>
      <c r="H1049" s="1">
        <v>689</v>
      </c>
      <c r="I1049" s="1" t="s">
        <v>82</v>
      </c>
    </row>
    <row r="1050" spans="1:9" ht="18" customHeight="1" x14ac:dyDescent="0.35">
      <c r="A1050" s="1" t="s">
        <v>1127</v>
      </c>
      <c r="B1050" s="3">
        <v>45283</v>
      </c>
      <c r="C1050" s="1">
        <v>1</v>
      </c>
      <c r="D1050" s="1" t="s">
        <v>318</v>
      </c>
      <c r="E1050" s="1" t="s">
        <v>185</v>
      </c>
      <c r="F1050" s="1" t="s">
        <v>9</v>
      </c>
      <c r="G1050" s="1" t="s">
        <v>349</v>
      </c>
      <c r="H1050" s="1">
        <v>1603</v>
      </c>
      <c r="I1050" s="1" t="s">
        <v>82</v>
      </c>
    </row>
    <row r="1051" spans="1:9" ht="18" customHeight="1" x14ac:dyDescent="0.35">
      <c r="A1051" s="1" t="s">
        <v>1127</v>
      </c>
      <c r="B1051" s="3">
        <v>45283</v>
      </c>
      <c r="C1051" s="1">
        <v>2</v>
      </c>
      <c r="D1051" s="1" t="s">
        <v>318</v>
      </c>
      <c r="E1051" s="1" t="s">
        <v>185</v>
      </c>
      <c r="F1051" s="1" t="s">
        <v>9</v>
      </c>
      <c r="G1051" s="1" t="s">
        <v>349</v>
      </c>
      <c r="H1051" s="1">
        <v>1603</v>
      </c>
      <c r="I1051" s="1" t="s">
        <v>82</v>
      </c>
    </row>
    <row r="1052" spans="1:9" ht="18" customHeight="1" x14ac:dyDescent="0.35">
      <c r="A1052" s="1" t="s">
        <v>1127</v>
      </c>
      <c r="B1052" s="3">
        <v>45283</v>
      </c>
      <c r="C1052" s="1">
        <v>8</v>
      </c>
      <c r="D1052" s="1" t="s">
        <v>150</v>
      </c>
      <c r="E1052" s="1" t="s">
        <v>151</v>
      </c>
      <c r="F1052" s="1" t="s">
        <v>152</v>
      </c>
      <c r="G1052" s="1" t="s">
        <v>40</v>
      </c>
      <c r="H1052" s="1">
        <v>253</v>
      </c>
      <c r="I1052" s="1" t="s">
        <v>41</v>
      </c>
    </row>
    <row r="1053" spans="1:9" ht="18" customHeight="1" x14ac:dyDescent="0.35">
      <c r="A1053" s="1" t="s">
        <v>1128</v>
      </c>
      <c r="B1053" s="3">
        <v>44604</v>
      </c>
      <c r="C1053" s="1">
        <v>1</v>
      </c>
      <c r="D1053" s="1" t="s">
        <v>60</v>
      </c>
      <c r="E1053" s="1" t="s">
        <v>61</v>
      </c>
      <c r="F1053" s="1" t="s">
        <v>3</v>
      </c>
      <c r="G1053" s="1" t="s">
        <v>310</v>
      </c>
      <c r="H1053" s="1">
        <v>1014</v>
      </c>
      <c r="I1053" s="1" t="s">
        <v>11</v>
      </c>
    </row>
    <row r="1054" spans="1:9" ht="18" customHeight="1" x14ac:dyDescent="0.35">
      <c r="A1054" s="1" t="s">
        <v>1128</v>
      </c>
      <c r="B1054" s="3">
        <v>44604</v>
      </c>
      <c r="C1054" s="1">
        <v>1</v>
      </c>
      <c r="D1054" s="1" t="s">
        <v>60</v>
      </c>
      <c r="E1054" s="1" t="s">
        <v>61</v>
      </c>
      <c r="F1054" s="1" t="s">
        <v>3</v>
      </c>
      <c r="G1054" s="1" t="s">
        <v>310</v>
      </c>
      <c r="H1054" s="1">
        <v>1014</v>
      </c>
      <c r="I1054" s="1" t="s">
        <v>11</v>
      </c>
    </row>
    <row r="1055" spans="1:9" ht="18" customHeight="1" x14ac:dyDescent="0.35">
      <c r="A1055" s="1" t="s">
        <v>1129</v>
      </c>
      <c r="B1055" s="3">
        <v>45279</v>
      </c>
      <c r="C1055" s="1">
        <v>2</v>
      </c>
      <c r="D1055" s="1" t="s">
        <v>486</v>
      </c>
      <c r="E1055" s="1" t="s">
        <v>487</v>
      </c>
      <c r="F1055" s="1" t="s">
        <v>21</v>
      </c>
      <c r="G1055" s="1" t="s">
        <v>182</v>
      </c>
      <c r="H1055" s="1">
        <v>1162</v>
      </c>
      <c r="I1055" s="1" t="s">
        <v>11</v>
      </c>
    </row>
    <row r="1056" spans="1:9" ht="18" customHeight="1" x14ac:dyDescent="0.35">
      <c r="A1056" s="1" t="s">
        <v>1130</v>
      </c>
      <c r="B1056" s="3">
        <v>45382</v>
      </c>
      <c r="C1056" s="1">
        <v>9</v>
      </c>
      <c r="D1056" s="1" t="s">
        <v>199</v>
      </c>
      <c r="E1056" s="1" t="s">
        <v>44</v>
      </c>
      <c r="F1056" s="1" t="s">
        <v>9</v>
      </c>
      <c r="G1056" s="1" t="s">
        <v>25</v>
      </c>
      <c r="H1056" s="1">
        <v>678</v>
      </c>
      <c r="I1056" s="1" t="s">
        <v>26</v>
      </c>
    </row>
    <row r="1057" spans="1:9" ht="18" customHeight="1" x14ac:dyDescent="0.35">
      <c r="A1057" s="1" t="s">
        <v>1131</v>
      </c>
      <c r="B1057" s="3">
        <v>44735</v>
      </c>
      <c r="C1057" s="1">
        <v>5</v>
      </c>
      <c r="D1057" s="1" t="s">
        <v>125</v>
      </c>
      <c r="E1057" s="1" t="s">
        <v>14</v>
      </c>
      <c r="F1057" s="1" t="s">
        <v>15</v>
      </c>
      <c r="G1057" s="1" t="s">
        <v>435</v>
      </c>
      <c r="H1057" s="1">
        <v>925</v>
      </c>
      <c r="I1057" s="1" t="s">
        <v>11</v>
      </c>
    </row>
    <row r="1058" spans="1:9" ht="18" customHeight="1" x14ac:dyDescent="0.35">
      <c r="A1058" s="1" t="s">
        <v>1132</v>
      </c>
      <c r="B1058" s="3">
        <v>44538</v>
      </c>
      <c r="C1058" s="1">
        <v>5</v>
      </c>
      <c r="D1058" s="1" t="s">
        <v>352</v>
      </c>
      <c r="E1058" s="1" t="s">
        <v>332</v>
      </c>
      <c r="F1058" s="1" t="s">
        <v>57</v>
      </c>
      <c r="G1058" s="1" t="s">
        <v>304</v>
      </c>
      <c r="H1058" s="1">
        <v>677</v>
      </c>
      <c r="I1058" s="1" t="s">
        <v>11</v>
      </c>
    </row>
    <row r="1059" spans="1:9" ht="18" customHeight="1" x14ac:dyDescent="0.35">
      <c r="A1059" s="1" t="s">
        <v>1133</v>
      </c>
      <c r="B1059" s="3">
        <v>44640</v>
      </c>
      <c r="C1059" s="1">
        <v>7</v>
      </c>
      <c r="D1059" s="1" t="s">
        <v>89</v>
      </c>
      <c r="E1059" s="1" t="s">
        <v>90</v>
      </c>
      <c r="F1059" s="1" t="s">
        <v>9</v>
      </c>
      <c r="G1059" s="1" t="s">
        <v>291</v>
      </c>
      <c r="H1059" s="1">
        <v>1092</v>
      </c>
      <c r="I1059" s="1" t="s">
        <v>26</v>
      </c>
    </row>
    <row r="1060" spans="1:9" ht="18" customHeight="1" x14ac:dyDescent="0.35">
      <c r="A1060" s="1" t="s">
        <v>1134</v>
      </c>
      <c r="B1060" s="3">
        <v>45367</v>
      </c>
      <c r="C1060" s="1">
        <v>5</v>
      </c>
      <c r="D1060" s="1" t="s">
        <v>150</v>
      </c>
      <c r="E1060" s="1" t="s">
        <v>151</v>
      </c>
      <c r="F1060" s="1" t="s">
        <v>152</v>
      </c>
      <c r="G1060" s="1" t="s">
        <v>412</v>
      </c>
      <c r="H1060" s="1">
        <v>1591</v>
      </c>
      <c r="I1060" s="1" t="s">
        <v>87</v>
      </c>
    </row>
    <row r="1061" spans="1:9" ht="18" customHeight="1" x14ac:dyDescent="0.35">
      <c r="A1061" s="1" t="s">
        <v>1135</v>
      </c>
      <c r="B1061" s="3">
        <v>45500</v>
      </c>
      <c r="C1061" s="1">
        <v>4</v>
      </c>
      <c r="D1061" s="1" t="s">
        <v>240</v>
      </c>
      <c r="E1061" s="1" t="s">
        <v>237</v>
      </c>
      <c r="F1061" s="1" t="s">
        <v>238</v>
      </c>
      <c r="G1061" s="1" t="s">
        <v>264</v>
      </c>
      <c r="H1061" s="1">
        <v>1149</v>
      </c>
      <c r="I1061" s="1" t="s">
        <v>53</v>
      </c>
    </row>
    <row r="1062" spans="1:9" ht="18" customHeight="1" x14ac:dyDescent="0.35">
      <c r="A1062" s="1" t="s">
        <v>1136</v>
      </c>
      <c r="B1062" s="3">
        <v>45144</v>
      </c>
      <c r="C1062" s="1">
        <v>4</v>
      </c>
      <c r="D1062" s="1" t="s">
        <v>229</v>
      </c>
      <c r="E1062" s="1" t="s">
        <v>230</v>
      </c>
      <c r="F1062" s="1" t="s">
        <v>231</v>
      </c>
      <c r="G1062" s="1" t="s">
        <v>312</v>
      </c>
      <c r="H1062" s="1">
        <v>1351</v>
      </c>
      <c r="I1062" s="1" t="s">
        <v>53</v>
      </c>
    </row>
    <row r="1063" spans="1:9" ht="18" customHeight="1" x14ac:dyDescent="0.35">
      <c r="A1063" s="1" t="s">
        <v>1137</v>
      </c>
      <c r="B1063" s="3">
        <v>44133</v>
      </c>
      <c r="C1063" s="1">
        <v>6</v>
      </c>
      <c r="D1063" s="1" t="s">
        <v>283</v>
      </c>
      <c r="E1063" s="1" t="s">
        <v>284</v>
      </c>
      <c r="F1063" s="1" t="s">
        <v>112</v>
      </c>
      <c r="G1063" s="1" t="s">
        <v>156</v>
      </c>
      <c r="H1063" s="1">
        <v>952</v>
      </c>
      <c r="I1063" s="1" t="s">
        <v>87</v>
      </c>
    </row>
    <row r="1064" spans="1:9" ht="18" customHeight="1" x14ac:dyDescent="0.35">
      <c r="A1064" s="1" t="s">
        <v>1138</v>
      </c>
      <c r="B1064" s="3">
        <v>45022</v>
      </c>
      <c r="C1064" s="1">
        <v>8</v>
      </c>
      <c r="D1064" s="1" t="s">
        <v>37</v>
      </c>
      <c r="E1064" s="1" t="s">
        <v>38</v>
      </c>
      <c r="F1064" s="1" t="s">
        <v>39</v>
      </c>
      <c r="G1064" s="1" t="s">
        <v>202</v>
      </c>
      <c r="H1064" s="1">
        <v>1389</v>
      </c>
      <c r="I1064" s="1" t="s">
        <v>11</v>
      </c>
    </row>
    <row r="1065" spans="1:9" ht="18" customHeight="1" x14ac:dyDescent="0.35">
      <c r="A1065" s="1" t="s">
        <v>1139</v>
      </c>
      <c r="B1065" s="3">
        <v>44772</v>
      </c>
      <c r="C1065" s="1">
        <v>8</v>
      </c>
      <c r="D1065" s="1" t="s">
        <v>352</v>
      </c>
      <c r="E1065" s="1" t="s">
        <v>332</v>
      </c>
      <c r="F1065" s="1" t="s">
        <v>57</v>
      </c>
      <c r="G1065" s="1" t="s">
        <v>442</v>
      </c>
      <c r="H1065" s="1">
        <v>1839</v>
      </c>
      <c r="I1065" s="1" t="s">
        <v>82</v>
      </c>
    </row>
    <row r="1066" spans="1:9" ht="18" customHeight="1" x14ac:dyDescent="0.35">
      <c r="A1066" s="1" t="s">
        <v>1140</v>
      </c>
      <c r="B1066" s="3">
        <v>45336</v>
      </c>
      <c r="C1066" s="1">
        <v>8</v>
      </c>
      <c r="D1066" s="1" t="s">
        <v>243</v>
      </c>
      <c r="E1066" s="1" t="s">
        <v>75</v>
      </c>
      <c r="F1066" s="1" t="s">
        <v>75</v>
      </c>
      <c r="G1066" s="1" t="s">
        <v>138</v>
      </c>
      <c r="H1066" s="1">
        <v>313</v>
      </c>
      <c r="I1066" s="1" t="s">
        <v>11</v>
      </c>
    </row>
    <row r="1067" spans="1:9" ht="18" customHeight="1" x14ac:dyDescent="0.35">
      <c r="A1067" s="1" t="s">
        <v>1140</v>
      </c>
      <c r="B1067" s="3">
        <v>45336</v>
      </c>
      <c r="C1067" s="1">
        <v>8</v>
      </c>
      <c r="D1067" s="1" t="s">
        <v>243</v>
      </c>
      <c r="E1067" s="1" t="s">
        <v>75</v>
      </c>
      <c r="F1067" s="1" t="s">
        <v>75</v>
      </c>
      <c r="G1067" s="1" t="s">
        <v>138</v>
      </c>
      <c r="H1067" s="1">
        <v>313</v>
      </c>
      <c r="I1067" s="1" t="s">
        <v>11</v>
      </c>
    </row>
    <row r="1068" spans="1:9" ht="18" customHeight="1" x14ac:dyDescent="0.35">
      <c r="A1068" s="1" t="s">
        <v>1141</v>
      </c>
      <c r="B1068" s="3">
        <v>43996</v>
      </c>
      <c r="C1068" s="1">
        <v>9</v>
      </c>
      <c r="D1068" s="1" t="s">
        <v>352</v>
      </c>
      <c r="E1068" s="1" t="s">
        <v>332</v>
      </c>
      <c r="F1068" s="1" t="s">
        <v>57</v>
      </c>
      <c r="G1068" s="1" t="s">
        <v>202</v>
      </c>
      <c r="H1068" s="1">
        <v>1389</v>
      </c>
      <c r="I1068" s="1" t="s">
        <v>11</v>
      </c>
    </row>
    <row r="1069" spans="1:9" ht="18" customHeight="1" x14ac:dyDescent="0.35">
      <c r="A1069" s="1" t="s">
        <v>1141</v>
      </c>
      <c r="B1069" s="3">
        <v>43996</v>
      </c>
      <c r="C1069" s="1">
        <v>9</v>
      </c>
      <c r="D1069" s="1" t="s">
        <v>352</v>
      </c>
      <c r="E1069" s="1" t="s">
        <v>332</v>
      </c>
      <c r="F1069" s="1" t="s">
        <v>57</v>
      </c>
      <c r="G1069" s="1" t="s">
        <v>202</v>
      </c>
      <c r="H1069" s="1">
        <v>1389</v>
      </c>
      <c r="I1069" s="1" t="s">
        <v>11</v>
      </c>
    </row>
    <row r="1070" spans="1:9" ht="18" customHeight="1" x14ac:dyDescent="0.35">
      <c r="A1070" s="1" t="s">
        <v>1142</v>
      </c>
      <c r="B1070" s="3">
        <v>43936</v>
      </c>
      <c r="C1070" s="1">
        <v>7</v>
      </c>
      <c r="D1070" s="1" t="s">
        <v>464</v>
      </c>
      <c r="E1070" s="1" t="s">
        <v>95</v>
      </c>
      <c r="F1070" s="1" t="s">
        <v>96</v>
      </c>
      <c r="G1070" s="1" t="s">
        <v>349</v>
      </c>
      <c r="H1070" s="1">
        <v>1603</v>
      </c>
      <c r="I1070" s="1" t="s">
        <v>82</v>
      </c>
    </row>
    <row r="1071" spans="1:9" ht="18" customHeight="1" x14ac:dyDescent="0.35">
      <c r="A1071" s="1" t="s">
        <v>1143</v>
      </c>
      <c r="B1071" s="3">
        <v>44952</v>
      </c>
      <c r="C1071" s="1">
        <v>6</v>
      </c>
      <c r="D1071" s="1" t="s">
        <v>37</v>
      </c>
      <c r="E1071" s="1" t="s">
        <v>38</v>
      </c>
      <c r="F1071" s="1" t="s">
        <v>39</v>
      </c>
      <c r="G1071" s="1" t="s">
        <v>241</v>
      </c>
      <c r="H1071" s="1">
        <v>1783</v>
      </c>
      <c r="I1071" s="1" t="s">
        <v>53</v>
      </c>
    </row>
    <row r="1072" spans="1:9" ht="18" customHeight="1" x14ac:dyDescent="0.35">
      <c r="A1072" s="1" t="s">
        <v>1144</v>
      </c>
      <c r="B1072" s="3">
        <v>44263</v>
      </c>
      <c r="C1072" s="1">
        <v>8</v>
      </c>
      <c r="D1072" s="1" t="s">
        <v>357</v>
      </c>
      <c r="E1072" s="1" t="s">
        <v>358</v>
      </c>
      <c r="F1072" s="1" t="s">
        <v>152</v>
      </c>
      <c r="G1072" s="1" t="s">
        <v>446</v>
      </c>
      <c r="H1072" s="1">
        <v>1761</v>
      </c>
      <c r="I1072" s="1" t="s">
        <v>87</v>
      </c>
    </row>
    <row r="1073" spans="1:9" ht="18" customHeight="1" x14ac:dyDescent="0.35">
      <c r="A1073" s="1" t="s">
        <v>1145</v>
      </c>
      <c r="B1073" s="3">
        <v>45347</v>
      </c>
      <c r="C1073" s="1">
        <v>2</v>
      </c>
      <c r="D1073" s="1" t="s">
        <v>362</v>
      </c>
      <c r="E1073" s="1" t="s">
        <v>363</v>
      </c>
      <c r="F1073" s="1" t="s">
        <v>9</v>
      </c>
      <c r="G1073" s="1" t="s">
        <v>168</v>
      </c>
      <c r="H1073" s="1">
        <v>346</v>
      </c>
      <c r="I1073" s="1" t="s">
        <v>17</v>
      </c>
    </row>
    <row r="1074" spans="1:9" ht="18" customHeight="1" x14ac:dyDescent="0.35">
      <c r="A1074" s="1" t="s">
        <v>1146</v>
      </c>
      <c r="B1074" s="3">
        <v>43922</v>
      </c>
      <c r="C1074" s="1">
        <v>6</v>
      </c>
      <c r="D1074" s="1" t="s">
        <v>37</v>
      </c>
      <c r="E1074" s="1" t="s">
        <v>38</v>
      </c>
      <c r="F1074" s="1" t="s">
        <v>39</v>
      </c>
      <c r="G1074" s="1" t="s">
        <v>267</v>
      </c>
      <c r="H1074" s="1">
        <v>923</v>
      </c>
      <c r="I1074" s="1" t="s">
        <v>26</v>
      </c>
    </row>
    <row r="1075" spans="1:9" ht="18" customHeight="1" x14ac:dyDescent="0.35">
      <c r="A1075" s="1" t="s">
        <v>1147</v>
      </c>
      <c r="B1075" s="3">
        <v>44495</v>
      </c>
      <c r="C1075" s="1">
        <v>3</v>
      </c>
      <c r="D1075" s="1" t="s">
        <v>229</v>
      </c>
      <c r="E1075" s="1" t="s">
        <v>230</v>
      </c>
      <c r="F1075" s="1" t="s">
        <v>231</v>
      </c>
      <c r="G1075" s="1" t="s">
        <v>138</v>
      </c>
      <c r="H1075" s="1">
        <v>313</v>
      </c>
      <c r="I1075" s="1" t="s">
        <v>11</v>
      </c>
    </row>
    <row r="1076" spans="1:9" ht="18" customHeight="1" x14ac:dyDescent="0.35">
      <c r="A1076" s="1" t="s">
        <v>1148</v>
      </c>
      <c r="B1076" s="3">
        <v>43850</v>
      </c>
      <c r="C1076" s="1">
        <v>10</v>
      </c>
      <c r="D1076" s="1" t="s">
        <v>146</v>
      </c>
      <c r="E1076" s="1" t="s">
        <v>147</v>
      </c>
      <c r="F1076" s="1" t="s">
        <v>148</v>
      </c>
      <c r="G1076" s="1" t="s">
        <v>168</v>
      </c>
      <c r="H1076" s="1">
        <v>346</v>
      </c>
      <c r="I1076" s="1" t="s">
        <v>17</v>
      </c>
    </row>
    <row r="1077" spans="1:9" ht="18" customHeight="1" x14ac:dyDescent="0.35">
      <c r="A1077" s="1" t="s">
        <v>1149</v>
      </c>
      <c r="B1077" s="3">
        <v>45379</v>
      </c>
      <c r="C1077" s="1">
        <v>6</v>
      </c>
      <c r="D1077" s="1" t="s">
        <v>335</v>
      </c>
      <c r="E1077" s="1" t="s">
        <v>260</v>
      </c>
      <c r="F1077" s="1" t="s">
        <v>152</v>
      </c>
      <c r="G1077" s="1" t="s">
        <v>223</v>
      </c>
      <c r="H1077" s="1">
        <v>1296</v>
      </c>
      <c r="I1077" s="1" t="s">
        <v>17</v>
      </c>
    </row>
    <row r="1078" spans="1:9" ht="18" customHeight="1" x14ac:dyDescent="0.35">
      <c r="A1078" s="1" t="s">
        <v>1150</v>
      </c>
      <c r="B1078" s="3">
        <v>44282</v>
      </c>
      <c r="C1078" s="1">
        <v>5</v>
      </c>
      <c r="D1078" s="1" t="s">
        <v>357</v>
      </c>
      <c r="E1078" s="1" t="s">
        <v>358</v>
      </c>
      <c r="F1078" s="1" t="s">
        <v>152</v>
      </c>
      <c r="G1078" s="1" t="s">
        <v>197</v>
      </c>
      <c r="H1078" s="1">
        <v>555</v>
      </c>
      <c r="I1078" s="1" t="s">
        <v>46</v>
      </c>
    </row>
    <row r="1079" spans="1:9" ht="18" customHeight="1" x14ac:dyDescent="0.35">
      <c r="A1079" s="1" t="s">
        <v>1150</v>
      </c>
      <c r="B1079" s="3">
        <v>44282</v>
      </c>
      <c r="C1079" s="1">
        <v>5</v>
      </c>
      <c r="D1079" s="1" t="s">
        <v>357</v>
      </c>
      <c r="E1079" s="1" t="s">
        <v>358</v>
      </c>
      <c r="F1079" s="1" t="s">
        <v>152</v>
      </c>
      <c r="G1079" s="1" t="s">
        <v>197</v>
      </c>
      <c r="H1079" s="1">
        <v>555</v>
      </c>
      <c r="I1079" s="1" t="s">
        <v>46</v>
      </c>
    </row>
    <row r="1080" spans="1:9" ht="18" customHeight="1" x14ac:dyDescent="0.35">
      <c r="A1080" s="1" t="s">
        <v>1151</v>
      </c>
      <c r="B1080" s="3">
        <v>45521</v>
      </c>
      <c r="C1080" s="1">
        <v>1</v>
      </c>
      <c r="D1080" s="1" t="s">
        <v>243</v>
      </c>
      <c r="E1080" s="1" t="s">
        <v>75</v>
      </c>
      <c r="F1080" s="1" t="s">
        <v>75</v>
      </c>
      <c r="G1080" s="1" t="s">
        <v>197</v>
      </c>
      <c r="H1080" s="1">
        <v>555</v>
      </c>
      <c r="I1080" s="1" t="s">
        <v>46</v>
      </c>
    </row>
    <row r="1081" spans="1:9" ht="18" customHeight="1" x14ac:dyDescent="0.35">
      <c r="A1081" s="1" t="s">
        <v>1151</v>
      </c>
      <c r="B1081" s="3">
        <v>45521</v>
      </c>
      <c r="C1081" s="1">
        <v>1</v>
      </c>
      <c r="D1081" s="1" t="s">
        <v>243</v>
      </c>
      <c r="E1081" s="1" t="s">
        <v>75</v>
      </c>
      <c r="F1081" s="1" t="s">
        <v>75</v>
      </c>
      <c r="G1081" s="1" t="s">
        <v>197</v>
      </c>
      <c r="H1081" s="1">
        <v>555</v>
      </c>
      <c r="I1081" s="1" t="s">
        <v>46</v>
      </c>
    </row>
    <row r="1082" spans="1:9" ht="18" customHeight="1" x14ac:dyDescent="0.35">
      <c r="A1082" s="1" t="s">
        <v>1152</v>
      </c>
      <c r="B1082" s="3">
        <v>45522</v>
      </c>
      <c r="C1082" s="1">
        <v>3</v>
      </c>
      <c r="D1082" s="1" t="s">
        <v>32</v>
      </c>
      <c r="E1082" s="1" t="s">
        <v>33</v>
      </c>
      <c r="F1082" s="1" t="s">
        <v>34</v>
      </c>
      <c r="G1082" s="1" t="s">
        <v>170</v>
      </c>
      <c r="H1082" s="1">
        <v>1631</v>
      </c>
      <c r="I1082" s="1" t="s">
        <v>17</v>
      </c>
    </row>
    <row r="1083" spans="1:9" ht="18" customHeight="1" x14ac:dyDescent="0.35">
      <c r="A1083" s="1" t="s">
        <v>1153</v>
      </c>
      <c r="B1083" s="3">
        <v>45545</v>
      </c>
      <c r="C1083" s="1">
        <v>9</v>
      </c>
      <c r="D1083" s="1" t="s">
        <v>248</v>
      </c>
      <c r="E1083" s="1" t="s">
        <v>120</v>
      </c>
      <c r="F1083" s="1" t="s">
        <v>121</v>
      </c>
      <c r="G1083" s="1" t="s">
        <v>156</v>
      </c>
      <c r="H1083" s="1">
        <v>952</v>
      </c>
      <c r="I1083" s="1" t="s">
        <v>87</v>
      </c>
    </row>
    <row r="1084" spans="1:9" ht="18" customHeight="1" x14ac:dyDescent="0.35">
      <c r="A1084" s="1" t="s">
        <v>1153</v>
      </c>
      <c r="B1084" s="3">
        <v>45545</v>
      </c>
      <c r="C1084" s="1">
        <v>9</v>
      </c>
      <c r="D1084" s="1" t="s">
        <v>248</v>
      </c>
      <c r="E1084" s="1" t="s">
        <v>120</v>
      </c>
      <c r="F1084" s="1" t="s">
        <v>121</v>
      </c>
      <c r="G1084" s="1" t="s">
        <v>156</v>
      </c>
      <c r="H1084" s="1">
        <v>952</v>
      </c>
      <c r="I1084" s="1" t="s">
        <v>87</v>
      </c>
    </row>
    <row r="1085" spans="1:9" ht="18" customHeight="1" x14ac:dyDescent="0.35">
      <c r="A1085" s="1" t="s">
        <v>1154</v>
      </c>
      <c r="B1085" s="3">
        <v>45278</v>
      </c>
      <c r="C1085" s="1">
        <v>5</v>
      </c>
      <c r="D1085" s="1" t="s">
        <v>110</v>
      </c>
      <c r="E1085" s="1" t="s">
        <v>111</v>
      </c>
      <c r="F1085" s="1" t="s">
        <v>112</v>
      </c>
      <c r="G1085" s="1" t="s">
        <v>186</v>
      </c>
      <c r="H1085" s="1">
        <v>1847</v>
      </c>
      <c r="I1085" s="1" t="s">
        <v>53</v>
      </c>
    </row>
    <row r="1086" spans="1:9" ht="18" customHeight="1" x14ac:dyDescent="0.35">
      <c r="A1086" s="1" t="s">
        <v>1155</v>
      </c>
      <c r="B1086" s="3">
        <v>45036</v>
      </c>
      <c r="C1086" s="1">
        <v>2</v>
      </c>
      <c r="D1086" s="1" t="s">
        <v>101</v>
      </c>
      <c r="E1086" s="1" t="s">
        <v>56</v>
      </c>
      <c r="F1086" s="1" t="s">
        <v>57</v>
      </c>
      <c r="G1086" s="1" t="s">
        <v>245</v>
      </c>
      <c r="H1086" s="1">
        <v>1167</v>
      </c>
      <c r="I1086" s="1" t="s">
        <v>87</v>
      </c>
    </row>
    <row r="1087" spans="1:9" ht="18" customHeight="1" x14ac:dyDescent="0.35">
      <c r="A1087" s="1" t="s">
        <v>1156</v>
      </c>
      <c r="B1087" s="3">
        <v>44866</v>
      </c>
      <c r="C1087" s="1">
        <v>10</v>
      </c>
      <c r="D1087" s="1" t="s">
        <v>449</v>
      </c>
      <c r="E1087" s="1" t="s">
        <v>33</v>
      </c>
      <c r="F1087" s="1" t="s">
        <v>34</v>
      </c>
      <c r="G1087" s="1" t="s">
        <v>195</v>
      </c>
      <c r="H1087" s="1">
        <v>768</v>
      </c>
      <c r="I1087" s="1" t="s">
        <v>53</v>
      </c>
    </row>
    <row r="1088" spans="1:9" ht="18" customHeight="1" x14ac:dyDescent="0.35">
      <c r="A1088" s="1" t="s">
        <v>1156</v>
      </c>
      <c r="B1088" s="3">
        <v>44866</v>
      </c>
      <c r="C1088" s="1">
        <v>10</v>
      </c>
      <c r="D1088" s="1" t="s">
        <v>449</v>
      </c>
      <c r="E1088" s="1" t="s">
        <v>33</v>
      </c>
      <c r="F1088" s="1" t="s">
        <v>34</v>
      </c>
      <c r="G1088" s="1" t="s">
        <v>195</v>
      </c>
      <c r="H1088" s="1">
        <v>768</v>
      </c>
      <c r="I1088" s="1" t="s">
        <v>53</v>
      </c>
    </row>
    <row r="1089" spans="1:9" ht="18" customHeight="1" x14ac:dyDescent="0.35">
      <c r="A1089" s="1" t="s">
        <v>1157</v>
      </c>
      <c r="B1089" s="3">
        <v>45591</v>
      </c>
      <c r="C1089" s="1">
        <v>2</v>
      </c>
      <c r="D1089" s="1" t="s">
        <v>275</v>
      </c>
      <c r="E1089" s="1" t="s">
        <v>276</v>
      </c>
      <c r="F1089" s="1" t="s">
        <v>57</v>
      </c>
      <c r="G1089" s="1" t="s">
        <v>227</v>
      </c>
      <c r="H1089" s="1">
        <v>681</v>
      </c>
      <c r="I1089" s="1" t="s">
        <v>46</v>
      </c>
    </row>
    <row r="1090" spans="1:9" ht="18" customHeight="1" x14ac:dyDescent="0.35">
      <c r="A1090" s="1" t="s">
        <v>1158</v>
      </c>
      <c r="B1090" s="3">
        <v>43975</v>
      </c>
      <c r="C1090" s="1">
        <v>8</v>
      </c>
      <c r="D1090" s="1" t="s">
        <v>243</v>
      </c>
      <c r="E1090" s="1" t="s">
        <v>75</v>
      </c>
      <c r="F1090" s="1" t="s">
        <v>75</v>
      </c>
      <c r="G1090" s="1" t="s">
        <v>186</v>
      </c>
      <c r="H1090" s="1">
        <v>1847</v>
      </c>
      <c r="I1090" s="1" t="s">
        <v>53</v>
      </c>
    </row>
    <row r="1091" spans="1:9" ht="18" customHeight="1" x14ac:dyDescent="0.35">
      <c r="A1091" s="1" t="s">
        <v>1159</v>
      </c>
      <c r="B1091" s="3">
        <v>44885</v>
      </c>
      <c r="C1091" s="1">
        <v>3</v>
      </c>
      <c r="D1091" s="1" t="s">
        <v>329</v>
      </c>
      <c r="E1091" s="1" t="s">
        <v>14</v>
      </c>
      <c r="F1091" s="1" t="s">
        <v>15</v>
      </c>
      <c r="G1091" s="1" t="s">
        <v>435</v>
      </c>
      <c r="H1091" s="1">
        <v>925</v>
      </c>
      <c r="I1091" s="1" t="s">
        <v>11</v>
      </c>
    </row>
    <row r="1092" spans="1:9" ht="18" customHeight="1" x14ac:dyDescent="0.35">
      <c r="A1092" s="1" t="s">
        <v>1160</v>
      </c>
      <c r="B1092" s="3">
        <v>44618</v>
      </c>
      <c r="C1092" s="1">
        <v>9</v>
      </c>
      <c r="D1092" s="1" t="s">
        <v>89</v>
      </c>
      <c r="E1092" s="1" t="s">
        <v>90</v>
      </c>
      <c r="F1092" s="1" t="s">
        <v>9</v>
      </c>
      <c r="G1092" s="1" t="s">
        <v>213</v>
      </c>
      <c r="H1092" s="1">
        <v>404</v>
      </c>
      <c r="I1092" s="1" t="s">
        <v>41</v>
      </c>
    </row>
    <row r="1093" spans="1:9" ht="18" customHeight="1" x14ac:dyDescent="0.35">
      <c r="A1093" s="1" t="s">
        <v>1161</v>
      </c>
      <c r="B1093" s="3">
        <v>44166</v>
      </c>
      <c r="C1093" s="1">
        <v>8</v>
      </c>
      <c r="D1093" s="1" t="s">
        <v>89</v>
      </c>
      <c r="E1093" s="1" t="s">
        <v>90</v>
      </c>
      <c r="F1093" s="1" t="s">
        <v>9</v>
      </c>
      <c r="G1093" s="1" t="s">
        <v>77</v>
      </c>
      <c r="H1093" s="1">
        <v>1258</v>
      </c>
      <c r="I1093" s="1" t="s">
        <v>5</v>
      </c>
    </row>
    <row r="1094" spans="1:9" ht="18" customHeight="1" x14ac:dyDescent="0.35">
      <c r="A1094" s="1" t="s">
        <v>1162</v>
      </c>
      <c r="B1094" s="3">
        <v>45335</v>
      </c>
      <c r="C1094" s="1">
        <v>1</v>
      </c>
      <c r="D1094" s="1" t="s">
        <v>193</v>
      </c>
      <c r="E1094" s="1" t="s">
        <v>194</v>
      </c>
      <c r="F1094" s="1" t="s">
        <v>39</v>
      </c>
      <c r="G1094" s="1" t="s">
        <v>452</v>
      </c>
      <c r="H1094" s="1">
        <v>572</v>
      </c>
      <c r="I1094" s="1" t="s">
        <v>11</v>
      </c>
    </row>
    <row r="1095" spans="1:9" ht="18" customHeight="1" x14ac:dyDescent="0.35">
      <c r="A1095" s="1" t="s">
        <v>1163</v>
      </c>
      <c r="B1095" s="3">
        <v>44756</v>
      </c>
      <c r="C1095" s="1">
        <v>10</v>
      </c>
      <c r="D1095" s="1" t="s">
        <v>55</v>
      </c>
      <c r="E1095" s="1" t="s">
        <v>56</v>
      </c>
      <c r="F1095" s="1" t="s">
        <v>57</v>
      </c>
      <c r="G1095" s="1" t="s">
        <v>209</v>
      </c>
      <c r="H1095" s="1">
        <v>1476</v>
      </c>
      <c r="I1095" s="1" t="s">
        <v>26</v>
      </c>
    </row>
    <row r="1096" spans="1:9" ht="18" customHeight="1" x14ac:dyDescent="0.35">
      <c r="A1096" s="1" t="s">
        <v>1164</v>
      </c>
      <c r="B1096" s="3">
        <v>45201</v>
      </c>
      <c r="C1096" s="1">
        <v>3</v>
      </c>
      <c r="D1096" s="1" t="s">
        <v>23</v>
      </c>
      <c r="E1096" s="1" t="s">
        <v>24</v>
      </c>
      <c r="F1096" s="1" t="s">
        <v>3</v>
      </c>
      <c r="G1096" s="1" t="s">
        <v>52</v>
      </c>
      <c r="H1096" s="1">
        <v>1304</v>
      </c>
      <c r="I1096" s="1" t="s">
        <v>53</v>
      </c>
    </row>
    <row r="1097" spans="1:9" ht="18" customHeight="1" x14ac:dyDescent="0.35">
      <c r="A1097" s="1" t="s">
        <v>1164</v>
      </c>
      <c r="B1097" s="3">
        <v>45201</v>
      </c>
      <c r="C1097" s="1">
        <v>3</v>
      </c>
      <c r="D1097" s="1" t="s">
        <v>23</v>
      </c>
      <c r="E1097" s="1" t="s">
        <v>24</v>
      </c>
      <c r="F1097" s="1" t="s">
        <v>3</v>
      </c>
      <c r="G1097" s="1" t="s">
        <v>52</v>
      </c>
      <c r="H1097" s="1">
        <v>1304</v>
      </c>
      <c r="I1097" s="1" t="s">
        <v>53</v>
      </c>
    </row>
    <row r="1098" spans="1:9" ht="18" customHeight="1" x14ac:dyDescent="0.35">
      <c r="A1098" s="1" t="s">
        <v>1165</v>
      </c>
      <c r="B1098" s="3">
        <v>45497</v>
      </c>
      <c r="C1098" s="1">
        <v>10</v>
      </c>
      <c r="D1098" s="1" t="s">
        <v>71</v>
      </c>
      <c r="E1098" s="1" t="s">
        <v>72</v>
      </c>
      <c r="F1098" s="1" t="s">
        <v>15</v>
      </c>
      <c r="G1098" s="1" t="s">
        <v>195</v>
      </c>
      <c r="H1098" s="1">
        <v>768</v>
      </c>
      <c r="I1098" s="1" t="s">
        <v>53</v>
      </c>
    </row>
    <row r="1099" spans="1:9" ht="18" customHeight="1" x14ac:dyDescent="0.35">
      <c r="A1099" s="1" t="s">
        <v>1166</v>
      </c>
      <c r="B1099" s="3">
        <v>45057</v>
      </c>
      <c r="C1099" s="1">
        <v>4</v>
      </c>
      <c r="D1099" s="1" t="s">
        <v>23</v>
      </c>
      <c r="E1099" s="1" t="s">
        <v>24</v>
      </c>
      <c r="F1099" s="1" t="s">
        <v>3</v>
      </c>
      <c r="G1099" s="1" t="s">
        <v>102</v>
      </c>
      <c r="H1099" s="1">
        <v>923</v>
      </c>
      <c r="I1099" s="1" t="s">
        <v>41</v>
      </c>
    </row>
    <row r="1100" spans="1:9" ht="18" customHeight="1" x14ac:dyDescent="0.35">
      <c r="A1100" s="1" t="s">
        <v>1167</v>
      </c>
      <c r="B1100" s="3">
        <v>45588</v>
      </c>
      <c r="C1100" s="1">
        <v>10</v>
      </c>
      <c r="D1100" s="1" t="s">
        <v>233</v>
      </c>
      <c r="E1100" s="1" t="s">
        <v>144</v>
      </c>
      <c r="F1100" s="1" t="s">
        <v>9</v>
      </c>
      <c r="G1100" s="1" t="s">
        <v>115</v>
      </c>
      <c r="H1100" s="1">
        <v>1607</v>
      </c>
      <c r="I1100" s="1" t="s">
        <v>26</v>
      </c>
    </row>
    <row r="1101" spans="1:9" ht="18" customHeight="1" x14ac:dyDescent="0.35">
      <c r="A1101" s="1" t="s">
        <v>1168</v>
      </c>
      <c r="B1101" s="3">
        <v>44237</v>
      </c>
      <c r="C1101" s="1">
        <v>6</v>
      </c>
      <c r="D1101" s="1" t="s">
        <v>161</v>
      </c>
      <c r="E1101" s="1" t="s">
        <v>33</v>
      </c>
      <c r="F1101" s="1" t="s">
        <v>34</v>
      </c>
      <c r="G1101" s="1" t="s">
        <v>108</v>
      </c>
      <c r="H1101" s="1">
        <v>1546</v>
      </c>
      <c r="I1101" s="1" t="s">
        <v>17</v>
      </c>
    </row>
    <row r="1102" spans="1:9" ht="18" customHeight="1" x14ac:dyDescent="0.35">
      <c r="A1102" s="1" t="s">
        <v>1169</v>
      </c>
      <c r="B1102" s="3">
        <v>44385</v>
      </c>
      <c r="C1102" s="1">
        <v>4</v>
      </c>
      <c r="D1102" s="1" t="s">
        <v>130</v>
      </c>
      <c r="E1102" s="1" t="s">
        <v>131</v>
      </c>
      <c r="F1102" s="1" t="s">
        <v>132</v>
      </c>
      <c r="G1102" s="1" t="s">
        <v>446</v>
      </c>
      <c r="H1102" s="1">
        <v>1761</v>
      </c>
      <c r="I1102" s="1" t="s">
        <v>87</v>
      </c>
    </row>
    <row r="1103" spans="1:9" ht="18" customHeight="1" x14ac:dyDescent="0.35">
      <c r="A1103" s="1" t="s">
        <v>1170</v>
      </c>
      <c r="B1103" s="3">
        <v>44239</v>
      </c>
      <c r="C1103" s="1">
        <v>5</v>
      </c>
      <c r="D1103" s="1" t="s">
        <v>229</v>
      </c>
      <c r="E1103" s="1" t="s">
        <v>230</v>
      </c>
      <c r="F1103" s="1" t="s">
        <v>231</v>
      </c>
      <c r="G1103" s="1" t="s">
        <v>200</v>
      </c>
      <c r="H1103" s="1">
        <v>1342</v>
      </c>
      <c r="I1103" s="1" t="s">
        <v>26</v>
      </c>
    </row>
    <row r="1104" spans="1:9" ht="18" customHeight="1" x14ac:dyDescent="0.35">
      <c r="A1104" s="1" t="s">
        <v>1171</v>
      </c>
      <c r="B1104" s="3">
        <v>44601</v>
      </c>
      <c r="C1104" s="1">
        <v>5</v>
      </c>
      <c r="D1104" s="1" t="s">
        <v>1</v>
      </c>
      <c r="E1104" s="1" t="s">
        <v>2</v>
      </c>
      <c r="F1104" s="1" t="s">
        <v>3</v>
      </c>
      <c r="G1104" s="1" t="s">
        <v>164</v>
      </c>
      <c r="H1104" s="1">
        <v>1912</v>
      </c>
      <c r="I1104" s="1" t="s">
        <v>87</v>
      </c>
    </row>
    <row r="1105" spans="1:9" ht="18" customHeight="1" x14ac:dyDescent="0.35">
      <c r="A1105" s="1" t="s">
        <v>1172</v>
      </c>
      <c r="B1105" s="3">
        <v>44110</v>
      </c>
      <c r="C1105" s="1">
        <v>10</v>
      </c>
      <c r="D1105" s="1" t="s">
        <v>110</v>
      </c>
      <c r="E1105" s="1" t="s">
        <v>111</v>
      </c>
      <c r="F1105" s="1" t="s">
        <v>112</v>
      </c>
      <c r="G1105" s="1" t="s">
        <v>692</v>
      </c>
      <c r="H1105" s="1">
        <v>820</v>
      </c>
      <c r="I1105" s="1" t="s">
        <v>26</v>
      </c>
    </row>
    <row r="1106" spans="1:9" ht="18" customHeight="1" x14ac:dyDescent="0.35">
      <c r="A1106" s="1" t="s">
        <v>1173</v>
      </c>
      <c r="B1106" s="3">
        <v>44309</v>
      </c>
      <c r="C1106" s="1">
        <v>5</v>
      </c>
      <c r="D1106" s="1" t="s">
        <v>158</v>
      </c>
      <c r="E1106" s="1" t="s">
        <v>159</v>
      </c>
      <c r="F1106" s="1" t="s">
        <v>3</v>
      </c>
      <c r="G1106" s="1" t="s">
        <v>223</v>
      </c>
      <c r="H1106" s="1">
        <v>1296</v>
      </c>
      <c r="I1106" s="1" t="s">
        <v>17</v>
      </c>
    </row>
    <row r="1107" spans="1:9" ht="18" customHeight="1" x14ac:dyDescent="0.35">
      <c r="A1107" s="1" t="s">
        <v>1174</v>
      </c>
      <c r="B1107" s="3">
        <v>45592</v>
      </c>
      <c r="C1107" s="1">
        <v>1</v>
      </c>
      <c r="D1107" s="1" t="s">
        <v>184</v>
      </c>
      <c r="E1107" s="1" t="s">
        <v>185</v>
      </c>
      <c r="F1107" s="1" t="s">
        <v>9</v>
      </c>
      <c r="G1107" s="1" t="s">
        <v>186</v>
      </c>
      <c r="H1107" s="1">
        <v>1847</v>
      </c>
      <c r="I1107" s="1" t="s">
        <v>53</v>
      </c>
    </row>
    <row r="1108" spans="1:9" ht="18" customHeight="1" x14ac:dyDescent="0.35">
      <c r="A1108" s="1" t="s">
        <v>1175</v>
      </c>
      <c r="B1108" s="3">
        <v>45260</v>
      </c>
      <c r="C1108" s="1">
        <v>5</v>
      </c>
      <c r="D1108" s="1" t="s">
        <v>357</v>
      </c>
      <c r="E1108" s="1" t="s">
        <v>358</v>
      </c>
      <c r="F1108" s="1" t="s">
        <v>152</v>
      </c>
      <c r="G1108" s="1" t="s">
        <v>195</v>
      </c>
      <c r="H1108" s="1">
        <v>768</v>
      </c>
      <c r="I1108" s="1" t="s">
        <v>53</v>
      </c>
    </row>
    <row r="1109" spans="1:9" ht="18" customHeight="1" x14ac:dyDescent="0.35">
      <c r="A1109" s="1" t="s">
        <v>1176</v>
      </c>
      <c r="B1109" s="3">
        <v>45082</v>
      </c>
      <c r="C1109" s="1">
        <v>1</v>
      </c>
      <c r="D1109" s="1" t="s">
        <v>569</v>
      </c>
      <c r="E1109" s="1" t="s">
        <v>230</v>
      </c>
      <c r="F1109" s="1" t="s">
        <v>231</v>
      </c>
      <c r="G1109" s="1" t="s">
        <v>314</v>
      </c>
      <c r="H1109" s="1">
        <v>762</v>
      </c>
      <c r="I1109" s="1" t="s">
        <v>82</v>
      </c>
    </row>
    <row r="1110" spans="1:9" ht="18" customHeight="1" x14ac:dyDescent="0.35">
      <c r="A1110" s="1" t="s">
        <v>1176</v>
      </c>
      <c r="B1110" s="3">
        <v>45082</v>
      </c>
      <c r="C1110" s="1">
        <v>7</v>
      </c>
      <c r="D1110" s="1" t="s">
        <v>569</v>
      </c>
      <c r="E1110" s="1" t="s">
        <v>230</v>
      </c>
      <c r="F1110" s="1" t="s">
        <v>231</v>
      </c>
      <c r="G1110" s="1" t="s">
        <v>314</v>
      </c>
      <c r="H1110" s="1">
        <v>762</v>
      </c>
      <c r="I1110" s="1" t="s">
        <v>82</v>
      </c>
    </row>
    <row r="1111" spans="1:9" ht="18" customHeight="1" x14ac:dyDescent="0.35">
      <c r="A1111" s="1" t="s">
        <v>1177</v>
      </c>
      <c r="B1111" s="3">
        <v>44260</v>
      </c>
      <c r="C1111" s="1">
        <v>3</v>
      </c>
      <c r="D1111" s="1" t="s">
        <v>119</v>
      </c>
      <c r="E1111" s="1" t="s">
        <v>120</v>
      </c>
      <c r="F1111" s="1" t="s">
        <v>121</v>
      </c>
      <c r="G1111" s="1" t="s">
        <v>197</v>
      </c>
      <c r="H1111" s="1">
        <v>555</v>
      </c>
      <c r="I1111" s="1" t="s">
        <v>46</v>
      </c>
    </row>
    <row r="1112" spans="1:9" ht="18" customHeight="1" x14ac:dyDescent="0.35">
      <c r="A1112" s="1" t="s">
        <v>1178</v>
      </c>
      <c r="B1112" s="3">
        <v>43903</v>
      </c>
      <c r="C1112" s="1">
        <v>5</v>
      </c>
      <c r="D1112" s="1" t="s">
        <v>94</v>
      </c>
      <c r="E1112" s="1" t="s">
        <v>95</v>
      </c>
      <c r="F1112" s="1" t="s">
        <v>96</v>
      </c>
      <c r="G1112" s="1" t="s">
        <v>426</v>
      </c>
      <c r="H1112" s="1">
        <v>1949</v>
      </c>
      <c r="I1112" s="1" t="s">
        <v>87</v>
      </c>
    </row>
    <row r="1113" spans="1:9" ht="18" customHeight="1" x14ac:dyDescent="0.35">
      <c r="A1113" s="1" t="s">
        <v>1179</v>
      </c>
      <c r="B1113" s="3">
        <v>45546</v>
      </c>
      <c r="C1113" s="1">
        <v>8</v>
      </c>
      <c r="D1113" s="1" t="s">
        <v>158</v>
      </c>
      <c r="E1113" s="1" t="s">
        <v>159</v>
      </c>
      <c r="F1113" s="1" t="s">
        <v>3</v>
      </c>
      <c r="G1113" s="1" t="s">
        <v>439</v>
      </c>
      <c r="H1113" s="1">
        <v>549</v>
      </c>
      <c r="I1113" s="1" t="s">
        <v>41</v>
      </c>
    </row>
    <row r="1114" spans="1:9" ht="18" customHeight="1" x14ac:dyDescent="0.35">
      <c r="A1114" s="1" t="s">
        <v>1180</v>
      </c>
      <c r="B1114" s="3">
        <v>44305</v>
      </c>
      <c r="C1114" s="1">
        <v>3</v>
      </c>
      <c r="D1114" s="1" t="s">
        <v>225</v>
      </c>
      <c r="E1114" s="1" t="s">
        <v>226</v>
      </c>
      <c r="F1114" s="1" t="s">
        <v>152</v>
      </c>
      <c r="G1114" s="1" t="s">
        <v>197</v>
      </c>
      <c r="H1114" s="1">
        <v>555</v>
      </c>
      <c r="I1114" s="1" t="s">
        <v>46</v>
      </c>
    </row>
    <row r="1115" spans="1:9" ht="18" customHeight="1" x14ac:dyDescent="0.35">
      <c r="A1115" s="1" t="s">
        <v>1180</v>
      </c>
      <c r="B1115" s="3">
        <v>44305</v>
      </c>
      <c r="C1115" s="1">
        <v>3</v>
      </c>
      <c r="D1115" s="1" t="s">
        <v>225</v>
      </c>
      <c r="E1115" s="1" t="s">
        <v>226</v>
      </c>
      <c r="F1115" s="1" t="s">
        <v>152</v>
      </c>
      <c r="G1115" s="1" t="s">
        <v>197</v>
      </c>
      <c r="H1115" s="1">
        <v>555</v>
      </c>
      <c r="I1115" s="1" t="s">
        <v>46</v>
      </c>
    </row>
    <row r="1116" spans="1:9" ht="18" customHeight="1" x14ac:dyDescent="0.35">
      <c r="A1116" s="1" t="s">
        <v>1181</v>
      </c>
      <c r="B1116" s="3">
        <v>43938</v>
      </c>
      <c r="C1116" s="1">
        <v>7</v>
      </c>
      <c r="D1116" s="1" t="s">
        <v>283</v>
      </c>
      <c r="E1116" s="1" t="s">
        <v>284</v>
      </c>
      <c r="F1116" s="1" t="s">
        <v>112</v>
      </c>
      <c r="G1116" s="1" t="s">
        <v>291</v>
      </c>
      <c r="H1116" s="1">
        <v>1092</v>
      </c>
      <c r="I1116" s="1" t="s">
        <v>26</v>
      </c>
    </row>
    <row r="1117" spans="1:9" ht="18" customHeight="1" x14ac:dyDescent="0.35">
      <c r="A1117" s="1" t="s">
        <v>1181</v>
      </c>
      <c r="B1117" s="3">
        <v>43938</v>
      </c>
      <c r="C1117" s="1">
        <v>5</v>
      </c>
      <c r="D1117" s="1" t="s">
        <v>283</v>
      </c>
      <c r="E1117" s="1" t="s">
        <v>284</v>
      </c>
      <c r="F1117" s="1" t="s">
        <v>112</v>
      </c>
      <c r="G1117" s="1" t="s">
        <v>291</v>
      </c>
      <c r="H1117" s="1">
        <v>1092</v>
      </c>
      <c r="I1117" s="1" t="s">
        <v>26</v>
      </c>
    </row>
    <row r="1118" spans="1:9" ht="18" customHeight="1" x14ac:dyDescent="0.35">
      <c r="A1118" s="1" t="s">
        <v>1182</v>
      </c>
      <c r="B1118" s="3">
        <v>45212</v>
      </c>
      <c r="C1118" s="1">
        <v>6</v>
      </c>
      <c r="D1118" s="1" t="s">
        <v>64</v>
      </c>
      <c r="E1118" s="1" t="s">
        <v>65</v>
      </c>
      <c r="F1118" s="1" t="s">
        <v>9</v>
      </c>
      <c r="G1118" s="1" t="s">
        <v>178</v>
      </c>
      <c r="H1118" s="1">
        <v>1415</v>
      </c>
      <c r="I1118" s="1" t="s">
        <v>46</v>
      </c>
    </row>
    <row r="1119" spans="1:9" ht="18" customHeight="1" x14ac:dyDescent="0.35">
      <c r="A1119" s="1" t="s">
        <v>1183</v>
      </c>
      <c r="B1119" s="3">
        <v>43984</v>
      </c>
      <c r="C1119" s="1">
        <v>2</v>
      </c>
      <c r="D1119" s="1" t="s">
        <v>174</v>
      </c>
      <c r="E1119" s="1" t="s">
        <v>175</v>
      </c>
      <c r="F1119" s="1" t="s">
        <v>39</v>
      </c>
      <c r="G1119" s="1" t="s">
        <v>272</v>
      </c>
      <c r="H1119" s="1">
        <v>689</v>
      </c>
      <c r="I1119" s="1" t="s">
        <v>82</v>
      </c>
    </row>
    <row r="1120" spans="1:9" ht="18" customHeight="1" x14ac:dyDescent="0.35">
      <c r="A1120" s="1" t="s">
        <v>1184</v>
      </c>
      <c r="B1120" s="3">
        <v>45389</v>
      </c>
      <c r="C1120" s="1">
        <v>7</v>
      </c>
      <c r="D1120" s="1" t="s">
        <v>449</v>
      </c>
      <c r="E1120" s="1" t="s">
        <v>33</v>
      </c>
      <c r="F1120" s="1" t="s">
        <v>34</v>
      </c>
      <c r="G1120" s="1" t="s">
        <v>349</v>
      </c>
      <c r="H1120" s="1">
        <v>1603</v>
      </c>
      <c r="I1120" s="1" t="s">
        <v>82</v>
      </c>
    </row>
    <row r="1121" spans="1:9" ht="18" customHeight="1" x14ac:dyDescent="0.35">
      <c r="A1121" s="1" t="s">
        <v>1184</v>
      </c>
      <c r="B1121" s="3">
        <v>45389</v>
      </c>
      <c r="C1121" s="1">
        <v>10</v>
      </c>
      <c r="D1121" s="1" t="s">
        <v>449</v>
      </c>
      <c r="E1121" s="1" t="s">
        <v>33</v>
      </c>
      <c r="F1121" s="1" t="s">
        <v>34</v>
      </c>
      <c r="G1121" s="1" t="s">
        <v>349</v>
      </c>
      <c r="H1121" s="1">
        <v>1603</v>
      </c>
      <c r="I1121" s="1" t="s">
        <v>82</v>
      </c>
    </row>
    <row r="1122" spans="1:9" ht="18" customHeight="1" x14ac:dyDescent="0.35">
      <c r="A1122" s="1" t="s">
        <v>1185</v>
      </c>
      <c r="B1122" s="3">
        <v>44798</v>
      </c>
      <c r="C1122" s="1">
        <v>2</v>
      </c>
      <c r="D1122" s="1" t="s">
        <v>240</v>
      </c>
      <c r="E1122" s="1" t="s">
        <v>237</v>
      </c>
      <c r="F1122" s="1" t="s">
        <v>238</v>
      </c>
      <c r="G1122" s="1" t="s">
        <v>302</v>
      </c>
      <c r="H1122" s="1">
        <v>1735</v>
      </c>
      <c r="I1122" s="1" t="s">
        <v>87</v>
      </c>
    </row>
    <row r="1123" spans="1:9" ht="18" customHeight="1" x14ac:dyDescent="0.35">
      <c r="A1123" s="1" t="s">
        <v>1186</v>
      </c>
      <c r="B1123" s="3">
        <v>44084</v>
      </c>
      <c r="C1123" s="1">
        <v>9</v>
      </c>
      <c r="D1123" s="1" t="s">
        <v>143</v>
      </c>
      <c r="E1123" s="1" t="s">
        <v>144</v>
      </c>
      <c r="F1123" s="1" t="s">
        <v>9</v>
      </c>
      <c r="G1123" s="1" t="s">
        <v>245</v>
      </c>
      <c r="H1123" s="1">
        <v>1167</v>
      </c>
      <c r="I1123" s="1" t="s">
        <v>87</v>
      </c>
    </row>
    <row r="1124" spans="1:9" ht="18" customHeight="1" x14ac:dyDescent="0.35">
      <c r="A1124" s="1" t="s">
        <v>1187</v>
      </c>
      <c r="B1124" s="3">
        <v>45089</v>
      </c>
      <c r="C1124" s="1">
        <v>10</v>
      </c>
      <c r="D1124" s="1" t="s">
        <v>161</v>
      </c>
      <c r="E1124" s="1" t="s">
        <v>33</v>
      </c>
      <c r="F1124" s="1" t="s">
        <v>34</v>
      </c>
      <c r="G1124" s="1" t="s">
        <v>482</v>
      </c>
      <c r="H1124" s="1">
        <v>1329</v>
      </c>
      <c r="I1124" s="1" t="s">
        <v>87</v>
      </c>
    </row>
    <row r="1125" spans="1:9" ht="18" customHeight="1" x14ac:dyDescent="0.35">
      <c r="A1125" s="1" t="s">
        <v>1187</v>
      </c>
      <c r="B1125" s="3">
        <v>45089</v>
      </c>
      <c r="C1125" s="1">
        <v>10</v>
      </c>
      <c r="D1125" s="1" t="s">
        <v>161</v>
      </c>
      <c r="E1125" s="1" t="s">
        <v>33</v>
      </c>
      <c r="F1125" s="1" t="s">
        <v>34</v>
      </c>
      <c r="G1125" s="1" t="s">
        <v>482</v>
      </c>
      <c r="H1125" s="1">
        <v>1329</v>
      </c>
      <c r="I1125" s="1" t="s">
        <v>87</v>
      </c>
    </row>
    <row r="1126" spans="1:9" ht="18" customHeight="1" x14ac:dyDescent="0.35">
      <c r="A1126" s="1" t="s">
        <v>1188</v>
      </c>
      <c r="B1126" s="3">
        <v>45156</v>
      </c>
      <c r="C1126" s="1">
        <v>1</v>
      </c>
      <c r="D1126" s="1" t="s">
        <v>64</v>
      </c>
      <c r="E1126" s="1" t="s">
        <v>65</v>
      </c>
      <c r="F1126" s="1" t="s">
        <v>9</v>
      </c>
      <c r="G1126" s="1" t="s">
        <v>302</v>
      </c>
      <c r="H1126" s="1">
        <v>1735</v>
      </c>
      <c r="I1126" s="1" t="s">
        <v>87</v>
      </c>
    </row>
    <row r="1127" spans="1:9" ht="18" customHeight="1" x14ac:dyDescent="0.35">
      <c r="A1127" s="1" t="s">
        <v>1189</v>
      </c>
      <c r="B1127" s="3">
        <v>45172</v>
      </c>
      <c r="C1127" s="1">
        <v>8</v>
      </c>
      <c r="D1127" s="1" t="s">
        <v>125</v>
      </c>
      <c r="E1127" s="1" t="s">
        <v>14</v>
      </c>
      <c r="F1127" s="1" t="s">
        <v>15</v>
      </c>
      <c r="G1127" s="1" t="s">
        <v>442</v>
      </c>
      <c r="H1127" s="1">
        <v>1839</v>
      </c>
      <c r="I1127" s="1" t="s">
        <v>82</v>
      </c>
    </row>
    <row r="1128" spans="1:9" ht="18" customHeight="1" x14ac:dyDescent="0.35">
      <c r="A1128" s="1" t="s">
        <v>1190</v>
      </c>
      <c r="B1128" s="3">
        <v>44450</v>
      </c>
      <c r="C1128" s="1">
        <v>2</v>
      </c>
      <c r="D1128" s="1" t="s">
        <v>127</v>
      </c>
      <c r="E1128" s="1" t="s">
        <v>128</v>
      </c>
      <c r="F1128" s="1" t="s">
        <v>57</v>
      </c>
      <c r="G1128" s="1" t="s">
        <v>81</v>
      </c>
      <c r="H1128" s="1">
        <v>696</v>
      </c>
      <c r="I1128" s="1" t="s">
        <v>82</v>
      </c>
    </row>
    <row r="1129" spans="1:9" ht="18" customHeight="1" x14ac:dyDescent="0.35">
      <c r="A1129" s="1" t="s">
        <v>1191</v>
      </c>
      <c r="B1129" s="3">
        <v>44099</v>
      </c>
      <c r="C1129" s="1">
        <v>10</v>
      </c>
      <c r="D1129" s="1" t="s">
        <v>104</v>
      </c>
      <c r="E1129" s="1" t="s">
        <v>105</v>
      </c>
      <c r="F1129" s="1" t="s">
        <v>3</v>
      </c>
      <c r="G1129" s="1" t="s">
        <v>113</v>
      </c>
      <c r="H1129" s="1">
        <v>1242</v>
      </c>
      <c r="I1129" s="1" t="s">
        <v>11</v>
      </c>
    </row>
    <row r="1130" spans="1:9" ht="18" customHeight="1" x14ac:dyDescent="0.35">
      <c r="A1130" s="1" t="s">
        <v>1192</v>
      </c>
      <c r="B1130" s="3">
        <v>44276</v>
      </c>
      <c r="C1130" s="1">
        <v>3</v>
      </c>
      <c r="D1130" s="1" t="s">
        <v>240</v>
      </c>
      <c r="E1130" s="1" t="s">
        <v>237</v>
      </c>
      <c r="F1130" s="1" t="s">
        <v>238</v>
      </c>
      <c r="G1130" s="1" t="s">
        <v>52</v>
      </c>
      <c r="H1130" s="1">
        <v>1304</v>
      </c>
      <c r="I1130" s="1" t="s">
        <v>53</v>
      </c>
    </row>
    <row r="1131" spans="1:9" ht="18" customHeight="1" x14ac:dyDescent="0.35">
      <c r="A1131" s="1" t="s">
        <v>1193</v>
      </c>
      <c r="B1131" s="3">
        <v>44326</v>
      </c>
      <c r="C1131" s="1">
        <v>5</v>
      </c>
      <c r="D1131" s="1" t="s">
        <v>127</v>
      </c>
      <c r="E1131" s="1" t="s">
        <v>128</v>
      </c>
      <c r="F1131" s="1" t="s">
        <v>57</v>
      </c>
      <c r="G1131" s="1" t="s">
        <v>86</v>
      </c>
      <c r="H1131" s="1">
        <v>573</v>
      </c>
      <c r="I1131" s="1" t="s">
        <v>87</v>
      </c>
    </row>
    <row r="1132" spans="1:9" ht="18" customHeight="1" x14ac:dyDescent="0.35">
      <c r="A1132" s="1" t="s">
        <v>1194</v>
      </c>
      <c r="B1132" s="3">
        <v>44564</v>
      </c>
      <c r="C1132" s="1">
        <v>3</v>
      </c>
      <c r="D1132" s="1" t="s">
        <v>357</v>
      </c>
      <c r="E1132" s="1" t="s">
        <v>358</v>
      </c>
      <c r="F1132" s="1" t="s">
        <v>152</v>
      </c>
      <c r="G1132" s="1" t="s">
        <v>122</v>
      </c>
      <c r="H1132" s="1">
        <v>1202</v>
      </c>
      <c r="I1132" s="1" t="s">
        <v>123</v>
      </c>
    </row>
    <row r="1133" spans="1:9" ht="18" customHeight="1" x14ac:dyDescent="0.35">
      <c r="A1133" s="1" t="s">
        <v>1195</v>
      </c>
      <c r="B1133" s="3">
        <v>44510</v>
      </c>
      <c r="C1133" s="1">
        <v>5</v>
      </c>
      <c r="D1133" s="1" t="s">
        <v>37</v>
      </c>
      <c r="E1133" s="1" t="s">
        <v>38</v>
      </c>
      <c r="F1133" s="1" t="s">
        <v>39</v>
      </c>
      <c r="G1133" s="1" t="s">
        <v>99</v>
      </c>
      <c r="H1133" s="1">
        <v>1081</v>
      </c>
      <c r="I1133" s="1" t="s">
        <v>46</v>
      </c>
    </row>
    <row r="1134" spans="1:9" ht="18" customHeight="1" x14ac:dyDescent="0.35">
      <c r="A1134" s="1" t="s">
        <v>1196</v>
      </c>
      <c r="B1134" s="3">
        <v>44909</v>
      </c>
      <c r="C1134" s="1">
        <v>2</v>
      </c>
      <c r="D1134" s="1" t="s">
        <v>233</v>
      </c>
      <c r="E1134" s="1" t="s">
        <v>144</v>
      </c>
      <c r="F1134" s="1" t="s">
        <v>9</v>
      </c>
      <c r="G1134" s="1" t="s">
        <v>209</v>
      </c>
      <c r="H1134" s="1">
        <v>1476</v>
      </c>
      <c r="I1134" s="1" t="s">
        <v>26</v>
      </c>
    </row>
    <row r="1135" spans="1:9" ht="18" customHeight="1" x14ac:dyDescent="0.35">
      <c r="A1135" s="1" t="s">
        <v>1197</v>
      </c>
      <c r="B1135" s="3">
        <v>44957</v>
      </c>
      <c r="C1135" s="1">
        <v>8</v>
      </c>
      <c r="D1135" s="1" t="s">
        <v>43</v>
      </c>
      <c r="E1135" s="1" t="s">
        <v>44</v>
      </c>
      <c r="F1135" s="1" t="s">
        <v>9</v>
      </c>
      <c r="G1135" s="1" t="s">
        <v>338</v>
      </c>
      <c r="H1135" s="1">
        <v>1744</v>
      </c>
      <c r="I1135" s="1" t="s">
        <v>11</v>
      </c>
    </row>
    <row r="1136" spans="1:9" ht="18" customHeight="1" x14ac:dyDescent="0.35">
      <c r="A1136" s="1" t="s">
        <v>1198</v>
      </c>
      <c r="B1136" s="3">
        <v>45400</v>
      </c>
      <c r="C1136" s="1">
        <v>2</v>
      </c>
      <c r="D1136" s="1" t="s">
        <v>89</v>
      </c>
      <c r="E1136" s="1" t="s">
        <v>90</v>
      </c>
      <c r="F1136" s="1" t="s">
        <v>9</v>
      </c>
      <c r="G1136" s="1" t="s">
        <v>250</v>
      </c>
      <c r="H1136" s="1">
        <v>1060</v>
      </c>
      <c r="I1136" s="1" t="s">
        <v>82</v>
      </c>
    </row>
    <row r="1137" spans="1:9" ht="18" customHeight="1" x14ac:dyDescent="0.35">
      <c r="A1137" s="1" t="s">
        <v>1199</v>
      </c>
      <c r="B1137" s="3">
        <v>44317</v>
      </c>
      <c r="C1137" s="1">
        <v>9</v>
      </c>
      <c r="D1137" s="1" t="s">
        <v>166</v>
      </c>
      <c r="E1137" s="1" t="s">
        <v>167</v>
      </c>
      <c r="F1137" s="1" t="s">
        <v>9</v>
      </c>
      <c r="G1137" s="1" t="s">
        <v>310</v>
      </c>
      <c r="H1137" s="1">
        <v>1014</v>
      </c>
      <c r="I1137" s="1" t="s">
        <v>11</v>
      </c>
    </row>
    <row r="1138" spans="1:9" ht="18" customHeight="1" x14ac:dyDescent="0.35">
      <c r="A1138" s="1" t="s">
        <v>1200</v>
      </c>
      <c r="B1138" s="3">
        <v>44066</v>
      </c>
      <c r="C1138" s="1">
        <v>6</v>
      </c>
      <c r="D1138" s="1" t="s">
        <v>7</v>
      </c>
      <c r="E1138" s="1" t="s">
        <v>8</v>
      </c>
      <c r="F1138" s="1" t="s">
        <v>9</v>
      </c>
      <c r="G1138" s="1" t="s">
        <v>302</v>
      </c>
      <c r="H1138" s="1">
        <v>1735</v>
      </c>
      <c r="I1138" s="1" t="s">
        <v>87</v>
      </c>
    </row>
    <row r="1139" spans="1:9" ht="18" customHeight="1" x14ac:dyDescent="0.35">
      <c r="A1139" s="1" t="s">
        <v>1201</v>
      </c>
      <c r="B1139" s="3">
        <v>44812</v>
      </c>
      <c r="C1139" s="1">
        <v>3</v>
      </c>
      <c r="D1139" s="1" t="s">
        <v>307</v>
      </c>
      <c r="E1139" s="1" t="s">
        <v>260</v>
      </c>
      <c r="F1139" s="1" t="s">
        <v>152</v>
      </c>
      <c r="G1139" s="1" t="s">
        <v>202</v>
      </c>
      <c r="H1139" s="1">
        <v>1389</v>
      </c>
      <c r="I1139" s="1" t="s">
        <v>11</v>
      </c>
    </row>
    <row r="1140" spans="1:9" ht="18" customHeight="1" x14ac:dyDescent="0.35">
      <c r="A1140" s="1" t="s">
        <v>1201</v>
      </c>
      <c r="B1140" s="3">
        <v>44812</v>
      </c>
      <c r="C1140" s="1">
        <v>3</v>
      </c>
      <c r="D1140" s="1" t="s">
        <v>307</v>
      </c>
      <c r="E1140" s="1" t="s">
        <v>260</v>
      </c>
      <c r="F1140" s="1" t="s">
        <v>152</v>
      </c>
      <c r="G1140" s="1" t="s">
        <v>202</v>
      </c>
      <c r="H1140" s="1">
        <v>1389</v>
      </c>
      <c r="I1140" s="1" t="s">
        <v>11</v>
      </c>
    </row>
    <row r="1141" spans="1:9" ht="18" customHeight="1" x14ac:dyDescent="0.35">
      <c r="A1141" s="1" t="s">
        <v>1202</v>
      </c>
      <c r="B1141" s="3">
        <v>43871</v>
      </c>
      <c r="C1141" s="1">
        <v>7</v>
      </c>
      <c r="D1141" s="1" t="s">
        <v>158</v>
      </c>
      <c r="E1141" s="1" t="s">
        <v>159</v>
      </c>
      <c r="F1141" s="1" t="s">
        <v>3</v>
      </c>
      <c r="G1141" s="1" t="s">
        <v>412</v>
      </c>
      <c r="H1141" s="1">
        <v>1591</v>
      </c>
      <c r="I1141" s="1" t="s">
        <v>87</v>
      </c>
    </row>
    <row r="1142" spans="1:9" ht="18" customHeight="1" x14ac:dyDescent="0.35">
      <c r="A1142" s="1" t="s">
        <v>1203</v>
      </c>
      <c r="B1142" s="3">
        <v>45117</v>
      </c>
      <c r="C1142" s="1">
        <v>8</v>
      </c>
      <c r="D1142" s="1" t="s">
        <v>1</v>
      </c>
      <c r="E1142" s="1" t="s">
        <v>2</v>
      </c>
      <c r="F1142" s="1" t="s">
        <v>3</v>
      </c>
      <c r="G1142" s="1" t="s">
        <v>321</v>
      </c>
      <c r="H1142" s="1">
        <v>623</v>
      </c>
      <c r="I1142" s="1" t="s">
        <v>26</v>
      </c>
    </row>
    <row r="1143" spans="1:9" ht="18" customHeight="1" x14ac:dyDescent="0.35">
      <c r="A1143" s="1" t="s">
        <v>1204</v>
      </c>
      <c r="B1143" s="3">
        <v>45137</v>
      </c>
      <c r="C1143" s="1">
        <v>4</v>
      </c>
      <c r="D1143" s="1" t="s">
        <v>1</v>
      </c>
      <c r="E1143" s="1" t="s">
        <v>2</v>
      </c>
      <c r="F1143" s="1" t="s">
        <v>3</v>
      </c>
      <c r="G1143" s="1" t="s">
        <v>77</v>
      </c>
      <c r="H1143" s="1">
        <v>1258</v>
      </c>
      <c r="I1143" s="1" t="s">
        <v>5</v>
      </c>
    </row>
    <row r="1144" spans="1:9" ht="18" customHeight="1" x14ac:dyDescent="0.35">
      <c r="A1144" s="1" t="s">
        <v>1205</v>
      </c>
      <c r="B1144" s="3">
        <v>44782</v>
      </c>
      <c r="C1144" s="1">
        <v>5</v>
      </c>
      <c r="D1144" s="1" t="s">
        <v>13</v>
      </c>
      <c r="E1144" s="1" t="s">
        <v>14</v>
      </c>
      <c r="F1144" s="1" t="s">
        <v>15</v>
      </c>
      <c r="G1144" s="1" t="s">
        <v>312</v>
      </c>
      <c r="H1144" s="1">
        <v>1351</v>
      </c>
      <c r="I1144" s="1" t="s">
        <v>53</v>
      </c>
    </row>
    <row r="1145" spans="1:9" ht="18" customHeight="1" x14ac:dyDescent="0.35">
      <c r="A1145" s="1" t="s">
        <v>1206</v>
      </c>
      <c r="B1145" s="3">
        <v>44357</v>
      </c>
      <c r="C1145" s="1">
        <v>6</v>
      </c>
      <c r="D1145" s="1" t="s">
        <v>74</v>
      </c>
      <c r="E1145" s="1" t="s">
        <v>75</v>
      </c>
      <c r="F1145" s="1" t="s">
        <v>75</v>
      </c>
      <c r="G1145" s="1" t="s">
        <v>314</v>
      </c>
      <c r="H1145" s="1">
        <v>762</v>
      </c>
      <c r="I1145" s="1" t="s">
        <v>82</v>
      </c>
    </row>
    <row r="1146" spans="1:9" ht="18" customHeight="1" x14ac:dyDescent="0.35">
      <c r="A1146" s="1" t="s">
        <v>1207</v>
      </c>
      <c r="B1146" s="3">
        <v>43972</v>
      </c>
      <c r="C1146" s="1">
        <v>10</v>
      </c>
      <c r="D1146" s="1" t="s">
        <v>357</v>
      </c>
      <c r="E1146" s="1" t="s">
        <v>358</v>
      </c>
      <c r="F1146" s="1" t="s">
        <v>152</v>
      </c>
      <c r="G1146" s="1" t="s">
        <v>250</v>
      </c>
      <c r="H1146" s="1">
        <v>1060</v>
      </c>
      <c r="I1146" s="1" t="s">
        <v>82</v>
      </c>
    </row>
    <row r="1147" spans="1:9" ht="18" customHeight="1" x14ac:dyDescent="0.35">
      <c r="A1147" s="1" t="s">
        <v>1208</v>
      </c>
      <c r="B1147" s="3">
        <v>45568</v>
      </c>
      <c r="C1147" s="1">
        <v>2</v>
      </c>
      <c r="D1147" s="1" t="s">
        <v>331</v>
      </c>
      <c r="E1147" s="1" t="s">
        <v>332</v>
      </c>
      <c r="F1147" s="1" t="s">
        <v>57</v>
      </c>
      <c r="G1147" s="1" t="s">
        <v>338</v>
      </c>
      <c r="H1147" s="1">
        <v>1744</v>
      </c>
      <c r="I1147" s="1" t="s">
        <v>11</v>
      </c>
    </row>
    <row r="1148" spans="1:9" ht="18" customHeight="1" x14ac:dyDescent="0.35">
      <c r="A1148" s="1" t="s">
        <v>1209</v>
      </c>
      <c r="B1148" s="3">
        <v>44847</v>
      </c>
      <c r="C1148" s="1">
        <v>1</v>
      </c>
      <c r="D1148" s="1" t="s">
        <v>233</v>
      </c>
      <c r="E1148" s="1" t="s">
        <v>144</v>
      </c>
      <c r="F1148" s="1" t="s">
        <v>9</v>
      </c>
      <c r="G1148" s="1" t="s">
        <v>168</v>
      </c>
      <c r="H1148" s="1">
        <v>346</v>
      </c>
      <c r="I1148" s="1" t="s">
        <v>17</v>
      </c>
    </row>
    <row r="1149" spans="1:9" ht="18" customHeight="1" x14ac:dyDescent="0.35">
      <c r="A1149" s="1" t="s">
        <v>1210</v>
      </c>
      <c r="B1149" s="3">
        <v>45413</v>
      </c>
      <c r="C1149" s="1">
        <v>5</v>
      </c>
      <c r="D1149" s="1" t="s">
        <v>79</v>
      </c>
      <c r="E1149" s="1" t="s">
        <v>80</v>
      </c>
      <c r="F1149" s="1" t="s">
        <v>21</v>
      </c>
      <c r="G1149" s="1" t="s">
        <v>164</v>
      </c>
      <c r="H1149" s="1">
        <v>1912</v>
      </c>
      <c r="I1149" s="1" t="s">
        <v>87</v>
      </c>
    </row>
    <row r="1150" spans="1:9" ht="18" customHeight="1" x14ac:dyDescent="0.35">
      <c r="A1150" s="1" t="s">
        <v>1211</v>
      </c>
      <c r="B1150" s="3">
        <v>44455</v>
      </c>
      <c r="C1150" s="1">
        <v>2</v>
      </c>
      <c r="D1150" s="1" t="s">
        <v>55</v>
      </c>
      <c r="E1150" s="1" t="s">
        <v>56</v>
      </c>
      <c r="F1150" s="1" t="s">
        <v>57</v>
      </c>
      <c r="G1150" s="1" t="s">
        <v>426</v>
      </c>
      <c r="H1150" s="1">
        <v>1949</v>
      </c>
      <c r="I1150" s="1" t="s">
        <v>87</v>
      </c>
    </row>
    <row r="1151" spans="1:9" ht="18" customHeight="1" x14ac:dyDescent="0.35">
      <c r="A1151" s="1" t="s">
        <v>1212</v>
      </c>
      <c r="B1151" s="3">
        <v>45504</v>
      </c>
      <c r="C1151" s="1">
        <v>3</v>
      </c>
      <c r="D1151" s="1" t="s">
        <v>248</v>
      </c>
      <c r="E1151" s="1" t="s">
        <v>120</v>
      </c>
      <c r="F1151" s="1" t="s">
        <v>121</v>
      </c>
      <c r="G1151" s="1" t="s">
        <v>215</v>
      </c>
      <c r="H1151" s="1">
        <v>1255</v>
      </c>
      <c r="I1151" s="1" t="s">
        <v>5</v>
      </c>
    </row>
    <row r="1152" spans="1:9" ht="18" customHeight="1" x14ac:dyDescent="0.35">
      <c r="A1152" s="1" t="s">
        <v>1213</v>
      </c>
      <c r="B1152" s="3">
        <v>44590</v>
      </c>
      <c r="C1152" s="1">
        <v>6</v>
      </c>
      <c r="D1152" s="1" t="s">
        <v>146</v>
      </c>
      <c r="E1152" s="1" t="s">
        <v>147</v>
      </c>
      <c r="F1152" s="1" t="s">
        <v>148</v>
      </c>
      <c r="G1152" s="1" t="s">
        <v>321</v>
      </c>
      <c r="H1152" s="1">
        <v>623</v>
      </c>
      <c r="I1152" s="1" t="s">
        <v>26</v>
      </c>
    </row>
    <row r="1153" spans="1:9" ht="18" customHeight="1" x14ac:dyDescent="0.35">
      <c r="A1153" s="1" t="s">
        <v>1214</v>
      </c>
      <c r="B1153" s="3">
        <v>44109</v>
      </c>
      <c r="C1153" s="1">
        <v>10</v>
      </c>
      <c r="D1153" s="1" t="s">
        <v>125</v>
      </c>
      <c r="E1153" s="1" t="s">
        <v>14</v>
      </c>
      <c r="F1153" s="1" t="s">
        <v>15</v>
      </c>
      <c r="G1153" s="1" t="s">
        <v>439</v>
      </c>
      <c r="H1153" s="1">
        <v>549</v>
      </c>
      <c r="I1153" s="1" t="s">
        <v>41</v>
      </c>
    </row>
    <row r="1154" spans="1:9" ht="18" customHeight="1" x14ac:dyDescent="0.35">
      <c r="A1154" s="1" t="s">
        <v>1214</v>
      </c>
      <c r="B1154" s="3">
        <v>44109</v>
      </c>
      <c r="C1154" s="1">
        <v>10</v>
      </c>
      <c r="D1154" s="1" t="s">
        <v>125</v>
      </c>
      <c r="E1154" s="1" t="s">
        <v>14</v>
      </c>
      <c r="F1154" s="1" t="s">
        <v>15</v>
      </c>
      <c r="G1154" s="1" t="s">
        <v>439</v>
      </c>
      <c r="H1154" s="1">
        <v>549</v>
      </c>
      <c r="I1154" s="1" t="s">
        <v>41</v>
      </c>
    </row>
    <row r="1155" spans="1:9" ht="18" customHeight="1" x14ac:dyDescent="0.35">
      <c r="A1155" s="1" t="s">
        <v>1215</v>
      </c>
      <c r="B1155" s="3">
        <v>45412</v>
      </c>
      <c r="C1155" s="1">
        <v>8</v>
      </c>
      <c r="D1155" s="1" t="s">
        <v>55</v>
      </c>
      <c r="E1155" s="1" t="s">
        <v>56</v>
      </c>
      <c r="F1155" s="1" t="s">
        <v>57</v>
      </c>
      <c r="G1155" s="1" t="s">
        <v>176</v>
      </c>
      <c r="H1155" s="1">
        <v>1431</v>
      </c>
      <c r="I1155" s="1" t="s">
        <v>17</v>
      </c>
    </row>
    <row r="1156" spans="1:9" ht="18" customHeight="1" x14ac:dyDescent="0.35">
      <c r="A1156" s="1" t="s">
        <v>1216</v>
      </c>
      <c r="B1156" s="3">
        <v>44049</v>
      </c>
      <c r="C1156" s="1">
        <v>7</v>
      </c>
      <c r="D1156" s="1" t="s">
        <v>352</v>
      </c>
      <c r="E1156" s="1" t="s">
        <v>332</v>
      </c>
      <c r="F1156" s="1" t="s">
        <v>57</v>
      </c>
      <c r="G1156" s="1" t="s">
        <v>264</v>
      </c>
      <c r="H1156" s="1">
        <v>1149</v>
      </c>
      <c r="I1156" s="1" t="s">
        <v>53</v>
      </c>
    </row>
    <row r="1157" spans="1:9" ht="18" customHeight="1" x14ac:dyDescent="0.35">
      <c r="A1157" s="1" t="s">
        <v>1216</v>
      </c>
      <c r="B1157" s="3">
        <v>44049</v>
      </c>
      <c r="C1157" s="1">
        <v>8</v>
      </c>
      <c r="D1157" s="1" t="s">
        <v>352</v>
      </c>
      <c r="E1157" s="1" t="s">
        <v>332</v>
      </c>
      <c r="F1157" s="1" t="s">
        <v>57</v>
      </c>
      <c r="G1157" s="1" t="s">
        <v>264</v>
      </c>
      <c r="H1157" s="1">
        <v>1149</v>
      </c>
      <c r="I1157" s="1" t="s">
        <v>53</v>
      </c>
    </row>
    <row r="1158" spans="1:9" ht="18" customHeight="1" x14ac:dyDescent="0.35">
      <c r="A1158" s="1" t="s">
        <v>1217</v>
      </c>
      <c r="B1158" s="3">
        <v>44778</v>
      </c>
      <c r="C1158" s="1">
        <v>4</v>
      </c>
      <c r="D1158" s="1" t="s">
        <v>79</v>
      </c>
      <c r="E1158" s="1" t="s">
        <v>80</v>
      </c>
      <c r="F1158" s="1" t="s">
        <v>21</v>
      </c>
      <c r="G1158" s="1" t="s">
        <v>359</v>
      </c>
      <c r="H1158" s="1">
        <v>458</v>
      </c>
      <c r="I1158" s="1" t="s">
        <v>46</v>
      </c>
    </row>
    <row r="1159" spans="1:9" ht="18" customHeight="1" x14ac:dyDescent="0.35">
      <c r="A1159" s="1" t="s">
        <v>1218</v>
      </c>
      <c r="B1159" s="3">
        <v>44290</v>
      </c>
      <c r="C1159" s="1">
        <v>3</v>
      </c>
      <c r="D1159" s="1" t="s">
        <v>94</v>
      </c>
      <c r="E1159" s="1" t="s">
        <v>95</v>
      </c>
      <c r="F1159" s="1" t="s">
        <v>96</v>
      </c>
      <c r="G1159" s="1" t="s">
        <v>86</v>
      </c>
      <c r="H1159" s="1">
        <v>573</v>
      </c>
      <c r="I1159" s="1" t="s">
        <v>87</v>
      </c>
    </row>
    <row r="1160" spans="1:9" ht="18" customHeight="1" x14ac:dyDescent="0.35">
      <c r="A1160" s="1" t="s">
        <v>1219</v>
      </c>
      <c r="B1160" s="3">
        <v>44935</v>
      </c>
      <c r="C1160" s="1">
        <v>2</v>
      </c>
      <c r="D1160" s="1" t="s">
        <v>94</v>
      </c>
      <c r="E1160" s="1" t="s">
        <v>95</v>
      </c>
      <c r="F1160" s="1" t="s">
        <v>96</v>
      </c>
      <c r="G1160" s="1" t="s">
        <v>10</v>
      </c>
      <c r="H1160" s="1">
        <v>1210</v>
      </c>
      <c r="I1160" s="1" t="s">
        <v>11</v>
      </c>
    </row>
    <row r="1161" spans="1:9" ht="18" customHeight="1" x14ac:dyDescent="0.35">
      <c r="A1161" s="1" t="s">
        <v>1220</v>
      </c>
      <c r="B1161" s="3">
        <v>44907</v>
      </c>
      <c r="C1161" s="1">
        <v>4</v>
      </c>
      <c r="D1161" s="1" t="s">
        <v>134</v>
      </c>
      <c r="E1161" s="1" t="s">
        <v>135</v>
      </c>
      <c r="F1161" s="1" t="s">
        <v>136</v>
      </c>
      <c r="G1161" s="1" t="s">
        <v>338</v>
      </c>
      <c r="H1161" s="1">
        <v>1744</v>
      </c>
      <c r="I1161" s="1" t="s">
        <v>11</v>
      </c>
    </row>
    <row r="1162" spans="1:9" ht="18" customHeight="1" x14ac:dyDescent="0.35">
      <c r="A1162" s="1" t="s">
        <v>1221</v>
      </c>
      <c r="B1162" s="3">
        <v>44249</v>
      </c>
      <c r="C1162" s="1">
        <v>3</v>
      </c>
      <c r="D1162" s="1" t="s">
        <v>84</v>
      </c>
      <c r="E1162" s="1" t="s">
        <v>85</v>
      </c>
      <c r="F1162" s="1" t="s">
        <v>9</v>
      </c>
      <c r="G1162" s="1" t="s">
        <v>343</v>
      </c>
      <c r="H1162" s="1">
        <v>1506</v>
      </c>
      <c r="I1162" s="1" t="s">
        <v>11</v>
      </c>
    </row>
    <row r="1163" spans="1:9" ht="18" customHeight="1" x14ac:dyDescent="0.35">
      <c r="A1163" s="1" t="s">
        <v>1222</v>
      </c>
      <c r="B1163" s="3">
        <v>45405</v>
      </c>
      <c r="C1163" s="1">
        <v>4</v>
      </c>
      <c r="D1163" s="1" t="s">
        <v>1</v>
      </c>
      <c r="E1163" s="1" t="s">
        <v>2</v>
      </c>
      <c r="F1163" s="1" t="s">
        <v>3</v>
      </c>
      <c r="G1163" s="1" t="s">
        <v>291</v>
      </c>
      <c r="H1163" s="1">
        <v>1092</v>
      </c>
      <c r="I1163" s="1" t="s">
        <v>26</v>
      </c>
    </row>
    <row r="1164" spans="1:9" ht="18" customHeight="1" x14ac:dyDescent="0.35">
      <c r="A1164" s="1" t="s">
        <v>1223</v>
      </c>
      <c r="B1164" s="3">
        <v>45379</v>
      </c>
      <c r="C1164" s="1">
        <v>8</v>
      </c>
      <c r="D1164" s="1" t="s">
        <v>458</v>
      </c>
      <c r="E1164" s="1" t="s">
        <v>80</v>
      </c>
      <c r="F1164" s="1" t="s">
        <v>21</v>
      </c>
      <c r="G1164" s="1" t="s">
        <v>245</v>
      </c>
      <c r="H1164" s="1">
        <v>1167</v>
      </c>
      <c r="I1164" s="1" t="s">
        <v>87</v>
      </c>
    </row>
    <row r="1165" spans="1:9" ht="18" customHeight="1" x14ac:dyDescent="0.35">
      <c r="A1165" s="1" t="s">
        <v>1223</v>
      </c>
      <c r="B1165" s="3">
        <v>45379</v>
      </c>
      <c r="C1165" s="1">
        <v>8</v>
      </c>
      <c r="D1165" s="1" t="s">
        <v>458</v>
      </c>
      <c r="E1165" s="1" t="s">
        <v>80</v>
      </c>
      <c r="F1165" s="1" t="s">
        <v>21</v>
      </c>
      <c r="G1165" s="1" t="s">
        <v>245</v>
      </c>
      <c r="H1165" s="1">
        <v>1167</v>
      </c>
      <c r="I1165" s="1" t="s">
        <v>87</v>
      </c>
    </row>
    <row r="1166" spans="1:9" ht="18" customHeight="1" x14ac:dyDescent="0.35">
      <c r="A1166" s="1" t="s">
        <v>1224</v>
      </c>
      <c r="B1166" s="3">
        <v>45375</v>
      </c>
      <c r="C1166" s="1">
        <v>5</v>
      </c>
      <c r="D1166" s="1" t="s">
        <v>243</v>
      </c>
      <c r="E1166" s="1" t="s">
        <v>75</v>
      </c>
      <c r="F1166" s="1" t="s">
        <v>75</v>
      </c>
      <c r="G1166" s="1" t="s">
        <v>164</v>
      </c>
      <c r="H1166" s="1">
        <v>1912</v>
      </c>
      <c r="I1166" s="1" t="s">
        <v>87</v>
      </c>
    </row>
    <row r="1167" spans="1:9" ht="18" customHeight="1" x14ac:dyDescent="0.35">
      <c r="A1167" s="1" t="s">
        <v>1224</v>
      </c>
      <c r="B1167" s="3">
        <v>44588</v>
      </c>
      <c r="C1167" s="1">
        <v>4</v>
      </c>
      <c r="D1167" s="1" t="s">
        <v>275</v>
      </c>
      <c r="E1167" s="1" t="s">
        <v>276</v>
      </c>
      <c r="F1167" s="1" t="s">
        <v>57</v>
      </c>
      <c r="G1167" s="1" t="s">
        <v>207</v>
      </c>
      <c r="H1167" s="1">
        <v>308</v>
      </c>
      <c r="I1167" s="1" t="s">
        <v>26</v>
      </c>
    </row>
    <row r="1168" spans="1:9" ht="18" customHeight="1" x14ac:dyDescent="0.35">
      <c r="A1168" s="1" t="s">
        <v>1225</v>
      </c>
      <c r="B1168" s="3">
        <v>44510</v>
      </c>
      <c r="C1168" s="1">
        <v>6</v>
      </c>
      <c r="D1168" s="1" t="s">
        <v>60</v>
      </c>
      <c r="E1168" s="1" t="s">
        <v>61</v>
      </c>
      <c r="F1168" s="1" t="s">
        <v>3</v>
      </c>
      <c r="G1168" s="1" t="s">
        <v>162</v>
      </c>
      <c r="H1168" s="1">
        <v>231</v>
      </c>
      <c r="I1168" s="1" t="s">
        <v>53</v>
      </c>
    </row>
    <row r="1169" spans="1:9" ht="18" customHeight="1" x14ac:dyDescent="0.35">
      <c r="A1169" s="1" t="s">
        <v>1226</v>
      </c>
      <c r="B1169" s="3">
        <v>45254</v>
      </c>
      <c r="C1169" s="1">
        <v>8</v>
      </c>
      <c r="D1169" s="1" t="s">
        <v>119</v>
      </c>
      <c r="E1169" s="1" t="s">
        <v>120</v>
      </c>
      <c r="F1169" s="1" t="s">
        <v>121</v>
      </c>
      <c r="G1169" s="1" t="s">
        <v>102</v>
      </c>
      <c r="H1169" s="1">
        <v>923</v>
      </c>
      <c r="I1169" s="1" t="s">
        <v>41</v>
      </c>
    </row>
    <row r="1170" spans="1:9" ht="18" customHeight="1" x14ac:dyDescent="0.35">
      <c r="A1170" s="1" t="s">
        <v>1227</v>
      </c>
      <c r="B1170" s="3">
        <v>45440</v>
      </c>
      <c r="C1170" s="1">
        <v>8</v>
      </c>
      <c r="D1170" s="1" t="s">
        <v>161</v>
      </c>
      <c r="E1170" s="1" t="s">
        <v>33</v>
      </c>
      <c r="F1170" s="1" t="s">
        <v>34</v>
      </c>
      <c r="G1170" s="1" t="s">
        <v>92</v>
      </c>
      <c r="H1170" s="1">
        <v>266</v>
      </c>
      <c r="I1170" s="1" t="s">
        <v>123</v>
      </c>
    </row>
    <row r="1171" spans="1:9" ht="18" customHeight="1" x14ac:dyDescent="0.35">
      <c r="A1171" s="1" t="s">
        <v>1228</v>
      </c>
      <c r="B1171" s="3">
        <v>44471</v>
      </c>
      <c r="C1171" s="1">
        <v>4</v>
      </c>
      <c r="D1171" s="1" t="s">
        <v>243</v>
      </c>
      <c r="E1171" s="1" t="s">
        <v>75</v>
      </c>
      <c r="F1171" s="1" t="s">
        <v>75</v>
      </c>
      <c r="G1171" s="1" t="s">
        <v>10</v>
      </c>
      <c r="H1171" s="1">
        <v>1210</v>
      </c>
      <c r="I1171" s="1" t="s">
        <v>11</v>
      </c>
    </row>
    <row r="1172" spans="1:9" ht="18" customHeight="1" x14ac:dyDescent="0.35">
      <c r="A1172" s="1" t="s">
        <v>1229</v>
      </c>
      <c r="B1172" s="3">
        <v>45262</v>
      </c>
      <c r="C1172" s="1">
        <v>7</v>
      </c>
      <c r="D1172" s="1" t="s">
        <v>184</v>
      </c>
      <c r="E1172" s="1" t="s">
        <v>185</v>
      </c>
      <c r="F1172" s="1" t="s">
        <v>9</v>
      </c>
      <c r="G1172" s="1" t="s">
        <v>86</v>
      </c>
      <c r="H1172" s="1">
        <v>573</v>
      </c>
      <c r="I1172" s="1" t="s">
        <v>87</v>
      </c>
    </row>
    <row r="1173" spans="1:9" ht="18" customHeight="1" x14ac:dyDescent="0.35">
      <c r="A1173" s="1" t="s">
        <v>1230</v>
      </c>
      <c r="B1173" s="3">
        <v>45093</v>
      </c>
      <c r="C1173" s="1">
        <v>4</v>
      </c>
      <c r="D1173" s="1" t="s">
        <v>259</v>
      </c>
      <c r="E1173" s="1" t="s">
        <v>260</v>
      </c>
      <c r="F1173" s="1" t="s">
        <v>152</v>
      </c>
      <c r="G1173" s="1" t="s">
        <v>468</v>
      </c>
      <c r="H1173" s="1">
        <v>1826</v>
      </c>
      <c r="I1173" s="1" t="s">
        <v>87</v>
      </c>
    </row>
    <row r="1174" spans="1:9" ht="18" customHeight="1" x14ac:dyDescent="0.35">
      <c r="A1174" s="1" t="s">
        <v>1231</v>
      </c>
      <c r="B1174" s="3">
        <v>45580</v>
      </c>
      <c r="C1174" s="1">
        <v>9</v>
      </c>
      <c r="D1174" s="1" t="s">
        <v>397</v>
      </c>
      <c r="E1174" s="1" t="s">
        <v>230</v>
      </c>
      <c r="F1174" s="1" t="s">
        <v>231</v>
      </c>
      <c r="G1174" s="1" t="s">
        <v>81</v>
      </c>
      <c r="H1174" s="1">
        <v>696</v>
      </c>
      <c r="I1174" s="1" t="s">
        <v>82</v>
      </c>
    </row>
    <row r="1175" spans="1:9" ht="18" customHeight="1" x14ac:dyDescent="0.35">
      <c r="A1175" s="1" t="s">
        <v>1232</v>
      </c>
      <c r="B1175" s="3">
        <v>44723</v>
      </c>
      <c r="C1175" s="1">
        <v>8</v>
      </c>
      <c r="D1175" s="1" t="s">
        <v>64</v>
      </c>
      <c r="E1175" s="1" t="s">
        <v>65</v>
      </c>
      <c r="F1175" s="1" t="s">
        <v>9</v>
      </c>
      <c r="G1175" s="1" t="s">
        <v>435</v>
      </c>
      <c r="H1175" s="1">
        <v>925</v>
      </c>
      <c r="I1175" s="1" t="s">
        <v>11</v>
      </c>
    </row>
    <row r="1176" spans="1:9" ht="18" customHeight="1" x14ac:dyDescent="0.35">
      <c r="A1176" s="1" t="s">
        <v>1233</v>
      </c>
      <c r="B1176" s="3">
        <v>44139</v>
      </c>
      <c r="C1176" s="1">
        <v>3</v>
      </c>
      <c r="D1176" s="1" t="s">
        <v>101</v>
      </c>
      <c r="E1176" s="1" t="s">
        <v>56</v>
      </c>
      <c r="F1176" s="1" t="s">
        <v>57</v>
      </c>
      <c r="G1176" s="1" t="s">
        <v>264</v>
      </c>
      <c r="H1176" s="1">
        <v>1149</v>
      </c>
      <c r="I1176" s="1" t="s">
        <v>53</v>
      </c>
    </row>
    <row r="1177" spans="1:9" ht="18" customHeight="1" x14ac:dyDescent="0.35">
      <c r="A1177" s="1" t="s">
        <v>1233</v>
      </c>
      <c r="B1177" s="3">
        <v>44139</v>
      </c>
      <c r="C1177" s="1">
        <v>9</v>
      </c>
      <c r="D1177" s="1" t="s">
        <v>101</v>
      </c>
      <c r="E1177" s="1" t="s">
        <v>56</v>
      </c>
      <c r="F1177" s="1" t="s">
        <v>57</v>
      </c>
      <c r="G1177" s="1" t="s">
        <v>264</v>
      </c>
      <c r="H1177" s="1">
        <v>1149</v>
      </c>
      <c r="I1177" s="1" t="s">
        <v>53</v>
      </c>
    </row>
    <row r="1178" spans="1:9" ht="18" customHeight="1" x14ac:dyDescent="0.35">
      <c r="A1178" s="1" t="s">
        <v>1234</v>
      </c>
      <c r="B1178" s="3">
        <v>44084</v>
      </c>
      <c r="C1178" s="1">
        <v>4</v>
      </c>
      <c r="D1178" s="1" t="s">
        <v>104</v>
      </c>
      <c r="E1178" s="1" t="s">
        <v>105</v>
      </c>
      <c r="F1178" s="1" t="s">
        <v>3</v>
      </c>
      <c r="G1178" s="1" t="s">
        <v>176</v>
      </c>
      <c r="H1178" s="1">
        <v>1431</v>
      </c>
      <c r="I1178" s="1" t="s">
        <v>17</v>
      </c>
    </row>
    <row r="1179" spans="1:9" ht="18" customHeight="1" x14ac:dyDescent="0.35">
      <c r="A1179" s="1" t="s">
        <v>1235</v>
      </c>
      <c r="B1179" s="3">
        <v>44522</v>
      </c>
      <c r="C1179" s="1">
        <v>10</v>
      </c>
      <c r="D1179" s="1" t="s">
        <v>7</v>
      </c>
      <c r="E1179" s="1" t="s">
        <v>8</v>
      </c>
      <c r="F1179" s="1" t="s">
        <v>9</v>
      </c>
      <c r="G1179" s="1" t="s">
        <v>190</v>
      </c>
      <c r="H1179" s="1">
        <v>1773</v>
      </c>
      <c r="I1179" s="1" t="s">
        <v>82</v>
      </c>
    </row>
    <row r="1180" spans="1:9" ht="18" customHeight="1" x14ac:dyDescent="0.35">
      <c r="A1180" s="1" t="s">
        <v>1236</v>
      </c>
      <c r="B1180" s="3">
        <v>43973</v>
      </c>
      <c r="C1180" s="1">
        <v>3</v>
      </c>
      <c r="D1180" s="1" t="s">
        <v>397</v>
      </c>
      <c r="E1180" s="1" t="s">
        <v>230</v>
      </c>
      <c r="F1180" s="1" t="s">
        <v>231</v>
      </c>
      <c r="G1180" s="1" t="s">
        <v>172</v>
      </c>
      <c r="H1180" s="1">
        <v>1380</v>
      </c>
      <c r="I1180" s="1" t="s">
        <v>26</v>
      </c>
    </row>
    <row r="1181" spans="1:9" ht="18" customHeight="1" x14ac:dyDescent="0.35">
      <c r="A1181" s="1" t="s">
        <v>1236</v>
      </c>
      <c r="B1181" s="3">
        <v>43973</v>
      </c>
      <c r="C1181" s="1">
        <v>2</v>
      </c>
      <c r="D1181" s="1" t="s">
        <v>397</v>
      </c>
      <c r="E1181" s="1" t="s">
        <v>230</v>
      </c>
      <c r="F1181" s="1" t="s">
        <v>231</v>
      </c>
      <c r="G1181" s="1" t="s">
        <v>172</v>
      </c>
      <c r="H1181" s="1">
        <v>1380</v>
      </c>
      <c r="I1181" s="1" t="s">
        <v>26</v>
      </c>
    </row>
    <row r="1182" spans="1:9" ht="18" customHeight="1" x14ac:dyDescent="0.35">
      <c r="A1182" s="1" t="s">
        <v>1237</v>
      </c>
      <c r="B1182" s="3">
        <v>43901</v>
      </c>
      <c r="C1182" s="1">
        <v>3</v>
      </c>
      <c r="D1182" s="1" t="s">
        <v>329</v>
      </c>
      <c r="E1182" s="1" t="s">
        <v>14</v>
      </c>
      <c r="F1182" s="1" t="s">
        <v>15</v>
      </c>
      <c r="G1182" s="1" t="s">
        <v>412</v>
      </c>
      <c r="H1182" s="1">
        <v>1591</v>
      </c>
      <c r="I1182" s="1" t="s">
        <v>87</v>
      </c>
    </row>
    <row r="1183" spans="1:9" ht="18" customHeight="1" x14ac:dyDescent="0.35">
      <c r="A1183" s="1" t="s">
        <v>1237</v>
      </c>
      <c r="B1183" s="3">
        <v>43901</v>
      </c>
      <c r="C1183" s="1">
        <v>1</v>
      </c>
      <c r="D1183" s="1" t="s">
        <v>329</v>
      </c>
      <c r="E1183" s="1" t="s">
        <v>14</v>
      </c>
      <c r="F1183" s="1" t="s">
        <v>15</v>
      </c>
      <c r="G1183" s="1" t="s">
        <v>412</v>
      </c>
      <c r="H1183" s="1">
        <v>1591</v>
      </c>
      <c r="I1183" s="1" t="s">
        <v>87</v>
      </c>
    </row>
    <row r="1184" spans="1:9" ht="18" customHeight="1" x14ac:dyDescent="0.35">
      <c r="A1184" s="1" t="s">
        <v>1238</v>
      </c>
      <c r="B1184" s="3">
        <v>45542</v>
      </c>
      <c r="C1184" s="1">
        <v>8</v>
      </c>
      <c r="D1184" s="1" t="s">
        <v>7</v>
      </c>
      <c r="E1184" s="1" t="s">
        <v>8</v>
      </c>
      <c r="F1184" s="1" t="s">
        <v>9</v>
      </c>
      <c r="G1184" s="1" t="s">
        <v>302</v>
      </c>
      <c r="H1184" s="1">
        <v>1735</v>
      </c>
      <c r="I1184" s="1" t="s">
        <v>87</v>
      </c>
    </row>
    <row r="1185" spans="1:9" ht="18" customHeight="1" x14ac:dyDescent="0.35">
      <c r="A1185" s="1" t="s">
        <v>1239</v>
      </c>
      <c r="B1185" s="3">
        <v>44961</v>
      </c>
      <c r="C1185" s="1">
        <v>10</v>
      </c>
      <c r="D1185" s="1" t="s">
        <v>161</v>
      </c>
      <c r="E1185" s="1" t="s">
        <v>33</v>
      </c>
      <c r="F1185" s="1" t="s">
        <v>34</v>
      </c>
      <c r="G1185" s="1" t="s">
        <v>220</v>
      </c>
      <c r="H1185" s="1">
        <v>1181</v>
      </c>
      <c r="I1185" s="1" t="s">
        <v>41</v>
      </c>
    </row>
    <row r="1186" spans="1:9" ht="18" customHeight="1" x14ac:dyDescent="0.35">
      <c r="A1186" s="1" t="s">
        <v>1240</v>
      </c>
      <c r="B1186" s="3">
        <v>44407</v>
      </c>
      <c r="C1186" s="1">
        <v>9</v>
      </c>
      <c r="D1186" s="1" t="s">
        <v>32</v>
      </c>
      <c r="E1186" s="1" t="s">
        <v>33</v>
      </c>
      <c r="F1186" s="1" t="s">
        <v>34</v>
      </c>
      <c r="G1186" s="1" t="s">
        <v>182</v>
      </c>
      <c r="H1186" s="1">
        <v>1162</v>
      </c>
      <c r="I1186" s="1" t="s">
        <v>11</v>
      </c>
    </row>
    <row r="1187" spans="1:9" ht="18" customHeight="1" x14ac:dyDescent="0.35">
      <c r="A1187" s="1" t="s">
        <v>1241</v>
      </c>
      <c r="B1187" s="3">
        <v>44186</v>
      </c>
      <c r="C1187" s="1">
        <v>5</v>
      </c>
      <c r="D1187" s="1" t="s">
        <v>240</v>
      </c>
      <c r="E1187" s="1" t="s">
        <v>237</v>
      </c>
      <c r="F1187" s="1" t="s">
        <v>238</v>
      </c>
      <c r="G1187" s="1" t="s">
        <v>92</v>
      </c>
      <c r="H1187" s="1">
        <v>266</v>
      </c>
      <c r="I1187" s="1" t="s">
        <v>123</v>
      </c>
    </row>
    <row r="1188" spans="1:9" ht="18" customHeight="1" x14ac:dyDescent="0.35">
      <c r="A1188" s="1" t="s">
        <v>1242</v>
      </c>
      <c r="B1188" s="3">
        <v>45317</v>
      </c>
      <c r="C1188" s="1">
        <v>1</v>
      </c>
      <c r="D1188" s="1" t="s">
        <v>13</v>
      </c>
      <c r="E1188" s="1" t="s">
        <v>14</v>
      </c>
      <c r="F1188" s="1" t="s">
        <v>15</v>
      </c>
      <c r="G1188" s="1" t="s">
        <v>10</v>
      </c>
      <c r="H1188" s="1">
        <v>1210</v>
      </c>
      <c r="I1188" s="1" t="s">
        <v>11</v>
      </c>
    </row>
    <row r="1189" spans="1:9" ht="18" customHeight="1" x14ac:dyDescent="0.35">
      <c r="A1189" s="1" t="s">
        <v>1243</v>
      </c>
      <c r="B1189" s="3">
        <v>45413</v>
      </c>
      <c r="C1189" s="1">
        <v>9</v>
      </c>
      <c r="D1189" s="1" t="s">
        <v>569</v>
      </c>
      <c r="E1189" s="1" t="s">
        <v>230</v>
      </c>
      <c r="F1189" s="1" t="s">
        <v>231</v>
      </c>
      <c r="G1189" s="1" t="s">
        <v>188</v>
      </c>
      <c r="H1189" s="1">
        <v>1842</v>
      </c>
      <c r="I1189" s="1" t="s">
        <v>82</v>
      </c>
    </row>
    <row r="1190" spans="1:9" ht="18" customHeight="1" x14ac:dyDescent="0.35">
      <c r="A1190" s="1" t="s">
        <v>1244</v>
      </c>
      <c r="B1190" s="3">
        <v>44963</v>
      </c>
      <c r="C1190" s="1">
        <v>6</v>
      </c>
      <c r="D1190" s="1" t="s">
        <v>174</v>
      </c>
      <c r="E1190" s="1" t="s">
        <v>175</v>
      </c>
      <c r="F1190" s="1" t="s">
        <v>39</v>
      </c>
      <c r="G1190" s="1" t="s">
        <v>58</v>
      </c>
      <c r="H1190" s="1">
        <v>343</v>
      </c>
      <c r="I1190" s="1" t="s">
        <v>46</v>
      </c>
    </row>
    <row r="1191" spans="1:9" ht="18" customHeight="1" x14ac:dyDescent="0.35">
      <c r="A1191" s="1" t="s">
        <v>1245</v>
      </c>
      <c r="B1191" s="3">
        <v>43868</v>
      </c>
      <c r="C1191" s="1">
        <v>2</v>
      </c>
      <c r="D1191" s="1" t="s">
        <v>449</v>
      </c>
      <c r="E1191" s="1" t="s">
        <v>33</v>
      </c>
      <c r="F1191" s="1" t="s">
        <v>34</v>
      </c>
      <c r="G1191" s="1" t="s">
        <v>291</v>
      </c>
      <c r="H1191" s="1">
        <v>1092</v>
      </c>
      <c r="I1191" s="1" t="s">
        <v>26</v>
      </c>
    </row>
    <row r="1192" spans="1:9" ht="18" customHeight="1" x14ac:dyDescent="0.35">
      <c r="A1192" s="1" t="s">
        <v>1245</v>
      </c>
      <c r="B1192" s="3">
        <v>43868</v>
      </c>
      <c r="C1192" s="1">
        <v>2</v>
      </c>
      <c r="D1192" s="1" t="s">
        <v>449</v>
      </c>
      <c r="E1192" s="1" t="s">
        <v>33</v>
      </c>
      <c r="F1192" s="1" t="s">
        <v>34</v>
      </c>
      <c r="G1192" s="1" t="s">
        <v>291</v>
      </c>
      <c r="H1192" s="1">
        <v>1092</v>
      </c>
      <c r="I1192" s="1" t="s">
        <v>26</v>
      </c>
    </row>
    <row r="1193" spans="1:9" ht="18" customHeight="1" x14ac:dyDescent="0.35">
      <c r="A1193" s="1" t="s">
        <v>1246</v>
      </c>
      <c r="B1193" s="3">
        <v>44023</v>
      </c>
      <c r="C1193" s="1">
        <v>10</v>
      </c>
      <c r="D1193" s="1" t="s">
        <v>23</v>
      </c>
      <c r="E1193" s="1" t="s">
        <v>24</v>
      </c>
      <c r="F1193" s="1" t="s">
        <v>3</v>
      </c>
      <c r="G1193" s="1" t="s">
        <v>314</v>
      </c>
      <c r="H1193" s="1">
        <v>762</v>
      </c>
      <c r="I1193" s="1" t="s">
        <v>82</v>
      </c>
    </row>
    <row r="1194" spans="1:9" ht="18" customHeight="1" x14ac:dyDescent="0.35">
      <c r="A1194" s="1" t="s">
        <v>1246</v>
      </c>
      <c r="B1194" s="3">
        <v>44020</v>
      </c>
      <c r="C1194" s="1">
        <v>7</v>
      </c>
      <c r="D1194" s="1" t="s">
        <v>569</v>
      </c>
      <c r="E1194" s="1" t="s">
        <v>230</v>
      </c>
      <c r="F1194" s="1" t="s">
        <v>231</v>
      </c>
      <c r="G1194" s="1" t="s">
        <v>52</v>
      </c>
      <c r="H1194" s="1">
        <v>1304</v>
      </c>
      <c r="I1194" s="1" t="s">
        <v>53</v>
      </c>
    </row>
    <row r="1195" spans="1:9" ht="18" customHeight="1" x14ac:dyDescent="0.35">
      <c r="A1195" s="1" t="s">
        <v>1247</v>
      </c>
      <c r="B1195" s="3">
        <v>44574</v>
      </c>
      <c r="C1195" s="1">
        <v>7</v>
      </c>
      <c r="D1195" s="1" t="s">
        <v>28</v>
      </c>
      <c r="E1195" s="1" t="s">
        <v>29</v>
      </c>
      <c r="F1195" s="1" t="s">
        <v>9</v>
      </c>
      <c r="G1195" s="1" t="s">
        <v>62</v>
      </c>
      <c r="H1195" s="1">
        <v>544</v>
      </c>
      <c r="I1195" s="1" t="s">
        <v>26</v>
      </c>
    </row>
    <row r="1196" spans="1:9" ht="18" customHeight="1" x14ac:dyDescent="0.35">
      <c r="A1196" s="1" t="s">
        <v>1247</v>
      </c>
      <c r="B1196" s="3">
        <v>44574</v>
      </c>
      <c r="C1196" s="1">
        <v>4</v>
      </c>
      <c r="D1196" s="1" t="s">
        <v>28</v>
      </c>
      <c r="E1196" s="1" t="s">
        <v>29</v>
      </c>
      <c r="F1196" s="1" t="s">
        <v>9</v>
      </c>
      <c r="G1196" s="1" t="s">
        <v>62</v>
      </c>
      <c r="H1196" s="1">
        <v>544</v>
      </c>
      <c r="I1196" s="1" t="s">
        <v>26</v>
      </c>
    </row>
    <row r="1197" spans="1:9" ht="18" customHeight="1" x14ac:dyDescent="0.35">
      <c r="A1197" s="1" t="s">
        <v>1248</v>
      </c>
      <c r="B1197" s="3">
        <v>44927</v>
      </c>
      <c r="C1197" s="1">
        <v>4</v>
      </c>
      <c r="D1197" s="1" t="s">
        <v>240</v>
      </c>
      <c r="E1197" s="1" t="s">
        <v>237</v>
      </c>
      <c r="F1197" s="1" t="s">
        <v>238</v>
      </c>
      <c r="G1197" s="1" t="s">
        <v>182</v>
      </c>
      <c r="H1197" s="1">
        <v>1162</v>
      </c>
      <c r="I1197" s="1" t="s">
        <v>11</v>
      </c>
    </row>
    <row r="1198" spans="1:9" ht="18" customHeight="1" x14ac:dyDescent="0.35">
      <c r="A1198" s="1" t="s">
        <v>1249</v>
      </c>
      <c r="B1198" s="3">
        <v>45006</v>
      </c>
      <c r="C1198" s="1">
        <v>7</v>
      </c>
      <c r="D1198" s="1" t="s">
        <v>48</v>
      </c>
      <c r="E1198" s="1" t="s">
        <v>49</v>
      </c>
      <c r="F1198" s="1" t="s">
        <v>9</v>
      </c>
      <c r="G1198" s="1" t="s">
        <v>692</v>
      </c>
      <c r="H1198" s="1">
        <v>820</v>
      </c>
      <c r="I1198" s="1" t="s">
        <v>26</v>
      </c>
    </row>
    <row r="1199" spans="1:9" ht="18" customHeight="1" x14ac:dyDescent="0.35">
      <c r="A1199" s="1" t="s">
        <v>1250</v>
      </c>
      <c r="B1199" s="3">
        <v>45475</v>
      </c>
      <c r="C1199" s="1">
        <v>7</v>
      </c>
      <c r="D1199" s="1" t="s">
        <v>23</v>
      </c>
      <c r="E1199" s="1" t="s">
        <v>24</v>
      </c>
      <c r="F1199" s="1" t="s">
        <v>3</v>
      </c>
      <c r="G1199" s="1" t="s">
        <v>442</v>
      </c>
      <c r="H1199" s="1">
        <v>1839</v>
      </c>
      <c r="I1199" s="1" t="s">
        <v>82</v>
      </c>
    </row>
    <row r="1200" spans="1:9" ht="18" customHeight="1" x14ac:dyDescent="0.35">
      <c r="A1200" s="1" t="s">
        <v>1251</v>
      </c>
      <c r="B1200" s="3">
        <v>43930</v>
      </c>
      <c r="C1200" s="1">
        <v>10</v>
      </c>
      <c r="D1200" s="1" t="s">
        <v>278</v>
      </c>
      <c r="E1200" s="1" t="s">
        <v>147</v>
      </c>
      <c r="F1200" s="1" t="s">
        <v>148</v>
      </c>
      <c r="G1200" s="1" t="s">
        <v>170</v>
      </c>
      <c r="H1200" s="1">
        <v>1631</v>
      </c>
      <c r="I1200" s="1" t="s">
        <v>17</v>
      </c>
    </row>
    <row r="1201" spans="1:9" ht="18" customHeight="1" x14ac:dyDescent="0.35">
      <c r="A1201" s="1" t="s">
        <v>1252</v>
      </c>
      <c r="B1201" s="3">
        <v>44395</v>
      </c>
      <c r="C1201" s="1">
        <v>10</v>
      </c>
      <c r="D1201" s="1" t="s">
        <v>254</v>
      </c>
      <c r="E1201" s="1" t="s">
        <v>255</v>
      </c>
      <c r="F1201" s="1" t="s">
        <v>256</v>
      </c>
      <c r="G1201" s="1" t="s">
        <v>321</v>
      </c>
      <c r="H1201" s="1">
        <v>623</v>
      </c>
      <c r="I1201" s="1" t="s">
        <v>26</v>
      </c>
    </row>
    <row r="1202" spans="1:9" ht="18" customHeight="1" x14ac:dyDescent="0.35">
      <c r="A1202" s="1" t="s">
        <v>1253</v>
      </c>
      <c r="B1202" s="3">
        <v>44323</v>
      </c>
      <c r="C1202" s="1">
        <v>1</v>
      </c>
      <c r="D1202" s="1" t="s">
        <v>94</v>
      </c>
      <c r="E1202" s="1" t="s">
        <v>95</v>
      </c>
      <c r="F1202" s="1" t="s">
        <v>96</v>
      </c>
      <c r="G1202" s="1" t="s">
        <v>482</v>
      </c>
      <c r="H1202" s="1">
        <v>1329</v>
      </c>
      <c r="I1202" s="1" t="s">
        <v>87</v>
      </c>
    </row>
    <row r="1203" spans="1:9" ht="18" customHeight="1" x14ac:dyDescent="0.35">
      <c r="A1203" s="1" t="s">
        <v>1254</v>
      </c>
      <c r="B1203" s="3">
        <v>44779</v>
      </c>
      <c r="C1203" s="1">
        <v>5</v>
      </c>
      <c r="D1203" s="1" t="s">
        <v>569</v>
      </c>
      <c r="E1203" s="1" t="s">
        <v>230</v>
      </c>
      <c r="F1203" s="1" t="s">
        <v>231</v>
      </c>
      <c r="G1203" s="1" t="s">
        <v>99</v>
      </c>
      <c r="H1203" s="1">
        <v>1081</v>
      </c>
      <c r="I1203" s="1" t="s">
        <v>46</v>
      </c>
    </row>
    <row r="1204" spans="1:9" ht="18" customHeight="1" x14ac:dyDescent="0.35">
      <c r="A1204" s="1" t="s">
        <v>1255</v>
      </c>
      <c r="B1204" s="3">
        <v>44743</v>
      </c>
      <c r="C1204" s="1">
        <v>3</v>
      </c>
      <c r="D1204" s="1" t="s">
        <v>119</v>
      </c>
      <c r="E1204" s="1" t="s">
        <v>120</v>
      </c>
      <c r="F1204" s="1" t="s">
        <v>121</v>
      </c>
      <c r="G1204" s="1" t="s">
        <v>190</v>
      </c>
      <c r="H1204" s="1">
        <v>1773</v>
      </c>
      <c r="I1204" s="1" t="s">
        <v>82</v>
      </c>
    </row>
    <row r="1205" spans="1:9" ht="18" customHeight="1" x14ac:dyDescent="0.35">
      <c r="A1205" s="1" t="s">
        <v>1255</v>
      </c>
      <c r="B1205" s="3">
        <v>44743</v>
      </c>
      <c r="C1205" s="1">
        <v>3</v>
      </c>
      <c r="D1205" s="1" t="s">
        <v>119</v>
      </c>
      <c r="E1205" s="1" t="s">
        <v>120</v>
      </c>
      <c r="F1205" s="1" t="s">
        <v>121</v>
      </c>
      <c r="G1205" s="1" t="s">
        <v>190</v>
      </c>
      <c r="H1205" s="1">
        <v>1773</v>
      </c>
      <c r="I1205" s="1" t="s">
        <v>82</v>
      </c>
    </row>
    <row r="1206" spans="1:9" ht="18" customHeight="1" x14ac:dyDescent="0.35">
      <c r="A1206" s="1" t="s">
        <v>1256</v>
      </c>
      <c r="B1206" s="3">
        <v>45134</v>
      </c>
      <c r="C1206" s="1">
        <v>8</v>
      </c>
      <c r="D1206" s="1" t="s">
        <v>101</v>
      </c>
      <c r="E1206" s="1" t="s">
        <v>56</v>
      </c>
      <c r="F1206" s="1" t="s">
        <v>57</v>
      </c>
      <c r="G1206" s="1" t="s">
        <v>412</v>
      </c>
      <c r="H1206" s="1">
        <v>1591</v>
      </c>
      <c r="I1206" s="1" t="s">
        <v>87</v>
      </c>
    </row>
    <row r="1207" spans="1:9" ht="18" customHeight="1" x14ac:dyDescent="0.35">
      <c r="A1207" s="1" t="s">
        <v>1256</v>
      </c>
      <c r="B1207" s="3">
        <v>45134</v>
      </c>
      <c r="C1207" s="1">
        <v>8</v>
      </c>
      <c r="D1207" s="1" t="s">
        <v>101</v>
      </c>
      <c r="E1207" s="1" t="s">
        <v>56</v>
      </c>
      <c r="F1207" s="1" t="s">
        <v>57</v>
      </c>
      <c r="G1207" s="1" t="s">
        <v>412</v>
      </c>
      <c r="H1207" s="1">
        <v>1591</v>
      </c>
      <c r="I1207" s="1" t="s">
        <v>87</v>
      </c>
    </row>
    <row r="1208" spans="1:9" ht="18" customHeight="1" x14ac:dyDescent="0.35">
      <c r="A1208" s="1" t="s">
        <v>1257</v>
      </c>
      <c r="B1208" s="3">
        <v>45491</v>
      </c>
      <c r="C1208" s="1">
        <v>9</v>
      </c>
      <c r="D1208" s="1" t="s">
        <v>161</v>
      </c>
      <c r="E1208" s="1" t="s">
        <v>33</v>
      </c>
      <c r="F1208" s="1" t="s">
        <v>34</v>
      </c>
      <c r="G1208" s="1" t="s">
        <v>113</v>
      </c>
      <c r="H1208" s="1">
        <v>1242</v>
      </c>
      <c r="I1208" s="1" t="s">
        <v>11</v>
      </c>
    </row>
    <row r="1209" spans="1:9" ht="18" customHeight="1" x14ac:dyDescent="0.35">
      <c r="A1209" s="1" t="s">
        <v>1257</v>
      </c>
      <c r="B1209" s="3">
        <v>45491</v>
      </c>
      <c r="C1209" s="1">
        <v>5</v>
      </c>
      <c r="D1209" s="1" t="s">
        <v>161</v>
      </c>
      <c r="E1209" s="1" t="s">
        <v>33</v>
      </c>
      <c r="F1209" s="1" t="s">
        <v>34</v>
      </c>
      <c r="G1209" s="1" t="s">
        <v>113</v>
      </c>
      <c r="H1209" s="1">
        <v>1242</v>
      </c>
      <c r="I1209" s="1" t="s">
        <v>11</v>
      </c>
    </row>
    <row r="1210" spans="1:9" ht="18" customHeight="1" x14ac:dyDescent="0.35">
      <c r="A1210" s="1" t="s">
        <v>1258</v>
      </c>
      <c r="B1210" s="3">
        <v>44484</v>
      </c>
      <c r="C1210" s="1">
        <v>1</v>
      </c>
      <c r="D1210" s="1" t="s">
        <v>193</v>
      </c>
      <c r="E1210" s="1" t="s">
        <v>194</v>
      </c>
      <c r="F1210" s="1" t="s">
        <v>39</v>
      </c>
      <c r="G1210" s="1" t="s">
        <v>35</v>
      </c>
      <c r="H1210" s="1">
        <v>462</v>
      </c>
      <c r="I1210" s="1" t="s">
        <v>17</v>
      </c>
    </row>
    <row r="1211" spans="1:9" ht="18" customHeight="1" x14ac:dyDescent="0.35">
      <c r="A1211" s="1" t="s">
        <v>1258</v>
      </c>
      <c r="B1211" s="3">
        <v>44484</v>
      </c>
      <c r="C1211" s="1">
        <v>1</v>
      </c>
      <c r="D1211" s="1" t="s">
        <v>193</v>
      </c>
      <c r="E1211" s="1" t="s">
        <v>194</v>
      </c>
      <c r="F1211" s="1" t="s">
        <v>39</v>
      </c>
      <c r="G1211" s="1" t="s">
        <v>35</v>
      </c>
      <c r="H1211" s="1">
        <v>462</v>
      </c>
      <c r="I1211" s="1" t="s">
        <v>17</v>
      </c>
    </row>
    <row r="1212" spans="1:9" ht="18" customHeight="1" x14ac:dyDescent="0.35">
      <c r="A1212" s="1" t="s">
        <v>1259</v>
      </c>
      <c r="B1212" s="3">
        <v>44124</v>
      </c>
      <c r="C1212" s="1">
        <v>6</v>
      </c>
      <c r="D1212" s="1" t="s">
        <v>28</v>
      </c>
      <c r="E1212" s="1" t="s">
        <v>29</v>
      </c>
      <c r="F1212" s="1" t="s">
        <v>9</v>
      </c>
      <c r="G1212" s="1" t="s">
        <v>291</v>
      </c>
      <c r="H1212" s="1">
        <v>1092</v>
      </c>
      <c r="I1212" s="1" t="s">
        <v>26</v>
      </c>
    </row>
    <row r="1213" spans="1:9" ht="18" customHeight="1" x14ac:dyDescent="0.35">
      <c r="A1213" s="1" t="s">
        <v>1259</v>
      </c>
      <c r="B1213" s="3">
        <v>44124</v>
      </c>
      <c r="C1213" s="1">
        <v>5</v>
      </c>
      <c r="D1213" s="1" t="s">
        <v>28</v>
      </c>
      <c r="E1213" s="1" t="s">
        <v>29</v>
      </c>
      <c r="F1213" s="1" t="s">
        <v>9</v>
      </c>
      <c r="G1213" s="1" t="s">
        <v>291</v>
      </c>
      <c r="H1213" s="1">
        <v>1092</v>
      </c>
      <c r="I1213" s="1" t="s">
        <v>26</v>
      </c>
    </row>
    <row r="1214" spans="1:9" ht="18" customHeight="1" x14ac:dyDescent="0.35">
      <c r="A1214" s="1" t="s">
        <v>1260</v>
      </c>
      <c r="B1214" s="3">
        <v>45456</v>
      </c>
      <c r="C1214" s="1">
        <v>9</v>
      </c>
      <c r="D1214" s="1" t="s">
        <v>283</v>
      </c>
      <c r="E1214" s="1" t="s">
        <v>284</v>
      </c>
      <c r="F1214" s="1" t="s">
        <v>112</v>
      </c>
      <c r="G1214" s="1" t="s">
        <v>138</v>
      </c>
      <c r="H1214" s="1">
        <v>313</v>
      </c>
      <c r="I1214" s="1" t="s">
        <v>11</v>
      </c>
    </row>
    <row r="1215" spans="1:9" ht="18" customHeight="1" x14ac:dyDescent="0.35">
      <c r="A1215" s="1" t="s">
        <v>1260</v>
      </c>
      <c r="B1215" s="3">
        <v>45456</v>
      </c>
      <c r="C1215" s="1">
        <v>9</v>
      </c>
      <c r="D1215" s="1" t="s">
        <v>283</v>
      </c>
      <c r="E1215" s="1" t="s">
        <v>284</v>
      </c>
      <c r="F1215" s="1" t="s">
        <v>112</v>
      </c>
      <c r="G1215" s="1" t="s">
        <v>138</v>
      </c>
      <c r="H1215" s="1">
        <v>313</v>
      </c>
      <c r="I1215" s="1" t="s">
        <v>11</v>
      </c>
    </row>
    <row r="1216" spans="1:9" ht="18" customHeight="1" x14ac:dyDescent="0.35">
      <c r="A1216" s="1" t="s">
        <v>1261</v>
      </c>
      <c r="B1216" s="3">
        <v>43940</v>
      </c>
      <c r="C1216" s="1">
        <v>1</v>
      </c>
      <c r="D1216" s="1" t="s">
        <v>154</v>
      </c>
      <c r="E1216" s="1" t="s">
        <v>155</v>
      </c>
      <c r="F1216" s="1" t="s">
        <v>57</v>
      </c>
      <c r="G1216" s="1" t="s">
        <v>412</v>
      </c>
      <c r="H1216" s="1">
        <v>1591</v>
      </c>
      <c r="I1216" s="1" t="s">
        <v>87</v>
      </c>
    </row>
    <row r="1217" spans="1:9" ht="18" customHeight="1" x14ac:dyDescent="0.35">
      <c r="A1217" s="1" t="s">
        <v>1262</v>
      </c>
      <c r="B1217" s="3">
        <v>45556</v>
      </c>
      <c r="C1217" s="1">
        <v>3</v>
      </c>
      <c r="D1217" s="1" t="s">
        <v>19</v>
      </c>
      <c r="E1217" s="1" t="s">
        <v>20</v>
      </c>
      <c r="F1217" s="1" t="s">
        <v>21</v>
      </c>
      <c r="G1217" s="1" t="s">
        <v>113</v>
      </c>
      <c r="H1217" s="1">
        <v>1242</v>
      </c>
      <c r="I1217" s="1" t="s">
        <v>11</v>
      </c>
    </row>
    <row r="1218" spans="1:9" ht="18" customHeight="1" x14ac:dyDescent="0.35">
      <c r="A1218" s="1" t="s">
        <v>1263</v>
      </c>
      <c r="B1218" s="3">
        <v>44322</v>
      </c>
      <c r="C1218" s="1">
        <v>6</v>
      </c>
      <c r="D1218" s="1" t="s">
        <v>94</v>
      </c>
      <c r="E1218" s="1" t="s">
        <v>95</v>
      </c>
      <c r="F1218" s="1" t="s">
        <v>96</v>
      </c>
      <c r="G1218" s="1" t="s">
        <v>227</v>
      </c>
      <c r="H1218" s="1">
        <v>681</v>
      </c>
      <c r="I1218" s="1" t="s">
        <v>46</v>
      </c>
    </row>
    <row r="1219" spans="1:9" ht="18" customHeight="1" x14ac:dyDescent="0.35">
      <c r="A1219" s="1" t="s">
        <v>1263</v>
      </c>
      <c r="B1219" s="3">
        <v>44322</v>
      </c>
      <c r="C1219" s="1">
        <v>6</v>
      </c>
      <c r="D1219" s="1" t="s">
        <v>94</v>
      </c>
      <c r="E1219" s="1" t="s">
        <v>95</v>
      </c>
      <c r="F1219" s="1" t="s">
        <v>96</v>
      </c>
      <c r="G1219" s="1" t="s">
        <v>227</v>
      </c>
      <c r="H1219" s="1">
        <v>681</v>
      </c>
      <c r="I1219" s="1" t="s">
        <v>46</v>
      </c>
    </row>
    <row r="1220" spans="1:9" ht="18" customHeight="1" x14ac:dyDescent="0.35">
      <c r="A1220" s="1" t="s">
        <v>1264</v>
      </c>
      <c r="B1220" s="3">
        <v>44507</v>
      </c>
      <c r="C1220" s="1">
        <v>2</v>
      </c>
      <c r="D1220" s="1" t="s">
        <v>486</v>
      </c>
      <c r="E1220" s="1" t="s">
        <v>487</v>
      </c>
      <c r="F1220" s="1" t="s">
        <v>21</v>
      </c>
      <c r="G1220" s="1" t="s">
        <v>4</v>
      </c>
      <c r="H1220" s="1">
        <v>477</v>
      </c>
      <c r="I1220" s="1" t="s">
        <v>5</v>
      </c>
    </row>
    <row r="1221" spans="1:9" ht="18" customHeight="1" x14ac:dyDescent="0.35">
      <c r="A1221" s="1" t="s">
        <v>1265</v>
      </c>
      <c r="B1221" s="3">
        <v>44940</v>
      </c>
      <c r="C1221" s="1">
        <v>8</v>
      </c>
      <c r="D1221" s="1" t="s">
        <v>248</v>
      </c>
      <c r="E1221" s="1" t="s">
        <v>120</v>
      </c>
      <c r="F1221" s="1" t="s">
        <v>121</v>
      </c>
      <c r="G1221" s="1" t="s">
        <v>106</v>
      </c>
      <c r="H1221" s="1">
        <v>449</v>
      </c>
      <c r="I1221" s="1" t="s">
        <v>46</v>
      </c>
    </row>
    <row r="1222" spans="1:9" ht="18" customHeight="1" x14ac:dyDescent="0.35">
      <c r="A1222" s="1" t="s">
        <v>1265</v>
      </c>
      <c r="B1222" s="3">
        <v>44940</v>
      </c>
      <c r="C1222" s="1">
        <v>8</v>
      </c>
      <c r="D1222" s="1" t="s">
        <v>248</v>
      </c>
      <c r="E1222" s="1" t="s">
        <v>120</v>
      </c>
      <c r="F1222" s="1" t="s">
        <v>121</v>
      </c>
      <c r="G1222" s="1" t="s">
        <v>106</v>
      </c>
      <c r="H1222" s="1">
        <v>449</v>
      </c>
      <c r="I1222" s="1" t="s">
        <v>46</v>
      </c>
    </row>
    <row r="1223" spans="1:9" ht="18" customHeight="1" x14ac:dyDescent="0.35">
      <c r="A1223" s="1" t="s">
        <v>1266</v>
      </c>
      <c r="B1223" s="3">
        <v>45389</v>
      </c>
      <c r="C1223" s="1">
        <v>2</v>
      </c>
      <c r="D1223" s="1" t="s">
        <v>74</v>
      </c>
      <c r="E1223" s="1" t="s">
        <v>75</v>
      </c>
      <c r="F1223" s="1" t="s">
        <v>75</v>
      </c>
      <c r="G1223" s="1" t="s">
        <v>141</v>
      </c>
      <c r="H1223" s="1">
        <v>1434</v>
      </c>
      <c r="I1223" s="1" t="s">
        <v>11</v>
      </c>
    </row>
    <row r="1224" spans="1:9" ht="18" customHeight="1" x14ac:dyDescent="0.35">
      <c r="A1224" s="1" t="s">
        <v>1267</v>
      </c>
      <c r="B1224" s="3">
        <v>44167</v>
      </c>
      <c r="C1224" s="1">
        <v>10</v>
      </c>
      <c r="D1224" s="1" t="s">
        <v>254</v>
      </c>
      <c r="E1224" s="1" t="s">
        <v>255</v>
      </c>
      <c r="F1224" s="1" t="s">
        <v>256</v>
      </c>
      <c r="G1224" s="1" t="s">
        <v>115</v>
      </c>
      <c r="H1224" s="1">
        <v>1607</v>
      </c>
      <c r="I1224" s="1" t="s">
        <v>26</v>
      </c>
    </row>
    <row r="1225" spans="1:9" ht="18" customHeight="1" x14ac:dyDescent="0.35">
      <c r="A1225" s="1" t="s">
        <v>1268</v>
      </c>
      <c r="B1225" s="3">
        <v>44305</v>
      </c>
      <c r="C1225" s="1">
        <v>7</v>
      </c>
      <c r="D1225" s="1" t="s">
        <v>84</v>
      </c>
      <c r="E1225" s="1" t="s">
        <v>85</v>
      </c>
      <c r="F1225" s="1" t="s">
        <v>9</v>
      </c>
      <c r="G1225" s="1" t="s">
        <v>186</v>
      </c>
      <c r="H1225" s="1">
        <v>1847</v>
      </c>
      <c r="I1225" s="1" t="s">
        <v>53</v>
      </c>
    </row>
    <row r="1226" spans="1:9" ht="18" customHeight="1" x14ac:dyDescent="0.35">
      <c r="A1226" s="1" t="s">
        <v>1269</v>
      </c>
      <c r="B1226" s="3">
        <v>44753</v>
      </c>
      <c r="C1226" s="1">
        <v>6</v>
      </c>
      <c r="D1226" s="1" t="s">
        <v>43</v>
      </c>
      <c r="E1226" s="1" t="s">
        <v>44</v>
      </c>
      <c r="F1226" s="1" t="s">
        <v>9</v>
      </c>
      <c r="G1226" s="1" t="s">
        <v>257</v>
      </c>
      <c r="H1226" s="1">
        <v>1436</v>
      </c>
      <c r="I1226" s="1" t="s">
        <v>26</v>
      </c>
    </row>
    <row r="1227" spans="1:9" ht="18" customHeight="1" x14ac:dyDescent="0.35">
      <c r="A1227" s="1" t="s">
        <v>1270</v>
      </c>
      <c r="B1227" s="3">
        <v>44814</v>
      </c>
      <c r="C1227" s="1">
        <v>7</v>
      </c>
      <c r="D1227" s="1" t="s">
        <v>134</v>
      </c>
      <c r="E1227" s="1" t="s">
        <v>135</v>
      </c>
      <c r="F1227" s="1" t="s">
        <v>136</v>
      </c>
      <c r="G1227" s="1" t="s">
        <v>452</v>
      </c>
      <c r="H1227" s="1">
        <v>572</v>
      </c>
      <c r="I1227" s="1" t="s">
        <v>11</v>
      </c>
    </row>
    <row r="1228" spans="1:9" ht="18" customHeight="1" x14ac:dyDescent="0.35">
      <c r="A1228" s="1" t="s">
        <v>1271</v>
      </c>
      <c r="B1228" s="3">
        <v>44115</v>
      </c>
      <c r="C1228" s="1">
        <v>5</v>
      </c>
      <c r="D1228" s="1" t="s">
        <v>143</v>
      </c>
      <c r="E1228" s="1" t="s">
        <v>144</v>
      </c>
      <c r="F1228" s="1" t="s">
        <v>9</v>
      </c>
      <c r="G1228" s="1" t="s">
        <v>81</v>
      </c>
      <c r="H1228" s="1">
        <v>696</v>
      </c>
      <c r="I1228" s="1" t="s">
        <v>82</v>
      </c>
    </row>
    <row r="1229" spans="1:9" ht="18" customHeight="1" x14ac:dyDescent="0.35">
      <c r="A1229" s="1" t="s">
        <v>1271</v>
      </c>
      <c r="B1229" s="3">
        <v>44115</v>
      </c>
      <c r="C1229" s="1">
        <v>5</v>
      </c>
      <c r="D1229" s="1" t="s">
        <v>143</v>
      </c>
      <c r="E1229" s="1" t="s">
        <v>144</v>
      </c>
      <c r="F1229" s="1" t="s">
        <v>9</v>
      </c>
      <c r="G1229" s="1" t="s">
        <v>81</v>
      </c>
      <c r="H1229" s="1">
        <v>696</v>
      </c>
      <c r="I1229" s="1" t="s">
        <v>82</v>
      </c>
    </row>
    <row r="1230" spans="1:9" ht="18" customHeight="1" x14ac:dyDescent="0.35">
      <c r="A1230" s="1" t="s">
        <v>1272</v>
      </c>
      <c r="B1230" s="3">
        <v>44251</v>
      </c>
      <c r="C1230" s="1">
        <v>2</v>
      </c>
      <c r="D1230" s="1" t="s">
        <v>295</v>
      </c>
      <c r="E1230" s="1" t="s">
        <v>105</v>
      </c>
      <c r="F1230" s="1" t="s">
        <v>3</v>
      </c>
      <c r="G1230" s="1" t="s">
        <v>195</v>
      </c>
      <c r="H1230" s="1">
        <v>768</v>
      </c>
      <c r="I1230" s="1" t="s">
        <v>53</v>
      </c>
    </row>
    <row r="1231" spans="1:9" ht="18" customHeight="1" x14ac:dyDescent="0.35">
      <c r="A1231" s="1" t="s">
        <v>1273</v>
      </c>
      <c r="B1231" s="3">
        <v>43986</v>
      </c>
      <c r="C1231" s="1">
        <v>9</v>
      </c>
      <c r="D1231" s="1" t="s">
        <v>84</v>
      </c>
      <c r="E1231" s="1" t="s">
        <v>85</v>
      </c>
      <c r="F1231" s="1" t="s">
        <v>9</v>
      </c>
      <c r="G1231" s="1" t="s">
        <v>314</v>
      </c>
      <c r="H1231" s="1">
        <v>762</v>
      </c>
      <c r="I1231" s="1" t="s">
        <v>82</v>
      </c>
    </row>
    <row r="1232" spans="1:9" ht="18" customHeight="1" x14ac:dyDescent="0.35">
      <c r="A1232" s="1" t="s">
        <v>1273</v>
      </c>
      <c r="B1232" s="3">
        <v>43986</v>
      </c>
      <c r="C1232" s="1">
        <v>3</v>
      </c>
      <c r="D1232" s="1" t="s">
        <v>225</v>
      </c>
      <c r="E1232" s="1" t="s">
        <v>226</v>
      </c>
      <c r="F1232" s="1" t="s">
        <v>152</v>
      </c>
      <c r="G1232" s="1" t="s">
        <v>321</v>
      </c>
      <c r="H1232" s="1">
        <v>623</v>
      </c>
      <c r="I1232" s="1" t="s">
        <v>26</v>
      </c>
    </row>
    <row r="1233" spans="1:9" ht="18" customHeight="1" x14ac:dyDescent="0.35">
      <c r="A1233" s="1" t="s">
        <v>1274</v>
      </c>
      <c r="B1233" s="3">
        <v>45603</v>
      </c>
      <c r="C1233" s="1">
        <v>8</v>
      </c>
      <c r="D1233" s="1" t="s">
        <v>275</v>
      </c>
      <c r="E1233" s="1" t="s">
        <v>276</v>
      </c>
      <c r="F1233" s="1" t="s">
        <v>57</v>
      </c>
      <c r="G1233" s="1" t="s">
        <v>412</v>
      </c>
      <c r="H1233" s="1">
        <v>1591</v>
      </c>
      <c r="I1233" s="1" t="s">
        <v>87</v>
      </c>
    </row>
    <row r="1234" spans="1:9" ht="18" customHeight="1" x14ac:dyDescent="0.35">
      <c r="A1234" s="1" t="s">
        <v>1275</v>
      </c>
      <c r="B1234" s="3">
        <v>44387</v>
      </c>
      <c r="C1234" s="1">
        <v>8</v>
      </c>
      <c r="D1234" s="1" t="s">
        <v>143</v>
      </c>
      <c r="E1234" s="1" t="s">
        <v>144</v>
      </c>
      <c r="F1234" s="1" t="s">
        <v>9</v>
      </c>
      <c r="G1234" s="1" t="s">
        <v>257</v>
      </c>
      <c r="H1234" s="1">
        <v>1436</v>
      </c>
      <c r="I1234" s="1" t="s">
        <v>26</v>
      </c>
    </row>
    <row r="1235" spans="1:9" ht="18" customHeight="1" x14ac:dyDescent="0.35">
      <c r="A1235" s="1" t="s">
        <v>1276</v>
      </c>
      <c r="B1235" s="3">
        <v>45580</v>
      </c>
      <c r="C1235" s="1">
        <v>7</v>
      </c>
      <c r="D1235" s="1" t="s">
        <v>362</v>
      </c>
      <c r="E1235" s="1" t="s">
        <v>363</v>
      </c>
      <c r="F1235" s="1" t="s">
        <v>9</v>
      </c>
      <c r="G1235" s="1" t="s">
        <v>319</v>
      </c>
      <c r="H1235" s="1">
        <v>368</v>
      </c>
      <c r="I1235" s="1" t="s">
        <v>11</v>
      </c>
    </row>
    <row r="1236" spans="1:9" ht="18" customHeight="1" x14ac:dyDescent="0.35">
      <c r="A1236" s="1" t="s">
        <v>1276</v>
      </c>
      <c r="B1236" s="3">
        <v>45580</v>
      </c>
      <c r="C1236" s="1">
        <v>9</v>
      </c>
      <c r="D1236" s="1" t="s">
        <v>362</v>
      </c>
      <c r="E1236" s="1" t="s">
        <v>363</v>
      </c>
      <c r="F1236" s="1" t="s">
        <v>9</v>
      </c>
      <c r="G1236" s="1" t="s">
        <v>319</v>
      </c>
      <c r="H1236" s="1">
        <v>368</v>
      </c>
      <c r="I1236" s="1" t="s">
        <v>11</v>
      </c>
    </row>
    <row r="1237" spans="1:9" ht="18" customHeight="1" x14ac:dyDescent="0.35">
      <c r="A1237" s="1" t="s">
        <v>1277</v>
      </c>
      <c r="B1237" s="3">
        <v>45471</v>
      </c>
      <c r="C1237" s="1">
        <v>4</v>
      </c>
      <c r="D1237" s="1" t="s">
        <v>329</v>
      </c>
      <c r="E1237" s="1" t="s">
        <v>14</v>
      </c>
      <c r="F1237" s="1" t="s">
        <v>15</v>
      </c>
      <c r="G1237" s="1" t="s">
        <v>35</v>
      </c>
      <c r="H1237" s="1">
        <v>462</v>
      </c>
      <c r="I1237" s="1" t="s">
        <v>17</v>
      </c>
    </row>
    <row r="1238" spans="1:9" ht="18" customHeight="1" x14ac:dyDescent="0.35">
      <c r="A1238" s="1" t="s">
        <v>1278</v>
      </c>
      <c r="B1238" s="3">
        <v>45089</v>
      </c>
      <c r="C1238" s="1">
        <v>9</v>
      </c>
      <c r="D1238" s="1" t="s">
        <v>397</v>
      </c>
      <c r="E1238" s="1" t="s">
        <v>230</v>
      </c>
      <c r="F1238" s="1" t="s">
        <v>231</v>
      </c>
      <c r="G1238" s="1" t="s">
        <v>115</v>
      </c>
      <c r="H1238" s="1">
        <v>1607</v>
      </c>
      <c r="I1238" s="1" t="s">
        <v>26</v>
      </c>
    </row>
    <row r="1239" spans="1:9" ht="18" customHeight="1" x14ac:dyDescent="0.35">
      <c r="A1239" s="1" t="s">
        <v>1279</v>
      </c>
      <c r="B1239" s="3">
        <v>45340</v>
      </c>
      <c r="C1239" s="1">
        <v>2</v>
      </c>
      <c r="D1239" s="1" t="s">
        <v>55</v>
      </c>
      <c r="E1239" s="1" t="s">
        <v>56</v>
      </c>
      <c r="F1239" s="1" t="s">
        <v>57</v>
      </c>
      <c r="G1239" s="1" t="s">
        <v>321</v>
      </c>
      <c r="H1239" s="1">
        <v>623</v>
      </c>
      <c r="I1239" s="1" t="s">
        <v>26</v>
      </c>
    </row>
    <row r="1240" spans="1:9" ht="18" customHeight="1" x14ac:dyDescent="0.35">
      <c r="A1240" s="1" t="s">
        <v>1279</v>
      </c>
      <c r="B1240" s="3">
        <v>45340</v>
      </c>
      <c r="C1240" s="1">
        <v>2</v>
      </c>
      <c r="D1240" s="1" t="s">
        <v>55</v>
      </c>
      <c r="E1240" s="1" t="s">
        <v>56</v>
      </c>
      <c r="F1240" s="1" t="s">
        <v>57</v>
      </c>
      <c r="G1240" s="1" t="s">
        <v>321</v>
      </c>
      <c r="H1240" s="1">
        <v>623</v>
      </c>
      <c r="I1240" s="1" t="s">
        <v>26</v>
      </c>
    </row>
    <row r="1241" spans="1:9" ht="18" customHeight="1" x14ac:dyDescent="0.35">
      <c r="A1241" s="1" t="s">
        <v>1280</v>
      </c>
      <c r="B1241" s="3">
        <v>44981</v>
      </c>
      <c r="C1241" s="1">
        <v>7</v>
      </c>
      <c r="D1241" s="1" t="s">
        <v>143</v>
      </c>
      <c r="E1241" s="1" t="s">
        <v>144</v>
      </c>
      <c r="F1241" s="1" t="s">
        <v>9</v>
      </c>
      <c r="G1241" s="1" t="s">
        <v>195</v>
      </c>
      <c r="H1241" s="1">
        <v>768</v>
      </c>
      <c r="I1241" s="1" t="s">
        <v>53</v>
      </c>
    </row>
    <row r="1242" spans="1:9" ht="18" customHeight="1" x14ac:dyDescent="0.35">
      <c r="A1242" s="1" t="s">
        <v>1281</v>
      </c>
      <c r="B1242" s="3">
        <v>43858</v>
      </c>
      <c r="C1242" s="1">
        <v>8</v>
      </c>
      <c r="D1242" s="1" t="s">
        <v>143</v>
      </c>
      <c r="E1242" s="1" t="s">
        <v>144</v>
      </c>
      <c r="F1242" s="1" t="s">
        <v>9</v>
      </c>
      <c r="G1242" s="1" t="s">
        <v>250</v>
      </c>
      <c r="H1242" s="1">
        <v>1060</v>
      </c>
      <c r="I1242" s="1" t="s">
        <v>82</v>
      </c>
    </row>
    <row r="1243" spans="1:9" ht="18" customHeight="1" x14ac:dyDescent="0.35">
      <c r="A1243" s="1" t="s">
        <v>1282</v>
      </c>
      <c r="B1243" s="3">
        <v>44002</v>
      </c>
      <c r="C1243" s="1">
        <v>7</v>
      </c>
      <c r="D1243" s="1" t="s">
        <v>243</v>
      </c>
      <c r="E1243" s="1" t="s">
        <v>75</v>
      </c>
      <c r="F1243" s="1" t="s">
        <v>75</v>
      </c>
      <c r="G1243" s="1" t="s">
        <v>77</v>
      </c>
      <c r="H1243" s="1">
        <v>1258</v>
      </c>
      <c r="I1243" s="1" t="s">
        <v>5</v>
      </c>
    </row>
    <row r="1244" spans="1:9" ht="18" customHeight="1" x14ac:dyDescent="0.35">
      <c r="A1244" s="1" t="s">
        <v>1283</v>
      </c>
      <c r="B1244" s="3">
        <v>45087</v>
      </c>
      <c r="C1244" s="1">
        <v>10</v>
      </c>
      <c r="D1244" s="1" t="s">
        <v>127</v>
      </c>
      <c r="E1244" s="1" t="s">
        <v>128</v>
      </c>
      <c r="F1244" s="1" t="s">
        <v>57</v>
      </c>
      <c r="G1244" s="1" t="s">
        <v>321</v>
      </c>
      <c r="H1244" s="1">
        <v>623</v>
      </c>
      <c r="I1244" s="1" t="s">
        <v>26</v>
      </c>
    </row>
    <row r="1245" spans="1:9" ht="18" customHeight="1" x14ac:dyDescent="0.35">
      <c r="A1245" s="1" t="s">
        <v>1283</v>
      </c>
      <c r="B1245" s="3">
        <v>45087</v>
      </c>
      <c r="C1245" s="1">
        <v>10</v>
      </c>
      <c r="D1245" s="1" t="s">
        <v>127</v>
      </c>
      <c r="E1245" s="1" t="s">
        <v>128</v>
      </c>
      <c r="F1245" s="1" t="s">
        <v>57</v>
      </c>
      <c r="G1245" s="1" t="s">
        <v>321</v>
      </c>
      <c r="H1245" s="1">
        <v>623</v>
      </c>
      <c r="I1245" s="1" t="s">
        <v>26</v>
      </c>
    </row>
    <row r="1246" spans="1:9" ht="18" customHeight="1" x14ac:dyDescent="0.35">
      <c r="A1246" s="1" t="s">
        <v>1284</v>
      </c>
      <c r="B1246" s="3">
        <v>44722</v>
      </c>
      <c r="C1246" s="1">
        <v>8</v>
      </c>
      <c r="D1246" s="1" t="s">
        <v>275</v>
      </c>
      <c r="E1246" s="1" t="s">
        <v>276</v>
      </c>
      <c r="F1246" s="1" t="s">
        <v>57</v>
      </c>
      <c r="G1246" s="1" t="s">
        <v>349</v>
      </c>
      <c r="H1246" s="1">
        <v>1603</v>
      </c>
      <c r="I1246" s="1" t="s">
        <v>82</v>
      </c>
    </row>
    <row r="1247" spans="1:9" ht="18" customHeight="1" x14ac:dyDescent="0.35">
      <c r="A1247" s="1" t="s">
        <v>1285</v>
      </c>
      <c r="B1247" s="3">
        <v>45494</v>
      </c>
      <c r="C1247" s="1">
        <v>10</v>
      </c>
      <c r="D1247" s="1" t="s">
        <v>48</v>
      </c>
      <c r="E1247" s="1" t="s">
        <v>49</v>
      </c>
      <c r="F1247" s="1" t="s">
        <v>9</v>
      </c>
      <c r="G1247" s="1" t="s">
        <v>40</v>
      </c>
      <c r="H1247" s="1">
        <v>253</v>
      </c>
      <c r="I1247" s="1" t="s">
        <v>41</v>
      </c>
    </row>
    <row r="1248" spans="1:9" ht="18" customHeight="1" x14ac:dyDescent="0.35">
      <c r="A1248" s="1" t="s">
        <v>1285</v>
      </c>
      <c r="B1248" s="3">
        <v>45494</v>
      </c>
      <c r="C1248" s="1">
        <v>10</v>
      </c>
      <c r="D1248" s="1" t="s">
        <v>48</v>
      </c>
      <c r="E1248" s="1" t="s">
        <v>49</v>
      </c>
      <c r="F1248" s="1" t="s">
        <v>9</v>
      </c>
      <c r="G1248" s="1" t="s">
        <v>40</v>
      </c>
      <c r="H1248" s="1">
        <v>253</v>
      </c>
      <c r="I1248" s="1" t="s">
        <v>41</v>
      </c>
    </row>
    <row r="1249" spans="1:9" ht="18" customHeight="1" x14ac:dyDescent="0.35">
      <c r="A1249" s="1" t="s">
        <v>1286</v>
      </c>
      <c r="B1249" s="3">
        <v>44345</v>
      </c>
      <c r="C1249" s="1">
        <v>5</v>
      </c>
      <c r="D1249" s="1" t="s">
        <v>127</v>
      </c>
      <c r="E1249" s="1" t="s">
        <v>128</v>
      </c>
      <c r="F1249" s="1" t="s">
        <v>57</v>
      </c>
      <c r="G1249" s="1" t="s">
        <v>81</v>
      </c>
      <c r="H1249" s="1">
        <v>696</v>
      </c>
      <c r="I1249" s="1" t="s">
        <v>82</v>
      </c>
    </row>
    <row r="1250" spans="1:9" ht="18" customHeight="1" x14ac:dyDescent="0.35">
      <c r="A1250" s="1" t="s">
        <v>1287</v>
      </c>
      <c r="B1250" s="3">
        <v>45231</v>
      </c>
      <c r="C1250" s="1">
        <v>10</v>
      </c>
      <c r="D1250" s="1" t="s">
        <v>104</v>
      </c>
      <c r="E1250" s="1" t="s">
        <v>105</v>
      </c>
      <c r="F1250" s="1" t="s">
        <v>3</v>
      </c>
      <c r="G1250" s="1" t="s">
        <v>92</v>
      </c>
      <c r="H1250" s="1">
        <v>438</v>
      </c>
      <c r="I1250" s="1" t="s">
        <v>82</v>
      </c>
    </row>
    <row r="1251" spans="1:9" ht="18" customHeight="1" x14ac:dyDescent="0.35">
      <c r="A1251" s="1" t="s">
        <v>1288</v>
      </c>
      <c r="B1251" s="3">
        <v>44077</v>
      </c>
      <c r="C1251" s="1">
        <v>7</v>
      </c>
      <c r="D1251" s="1" t="s">
        <v>161</v>
      </c>
      <c r="E1251" s="1" t="s">
        <v>33</v>
      </c>
      <c r="F1251" s="1" t="s">
        <v>34</v>
      </c>
      <c r="G1251" s="1" t="s">
        <v>435</v>
      </c>
      <c r="H1251" s="1">
        <v>925</v>
      </c>
      <c r="I1251" s="1" t="s">
        <v>11</v>
      </c>
    </row>
    <row r="1252" spans="1:9" ht="18" customHeight="1" x14ac:dyDescent="0.35">
      <c r="A1252" s="1" t="s">
        <v>1289</v>
      </c>
      <c r="B1252" s="3">
        <v>45267</v>
      </c>
      <c r="C1252" s="1">
        <v>4</v>
      </c>
      <c r="D1252" s="1" t="s">
        <v>130</v>
      </c>
      <c r="E1252" s="1" t="s">
        <v>131</v>
      </c>
      <c r="F1252" s="1" t="s">
        <v>132</v>
      </c>
      <c r="G1252" s="1" t="s">
        <v>4</v>
      </c>
      <c r="H1252" s="1">
        <v>477</v>
      </c>
      <c r="I1252" s="1" t="s">
        <v>5</v>
      </c>
    </row>
    <row r="1253" spans="1:9" ht="18" customHeight="1" x14ac:dyDescent="0.35">
      <c r="A1253" s="1" t="s">
        <v>1290</v>
      </c>
      <c r="B1253" s="3">
        <v>45219</v>
      </c>
      <c r="C1253" s="1">
        <v>3</v>
      </c>
      <c r="D1253" s="1" t="s">
        <v>130</v>
      </c>
      <c r="E1253" s="1" t="s">
        <v>131</v>
      </c>
      <c r="F1253" s="1" t="s">
        <v>132</v>
      </c>
      <c r="G1253" s="1" t="s">
        <v>117</v>
      </c>
      <c r="H1253" s="1">
        <v>1167</v>
      </c>
      <c r="I1253" s="1" t="s">
        <v>82</v>
      </c>
    </row>
    <row r="1254" spans="1:9" ht="18" customHeight="1" x14ac:dyDescent="0.35">
      <c r="A1254" s="1" t="s">
        <v>1291</v>
      </c>
      <c r="B1254" s="3">
        <v>44379</v>
      </c>
      <c r="C1254" s="1">
        <v>8</v>
      </c>
      <c r="D1254" s="1" t="s">
        <v>166</v>
      </c>
      <c r="E1254" s="1" t="s">
        <v>167</v>
      </c>
      <c r="F1254" s="1" t="s">
        <v>9</v>
      </c>
      <c r="G1254" s="1" t="s">
        <v>106</v>
      </c>
      <c r="H1254" s="1">
        <v>449</v>
      </c>
      <c r="I1254" s="1" t="s">
        <v>46</v>
      </c>
    </row>
    <row r="1255" spans="1:9" ht="18" customHeight="1" x14ac:dyDescent="0.35">
      <c r="A1255" s="1" t="s">
        <v>1292</v>
      </c>
      <c r="B1255" s="3">
        <v>45354</v>
      </c>
      <c r="C1255" s="1">
        <v>2</v>
      </c>
      <c r="D1255" s="1" t="s">
        <v>79</v>
      </c>
      <c r="E1255" s="1" t="s">
        <v>80</v>
      </c>
      <c r="F1255" s="1" t="s">
        <v>21</v>
      </c>
      <c r="G1255" s="1" t="s">
        <v>99</v>
      </c>
      <c r="H1255" s="1">
        <v>1081</v>
      </c>
      <c r="I1255" s="1" t="s">
        <v>46</v>
      </c>
    </row>
    <row r="1256" spans="1:9" ht="18" customHeight="1" x14ac:dyDescent="0.35">
      <c r="A1256" s="1" t="s">
        <v>1292</v>
      </c>
      <c r="B1256" s="3">
        <v>45354</v>
      </c>
      <c r="C1256" s="1">
        <v>2</v>
      </c>
      <c r="D1256" s="1" t="s">
        <v>79</v>
      </c>
      <c r="E1256" s="1" t="s">
        <v>80</v>
      </c>
      <c r="F1256" s="1" t="s">
        <v>21</v>
      </c>
      <c r="G1256" s="1" t="s">
        <v>99</v>
      </c>
      <c r="H1256" s="1">
        <v>1081</v>
      </c>
      <c r="I1256" s="1" t="s">
        <v>46</v>
      </c>
    </row>
    <row r="1257" spans="1:9" ht="18" customHeight="1" x14ac:dyDescent="0.35">
      <c r="A1257" s="1" t="s">
        <v>1293</v>
      </c>
      <c r="B1257" s="3">
        <v>43913</v>
      </c>
      <c r="C1257" s="1">
        <v>9</v>
      </c>
      <c r="D1257" s="1" t="s">
        <v>199</v>
      </c>
      <c r="E1257" s="1" t="s">
        <v>44</v>
      </c>
      <c r="F1257" s="1" t="s">
        <v>9</v>
      </c>
      <c r="G1257" s="1" t="s">
        <v>186</v>
      </c>
      <c r="H1257" s="1">
        <v>1847</v>
      </c>
      <c r="I1257" s="1" t="s">
        <v>53</v>
      </c>
    </row>
    <row r="1258" spans="1:9" ht="18" customHeight="1" x14ac:dyDescent="0.35">
      <c r="A1258" s="1" t="s">
        <v>1294</v>
      </c>
      <c r="B1258" s="3">
        <v>45177</v>
      </c>
      <c r="C1258" s="1">
        <v>6</v>
      </c>
      <c r="D1258" s="1" t="s">
        <v>278</v>
      </c>
      <c r="E1258" s="1" t="s">
        <v>147</v>
      </c>
      <c r="F1258" s="1" t="s">
        <v>148</v>
      </c>
      <c r="G1258" s="1" t="s">
        <v>115</v>
      </c>
      <c r="H1258" s="1">
        <v>1607</v>
      </c>
      <c r="I1258" s="1" t="s">
        <v>26</v>
      </c>
    </row>
    <row r="1259" spans="1:9" ht="18" customHeight="1" x14ac:dyDescent="0.35">
      <c r="A1259" s="1" t="s">
        <v>1295</v>
      </c>
      <c r="B1259" s="3">
        <v>44901</v>
      </c>
      <c r="C1259" s="1">
        <v>6</v>
      </c>
      <c r="D1259" s="1" t="s">
        <v>74</v>
      </c>
      <c r="E1259" s="1" t="s">
        <v>75</v>
      </c>
      <c r="F1259" s="1" t="s">
        <v>75</v>
      </c>
      <c r="G1259" s="1" t="s">
        <v>321</v>
      </c>
      <c r="H1259" s="1">
        <v>623</v>
      </c>
      <c r="I1259" s="1" t="s">
        <v>26</v>
      </c>
    </row>
    <row r="1260" spans="1:9" ht="18" customHeight="1" x14ac:dyDescent="0.35">
      <c r="A1260" s="1" t="s">
        <v>1296</v>
      </c>
      <c r="B1260" s="3">
        <v>45605</v>
      </c>
      <c r="C1260" s="1">
        <v>10</v>
      </c>
      <c r="D1260" s="1" t="s">
        <v>243</v>
      </c>
      <c r="E1260" s="1" t="s">
        <v>75</v>
      </c>
      <c r="F1260" s="1" t="s">
        <v>75</v>
      </c>
      <c r="G1260" s="1" t="s">
        <v>115</v>
      </c>
      <c r="H1260" s="1">
        <v>1607</v>
      </c>
      <c r="I1260" s="1" t="s">
        <v>26</v>
      </c>
    </row>
    <row r="1261" spans="1:9" ht="18" customHeight="1" x14ac:dyDescent="0.35">
      <c r="A1261" s="1" t="s">
        <v>1297</v>
      </c>
      <c r="B1261" s="3">
        <v>45434</v>
      </c>
      <c r="C1261" s="1">
        <v>8</v>
      </c>
      <c r="D1261" s="1" t="s">
        <v>130</v>
      </c>
      <c r="E1261" s="1" t="s">
        <v>131</v>
      </c>
      <c r="F1261" s="1" t="s">
        <v>132</v>
      </c>
      <c r="G1261" s="1" t="s">
        <v>209</v>
      </c>
      <c r="H1261" s="1">
        <v>1476</v>
      </c>
      <c r="I1261" s="1" t="s">
        <v>26</v>
      </c>
    </row>
    <row r="1262" spans="1:9" ht="18" customHeight="1" x14ac:dyDescent="0.35">
      <c r="A1262" s="1" t="s">
        <v>1297</v>
      </c>
      <c r="B1262" s="3">
        <v>45434</v>
      </c>
      <c r="C1262" s="1">
        <v>8</v>
      </c>
      <c r="D1262" s="1" t="s">
        <v>130</v>
      </c>
      <c r="E1262" s="1" t="s">
        <v>131</v>
      </c>
      <c r="F1262" s="1" t="s">
        <v>132</v>
      </c>
      <c r="G1262" s="1" t="s">
        <v>209</v>
      </c>
      <c r="H1262" s="1">
        <v>1476</v>
      </c>
      <c r="I1262" s="1" t="s">
        <v>26</v>
      </c>
    </row>
    <row r="1263" spans="1:9" ht="18" customHeight="1" x14ac:dyDescent="0.35">
      <c r="A1263" s="1" t="s">
        <v>1298</v>
      </c>
      <c r="B1263" s="3">
        <v>43939</v>
      </c>
      <c r="C1263" s="1">
        <v>3</v>
      </c>
      <c r="D1263" s="1" t="s">
        <v>158</v>
      </c>
      <c r="E1263" s="1" t="s">
        <v>159</v>
      </c>
      <c r="F1263" s="1" t="s">
        <v>3</v>
      </c>
      <c r="G1263" s="1" t="s">
        <v>81</v>
      </c>
      <c r="H1263" s="1">
        <v>696</v>
      </c>
      <c r="I1263" s="1" t="s">
        <v>82</v>
      </c>
    </row>
    <row r="1264" spans="1:9" ht="18" customHeight="1" x14ac:dyDescent="0.35">
      <c r="A1264" s="1" t="s">
        <v>1298</v>
      </c>
      <c r="B1264" s="3">
        <v>43939</v>
      </c>
      <c r="C1264" s="1">
        <v>3</v>
      </c>
      <c r="D1264" s="1" t="s">
        <v>158</v>
      </c>
      <c r="E1264" s="1" t="s">
        <v>159</v>
      </c>
      <c r="F1264" s="1" t="s">
        <v>3</v>
      </c>
      <c r="G1264" s="1" t="s">
        <v>81</v>
      </c>
      <c r="H1264" s="1">
        <v>696</v>
      </c>
      <c r="I1264" s="1" t="s">
        <v>82</v>
      </c>
    </row>
    <row r="1265" spans="1:9" ht="18" customHeight="1" x14ac:dyDescent="0.35">
      <c r="A1265" s="1" t="s">
        <v>1299</v>
      </c>
      <c r="B1265" s="3">
        <v>45232</v>
      </c>
      <c r="C1265" s="1">
        <v>9</v>
      </c>
      <c r="D1265" s="1" t="s">
        <v>329</v>
      </c>
      <c r="E1265" s="1" t="s">
        <v>14</v>
      </c>
      <c r="F1265" s="1" t="s">
        <v>15</v>
      </c>
      <c r="G1265" s="1" t="s">
        <v>197</v>
      </c>
      <c r="H1265" s="1">
        <v>555</v>
      </c>
      <c r="I1265" s="1" t="s">
        <v>46</v>
      </c>
    </row>
    <row r="1266" spans="1:9" ht="18" customHeight="1" x14ac:dyDescent="0.35">
      <c r="A1266" s="1" t="s">
        <v>1300</v>
      </c>
      <c r="B1266" s="3">
        <v>43956</v>
      </c>
      <c r="C1266" s="1">
        <v>5</v>
      </c>
      <c r="D1266" s="1" t="s">
        <v>130</v>
      </c>
      <c r="E1266" s="1" t="s">
        <v>131</v>
      </c>
      <c r="F1266" s="1" t="s">
        <v>132</v>
      </c>
      <c r="G1266" s="1" t="s">
        <v>92</v>
      </c>
      <c r="H1266" s="1">
        <v>266</v>
      </c>
      <c r="I1266" s="1" t="s">
        <v>123</v>
      </c>
    </row>
    <row r="1267" spans="1:9" ht="18" customHeight="1" x14ac:dyDescent="0.35">
      <c r="A1267" s="1" t="s">
        <v>1301</v>
      </c>
      <c r="B1267" s="3">
        <v>44321</v>
      </c>
      <c r="C1267" s="1">
        <v>1</v>
      </c>
      <c r="D1267" s="1" t="s">
        <v>283</v>
      </c>
      <c r="E1267" s="1" t="s">
        <v>284</v>
      </c>
      <c r="F1267" s="1" t="s">
        <v>112</v>
      </c>
      <c r="G1267" s="1" t="s">
        <v>92</v>
      </c>
      <c r="H1267" s="1">
        <v>266</v>
      </c>
      <c r="I1267" s="1" t="s">
        <v>123</v>
      </c>
    </row>
    <row r="1268" spans="1:9" ht="18" customHeight="1" x14ac:dyDescent="0.35">
      <c r="A1268" s="1" t="s">
        <v>1302</v>
      </c>
      <c r="B1268" s="3">
        <v>44184</v>
      </c>
      <c r="C1268" s="1">
        <v>6</v>
      </c>
      <c r="D1268" s="1" t="s">
        <v>74</v>
      </c>
      <c r="E1268" s="1" t="s">
        <v>75</v>
      </c>
      <c r="F1268" s="1" t="s">
        <v>75</v>
      </c>
      <c r="G1268" s="1" t="s">
        <v>35</v>
      </c>
      <c r="H1268" s="1">
        <v>462</v>
      </c>
      <c r="I1268" s="1" t="s">
        <v>17</v>
      </c>
    </row>
    <row r="1269" spans="1:9" ht="18" customHeight="1" x14ac:dyDescent="0.35">
      <c r="A1269" s="1" t="s">
        <v>1303</v>
      </c>
      <c r="B1269" s="3">
        <v>44079</v>
      </c>
      <c r="C1269" s="1">
        <v>3</v>
      </c>
      <c r="D1269" s="1" t="s">
        <v>184</v>
      </c>
      <c r="E1269" s="1" t="s">
        <v>185</v>
      </c>
      <c r="F1269" s="1" t="s">
        <v>9</v>
      </c>
      <c r="G1269" s="1" t="s">
        <v>106</v>
      </c>
      <c r="H1269" s="1">
        <v>449</v>
      </c>
      <c r="I1269" s="1" t="s">
        <v>46</v>
      </c>
    </row>
    <row r="1270" spans="1:9" ht="18" customHeight="1" x14ac:dyDescent="0.35">
      <c r="A1270" s="1" t="s">
        <v>1304</v>
      </c>
      <c r="B1270" s="3">
        <v>44430</v>
      </c>
      <c r="C1270" s="1">
        <v>4</v>
      </c>
      <c r="D1270" s="1" t="s">
        <v>101</v>
      </c>
      <c r="E1270" s="1" t="s">
        <v>56</v>
      </c>
      <c r="F1270" s="1" t="s">
        <v>57</v>
      </c>
      <c r="G1270" s="1" t="s">
        <v>30</v>
      </c>
      <c r="H1270" s="1">
        <v>1014</v>
      </c>
      <c r="I1270" s="1" t="s">
        <v>17</v>
      </c>
    </row>
    <row r="1271" spans="1:9" ht="18" customHeight="1" x14ac:dyDescent="0.35">
      <c r="A1271" s="1" t="s">
        <v>1305</v>
      </c>
      <c r="B1271" s="3">
        <v>45144</v>
      </c>
      <c r="C1271" s="1">
        <v>10</v>
      </c>
      <c r="D1271" s="1" t="s">
        <v>397</v>
      </c>
      <c r="E1271" s="1" t="s">
        <v>230</v>
      </c>
      <c r="F1271" s="1" t="s">
        <v>231</v>
      </c>
      <c r="G1271" s="1" t="s">
        <v>270</v>
      </c>
      <c r="H1271" s="1">
        <v>1965</v>
      </c>
      <c r="I1271" s="1" t="s">
        <v>41</v>
      </c>
    </row>
    <row r="1272" spans="1:9" ht="18" customHeight="1" x14ac:dyDescent="0.35">
      <c r="A1272" s="1" t="s">
        <v>1306</v>
      </c>
      <c r="B1272" s="3">
        <v>44066</v>
      </c>
      <c r="C1272" s="1">
        <v>5</v>
      </c>
      <c r="D1272" s="1" t="s">
        <v>125</v>
      </c>
      <c r="E1272" s="1" t="s">
        <v>14</v>
      </c>
      <c r="F1272" s="1" t="s">
        <v>15</v>
      </c>
      <c r="G1272" s="1" t="s">
        <v>468</v>
      </c>
      <c r="H1272" s="1">
        <v>1826</v>
      </c>
      <c r="I1272" s="1" t="s">
        <v>87</v>
      </c>
    </row>
    <row r="1273" spans="1:9" ht="18" customHeight="1" x14ac:dyDescent="0.35">
      <c r="A1273" s="1" t="s">
        <v>1307</v>
      </c>
      <c r="B1273" s="3">
        <v>44250</v>
      </c>
      <c r="C1273" s="1">
        <v>8</v>
      </c>
      <c r="D1273" s="1" t="s">
        <v>278</v>
      </c>
      <c r="E1273" s="1" t="s">
        <v>147</v>
      </c>
      <c r="F1273" s="1" t="s">
        <v>148</v>
      </c>
      <c r="G1273" s="1" t="s">
        <v>170</v>
      </c>
      <c r="H1273" s="1">
        <v>1631</v>
      </c>
      <c r="I1273" s="1" t="s">
        <v>17</v>
      </c>
    </row>
    <row r="1274" spans="1:9" ht="18" customHeight="1" x14ac:dyDescent="0.35">
      <c r="A1274" s="1" t="s">
        <v>1308</v>
      </c>
      <c r="B1274" s="3">
        <v>44738</v>
      </c>
      <c r="C1274" s="1">
        <v>1</v>
      </c>
      <c r="D1274" s="1" t="s">
        <v>19</v>
      </c>
      <c r="E1274" s="1" t="s">
        <v>20</v>
      </c>
      <c r="F1274" s="1" t="s">
        <v>21</v>
      </c>
      <c r="G1274" s="1" t="s">
        <v>220</v>
      </c>
      <c r="H1274" s="1">
        <v>1181</v>
      </c>
      <c r="I1274" s="1" t="s">
        <v>41</v>
      </c>
    </row>
    <row r="1275" spans="1:9" ht="18" customHeight="1" x14ac:dyDescent="0.35">
      <c r="A1275" s="1" t="s">
        <v>1309</v>
      </c>
      <c r="B1275" s="3">
        <v>45571</v>
      </c>
      <c r="C1275" s="1">
        <v>7</v>
      </c>
      <c r="D1275" s="1" t="s">
        <v>283</v>
      </c>
      <c r="E1275" s="1" t="s">
        <v>284</v>
      </c>
      <c r="F1275" s="1" t="s">
        <v>112</v>
      </c>
      <c r="G1275" s="1" t="s">
        <v>156</v>
      </c>
      <c r="H1275" s="1">
        <v>952</v>
      </c>
      <c r="I1275" s="1" t="s">
        <v>87</v>
      </c>
    </row>
    <row r="1276" spans="1:9" ht="18" customHeight="1" x14ac:dyDescent="0.35">
      <c r="A1276" s="1" t="s">
        <v>1310</v>
      </c>
      <c r="B1276" s="3">
        <v>44663</v>
      </c>
      <c r="C1276" s="1">
        <v>7</v>
      </c>
      <c r="D1276" s="1" t="s">
        <v>331</v>
      </c>
      <c r="E1276" s="1" t="s">
        <v>332</v>
      </c>
      <c r="F1276" s="1" t="s">
        <v>57</v>
      </c>
      <c r="G1276" s="1" t="s">
        <v>270</v>
      </c>
      <c r="H1276" s="1">
        <v>1965</v>
      </c>
      <c r="I1276" s="1" t="s">
        <v>41</v>
      </c>
    </row>
    <row r="1277" spans="1:9" ht="18" customHeight="1" x14ac:dyDescent="0.35">
      <c r="A1277" s="1" t="s">
        <v>1311</v>
      </c>
      <c r="B1277" s="3">
        <v>45213</v>
      </c>
      <c r="C1277" s="1">
        <v>8</v>
      </c>
      <c r="D1277" s="1" t="s">
        <v>161</v>
      </c>
      <c r="E1277" s="1" t="s">
        <v>33</v>
      </c>
      <c r="F1277" s="1" t="s">
        <v>34</v>
      </c>
      <c r="G1277" s="1" t="s">
        <v>272</v>
      </c>
      <c r="H1277" s="1">
        <v>689</v>
      </c>
      <c r="I1277" s="1" t="s">
        <v>82</v>
      </c>
    </row>
    <row r="1278" spans="1:9" ht="18" customHeight="1" x14ac:dyDescent="0.35">
      <c r="A1278" s="1" t="s">
        <v>1312</v>
      </c>
      <c r="B1278" s="3">
        <v>44781</v>
      </c>
      <c r="C1278" s="1">
        <v>6</v>
      </c>
      <c r="D1278" s="1" t="s">
        <v>362</v>
      </c>
      <c r="E1278" s="1" t="s">
        <v>363</v>
      </c>
      <c r="F1278" s="1" t="s">
        <v>9</v>
      </c>
      <c r="G1278" s="1" t="s">
        <v>338</v>
      </c>
      <c r="H1278" s="1">
        <v>1744</v>
      </c>
      <c r="I1278" s="1" t="s">
        <v>11</v>
      </c>
    </row>
    <row r="1279" spans="1:9" ht="18" customHeight="1" x14ac:dyDescent="0.35">
      <c r="A1279" s="1" t="s">
        <v>1313</v>
      </c>
      <c r="B1279" s="3">
        <v>44492</v>
      </c>
      <c r="C1279" s="1">
        <v>3</v>
      </c>
      <c r="D1279" s="1" t="s">
        <v>248</v>
      </c>
      <c r="E1279" s="1" t="s">
        <v>120</v>
      </c>
      <c r="F1279" s="1" t="s">
        <v>121</v>
      </c>
      <c r="G1279" s="1" t="s">
        <v>323</v>
      </c>
      <c r="H1279" s="1">
        <v>1179</v>
      </c>
      <c r="I1279" s="1" t="s">
        <v>53</v>
      </c>
    </row>
    <row r="1280" spans="1:9" ht="18" customHeight="1" x14ac:dyDescent="0.35">
      <c r="A1280" s="1" t="s">
        <v>1314</v>
      </c>
      <c r="B1280" s="3">
        <v>44788</v>
      </c>
      <c r="C1280" s="1">
        <v>9</v>
      </c>
      <c r="D1280" s="1" t="s">
        <v>329</v>
      </c>
      <c r="E1280" s="1" t="s">
        <v>14</v>
      </c>
      <c r="F1280" s="1" t="s">
        <v>15</v>
      </c>
      <c r="G1280" s="1" t="s">
        <v>439</v>
      </c>
      <c r="H1280" s="1">
        <v>549</v>
      </c>
      <c r="I1280" s="1" t="s">
        <v>41</v>
      </c>
    </row>
    <row r="1281" spans="1:9" ht="18" customHeight="1" x14ac:dyDescent="0.35">
      <c r="A1281" s="1" t="s">
        <v>1315</v>
      </c>
      <c r="B1281" s="3">
        <v>45397</v>
      </c>
      <c r="C1281" s="1">
        <v>1</v>
      </c>
      <c r="D1281" s="1" t="s">
        <v>84</v>
      </c>
      <c r="E1281" s="1" t="s">
        <v>85</v>
      </c>
      <c r="F1281" s="1" t="s">
        <v>9</v>
      </c>
      <c r="G1281" s="1" t="s">
        <v>106</v>
      </c>
      <c r="H1281" s="1">
        <v>449</v>
      </c>
      <c r="I1281" s="1" t="s">
        <v>46</v>
      </c>
    </row>
    <row r="1282" spans="1:9" ht="18" customHeight="1" x14ac:dyDescent="0.35">
      <c r="A1282" s="1" t="s">
        <v>1316</v>
      </c>
      <c r="B1282" s="3">
        <v>44693</v>
      </c>
      <c r="C1282" s="1">
        <v>6</v>
      </c>
      <c r="D1282" s="1" t="s">
        <v>19</v>
      </c>
      <c r="E1282" s="1" t="s">
        <v>20</v>
      </c>
      <c r="F1282" s="1" t="s">
        <v>21</v>
      </c>
      <c r="G1282" s="1" t="s">
        <v>234</v>
      </c>
      <c r="H1282" s="1">
        <v>1259</v>
      </c>
      <c r="I1282" s="1" t="s">
        <v>26</v>
      </c>
    </row>
    <row r="1283" spans="1:9" ht="18" customHeight="1" x14ac:dyDescent="0.35">
      <c r="A1283" s="1" t="s">
        <v>1317</v>
      </c>
      <c r="B1283" s="3">
        <v>44544</v>
      </c>
      <c r="C1283" s="1">
        <v>10</v>
      </c>
      <c r="D1283" s="1" t="s">
        <v>154</v>
      </c>
      <c r="E1283" s="1" t="s">
        <v>155</v>
      </c>
      <c r="F1283" s="1" t="s">
        <v>57</v>
      </c>
      <c r="G1283" s="1" t="s">
        <v>81</v>
      </c>
      <c r="H1283" s="1">
        <v>696</v>
      </c>
      <c r="I1283" s="1" t="s">
        <v>82</v>
      </c>
    </row>
    <row r="1284" spans="1:9" ht="18" customHeight="1" x14ac:dyDescent="0.35">
      <c r="A1284" s="1" t="s">
        <v>1317</v>
      </c>
      <c r="B1284" s="3">
        <v>44544</v>
      </c>
      <c r="C1284" s="1">
        <v>10</v>
      </c>
      <c r="D1284" s="1" t="s">
        <v>154</v>
      </c>
      <c r="E1284" s="1" t="s">
        <v>155</v>
      </c>
      <c r="F1284" s="1" t="s">
        <v>57</v>
      </c>
      <c r="G1284" s="1" t="s">
        <v>81</v>
      </c>
      <c r="H1284" s="1">
        <v>696</v>
      </c>
      <c r="I1284" s="1" t="s">
        <v>82</v>
      </c>
    </row>
    <row r="1285" spans="1:9" ht="18" customHeight="1" x14ac:dyDescent="0.35">
      <c r="A1285" s="1" t="s">
        <v>1318</v>
      </c>
      <c r="B1285" s="3">
        <v>44457</v>
      </c>
      <c r="C1285" s="1">
        <v>2</v>
      </c>
      <c r="D1285" s="1" t="s">
        <v>233</v>
      </c>
      <c r="E1285" s="1" t="s">
        <v>144</v>
      </c>
      <c r="F1285" s="1" t="s">
        <v>9</v>
      </c>
      <c r="G1285" s="1" t="s">
        <v>16</v>
      </c>
      <c r="H1285" s="1">
        <v>1712</v>
      </c>
      <c r="I1285" s="1" t="s">
        <v>17</v>
      </c>
    </row>
    <row r="1286" spans="1:9" ht="18" customHeight="1" x14ac:dyDescent="0.35">
      <c r="A1286" s="1" t="s">
        <v>1319</v>
      </c>
      <c r="B1286" s="3">
        <v>44947</v>
      </c>
      <c r="C1286" s="1">
        <v>7</v>
      </c>
      <c r="D1286" s="1" t="s">
        <v>67</v>
      </c>
      <c r="E1286" s="1" t="s">
        <v>68</v>
      </c>
      <c r="F1286" s="1" t="s">
        <v>21</v>
      </c>
      <c r="G1286" s="1" t="s">
        <v>97</v>
      </c>
      <c r="H1286" s="1">
        <v>741</v>
      </c>
      <c r="I1286" s="1" t="s">
        <v>53</v>
      </c>
    </row>
    <row r="1287" spans="1:9" ht="18" customHeight="1" x14ac:dyDescent="0.35">
      <c r="A1287" s="1" t="s">
        <v>1320</v>
      </c>
      <c r="B1287" s="3">
        <v>45137</v>
      </c>
      <c r="C1287" s="1">
        <v>2</v>
      </c>
      <c r="D1287" s="1" t="s">
        <v>55</v>
      </c>
      <c r="E1287" s="1" t="s">
        <v>56</v>
      </c>
      <c r="F1287" s="1" t="s">
        <v>57</v>
      </c>
      <c r="G1287" s="1" t="s">
        <v>701</v>
      </c>
      <c r="H1287" s="1">
        <v>1918</v>
      </c>
      <c r="I1287" s="1" t="s">
        <v>46</v>
      </c>
    </row>
    <row r="1288" spans="1:9" ht="18" customHeight="1" x14ac:dyDescent="0.35">
      <c r="A1288" s="1" t="s">
        <v>1321</v>
      </c>
      <c r="B1288" s="3">
        <v>44154</v>
      </c>
      <c r="C1288" s="1">
        <v>3</v>
      </c>
      <c r="D1288" s="1" t="s">
        <v>60</v>
      </c>
      <c r="E1288" s="1" t="s">
        <v>61</v>
      </c>
      <c r="F1288" s="1" t="s">
        <v>3</v>
      </c>
      <c r="G1288" s="1" t="s">
        <v>692</v>
      </c>
      <c r="H1288" s="1">
        <v>820</v>
      </c>
      <c r="I1288" s="1" t="s">
        <v>26</v>
      </c>
    </row>
    <row r="1289" spans="1:9" ht="18" customHeight="1" x14ac:dyDescent="0.35">
      <c r="A1289" s="1" t="s">
        <v>1322</v>
      </c>
      <c r="B1289" s="3">
        <v>44090</v>
      </c>
      <c r="C1289" s="1">
        <v>1</v>
      </c>
      <c r="D1289" s="1" t="s">
        <v>307</v>
      </c>
      <c r="E1289" s="1" t="s">
        <v>260</v>
      </c>
      <c r="F1289" s="1" t="s">
        <v>152</v>
      </c>
      <c r="G1289" s="1" t="s">
        <v>241</v>
      </c>
      <c r="H1289" s="1">
        <v>1783</v>
      </c>
      <c r="I1289" s="1" t="s">
        <v>53</v>
      </c>
    </row>
    <row r="1290" spans="1:9" ht="18" customHeight="1" x14ac:dyDescent="0.35">
      <c r="A1290" s="1" t="s">
        <v>1323</v>
      </c>
      <c r="B1290" s="3">
        <v>44418</v>
      </c>
      <c r="C1290" s="1">
        <v>4</v>
      </c>
      <c r="D1290" s="1" t="s">
        <v>19</v>
      </c>
      <c r="E1290" s="1" t="s">
        <v>20</v>
      </c>
      <c r="F1290" s="1" t="s">
        <v>21</v>
      </c>
      <c r="G1290" s="1" t="s">
        <v>188</v>
      </c>
      <c r="H1290" s="1">
        <v>1842</v>
      </c>
      <c r="I1290" s="1" t="s">
        <v>82</v>
      </c>
    </row>
    <row r="1291" spans="1:9" ht="18" customHeight="1" x14ac:dyDescent="0.35">
      <c r="A1291" s="1" t="s">
        <v>1324</v>
      </c>
      <c r="B1291" s="3">
        <v>44012</v>
      </c>
      <c r="C1291" s="1">
        <v>1</v>
      </c>
      <c r="D1291" s="1" t="s">
        <v>55</v>
      </c>
      <c r="E1291" s="1" t="s">
        <v>56</v>
      </c>
      <c r="F1291" s="1" t="s">
        <v>57</v>
      </c>
      <c r="G1291" s="1" t="s">
        <v>314</v>
      </c>
      <c r="H1291" s="1">
        <v>762</v>
      </c>
      <c r="I1291" s="1" t="s">
        <v>82</v>
      </c>
    </row>
    <row r="1292" spans="1:9" ht="18" customHeight="1" x14ac:dyDescent="0.35">
      <c r="A1292" s="1" t="s">
        <v>1325</v>
      </c>
      <c r="B1292" s="3">
        <v>45037</v>
      </c>
      <c r="C1292" s="1">
        <v>1</v>
      </c>
      <c r="D1292" s="1" t="s">
        <v>217</v>
      </c>
      <c r="E1292" s="1" t="s">
        <v>218</v>
      </c>
      <c r="F1292" s="1" t="s">
        <v>219</v>
      </c>
      <c r="G1292" s="1" t="s">
        <v>92</v>
      </c>
      <c r="H1292" s="1">
        <v>266</v>
      </c>
      <c r="I1292" s="1" t="s">
        <v>123</v>
      </c>
    </row>
    <row r="1293" spans="1:9" ht="18" customHeight="1" x14ac:dyDescent="0.35">
      <c r="A1293" s="1" t="s">
        <v>1326</v>
      </c>
      <c r="B1293" s="3">
        <v>45115</v>
      </c>
      <c r="C1293" s="1">
        <v>9</v>
      </c>
      <c r="D1293" s="1" t="s">
        <v>278</v>
      </c>
      <c r="E1293" s="1" t="s">
        <v>147</v>
      </c>
      <c r="F1293" s="1" t="s">
        <v>148</v>
      </c>
      <c r="G1293" s="1" t="s">
        <v>442</v>
      </c>
      <c r="H1293" s="1">
        <v>1839</v>
      </c>
      <c r="I1293" s="1" t="s">
        <v>82</v>
      </c>
    </row>
    <row r="1294" spans="1:9" ht="18" customHeight="1" x14ac:dyDescent="0.35">
      <c r="A1294" s="1" t="s">
        <v>1327</v>
      </c>
      <c r="B1294" s="3">
        <v>44836</v>
      </c>
      <c r="C1294" s="1">
        <v>8</v>
      </c>
      <c r="D1294" s="1" t="s">
        <v>229</v>
      </c>
      <c r="E1294" s="1" t="s">
        <v>230</v>
      </c>
      <c r="F1294" s="1" t="s">
        <v>231</v>
      </c>
      <c r="G1294" s="1" t="s">
        <v>270</v>
      </c>
      <c r="H1294" s="1">
        <v>1965</v>
      </c>
      <c r="I1294" s="1" t="s">
        <v>41</v>
      </c>
    </row>
    <row r="1295" spans="1:9" ht="18" customHeight="1" x14ac:dyDescent="0.35">
      <c r="A1295" s="1" t="s">
        <v>1328</v>
      </c>
      <c r="B1295" s="3">
        <v>45470</v>
      </c>
      <c r="C1295" s="1">
        <v>6</v>
      </c>
      <c r="D1295" s="1" t="s">
        <v>240</v>
      </c>
      <c r="E1295" s="1" t="s">
        <v>237</v>
      </c>
      <c r="F1295" s="1" t="s">
        <v>238</v>
      </c>
      <c r="G1295" s="1" t="s">
        <v>482</v>
      </c>
      <c r="H1295" s="1">
        <v>1329</v>
      </c>
      <c r="I1295" s="1" t="s">
        <v>87</v>
      </c>
    </row>
    <row r="1296" spans="1:9" ht="18" customHeight="1" x14ac:dyDescent="0.35">
      <c r="A1296" s="1" t="s">
        <v>1329</v>
      </c>
      <c r="B1296" s="3">
        <v>44996</v>
      </c>
      <c r="C1296" s="1">
        <v>6</v>
      </c>
      <c r="D1296" s="1" t="s">
        <v>13</v>
      </c>
      <c r="E1296" s="1" t="s">
        <v>14</v>
      </c>
      <c r="F1296" s="1" t="s">
        <v>15</v>
      </c>
      <c r="G1296" s="1" t="s">
        <v>113</v>
      </c>
      <c r="H1296" s="1">
        <v>1242</v>
      </c>
      <c r="I1296" s="1" t="s">
        <v>11</v>
      </c>
    </row>
    <row r="1297" spans="1:9" ht="18" customHeight="1" x14ac:dyDescent="0.35">
      <c r="A1297" s="1" t="s">
        <v>1329</v>
      </c>
      <c r="B1297" s="3">
        <v>44996</v>
      </c>
      <c r="C1297" s="1">
        <v>6</v>
      </c>
      <c r="D1297" s="1" t="s">
        <v>13</v>
      </c>
      <c r="E1297" s="1" t="s">
        <v>14</v>
      </c>
      <c r="F1297" s="1" t="s">
        <v>15</v>
      </c>
      <c r="G1297" s="1" t="s">
        <v>113</v>
      </c>
      <c r="H1297" s="1">
        <v>1242</v>
      </c>
      <c r="I1297" s="1" t="s">
        <v>11</v>
      </c>
    </row>
    <row r="1298" spans="1:9" ht="18" customHeight="1" x14ac:dyDescent="0.35">
      <c r="A1298" s="1" t="s">
        <v>1330</v>
      </c>
      <c r="B1298" s="3">
        <v>44806</v>
      </c>
      <c r="C1298" s="1">
        <v>9</v>
      </c>
      <c r="D1298" s="1" t="s">
        <v>67</v>
      </c>
      <c r="E1298" s="1" t="s">
        <v>68</v>
      </c>
      <c r="F1298" s="1" t="s">
        <v>21</v>
      </c>
      <c r="G1298" s="1" t="s">
        <v>195</v>
      </c>
      <c r="H1298" s="1">
        <v>768</v>
      </c>
      <c r="I1298" s="1" t="s">
        <v>53</v>
      </c>
    </row>
    <row r="1299" spans="1:9" ht="18" customHeight="1" x14ac:dyDescent="0.35">
      <c r="A1299" s="1" t="s">
        <v>1331</v>
      </c>
      <c r="B1299" s="3">
        <v>44526</v>
      </c>
      <c r="C1299" s="1">
        <v>4</v>
      </c>
      <c r="D1299" s="1" t="s">
        <v>7</v>
      </c>
      <c r="E1299" s="1" t="s">
        <v>8</v>
      </c>
      <c r="F1299" s="1" t="s">
        <v>9</v>
      </c>
      <c r="G1299" s="1" t="s">
        <v>197</v>
      </c>
      <c r="H1299" s="1">
        <v>555</v>
      </c>
      <c r="I1299" s="1" t="s">
        <v>46</v>
      </c>
    </row>
    <row r="1300" spans="1:9" ht="18" customHeight="1" x14ac:dyDescent="0.35">
      <c r="A1300" s="1" t="s">
        <v>1332</v>
      </c>
      <c r="B1300" s="3">
        <v>45548</v>
      </c>
      <c r="C1300" s="1">
        <v>5</v>
      </c>
      <c r="D1300" s="1" t="s">
        <v>278</v>
      </c>
      <c r="E1300" s="1" t="s">
        <v>147</v>
      </c>
      <c r="F1300" s="1" t="s">
        <v>148</v>
      </c>
      <c r="G1300" s="1" t="s">
        <v>50</v>
      </c>
      <c r="H1300" s="1">
        <v>613</v>
      </c>
      <c r="I1300" s="1" t="s">
        <v>46</v>
      </c>
    </row>
    <row r="1301" spans="1:9" ht="18" customHeight="1" x14ac:dyDescent="0.35">
      <c r="A1301" s="1" t="s">
        <v>1333</v>
      </c>
      <c r="B1301" s="3">
        <v>44150</v>
      </c>
      <c r="C1301" s="1">
        <v>4</v>
      </c>
      <c r="D1301" s="1" t="s">
        <v>240</v>
      </c>
      <c r="E1301" s="1" t="s">
        <v>237</v>
      </c>
      <c r="F1301" s="1" t="s">
        <v>238</v>
      </c>
      <c r="G1301" s="1" t="s">
        <v>50</v>
      </c>
      <c r="H1301" s="1">
        <v>613</v>
      </c>
      <c r="I1301" s="1" t="s">
        <v>46</v>
      </c>
    </row>
    <row r="1302" spans="1:9" ht="18" customHeight="1" x14ac:dyDescent="0.35">
      <c r="A1302" s="1" t="s">
        <v>1334</v>
      </c>
      <c r="B1302" s="3">
        <v>45604</v>
      </c>
      <c r="C1302" s="1">
        <v>3</v>
      </c>
      <c r="D1302" s="1" t="s">
        <v>71</v>
      </c>
      <c r="E1302" s="1" t="s">
        <v>72</v>
      </c>
      <c r="F1302" s="1" t="s">
        <v>15</v>
      </c>
      <c r="G1302" s="1" t="s">
        <v>264</v>
      </c>
      <c r="H1302" s="1">
        <v>1149</v>
      </c>
      <c r="I1302" s="1" t="s">
        <v>53</v>
      </c>
    </row>
    <row r="1303" spans="1:9" ht="18" customHeight="1" x14ac:dyDescent="0.35">
      <c r="A1303" s="1" t="s">
        <v>1335</v>
      </c>
      <c r="B1303" s="3">
        <v>44663</v>
      </c>
      <c r="C1303" s="1">
        <v>10</v>
      </c>
      <c r="D1303" s="1" t="s">
        <v>397</v>
      </c>
      <c r="E1303" s="1" t="s">
        <v>230</v>
      </c>
      <c r="F1303" s="1" t="s">
        <v>231</v>
      </c>
      <c r="G1303" s="1" t="s">
        <v>257</v>
      </c>
      <c r="H1303" s="1">
        <v>1436</v>
      </c>
      <c r="I1303" s="1" t="s">
        <v>26</v>
      </c>
    </row>
    <row r="1304" spans="1:9" ht="18" customHeight="1" x14ac:dyDescent="0.35">
      <c r="A1304" s="1" t="s">
        <v>1336</v>
      </c>
      <c r="B1304" s="3">
        <v>45279</v>
      </c>
      <c r="C1304" s="1">
        <v>1</v>
      </c>
      <c r="D1304" s="1" t="s">
        <v>240</v>
      </c>
      <c r="E1304" s="1" t="s">
        <v>237</v>
      </c>
      <c r="F1304" s="1" t="s">
        <v>238</v>
      </c>
      <c r="G1304" s="1" t="s">
        <v>319</v>
      </c>
      <c r="H1304" s="1">
        <v>368</v>
      </c>
      <c r="I1304" s="1" t="s">
        <v>11</v>
      </c>
    </row>
    <row r="1305" spans="1:9" ht="18" customHeight="1" x14ac:dyDescent="0.35">
      <c r="A1305" s="1" t="s">
        <v>1337</v>
      </c>
      <c r="B1305" s="3">
        <v>45254</v>
      </c>
      <c r="C1305" s="1">
        <v>5</v>
      </c>
      <c r="D1305" s="1" t="s">
        <v>19</v>
      </c>
      <c r="E1305" s="1" t="s">
        <v>20</v>
      </c>
      <c r="F1305" s="1" t="s">
        <v>21</v>
      </c>
      <c r="G1305" s="1" t="s">
        <v>692</v>
      </c>
      <c r="H1305" s="1">
        <v>820</v>
      </c>
      <c r="I1305" s="1" t="s">
        <v>26</v>
      </c>
    </row>
    <row r="1306" spans="1:9" ht="18" customHeight="1" x14ac:dyDescent="0.35">
      <c r="A1306" s="1" t="s">
        <v>1338</v>
      </c>
      <c r="B1306" s="3">
        <v>44436</v>
      </c>
      <c r="C1306" s="1">
        <v>3</v>
      </c>
      <c r="D1306" s="1" t="s">
        <v>67</v>
      </c>
      <c r="E1306" s="1" t="s">
        <v>68</v>
      </c>
      <c r="F1306" s="1" t="s">
        <v>21</v>
      </c>
      <c r="G1306" s="1" t="s">
        <v>452</v>
      </c>
      <c r="H1306" s="1">
        <v>572</v>
      </c>
      <c r="I1306" s="1" t="s">
        <v>11</v>
      </c>
    </row>
    <row r="1307" spans="1:9" ht="18" customHeight="1" x14ac:dyDescent="0.35">
      <c r="A1307" s="1" t="s">
        <v>1339</v>
      </c>
      <c r="B1307" s="3">
        <v>44298</v>
      </c>
      <c r="C1307" s="1">
        <v>4</v>
      </c>
      <c r="D1307" s="1" t="s">
        <v>161</v>
      </c>
      <c r="E1307" s="1" t="s">
        <v>33</v>
      </c>
      <c r="F1307" s="1" t="s">
        <v>34</v>
      </c>
      <c r="G1307" s="1" t="s">
        <v>310</v>
      </c>
      <c r="H1307" s="1">
        <v>1014</v>
      </c>
      <c r="I1307" s="1" t="s">
        <v>11</v>
      </c>
    </row>
    <row r="1308" spans="1:9" ht="18" customHeight="1" x14ac:dyDescent="0.35">
      <c r="A1308" s="1" t="s">
        <v>1340</v>
      </c>
      <c r="B1308" s="3">
        <v>45603</v>
      </c>
      <c r="C1308" s="1">
        <v>9</v>
      </c>
      <c r="D1308" s="1" t="s">
        <v>217</v>
      </c>
      <c r="E1308" s="1" t="s">
        <v>218</v>
      </c>
      <c r="F1308" s="1" t="s">
        <v>219</v>
      </c>
      <c r="G1308" s="1" t="s">
        <v>245</v>
      </c>
      <c r="H1308" s="1">
        <v>1167</v>
      </c>
      <c r="I1308" s="1" t="s">
        <v>87</v>
      </c>
    </row>
    <row r="1309" spans="1:9" ht="18" customHeight="1" x14ac:dyDescent="0.35">
      <c r="A1309" s="1" t="s">
        <v>1341</v>
      </c>
      <c r="B1309" s="3">
        <v>44412</v>
      </c>
      <c r="C1309" s="1">
        <v>7</v>
      </c>
      <c r="D1309" s="1" t="s">
        <v>357</v>
      </c>
      <c r="E1309" s="1" t="s">
        <v>358</v>
      </c>
      <c r="F1309" s="1" t="s">
        <v>152</v>
      </c>
      <c r="G1309" s="1" t="s">
        <v>241</v>
      </c>
      <c r="H1309" s="1">
        <v>1783</v>
      </c>
      <c r="I1309" s="1" t="s">
        <v>53</v>
      </c>
    </row>
    <row r="1310" spans="1:9" ht="18" customHeight="1" x14ac:dyDescent="0.35">
      <c r="A1310" s="1" t="s">
        <v>1342</v>
      </c>
      <c r="B1310" s="3">
        <v>44819</v>
      </c>
      <c r="C1310" s="1">
        <v>7</v>
      </c>
      <c r="D1310" s="1" t="s">
        <v>357</v>
      </c>
      <c r="E1310" s="1" t="s">
        <v>358</v>
      </c>
      <c r="F1310" s="1" t="s">
        <v>152</v>
      </c>
      <c r="G1310" s="1" t="s">
        <v>262</v>
      </c>
      <c r="H1310" s="1">
        <v>1588</v>
      </c>
      <c r="I1310" s="1" t="s">
        <v>53</v>
      </c>
    </row>
    <row r="1311" spans="1:9" ht="18" customHeight="1" x14ac:dyDescent="0.35">
      <c r="A1311" s="1" t="s">
        <v>1343</v>
      </c>
      <c r="B1311" s="3">
        <v>44197</v>
      </c>
      <c r="C1311" s="1">
        <v>6</v>
      </c>
      <c r="D1311" s="1" t="s">
        <v>161</v>
      </c>
      <c r="E1311" s="1" t="s">
        <v>33</v>
      </c>
      <c r="F1311" s="1" t="s">
        <v>34</v>
      </c>
      <c r="G1311" s="1" t="s">
        <v>310</v>
      </c>
      <c r="H1311" s="1">
        <v>1014</v>
      </c>
      <c r="I1311" s="1" t="s">
        <v>11</v>
      </c>
    </row>
    <row r="1312" spans="1:9" ht="18" customHeight="1" x14ac:dyDescent="0.35">
      <c r="A1312" s="1" t="s">
        <v>1343</v>
      </c>
      <c r="B1312" s="3">
        <v>44197</v>
      </c>
      <c r="C1312" s="1">
        <v>6</v>
      </c>
      <c r="D1312" s="1" t="s">
        <v>161</v>
      </c>
      <c r="E1312" s="1" t="s">
        <v>33</v>
      </c>
      <c r="F1312" s="1" t="s">
        <v>34</v>
      </c>
      <c r="G1312" s="1" t="s">
        <v>310</v>
      </c>
      <c r="H1312" s="1">
        <v>1014</v>
      </c>
      <c r="I1312" s="1" t="s">
        <v>11</v>
      </c>
    </row>
    <row r="1313" spans="1:9" ht="18" customHeight="1" x14ac:dyDescent="0.35">
      <c r="A1313" s="1" t="s">
        <v>1344</v>
      </c>
      <c r="B1313" s="3">
        <v>44120</v>
      </c>
      <c r="C1313" s="1">
        <v>3</v>
      </c>
      <c r="D1313" s="1" t="s">
        <v>199</v>
      </c>
      <c r="E1313" s="1" t="s">
        <v>44</v>
      </c>
      <c r="F1313" s="1" t="s">
        <v>9</v>
      </c>
      <c r="G1313" s="1" t="s">
        <v>62</v>
      </c>
      <c r="H1313" s="1">
        <v>544</v>
      </c>
      <c r="I1313" s="1" t="s">
        <v>26</v>
      </c>
    </row>
    <row r="1314" spans="1:9" ht="18" customHeight="1" x14ac:dyDescent="0.35">
      <c r="A1314" s="1" t="s">
        <v>1345</v>
      </c>
      <c r="B1314" s="3">
        <v>45437</v>
      </c>
      <c r="C1314" s="1">
        <v>8</v>
      </c>
      <c r="D1314" s="1" t="s">
        <v>295</v>
      </c>
      <c r="E1314" s="1" t="s">
        <v>105</v>
      </c>
      <c r="F1314" s="1" t="s">
        <v>3</v>
      </c>
      <c r="G1314" s="1" t="s">
        <v>81</v>
      </c>
      <c r="H1314" s="1">
        <v>696</v>
      </c>
      <c r="I1314" s="1" t="s">
        <v>82</v>
      </c>
    </row>
    <row r="1315" spans="1:9" ht="18" customHeight="1" x14ac:dyDescent="0.35">
      <c r="A1315" s="1" t="s">
        <v>1346</v>
      </c>
      <c r="B1315" s="3">
        <v>43993</v>
      </c>
      <c r="C1315" s="1">
        <v>4</v>
      </c>
      <c r="D1315" s="1" t="s">
        <v>28</v>
      </c>
      <c r="E1315" s="1" t="s">
        <v>29</v>
      </c>
      <c r="F1315" s="1" t="s">
        <v>9</v>
      </c>
      <c r="G1315" s="1" t="s">
        <v>99</v>
      </c>
      <c r="H1315" s="1">
        <v>1081</v>
      </c>
      <c r="I1315" s="1" t="s">
        <v>46</v>
      </c>
    </row>
    <row r="1316" spans="1:9" ht="18" customHeight="1" x14ac:dyDescent="0.35">
      <c r="A1316" s="1" t="s">
        <v>1347</v>
      </c>
      <c r="B1316" s="3">
        <v>43991</v>
      </c>
      <c r="C1316" s="1">
        <v>3</v>
      </c>
      <c r="D1316" s="1" t="s">
        <v>275</v>
      </c>
      <c r="E1316" s="1" t="s">
        <v>276</v>
      </c>
      <c r="F1316" s="1" t="s">
        <v>57</v>
      </c>
      <c r="G1316" s="1" t="s">
        <v>58</v>
      </c>
      <c r="H1316" s="1">
        <v>343</v>
      </c>
      <c r="I1316" s="1" t="s">
        <v>46</v>
      </c>
    </row>
    <row r="1317" spans="1:9" ht="18" customHeight="1" x14ac:dyDescent="0.35">
      <c r="A1317" s="1" t="s">
        <v>1348</v>
      </c>
      <c r="B1317" s="3">
        <v>45219</v>
      </c>
      <c r="C1317" s="1">
        <v>6</v>
      </c>
      <c r="D1317" s="1" t="s">
        <v>449</v>
      </c>
      <c r="E1317" s="1" t="s">
        <v>33</v>
      </c>
      <c r="F1317" s="1" t="s">
        <v>34</v>
      </c>
      <c r="G1317" s="1" t="s">
        <v>115</v>
      </c>
      <c r="H1317" s="1">
        <v>1607</v>
      </c>
      <c r="I1317" s="1" t="s">
        <v>26</v>
      </c>
    </row>
    <row r="1318" spans="1:9" ht="18" customHeight="1" x14ac:dyDescent="0.35">
      <c r="A1318" s="1" t="s">
        <v>1348</v>
      </c>
      <c r="B1318" s="3">
        <v>45219</v>
      </c>
      <c r="C1318" s="1">
        <v>6</v>
      </c>
      <c r="D1318" s="1" t="s">
        <v>449</v>
      </c>
      <c r="E1318" s="1" t="s">
        <v>33</v>
      </c>
      <c r="F1318" s="1" t="s">
        <v>34</v>
      </c>
      <c r="G1318" s="1" t="s">
        <v>115</v>
      </c>
      <c r="H1318" s="1">
        <v>1607</v>
      </c>
      <c r="I1318" s="1" t="s">
        <v>26</v>
      </c>
    </row>
    <row r="1319" spans="1:9" ht="18" customHeight="1" x14ac:dyDescent="0.35">
      <c r="A1319" s="1" t="s">
        <v>1349</v>
      </c>
      <c r="B1319" s="3">
        <v>44237</v>
      </c>
      <c r="C1319" s="1">
        <v>4</v>
      </c>
      <c r="D1319" s="1" t="s">
        <v>217</v>
      </c>
      <c r="E1319" s="1" t="s">
        <v>218</v>
      </c>
      <c r="F1319" s="1" t="s">
        <v>219</v>
      </c>
      <c r="G1319" s="1" t="s">
        <v>338</v>
      </c>
      <c r="H1319" s="1">
        <v>1744</v>
      </c>
      <c r="I1319" s="1" t="s">
        <v>11</v>
      </c>
    </row>
    <row r="1320" spans="1:9" ht="18" customHeight="1" x14ac:dyDescent="0.35">
      <c r="A1320" s="1" t="s">
        <v>1350</v>
      </c>
      <c r="B1320" s="3">
        <v>45434</v>
      </c>
      <c r="C1320" s="1">
        <v>1</v>
      </c>
      <c r="D1320" s="1" t="s">
        <v>352</v>
      </c>
      <c r="E1320" s="1" t="s">
        <v>332</v>
      </c>
      <c r="F1320" s="1" t="s">
        <v>57</v>
      </c>
      <c r="G1320" s="1" t="s">
        <v>343</v>
      </c>
      <c r="H1320" s="1">
        <v>1506</v>
      </c>
      <c r="I1320" s="1" t="s">
        <v>11</v>
      </c>
    </row>
    <row r="1321" spans="1:9" ht="18" customHeight="1" x14ac:dyDescent="0.35">
      <c r="A1321" s="1" t="s">
        <v>1351</v>
      </c>
      <c r="B1321" s="3">
        <v>44490</v>
      </c>
      <c r="C1321" s="1">
        <v>8</v>
      </c>
      <c r="D1321" s="1" t="s">
        <v>130</v>
      </c>
      <c r="E1321" s="1" t="s">
        <v>131</v>
      </c>
      <c r="F1321" s="1" t="s">
        <v>132</v>
      </c>
      <c r="G1321" s="1" t="s">
        <v>245</v>
      </c>
      <c r="H1321" s="1">
        <v>1167</v>
      </c>
      <c r="I1321" s="1" t="s">
        <v>87</v>
      </c>
    </row>
    <row r="1322" spans="1:9" ht="18" customHeight="1" x14ac:dyDescent="0.35">
      <c r="A1322" s="1" t="s">
        <v>1352</v>
      </c>
      <c r="B1322" s="3">
        <v>43946</v>
      </c>
      <c r="C1322" s="1">
        <v>5</v>
      </c>
      <c r="D1322" s="1" t="s">
        <v>104</v>
      </c>
      <c r="E1322" s="1" t="s">
        <v>105</v>
      </c>
      <c r="F1322" s="1" t="s">
        <v>3</v>
      </c>
      <c r="G1322" s="1" t="s">
        <v>99</v>
      </c>
      <c r="H1322" s="1">
        <v>1081</v>
      </c>
      <c r="I1322" s="1" t="s">
        <v>46</v>
      </c>
    </row>
    <row r="1323" spans="1:9" ht="18" customHeight="1" x14ac:dyDescent="0.35">
      <c r="A1323" s="1" t="s">
        <v>1353</v>
      </c>
      <c r="B1323" s="3">
        <v>45536</v>
      </c>
      <c r="C1323" s="1">
        <v>4</v>
      </c>
      <c r="D1323" s="1" t="s">
        <v>233</v>
      </c>
      <c r="E1323" s="1" t="s">
        <v>144</v>
      </c>
      <c r="F1323" s="1" t="s">
        <v>9</v>
      </c>
      <c r="G1323" s="1" t="s">
        <v>349</v>
      </c>
      <c r="H1323" s="1">
        <v>1603</v>
      </c>
      <c r="I1323" s="1" t="s">
        <v>82</v>
      </c>
    </row>
    <row r="1324" spans="1:9" ht="18" customHeight="1" x14ac:dyDescent="0.35">
      <c r="A1324" s="1" t="s">
        <v>1354</v>
      </c>
      <c r="B1324" s="3">
        <v>44257</v>
      </c>
      <c r="C1324" s="1">
        <v>5</v>
      </c>
      <c r="D1324" s="1" t="s">
        <v>32</v>
      </c>
      <c r="E1324" s="1" t="s">
        <v>33</v>
      </c>
      <c r="F1324" s="1" t="s">
        <v>34</v>
      </c>
      <c r="G1324" s="1" t="s">
        <v>412</v>
      </c>
      <c r="H1324" s="1">
        <v>1591</v>
      </c>
      <c r="I1324" s="1" t="s">
        <v>87</v>
      </c>
    </row>
    <row r="1325" spans="1:9" ht="18" customHeight="1" x14ac:dyDescent="0.35">
      <c r="A1325" s="1" t="s">
        <v>1355</v>
      </c>
      <c r="B1325" s="3">
        <v>44408</v>
      </c>
      <c r="C1325" s="1">
        <v>3</v>
      </c>
      <c r="D1325" s="1" t="s">
        <v>161</v>
      </c>
      <c r="E1325" s="1" t="s">
        <v>33</v>
      </c>
      <c r="F1325" s="1" t="s">
        <v>34</v>
      </c>
      <c r="G1325" s="1" t="s">
        <v>404</v>
      </c>
      <c r="H1325" s="1">
        <v>504</v>
      </c>
      <c r="I1325" s="1" t="s">
        <v>82</v>
      </c>
    </row>
    <row r="1326" spans="1:9" ht="18" customHeight="1" x14ac:dyDescent="0.35">
      <c r="A1326" s="1" t="s">
        <v>1355</v>
      </c>
      <c r="B1326" s="3">
        <v>44408</v>
      </c>
      <c r="C1326" s="1">
        <v>3</v>
      </c>
      <c r="D1326" s="1" t="s">
        <v>161</v>
      </c>
      <c r="E1326" s="1" t="s">
        <v>33</v>
      </c>
      <c r="F1326" s="1" t="s">
        <v>34</v>
      </c>
      <c r="G1326" s="1" t="s">
        <v>404</v>
      </c>
      <c r="H1326" s="1">
        <v>504</v>
      </c>
      <c r="I1326" s="1" t="s">
        <v>82</v>
      </c>
    </row>
    <row r="1327" spans="1:9" ht="18" customHeight="1" x14ac:dyDescent="0.35">
      <c r="A1327" s="1" t="s">
        <v>1356</v>
      </c>
      <c r="B1327" s="3">
        <v>44475</v>
      </c>
      <c r="C1327" s="1">
        <v>1</v>
      </c>
      <c r="D1327" s="1" t="s">
        <v>278</v>
      </c>
      <c r="E1327" s="1" t="s">
        <v>147</v>
      </c>
      <c r="F1327" s="1" t="s">
        <v>148</v>
      </c>
      <c r="G1327" s="1" t="s">
        <v>86</v>
      </c>
      <c r="H1327" s="1">
        <v>573</v>
      </c>
      <c r="I1327" s="1" t="s">
        <v>87</v>
      </c>
    </row>
    <row r="1328" spans="1:9" ht="18" customHeight="1" x14ac:dyDescent="0.35">
      <c r="A1328" s="1" t="s">
        <v>1357</v>
      </c>
      <c r="B1328" s="3">
        <v>43871</v>
      </c>
      <c r="C1328" s="1">
        <v>10</v>
      </c>
      <c r="D1328" s="1" t="s">
        <v>225</v>
      </c>
      <c r="E1328" s="1" t="s">
        <v>226</v>
      </c>
      <c r="F1328" s="1" t="s">
        <v>152</v>
      </c>
      <c r="G1328" s="1" t="s">
        <v>359</v>
      </c>
      <c r="H1328" s="1">
        <v>458</v>
      </c>
      <c r="I1328" s="1" t="s">
        <v>46</v>
      </c>
    </row>
    <row r="1329" spans="1:9" ht="18" customHeight="1" x14ac:dyDescent="0.35">
      <c r="A1329" s="1" t="s">
        <v>1358</v>
      </c>
      <c r="B1329" s="3">
        <v>43975</v>
      </c>
      <c r="C1329" s="1">
        <v>1</v>
      </c>
      <c r="D1329" s="1" t="s">
        <v>158</v>
      </c>
      <c r="E1329" s="1" t="s">
        <v>159</v>
      </c>
      <c r="F1329" s="1" t="s">
        <v>3</v>
      </c>
      <c r="G1329" s="1" t="s">
        <v>319</v>
      </c>
      <c r="H1329" s="1">
        <v>368</v>
      </c>
      <c r="I1329" s="1" t="s">
        <v>11</v>
      </c>
    </row>
    <row r="1330" spans="1:9" ht="18" customHeight="1" x14ac:dyDescent="0.35">
      <c r="A1330" s="1" t="s">
        <v>1358</v>
      </c>
      <c r="B1330" s="3">
        <v>43975</v>
      </c>
      <c r="C1330" s="1">
        <v>1</v>
      </c>
      <c r="D1330" s="1" t="s">
        <v>158</v>
      </c>
      <c r="E1330" s="1" t="s">
        <v>159</v>
      </c>
      <c r="F1330" s="1" t="s">
        <v>3</v>
      </c>
      <c r="G1330" s="1" t="s">
        <v>319</v>
      </c>
      <c r="H1330" s="1">
        <v>368</v>
      </c>
      <c r="I1330" s="1" t="s">
        <v>11</v>
      </c>
    </row>
    <row r="1331" spans="1:9" ht="18" customHeight="1" x14ac:dyDescent="0.35">
      <c r="A1331" s="1" t="s">
        <v>1359</v>
      </c>
      <c r="B1331" s="3">
        <v>44343</v>
      </c>
      <c r="C1331" s="1">
        <v>5</v>
      </c>
      <c r="D1331" s="1" t="s">
        <v>154</v>
      </c>
      <c r="E1331" s="1" t="s">
        <v>155</v>
      </c>
      <c r="F1331" s="1" t="s">
        <v>57</v>
      </c>
      <c r="G1331" s="1" t="s">
        <v>412</v>
      </c>
      <c r="H1331" s="1">
        <v>1591</v>
      </c>
      <c r="I1331" s="1" t="s">
        <v>87</v>
      </c>
    </row>
    <row r="1332" spans="1:9" ht="18" customHeight="1" x14ac:dyDescent="0.35">
      <c r="A1332" s="1" t="s">
        <v>1359</v>
      </c>
      <c r="B1332" s="3">
        <v>44343</v>
      </c>
      <c r="C1332" s="1">
        <v>6</v>
      </c>
      <c r="D1332" s="1" t="s">
        <v>154</v>
      </c>
      <c r="E1332" s="1" t="s">
        <v>155</v>
      </c>
      <c r="F1332" s="1" t="s">
        <v>57</v>
      </c>
      <c r="G1332" s="1" t="s">
        <v>412</v>
      </c>
      <c r="H1332" s="1">
        <v>1591</v>
      </c>
      <c r="I1332" s="1" t="s">
        <v>87</v>
      </c>
    </row>
    <row r="1333" spans="1:9" ht="18" customHeight="1" x14ac:dyDescent="0.35">
      <c r="A1333" s="1" t="s">
        <v>1360</v>
      </c>
      <c r="B1333" s="3">
        <v>44049</v>
      </c>
      <c r="C1333" s="1">
        <v>7</v>
      </c>
      <c r="D1333" s="1" t="s">
        <v>43</v>
      </c>
      <c r="E1333" s="1" t="s">
        <v>44</v>
      </c>
      <c r="F1333" s="1" t="s">
        <v>9</v>
      </c>
      <c r="G1333" s="1" t="s">
        <v>186</v>
      </c>
      <c r="H1333" s="1">
        <v>1847</v>
      </c>
      <c r="I1333" s="1" t="s">
        <v>53</v>
      </c>
    </row>
    <row r="1334" spans="1:9" ht="18" customHeight="1" x14ac:dyDescent="0.35">
      <c r="A1334" s="1" t="s">
        <v>1360</v>
      </c>
      <c r="B1334" s="3">
        <v>44049</v>
      </c>
      <c r="C1334" s="1">
        <v>7</v>
      </c>
      <c r="D1334" s="1" t="s">
        <v>43</v>
      </c>
      <c r="E1334" s="1" t="s">
        <v>44</v>
      </c>
      <c r="F1334" s="1" t="s">
        <v>9</v>
      </c>
      <c r="G1334" s="1" t="s">
        <v>186</v>
      </c>
      <c r="H1334" s="1">
        <v>1847</v>
      </c>
      <c r="I1334" s="1" t="s">
        <v>53</v>
      </c>
    </row>
    <row r="1335" spans="1:9" ht="18" customHeight="1" x14ac:dyDescent="0.35">
      <c r="A1335" s="1" t="s">
        <v>1361</v>
      </c>
      <c r="B1335" s="3">
        <v>44449</v>
      </c>
      <c r="C1335" s="1">
        <v>6</v>
      </c>
      <c r="D1335" s="1" t="s">
        <v>259</v>
      </c>
      <c r="E1335" s="1" t="s">
        <v>260</v>
      </c>
      <c r="F1335" s="1" t="s">
        <v>152</v>
      </c>
      <c r="G1335" s="1" t="s">
        <v>446</v>
      </c>
      <c r="H1335" s="1">
        <v>1761</v>
      </c>
      <c r="I1335" s="1" t="s">
        <v>87</v>
      </c>
    </row>
    <row r="1336" spans="1:9" ht="18" customHeight="1" x14ac:dyDescent="0.35">
      <c r="A1336" s="1" t="s">
        <v>1362</v>
      </c>
      <c r="B1336" s="3">
        <v>45480</v>
      </c>
      <c r="C1336" s="1">
        <v>2</v>
      </c>
      <c r="D1336" s="1" t="s">
        <v>55</v>
      </c>
      <c r="E1336" s="1" t="s">
        <v>56</v>
      </c>
      <c r="F1336" s="1" t="s">
        <v>57</v>
      </c>
      <c r="G1336" s="1" t="s">
        <v>426</v>
      </c>
      <c r="H1336" s="1">
        <v>1949</v>
      </c>
      <c r="I1336" s="1" t="s">
        <v>87</v>
      </c>
    </row>
    <row r="1337" spans="1:9" ht="18" customHeight="1" x14ac:dyDescent="0.35">
      <c r="A1337" s="1" t="s">
        <v>1362</v>
      </c>
      <c r="B1337" s="3">
        <v>45480</v>
      </c>
      <c r="C1337" s="1">
        <v>2</v>
      </c>
      <c r="D1337" s="1" t="s">
        <v>55</v>
      </c>
      <c r="E1337" s="1" t="s">
        <v>56</v>
      </c>
      <c r="F1337" s="1" t="s">
        <v>57</v>
      </c>
      <c r="G1337" s="1" t="s">
        <v>426</v>
      </c>
      <c r="H1337" s="1">
        <v>1949</v>
      </c>
      <c r="I1337" s="1" t="s">
        <v>87</v>
      </c>
    </row>
    <row r="1338" spans="1:9" ht="18" customHeight="1" x14ac:dyDescent="0.35">
      <c r="A1338" s="1" t="s">
        <v>1363</v>
      </c>
      <c r="B1338" s="3">
        <v>44882</v>
      </c>
      <c r="C1338" s="1">
        <v>5</v>
      </c>
      <c r="D1338" s="1" t="s">
        <v>307</v>
      </c>
      <c r="E1338" s="1" t="s">
        <v>260</v>
      </c>
      <c r="F1338" s="1" t="s">
        <v>152</v>
      </c>
      <c r="G1338" s="1" t="s">
        <v>452</v>
      </c>
      <c r="H1338" s="1">
        <v>572</v>
      </c>
      <c r="I1338" s="1" t="s">
        <v>11</v>
      </c>
    </row>
    <row r="1339" spans="1:9" ht="18" customHeight="1" x14ac:dyDescent="0.35">
      <c r="A1339" s="1" t="s">
        <v>1364</v>
      </c>
      <c r="B1339" s="3">
        <v>45440</v>
      </c>
      <c r="C1339" s="1">
        <v>10</v>
      </c>
      <c r="D1339" s="1" t="s">
        <v>64</v>
      </c>
      <c r="E1339" s="1" t="s">
        <v>65</v>
      </c>
      <c r="F1339" s="1" t="s">
        <v>9</v>
      </c>
      <c r="G1339" s="1" t="s">
        <v>62</v>
      </c>
      <c r="H1339" s="1">
        <v>544</v>
      </c>
      <c r="I1339" s="1" t="s">
        <v>26</v>
      </c>
    </row>
    <row r="1340" spans="1:9" ht="18" customHeight="1" x14ac:dyDescent="0.35">
      <c r="A1340" s="1" t="s">
        <v>1365</v>
      </c>
      <c r="B1340" s="3">
        <v>45430</v>
      </c>
      <c r="C1340" s="1">
        <v>10</v>
      </c>
      <c r="D1340" s="1" t="s">
        <v>79</v>
      </c>
      <c r="E1340" s="1" t="s">
        <v>80</v>
      </c>
      <c r="F1340" s="1" t="s">
        <v>21</v>
      </c>
      <c r="G1340" s="1" t="s">
        <v>52</v>
      </c>
      <c r="H1340" s="1">
        <v>1304</v>
      </c>
      <c r="I1340" s="1" t="s">
        <v>53</v>
      </c>
    </row>
    <row r="1341" spans="1:9" ht="18" customHeight="1" x14ac:dyDescent="0.35">
      <c r="A1341" s="1" t="s">
        <v>1366</v>
      </c>
      <c r="B1341" s="3">
        <v>43851</v>
      </c>
      <c r="C1341" s="1">
        <v>4</v>
      </c>
      <c r="D1341" s="1" t="s">
        <v>254</v>
      </c>
      <c r="E1341" s="1" t="s">
        <v>255</v>
      </c>
      <c r="F1341" s="1" t="s">
        <v>256</v>
      </c>
      <c r="G1341" s="1" t="s">
        <v>40</v>
      </c>
      <c r="H1341" s="1">
        <v>253</v>
      </c>
      <c r="I1341" s="1" t="s">
        <v>41</v>
      </c>
    </row>
    <row r="1342" spans="1:9" ht="18" customHeight="1" x14ac:dyDescent="0.35">
      <c r="A1342" s="1" t="s">
        <v>1367</v>
      </c>
      <c r="B1342" s="3">
        <v>45307</v>
      </c>
      <c r="C1342" s="1">
        <v>10</v>
      </c>
      <c r="D1342" s="1" t="s">
        <v>357</v>
      </c>
      <c r="E1342" s="1" t="s">
        <v>358</v>
      </c>
      <c r="F1342" s="1" t="s">
        <v>152</v>
      </c>
      <c r="G1342" s="1" t="s">
        <v>81</v>
      </c>
      <c r="H1342" s="1">
        <v>696</v>
      </c>
      <c r="I1342" s="1" t="s">
        <v>82</v>
      </c>
    </row>
    <row r="1343" spans="1:9" ht="18" customHeight="1" x14ac:dyDescent="0.35">
      <c r="A1343" s="1" t="s">
        <v>1368</v>
      </c>
      <c r="B1343" s="3">
        <v>44390</v>
      </c>
      <c r="C1343" s="1">
        <v>6</v>
      </c>
      <c r="D1343" s="1" t="s">
        <v>352</v>
      </c>
      <c r="E1343" s="1" t="s">
        <v>332</v>
      </c>
      <c r="F1343" s="1" t="s">
        <v>57</v>
      </c>
      <c r="G1343" s="1" t="s">
        <v>227</v>
      </c>
      <c r="H1343" s="1">
        <v>681</v>
      </c>
      <c r="I1343" s="1" t="s">
        <v>46</v>
      </c>
    </row>
    <row r="1344" spans="1:9" ht="18" customHeight="1" x14ac:dyDescent="0.35">
      <c r="A1344" s="1" t="s">
        <v>1369</v>
      </c>
      <c r="B1344" s="3">
        <v>44135</v>
      </c>
      <c r="C1344" s="1">
        <v>4</v>
      </c>
      <c r="D1344" s="1" t="s">
        <v>23</v>
      </c>
      <c r="E1344" s="1" t="s">
        <v>24</v>
      </c>
      <c r="F1344" s="1" t="s">
        <v>3</v>
      </c>
      <c r="G1344" s="1" t="s">
        <v>40</v>
      </c>
      <c r="H1344" s="1">
        <v>253</v>
      </c>
      <c r="I1344" s="1" t="s">
        <v>41</v>
      </c>
    </row>
    <row r="1345" spans="1:9" ht="18" customHeight="1" x14ac:dyDescent="0.35">
      <c r="A1345" s="1" t="s">
        <v>1370</v>
      </c>
      <c r="B1345" s="3">
        <v>43905</v>
      </c>
      <c r="C1345" s="1">
        <v>10</v>
      </c>
      <c r="D1345" s="1" t="s">
        <v>125</v>
      </c>
      <c r="E1345" s="1" t="s">
        <v>14</v>
      </c>
      <c r="F1345" s="1" t="s">
        <v>15</v>
      </c>
      <c r="G1345" s="1" t="s">
        <v>272</v>
      </c>
      <c r="H1345" s="1">
        <v>689</v>
      </c>
      <c r="I1345" s="1" t="s">
        <v>82</v>
      </c>
    </row>
    <row r="1346" spans="1:9" ht="18" customHeight="1" x14ac:dyDescent="0.35">
      <c r="A1346" s="1" t="s">
        <v>1370</v>
      </c>
      <c r="B1346" s="3">
        <v>43905</v>
      </c>
      <c r="C1346" s="1">
        <v>10</v>
      </c>
      <c r="D1346" s="1" t="s">
        <v>125</v>
      </c>
      <c r="E1346" s="1" t="s">
        <v>14</v>
      </c>
      <c r="F1346" s="1" t="s">
        <v>15</v>
      </c>
      <c r="G1346" s="1" t="s">
        <v>272</v>
      </c>
      <c r="H1346" s="1">
        <v>689</v>
      </c>
      <c r="I1346" s="1" t="s">
        <v>82</v>
      </c>
    </row>
    <row r="1347" spans="1:9" ht="18" customHeight="1" x14ac:dyDescent="0.35">
      <c r="A1347" s="1" t="s">
        <v>1371</v>
      </c>
      <c r="B1347" s="3">
        <v>44556</v>
      </c>
      <c r="C1347" s="1">
        <v>1</v>
      </c>
      <c r="D1347" s="1" t="s">
        <v>67</v>
      </c>
      <c r="E1347" s="1" t="s">
        <v>68</v>
      </c>
      <c r="F1347" s="1" t="s">
        <v>21</v>
      </c>
      <c r="G1347" s="1" t="s">
        <v>446</v>
      </c>
      <c r="H1347" s="1">
        <v>1761</v>
      </c>
      <c r="I1347" s="1" t="s">
        <v>87</v>
      </c>
    </row>
    <row r="1348" spans="1:9" ht="18" customHeight="1" x14ac:dyDescent="0.35">
      <c r="A1348" s="1" t="s">
        <v>1372</v>
      </c>
      <c r="B1348" s="3">
        <v>44715</v>
      </c>
      <c r="C1348" s="1">
        <v>1</v>
      </c>
      <c r="D1348" s="1" t="s">
        <v>240</v>
      </c>
      <c r="E1348" s="1" t="s">
        <v>237</v>
      </c>
      <c r="F1348" s="1" t="s">
        <v>238</v>
      </c>
      <c r="G1348" s="1" t="s">
        <v>223</v>
      </c>
      <c r="H1348" s="1">
        <v>1296</v>
      </c>
      <c r="I1348" s="1" t="s">
        <v>17</v>
      </c>
    </row>
    <row r="1349" spans="1:9" ht="18" customHeight="1" x14ac:dyDescent="0.35">
      <c r="A1349" s="1" t="s">
        <v>1373</v>
      </c>
      <c r="B1349" s="3">
        <v>45229</v>
      </c>
      <c r="C1349" s="1">
        <v>7</v>
      </c>
      <c r="D1349" s="1" t="s">
        <v>55</v>
      </c>
      <c r="E1349" s="1" t="s">
        <v>56</v>
      </c>
      <c r="F1349" s="1" t="s">
        <v>57</v>
      </c>
      <c r="G1349" s="1" t="s">
        <v>188</v>
      </c>
      <c r="H1349" s="1">
        <v>1842</v>
      </c>
      <c r="I1349" s="1" t="s">
        <v>82</v>
      </c>
    </row>
    <row r="1350" spans="1:9" ht="18" customHeight="1" x14ac:dyDescent="0.35">
      <c r="A1350" s="1" t="s">
        <v>1374</v>
      </c>
      <c r="B1350" s="3">
        <v>45446</v>
      </c>
      <c r="C1350" s="1">
        <v>5</v>
      </c>
      <c r="D1350" s="1" t="s">
        <v>397</v>
      </c>
      <c r="E1350" s="1" t="s">
        <v>230</v>
      </c>
      <c r="F1350" s="1" t="s">
        <v>231</v>
      </c>
      <c r="G1350" s="1" t="s">
        <v>291</v>
      </c>
      <c r="H1350" s="1">
        <v>1092</v>
      </c>
      <c r="I1350" s="1" t="s">
        <v>26</v>
      </c>
    </row>
    <row r="1351" spans="1:9" ht="18" customHeight="1" x14ac:dyDescent="0.35">
      <c r="A1351" s="1" t="s">
        <v>1375</v>
      </c>
      <c r="B1351" s="3">
        <v>44990</v>
      </c>
      <c r="C1351" s="1">
        <v>5</v>
      </c>
      <c r="D1351" s="1" t="s">
        <v>174</v>
      </c>
      <c r="E1351" s="1" t="s">
        <v>175</v>
      </c>
      <c r="F1351" s="1" t="s">
        <v>39</v>
      </c>
      <c r="G1351" s="1" t="s">
        <v>701</v>
      </c>
      <c r="H1351" s="1">
        <v>1918</v>
      </c>
      <c r="I1351" s="1" t="s">
        <v>46</v>
      </c>
    </row>
    <row r="1352" spans="1:9" ht="18" customHeight="1" x14ac:dyDescent="0.35">
      <c r="A1352" s="1" t="s">
        <v>1376</v>
      </c>
      <c r="B1352" s="3">
        <v>44128</v>
      </c>
      <c r="C1352" s="1">
        <v>10</v>
      </c>
      <c r="D1352" s="1" t="s">
        <v>110</v>
      </c>
      <c r="E1352" s="1" t="s">
        <v>111</v>
      </c>
      <c r="F1352" s="1" t="s">
        <v>112</v>
      </c>
      <c r="G1352" s="1" t="s">
        <v>170</v>
      </c>
      <c r="H1352" s="1">
        <v>1631</v>
      </c>
      <c r="I1352" s="1" t="s">
        <v>17</v>
      </c>
    </row>
    <row r="1353" spans="1:9" ht="18" customHeight="1" x14ac:dyDescent="0.35">
      <c r="A1353" s="1" t="s">
        <v>1377</v>
      </c>
      <c r="B1353" s="3">
        <v>44697</v>
      </c>
      <c r="C1353" s="1">
        <v>6</v>
      </c>
      <c r="D1353" s="1" t="s">
        <v>236</v>
      </c>
      <c r="E1353" s="1" t="s">
        <v>237</v>
      </c>
      <c r="F1353" s="1" t="s">
        <v>238</v>
      </c>
      <c r="G1353" s="1" t="s">
        <v>412</v>
      </c>
      <c r="H1353" s="1">
        <v>1591</v>
      </c>
      <c r="I1353" s="1" t="s">
        <v>87</v>
      </c>
    </row>
    <row r="1354" spans="1:9" ht="18" customHeight="1" x14ac:dyDescent="0.35">
      <c r="A1354" s="1" t="s">
        <v>1378</v>
      </c>
      <c r="B1354" s="3">
        <v>43912</v>
      </c>
      <c r="C1354" s="1">
        <v>6</v>
      </c>
      <c r="D1354" s="1" t="s">
        <v>362</v>
      </c>
      <c r="E1354" s="1" t="s">
        <v>363</v>
      </c>
      <c r="F1354" s="1" t="s">
        <v>9</v>
      </c>
      <c r="G1354" s="1" t="s">
        <v>168</v>
      </c>
      <c r="H1354" s="1">
        <v>346</v>
      </c>
      <c r="I1354" s="1" t="s">
        <v>17</v>
      </c>
    </row>
    <row r="1355" spans="1:9" ht="18" customHeight="1" x14ac:dyDescent="0.35">
      <c r="A1355" s="1" t="s">
        <v>1379</v>
      </c>
      <c r="B1355" s="3">
        <v>44478</v>
      </c>
      <c r="C1355" s="1">
        <v>1</v>
      </c>
      <c r="D1355" s="1" t="s">
        <v>217</v>
      </c>
      <c r="E1355" s="1" t="s">
        <v>218</v>
      </c>
      <c r="F1355" s="1" t="s">
        <v>219</v>
      </c>
      <c r="G1355" s="1" t="s">
        <v>701</v>
      </c>
      <c r="H1355" s="1">
        <v>1918</v>
      </c>
      <c r="I1355" s="1" t="s">
        <v>46</v>
      </c>
    </row>
    <row r="1356" spans="1:9" ht="18" customHeight="1" x14ac:dyDescent="0.35">
      <c r="A1356" s="1" t="s">
        <v>1380</v>
      </c>
      <c r="B1356" s="3">
        <v>45524</v>
      </c>
      <c r="C1356" s="1">
        <v>4</v>
      </c>
      <c r="D1356" s="1" t="s">
        <v>174</v>
      </c>
      <c r="E1356" s="1" t="s">
        <v>175</v>
      </c>
      <c r="F1356" s="1" t="s">
        <v>39</v>
      </c>
      <c r="G1356" s="1" t="s">
        <v>304</v>
      </c>
      <c r="H1356" s="1">
        <v>677</v>
      </c>
      <c r="I1356" s="1" t="s">
        <v>11</v>
      </c>
    </row>
    <row r="1357" spans="1:9" ht="18" customHeight="1" x14ac:dyDescent="0.35">
      <c r="A1357" s="1" t="s">
        <v>1381</v>
      </c>
      <c r="B1357" s="3">
        <v>44164</v>
      </c>
      <c r="C1357" s="1">
        <v>8</v>
      </c>
      <c r="D1357" s="1" t="s">
        <v>329</v>
      </c>
      <c r="E1357" s="1" t="s">
        <v>14</v>
      </c>
      <c r="F1357" s="1" t="s">
        <v>15</v>
      </c>
      <c r="G1357" s="1" t="s">
        <v>168</v>
      </c>
      <c r="H1357" s="1">
        <v>346</v>
      </c>
      <c r="I1357" s="1" t="s">
        <v>17</v>
      </c>
    </row>
    <row r="1358" spans="1:9" ht="18" customHeight="1" x14ac:dyDescent="0.35">
      <c r="A1358" s="1" t="s">
        <v>1382</v>
      </c>
      <c r="B1358" s="3">
        <v>44787</v>
      </c>
      <c r="C1358" s="1">
        <v>3</v>
      </c>
      <c r="D1358" s="1" t="s">
        <v>248</v>
      </c>
      <c r="E1358" s="1" t="s">
        <v>120</v>
      </c>
      <c r="F1358" s="1" t="s">
        <v>121</v>
      </c>
      <c r="G1358" s="1" t="s">
        <v>178</v>
      </c>
      <c r="H1358" s="1">
        <v>1415</v>
      </c>
      <c r="I1358" s="1" t="s">
        <v>46</v>
      </c>
    </row>
    <row r="1359" spans="1:9" ht="18" customHeight="1" x14ac:dyDescent="0.35">
      <c r="A1359" s="1" t="s">
        <v>1383</v>
      </c>
      <c r="B1359" s="3">
        <v>45254</v>
      </c>
      <c r="C1359" s="1">
        <v>3</v>
      </c>
      <c r="D1359" s="1" t="s">
        <v>110</v>
      </c>
      <c r="E1359" s="1" t="s">
        <v>111</v>
      </c>
      <c r="F1359" s="1" t="s">
        <v>112</v>
      </c>
      <c r="G1359" s="1" t="s">
        <v>16</v>
      </c>
      <c r="H1359" s="1">
        <v>1712</v>
      </c>
      <c r="I1359" s="1" t="s">
        <v>17</v>
      </c>
    </row>
    <row r="1360" spans="1:9" ht="18" customHeight="1" x14ac:dyDescent="0.35">
      <c r="A1360" s="1" t="s">
        <v>1384</v>
      </c>
      <c r="B1360" s="3">
        <v>43910</v>
      </c>
      <c r="C1360" s="1">
        <v>4</v>
      </c>
      <c r="D1360" s="1" t="s">
        <v>464</v>
      </c>
      <c r="E1360" s="1" t="s">
        <v>95</v>
      </c>
      <c r="F1360" s="1" t="s">
        <v>96</v>
      </c>
      <c r="G1360" s="1" t="s">
        <v>404</v>
      </c>
      <c r="H1360" s="1">
        <v>504</v>
      </c>
      <c r="I1360" s="1" t="s">
        <v>82</v>
      </c>
    </row>
    <row r="1361" spans="1:9" ht="18" customHeight="1" x14ac:dyDescent="0.35">
      <c r="A1361" s="1" t="s">
        <v>1385</v>
      </c>
      <c r="B1361" s="3">
        <v>45273</v>
      </c>
      <c r="C1361" s="1">
        <v>6</v>
      </c>
      <c r="D1361" s="1" t="s">
        <v>464</v>
      </c>
      <c r="E1361" s="1" t="s">
        <v>95</v>
      </c>
      <c r="F1361" s="1" t="s">
        <v>96</v>
      </c>
      <c r="G1361" s="1" t="s">
        <v>207</v>
      </c>
      <c r="H1361" s="1">
        <v>308</v>
      </c>
      <c r="I1361" s="1" t="s">
        <v>26</v>
      </c>
    </row>
    <row r="1362" spans="1:9" ht="18" customHeight="1" x14ac:dyDescent="0.35">
      <c r="A1362" s="1" t="s">
        <v>1386</v>
      </c>
      <c r="B1362" s="3">
        <v>45535</v>
      </c>
      <c r="C1362" s="1">
        <v>5</v>
      </c>
      <c r="D1362" s="1" t="s">
        <v>64</v>
      </c>
      <c r="E1362" s="1" t="s">
        <v>65</v>
      </c>
      <c r="F1362" s="1" t="s">
        <v>9</v>
      </c>
      <c r="G1362" s="1" t="s">
        <v>227</v>
      </c>
      <c r="H1362" s="1">
        <v>681</v>
      </c>
      <c r="I1362" s="1" t="s">
        <v>46</v>
      </c>
    </row>
    <row r="1363" spans="1:9" ht="18" customHeight="1" x14ac:dyDescent="0.35">
      <c r="A1363" s="1" t="s">
        <v>1387</v>
      </c>
      <c r="B1363" s="3">
        <v>44951</v>
      </c>
      <c r="C1363" s="1">
        <v>8</v>
      </c>
      <c r="D1363" s="1" t="s">
        <v>110</v>
      </c>
      <c r="E1363" s="1" t="s">
        <v>111</v>
      </c>
      <c r="F1363" s="1" t="s">
        <v>112</v>
      </c>
      <c r="G1363" s="1" t="s">
        <v>99</v>
      </c>
      <c r="H1363" s="1">
        <v>1081</v>
      </c>
      <c r="I1363" s="1" t="s">
        <v>46</v>
      </c>
    </row>
    <row r="1364" spans="1:9" ht="18" customHeight="1" x14ac:dyDescent="0.35">
      <c r="A1364" s="1" t="s">
        <v>1388</v>
      </c>
      <c r="B1364" s="3">
        <v>45430</v>
      </c>
      <c r="C1364" s="1">
        <v>2</v>
      </c>
      <c r="D1364" s="1" t="s">
        <v>134</v>
      </c>
      <c r="E1364" s="1" t="s">
        <v>135</v>
      </c>
      <c r="F1364" s="1" t="s">
        <v>136</v>
      </c>
      <c r="G1364" s="1" t="s">
        <v>186</v>
      </c>
      <c r="H1364" s="1">
        <v>1847</v>
      </c>
      <c r="I1364" s="1" t="s">
        <v>53</v>
      </c>
    </row>
    <row r="1365" spans="1:9" ht="18" customHeight="1" x14ac:dyDescent="0.35">
      <c r="A1365" s="1" t="s">
        <v>1389</v>
      </c>
      <c r="B1365" s="3">
        <v>45206</v>
      </c>
      <c r="C1365" s="1">
        <v>3</v>
      </c>
      <c r="D1365" s="1" t="s">
        <v>79</v>
      </c>
      <c r="E1365" s="1" t="s">
        <v>80</v>
      </c>
      <c r="F1365" s="1" t="s">
        <v>21</v>
      </c>
      <c r="G1365" s="1" t="s">
        <v>267</v>
      </c>
      <c r="H1365" s="1">
        <v>923</v>
      </c>
      <c r="I1365" s="1" t="s">
        <v>26</v>
      </c>
    </row>
    <row r="1366" spans="1:9" ht="18" customHeight="1" x14ac:dyDescent="0.35">
      <c r="A1366" s="1" t="s">
        <v>1390</v>
      </c>
      <c r="B1366" s="3">
        <v>45366</v>
      </c>
      <c r="C1366" s="1">
        <v>2</v>
      </c>
      <c r="D1366" s="1" t="s">
        <v>184</v>
      </c>
      <c r="E1366" s="1" t="s">
        <v>185</v>
      </c>
      <c r="F1366" s="1" t="s">
        <v>9</v>
      </c>
      <c r="G1366" s="1" t="s">
        <v>323</v>
      </c>
      <c r="H1366" s="1">
        <v>1179</v>
      </c>
      <c r="I1366" s="1" t="s">
        <v>53</v>
      </c>
    </row>
    <row r="1367" spans="1:9" ht="18" customHeight="1" x14ac:dyDescent="0.35">
      <c r="A1367" s="1" t="s">
        <v>1391</v>
      </c>
      <c r="B1367" s="3">
        <v>43875</v>
      </c>
      <c r="C1367" s="1">
        <v>1</v>
      </c>
      <c r="D1367" s="1" t="s">
        <v>283</v>
      </c>
      <c r="E1367" s="1" t="s">
        <v>284</v>
      </c>
      <c r="F1367" s="1" t="s">
        <v>112</v>
      </c>
      <c r="G1367" s="1" t="s">
        <v>170</v>
      </c>
      <c r="H1367" s="1">
        <v>1631</v>
      </c>
      <c r="I1367" s="1" t="s">
        <v>17</v>
      </c>
    </row>
    <row r="1368" spans="1:9" ht="18" customHeight="1" x14ac:dyDescent="0.35">
      <c r="A1368" s="1" t="s">
        <v>1392</v>
      </c>
      <c r="B1368" s="3">
        <v>45172</v>
      </c>
      <c r="C1368" s="1">
        <v>2</v>
      </c>
      <c r="D1368" s="1" t="s">
        <v>19</v>
      </c>
      <c r="E1368" s="1" t="s">
        <v>20</v>
      </c>
      <c r="F1368" s="1" t="s">
        <v>21</v>
      </c>
      <c r="G1368" s="1" t="s">
        <v>359</v>
      </c>
      <c r="H1368" s="1">
        <v>458</v>
      </c>
      <c r="I1368" s="1" t="s">
        <v>46</v>
      </c>
    </row>
    <row r="1369" spans="1:9" ht="18" customHeight="1" x14ac:dyDescent="0.35">
      <c r="A1369" s="1" t="s">
        <v>1393</v>
      </c>
      <c r="B1369" s="3">
        <v>45020</v>
      </c>
      <c r="C1369" s="1">
        <v>5</v>
      </c>
      <c r="D1369" s="1" t="s">
        <v>225</v>
      </c>
      <c r="E1369" s="1" t="s">
        <v>226</v>
      </c>
      <c r="F1369" s="1" t="s">
        <v>152</v>
      </c>
      <c r="G1369" s="1" t="s">
        <v>452</v>
      </c>
      <c r="H1369" s="1">
        <v>572</v>
      </c>
      <c r="I1369" s="1" t="s">
        <v>11</v>
      </c>
    </row>
    <row r="1370" spans="1:9" ht="18" customHeight="1" x14ac:dyDescent="0.35">
      <c r="A1370" s="1" t="s">
        <v>1394</v>
      </c>
      <c r="B1370" s="3">
        <v>45238</v>
      </c>
      <c r="C1370" s="1">
        <v>10</v>
      </c>
      <c r="D1370" s="1" t="s">
        <v>335</v>
      </c>
      <c r="E1370" s="1" t="s">
        <v>260</v>
      </c>
      <c r="F1370" s="1" t="s">
        <v>152</v>
      </c>
      <c r="G1370" s="1" t="s">
        <v>69</v>
      </c>
      <c r="H1370" s="1">
        <v>866</v>
      </c>
      <c r="I1370" s="1" t="s">
        <v>11</v>
      </c>
    </row>
    <row r="1371" spans="1:9" ht="18" customHeight="1" x14ac:dyDescent="0.35">
      <c r="A1371" s="1" t="s">
        <v>1395</v>
      </c>
      <c r="B1371" s="3">
        <v>44049</v>
      </c>
      <c r="C1371" s="1">
        <v>7</v>
      </c>
      <c r="D1371" s="1" t="s">
        <v>130</v>
      </c>
      <c r="E1371" s="1" t="s">
        <v>131</v>
      </c>
      <c r="F1371" s="1" t="s">
        <v>132</v>
      </c>
      <c r="G1371" s="1" t="s">
        <v>86</v>
      </c>
      <c r="H1371" s="1">
        <v>573</v>
      </c>
      <c r="I1371" s="1" t="s">
        <v>87</v>
      </c>
    </row>
    <row r="1372" spans="1:9" ht="18" customHeight="1" x14ac:dyDescent="0.35">
      <c r="A1372" s="1" t="s">
        <v>1396</v>
      </c>
      <c r="B1372" s="3">
        <v>45056</v>
      </c>
      <c r="C1372" s="1">
        <v>3</v>
      </c>
      <c r="D1372" s="1" t="s">
        <v>275</v>
      </c>
      <c r="E1372" s="1" t="s">
        <v>276</v>
      </c>
      <c r="F1372" s="1" t="s">
        <v>57</v>
      </c>
      <c r="G1372" s="1" t="s">
        <v>16</v>
      </c>
      <c r="H1372" s="1">
        <v>1712</v>
      </c>
      <c r="I1372" s="1" t="s">
        <v>17</v>
      </c>
    </row>
    <row r="1373" spans="1:9" ht="18" customHeight="1" x14ac:dyDescent="0.35">
      <c r="A1373" s="1" t="s">
        <v>1397</v>
      </c>
      <c r="B1373" s="3">
        <v>44777</v>
      </c>
      <c r="C1373" s="1">
        <v>5</v>
      </c>
      <c r="D1373" s="1" t="s">
        <v>104</v>
      </c>
      <c r="E1373" s="1" t="s">
        <v>105</v>
      </c>
      <c r="F1373" s="1" t="s">
        <v>3</v>
      </c>
      <c r="G1373" s="1" t="s">
        <v>86</v>
      </c>
      <c r="H1373" s="1">
        <v>573</v>
      </c>
      <c r="I1373" s="1" t="s">
        <v>87</v>
      </c>
    </row>
    <row r="1374" spans="1:9" ht="18" customHeight="1" x14ac:dyDescent="0.35">
      <c r="A1374" s="1" t="s">
        <v>1397</v>
      </c>
      <c r="B1374" s="3">
        <v>44777</v>
      </c>
      <c r="C1374" s="1">
        <v>5</v>
      </c>
      <c r="D1374" s="1" t="s">
        <v>104</v>
      </c>
      <c r="E1374" s="1" t="s">
        <v>105</v>
      </c>
      <c r="F1374" s="1" t="s">
        <v>3</v>
      </c>
      <c r="G1374" s="1" t="s">
        <v>86</v>
      </c>
      <c r="H1374" s="1">
        <v>573</v>
      </c>
      <c r="I1374" s="1" t="s">
        <v>87</v>
      </c>
    </row>
    <row r="1375" spans="1:9" ht="18" customHeight="1" x14ac:dyDescent="0.35">
      <c r="A1375" s="1" t="s">
        <v>1398</v>
      </c>
      <c r="B1375" s="3">
        <v>44107</v>
      </c>
      <c r="C1375" s="1">
        <v>2</v>
      </c>
      <c r="D1375" s="1" t="s">
        <v>104</v>
      </c>
      <c r="E1375" s="1" t="s">
        <v>105</v>
      </c>
      <c r="F1375" s="1" t="s">
        <v>3</v>
      </c>
      <c r="G1375" s="1" t="s">
        <v>404</v>
      </c>
      <c r="H1375" s="1">
        <v>504</v>
      </c>
      <c r="I1375" s="1" t="s">
        <v>82</v>
      </c>
    </row>
    <row r="1376" spans="1:9" ht="18" customHeight="1" x14ac:dyDescent="0.35">
      <c r="A1376" s="1" t="s">
        <v>1399</v>
      </c>
      <c r="B1376" s="3">
        <v>43840</v>
      </c>
      <c r="C1376" s="1">
        <v>9</v>
      </c>
      <c r="D1376" s="1" t="s">
        <v>67</v>
      </c>
      <c r="E1376" s="1" t="s">
        <v>68</v>
      </c>
      <c r="F1376" s="1" t="s">
        <v>21</v>
      </c>
      <c r="G1376" s="1" t="s">
        <v>223</v>
      </c>
      <c r="H1376" s="1">
        <v>1296</v>
      </c>
      <c r="I1376" s="1" t="s">
        <v>17</v>
      </c>
    </row>
    <row r="1377" spans="1:9" ht="18" customHeight="1" x14ac:dyDescent="0.35">
      <c r="A1377" s="1" t="s">
        <v>1400</v>
      </c>
      <c r="B1377" s="3">
        <v>44412</v>
      </c>
      <c r="C1377" s="1">
        <v>6</v>
      </c>
      <c r="D1377" s="1" t="s">
        <v>37</v>
      </c>
      <c r="E1377" s="1" t="s">
        <v>38</v>
      </c>
      <c r="F1377" s="1" t="s">
        <v>39</v>
      </c>
      <c r="G1377" s="1" t="s">
        <v>319</v>
      </c>
      <c r="H1377" s="1">
        <v>368</v>
      </c>
      <c r="I1377" s="1" t="s">
        <v>11</v>
      </c>
    </row>
    <row r="1378" spans="1:9" ht="18" customHeight="1" x14ac:dyDescent="0.35">
      <c r="A1378" s="1" t="s">
        <v>1401</v>
      </c>
      <c r="B1378" s="3">
        <v>43913</v>
      </c>
      <c r="C1378" s="1">
        <v>3</v>
      </c>
      <c r="D1378" s="1" t="s">
        <v>318</v>
      </c>
      <c r="E1378" s="1" t="s">
        <v>185</v>
      </c>
      <c r="F1378" s="1" t="s">
        <v>9</v>
      </c>
      <c r="G1378" s="1" t="s">
        <v>195</v>
      </c>
      <c r="H1378" s="1">
        <v>768</v>
      </c>
      <c r="I1378" s="1" t="s">
        <v>53</v>
      </c>
    </row>
    <row r="1379" spans="1:9" ht="18" customHeight="1" x14ac:dyDescent="0.35">
      <c r="A1379" s="1" t="s">
        <v>1402</v>
      </c>
      <c r="B1379" s="3">
        <v>45123</v>
      </c>
      <c r="C1379" s="1">
        <v>8</v>
      </c>
      <c r="D1379" s="1" t="s">
        <v>154</v>
      </c>
      <c r="E1379" s="1" t="s">
        <v>155</v>
      </c>
      <c r="F1379" s="1" t="s">
        <v>57</v>
      </c>
      <c r="G1379" s="1" t="s">
        <v>117</v>
      </c>
      <c r="H1379" s="1">
        <v>1167</v>
      </c>
      <c r="I1379" s="1" t="s">
        <v>82</v>
      </c>
    </row>
    <row r="1380" spans="1:9" ht="18" customHeight="1" x14ac:dyDescent="0.35">
      <c r="A1380" s="1" t="s">
        <v>1403</v>
      </c>
      <c r="B1380" s="3">
        <v>45533</v>
      </c>
      <c r="C1380" s="1">
        <v>6</v>
      </c>
      <c r="D1380" s="1" t="s">
        <v>89</v>
      </c>
      <c r="E1380" s="1" t="s">
        <v>90</v>
      </c>
      <c r="F1380" s="1" t="s">
        <v>9</v>
      </c>
      <c r="G1380" s="1" t="s">
        <v>202</v>
      </c>
      <c r="H1380" s="1">
        <v>1389</v>
      </c>
      <c r="I1380" s="1" t="s">
        <v>11</v>
      </c>
    </row>
    <row r="1381" spans="1:9" ht="18" customHeight="1" x14ac:dyDescent="0.35">
      <c r="A1381" s="1" t="s">
        <v>1404</v>
      </c>
      <c r="B1381" s="3">
        <v>44388</v>
      </c>
      <c r="C1381" s="1">
        <v>6</v>
      </c>
      <c r="D1381" s="1" t="s">
        <v>134</v>
      </c>
      <c r="E1381" s="1" t="s">
        <v>135</v>
      </c>
      <c r="F1381" s="1" t="s">
        <v>136</v>
      </c>
      <c r="G1381" s="1" t="s">
        <v>310</v>
      </c>
      <c r="H1381" s="1">
        <v>1014</v>
      </c>
      <c r="I1381" s="1" t="s">
        <v>11</v>
      </c>
    </row>
    <row r="1382" spans="1:9" ht="18" customHeight="1" x14ac:dyDescent="0.35">
      <c r="A1382" s="1" t="s">
        <v>1405</v>
      </c>
      <c r="B1382" s="3">
        <v>44363</v>
      </c>
      <c r="C1382" s="1">
        <v>10</v>
      </c>
      <c r="D1382" s="1" t="s">
        <v>71</v>
      </c>
      <c r="E1382" s="1" t="s">
        <v>72</v>
      </c>
      <c r="F1382" s="1" t="s">
        <v>15</v>
      </c>
      <c r="G1382" s="1" t="s">
        <v>291</v>
      </c>
      <c r="H1382" s="1">
        <v>1092</v>
      </c>
      <c r="I1382" s="1" t="s">
        <v>26</v>
      </c>
    </row>
    <row r="1383" spans="1:9" ht="18" customHeight="1" x14ac:dyDescent="0.35">
      <c r="A1383" s="1" t="s">
        <v>1405</v>
      </c>
      <c r="B1383" s="3">
        <v>44363</v>
      </c>
      <c r="C1383" s="1">
        <v>1</v>
      </c>
      <c r="D1383" s="1" t="s">
        <v>71</v>
      </c>
      <c r="E1383" s="1" t="s">
        <v>72</v>
      </c>
      <c r="F1383" s="1" t="s">
        <v>15</v>
      </c>
      <c r="G1383" s="1" t="s">
        <v>291</v>
      </c>
      <c r="H1383" s="1">
        <v>1092</v>
      </c>
      <c r="I1383" s="1" t="s">
        <v>26</v>
      </c>
    </row>
    <row r="1384" spans="1:9" ht="18" customHeight="1" x14ac:dyDescent="0.35">
      <c r="A1384" s="1" t="s">
        <v>1406</v>
      </c>
      <c r="B1384" s="3">
        <v>45018</v>
      </c>
      <c r="C1384" s="1">
        <v>9</v>
      </c>
      <c r="D1384" s="1" t="s">
        <v>174</v>
      </c>
      <c r="E1384" s="1" t="s">
        <v>175</v>
      </c>
      <c r="F1384" s="1" t="s">
        <v>39</v>
      </c>
      <c r="G1384" s="1" t="s">
        <v>426</v>
      </c>
      <c r="H1384" s="1">
        <v>1949</v>
      </c>
      <c r="I1384" s="1" t="s">
        <v>87</v>
      </c>
    </row>
    <row r="1385" spans="1:9" ht="18" customHeight="1" x14ac:dyDescent="0.35">
      <c r="A1385" s="1" t="s">
        <v>1407</v>
      </c>
      <c r="B1385" s="3">
        <v>43969</v>
      </c>
      <c r="C1385" s="1">
        <v>2</v>
      </c>
      <c r="D1385" s="1" t="s">
        <v>486</v>
      </c>
      <c r="E1385" s="1" t="s">
        <v>487</v>
      </c>
      <c r="F1385" s="1" t="s">
        <v>21</v>
      </c>
      <c r="G1385" s="1" t="s">
        <v>138</v>
      </c>
      <c r="H1385" s="1">
        <v>313</v>
      </c>
      <c r="I1385" s="1" t="s">
        <v>11</v>
      </c>
    </row>
    <row r="1386" spans="1:9" ht="18" customHeight="1" x14ac:dyDescent="0.35">
      <c r="A1386" s="1" t="s">
        <v>1408</v>
      </c>
      <c r="B1386" s="3">
        <v>44265</v>
      </c>
      <c r="C1386" s="1">
        <v>8</v>
      </c>
      <c r="D1386" s="1" t="s">
        <v>71</v>
      </c>
      <c r="E1386" s="1" t="s">
        <v>72</v>
      </c>
      <c r="F1386" s="1" t="s">
        <v>15</v>
      </c>
      <c r="G1386" s="1" t="s">
        <v>156</v>
      </c>
      <c r="H1386" s="1">
        <v>952</v>
      </c>
      <c r="I1386" s="1" t="s">
        <v>87</v>
      </c>
    </row>
    <row r="1387" spans="1:9" ht="18" customHeight="1" x14ac:dyDescent="0.35">
      <c r="A1387" s="1" t="s">
        <v>1409</v>
      </c>
      <c r="B1387" s="3">
        <v>44029</v>
      </c>
      <c r="C1387" s="1">
        <v>4</v>
      </c>
      <c r="D1387" s="1" t="s">
        <v>174</v>
      </c>
      <c r="E1387" s="1" t="s">
        <v>175</v>
      </c>
      <c r="F1387" s="1" t="s">
        <v>39</v>
      </c>
      <c r="G1387" s="1" t="s">
        <v>701</v>
      </c>
      <c r="H1387" s="1">
        <v>1918</v>
      </c>
      <c r="I1387" s="1" t="s">
        <v>46</v>
      </c>
    </row>
    <row r="1388" spans="1:9" ht="18" customHeight="1" x14ac:dyDescent="0.35">
      <c r="A1388" s="1" t="s">
        <v>1410</v>
      </c>
      <c r="B1388" s="3">
        <v>44645</v>
      </c>
      <c r="C1388" s="1">
        <v>2</v>
      </c>
      <c r="D1388" s="1" t="s">
        <v>248</v>
      </c>
      <c r="E1388" s="1" t="s">
        <v>120</v>
      </c>
      <c r="F1388" s="1" t="s">
        <v>121</v>
      </c>
      <c r="G1388" s="1" t="s">
        <v>77</v>
      </c>
      <c r="H1388" s="1">
        <v>1258</v>
      </c>
      <c r="I1388" s="1" t="s">
        <v>5</v>
      </c>
    </row>
    <row r="1389" spans="1:9" ht="18" customHeight="1" x14ac:dyDescent="0.35">
      <c r="A1389" s="1" t="s">
        <v>1411</v>
      </c>
      <c r="B1389" s="3">
        <v>44630</v>
      </c>
      <c r="C1389" s="1">
        <v>9</v>
      </c>
      <c r="D1389" s="1" t="s">
        <v>13</v>
      </c>
      <c r="E1389" s="1" t="s">
        <v>14</v>
      </c>
      <c r="F1389" s="1" t="s">
        <v>15</v>
      </c>
      <c r="G1389" s="1" t="s">
        <v>207</v>
      </c>
      <c r="H1389" s="1">
        <v>308</v>
      </c>
      <c r="I1389" s="1" t="s">
        <v>26</v>
      </c>
    </row>
    <row r="1390" spans="1:9" ht="18" customHeight="1" x14ac:dyDescent="0.35">
      <c r="A1390" s="1" t="s">
        <v>1411</v>
      </c>
      <c r="B1390" s="3">
        <v>44630</v>
      </c>
      <c r="C1390" s="1">
        <v>9</v>
      </c>
      <c r="D1390" s="1" t="s">
        <v>13</v>
      </c>
      <c r="E1390" s="1" t="s">
        <v>14</v>
      </c>
      <c r="F1390" s="1" t="s">
        <v>15</v>
      </c>
      <c r="G1390" s="1" t="s">
        <v>207</v>
      </c>
      <c r="H1390" s="1">
        <v>308</v>
      </c>
      <c r="I1390" s="1" t="s">
        <v>26</v>
      </c>
    </row>
    <row r="1391" spans="1:9" ht="18" customHeight="1" x14ac:dyDescent="0.35">
      <c r="A1391" s="1" t="s">
        <v>1412</v>
      </c>
      <c r="B1391" s="3">
        <v>44838</v>
      </c>
      <c r="C1391" s="1">
        <v>6</v>
      </c>
      <c r="D1391" s="1" t="s">
        <v>79</v>
      </c>
      <c r="E1391" s="1" t="s">
        <v>80</v>
      </c>
      <c r="F1391" s="1" t="s">
        <v>21</v>
      </c>
      <c r="G1391" s="1" t="s">
        <v>280</v>
      </c>
      <c r="H1391" s="1">
        <v>488</v>
      </c>
      <c r="I1391" s="1" t="s">
        <v>41</v>
      </c>
    </row>
    <row r="1392" spans="1:9" ht="18" customHeight="1" x14ac:dyDescent="0.35">
      <c r="A1392" s="1" t="s">
        <v>1413</v>
      </c>
      <c r="B1392" s="3">
        <v>44382</v>
      </c>
      <c r="C1392" s="1">
        <v>9</v>
      </c>
      <c r="D1392" s="1" t="s">
        <v>569</v>
      </c>
      <c r="E1392" s="1" t="s">
        <v>230</v>
      </c>
      <c r="F1392" s="1" t="s">
        <v>231</v>
      </c>
      <c r="G1392" s="1" t="s">
        <v>209</v>
      </c>
      <c r="H1392" s="1">
        <v>1476</v>
      </c>
      <c r="I1392" s="1" t="s">
        <v>26</v>
      </c>
    </row>
    <row r="1393" spans="1:9" ht="18" customHeight="1" x14ac:dyDescent="0.35">
      <c r="A1393" s="1" t="s">
        <v>1414</v>
      </c>
      <c r="B1393" s="3">
        <v>44722</v>
      </c>
      <c r="C1393" s="1">
        <v>4</v>
      </c>
      <c r="D1393" s="1" t="s">
        <v>174</v>
      </c>
      <c r="E1393" s="1" t="s">
        <v>175</v>
      </c>
      <c r="F1393" s="1" t="s">
        <v>39</v>
      </c>
      <c r="G1393" s="1" t="s">
        <v>245</v>
      </c>
      <c r="H1393" s="1">
        <v>1167</v>
      </c>
      <c r="I1393" s="1" t="s">
        <v>87</v>
      </c>
    </row>
    <row r="1394" spans="1:9" ht="18" customHeight="1" x14ac:dyDescent="0.35">
      <c r="A1394" s="1" t="s">
        <v>1414</v>
      </c>
      <c r="B1394" s="3">
        <v>44722</v>
      </c>
      <c r="C1394" s="1">
        <v>4</v>
      </c>
      <c r="D1394" s="1" t="s">
        <v>174</v>
      </c>
      <c r="E1394" s="1" t="s">
        <v>175</v>
      </c>
      <c r="F1394" s="1" t="s">
        <v>39</v>
      </c>
      <c r="G1394" s="1" t="s">
        <v>245</v>
      </c>
      <c r="H1394" s="1">
        <v>1167</v>
      </c>
      <c r="I1394" s="1" t="s">
        <v>87</v>
      </c>
    </row>
    <row r="1395" spans="1:9" ht="18" customHeight="1" x14ac:dyDescent="0.35">
      <c r="A1395" s="1" t="s">
        <v>1415</v>
      </c>
      <c r="B1395" s="3">
        <v>44701</v>
      </c>
      <c r="C1395" s="1">
        <v>5</v>
      </c>
      <c r="D1395" s="1" t="s">
        <v>259</v>
      </c>
      <c r="E1395" s="1" t="s">
        <v>260</v>
      </c>
      <c r="F1395" s="1" t="s">
        <v>152</v>
      </c>
      <c r="G1395" s="1" t="s">
        <v>202</v>
      </c>
      <c r="H1395" s="1">
        <v>1389</v>
      </c>
      <c r="I1395" s="1" t="s">
        <v>11</v>
      </c>
    </row>
    <row r="1396" spans="1:9" ht="18" customHeight="1" x14ac:dyDescent="0.35">
      <c r="A1396" s="1" t="s">
        <v>1416</v>
      </c>
      <c r="B1396" s="3">
        <v>45131</v>
      </c>
      <c r="C1396" s="1">
        <v>1</v>
      </c>
      <c r="D1396" s="1" t="s">
        <v>28</v>
      </c>
      <c r="E1396" s="1" t="s">
        <v>29</v>
      </c>
      <c r="F1396" s="1" t="s">
        <v>9</v>
      </c>
      <c r="G1396" s="1" t="s">
        <v>168</v>
      </c>
      <c r="H1396" s="1">
        <v>346</v>
      </c>
      <c r="I1396" s="1" t="s">
        <v>17</v>
      </c>
    </row>
    <row r="1397" spans="1:9" ht="18" customHeight="1" x14ac:dyDescent="0.35">
      <c r="A1397" s="1" t="s">
        <v>1416</v>
      </c>
      <c r="B1397" s="3">
        <v>45131</v>
      </c>
      <c r="C1397" s="1">
        <v>1</v>
      </c>
      <c r="D1397" s="1" t="s">
        <v>28</v>
      </c>
      <c r="E1397" s="1" t="s">
        <v>29</v>
      </c>
      <c r="F1397" s="1" t="s">
        <v>9</v>
      </c>
      <c r="G1397" s="1" t="s">
        <v>168</v>
      </c>
      <c r="H1397" s="1">
        <v>346</v>
      </c>
      <c r="I1397" s="1" t="s">
        <v>17</v>
      </c>
    </row>
    <row r="1398" spans="1:9" ht="18" customHeight="1" x14ac:dyDescent="0.35">
      <c r="A1398" s="1" t="s">
        <v>1417</v>
      </c>
      <c r="B1398" s="3">
        <v>44530</v>
      </c>
      <c r="C1398" s="1">
        <v>4</v>
      </c>
      <c r="D1398" s="1" t="s">
        <v>184</v>
      </c>
      <c r="E1398" s="1" t="s">
        <v>185</v>
      </c>
      <c r="F1398" s="1" t="s">
        <v>9</v>
      </c>
      <c r="G1398" s="1" t="s">
        <v>92</v>
      </c>
      <c r="H1398" s="1">
        <v>266</v>
      </c>
      <c r="I1398" s="1" t="s">
        <v>123</v>
      </c>
    </row>
    <row r="1399" spans="1:9" ht="18" customHeight="1" x14ac:dyDescent="0.35">
      <c r="A1399" s="1" t="s">
        <v>1418</v>
      </c>
      <c r="B1399" s="3">
        <v>45368</v>
      </c>
      <c r="C1399" s="1">
        <v>3</v>
      </c>
      <c r="D1399" s="1" t="s">
        <v>1</v>
      </c>
      <c r="E1399" s="1" t="s">
        <v>2</v>
      </c>
      <c r="F1399" s="1" t="s">
        <v>3</v>
      </c>
      <c r="G1399" s="1" t="s">
        <v>102</v>
      </c>
      <c r="H1399" s="1">
        <v>923</v>
      </c>
      <c r="I1399" s="1" t="s">
        <v>41</v>
      </c>
    </row>
    <row r="1400" spans="1:9" ht="18" customHeight="1" x14ac:dyDescent="0.35">
      <c r="A1400" s="1" t="s">
        <v>1419</v>
      </c>
      <c r="B1400" s="3">
        <v>44462</v>
      </c>
      <c r="C1400" s="1">
        <v>7</v>
      </c>
      <c r="D1400" s="1" t="s">
        <v>254</v>
      </c>
      <c r="E1400" s="1" t="s">
        <v>255</v>
      </c>
      <c r="F1400" s="1" t="s">
        <v>256</v>
      </c>
      <c r="G1400" s="1" t="s">
        <v>168</v>
      </c>
      <c r="H1400" s="1">
        <v>346</v>
      </c>
      <c r="I1400" s="1" t="s">
        <v>17</v>
      </c>
    </row>
    <row r="1401" spans="1:9" ht="18" customHeight="1" x14ac:dyDescent="0.35">
      <c r="A1401" s="1" t="s">
        <v>1420</v>
      </c>
      <c r="B1401" s="3">
        <v>44666</v>
      </c>
      <c r="C1401" s="1">
        <v>3</v>
      </c>
      <c r="D1401" s="1" t="s">
        <v>240</v>
      </c>
      <c r="E1401" s="1" t="s">
        <v>237</v>
      </c>
      <c r="F1401" s="1" t="s">
        <v>238</v>
      </c>
      <c r="G1401" s="1" t="s">
        <v>115</v>
      </c>
      <c r="H1401" s="1">
        <v>1607</v>
      </c>
      <c r="I1401" s="1" t="s">
        <v>26</v>
      </c>
    </row>
    <row r="1402" spans="1:9" ht="18" customHeight="1" x14ac:dyDescent="0.35">
      <c r="A1402" s="1" t="s">
        <v>1421</v>
      </c>
      <c r="B1402" s="3">
        <v>45428</v>
      </c>
      <c r="C1402" s="1">
        <v>8</v>
      </c>
      <c r="D1402" s="1" t="s">
        <v>104</v>
      </c>
      <c r="E1402" s="1" t="s">
        <v>105</v>
      </c>
      <c r="F1402" s="1" t="s">
        <v>3</v>
      </c>
      <c r="G1402" s="1" t="s">
        <v>304</v>
      </c>
      <c r="H1402" s="1">
        <v>677</v>
      </c>
      <c r="I1402" s="1" t="s">
        <v>11</v>
      </c>
    </row>
    <row r="1403" spans="1:9" ht="18" customHeight="1" x14ac:dyDescent="0.35">
      <c r="A1403" s="1" t="s">
        <v>1422</v>
      </c>
      <c r="B1403" s="3">
        <v>44931</v>
      </c>
      <c r="C1403" s="1">
        <v>8</v>
      </c>
      <c r="D1403" s="1" t="s">
        <v>84</v>
      </c>
      <c r="E1403" s="1" t="s">
        <v>85</v>
      </c>
      <c r="F1403" s="1" t="s">
        <v>9</v>
      </c>
      <c r="G1403" s="1" t="s">
        <v>188</v>
      </c>
      <c r="H1403" s="1">
        <v>1842</v>
      </c>
      <c r="I1403" s="1" t="s">
        <v>82</v>
      </c>
    </row>
    <row r="1404" spans="1:9" ht="18" customHeight="1" x14ac:dyDescent="0.35">
      <c r="A1404" s="1" t="s">
        <v>1423</v>
      </c>
      <c r="B1404" s="3">
        <v>44277</v>
      </c>
      <c r="C1404" s="1">
        <v>2</v>
      </c>
      <c r="D1404" s="1" t="s">
        <v>161</v>
      </c>
      <c r="E1404" s="1" t="s">
        <v>33</v>
      </c>
      <c r="F1404" s="1" t="s">
        <v>34</v>
      </c>
      <c r="G1404" s="1" t="s">
        <v>250</v>
      </c>
      <c r="H1404" s="1">
        <v>1060</v>
      </c>
      <c r="I1404" s="1" t="s">
        <v>82</v>
      </c>
    </row>
    <row r="1405" spans="1:9" ht="18" customHeight="1" x14ac:dyDescent="0.35">
      <c r="A1405" s="1" t="s">
        <v>1424</v>
      </c>
      <c r="B1405" s="3">
        <v>44902</v>
      </c>
      <c r="C1405" s="1">
        <v>8</v>
      </c>
      <c r="D1405" s="1" t="s">
        <v>13</v>
      </c>
      <c r="E1405" s="1" t="s">
        <v>14</v>
      </c>
      <c r="F1405" s="1" t="s">
        <v>15</v>
      </c>
      <c r="G1405" s="1" t="s">
        <v>323</v>
      </c>
      <c r="H1405" s="1">
        <v>1179</v>
      </c>
      <c r="I1405" s="1" t="s">
        <v>53</v>
      </c>
    </row>
    <row r="1406" spans="1:9" ht="18" customHeight="1" x14ac:dyDescent="0.35">
      <c r="A1406" s="1" t="s">
        <v>1425</v>
      </c>
      <c r="B1406" s="3">
        <v>45597</v>
      </c>
      <c r="C1406" s="1">
        <v>2</v>
      </c>
      <c r="D1406" s="1" t="s">
        <v>184</v>
      </c>
      <c r="E1406" s="1" t="s">
        <v>185</v>
      </c>
      <c r="F1406" s="1" t="s">
        <v>9</v>
      </c>
      <c r="G1406" s="1" t="s">
        <v>468</v>
      </c>
      <c r="H1406" s="1">
        <v>1826</v>
      </c>
      <c r="I1406" s="1" t="s">
        <v>87</v>
      </c>
    </row>
    <row r="1407" spans="1:9" ht="18" customHeight="1" x14ac:dyDescent="0.35">
      <c r="A1407" s="1" t="s">
        <v>1425</v>
      </c>
      <c r="B1407" s="3">
        <v>45597</v>
      </c>
      <c r="C1407" s="1">
        <v>1</v>
      </c>
      <c r="D1407" s="1" t="s">
        <v>180</v>
      </c>
      <c r="E1407" s="1" t="s">
        <v>95</v>
      </c>
      <c r="F1407" s="1" t="s">
        <v>96</v>
      </c>
      <c r="G1407" s="1" t="s">
        <v>412</v>
      </c>
      <c r="H1407" s="1">
        <v>1591</v>
      </c>
      <c r="I1407" s="1" t="s">
        <v>87</v>
      </c>
    </row>
    <row r="1408" spans="1:9" ht="18" customHeight="1" x14ac:dyDescent="0.35">
      <c r="A1408" s="1" t="s">
        <v>1426</v>
      </c>
      <c r="B1408" s="3">
        <v>44210</v>
      </c>
      <c r="C1408" s="1">
        <v>7</v>
      </c>
      <c r="D1408" s="1" t="s">
        <v>335</v>
      </c>
      <c r="E1408" s="1" t="s">
        <v>260</v>
      </c>
      <c r="F1408" s="1" t="s">
        <v>152</v>
      </c>
      <c r="G1408" s="1" t="s">
        <v>280</v>
      </c>
      <c r="H1408" s="1">
        <v>488</v>
      </c>
      <c r="I1408" s="1" t="s">
        <v>41</v>
      </c>
    </row>
    <row r="1409" spans="1:9" ht="18" customHeight="1" x14ac:dyDescent="0.35">
      <c r="A1409" s="1" t="s">
        <v>1427</v>
      </c>
      <c r="B1409" s="3">
        <v>44411</v>
      </c>
      <c r="C1409" s="1">
        <v>7</v>
      </c>
      <c r="D1409" s="1" t="s">
        <v>19</v>
      </c>
      <c r="E1409" s="1" t="s">
        <v>20</v>
      </c>
      <c r="F1409" s="1" t="s">
        <v>21</v>
      </c>
      <c r="G1409" s="1" t="s">
        <v>102</v>
      </c>
      <c r="H1409" s="1">
        <v>923</v>
      </c>
      <c r="I1409" s="1" t="s">
        <v>41</v>
      </c>
    </row>
    <row r="1410" spans="1:9" ht="18" customHeight="1" x14ac:dyDescent="0.35">
      <c r="A1410" s="1" t="s">
        <v>1428</v>
      </c>
      <c r="B1410" s="3">
        <v>45399</v>
      </c>
      <c r="C1410" s="1">
        <v>8</v>
      </c>
      <c r="D1410" s="1" t="s">
        <v>569</v>
      </c>
      <c r="E1410" s="1" t="s">
        <v>230</v>
      </c>
      <c r="F1410" s="1" t="s">
        <v>231</v>
      </c>
      <c r="G1410" s="1" t="s">
        <v>304</v>
      </c>
      <c r="H1410" s="1">
        <v>677</v>
      </c>
      <c r="I1410" s="1" t="s">
        <v>11</v>
      </c>
    </row>
    <row r="1411" spans="1:9" ht="18" customHeight="1" x14ac:dyDescent="0.35">
      <c r="A1411" s="1" t="s">
        <v>1429</v>
      </c>
      <c r="B1411" s="3">
        <v>45178</v>
      </c>
      <c r="C1411" s="1">
        <v>2</v>
      </c>
      <c r="D1411" s="1" t="s">
        <v>89</v>
      </c>
      <c r="E1411" s="1" t="s">
        <v>90</v>
      </c>
      <c r="F1411" s="1" t="s">
        <v>9</v>
      </c>
      <c r="G1411" s="1" t="s">
        <v>172</v>
      </c>
      <c r="H1411" s="1">
        <v>1380</v>
      </c>
      <c r="I1411" s="1" t="s">
        <v>26</v>
      </c>
    </row>
    <row r="1412" spans="1:9" ht="18" customHeight="1" x14ac:dyDescent="0.35">
      <c r="A1412" s="1" t="s">
        <v>1430</v>
      </c>
      <c r="B1412" s="3">
        <v>43854</v>
      </c>
      <c r="C1412" s="1">
        <v>5</v>
      </c>
      <c r="D1412" s="1" t="s">
        <v>64</v>
      </c>
      <c r="E1412" s="1" t="s">
        <v>65</v>
      </c>
      <c r="F1412" s="1" t="s">
        <v>9</v>
      </c>
      <c r="G1412" s="1" t="s">
        <v>25</v>
      </c>
      <c r="H1412" s="1">
        <v>678</v>
      </c>
      <c r="I1412" s="1" t="s">
        <v>26</v>
      </c>
    </row>
    <row r="1413" spans="1:9" ht="18" customHeight="1" x14ac:dyDescent="0.35">
      <c r="A1413" s="1" t="s">
        <v>1431</v>
      </c>
      <c r="B1413" s="3">
        <v>45511</v>
      </c>
      <c r="C1413" s="1">
        <v>2</v>
      </c>
      <c r="D1413" s="1" t="s">
        <v>7</v>
      </c>
      <c r="E1413" s="1" t="s">
        <v>8</v>
      </c>
      <c r="F1413" s="1" t="s">
        <v>9</v>
      </c>
      <c r="G1413" s="1" t="s">
        <v>468</v>
      </c>
      <c r="H1413" s="1">
        <v>1826</v>
      </c>
      <c r="I1413" s="1" t="s">
        <v>87</v>
      </c>
    </row>
    <row r="1414" spans="1:9" ht="18" customHeight="1" x14ac:dyDescent="0.35">
      <c r="A1414" s="1" t="s">
        <v>1432</v>
      </c>
      <c r="B1414" s="3">
        <v>45115</v>
      </c>
      <c r="C1414" s="1">
        <v>7</v>
      </c>
      <c r="D1414" s="1" t="s">
        <v>357</v>
      </c>
      <c r="E1414" s="1" t="s">
        <v>358</v>
      </c>
      <c r="F1414" s="1" t="s">
        <v>152</v>
      </c>
      <c r="G1414" s="1" t="s">
        <v>117</v>
      </c>
      <c r="H1414" s="1">
        <v>1167</v>
      </c>
      <c r="I1414" s="1" t="s">
        <v>82</v>
      </c>
    </row>
    <row r="1415" spans="1:9" ht="18" customHeight="1" x14ac:dyDescent="0.35">
      <c r="A1415" s="1" t="s">
        <v>1433</v>
      </c>
      <c r="B1415" s="3">
        <v>45124</v>
      </c>
      <c r="C1415" s="1">
        <v>7</v>
      </c>
      <c r="D1415" s="1" t="s">
        <v>331</v>
      </c>
      <c r="E1415" s="1" t="s">
        <v>332</v>
      </c>
      <c r="F1415" s="1" t="s">
        <v>57</v>
      </c>
      <c r="G1415" s="1" t="s">
        <v>446</v>
      </c>
      <c r="H1415" s="1">
        <v>1761</v>
      </c>
      <c r="I1415" s="1" t="s">
        <v>87</v>
      </c>
    </row>
    <row r="1416" spans="1:9" ht="18" customHeight="1" x14ac:dyDescent="0.35">
      <c r="A1416" s="1" t="s">
        <v>1434</v>
      </c>
      <c r="B1416" s="3">
        <v>44150</v>
      </c>
      <c r="C1416" s="1">
        <v>4</v>
      </c>
      <c r="D1416" s="1" t="s">
        <v>248</v>
      </c>
      <c r="E1416" s="1" t="s">
        <v>120</v>
      </c>
      <c r="F1416" s="1" t="s">
        <v>121</v>
      </c>
      <c r="G1416" s="1" t="s">
        <v>77</v>
      </c>
      <c r="H1416" s="1">
        <v>1258</v>
      </c>
      <c r="I1416" s="1" t="s">
        <v>5</v>
      </c>
    </row>
    <row r="1417" spans="1:9" ht="18" customHeight="1" x14ac:dyDescent="0.35">
      <c r="A1417" s="1" t="s">
        <v>1435</v>
      </c>
      <c r="B1417" s="3">
        <v>45057</v>
      </c>
      <c r="C1417" s="1">
        <v>3</v>
      </c>
      <c r="D1417" s="1" t="s">
        <v>23</v>
      </c>
      <c r="E1417" s="1" t="s">
        <v>24</v>
      </c>
      <c r="F1417" s="1" t="s">
        <v>3</v>
      </c>
      <c r="G1417" s="1" t="s">
        <v>102</v>
      </c>
      <c r="H1417" s="1">
        <v>923</v>
      </c>
      <c r="I1417" s="1" t="s">
        <v>41</v>
      </c>
    </row>
    <row r="1418" spans="1:9" ht="18" customHeight="1" x14ac:dyDescent="0.35">
      <c r="A1418" s="1" t="s">
        <v>1436</v>
      </c>
      <c r="B1418" s="3">
        <v>44259</v>
      </c>
      <c r="C1418" s="1">
        <v>3</v>
      </c>
      <c r="D1418" s="1" t="s">
        <v>236</v>
      </c>
      <c r="E1418" s="1" t="s">
        <v>237</v>
      </c>
      <c r="F1418" s="1" t="s">
        <v>238</v>
      </c>
      <c r="G1418" s="1" t="s">
        <v>223</v>
      </c>
      <c r="H1418" s="1">
        <v>1296</v>
      </c>
      <c r="I1418" s="1" t="s">
        <v>17</v>
      </c>
    </row>
    <row r="1419" spans="1:9" ht="18" customHeight="1" x14ac:dyDescent="0.35">
      <c r="A1419" s="1" t="s">
        <v>1437</v>
      </c>
      <c r="B1419" s="3">
        <v>44111</v>
      </c>
      <c r="C1419" s="1">
        <v>10</v>
      </c>
      <c r="D1419" s="1" t="s">
        <v>193</v>
      </c>
      <c r="E1419" s="1" t="s">
        <v>194</v>
      </c>
      <c r="F1419" s="1" t="s">
        <v>39</v>
      </c>
      <c r="G1419" s="1" t="s">
        <v>162</v>
      </c>
      <c r="H1419" s="1">
        <v>231</v>
      </c>
      <c r="I1419" s="1" t="s">
        <v>53</v>
      </c>
    </row>
    <row r="1420" spans="1:9" ht="18" customHeight="1" x14ac:dyDescent="0.35">
      <c r="A1420" s="1" t="s">
        <v>1438</v>
      </c>
      <c r="B1420" s="3">
        <v>44173</v>
      </c>
      <c r="C1420" s="1">
        <v>10</v>
      </c>
      <c r="D1420" s="1" t="s">
        <v>130</v>
      </c>
      <c r="E1420" s="1" t="s">
        <v>131</v>
      </c>
      <c r="F1420" s="1" t="s">
        <v>132</v>
      </c>
      <c r="G1420" s="1" t="s">
        <v>439</v>
      </c>
      <c r="H1420" s="1">
        <v>549</v>
      </c>
      <c r="I1420" s="1" t="s">
        <v>41</v>
      </c>
    </row>
    <row r="1421" spans="1:9" ht="18" customHeight="1" x14ac:dyDescent="0.35">
      <c r="A1421" s="1" t="s">
        <v>1439</v>
      </c>
      <c r="B1421" s="3">
        <v>44560</v>
      </c>
      <c r="C1421" s="1">
        <v>4</v>
      </c>
      <c r="D1421" s="1" t="s">
        <v>184</v>
      </c>
      <c r="E1421" s="1" t="s">
        <v>185</v>
      </c>
      <c r="F1421" s="1" t="s">
        <v>9</v>
      </c>
      <c r="G1421" s="1" t="s">
        <v>40</v>
      </c>
      <c r="H1421" s="1">
        <v>253</v>
      </c>
      <c r="I1421" s="1" t="s">
        <v>41</v>
      </c>
    </row>
    <row r="1422" spans="1:9" ht="18" customHeight="1" x14ac:dyDescent="0.35">
      <c r="A1422" s="1" t="s">
        <v>1440</v>
      </c>
      <c r="B1422" s="3">
        <v>45194</v>
      </c>
      <c r="C1422" s="1">
        <v>6</v>
      </c>
      <c r="D1422" s="1" t="s">
        <v>331</v>
      </c>
      <c r="E1422" s="1" t="s">
        <v>332</v>
      </c>
      <c r="F1422" s="1" t="s">
        <v>57</v>
      </c>
      <c r="G1422" s="1" t="s">
        <v>62</v>
      </c>
      <c r="H1422" s="1">
        <v>544</v>
      </c>
      <c r="I1422" s="1" t="s">
        <v>26</v>
      </c>
    </row>
    <row r="1423" spans="1:9" ht="18" customHeight="1" x14ac:dyDescent="0.35">
      <c r="A1423" s="1" t="s">
        <v>1441</v>
      </c>
      <c r="B1423" s="3">
        <v>44379</v>
      </c>
      <c r="C1423" s="1">
        <v>4</v>
      </c>
      <c r="D1423" s="1" t="s">
        <v>60</v>
      </c>
      <c r="E1423" s="1" t="s">
        <v>61</v>
      </c>
      <c r="F1423" s="1" t="s">
        <v>3</v>
      </c>
      <c r="G1423" s="1" t="s">
        <v>164</v>
      </c>
      <c r="H1423" s="1">
        <v>1912</v>
      </c>
      <c r="I1423" s="1" t="s">
        <v>87</v>
      </c>
    </row>
    <row r="1424" spans="1:9" ht="18" customHeight="1" x14ac:dyDescent="0.35">
      <c r="A1424" s="1" t="s">
        <v>1442</v>
      </c>
      <c r="B1424" s="3">
        <v>45227</v>
      </c>
      <c r="C1424" s="1">
        <v>1</v>
      </c>
      <c r="D1424" s="1" t="s">
        <v>119</v>
      </c>
      <c r="E1424" s="1" t="s">
        <v>120</v>
      </c>
      <c r="F1424" s="1" t="s">
        <v>121</v>
      </c>
      <c r="G1424" s="1" t="s">
        <v>223</v>
      </c>
      <c r="H1424" s="1">
        <v>1296</v>
      </c>
      <c r="I1424" s="1" t="s">
        <v>17</v>
      </c>
    </row>
    <row r="1425" spans="1:9" ht="18" customHeight="1" x14ac:dyDescent="0.35">
      <c r="A1425" s="1" t="s">
        <v>1443</v>
      </c>
      <c r="B1425" s="3">
        <v>45037</v>
      </c>
      <c r="C1425" s="1">
        <v>10</v>
      </c>
      <c r="D1425" s="1" t="s">
        <v>569</v>
      </c>
      <c r="E1425" s="1" t="s">
        <v>230</v>
      </c>
      <c r="F1425" s="1" t="s">
        <v>231</v>
      </c>
      <c r="G1425" s="1" t="s">
        <v>122</v>
      </c>
      <c r="H1425" s="1">
        <v>1202</v>
      </c>
      <c r="I1425" s="1" t="s">
        <v>123</v>
      </c>
    </row>
    <row r="1426" spans="1:9" ht="18" customHeight="1" x14ac:dyDescent="0.35">
      <c r="A1426" s="1" t="s">
        <v>1444</v>
      </c>
      <c r="B1426" s="3">
        <v>45537</v>
      </c>
      <c r="C1426" s="1">
        <v>5</v>
      </c>
      <c r="D1426" s="1" t="s">
        <v>180</v>
      </c>
      <c r="E1426" s="1" t="s">
        <v>95</v>
      </c>
      <c r="F1426" s="1" t="s">
        <v>96</v>
      </c>
      <c r="G1426" s="1" t="s">
        <v>4</v>
      </c>
      <c r="H1426" s="1">
        <v>477</v>
      </c>
      <c r="I1426" s="1" t="s">
        <v>5</v>
      </c>
    </row>
    <row r="1427" spans="1:9" ht="18" customHeight="1" x14ac:dyDescent="0.35">
      <c r="A1427" s="1" t="s">
        <v>1445</v>
      </c>
      <c r="B1427" s="3">
        <v>45414</v>
      </c>
      <c r="C1427" s="1">
        <v>4</v>
      </c>
      <c r="D1427" s="1" t="s">
        <v>458</v>
      </c>
      <c r="E1427" s="1" t="s">
        <v>80</v>
      </c>
      <c r="F1427" s="1" t="s">
        <v>21</v>
      </c>
      <c r="G1427" s="1" t="s">
        <v>106</v>
      </c>
      <c r="H1427" s="1">
        <v>449</v>
      </c>
      <c r="I1427" s="1" t="s">
        <v>46</v>
      </c>
    </row>
    <row r="1428" spans="1:9" ht="18" customHeight="1" x14ac:dyDescent="0.35">
      <c r="A1428" s="1" t="s">
        <v>1446</v>
      </c>
      <c r="B1428" s="3">
        <v>43935</v>
      </c>
      <c r="C1428" s="1">
        <v>5</v>
      </c>
      <c r="D1428" s="1" t="s">
        <v>243</v>
      </c>
      <c r="E1428" s="1" t="s">
        <v>75</v>
      </c>
      <c r="F1428" s="1" t="s">
        <v>75</v>
      </c>
      <c r="G1428" s="1" t="s">
        <v>156</v>
      </c>
      <c r="H1428" s="1">
        <v>952</v>
      </c>
      <c r="I1428" s="1" t="s">
        <v>87</v>
      </c>
    </row>
    <row r="1429" spans="1:9" ht="18" customHeight="1" x14ac:dyDescent="0.35">
      <c r="A1429" s="1" t="s">
        <v>1447</v>
      </c>
      <c r="B1429" s="3">
        <v>44798</v>
      </c>
      <c r="C1429" s="1">
        <v>3</v>
      </c>
      <c r="D1429" s="1" t="s">
        <v>143</v>
      </c>
      <c r="E1429" s="1" t="s">
        <v>144</v>
      </c>
      <c r="F1429" s="1" t="s">
        <v>9</v>
      </c>
      <c r="G1429" s="1" t="s">
        <v>215</v>
      </c>
      <c r="H1429" s="1">
        <v>1255</v>
      </c>
      <c r="I1429" s="1" t="s">
        <v>5</v>
      </c>
    </row>
    <row r="1430" spans="1:9" ht="18" customHeight="1" x14ac:dyDescent="0.35">
      <c r="A1430" s="1" t="s">
        <v>1448</v>
      </c>
      <c r="B1430" s="3">
        <v>45592</v>
      </c>
      <c r="C1430" s="1">
        <v>3</v>
      </c>
      <c r="D1430" s="1" t="s">
        <v>13</v>
      </c>
      <c r="E1430" s="1" t="s">
        <v>14</v>
      </c>
      <c r="F1430" s="1" t="s">
        <v>15</v>
      </c>
      <c r="G1430" s="1" t="s">
        <v>188</v>
      </c>
      <c r="H1430" s="1">
        <v>1842</v>
      </c>
      <c r="I1430" s="1" t="s">
        <v>82</v>
      </c>
    </row>
    <row r="1431" spans="1:9" ht="18" customHeight="1" x14ac:dyDescent="0.35">
      <c r="A1431" s="1" t="s">
        <v>1449</v>
      </c>
      <c r="B1431" s="3">
        <v>44239</v>
      </c>
      <c r="C1431" s="1">
        <v>2</v>
      </c>
      <c r="D1431" s="1" t="s">
        <v>199</v>
      </c>
      <c r="E1431" s="1" t="s">
        <v>44</v>
      </c>
      <c r="F1431" s="1" t="s">
        <v>9</v>
      </c>
      <c r="G1431" s="1" t="s">
        <v>99</v>
      </c>
      <c r="H1431" s="1">
        <v>1081</v>
      </c>
      <c r="I1431" s="1" t="s">
        <v>46</v>
      </c>
    </row>
    <row r="1432" spans="1:9" ht="18" customHeight="1" x14ac:dyDescent="0.35">
      <c r="A1432" s="1" t="s">
        <v>1450</v>
      </c>
      <c r="B1432" s="3">
        <v>45321</v>
      </c>
      <c r="C1432" s="1">
        <v>5</v>
      </c>
      <c r="D1432" s="1" t="s">
        <v>248</v>
      </c>
      <c r="E1432" s="1" t="s">
        <v>120</v>
      </c>
      <c r="F1432" s="1" t="s">
        <v>121</v>
      </c>
      <c r="G1432" s="1" t="s">
        <v>245</v>
      </c>
      <c r="H1432" s="1">
        <v>1167</v>
      </c>
      <c r="I1432" s="1" t="s">
        <v>87</v>
      </c>
    </row>
    <row r="1433" spans="1:9" ht="18" customHeight="1" x14ac:dyDescent="0.35">
      <c r="A1433" s="1" t="s">
        <v>1451</v>
      </c>
      <c r="B1433" s="3">
        <v>44699</v>
      </c>
      <c r="C1433" s="1">
        <v>8</v>
      </c>
      <c r="D1433" s="1" t="s">
        <v>28</v>
      </c>
      <c r="E1433" s="1" t="s">
        <v>29</v>
      </c>
      <c r="F1433" s="1" t="s">
        <v>9</v>
      </c>
      <c r="G1433" s="1" t="s">
        <v>102</v>
      </c>
      <c r="H1433" s="1">
        <v>923</v>
      </c>
      <c r="I1433" s="1" t="s">
        <v>41</v>
      </c>
    </row>
    <row r="1434" spans="1:9" ht="18" customHeight="1" x14ac:dyDescent="0.35">
      <c r="A1434" s="1" t="s">
        <v>1451</v>
      </c>
      <c r="B1434" s="3">
        <v>44699</v>
      </c>
      <c r="C1434" s="1">
        <v>6</v>
      </c>
      <c r="D1434" s="1" t="s">
        <v>28</v>
      </c>
      <c r="E1434" s="1" t="s">
        <v>29</v>
      </c>
      <c r="F1434" s="1" t="s">
        <v>9</v>
      </c>
      <c r="G1434" s="1" t="s">
        <v>102</v>
      </c>
      <c r="H1434" s="1">
        <v>923</v>
      </c>
      <c r="I1434" s="1" t="s">
        <v>41</v>
      </c>
    </row>
    <row r="1435" spans="1:9" ht="18" customHeight="1" x14ac:dyDescent="0.35">
      <c r="A1435" s="1" t="s">
        <v>1452</v>
      </c>
      <c r="B1435" s="3">
        <v>44566</v>
      </c>
      <c r="C1435" s="1">
        <v>2</v>
      </c>
      <c r="D1435" s="1" t="s">
        <v>134</v>
      </c>
      <c r="E1435" s="1" t="s">
        <v>135</v>
      </c>
      <c r="F1435" s="1" t="s">
        <v>136</v>
      </c>
      <c r="G1435" s="1" t="s">
        <v>176</v>
      </c>
      <c r="H1435" s="1">
        <v>1431</v>
      </c>
      <c r="I1435" s="1" t="s">
        <v>17</v>
      </c>
    </row>
    <row r="1436" spans="1:9" ht="18" customHeight="1" x14ac:dyDescent="0.35">
      <c r="A1436" s="1" t="s">
        <v>1453</v>
      </c>
      <c r="B1436" s="3">
        <v>43966</v>
      </c>
      <c r="C1436" s="1">
        <v>8</v>
      </c>
      <c r="D1436" s="1" t="s">
        <v>295</v>
      </c>
      <c r="E1436" s="1" t="s">
        <v>105</v>
      </c>
      <c r="F1436" s="1" t="s">
        <v>3</v>
      </c>
      <c r="G1436" s="1" t="s">
        <v>122</v>
      </c>
      <c r="H1436" s="1">
        <v>1202</v>
      </c>
      <c r="I1436" s="1" t="s">
        <v>123</v>
      </c>
    </row>
    <row r="1437" spans="1:9" ht="18" customHeight="1" x14ac:dyDescent="0.35">
      <c r="A1437" s="1" t="s">
        <v>1454</v>
      </c>
      <c r="B1437" s="3">
        <v>45457</v>
      </c>
      <c r="C1437" s="1">
        <v>3</v>
      </c>
      <c r="D1437" s="1" t="s">
        <v>295</v>
      </c>
      <c r="E1437" s="1" t="s">
        <v>105</v>
      </c>
      <c r="F1437" s="1" t="s">
        <v>3</v>
      </c>
      <c r="G1437" s="1" t="s">
        <v>108</v>
      </c>
      <c r="H1437" s="1">
        <v>1546</v>
      </c>
      <c r="I1437" s="1" t="s">
        <v>17</v>
      </c>
    </row>
    <row r="1438" spans="1:9" ht="18" customHeight="1" x14ac:dyDescent="0.35">
      <c r="A1438" s="1" t="s">
        <v>1455</v>
      </c>
      <c r="B1438" s="3">
        <v>45171</v>
      </c>
      <c r="C1438" s="1">
        <v>8</v>
      </c>
      <c r="D1438" s="1" t="s">
        <v>84</v>
      </c>
      <c r="E1438" s="1" t="s">
        <v>85</v>
      </c>
      <c r="F1438" s="1" t="s">
        <v>9</v>
      </c>
      <c r="G1438" s="1" t="s">
        <v>106</v>
      </c>
      <c r="H1438" s="1">
        <v>449</v>
      </c>
      <c r="I1438" s="1" t="s">
        <v>46</v>
      </c>
    </row>
    <row r="1439" spans="1:9" ht="18" customHeight="1" x14ac:dyDescent="0.35">
      <c r="A1439" s="1" t="s">
        <v>1456</v>
      </c>
      <c r="B1439" s="3">
        <v>45430</v>
      </c>
      <c r="C1439" s="1">
        <v>2</v>
      </c>
      <c r="D1439" s="1" t="s">
        <v>134</v>
      </c>
      <c r="E1439" s="1" t="s">
        <v>135</v>
      </c>
      <c r="F1439" s="1" t="s">
        <v>136</v>
      </c>
      <c r="G1439" s="1" t="s">
        <v>186</v>
      </c>
      <c r="H1439" s="1">
        <v>1847</v>
      </c>
      <c r="I1439" s="1" t="s">
        <v>53</v>
      </c>
    </row>
    <row r="1440" spans="1:9" ht="18" customHeight="1" x14ac:dyDescent="0.35">
      <c r="A1440" s="1" t="s">
        <v>1457</v>
      </c>
      <c r="B1440" s="3">
        <v>44297</v>
      </c>
      <c r="C1440" s="1">
        <v>5</v>
      </c>
      <c r="D1440" s="1" t="s">
        <v>357</v>
      </c>
      <c r="E1440" s="1" t="s">
        <v>358</v>
      </c>
      <c r="F1440" s="1" t="s">
        <v>152</v>
      </c>
      <c r="G1440" s="1" t="s">
        <v>262</v>
      </c>
      <c r="H1440" s="1">
        <v>1588</v>
      </c>
      <c r="I1440" s="1" t="s">
        <v>53</v>
      </c>
    </row>
    <row r="1441" spans="1:9" ht="18" customHeight="1" x14ac:dyDescent="0.35">
      <c r="A1441" s="1" t="s">
        <v>1458</v>
      </c>
      <c r="B1441" s="3">
        <v>45599</v>
      </c>
      <c r="C1441" s="1">
        <v>3</v>
      </c>
      <c r="D1441" s="1" t="s">
        <v>13</v>
      </c>
      <c r="E1441" s="1" t="s">
        <v>14</v>
      </c>
      <c r="F1441" s="1" t="s">
        <v>15</v>
      </c>
      <c r="G1441" s="1" t="s">
        <v>77</v>
      </c>
      <c r="H1441" s="1">
        <v>1258</v>
      </c>
      <c r="I1441" s="1" t="s">
        <v>5</v>
      </c>
    </row>
    <row r="1442" spans="1:9" ht="18" customHeight="1" x14ac:dyDescent="0.35">
      <c r="A1442" s="1" t="s">
        <v>1458</v>
      </c>
      <c r="B1442" s="3">
        <v>45599</v>
      </c>
      <c r="C1442" s="1">
        <v>3</v>
      </c>
      <c r="D1442" s="1" t="s">
        <v>13</v>
      </c>
      <c r="E1442" s="1" t="s">
        <v>14</v>
      </c>
      <c r="F1442" s="1" t="s">
        <v>15</v>
      </c>
      <c r="G1442" s="1" t="s">
        <v>77</v>
      </c>
      <c r="H1442" s="1">
        <v>1258</v>
      </c>
      <c r="I1442" s="1" t="s">
        <v>5</v>
      </c>
    </row>
    <row r="1443" spans="1:9" ht="18" customHeight="1" x14ac:dyDescent="0.35">
      <c r="A1443" s="1" t="s">
        <v>1459</v>
      </c>
      <c r="B1443" s="3">
        <v>43932</v>
      </c>
      <c r="C1443" s="1">
        <v>9</v>
      </c>
      <c r="D1443" s="1" t="s">
        <v>1</v>
      </c>
      <c r="E1443" s="1" t="s">
        <v>2</v>
      </c>
      <c r="F1443" s="1" t="s">
        <v>3</v>
      </c>
      <c r="G1443" s="1" t="s">
        <v>321</v>
      </c>
      <c r="H1443" s="1">
        <v>623</v>
      </c>
      <c r="I1443" s="1" t="s">
        <v>26</v>
      </c>
    </row>
    <row r="1444" spans="1:9" ht="18" customHeight="1" x14ac:dyDescent="0.35">
      <c r="A1444" s="1" t="s">
        <v>1460</v>
      </c>
      <c r="B1444" s="3">
        <v>44631</v>
      </c>
      <c r="C1444" s="1">
        <v>7</v>
      </c>
      <c r="D1444" s="1" t="s">
        <v>37</v>
      </c>
      <c r="E1444" s="1" t="s">
        <v>38</v>
      </c>
      <c r="F1444" s="1" t="s">
        <v>39</v>
      </c>
      <c r="G1444" s="1" t="s">
        <v>245</v>
      </c>
      <c r="H1444" s="1">
        <v>1167</v>
      </c>
      <c r="I1444" s="1" t="s">
        <v>87</v>
      </c>
    </row>
    <row r="1445" spans="1:9" ht="18" customHeight="1" x14ac:dyDescent="0.35">
      <c r="A1445" s="1" t="s">
        <v>1461</v>
      </c>
      <c r="B1445" s="3">
        <v>44666</v>
      </c>
      <c r="C1445" s="1">
        <v>9</v>
      </c>
      <c r="D1445" s="1" t="s">
        <v>84</v>
      </c>
      <c r="E1445" s="1" t="s">
        <v>85</v>
      </c>
      <c r="F1445" s="1" t="s">
        <v>9</v>
      </c>
      <c r="G1445" s="1" t="s">
        <v>304</v>
      </c>
      <c r="H1445" s="1">
        <v>677</v>
      </c>
      <c r="I1445" s="1" t="s">
        <v>11</v>
      </c>
    </row>
    <row r="1446" spans="1:9" ht="18" customHeight="1" x14ac:dyDescent="0.35">
      <c r="A1446" s="1" t="s">
        <v>1462</v>
      </c>
      <c r="B1446" s="3">
        <v>45139</v>
      </c>
      <c r="C1446" s="1">
        <v>6</v>
      </c>
      <c r="D1446" s="1" t="s">
        <v>236</v>
      </c>
      <c r="E1446" s="1" t="s">
        <v>237</v>
      </c>
      <c r="F1446" s="1" t="s">
        <v>238</v>
      </c>
      <c r="G1446" s="1" t="s">
        <v>195</v>
      </c>
      <c r="H1446" s="1">
        <v>768</v>
      </c>
      <c r="I1446" s="1" t="s">
        <v>53</v>
      </c>
    </row>
    <row r="1447" spans="1:9" ht="18" customHeight="1" x14ac:dyDescent="0.35">
      <c r="A1447" s="1" t="s">
        <v>1463</v>
      </c>
      <c r="B1447" s="3">
        <v>44252</v>
      </c>
      <c r="C1447" s="1">
        <v>10</v>
      </c>
      <c r="D1447" s="1" t="s">
        <v>335</v>
      </c>
      <c r="E1447" s="1" t="s">
        <v>260</v>
      </c>
      <c r="F1447" s="1" t="s">
        <v>152</v>
      </c>
      <c r="G1447" s="1" t="s">
        <v>50</v>
      </c>
      <c r="H1447" s="1">
        <v>613</v>
      </c>
      <c r="I1447" s="1" t="s">
        <v>46</v>
      </c>
    </row>
    <row r="1448" spans="1:9" ht="18" customHeight="1" x14ac:dyDescent="0.35">
      <c r="A1448" s="1" t="s">
        <v>1464</v>
      </c>
      <c r="B1448" s="3">
        <v>44432</v>
      </c>
      <c r="C1448" s="1">
        <v>3</v>
      </c>
      <c r="D1448" s="1" t="s">
        <v>240</v>
      </c>
      <c r="E1448" s="1" t="s">
        <v>237</v>
      </c>
      <c r="F1448" s="1" t="s">
        <v>238</v>
      </c>
      <c r="G1448" s="1" t="s">
        <v>245</v>
      </c>
      <c r="H1448" s="1">
        <v>1167</v>
      </c>
      <c r="I1448" s="1" t="s">
        <v>87</v>
      </c>
    </row>
    <row r="1449" spans="1:9" ht="18" customHeight="1" x14ac:dyDescent="0.35">
      <c r="A1449" s="1" t="s">
        <v>1465</v>
      </c>
      <c r="B1449" s="3">
        <v>43885</v>
      </c>
      <c r="C1449" s="1">
        <v>8</v>
      </c>
      <c r="D1449" s="1" t="s">
        <v>248</v>
      </c>
      <c r="E1449" s="1" t="s">
        <v>120</v>
      </c>
      <c r="F1449" s="1" t="s">
        <v>121</v>
      </c>
      <c r="G1449" s="1" t="s">
        <v>115</v>
      </c>
      <c r="H1449" s="1">
        <v>1607</v>
      </c>
      <c r="I1449" s="1" t="s">
        <v>26</v>
      </c>
    </row>
    <row r="1450" spans="1:9" ht="18" customHeight="1" x14ac:dyDescent="0.35">
      <c r="A1450" s="1" t="s">
        <v>1466</v>
      </c>
      <c r="B1450" s="3">
        <v>44779</v>
      </c>
      <c r="C1450" s="1">
        <v>6</v>
      </c>
      <c r="D1450" s="1" t="s">
        <v>225</v>
      </c>
      <c r="E1450" s="1" t="s">
        <v>226</v>
      </c>
      <c r="F1450" s="1" t="s">
        <v>152</v>
      </c>
      <c r="G1450" s="1" t="s">
        <v>446</v>
      </c>
      <c r="H1450" s="1">
        <v>1761</v>
      </c>
      <c r="I1450" s="1" t="s">
        <v>87</v>
      </c>
    </row>
    <row r="1451" spans="1:9" ht="18" customHeight="1" x14ac:dyDescent="0.35">
      <c r="A1451" s="1" t="s">
        <v>1466</v>
      </c>
      <c r="B1451" s="3">
        <v>44779</v>
      </c>
      <c r="C1451" s="1">
        <v>6</v>
      </c>
      <c r="D1451" s="1" t="s">
        <v>225</v>
      </c>
      <c r="E1451" s="1" t="s">
        <v>226</v>
      </c>
      <c r="F1451" s="1" t="s">
        <v>152</v>
      </c>
      <c r="G1451" s="1" t="s">
        <v>446</v>
      </c>
      <c r="H1451" s="1">
        <v>1761</v>
      </c>
      <c r="I1451" s="1" t="s">
        <v>87</v>
      </c>
    </row>
    <row r="1452" spans="1:9" ht="18" customHeight="1" x14ac:dyDescent="0.35">
      <c r="A1452" s="1" t="s">
        <v>1467</v>
      </c>
      <c r="B1452" s="3">
        <v>45371</v>
      </c>
      <c r="C1452" s="1">
        <v>5</v>
      </c>
      <c r="D1452" s="1" t="s">
        <v>161</v>
      </c>
      <c r="E1452" s="1" t="s">
        <v>33</v>
      </c>
      <c r="F1452" s="1" t="s">
        <v>34</v>
      </c>
      <c r="G1452" s="1" t="s">
        <v>4</v>
      </c>
      <c r="H1452" s="1">
        <v>477</v>
      </c>
      <c r="I1452" s="1" t="s">
        <v>5</v>
      </c>
    </row>
    <row r="1453" spans="1:9" ht="18" customHeight="1" x14ac:dyDescent="0.35">
      <c r="A1453" s="1" t="s">
        <v>1468</v>
      </c>
      <c r="B1453" s="3">
        <v>45591</v>
      </c>
      <c r="C1453" s="1">
        <v>1</v>
      </c>
      <c r="D1453" s="1" t="s">
        <v>259</v>
      </c>
      <c r="E1453" s="1" t="s">
        <v>260</v>
      </c>
      <c r="F1453" s="1" t="s">
        <v>152</v>
      </c>
      <c r="G1453" s="1" t="s">
        <v>170</v>
      </c>
      <c r="H1453" s="1">
        <v>1631</v>
      </c>
      <c r="I1453" s="1" t="s">
        <v>17</v>
      </c>
    </row>
    <row r="1454" spans="1:9" ht="18" customHeight="1" x14ac:dyDescent="0.35">
      <c r="A1454" s="1" t="s">
        <v>1468</v>
      </c>
      <c r="B1454" s="3">
        <v>45591</v>
      </c>
      <c r="C1454" s="1">
        <v>3</v>
      </c>
      <c r="D1454" s="1" t="s">
        <v>259</v>
      </c>
      <c r="E1454" s="1" t="s">
        <v>260</v>
      </c>
      <c r="F1454" s="1" t="s">
        <v>152</v>
      </c>
      <c r="G1454" s="1" t="s">
        <v>170</v>
      </c>
      <c r="H1454" s="1">
        <v>1631</v>
      </c>
      <c r="I1454" s="1" t="s">
        <v>17</v>
      </c>
    </row>
    <row r="1455" spans="1:9" ht="18" customHeight="1" x14ac:dyDescent="0.35">
      <c r="A1455" s="1" t="s">
        <v>1469</v>
      </c>
      <c r="B1455" s="3">
        <v>44432</v>
      </c>
      <c r="C1455" s="1">
        <v>5</v>
      </c>
      <c r="D1455" s="1" t="s">
        <v>101</v>
      </c>
      <c r="E1455" s="1" t="s">
        <v>56</v>
      </c>
      <c r="F1455" s="1" t="s">
        <v>57</v>
      </c>
      <c r="G1455" s="1" t="s">
        <v>482</v>
      </c>
      <c r="H1455" s="1">
        <v>1329</v>
      </c>
      <c r="I1455" s="1" t="s">
        <v>87</v>
      </c>
    </row>
    <row r="1456" spans="1:9" ht="18" customHeight="1" x14ac:dyDescent="0.35">
      <c r="A1456" s="1" t="s">
        <v>1470</v>
      </c>
      <c r="B1456" s="3">
        <v>44513</v>
      </c>
      <c r="C1456" s="1">
        <v>2</v>
      </c>
      <c r="D1456" s="1" t="s">
        <v>458</v>
      </c>
      <c r="E1456" s="1" t="s">
        <v>80</v>
      </c>
      <c r="F1456" s="1" t="s">
        <v>21</v>
      </c>
      <c r="G1456" s="1" t="s">
        <v>30</v>
      </c>
      <c r="H1456" s="1">
        <v>1014</v>
      </c>
      <c r="I1456" s="1" t="s">
        <v>17</v>
      </c>
    </row>
    <row r="1457" spans="1:9" ht="18" customHeight="1" x14ac:dyDescent="0.35">
      <c r="A1457" s="1" t="s">
        <v>1471</v>
      </c>
      <c r="B1457" s="3">
        <v>44145</v>
      </c>
      <c r="C1457" s="1">
        <v>1</v>
      </c>
      <c r="D1457" s="1" t="s">
        <v>89</v>
      </c>
      <c r="E1457" s="1" t="s">
        <v>90</v>
      </c>
      <c r="F1457" s="1" t="s">
        <v>9</v>
      </c>
      <c r="G1457" s="1" t="s">
        <v>202</v>
      </c>
      <c r="H1457" s="1">
        <v>1389</v>
      </c>
      <c r="I1457" s="1" t="s">
        <v>11</v>
      </c>
    </row>
    <row r="1458" spans="1:9" ht="18" customHeight="1" x14ac:dyDescent="0.35">
      <c r="A1458" s="1" t="s">
        <v>1472</v>
      </c>
      <c r="B1458" s="3">
        <v>45539</v>
      </c>
      <c r="C1458" s="1">
        <v>10</v>
      </c>
      <c r="D1458" s="1" t="s">
        <v>283</v>
      </c>
      <c r="E1458" s="1" t="s">
        <v>284</v>
      </c>
      <c r="F1458" s="1" t="s">
        <v>112</v>
      </c>
      <c r="G1458" s="1" t="s">
        <v>404</v>
      </c>
      <c r="H1458" s="1">
        <v>504</v>
      </c>
      <c r="I1458" s="1" t="s">
        <v>82</v>
      </c>
    </row>
    <row r="1459" spans="1:9" ht="18" customHeight="1" x14ac:dyDescent="0.35">
      <c r="A1459" s="1" t="s">
        <v>1473</v>
      </c>
      <c r="B1459" s="3">
        <v>45012</v>
      </c>
      <c r="C1459" s="1">
        <v>4</v>
      </c>
      <c r="D1459" s="1" t="s">
        <v>94</v>
      </c>
      <c r="E1459" s="1" t="s">
        <v>95</v>
      </c>
      <c r="F1459" s="1" t="s">
        <v>96</v>
      </c>
      <c r="G1459" s="1" t="s">
        <v>302</v>
      </c>
      <c r="H1459" s="1">
        <v>1735</v>
      </c>
      <c r="I1459" s="1" t="s">
        <v>87</v>
      </c>
    </row>
    <row r="1460" spans="1:9" ht="18" customHeight="1" x14ac:dyDescent="0.35">
      <c r="A1460" s="1" t="s">
        <v>1474</v>
      </c>
      <c r="B1460" s="3">
        <v>44975</v>
      </c>
      <c r="C1460" s="1">
        <v>10</v>
      </c>
      <c r="D1460" s="1" t="s">
        <v>278</v>
      </c>
      <c r="E1460" s="1" t="s">
        <v>147</v>
      </c>
      <c r="F1460" s="1" t="s">
        <v>148</v>
      </c>
      <c r="G1460" s="1" t="s">
        <v>58</v>
      </c>
      <c r="H1460" s="1">
        <v>343</v>
      </c>
      <c r="I1460" s="1" t="s">
        <v>46</v>
      </c>
    </row>
    <row r="1461" spans="1:9" ht="18" customHeight="1" x14ac:dyDescent="0.35">
      <c r="A1461" s="1" t="s">
        <v>1475</v>
      </c>
      <c r="B1461" s="3">
        <v>44618</v>
      </c>
      <c r="C1461" s="1">
        <v>3</v>
      </c>
      <c r="D1461" s="1" t="s">
        <v>464</v>
      </c>
      <c r="E1461" s="1" t="s">
        <v>95</v>
      </c>
      <c r="F1461" s="1" t="s">
        <v>96</v>
      </c>
      <c r="G1461" s="1" t="s">
        <v>92</v>
      </c>
      <c r="H1461" s="1">
        <v>438</v>
      </c>
      <c r="I1461" s="1" t="s">
        <v>82</v>
      </c>
    </row>
    <row r="1462" spans="1:9" ht="18" customHeight="1" x14ac:dyDescent="0.35">
      <c r="A1462" s="1" t="s">
        <v>1476</v>
      </c>
      <c r="B1462" s="3">
        <v>45468</v>
      </c>
      <c r="C1462" s="1">
        <v>9</v>
      </c>
      <c r="D1462" s="1" t="s">
        <v>94</v>
      </c>
      <c r="E1462" s="1" t="s">
        <v>95</v>
      </c>
      <c r="F1462" s="1" t="s">
        <v>96</v>
      </c>
      <c r="G1462" s="1" t="s">
        <v>170</v>
      </c>
      <c r="H1462" s="1">
        <v>1631</v>
      </c>
      <c r="I1462" s="1" t="s">
        <v>17</v>
      </c>
    </row>
    <row r="1463" spans="1:9" ht="18" customHeight="1" x14ac:dyDescent="0.35">
      <c r="A1463" s="1" t="s">
        <v>1477</v>
      </c>
      <c r="B1463" s="3">
        <v>44693</v>
      </c>
      <c r="C1463" s="1">
        <v>10</v>
      </c>
      <c r="D1463" s="1" t="s">
        <v>19</v>
      </c>
      <c r="E1463" s="1" t="s">
        <v>20</v>
      </c>
      <c r="F1463" s="1" t="s">
        <v>21</v>
      </c>
      <c r="G1463" s="1" t="s">
        <v>234</v>
      </c>
      <c r="H1463" s="1">
        <v>1259</v>
      </c>
      <c r="I1463" s="1" t="s">
        <v>26</v>
      </c>
    </row>
    <row r="1464" spans="1:9" ht="18" customHeight="1" x14ac:dyDescent="0.35">
      <c r="A1464" s="1" t="s">
        <v>1478</v>
      </c>
      <c r="B1464" s="3">
        <v>44111</v>
      </c>
      <c r="C1464" s="1">
        <v>10</v>
      </c>
      <c r="D1464" s="1" t="s">
        <v>254</v>
      </c>
      <c r="E1464" s="1" t="s">
        <v>255</v>
      </c>
      <c r="F1464" s="1" t="s">
        <v>256</v>
      </c>
      <c r="G1464" s="1" t="s">
        <v>58</v>
      </c>
      <c r="H1464" s="1">
        <v>343</v>
      </c>
      <c r="I1464" s="1" t="s">
        <v>46</v>
      </c>
    </row>
    <row r="1465" spans="1:9" ht="18" customHeight="1" x14ac:dyDescent="0.35">
      <c r="A1465" s="1" t="s">
        <v>1479</v>
      </c>
      <c r="B1465" s="3">
        <v>45579</v>
      </c>
      <c r="C1465" s="1">
        <v>4</v>
      </c>
      <c r="D1465" s="1" t="s">
        <v>28</v>
      </c>
      <c r="E1465" s="1" t="s">
        <v>29</v>
      </c>
      <c r="F1465" s="1" t="s">
        <v>9</v>
      </c>
      <c r="G1465" s="1" t="s">
        <v>92</v>
      </c>
      <c r="H1465" s="1">
        <v>266</v>
      </c>
      <c r="I1465" s="1" t="s">
        <v>123</v>
      </c>
    </row>
    <row r="1466" spans="1:9" ht="18" customHeight="1" x14ac:dyDescent="0.35">
      <c r="A1466" s="1" t="s">
        <v>1479</v>
      </c>
      <c r="B1466" s="3">
        <v>45579</v>
      </c>
      <c r="C1466" s="1">
        <v>4</v>
      </c>
      <c r="D1466" s="1" t="s">
        <v>28</v>
      </c>
      <c r="E1466" s="1" t="s">
        <v>29</v>
      </c>
      <c r="F1466" s="1" t="s">
        <v>9</v>
      </c>
      <c r="G1466" s="1" t="s">
        <v>92</v>
      </c>
      <c r="H1466" s="1">
        <v>266</v>
      </c>
      <c r="I1466" s="1" t="s">
        <v>123</v>
      </c>
    </row>
    <row r="1467" spans="1:9" ht="18" customHeight="1" x14ac:dyDescent="0.35">
      <c r="A1467" s="1" t="s">
        <v>1480</v>
      </c>
      <c r="B1467" s="3">
        <v>44983</v>
      </c>
      <c r="C1467" s="1">
        <v>6</v>
      </c>
      <c r="D1467" s="1" t="s">
        <v>74</v>
      </c>
      <c r="E1467" s="1" t="s">
        <v>75</v>
      </c>
      <c r="F1467" s="1" t="s">
        <v>75</v>
      </c>
      <c r="G1467" s="1" t="s">
        <v>141</v>
      </c>
      <c r="H1467" s="1">
        <v>1434</v>
      </c>
      <c r="I1467" s="1" t="s">
        <v>11</v>
      </c>
    </row>
    <row r="1468" spans="1:9" ht="18" customHeight="1" x14ac:dyDescent="0.35">
      <c r="A1468" s="1" t="s">
        <v>1481</v>
      </c>
      <c r="B1468" s="3">
        <v>44612</v>
      </c>
      <c r="C1468" s="1">
        <v>5</v>
      </c>
      <c r="D1468" s="1" t="s">
        <v>397</v>
      </c>
      <c r="E1468" s="1" t="s">
        <v>230</v>
      </c>
      <c r="F1468" s="1" t="s">
        <v>231</v>
      </c>
      <c r="G1468" s="1" t="s">
        <v>81</v>
      </c>
      <c r="H1468" s="1">
        <v>696</v>
      </c>
      <c r="I1468" s="1" t="s">
        <v>82</v>
      </c>
    </row>
    <row r="1469" spans="1:9" ht="18" customHeight="1" x14ac:dyDescent="0.35">
      <c r="A1469" s="1" t="s">
        <v>1481</v>
      </c>
      <c r="B1469" s="3">
        <v>44612</v>
      </c>
      <c r="C1469" s="1">
        <v>5</v>
      </c>
      <c r="D1469" s="1" t="s">
        <v>397</v>
      </c>
      <c r="E1469" s="1" t="s">
        <v>230</v>
      </c>
      <c r="F1469" s="1" t="s">
        <v>231</v>
      </c>
      <c r="G1469" s="1" t="s">
        <v>81</v>
      </c>
      <c r="H1469" s="1">
        <v>696</v>
      </c>
      <c r="I1469" s="1" t="s">
        <v>82</v>
      </c>
    </row>
    <row r="1470" spans="1:9" ht="18" customHeight="1" x14ac:dyDescent="0.35">
      <c r="A1470" s="1" t="s">
        <v>1482</v>
      </c>
      <c r="B1470" s="3">
        <v>45057</v>
      </c>
      <c r="C1470" s="1">
        <v>9</v>
      </c>
      <c r="D1470" s="1" t="s">
        <v>486</v>
      </c>
      <c r="E1470" s="1" t="s">
        <v>487</v>
      </c>
      <c r="F1470" s="1" t="s">
        <v>21</v>
      </c>
      <c r="G1470" s="1" t="s">
        <v>197</v>
      </c>
      <c r="H1470" s="1">
        <v>555</v>
      </c>
      <c r="I1470" s="1" t="s">
        <v>46</v>
      </c>
    </row>
    <row r="1471" spans="1:9" ht="18" customHeight="1" x14ac:dyDescent="0.35">
      <c r="A1471" s="1" t="s">
        <v>1483</v>
      </c>
      <c r="B1471" s="3">
        <v>43857</v>
      </c>
      <c r="C1471" s="1">
        <v>7</v>
      </c>
      <c r="D1471" s="1" t="s">
        <v>357</v>
      </c>
      <c r="E1471" s="1" t="s">
        <v>358</v>
      </c>
      <c r="F1471" s="1" t="s">
        <v>152</v>
      </c>
      <c r="G1471" s="1" t="s">
        <v>62</v>
      </c>
      <c r="H1471" s="1">
        <v>544</v>
      </c>
      <c r="I1471" s="1" t="s">
        <v>26</v>
      </c>
    </row>
    <row r="1472" spans="1:9" ht="18" customHeight="1" x14ac:dyDescent="0.35">
      <c r="A1472" s="1" t="s">
        <v>1484</v>
      </c>
      <c r="B1472" s="3">
        <v>45425</v>
      </c>
      <c r="C1472" s="1">
        <v>7</v>
      </c>
      <c r="D1472" s="1" t="s">
        <v>84</v>
      </c>
      <c r="E1472" s="1" t="s">
        <v>85</v>
      </c>
      <c r="F1472" s="1" t="s">
        <v>9</v>
      </c>
      <c r="G1472" s="1" t="s">
        <v>102</v>
      </c>
      <c r="H1472" s="1">
        <v>923</v>
      </c>
      <c r="I1472" s="1" t="s">
        <v>41</v>
      </c>
    </row>
    <row r="1473" spans="1:9" ht="18" customHeight="1" x14ac:dyDescent="0.35">
      <c r="A1473" s="1" t="s">
        <v>1484</v>
      </c>
      <c r="B1473" s="3">
        <v>45425</v>
      </c>
      <c r="C1473" s="1">
        <v>5</v>
      </c>
      <c r="D1473" s="1" t="s">
        <v>84</v>
      </c>
      <c r="E1473" s="1" t="s">
        <v>85</v>
      </c>
      <c r="F1473" s="1" t="s">
        <v>9</v>
      </c>
      <c r="G1473" s="1" t="s">
        <v>102</v>
      </c>
      <c r="H1473" s="1">
        <v>923</v>
      </c>
      <c r="I1473" s="1" t="s">
        <v>41</v>
      </c>
    </row>
    <row r="1474" spans="1:9" ht="18" customHeight="1" x14ac:dyDescent="0.35">
      <c r="A1474" s="1" t="s">
        <v>1485</v>
      </c>
      <c r="B1474" s="3">
        <v>44156</v>
      </c>
      <c r="C1474" s="1">
        <v>5</v>
      </c>
      <c r="D1474" s="1" t="s">
        <v>143</v>
      </c>
      <c r="E1474" s="1" t="s">
        <v>144</v>
      </c>
      <c r="F1474" s="1" t="s">
        <v>9</v>
      </c>
      <c r="G1474" s="1" t="s">
        <v>30</v>
      </c>
      <c r="H1474" s="1">
        <v>1014</v>
      </c>
      <c r="I1474" s="1" t="s">
        <v>17</v>
      </c>
    </row>
    <row r="1475" spans="1:9" ht="18" customHeight="1" x14ac:dyDescent="0.35">
      <c r="A1475" s="1" t="s">
        <v>1486</v>
      </c>
      <c r="B1475" s="3">
        <v>44054</v>
      </c>
      <c r="C1475" s="1">
        <v>7</v>
      </c>
      <c r="D1475" s="1" t="s">
        <v>158</v>
      </c>
      <c r="E1475" s="1" t="s">
        <v>159</v>
      </c>
      <c r="F1475" s="1" t="s">
        <v>3</v>
      </c>
      <c r="G1475" s="1" t="s">
        <v>304</v>
      </c>
      <c r="H1475" s="1">
        <v>677</v>
      </c>
      <c r="I1475" s="1" t="s">
        <v>11</v>
      </c>
    </row>
    <row r="1476" spans="1:9" ht="18" customHeight="1" x14ac:dyDescent="0.35">
      <c r="A1476" s="1" t="s">
        <v>1487</v>
      </c>
      <c r="B1476" s="3">
        <v>44639</v>
      </c>
      <c r="C1476" s="1">
        <v>4</v>
      </c>
      <c r="D1476" s="1" t="s">
        <v>240</v>
      </c>
      <c r="E1476" s="1" t="s">
        <v>237</v>
      </c>
      <c r="F1476" s="1" t="s">
        <v>238</v>
      </c>
      <c r="G1476" s="1" t="s">
        <v>50</v>
      </c>
      <c r="H1476" s="1">
        <v>613</v>
      </c>
      <c r="I1476" s="1" t="s">
        <v>46</v>
      </c>
    </row>
    <row r="1477" spans="1:9" ht="18" customHeight="1" x14ac:dyDescent="0.35">
      <c r="A1477" s="1" t="s">
        <v>1488</v>
      </c>
      <c r="B1477" s="3">
        <v>44519</v>
      </c>
      <c r="C1477" s="1">
        <v>10</v>
      </c>
      <c r="D1477" s="1" t="s">
        <v>94</v>
      </c>
      <c r="E1477" s="1" t="s">
        <v>95</v>
      </c>
      <c r="F1477" s="1" t="s">
        <v>96</v>
      </c>
      <c r="G1477" s="1" t="s">
        <v>62</v>
      </c>
      <c r="H1477" s="1">
        <v>544</v>
      </c>
      <c r="I1477" s="1" t="s">
        <v>26</v>
      </c>
    </row>
    <row r="1478" spans="1:9" ht="18" customHeight="1" x14ac:dyDescent="0.35">
      <c r="A1478" s="1" t="s">
        <v>1489</v>
      </c>
      <c r="B1478" s="3">
        <v>44558</v>
      </c>
      <c r="C1478" s="1">
        <v>10</v>
      </c>
      <c r="D1478" s="1" t="s">
        <v>1</v>
      </c>
      <c r="E1478" s="1" t="s">
        <v>2</v>
      </c>
      <c r="F1478" s="1" t="s">
        <v>3</v>
      </c>
      <c r="G1478" s="1" t="s">
        <v>319</v>
      </c>
      <c r="H1478" s="1">
        <v>368</v>
      </c>
      <c r="I1478" s="1" t="s">
        <v>11</v>
      </c>
    </row>
    <row r="1479" spans="1:9" ht="18" customHeight="1" x14ac:dyDescent="0.35">
      <c r="A1479" s="1" t="s">
        <v>1490</v>
      </c>
      <c r="B1479" s="3">
        <v>44796</v>
      </c>
      <c r="C1479" s="1">
        <v>7</v>
      </c>
      <c r="D1479" s="1" t="s">
        <v>307</v>
      </c>
      <c r="E1479" s="1" t="s">
        <v>260</v>
      </c>
      <c r="F1479" s="1" t="s">
        <v>152</v>
      </c>
      <c r="G1479" s="1" t="s">
        <v>227</v>
      </c>
      <c r="H1479" s="1">
        <v>681</v>
      </c>
      <c r="I1479" s="1" t="s">
        <v>46</v>
      </c>
    </row>
    <row r="1480" spans="1:9" ht="18" customHeight="1" x14ac:dyDescent="0.35">
      <c r="A1480" s="1" t="s">
        <v>1491</v>
      </c>
      <c r="B1480" s="3">
        <v>45024</v>
      </c>
      <c r="C1480" s="1">
        <v>10</v>
      </c>
      <c r="D1480" s="1" t="s">
        <v>89</v>
      </c>
      <c r="E1480" s="1" t="s">
        <v>90</v>
      </c>
      <c r="F1480" s="1" t="s">
        <v>9</v>
      </c>
      <c r="G1480" s="1" t="s">
        <v>35</v>
      </c>
      <c r="H1480" s="1">
        <v>462</v>
      </c>
      <c r="I1480" s="1" t="s">
        <v>17</v>
      </c>
    </row>
    <row r="1481" spans="1:9" ht="18" customHeight="1" x14ac:dyDescent="0.35">
      <c r="A1481" s="1" t="s">
        <v>1491</v>
      </c>
      <c r="B1481" s="3">
        <v>45024</v>
      </c>
      <c r="C1481" s="1">
        <v>10</v>
      </c>
      <c r="D1481" s="1" t="s">
        <v>89</v>
      </c>
      <c r="E1481" s="1" t="s">
        <v>90</v>
      </c>
      <c r="F1481" s="1" t="s">
        <v>9</v>
      </c>
      <c r="G1481" s="1" t="s">
        <v>35</v>
      </c>
      <c r="H1481" s="1">
        <v>462</v>
      </c>
      <c r="I1481" s="1" t="s">
        <v>17</v>
      </c>
    </row>
    <row r="1482" spans="1:9" ht="18" customHeight="1" x14ac:dyDescent="0.35">
      <c r="A1482" s="1" t="s">
        <v>1492</v>
      </c>
      <c r="B1482" s="3">
        <v>44650</v>
      </c>
      <c r="C1482" s="1">
        <v>8</v>
      </c>
      <c r="D1482" s="1" t="s">
        <v>199</v>
      </c>
      <c r="E1482" s="1" t="s">
        <v>44</v>
      </c>
      <c r="F1482" s="1" t="s">
        <v>9</v>
      </c>
      <c r="G1482" s="1" t="s">
        <v>302</v>
      </c>
      <c r="H1482" s="1">
        <v>1735</v>
      </c>
      <c r="I1482" s="1" t="s">
        <v>87</v>
      </c>
    </row>
    <row r="1483" spans="1:9" ht="18" customHeight="1" x14ac:dyDescent="0.35">
      <c r="A1483" s="1" t="s">
        <v>1493</v>
      </c>
      <c r="B1483" s="3">
        <v>45310</v>
      </c>
      <c r="C1483" s="1">
        <v>5</v>
      </c>
      <c r="D1483" s="1" t="s">
        <v>110</v>
      </c>
      <c r="E1483" s="1" t="s">
        <v>111</v>
      </c>
      <c r="F1483" s="1" t="s">
        <v>112</v>
      </c>
      <c r="G1483" s="1" t="s">
        <v>30</v>
      </c>
      <c r="H1483" s="1">
        <v>1014</v>
      </c>
      <c r="I1483" s="1" t="s">
        <v>17</v>
      </c>
    </row>
    <row r="1484" spans="1:9" ht="18" customHeight="1" x14ac:dyDescent="0.35">
      <c r="A1484" s="1" t="s">
        <v>1494</v>
      </c>
      <c r="B1484" s="3">
        <v>44113</v>
      </c>
      <c r="C1484" s="1">
        <v>3</v>
      </c>
      <c r="D1484" s="1" t="s">
        <v>23</v>
      </c>
      <c r="E1484" s="1" t="s">
        <v>24</v>
      </c>
      <c r="F1484" s="1" t="s">
        <v>3</v>
      </c>
      <c r="G1484" s="1" t="s">
        <v>302</v>
      </c>
      <c r="H1484" s="1">
        <v>1735</v>
      </c>
      <c r="I1484" s="1" t="s">
        <v>87</v>
      </c>
    </row>
    <row r="1485" spans="1:9" ht="18" customHeight="1" x14ac:dyDescent="0.35">
      <c r="A1485" s="1" t="s">
        <v>1494</v>
      </c>
      <c r="B1485" s="3">
        <v>44113</v>
      </c>
      <c r="C1485" s="1">
        <v>3</v>
      </c>
      <c r="D1485" s="1" t="s">
        <v>23</v>
      </c>
      <c r="E1485" s="1" t="s">
        <v>24</v>
      </c>
      <c r="F1485" s="1" t="s">
        <v>3</v>
      </c>
      <c r="G1485" s="1" t="s">
        <v>302</v>
      </c>
      <c r="H1485" s="1">
        <v>1735</v>
      </c>
      <c r="I1485" s="1" t="s">
        <v>87</v>
      </c>
    </row>
    <row r="1486" spans="1:9" ht="18" customHeight="1" x14ac:dyDescent="0.35">
      <c r="A1486" s="1" t="s">
        <v>1495</v>
      </c>
      <c r="B1486" s="3">
        <v>43971</v>
      </c>
      <c r="C1486" s="1">
        <v>4</v>
      </c>
      <c r="D1486" s="1" t="s">
        <v>48</v>
      </c>
      <c r="E1486" s="1" t="s">
        <v>49</v>
      </c>
      <c r="F1486" s="1" t="s">
        <v>9</v>
      </c>
      <c r="G1486" s="1" t="s">
        <v>452</v>
      </c>
      <c r="H1486" s="1">
        <v>572</v>
      </c>
      <c r="I1486" s="1" t="s">
        <v>11</v>
      </c>
    </row>
    <row r="1487" spans="1:9" ht="18" customHeight="1" x14ac:dyDescent="0.35">
      <c r="A1487" s="1" t="s">
        <v>1496</v>
      </c>
      <c r="B1487" s="3">
        <v>43994</v>
      </c>
      <c r="C1487" s="1">
        <v>5</v>
      </c>
      <c r="D1487" s="1" t="s">
        <v>275</v>
      </c>
      <c r="E1487" s="1" t="s">
        <v>276</v>
      </c>
      <c r="F1487" s="1" t="s">
        <v>57</v>
      </c>
      <c r="G1487" s="1" t="s">
        <v>312</v>
      </c>
      <c r="H1487" s="1">
        <v>1351</v>
      </c>
      <c r="I1487" s="1" t="s">
        <v>53</v>
      </c>
    </row>
    <row r="1488" spans="1:9" ht="18" customHeight="1" x14ac:dyDescent="0.35">
      <c r="A1488" s="1" t="s">
        <v>1497</v>
      </c>
      <c r="B1488" s="3">
        <v>44891</v>
      </c>
      <c r="C1488" s="1">
        <v>4</v>
      </c>
      <c r="D1488" s="1" t="s">
        <v>28</v>
      </c>
      <c r="E1488" s="1" t="s">
        <v>29</v>
      </c>
      <c r="F1488" s="1" t="s">
        <v>9</v>
      </c>
      <c r="G1488" s="1" t="s">
        <v>30</v>
      </c>
      <c r="H1488" s="1">
        <v>1014</v>
      </c>
      <c r="I1488" s="1" t="s">
        <v>17</v>
      </c>
    </row>
    <row r="1489" spans="1:9" ht="18" customHeight="1" x14ac:dyDescent="0.35">
      <c r="A1489" s="1" t="s">
        <v>1498</v>
      </c>
      <c r="B1489" s="3">
        <v>44907</v>
      </c>
      <c r="C1489" s="1">
        <v>5</v>
      </c>
      <c r="D1489" s="1" t="s">
        <v>544</v>
      </c>
      <c r="E1489" s="1" t="s">
        <v>185</v>
      </c>
      <c r="F1489" s="1" t="s">
        <v>9</v>
      </c>
      <c r="G1489" s="1" t="s">
        <v>349</v>
      </c>
      <c r="H1489" s="1">
        <v>1603</v>
      </c>
      <c r="I1489" s="1" t="s">
        <v>82</v>
      </c>
    </row>
    <row r="1490" spans="1:9" ht="18" customHeight="1" x14ac:dyDescent="0.35">
      <c r="A1490" s="1" t="s">
        <v>1499</v>
      </c>
      <c r="B1490" s="3">
        <v>43963</v>
      </c>
      <c r="C1490" s="1">
        <v>8</v>
      </c>
      <c r="D1490" s="1" t="s">
        <v>180</v>
      </c>
      <c r="E1490" s="1" t="s">
        <v>95</v>
      </c>
      <c r="F1490" s="1" t="s">
        <v>96</v>
      </c>
      <c r="G1490" s="1" t="s">
        <v>343</v>
      </c>
      <c r="H1490" s="1">
        <v>1506</v>
      </c>
      <c r="I1490" s="1" t="s">
        <v>11</v>
      </c>
    </row>
    <row r="1491" spans="1:9" ht="18" customHeight="1" x14ac:dyDescent="0.35">
      <c r="A1491" s="1" t="s">
        <v>1500</v>
      </c>
      <c r="B1491" s="3">
        <v>43984</v>
      </c>
      <c r="C1491" s="1">
        <v>4</v>
      </c>
      <c r="D1491" s="1" t="s">
        <v>240</v>
      </c>
      <c r="E1491" s="1" t="s">
        <v>237</v>
      </c>
      <c r="F1491" s="1" t="s">
        <v>238</v>
      </c>
      <c r="G1491" s="1" t="s">
        <v>176</v>
      </c>
      <c r="H1491" s="1">
        <v>1431</v>
      </c>
      <c r="I1491" s="1" t="s">
        <v>17</v>
      </c>
    </row>
    <row r="1492" spans="1:9" ht="18" customHeight="1" x14ac:dyDescent="0.35">
      <c r="A1492" s="1" t="s">
        <v>1501</v>
      </c>
      <c r="B1492" s="3">
        <v>44716</v>
      </c>
      <c r="C1492" s="1">
        <v>8</v>
      </c>
      <c r="D1492" s="1" t="s">
        <v>119</v>
      </c>
      <c r="E1492" s="1" t="s">
        <v>120</v>
      </c>
      <c r="F1492" s="1" t="s">
        <v>121</v>
      </c>
      <c r="G1492" s="1" t="s">
        <v>195</v>
      </c>
      <c r="H1492" s="1">
        <v>768</v>
      </c>
      <c r="I1492" s="1" t="s">
        <v>53</v>
      </c>
    </row>
    <row r="1493" spans="1:9" ht="18" customHeight="1" x14ac:dyDescent="0.35">
      <c r="A1493" s="1" t="s">
        <v>1502</v>
      </c>
      <c r="B1493" s="3">
        <v>45124</v>
      </c>
      <c r="C1493" s="1">
        <v>5</v>
      </c>
      <c r="D1493" s="1" t="s">
        <v>74</v>
      </c>
      <c r="E1493" s="1" t="s">
        <v>75</v>
      </c>
      <c r="F1493" s="1" t="s">
        <v>75</v>
      </c>
      <c r="G1493" s="1" t="s">
        <v>106</v>
      </c>
      <c r="H1493" s="1">
        <v>449</v>
      </c>
      <c r="I1493" s="1" t="s">
        <v>46</v>
      </c>
    </row>
    <row r="1494" spans="1:9" ht="18" customHeight="1" x14ac:dyDescent="0.35">
      <c r="A1494" s="1" t="s">
        <v>1503</v>
      </c>
      <c r="B1494" s="3">
        <v>45284</v>
      </c>
      <c r="C1494" s="1">
        <v>3</v>
      </c>
      <c r="D1494" s="1" t="s">
        <v>19</v>
      </c>
      <c r="E1494" s="1" t="s">
        <v>20</v>
      </c>
      <c r="F1494" s="1" t="s">
        <v>21</v>
      </c>
      <c r="G1494" s="1" t="s">
        <v>10</v>
      </c>
      <c r="H1494" s="1">
        <v>1210</v>
      </c>
      <c r="I1494" s="1" t="s">
        <v>11</v>
      </c>
    </row>
    <row r="1495" spans="1:9" ht="18" customHeight="1" x14ac:dyDescent="0.35">
      <c r="A1495" s="1" t="s">
        <v>1504</v>
      </c>
      <c r="B1495" s="3">
        <v>45302</v>
      </c>
      <c r="C1495" s="1">
        <v>3</v>
      </c>
      <c r="D1495" s="1" t="s">
        <v>295</v>
      </c>
      <c r="E1495" s="1" t="s">
        <v>105</v>
      </c>
      <c r="F1495" s="1" t="s">
        <v>3</v>
      </c>
      <c r="G1495" s="1" t="s">
        <v>442</v>
      </c>
      <c r="H1495" s="1">
        <v>1839</v>
      </c>
      <c r="I1495" s="1" t="s">
        <v>82</v>
      </c>
    </row>
    <row r="1496" spans="1:9" ht="18" customHeight="1" x14ac:dyDescent="0.35">
      <c r="A1496" s="1" t="s">
        <v>1504</v>
      </c>
      <c r="B1496" s="3">
        <v>45302</v>
      </c>
      <c r="C1496" s="1">
        <v>3</v>
      </c>
      <c r="D1496" s="1" t="s">
        <v>295</v>
      </c>
      <c r="E1496" s="1" t="s">
        <v>105</v>
      </c>
      <c r="F1496" s="1" t="s">
        <v>3</v>
      </c>
      <c r="G1496" s="1" t="s">
        <v>442</v>
      </c>
      <c r="H1496" s="1">
        <v>1839</v>
      </c>
      <c r="I1496" s="1" t="s">
        <v>82</v>
      </c>
    </row>
    <row r="1497" spans="1:9" ht="18" customHeight="1" x14ac:dyDescent="0.35">
      <c r="A1497" s="1" t="s">
        <v>1505</v>
      </c>
      <c r="B1497" s="3">
        <v>44012</v>
      </c>
      <c r="C1497" s="1">
        <v>7</v>
      </c>
      <c r="D1497" s="1" t="s">
        <v>278</v>
      </c>
      <c r="E1497" s="1" t="s">
        <v>147</v>
      </c>
      <c r="F1497" s="1" t="s">
        <v>148</v>
      </c>
      <c r="G1497" s="1" t="s">
        <v>35</v>
      </c>
      <c r="H1497" s="1">
        <v>462</v>
      </c>
      <c r="I1497" s="1" t="s">
        <v>17</v>
      </c>
    </row>
    <row r="1498" spans="1:9" ht="18" customHeight="1" x14ac:dyDescent="0.35">
      <c r="A1498" s="1" t="s">
        <v>1506</v>
      </c>
      <c r="B1498" s="3">
        <v>43965</v>
      </c>
      <c r="C1498" s="1">
        <v>6</v>
      </c>
      <c r="D1498" s="1" t="s">
        <v>130</v>
      </c>
      <c r="E1498" s="1" t="s">
        <v>131</v>
      </c>
      <c r="F1498" s="1" t="s">
        <v>132</v>
      </c>
      <c r="G1498" s="1" t="s">
        <v>209</v>
      </c>
      <c r="H1498" s="1">
        <v>1476</v>
      </c>
      <c r="I1498" s="1" t="s">
        <v>26</v>
      </c>
    </row>
    <row r="1499" spans="1:9" ht="18" customHeight="1" x14ac:dyDescent="0.35">
      <c r="A1499" s="1" t="s">
        <v>1507</v>
      </c>
      <c r="B1499" s="3">
        <v>45370</v>
      </c>
      <c r="C1499" s="1">
        <v>5</v>
      </c>
      <c r="D1499" s="1" t="s">
        <v>236</v>
      </c>
      <c r="E1499" s="1" t="s">
        <v>237</v>
      </c>
      <c r="F1499" s="1" t="s">
        <v>238</v>
      </c>
      <c r="G1499" s="1" t="s">
        <v>234</v>
      </c>
      <c r="H1499" s="1">
        <v>1259</v>
      </c>
      <c r="I1499" s="1" t="s">
        <v>26</v>
      </c>
    </row>
    <row r="1500" spans="1:9" ht="18" customHeight="1" x14ac:dyDescent="0.35">
      <c r="A1500" s="1" t="s">
        <v>1508</v>
      </c>
      <c r="B1500" s="3">
        <v>44754</v>
      </c>
      <c r="C1500" s="1">
        <v>1</v>
      </c>
      <c r="D1500" s="1" t="s">
        <v>229</v>
      </c>
      <c r="E1500" s="1" t="s">
        <v>230</v>
      </c>
      <c r="F1500" s="1" t="s">
        <v>231</v>
      </c>
      <c r="G1500" s="1" t="s">
        <v>176</v>
      </c>
      <c r="H1500" s="1">
        <v>1431</v>
      </c>
      <c r="I1500" s="1" t="s">
        <v>17</v>
      </c>
    </row>
    <row r="1501" spans="1:9" ht="18" customHeight="1" x14ac:dyDescent="0.35">
      <c r="A1501" s="1" t="s">
        <v>1509</v>
      </c>
      <c r="B1501" s="3">
        <v>44738</v>
      </c>
      <c r="C1501" s="1">
        <v>1</v>
      </c>
      <c r="D1501" s="1" t="s">
        <v>94</v>
      </c>
      <c r="E1501" s="1" t="s">
        <v>95</v>
      </c>
      <c r="F1501" s="1" t="s">
        <v>96</v>
      </c>
      <c r="G1501" s="1" t="s">
        <v>343</v>
      </c>
      <c r="H1501" s="1">
        <v>1506</v>
      </c>
      <c r="I1501" s="1" t="s">
        <v>11</v>
      </c>
    </row>
    <row r="1502" spans="1:9" ht="18" customHeight="1" x14ac:dyDescent="0.35">
      <c r="A1502" s="1" t="s">
        <v>1510</v>
      </c>
      <c r="B1502" s="3">
        <v>44124</v>
      </c>
      <c r="C1502" s="1">
        <v>5</v>
      </c>
      <c r="D1502" s="1" t="s">
        <v>362</v>
      </c>
      <c r="E1502" s="1" t="s">
        <v>363</v>
      </c>
      <c r="F1502" s="1" t="s">
        <v>9</v>
      </c>
      <c r="G1502" s="1" t="s">
        <v>442</v>
      </c>
      <c r="H1502" s="1">
        <v>1839</v>
      </c>
      <c r="I1502" s="1" t="s">
        <v>82</v>
      </c>
    </row>
    <row r="1503" spans="1:9" ht="18" customHeight="1" x14ac:dyDescent="0.35">
      <c r="A1503" s="1" t="s">
        <v>1511</v>
      </c>
      <c r="B1503" s="3">
        <v>44486</v>
      </c>
      <c r="C1503" s="1">
        <v>8</v>
      </c>
      <c r="D1503" s="1" t="s">
        <v>357</v>
      </c>
      <c r="E1503" s="1" t="s">
        <v>358</v>
      </c>
      <c r="F1503" s="1" t="s">
        <v>152</v>
      </c>
      <c r="G1503" s="1" t="s">
        <v>122</v>
      </c>
      <c r="H1503" s="1">
        <v>1202</v>
      </c>
      <c r="I1503" s="1" t="s">
        <v>123</v>
      </c>
    </row>
    <row r="1504" spans="1:9" ht="18" customHeight="1" x14ac:dyDescent="0.35">
      <c r="A1504" s="1" t="s">
        <v>1512</v>
      </c>
      <c r="B1504" s="3">
        <v>45547</v>
      </c>
      <c r="C1504" s="1">
        <v>2</v>
      </c>
      <c r="D1504" s="1" t="s">
        <v>193</v>
      </c>
      <c r="E1504" s="1" t="s">
        <v>194</v>
      </c>
      <c r="F1504" s="1" t="s">
        <v>39</v>
      </c>
      <c r="G1504" s="1" t="s">
        <v>323</v>
      </c>
      <c r="H1504" s="1">
        <v>1179</v>
      </c>
      <c r="I1504" s="1" t="s">
        <v>53</v>
      </c>
    </row>
    <row r="1505" spans="1:9" ht="18" customHeight="1" x14ac:dyDescent="0.35">
      <c r="A1505" s="1" t="s">
        <v>1513</v>
      </c>
      <c r="B1505" s="3">
        <v>44768</v>
      </c>
      <c r="C1505" s="1">
        <v>9</v>
      </c>
      <c r="D1505" s="1" t="s">
        <v>318</v>
      </c>
      <c r="E1505" s="1" t="s">
        <v>185</v>
      </c>
      <c r="F1505" s="1" t="s">
        <v>9</v>
      </c>
      <c r="G1505" s="1" t="s">
        <v>92</v>
      </c>
      <c r="H1505" s="1">
        <v>266</v>
      </c>
      <c r="I1505" s="1" t="s">
        <v>123</v>
      </c>
    </row>
    <row r="1506" spans="1:9" ht="18" customHeight="1" x14ac:dyDescent="0.35">
      <c r="A1506" s="1" t="s">
        <v>1514</v>
      </c>
      <c r="B1506" s="3">
        <v>43832</v>
      </c>
      <c r="C1506" s="1">
        <v>9</v>
      </c>
      <c r="D1506" s="1" t="s">
        <v>13</v>
      </c>
      <c r="E1506" s="1" t="s">
        <v>14</v>
      </c>
      <c r="F1506" s="1" t="s">
        <v>15</v>
      </c>
      <c r="G1506" s="1" t="s">
        <v>108</v>
      </c>
      <c r="H1506" s="1">
        <v>1546</v>
      </c>
      <c r="I1506" s="1" t="s">
        <v>17</v>
      </c>
    </row>
    <row r="1507" spans="1:9" ht="18" customHeight="1" x14ac:dyDescent="0.35">
      <c r="A1507" s="1" t="s">
        <v>1515</v>
      </c>
      <c r="B1507" s="3">
        <v>45005</v>
      </c>
      <c r="C1507" s="1">
        <v>5</v>
      </c>
      <c r="D1507" s="1" t="s">
        <v>225</v>
      </c>
      <c r="E1507" s="1" t="s">
        <v>226</v>
      </c>
      <c r="F1507" s="1" t="s">
        <v>152</v>
      </c>
      <c r="G1507" s="1" t="s">
        <v>349</v>
      </c>
      <c r="H1507" s="1">
        <v>1603</v>
      </c>
      <c r="I1507" s="1" t="s">
        <v>82</v>
      </c>
    </row>
    <row r="1508" spans="1:9" ht="18" customHeight="1" x14ac:dyDescent="0.35">
      <c r="A1508" s="1" t="s">
        <v>1516</v>
      </c>
      <c r="B1508" s="3">
        <v>44617</v>
      </c>
      <c r="C1508" s="1">
        <v>7</v>
      </c>
      <c r="D1508" s="1" t="s">
        <v>243</v>
      </c>
      <c r="E1508" s="1" t="s">
        <v>75</v>
      </c>
      <c r="F1508" s="1" t="s">
        <v>75</v>
      </c>
      <c r="G1508" s="1" t="s">
        <v>186</v>
      </c>
      <c r="H1508" s="1">
        <v>1847</v>
      </c>
      <c r="I1508" s="1" t="s">
        <v>53</v>
      </c>
    </row>
    <row r="1509" spans="1:9" ht="18" customHeight="1" x14ac:dyDescent="0.35">
      <c r="A1509" s="1" t="s">
        <v>1517</v>
      </c>
      <c r="B1509" s="3">
        <v>45545</v>
      </c>
      <c r="C1509" s="1">
        <v>5</v>
      </c>
      <c r="D1509" s="1" t="s">
        <v>229</v>
      </c>
      <c r="E1509" s="1" t="s">
        <v>230</v>
      </c>
      <c r="F1509" s="1" t="s">
        <v>231</v>
      </c>
      <c r="G1509" s="1" t="s">
        <v>215</v>
      </c>
      <c r="H1509" s="1">
        <v>1255</v>
      </c>
      <c r="I1509" s="1" t="s">
        <v>5</v>
      </c>
    </row>
    <row r="1510" spans="1:9" ht="18" customHeight="1" x14ac:dyDescent="0.35">
      <c r="A1510" s="1" t="s">
        <v>1518</v>
      </c>
      <c r="B1510" s="3">
        <v>44148</v>
      </c>
      <c r="C1510" s="1">
        <v>2</v>
      </c>
      <c r="D1510" s="1" t="s">
        <v>28</v>
      </c>
      <c r="E1510" s="1" t="s">
        <v>29</v>
      </c>
      <c r="F1510" s="1" t="s">
        <v>9</v>
      </c>
      <c r="G1510" s="1" t="s">
        <v>62</v>
      </c>
      <c r="H1510" s="1">
        <v>544</v>
      </c>
      <c r="I1510" s="1" t="s">
        <v>26</v>
      </c>
    </row>
    <row r="1511" spans="1:9" ht="18" customHeight="1" x14ac:dyDescent="0.35">
      <c r="A1511" s="1" t="s">
        <v>1519</v>
      </c>
      <c r="B1511" s="3">
        <v>44938</v>
      </c>
      <c r="C1511" s="1">
        <v>4</v>
      </c>
      <c r="D1511" s="1" t="s">
        <v>335</v>
      </c>
      <c r="E1511" s="1" t="s">
        <v>260</v>
      </c>
      <c r="F1511" s="1" t="s">
        <v>152</v>
      </c>
      <c r="G1511" s="1" t="s">
        <v>250</v>
      </c>
      <c r="H1511" s="1">
        <v>1060</v>
      </c>
      <c r="I1511" s="1" t="s">
        <v>82</v>
      </c>
    </row>
    <row r="1512" spans="1:9" ht="18" customHeight="1" x14ac:dyDescent="0.35">
      <c r="A1512" s="1" t="s">
        <v>1520</v>
      </c>
      <c r="B1512" s="3">
        <v>44109</v>
      </c>
      <c r="C1512" s="1">
        <v>1</v>
      </c>
      <c r="D1512" s="1" t="s">
        <v>60</v>
      </c>
      <c r="E1512" s="1" t="s">
        <v>61</v>
      </c>
      <c r="F1512" s="1" t="s">
        <v>3</v>
      </c>
      <c r="G1512" s="1" t="s">
        <v>164</v>
      </c>
      <c r="H1512" s="1">
        <v>1912</v>
      </c>
      <c r="I1512" s="1" t="s">
        <v>87</v>
      </c>
    </row>
    <row r="1513" spans="1:9" ht="18" customHeight="1" x14ac:dyDescent="0.35">
      <c r="A1513" s="1" t="s">
        <v>1521</v>
      </c>
      <c r="B1513" s="3">
        <v>44360</v>
      </c>
      <c r="C1513" s="1">
        <v>1</v>
      </c>
      <c r="D1513" s="1" t="s">
        <v>240</v>
      </c>
      <c r="E1513" s="1" t="s">
        <v>237</v>
      </c>
      <c r="F1513" s="1" t="s">
        <v>238</v>
      </c>
      <c r="G1513" s="1" t="s">
        <v>227</v>
      </c>
      <c r="H1513" s="1">
        <v>681</v>
      </c>
      <c r="I1513" s="1" t="s">
        <v>46</v>
      </c>
    </row>
    <row r="1514" spans="1:9" ht="18" customHeight="1" x14ac:dyDescent="0.35">
      <c r="A1514" s="1" t="s">
        <v>1522</v>
      </c>
      <c r="B1514" s="3">
        <v>44062</v>
      </c>
      <c r="C1514" s="1">
        <v>4</v>
      </c>
      <c r="D1514" s="1" t="s">
        <v>240</v>
      </c>
      <c r="E1514" s="1" t="s">
        <v>237</v>
      </c>
      <c r="F1514" s="1" t="s">
        <v>238</v>
      </c>
      <c r="G1514" s="1" t="s">
        <v>113</v>
      </c>
      <c r="H1514" s="1">
        <v>1242</v>
      </c>
      <c r="I1514" s="1" t="s">
        <v>11</v>
      </c>
    </row>
    <row r="1515" spans="1:9" ht="18" customHeight="1" x14ac:dyDescent="0.35">
      <c r="A1515" s="1" t="s">
        <v>1522</v>
      </c>
      <c r="B1515" s="3">
        <v>44062</v>
      </c>
      <c r="C1515" s="1">
        <v>4</v>
      </c>
      <c r="D1515" s="1" t="s">
        <v>240</v>
      </c>
      <c r="E1515" s="1" t="s">
        <v>237</v>
      </c>
      <c r="F1515" s="1" t="s">
        <v>238</v>
      </c>
      <c r="G1515" s="1" t="s">
        <v>113</v>
      </c>
      <c r="H1515" s="1">
        <v>1242</v>
      </c>
      <c r="I1515" s="1" t="s">
        <v>11</v>
      </c>
    </row>
    <row r="1516" spans="1:9" ht="18" customHeight="1" x14ac:dyDescent="0.35">
      <c r="A1516" s="1" t="s">
        <v>1523</v>
      </c>
      <c r="B1516" s="3">
        <v>45526</v>
      </c>
      <c r="C1516" s="1">
        <v>5</v>
      </c>
      <c r="D1516" s="1" t="s">
        <v>449</v>
      </c>
      <c r="E1516" s="1" t="s">
        <v>33</v>
      </c>
      <c r="F1516" s="1" t="s">
        <v>34</v>
      </c>
      <c r="G1516" s="1" t="s">
        <v>207</v>
      </c>
      <c r="H1516" s="1">
        <v>308</v>
      </c>
      <c r="I1516" s="1" t="s">
        <v>26</v>
      </c>
    </row>
    <row r="1517" spans="1:9" ht="18" customHeight="1" x14ac:dyDescent="0.35">
      <c r="A1517" s="1" t="s">
        <v>1524</v>
      </c>
      <c r="B1517" s="3">
        <v>43855</v>
      </c>
      <c r="C1517" s="1">
        <v>6</v>
      </c>
      <c r="D1517" s="1" t="s">
        <v>143</v>
      </c>
      <c r="E1517" s="1" t="s">
        <v>144</v>
      </c>
      <c r="F1517" s="1" t="s">
        <v>9</v>
      </c>
      <c r="G1517" s="1" t="s">
        <v>207</v>
      </c>
      <c r="H1517" s="1">
        <v>308</v>
      </c>
      <c r="I1517" s="1" t="s">
        <v>26</v>
      </c>
    </row>
    <row r="1518" spans="1:9" ht="18" customHeight="1" x14ac:dyDescent="0.35">
      <c r="A1518" s="1" t="s">
        <v>1525</v>
      </c>
      <c r="B1518" s="3">
        <v>44215</v>
      </c>
      <c r="C1518" s="1">
        <v>3</v>
      </c>
      <c r="D1518" s="1" t="s">
        <v>329</v>
      </c>
      <c r="E1518" s="1" t="s">
        <v>14</v>
      </c>
      <c r="F1518" s="1" t="s">
        <v>15</v>
      </c>
      <c r="G1518" s="1" t="s">
        <v>404</v>
      </c>
      <c r="H1518" s="1">
        <v>504</v>
      </c>
      <c r="I1518" s="1" t="s">
        <v>82</v>
      </c>
    </row>
    <row r="1519" spans="1:9" ht="18" customHeight="1" x14ac:dyDescent="0.35">
      <c r="A1519" s="1" t="s">
        <v>1525</v>
      </c>
      <c r="B1519" s="3">
        <v>44215</v>
      </c>
      <c r="C1519" s="1">
        <v>3</v>
      </c>
      <c r="D1519" s="1" t="s">
        <v>329</v>
      </c>
      <c r="E1519" s="1" t="s">
        <v>14</v>
      </c>
      <c r="F1519" s="1" t="s">
        <v>15</v>
      </c>
      <c r="G1519" s="1" t="s">
        <v>404</v>
      </c>
      <c r="H1519" s="1">
        <v>504</v>
      </c>
      <c r="I1519" s="1" t="s">
        <v>82</v>
      </c>
    </row>
    <row r="1520" spans="1:9" ht="18" customHeight="1" x14ac:dyDescent="0.35">
      <c r="A1520" s="1" t="s">
        <v>1526</v>
      </c>
      <c r="B1520" s="3">
        <v>44484</v>
      </c>
      <c r="C1520" s="1">
        <v>2</v>
      </c>
      <c r="D1520" s="1" t="s">
        <v>127</v>
      </c>
      <c r="E1520" s="1" t="s">
        <v>128</v>
      </c>
      <c r="F1520" s="1" t="s">
        <v>57</v>
      </c>
      <c r="G1520" s="1" t="s">
        <v>62</v>
      </c>
      <c r="H1520" s="1">
        <v>544</v>
      </c>
      <c r="I1520" s="1" t="s">
        <v>26</v>
      </c>
    </row>
    <row r="1521" spans="1:9" ht="18" customHeight="1" x14ac:dyDescent="0.35">
      <c r="A1521" s="1" t="s">
        <v>1527</v>
      </c>
      <c r="B1521" s="3">
        <v>45012</v>
      </c>
      <c r="C1521" s="1">
        <v>10</v>
      </c>
      <c r="D1521" s="1" t="s">
        <v>23</v>
      </c>
      <c r="E1521" s="1" t="s">
        <v>24</v>
      </c>
      <c r="F1521" s="1" t="s">
        <v>3</v>
      </c>
      <c r="G1521" s="1" t="s">
        <v>412</v>
      </c>
      <c r="H1521" s="1">
        <v>1591</v>
      </c>
      <c r="I1521" s="1" t="s">
        <v>87</v>
      </c>
    </row>
    <row r="1522" spans="1:9" ht="18" customHeight="1" x14ac:dyDescent="0.35">
      <c r="A1522" s="1" t="s">
        <v>1528</v>
      </c>
      <c r="B1522" s="3">
        <v>44861</v>
      </c>
      <c r="C1522" s="1">
        <v>8</v>
      </c>
      <c r="D1522" s="1" t="s">
        <v>233</v>
      </c>
      <c r="E1522" s="1" t="s">
        <v>144</v>
      </c>
      <c r="F1522" s="1" t="s">
        <v>9</v>
      </c>
      <c r="G1522" s="1" t="s">
        <v>241</v>
      </c>
      <c r="H1522" s="1">
        <v>1783</v>
      </c>
      <c r="I1522" s="1" t="s">
        <v>53</v>
      </c>
    </row>
    <row r="1523" spans="1:9" ht="18" customHeight="1" x14ac:dyDescent="0.35">
      <c r="A1523" s="1" t="s">
        <v>1528</v>
      </c>
      <c r="B1523" s="3">
        <v>44861</v>
      </c>
      <c r="C1523" s="1">
        <v>8</v>
      </c>
      <c r="D1523" s="1" t="s">
        <v>233</v>
      </c>
      <c r="E1523" s="1" t="s">
        <v>144</v>
      </c>
      <c r="F1523" s="1" t="s">
        <v>9</v>
      </c>
      <c r="G1523" s="1" t="s">
        <v>241</v>
      </c>
      <c r="H1523" s="1">
        <v>1783</v>
      </c>
      <c r="I1523" s="1" t="s">
        <v>53</v>
      </c>
    </row>
    <row r="1524" spans="1:9" ht="18" customHeight="1" x14ac:dyDescent="0.35">
      <c r="A1524" s="1" t="s">
        <v>1529</v>
      </c>
      <c r="B1524" s="3">
        <v>44240</v>
      </c>
      <c r="C1524" s="1">
        <v>10</v>
      </c>
      <c r="D1524" s="1" t="s">
        <v>464</v>
      </c>
      <c r="E1524" s="1" t="s">
        <v>95</v>
      </c>
      <c r="F1524" s="1" t="s">
        <v>96</v>
      </c>
      <c r="G1524" s="1" t="s">
        <v>81</v>
      </c>
      <c r="H1524" s="1">
        <v>696</v>
      </c>
      <c r="I1524" s="1" t="s">
        <v>82</v>
      </c>
    </row>
    <row r="1525" spans="1:9" ht="18" customHeight="1" x14ac:dyDescent="0.35">
      <c r="A1525" s="1" t="s">
        <v>1530</v>
      </c>
      <c r="B1525" s="3">
        <v>44536</v>
      </c>
      <c r="C1525" s="1">
        <v>1</v>
      </c>
      <c r="D1525" s="1" t="s">
        <v>32</v>
      </c>
      <c r="E1525" s="1" t="s">
        <v>33</v>
      </c>
      <c r="F1525" s="1" t="s">
        <v>34</v>
      </c>
      <c r="G1525" s="1" t="s">
        <v>141</v>
      </c>
      <c r="H1525" s="1">
        <v>1434</v>
      </c>
      <c r="I1525" s="1" t="s">
        <v>11</v>
      </c>
    </row>
    <row r="1526" spans="1:9" ht="18" customHeight="1" x14ac:dyDescent="0.35">
      <c r="A1526" s="1" t="s">
        <v>1530</v>
      </c>
      <c r="B1526" s="3">
        <v>44536</v>
      </c>
      <c r="C1526" s="1">
        <v>2</v>
      </c>
      <c r="D1526" s="1" t="s">
        <v>32</v>
      </c>
      <c r="E1526" s="1" t="s">
        <v>33</v>
      </c>
      <c r="F1526" s="1" t="s">
        <v>34</v>
      </c>
      <c r="G1526" s="1" t="s">
        <v>141</v>
      </c>
      <c r="H1526" s="1">
        <v>1434</v>
      </c>
      <c r="I1526" s="1" t="s">
        <v>11</v>
      </c>
    </row>
    <row r="1527" spans="1:9" ht="18" customHeight="1" x14ac:dyDescent="0.35">
      <c r="A1527" s="1" t="s">
        <v>1531</v>
      </c>
      <c r="B1527" s="3">
        <v>44949</v>
      </c>
      <c r="C1527" s="1">
        <v>6</v>
      </c>
      <c r="D1527" s="1" t="s">
        <v>146</v>
      </c>
      <c r="E1527" s="1" t="s">
        <v>147</v>
      </c>
      <c r="F1527" s="1" t="s">
        <v>148</v>
      </c>
      <c r="G1527" s="1" t="s">
        <v>178</v>
      </c>
      <c r="H1527" s="1">
        <v>1415</v>
      </c>
      <c r="I1527" s="1" t="s">
        <v>46</v>
      </c>
    </row>
    <row r="1528" spans="1:9" ht="18" customHeight="1" x14ac:dyDescent="0.35">
      <c r="A1528" s="1" t="s">
        <v>1532</v>
      </c>
      <c r="B1528" s="3">
        <v>45410</v>
      </c>
      <c r="C1528" s="1">
        <v>5</v>
      </c>
      <c r="D1528" s="1" t="s">
        <v>174</v>
      </c>
      <c r="E1528" s="1" t="s">
        <v>175</v>
      </c>
      <c r="F1528" s="1" t="s">
        <v>39</v>
      </c>
      <c r="G1528" s="1" t="s">
        <v>442</v>
      </c>
      <c r="H1528" s="1">
        <v>1839</v>
      </c>
      <c r="I1528" s="1" t="s">
        <v>82</v>
      </c>
    </row>
    <row r="1529" spans="1:9" ht="18" customHeight="1" x14ac:dyDescent="0.35">
      <c r="A1529" s="1" t="s">
        <v>1533</v>
      </c>
      <c r="B1529" s="3">
        <v>44548</v>
      </c>
      <c r="C1529" s="1">
        <v>2</v>
      </c>
      <c r="D1529" s="1" t="s">
        <v>449</v>
      </c>
      <c r="E1529" s="1" t="s">
        <v>33</v>
      </c>
      <c r="F1529" s="1" t="s">
        <v>34</v>
      </c>
      <c r="G1529" s="1" t="s">
        <v>426</v>
      </c>
      <c r="H1529" s="1">
        <v>1949</v>
      </c>
      <c r="I1529" s="1" t="s">
        <v>87</v>
      </c>
    </row>
    <row r="1530" spans="1:9" ht="18" customHeight="1" x14ac:dyDescent="0.35">
      <c r="A1530" s="1" t="s">
        <v>1533</v>
      </c>
      <c r="B1530" s="3">
        <v>44548</v>
      </c>
      <c r="C1530" s="1">
        <v>7</v>
      </c>
      <c r="D1530" s="1" t="s">
        <v>449</v>
      </c>
      <c r="E1530" s="1" t="s">
        <v>33</v>
      </c>
      <c r="F1530" s="1" t="s">
        <v>34</v>
      </c>
      <c r="G1530" s="1" t="s">
        <v>426</v>
      </c>
      <c r="H1530" s="1">
        <v>1949</v>
      </c>
      <c r="I1530" s="1" t="s">
        <v>87</v>
      </c>
    </row>
    <row r="1531" spans="1:9" ht="18" customHeight="1" x14ac:dyDescent="0.35">
      <c r="A1531" s="1" t="s">
        <v>1534</v>
      </c>
      <c r="B1531" s="3">
        <v>44478</v>
      </c>
      <c r="C1531" s="1">
        <v>5</v>
      </c>
      <c r="D1531" s="1" t="s">
        <v>79</v>
      </c>
      <c r="E1531" s="1" t="s">
        <v>80</v>
      </c>
      <c r="F1531" s="1" t="s">
        <v>21</v>
      </c>
      <c r="G1531" s="1" t="s">
        <v>245</v>
      </c>
      <c r="H1531" s="1">
        <v>1167</v>
      </c>
      <c r="I1531" s="1" t="s">
        <v>87</v>
      </c>
    </row>
    <row r="1532" spans="1:9" ht="18" customHeight="1" x14ac:dyDescent="0.35">
      <c r="A1532" s="1" t="s">
        <v>1535</v>
      </c>
      <c r="B1532" s="3">
        <v>44599</v>
      </c>
      <c r="C1532" s="1">
        <v>10</v>
      </c>
      <c r="D1532" s="1" t="s">
        <v>174</v>
      </c>
      <c r="E1532" s="1" t="s">
        <v>175</v>
      </c>
      <c r="F1532" s="1" t="s">
        <v>39</v>
      </c>
      <c r="G1532" s="1" t="s">
        <v>115</v>
      </c>
      <c r="H1532" s="1">
        <v>1607</v>
      </c>
      <c r="I1532" s="1" t="s">
        <v>26</v>
      </c>
    </row>
    <row r="1533" spans="1:9" ht="18" customHeight="1" x14ac:dyDescent="0.35">
      <c r="A1533" s="1" t="s">
        <v>1536</v>
      </c>
      <c r="B1533" s="3">
        <v>43925</v>
      </c>
      <c r="C1533" s="1">
        <v>8</v>
      </c>
      <c r="D1533" s="1" t="s">
        <v>335</v>
      </c>
      <c r="E1533" s="1" t="s">
        <v>260</v>
      </c>
      <c r="F1533" s="1" t="s">
        <v>152</v>
      </c>
      <c r="G1533" s="1" t="s">
        <v>141</v>
      </c>
      <c r="H1533" s="1">
        <v>1434</v>
      </c>
      <c r="I1533" s="1" t="s">
        <v>11</v>
      </c>
    </row>
    <row r="1534" spans="1:9" ht="18" customHeight="1" x14ac:dyDescent="0.35">
      <c r="A1534" s="1" t="s">
        <v>1537</v>
      </c>
      <c r="B1534" s="3">
        <v>45551</v>
      </c>
      <c r="C1534" s="1">
        <v>8</v>
      </c>
      <c r="D1534" s="1" t="s">
        <v>243</v>
      </c>
      <c r="E1534" s="1" t="s">
        <v>75</v>
      </c>
      <c r="F1534" s="1" t="s">
        <v>75</v>
      </c>
      <c r="G1534" s="1" t="s">
        <v>314</v>
      </c>
      <c r="H1534" s="1">
        <v>762</v>
      </c>
      <c r="I1534" s="1" t="s">
        <v>82</v>
      </c>
    </row>
    <row r="1535" spans="1:9" ht="18" customHeight="1" x14ac:dyDescent="0.35">
      <c r="A1535" s="1" t="s">
        <v>1538</v>
      </c>
      <c r="B1535" s="3">
        <v>45042</v>
      </c>
      <c r="C1535" s="1">
        <v>3</v>
      </c>
      <c r="D1535" s="1" t="s">
        <v>357</v>
      </c>
      <c r="E1535" s="1" t="s">
        <v>358</v>
      </c>
      <c r="F1535" s="1" t="s">
        <v>152</v>
      </c>
      <c r="G1535" s="1" t="s">
        <v>122</v>
      </c>
      <c r="H1535" s="1">
        <v>1202</v>
      </c>
      <c r="I1535" s="1" t="s">
        <v>123</v>
      </c>
    </row>
    <row r="1536" spans="1:9" ht="18" customHeight="1" x14ac:dyDescent="0.35">
      <c r="A1536" s="1" t="s">
        <v>1539</v>
      </c>
      <c r="B1536" s="3">
        <v>44228</v>
      </c>
      <c r="C1536" s="1">
        <v>2</v>
      </c>
      <c r="D1536" s="1" t="s">
        <v>240</v>
      </c>
      <c r="E1536" s="1" t="s">
        <v>237</v>
      </c>
      <c r="F1536" s="1" t="s">
        <v>238</v>
      </c>
      <c r="G1536" s="1" t="s">
        <v>92</v>
      </c>
      <c r="H1536" s="1">
        <v>438</v>
      </c>
      <c r="I1536" s="1" t="s">
        <v>82</v>
      </c>
    </row>
    <row r="1537" spans="1:9" ht="18" customHeight="1" x14ac:dyDescent="0.35">
      <c r="A1537" s="1" t="s">
        <v>1540</v>
      </c>
      <c r="B1537" s="3">
        <v>44508</v>
      </c>
      <c r="C1537" s="1">
        <v>7</v>
      </c>
      <c r="D1537" s="1" t="s">
        <v>184</v>
      </c>
      <c r="E1537" s="1" t="s">
        <v>185</v>
      </c>
      <c r="F1537" s="1" t="s">
        <v>9</v>
      </c>
      <c r="G1537" s="1" t="s">
        <v>52</v>
      </c>
      <c r="H1537" s="1">
        <v>1304</v>
      </c>
      <c r="I1537" s="1" t="s">
        <v>53</v>
      </c>
    </row>
    <row r="1538" spans="1:9" ht="18" customHeight="1" x14ac:dyDescent="0.35">
      <c r="A1538" s="1" t="s">
        <v>1541</v>
      </c>
      <c r="B1538" s="3">
        <v>44605</v>
      </c>
      <c r="C1538" s="1">
        <v>3</v>
      </c>
      <c r="D1538" s="1" t="s">
        <v>352</v>
      </c>
      <c r="E1538" s="1" t="s">
        <v>332</v>
      </c>
      <c r="F1538" s="1" t="s">
        <v>57</v>
      </c>
      <c r="G1538" s="1" t="s">
        <v>209</v>
      </c>
      <c r="H1538" s="1">
        <v>1476</v>
      </c>
      <c r="I1538" s="1" t="s">
        <v>26</v>
      </c>
    </row>
    <row r="1539" spans="1:9" ht="18" customHeight="1" x14ac:dyDescent="0.35">
      <c r="A1539" s="1" t="s">
        <v>1541</v>
      </c>
      <c r="B1539" s="3">
        <v>44605</v>
      </c>
      <c r="C1539" s="1">
        <v>3</v>
      </c>
      <c r="D1539" s="1" t="s">
        <v>352</v>
      </c>
      <c r="E1539" s="1" t="s">
        <v>332</v>
      </c>
      <c r="F1539" s="1" t="s">
        <v>57</v>
      </c>
      <c r="G1539" s="1" t="s">
        <v>209</v>
      </c>
      <c r="H1539" s="1">
        <v>1476</v>
      </c>
      <c r="I1539" s="1" t="s">
        <v>26</v>
      </c>
    </row>
    <row r="1540" spans="1:9" ht="18" customHeight="1" x14ac:dyDescent="0.35">
      <c r="A1540" s="1" t="s">
        <v>1542</v>
      </c>
      <c r="B1540" s="3">
        <v>44936</v>
      </c>
      <c r="C1540" s="1">
        <v>5</v>
      </c>
      <c r="D1540" s="1" t="s">
        <v>79</v>
      </c>
      <c r="E1540" s="1" t="s">
        <v>80</v>
      </c>
      <c r="F1540" s="1" t="s">
        <v>21</v>
      </c>
      <c r="G1540" s="1" t="s">
        <v>312</v>
      </c>
      <c r="H1540" s="1">
        <v>1351</v>
      </c>
      <c r="I1540" s="1" t="s">
        <v>53</v>
      </c>
    </row>
    <row r="1541" spans="1:9" ht="18" customHeight="1" x14ac:dyDescent="0.35">
      <c r="A1541" s="1" t="s">
        <v>1543</v>
      </c>
      <c r="B1541" s="3">
        <v>45405</v>
      </c>
      <c r="C1541" s="1">
        <v>4</v>
      </c>
      <c r="D1541" s="1" t="s">
        <v>84</v>
      </c>
      <c r="E1541" s="1" t="s">
        <v>85</v>
      </c>
      <c r="F1541" s="1" t="s">
        <v>9</v>
      </c>
      <c r="G1541" s="1" t="s">
        <v>291</v>
      </c>
      <c r="H1541" s="1">
        <v>1092</v>
      </c>
      <c r="I1541" s="1" t="s">
        <v>26</v>
      </c>
    </row>
    <row r="1542" spans="1:9" ht="18" customHeight="1" x14ac:dyDescent="0.35">
      <c r="A1542" s="1" t="s">
        <v>1543</v>
      </c>
      <c r="B1542" s="3">
        <v>45405</v>
      </c>
      <c r="C1542" s="1">
        <v>4</v>
      </c>
      <c r="D1542" s="1" t="s">
        <v>84</v>
      </c>
      <c r="E1542" s="1" t="s">
        <v>85</v>
      </c>
      <c r="F1542" s="1" t="s">
        <v>9</v>
      </c>
      <c r="G1542" s="1" t="s">
        <v>291</v>
      </c>
      <c r="H1542" s="1">
        <v>1092</v>
      </c>
      <c r="I1542" s="1" t="s">
        <v>26</v>
      </c>
    </row>
    <row r="1543" spans="1:9" ht="18" customHeight="1" x14ac:dyDescent="0.35">
      <c r="A1543" s="1" t="s">
        <v>1544</v>
      </c>
      <c r="B1543" s="3">
        <v>45269</v>
      </c>
      <c r="C1543" s="1">
        <v>9</v>
      </c>
      <c r="D1543" s="1" t="s">
        <v>134</v>
      </c>
      <c r="E1543" s="1" t="s">
        <v>135</v>
      </c>
      <c r="F1543" s="1" t="s">
        <v>136</v>
      </c>
      <c r="G1543" s="1" t="s">
        <v>108</v>
      </c>
      <c r="H1543" s="1">
        <v>1546</v>
      </c>
      <c r="I1543" s="1" t="s">
        <v>17</v>
      </c>
    </row>
    <row r="1544" spans="1:9" ht="18" customHeight="1" x14ac:dyDescent="0.35">
      <c r="A1544" s="1" t="s">
        <v>1545</v>
      </c>
      <c r="B1544" s="3">
        <v>44098</v>
      </c>
      <c r="C1544" s="1">
        <v>8</v>
      </c>
      <c r="D1544" s="1" t="s">
        <v>150</v>
      </c>
      <c r="E1544" s="1" t="s">
        <v>151</v>
      </c>
      <c r="F1544" s="1" t="s">
        <v>152</v>
      </c>
      <c r="G1544" s="1" t="s">
        <v>45</v>
      </c>
      <c r="H1544" s="1">
        <v>874</v>
      </c>
      <c r="I1544" s="1" t="s">
        <v>46</v>
      </c>
    </row>
    <row r="1545" spans="1:9" ht="18" customHeight="1" x14ac:dyDescent="0.35">
      <c r="A1545" s="1" t="s">
        <v>1545</v>
      </c>
      <c r="B1545" s="3">
        <v>44098</v>
      </c>
      <c r="C1545" s="1">
        <v>2</v>
      </c>
      <c r="D1545" s="1" t="s">
        <v>331</v>
      </c>
      <c r="E1545" s="1" t="s">
        <v>332</v>
      </c>
      <c r="F1545" s="1" t="s">
        <v>57</v>
      </c>
      <c r="G1545" s="1" t="s">
        <v>426</v>
      </c>
      <c r="H1545" s="1">
        <v>1949</v>
      </c>
      <c r="I1545" s="1" t="s">
        <v>87</v>
      </c>
    </row>
    <row r="1546" spans="1:9" ht="18" customHeight="1" x14ac:dyDescent="0.35">
      <c r="A1546" s="1" t="s">
        <v>1545</v>
      </c>
      <c r="B1546" s="3">
        <v>44098</v>
      </c>
      <c r="C1546" s="1">
        <v>2</v>
      </c>
      <c r="D1546" s="1" t="s">
        <v>331</v>
      </c>
      <c r="E1546" s="1" t="s">
        <v>332</v>
      </c>
      <c r="F1546" s="1" t="s">
        <v>57</v>
      </c>
      <c r="G1546" s="1" t="s">
        <v>426</v>
      </c>
      <c r="H1546" s="1">
        <v>1949</v>
      </c>
      <c r="I1546" s="1" t="s">
        <v>87</v>
      </c>
    </row>
    <row r="1547" spans="1:9" ht="18" customHeight="1" x14ac:dyDescent="0.35">
      <c r="A1547" s="1" t="s">
        <v>1546</v>
      </c>
      <c r="B1547" s="3">
        <v>44484</v>
      </c>
      <c r="C1547" s="1">
        <v>3</v>
      </c>
      <c r="D1547" s="1" t="s">
        <v>127</v>
      </c>
      <c r="E1547" s="1" t="s">
        <v>128</v>
      </c>
      <c r="F1547" s="1" t="s">
        <v>57</v>
      </c>
      <c r="G1547" s="1" t="s">
        <v>122</v>
      </c>
      <c r="H1547" s="1">
        <v>1202</v>
      </c>
      <c r="I1547" s="1" t="s">
        <v>123</v>
      </c>
    </row>
    <row r="1548" spans="1:9" ht="18" customHeight="1" x14ac:dyDescent="0.35">
      <c r="A1548" s="1" t="s">
        <v>1547</v>
      </c>
      <c r="B1548" s="3">
        <v>44535</v>
      </c>
      <c r="C1548" s="1">
        <v>5</v>
      </c>
      <c r="D1548" s="1" t="s">
        <v>48</v>
      </c>
      <c r="E1548" s="1" t="s">
        <v>49</v>
      </c>
      <c r="F1548" s="1" t="s">
        <v>9</v>
      </c>
      <c r="G1548" s="1" t="s">
        <v>106</v>
      </c>
      <c r="H1548" s="1">
        <v>449</v>
      </c>
      <c r="I1548" s="1" t="s">
        <v>46</v>
      </c>
    </row>
    <row r="1549" spans="1:9" ht="18" customHeight="1" x14ac:dyDescent="0.35">
      <c r="A1549" s="1" t="s">
        <v>1548</v>
      </c>
      <c r="B1549" s="3">
        <v>44446</v>
      </c>
      <c r="C1549" s="1">
        <v>1</v>
      </c>
      <c r="D1549" s="1" t="s">
        <v>37</v>
      </c>
      <c r="E1549" s="1" t="s">
        <v>38</v>
      </c>
      <c r="F1549" s="1" t="s">
        <v>39</v>
      </c>
      <c r="G1549" s="1" t="s">
        <v>312</v>
      </c>
      <c r="H1549" s="1">
        <v>1351</v>
      </c>
      <c r="I1549" s="1" t="s">
        <v>53</v>
      </c>
    </row>
    <row r="1550" spans="1:9" ht="18" customHeight="1" x14ac:dyDescent="0.35">
      <c r="A1550" s="1" t="s">
        <v>1549</v>
      </c>
      <c r="B1550" s="3">
        <v>44788</v>
      </c>
      <c r="C1550" s="1">
        <v>3</v>
      </c>
      <c r="D1550" s="1" t="s">
        <v>329</v>
      </c>
      <c r="E1550" s="1" t="s">
        <v>14</v>
      </c>
      <c r="F1550" s="1" t="s">
        <v>15</v>
      </c>
      <c r="G1550" s="1" t="s">
        <v>117</v>
      </c>
      <c r="H1550" s="1">
        <v>1167</v>
      </c>
      <c r="I1550" s="1" t="s">
        <v>82</v>
      </c>
    </row>
    <row r="1551" spans="1:9" ht="18" customHeight="1" x14ac:dyDescent="0.35">
      <c r="A1551" s="1" t="s">
        <v>1550</v>
      </c>
      <c r="B1551" s="3">
        <v>45467</v>
      </c>
      <c r="C1551" s="1">
        <v>4</v>
      </c>
      <c r="D1551" s="1" t="s">
        <v>7</v>
      </c>
      <c r="E1551" s="1" t="s">
        <v>8</v>
      </c>
      <c r="F1551" s="1" t="s">
        <v>9</v>
      </c>
      <c r="G1551" s="1" t="s">
        <v>207</v>
      </c>
      <c r="H1551" s="1">
        <v>308</v>
      </c>
      <c r="I1551" s="1" t="s">
        <v>26</v>
      </c>
    </row>
    <row r="1552" spans="1:9" ht="18" customHeight="1" x14ac:dyDescent="0.35">
      <c r="A1552" s="1" t="s">
        <v>1551</v>
      </c>
      <c r="B1552" s="3">
        <v>44032</v>
      </c>
      <c r="C1552" s="1">
        <v>3</v>
      </c>
      <c r="D1552" s="1" t="s">
        <v>318</v>
      </c>
      <c r="E1552" s="1" t="s">
        <v>185</v>
      </c>
      <c r="F1552" s="1" t="s">
        <v>9</v>
      </c>
      <c r="G1552" s="1" t="s">
        <v>97</v>
      </c>
      <c r="H1552" s="1">
        <v>741</v>
      </c>
      <c r="I1552" s="1" t="s">
        <v>53</v>
      </c>
    </row>
    <row r="1553" spans="1:9" ht="18" customHeight="1" x14ac:dyDescent="0.35">
      <c r="A1553" s="1" t="s">
        <v>1551</v>
      </c>
      <c r="B1553" s="3">
        <v>44032</v>
      </c>
      <c r="C1553" s="1">
        <v>3</v>
      </c>
      <c r="D1553" s="1" t="s">
        <v>318</v>
      </c>
      <c r="E1553" s="1" t="s">
        <v>185</v>
      </c>
      <c r="F1553" s="1" t="s">
        <v>9</v>
      </c>
      <c r="G1553" s="1" t="s">
        <v>97</v>
      </c>
      <c r="H1553" s="1">
        <v>741</v>
      </c>
      <c r="I1553" s="1" t="s">
        <v>53</v>
      </c>
    </row>
    <row r="1554" spans="1:9" ht="18" customHeight="1" x14ac:dyDescent="0.35">
      <c r="A1554" s="1" t="s">
        <v>1552</v>
      </c>
      <c r="B1554" s="3">
        <v>45334</v>
      </c>
      <c r="C1554" s="1">
        <v>3</v>
      </c>
      <c r="D1554" s="1" t="s">
        <v>335</v>
      </c>
      <c r="E1554" s="1" t="s">
        <v>260</v>
      </c>
      <c r="F1554" s="1" t="s">
        <v>152</v>
      </c>
      <c r="G1554" s="1" t="s">
        <v>482</v>
      </c>
      <c r="H1554" s="1">
        <v>1329</v>
      </c>
      <c r="I1554" s="1" t="s">
        <v>87</v>
      </c>
    </row>
    <row r="1555" spans="1:9" ht="18" customHeight="1" x14ac:dyDescent="0.35">
      <c r="A1555" s="1" t="s">
        <v>1553</v>
      </c>
      <c r="B1555" s="3">
        <v>44644</v>
      </c>
      <c r="C1555" s="1">
        <v>3</v>
      </c>
      <c r="D1555" s="1" t="s">
        <v>67</v>
      </c>
      <c r="E1555" s="1" t="s">
        <v>68</v>
      </c>
      <c r="F1555" s="1" t="s">
        <v>21</v>
      </c>
      <c r="G1555" s="1" t="s">
        <v>102</v>
      </c>
      <c r="H1555" s="1">
        <v>923</v>
      </c>
      <c r="I1555" s="1" t="s">
        <v>41</v>
      </c>
    </row>
    <row r="1556" spans="1:9" ht="18" customHeight="1" x14ac:dyDescent="0.35">
      <c r="A1556" s="1" t="s">
        <v>1554</v>
      </c>
      <c r="B1556" s="3">
        <v>44486</v>
      </c>
      <c r="C1556" s="1">
        <v>1</v>
      </c>
      <c r="D1556" s="1" t="s">
        <v>104</v>
      </c>
      <c r="E1556" s="1" t="s">
        <v>105</v>
      </c>
      <c r="F1556" s="1" t="s">
        <v>3</v>
      </c>
      <c r="G1556" s="1" t="s">
        <v>172</v>
      </c>
      <c r="H1556" s="1">
        <v>1380</v>
      </c>
      <c r="I1556" s="1" t="s">
        <v>26</v>
      </c>
    </row>
    <row r="1557" spans="1:9" ht="18" customHeight="1" x14ac:dyDescent="0.35">
      <c r="A1557" s="1" t="s">
        <v>1555</v>
      </c>
      <c r="B1557" s="3">
        <v>44483</v>
      </c>
      <c r="C1557" s="1">
        <v>6</v>
      </c>
      <c r="D1557" s="1" t="s">
        <v>199</v>
      </c>
      <c r="E1557" s="1" t="s">
        <v>44</v>
      </c>
      <c r="F1557" s="1" t="s">
        <v>9</v>
      </c>
      <c r="G1557" s="1" t="s">
        <v>245</v>
      </c>
      <c r="H1557" s="1">
        <v>1167</v>
      </c>
      <c r="I1557" s="1" t="s">
        <v>87</v>
      </c>
    </row>
    <row r="1558" spans="1:9" ht="18" customHeight="1" x14ac:dyDescent="0.35">
      <c r="A1558" s="1" t="s">
        <v>1556</v>
      </c>
      <c r="B1558" s="3">
        <v>45307</v>
      </c>
      <c r="C1558" s="1">
        <v>5</v>
      </c>
      <c r="D1558" s="1" t="s">
        <v>127</v>
      </c>
      <c r="E1558" s="1" t="s">
        <v>128</v>
      </c>
      <c r="F1558" s="1" t="s">
        <v>57</v>
      </c>
      <c r="G1558" s="1" t="s">
        <v>162</v>
      </c>
      <c r="H1558" s="1">
        <v>231</v>
      </c>
      <c r="I1558" s="1" t="s">
        <v>53</v>
      </c>
    </row>
    <row r="1559" spans="1:9" ht="18" customHeight="1" x14ac:dyDescent="0.35">
      <c r="A1559" s="1" t="s">
        <v>1557</v>
      </c>
      <c r="B1559" s="3">
        <v>44565</v>
      </c>
      <c r="C1559" s="1">
        <v>4</v>
      </c>
      <c r="D1559" s="1" t="s">
        <v>449</v>
      </c>
      <c r="E1559" s="1" t="s">
        <v>33</v>
      </c>
      <c r="F1559" s="1" t="s">
        <v>34</v>
      </c>
      <c r="G1559" s="1" t="s">
        <v>223</v>
      </c>
      <c r="H1559" s="1">
        <v>1296</v>
      </c>
      <c r="I1559" s="1" t="s">
        <v>17</v>
      </c>
    </row>
    <row r="1560" spans="1:9" ht="18" customHeight="1" x14ac:dyDescent="0.35">
      <c r="A1560" s="1" t="s">
        <v>1558</v>
      </c>
      <c r="B1560" s="3">
        <v>44649</v>
      </c>
      <c r="C1560" s="1">
        <v>5</v>
      </c>
      <c r="D1560" s="1" t="s">
        <v>243</v>
      </c>
      <c r="E1560" s="1" t="s">
        <v>75</v>
      </c>
      <c r="F1560" s="1" t="s">
        <v>75</v>
      </c>
      <c r="G1560" s="1" t="s">
        <v>245</v>
      </c>
      <c r="H1560" s="1">
        <v>1167</v>
      </c>
      <c r="I1560" s="1" t="s">
        <v>87</v>
      </c>
    </row>
    <row r="1561" spans="1:9" ht="18" customHeight="1" x14ac:dyDescent="0.35">
      <c r="A1561" s="1" t="s">
        <v>1559</v>
      </c>
      <c r="B1561" s="3">
        <v>44548</v>
      </c>
      <c r="C1561" s="1">
        <v>9</v>
      </c>
      <c r="D1561" s="1" t="s">
        <v>236</v>
      </c>
      <c r="E1561" s="1" t="s">
        <v>237</v>
      </c>
      <c r="F1561" s="1" t="s">
        <v>238</v>
      </c>
      <c r="G1561" s="1" t="s">
        <v>213</v>
      </c>
      <c r="H1561" s="1">
        <v>404</v>
      </c>
      <c r="I1561" s="1" t="s">
        <v>41</v>
      </c>
    </row>
    <row r="1562" spans="1:9" ht="18" customHeight="1" x14ac:dyDescent="0.35">
      <c r="A1562" s="1" t="s">
        <v>1559</v>
      </c>
      <c r="B1562" s="3">
        <v>44548</v>
      </c>
      <c r="C1562" s="1">
        <v>2</v>
      </c>
      <c r="D1562" s="1" t="s">
        <v>236</v>
      </c>
      <c r="E1562" s="1" t="s">
        <v>237</v>
      </c>
      <c r="F1562" s="1" t="s">
        <v>238</v>
      </c>
      <c r="G1562" s="1" t="s">
        <v>213</v>
      </c>
      <c r="H1562" s="1">
        <v>404</v>
      </c>
      <c r="I1562" s="1" t="s">
        <v>41</v>
      </c>
    </row>
    <row r="1563" spans="1:9" ht="18" customHeight="1" x14ac:dyDescent="0.35">
      <c r="A1563" s="1" t="s">
        <v>1560</v>
      </c>
      <c r="B1563" s="3">
        <v>44289</v>
      </c>
      <c r="C1563" s="1">
        <v>1</v>
      </c>
      <c r="D1563" s="1" t="s">
        <v>486</v>
      </c>
      <c r="E1563" s="1" t="s">
        <v>487</v>
      </c>
      <c r="F1563" s="1" t="s">
        <v>21</v>
      </c>
      <c r="G1563" s="1" t="s">
        <v>182</v>
      </c>
      <c r="H1563" s="1">
        <v>1162</v>
      </c>
      <c r="I1563" s="1" t="s">
        <v>11</v>
      </c>
    </row>
    <row r="1564" spans="1:9" ht="18" customHeight="1" x14ac:dyDescent="0.35">
      <c r="A1564" s="1" t="s">
        <v>1561</v>
      </c>
      <c r="B1564" s="3">
        <v>44060</v>
      </c>
      <c r="C1564" s="1">
        <v>3</v>
      </c>
      <c r="D1564" s="1" t="s">
        <v>119</v>
      </c>
      <c r="E1564" s="1" t="s">
        <v>120</v>
      </c>
      <c r="F1564" s="1" t="s">
        <v>121</v>
      </c>
      <c r="G1564" s="1" t="s">
        <v>245</v>
      </c>
      <c r="H1564" s="1">
        <v>1167</v>
      </c>
      <c r="I1564" s="1" t="s">
        <v>87</v>
      </c>
    </row>
    <row r="1565" spans="1:9" ht="18" customHeight="1" x14ac:dyDescent="0.35">
      <c r="A1565" s="1" t="s">
        <v>1562</v>
      </c>
      <c r="B1565" s="3">
        <v>44594</v>
      </c>
      <c r="C1565" s="1">
        <v>6</v>
      </c>
      <c r="D1565" s="1" t="s">
        <v>240</v>
      </c>
      <c r="E1565" s="1" t="s">
        <v>237</v>
      </c>
      <c r="F1565" s="1" t="s">
        <v>238</v>
      </c>
      <c r="G1565" s="1" t="s">
        <v>338</v>
      </c>
      <c r="H1565" s="1">
        <v>1744</v>
      </c>
      <c r="I1565" s="1" t="s">
        <v>11</v>
      </c>
    </row>
    <row r="1566" spans="1:9" ht="18" customHeight="1" x14ac:dyDescent="0.35">
      <c r="A1566" s="1" t="s">
        <v>1563</v>
      </c>
      <c r="B1566" s="3">
        <v>44345</v>
      </c>
      <c r="C1566" s="1">
        <v>9</v>
      </c>
      <c r="D1566" s="1" t="s">
        <v>233</v>
      </c>
      <c r="E1566" s="1" t="s">
        <v>144</v>
      </c>
      <c r="F1566" s="1" t="s">
        <v>9</v>
      </c>
      <c r="G1566" s="1" t="s">
        <v>202</v>
      </c>
      <c r="H1566" s="1">
        <v>1389</v>
      </c>
      <c r="I1566" s="1" t="s">
        <v>11</v>
      </c>
    </row>
    <row r="1567" spans="1:9" ht="18" customHeight="1" x14ac:dyDescent="0.35">
      <c r="A1567" s="1" t="s">
        <v>1564</v>
      </c>
      <c r="B1567" s="3">
        <v>43941</v>
      </c>
      <c r="C1567" s="1">
        <v>8</v>
      </c>
      <c r="D1567" s="1" t="s">
        <v>94</v>
      </c>
      <c r="E1567" s="1" t="s">
        <v>95</v>
      </c>
      <c r="F1567" s="1" t="s">
        <v>96</v>
      </c>
      <c r="G1567" s="1" t="s">
        <v>97</v>
      </c>
      <c r="H1567" s="1">
        <v>741</v>
      </c>
      <c r="I1567" s="1" t="s">
        <v>53</v>
      </c>
    </row>
    <row r="1568" spans="1:9" ht="18" customHeight="1" x14ac:dyDescent="0.35">
      <c r="A1568" s="1" t="s">
        <v>1565</v>
      </c>
      <c r="B1568" s="3">
        <v>43919</v>
      </c>
      <c r="C1568" s="1">
        <v>10</v>
      </c>
      <c r="D1568" s="1" t="s">
        <v>64</v>
      </c>
      <c r="E1568" s="1" t="s">
        <v>65</v>
      </c>
      <c r="F1568" s="1" t="s">
        <v>9</v>
      </c>
      <c r="G1568" s="1" t="s">
        <v>115</v>
      </c>
      <c r="H1568" s="1">
        <v>1607</v>
      </c>
      <c r="I1568" s="1" t="s">
        <v>26</v>
      </c>
    </row>
    <row r="1569" spans="1:9" ht="18" customHeight="1" x14ac:dyDescent="0.35">
      <c r="A1569" s="1" t="s">
        <v>1566</v>
      </c>
      <c r="B1569" s="3">
        <v>45308</v>
      </c>
      <c r="C1569" s="1">
        <v>7</v>
      </c>
      <c r="D1569" s="1" t="s">
        <v>94</v>
      </c>
      <c r="E1569" s="1" t="s">
        <v>95</v>
      </c>
      <c r="F1569" s="1" t="s">
        <v>96</v>
      </c>
      <c r="G1569" s="1" t="s">
        <v>30</v>
      </c>
      <c r="H1569" s="1">
        <v>1014</v>
      </c>
      <c r="I1569" s="1" t="s">
        <v>17</v>
      </c>
    </row>
    <row r="1570" spans="1:9" ht="18" customHeight="1" x14ac:dyDescent="0.35">
      <c r="A1570" s="1" t="s">
        <v>1567</v>
      </c>
      <c r="B1570" s="3">
        <v>44459</v>
      </c>
      <c r="C1570" s="1">
        <v>9</v>
      </c>
      <c r="D1570" s="1" t="s">
        <v>544</v>
      </c>
      <c r="E1570" s="1" t="s">
        <v>185</v>
      </c>
      <c r="F1570" s="1" t="s">
        <v>9</v>
      </c>
      <c r="G1570" s="1" t="s">
        <v>188</v>
      </c>
      <c r="H1570" s="1">
        <v>1842</v>
      </c>
      <c r="I1570" s="1" t="s">
        <v>82</v>
      </c>
    </row>
    <row r="1571" spans="1:9" ht="18" customHeight="1" x14ac:dyDescent="0.35">
      <c r="A1571" s="1" t="s">
        <v>1568</v>
      </c>
      <c r="B1571" s="3">
        <v>44262</v>
      </c>
      <c r="C1571" s="1">
        <v>8</v>
      </c>
      <c r="D1571" s="1" t="s">
        <v>243</v>
      </c>
      <c r="E1571" s="1" t="s">
        <v>75</v>
      </c>
      <c r="F1571" s="1" t="s">
        <v>75</v>
      </c>
      <c r="G1571" s="1" t="s">
        <v>4</v>
      </c>
      <c r="H1571" s="1">
        <v>477</v>
      </c>
      <c r="I1571" s="1" t="s">
        <v>5</v>
      </c>
    </row>
    <row r="1572" spans="1:9" ht="18" customHeight="1" x14ac:dyDescent="0.35">
      <c r="A1572" s="1" t="s">
        <v>1569</v>
      </c>
      <c r="B1572" s="3">
        <v>44339</v>
      </c>
      <c r="C1572" s="1">
        <v>3</v>
      </c>
      <c r="D1572" s="1" t="s">
        <v>233</v>
      </c>
      <c r="E1572" s="1" t="s">
        <v>144</v>
      </c>
      <c r="F1572" s="1" t="s">
        <v>9</v>
      </c>
      <c r="G1572" s="1" t="s">
        <v>323</v>
      </c>
      <c r="H1572" s="1">
        <v>1179</v>
      </c>
      <c r="I1572" s="1" t="s">
        <v>53</v>
      </c>
    </row>
    <row r="1573" spans="1:9" ht="18" customHeight="1" x14ac:dyDescent="0.35">
      <c r="A1573" s="1" t="s">
        <v>1570</v>
      </c>
      <c r="B1573" s="3">
        <v>44613</v>
      </c>
      <c r="C1573" s="1">
        <v>10</v>
      </c>
      <c r="D1573" s="1" t="s">
        <v>569</v>
      </c>
      <c r="E1573" s="1" t="s">
        <v>230</v>
      </c>
      <c r="F1573" s="1" t="s">
        <v>231</v>
      </c>
      <c r="G1573" s="1" t="s">
        <v>215</v>
      </c>
      <c r="H1573" s="1">
        <v>1255</v>
      </c>
      <c r="I1573" s="1" t="s">
        <v>5</v>
      </c>
    </row>
    <row r="1574" spans="1:9" ht="18" customHeight="1" x14ac:dyDescent="0.35">
      <c r="A1574" s="1" t="s">
        <v>1571</v>
      </c>
      <c r="B1574" s="3">
        <v>45116</v>
      </c>
      <c r="C1574" s="1">
        <v>10</v>
      </c>
      <c r="D1574" s="1" t="s">
        <v>32</v>
      </c>
      <c r="E1574" s="1" t="s">
        <v>33</v>
      </c>
      <c r="F1574" s="1" t="s">
        <v>34</v>
      </c>
      <c r="G1574" s="1" t="s">
        <v>115</v>
      </c>
      <c r="H1574" s="1">
        <v>1607</v>
      </c>
      <c r="I1574" s="1" t="s">
        <v>26</v>
      </c>
    </row>
    <row r="1575" spans="1:9" ht="18" customHeight="1" x14ac:dyDescent="0.35">
      <c r="A1575" s="1" t="s">
        <v>1572</v>
      </c>
      <c r="B1575" s="3">
        <v>45569</v>
      </c>
      <c r="C1575" s="1">
        <v>9</v>
      </c>
      <c r="D1575" s="1" t="s">
        <v>94</v>
      </c>
      <c r="E1575" s="1" t="s">
        <v>95</v>
      </c>
      <c r="F1575" s="1" t="s">
        <v>96</v>
      </c>
      <c r="G1575" s="1" t="s">
        <v>439</v>
      </c>
      <c r="H1575" s="1">
        <v>549</v>
      </c>
      <c r="I1575" s="1" t="s">
        <v>41</v>
      </c>
    </row>
    <row r="1576" spans="1:9" ht="18" customHeight="1" x14ac:dyDescent="0.35">
      <c r="A1576" s="1" t="s">
        <v>1573</v>
      </c>
      <c r="B1576" s="3">
        <v>44456</v>
      </c>
      <c r="C1576" s="1">
        <v>10</v>
      </c>
      <c r="D1576" s="1" t="s">
        <v>60</v>
      </c>
      <c r="E1576" s="1" t="s">
        <v>61</v>
      </c>
      <c r="F1576" s="1" t="s">
        <v>3</v>
      </c>
      <c r="G1576" s="1" t="s">
        <v>4</v>
      </c>
      <c r="H1576" s="1">
        <v>477</v>
      </c>
      <c r="I1576" s="1" t="s">
        <v>5</v>
      </c>
    </row>
    <row r="1577" spans="1:9" ht="18" customHeight="1" x14ac:dyDescent="0.35">
      <c r="A1577" s="1" t="s">
        <v>1574</v>
      </c>
      <c r="B1577" s="3">
        <v>44041</v>
      </c>
      <c r="C1577" s="1">
        <v>6</v>
      </c>
      <c r="D1577" s="1" t="s">
        <v>180</v>
      </c>
      <c r="E1577" s="1" t="s">
        <v>95</v>
      </c>
      <c r="F1577" s="1" t="s">
        <v>96</v>
      </c>
      <c r="G1577" s="1" t="s">
        <v>482</v>
      </c>
      <c r="H1577" s="1">
        <v>1329</v>
      </c>
      <c r="I1577" s="1" t="s">
        <v>87</v>
      </c>
    </row>
    <row r="1578" spans="1:9" ht="18" customHeight="1" x14ac:dyDescent="0.35">
      <c r="A1578" s="1" t="s">
        <v>1574</v>
      </c>
      <c r="B1578" s="3">
        <v>44041</v>
      </c>
      <c r="C1578" s="1">
        <v>6</v>
      </c>
      <c r="D1578" s="1" t="s">
        <v>180</v>
      </c>
      <c r="E1578" s="1" t="s">
        <v>95</v>
      </c>
      <c r="F1578" s="1" t="s">
        <v>96</v>
      </c>
      <c r="G1578" s="1" t="s">
        <v>482</v>
      </c>
      <c r="H1578" s="1">
        <v>1329</v>
      </c>
      <c r="I1578" s="1" t="s">
        <v>87</v>
      </c>
    </row>
    <row r="1579" spans="1:9" ht="18" customHeight="1" x14ac:dyDescent="0.35">
      <c r="A1579" s="1" t="s">
        <v>1575</v>
      </c>
      <c r="B1579" s="3">
        <v>43894</v>
      </c>
      <c r="C1579" s="1">
        <v>8</v>
      </c>
      <c r="D1579" s="1" t="s">
        <v>243</v>
      </c>
      <c r="E1579" s="1" t="s">
        <v>75</v>
      </c>
      <c r="F1579" s="1" t="s">
        <v>75</v>
      </c>
      <c r="G1579" s="1" t="s">
        <v>213</v>
      </c>
      <c r="H1579" s="1">
        <v>404</v>
      </c>
      <c r="I1579" s="1" t="s">
        <v>41</v>
      </c>
    </row>
    <row r="1580" spans="1:9" ht="18" customHeight="1" x14ac:dyDescent="0.35">
      <c r="A1580" s="1" t="s">
        <v>1576</v>
      </c>
      <c r="B1580" s="3">
        <v>44651</v>
      </c>
      <c r="C1580" s="1">
        <v>6</v>
      </c>
      <c r="D1580" s="1" t="s">
        <v>486</v>
      </c>
      <c r="E1580" s="1" t="s">
        <v>487</v>
      </c>
      <c r="F1580" s="1" t="s">
        <v>21</v>
      </c>
      <c r="G1580" s="1" t="s">
        <v>92</v>
      </c>
      <c r="H1580" s="1">
        <v>438</v>
      </c>
      <c r="I1580" s="1" t="s">
        <v>82</v>
      </c>
    </row>
    <row r="1581" spans="1:9" ht="18" customHeight="1" x14ac:dyDescent="0.35">
      <c r="A1581" s="1" t="s">
        <v>1577</v>
      </c>
      <c r="B1581" s="3">
        <v>44285</v>
      </c>
      <c r="C1581" s="1">
        <v>2</v>
      </c>
      <c r="D1581" s="1" t="s">
        <v>130</v>
      </c>
      <c r="E1581" s="1" t="s">
        <v>131</v>
      </c>
      <c r="F1581" s="1" t="s">
        <v>132</v>
      </c>
      <c r="G1581" s="1" t="s">
        <v>102</v>
      </c>
      <c r="H1581" s="1">
        <v>923</v>
      </c>
      <c r="I1581" s="1" t="s">
        <v>41</v>
      </c>
    </row>
    <row r="1582" spans="1:9" ht="18" customHeight="1" x14ac:dyDescent="0.35">
      <c r="A1582" s="1" t="s">
        <v>1578</v>
      </c>
      <c r="B1582" s="3">
        <v>43864</v>
      </c>
      <c r="C1582" s="1">
        <v>3</v>
      </c>
      <c r="D1582" s="1" t="s">
        <v>283</v>
      </c>
      <c r="E1582" s="1" t="s">
        <v>284</v>
      </c>
      <c r="F1582" s="1" t="s">
        <v>112</v>
      </c>
      <c r="G1582" s="1" t="s">
        <v>168</v>
      </c>
      <c r="H1582" s="1">
        <v>346</v>
      </c>
      <c r="I1582" s="1" t="s">
        <v>17</v>
      </c>
    </row>
    <row r="1583" spans="1:9" ht="18" customHeight="1" x14ac:dyDescent="0.35">
      <c r="A1583" s="1" t="s">
        <v>1578</v>
      </c>
      <c r="B1583" s="3">
        <v>43864</v>
      </c>
      <c r="C1583" s="1">
        <v>7</v>
      </c>
      <c r="D1583" s="1" t="s">
        <v>283</v>
      </c>
      <c r="E1583" s="1" t="s">
        <v>284</v>
      </c>
      <c r="F1583" s="1" t="s">
        <v>112</v>
      </c>
      <c r="G1583" s="1" t="s">
        <v>168</v>
      </c>
      <c r="H1583" s="1">
        <v>346</v>
      </c>
      <c r="I1583" s="1" t="s">
        <v>17</v>
      </c>
    </row>
    <row r="1584" spans="1:9" ht="18" customHeight="1" x14ac:dyDescent="0.35">
      <c r="A1584" s="1" t="s">
        <v>1579</v>
      </c>
      <c r="B1584" s="3">
        <v>43995</v>
      </c>
      <c r="C1584" s="1">
        <v>4</v>
      </c>
      <c r="D1584" s="1" t="s">
        <v>307</v>
      </c>
      <c r="E1584" s="1" t="s">
        <v>260</v>
      </c>
      <c r="F1584" s="1" t="s">
        <v>152</v>
      </c>
      <c r="G1584" s="1" t="s">
        <v>178</v>
      </c>
      <c r="H1584" s="1">
        <v>1415</v>
      </c>
      <c r="I1584" s="1" t="s">
        <v>46</v>
      </c>
    </row>
    <row r="1585" spans="1:9" ht="18" customHeight="1" x14ac:dyDescent="0.35">
      <c r="A1585" s="1" t="s">
        <v>1580</v>
      </c>
      <c r="B1585" s="3">
        <v>45203</v>
      </c>
      <c r="C1585" s="1">
        <v>2</v>
      </c>
      <c r="D1585" s="1" t="s">
        <v>19</v>
      </c>
      <c r="E1585" s="1" t="s">
        <v>20</v>
      </c>
      <c r="F1585" s="1" t="s">
        <v>21</v>
      </c>
      <c r="G1585" s="1" t="s">
        <v>156</v>
      </c>
      <c r="H1585" s="1">
        <v>952</v>
      </c>
      <c r="I1585" s="1" t="s">
        <v>87</v>
      </c>
    </row>
    <row r="1586" spans="1:9" ht="18" customHeight="1" x14ac:dyDescent="0.35">
      <c r="A1586" s="1" t="s">
        <v>1581</v>
      </c>
      <c r="B1586" s="3">
        <v>44917</v>
      </c>
      <c r="C1586" s="1">
        <v>8</v>
      </c>
      <c r="D1586" s="1" t="s">
        <v>248</v>
      </c>
      <c r="E1586" s="1" t="s">
        <v>120</v>
      </c>
      <c r="F1586" s="1" t="s">
        <v>121</v>
      </c>
      <c r="G1586" s="1" t="s">
        <v>264</v>
      </c>
      <c r="H1586" s="1">
        <v>1149</v>
      </c>
      <c r="I1586" s="1" t="s">
        <v>53</v>
      </c>
    </row>
    <row r="1587" spans="1:9" ht="18" customHeight="1" x14ac:dyDescent="0.35">
      <c r="A1587" s="1" t="s">
        <v>1582</v>
      </c>
      <c r="B1587" s="3">
        <v>43992</v>
      </c>
      <c r="C1587" s="1">
        <v>2</v>
      </c>
      <c r="D1587" s="1" t="s">
        <v>1</v>
      </c>
      <c r="E1587" s="1" t="s">
        <v>2</v>
      </c>
      <c r="F1587" s="1" t="s">
        <v>3</v>
      </c>
      <c r="G1587" s="1" t="s">
        <v>141</v>
      </c>
      <c r="H1587" s="1">
        <v>1434</v>
      </c>
      <c r="I1587" s="1" t="s">
        <v>11</v>
      </c>
    </row>
    <row r="1588" spans="1:9" ht="18" customHeight="1" x14ac:dyDescent="0.35">
      <c r="A1588" s="1" t="s">
        <v>1583</v>
      </c>
      <c r="B1588" s="3">
        <v>44190</v>
      </c>
      <c r="C1588" s="1">
        <v>3</v>
      </c>
      <c r="D1588" s="1" t="s">
        <v>295</v>
      </c>
      <c r="E1588" s="1" t="s">
        <v>105</v>
      </c>
      <c r="F1588" s="1" t="s">
        <v>3</v>
      </c>
      <c r="G1588" s="1" t="s">
        <v>52</v>
      </c>
      <c r="H1588" s="1">
        <v>1304</v>
      </c>
      <c r="I1588" s="1" t="s">
        <v>53</v>
      </c>
    </row>
    <row r="1589" spans="1:9" ht="18" customHeight="1" x14ac:dyDescent="0.35">
      <c r="A1589" s="1" t="s">
        <v>1584</v>
      </c>
      <c r="B1589" s="3">
        <v>44809</v>
      </c>
      <c r="C1589" s="1">
        <v>1</v>
      </c>
      <c r="D1589" s="1" t="s">
        <v>13</v>
      </c>
      <c r="E1589" s="1" t="s">
        <v>14</v>
      </c>
      <c r="F1589" s="1" t="s">
        <v>15</v>
      </c>
      <c r="G1589" s="1" t="s">
        <v>170</v>
      </c>
      <c r="H1589" s="1">
        <v>1631</v>
      </c>
      <c r="I1589" s="1" t="s">
        <v>17</v>
      </c>
    </row>
    <row r="1590" spans="1:9" ht="18" customHeight="1" x14ac:dyDescent="0.35">
      <c r="A1590" s="1" t="s">
        <v>1584</v>
      </c>
      <c r="B1590" s="3">
        <v>44809</v>
      </c>
      <c r="C1590" s="1">
        <v>1</v>
      </c>
      <c r="D1590" s="1" t="s">
        <v>13</v>
      </c>
      <c r="E1590" s="1" t="s">
        <v>14</v>
      </c>
      <c r="F1590" s="1" t="s">
        <v>15</v>
      </c>
      <c r="G1590" s="1" t="s">
        <v>170</v>
      </c>
      <c r="H1590" s="1">
        <v>1631</v>
      </c>
      <c r="I1590" s="1" t="s">
        <v>17</v>
      </c>
    </row>
    <row r="1591" spans="1:9" ht="18" customHeight="1" x14ac:dyDescent="0.35">
      <c r="A1591" s="1" t="s">
        <v>1585</v>
      </c>
      <c r="B1591" s="3">
        <v>43974</v>
      </c>
      <c r="C1591" s="1">
        <v>3</v>
      </c>
      <c r="D1591" s="1" t="s">
        <v>295</v>
      </c>
      <c r="E1591" s="1" t="s">
        <v>105</v>
      </c>
      <c r="F1591" s="1" t="s">
        <v>3</v>
      </c>
      <c r="G1591" s="1" t="s">
        <v>141</v>
      </c>
      <c r="H1591" s="1">
        <v>1434</v>
      </c>
      <c r="I1591" s="1" t="s">
        <v>11</v>
      </c>
    </row>
    <row r="1592" spans="1:9" ht="18" customHeight="1" x14ac:dyDescent="0.35">
      <c r="A1592" s="1" t="s">
        <v>1586</v>
      </c>
      <c r="B1592" s="3">
        <v>43930</v>
      </c>
      <c r="C1592" s="1">
        <v>5</v>
      </c>
      <c r="D1592" s="1" t="s">
        <v>278</v>
      </c>
      <c r="E1592" s="1" t="s">
        <v>147</v>
      </c>
      <c r="F1592" s="1" t="s">
        <v>148</v>
      </c>
      <c r="G1592" s="1" t="s">
        <v>170</v>
      </c>
      <c r="H1592" s="1">
        <v>1631</v>
      </c>
      <c r="I1592" s="1" t="s">
        <v>17</v>
      </c>
    </row>
    <row r="1593" spans="1:9" ht="18" customHeight="1" x14ac:dyDescent="0.35">
      <c r="A1593" s="1" t="s">
        <v>1587</v>
      </c>
      <c r="B1593" s="3">
        <v>44666</v>
      </c>
      <c r="C1593" s="1">
        <v>8</v>
      </c>
      <c r="D1593" s="1" t="s">
        <v>335</v>
      </c>
      <c r="E1593" s="1" t="s">
        <v>260</v>
      </c>
      <c r="F1593" s="1" t="s">
        <v>152</v>
      </c>
      <c r="G1593" s="1" t="s">
        <v>314</v>
      </c>
      <c r="H1593" s="1">
        <v>762</v>
      </c>
      <c r="I1593" s="1" t="s">
        <v>82</v>
      </c>
    </row>
    <row r="1594" spans="1:9" ht="18" customHeight="1" x14ac:dyDescent="0.35">
      <c r="A1594" s="1" t="s">
        <v>1588</v>
      </c>
      <c r="B1594" s="3">
        <v>45174</v>
      </c>
      <c r="C1594" s="1">
        <v>2</v>
      </c>
      <c r="D1594" s="1" t="s">
        <v>119</v>
      </c>
      <c r="E1594" s="1" t="s">
        <v>120</v>
      </c>
      <c r="F1594" s="1" t="s">
        <v>121</v>
      </c>
      <c r="G1594" s="1" t="s">
        <v>349</v>
      </c>
      <c r="H1594" s="1">
        <v>1603</v>
      </c>
      <c r="I1594" s="1" t="s">
        <v>82</v>
      </c>
    </row>
    <row r="1595" spans="1:9" ht="18" customHeight="1" x14ac:dyDescent="0.35">
      <c r="A1595" s="1" t="s">
        <v>1589</v>
      </c>
      <c r="B1595" s="3">
        <v>44780</v>
      </c>
      <c r="C1595" s="1">
        <v>7</v>
      </c>
      <c r="D1595" s="1" t="s">
        <v>79</v>
      </c>
      <c r="E1595" s="1" t="s">
        <v>80</v>
      </c>
      <c r="F1595" s="1" t="s">
        <v>21</v>
      </c>
      <c r="G1595" s="1" t="s">
        <v>117</v>
      </c>
      <c r="H1595" s="1">
        <v>1167</v>
      </c>
      <c r="I1595" s="1" t="s">
        <v>82</v>
      </c>
    </row>
    <row r="1596" spans="1:9" ht="18" customHeight="1" x14ac:dyDescent="0.35">
      <c r="A1596" s="1" t="s">
        <v>1589</v>
      </c>
      <c r="B1596" s="3">
        <v>44780</v>
      </c>
      <c r="C1596" s="1">
        <v>7</v>
      </c>
      <c r="D1596" s="1" t="s">
        <v>79</v>
      </c>
      <c r="E1596" s="1" t="s">
        <v>80</v>
      </c>
      <c r="F1596" s="1" t="s">
        <v>21</v>
      </c>
      <c r="G1596" s="1" t="s">
        <v>117</v>
      </c>
      <c r="H1596" s="1">
        <v>1167</v>
      </c>
      <c r="I1596" s="1" t="s">
        <v>82</v>
      </c>
    </row>
    <row r="1597" spans="1:9" ht="18" customHeight="1" x14ac:dyDescent="0.35">
      <c r="A1597" s="1" t="s">
        <v>1590</v>
      </c>
      <c r="B1597" s="3">
        <v>43987</v>
      </c>
      <c r="C1597" s="1">
        <v>3</v>
      </c>
      <c r="D1597" s="1" t="s">
        <v>161</v>
      </c>
      <c r="E1597" s="1" t="s">
        <v>33</v>
      </c>
      <c r="F1597" s="1" t="s">
        <v>34</v>
      </c>
      <c r="G1597" s="1" t="s">
        <v>245</v>
      </c>
      <c r="H1597" s="1">
        <v>1167</v>
      </c>
      <c r="I1597" s="1" t="s">
        <v>87</v>
      </c>
    </row>
    <row r="1598" spans="1:9" ht="18" customHeight="1" x14ac:dyDescent="0.35">
      <c r="A1598" s="1" t="s">
        <v>1591</v>
      </c>
      <c r="B1598" s="3">
        <v>44705</v>
      </c>
      <c r="C1598" s="1">
        <v>8</v>
      </c>
      <c r="D1598" s="1" t="s">
        <v>199</v>
      </c>
      <c r="E1598" s="1" t="s">
        <v>44</v>
      </c>
      <c r="F1598" s="1" t="s">
        <v>9</v>
      </c>
      <c r="G1598" s="1" t="s">
        <v>343</v>
      </c>
      <c r="H1598" s="1">
        <v>1506</v>
      </c>
      <c r="I1598" s="1" t="s">
        <v>11</v>
      </c>
    </row>
    <row r="1599" spans="1:9" ht="18" customHeight="1" x14ac:dyDescent="0.35">
      <c r="A1599" s="1" t="s">
        <v>1592</v>
      </c>
      <c r="B1599" s="3">
        <v>45526</v>
      </c>
      <c r="C1599" s="1">
        <v>3</v>
      </c>
      <c r="D1599" s="1" t="s">
        <v>318</v>
      </c>
      <c r="E1599" s="1" t="s">
        <v>185</v>
      </c>
      <c r="F1599" s="1" t="s">
        <v>9</v>
      </c>
      <c r="G1599" s="1" t="s">
        <v>338</v>
      </c>
      <c r="H1599" s="1">
        <v>1744</v>
      </c>
      <c r="I1599" s="1" t="s">
        <v>11</v>
      </c>
    </row>
    <row r="1600" spans="1:9" ht="18" customHeight="1" x14ac:dyDescent="0.35">
      <c r="A1600" s="1" t="s">
        <v>1593</v>
      </c>
      <c r="B1600" s="3">
        <v>45313</v>
      </c>
      <c r="C1600" s="1">
        <v>8</v>
      </c>
      <c r="D1600" s="1" t="s">
        <v>1</v>
      </c>
      <c r="E1600" s="1" t="s">
        <v>2</v>
      </c>
      <c r="F1600" s="1" t="s">
        <v>3</v>
      </c>
      <c r="G1600" s="1" t="s">
        <v>343</v>
      </c>
      <c r="H1600" s="1">
        <v>1506</v>
      </c>
      <c r="I1600" s="1" t="s">
        <v>11</v>
      </c>
    </row>
    <row r="1601" spans="1:9" ht="18" customHeight="1" x14ac:dyDescent="0.35">
      <c r="A1601" s="1" t="s">
        <v>1593</v>
      </c>
      <c r="B1601" s="3">
        <v>45313</v>
      </c>
      <c r="C1601" s="1">
        <v>8</v>
      </c>
      <c r="D1601" s="1" t="s">
        <v>1</v>
      </c>
      <c r="E1601" s="1" t="s">
        <v>2</v>
      </c>
      <c r="F1601" s="1" t="s">
        <v>3</v>
      </c>
      <c r="G1601" s="1" t="s">
        <v>343</v>
      </c>
      <c r="H1601" s="1">
        <v>1506</v>
      </c>
      <c r="I1601" s="1" t="s">
        <v>11</v>
      </c>
    </row>
    <row r="1602" spans="1:9" ht="18" customHeight="1" x14ac:dyDescent="0.35">
      <c r="A1602" s="1" t="s">
        <v>1594</v>
      </c>
      <c r="B1602" s="3">
        <v>45399</v>
      </c>
      <c r="C1602" s="1">
        <v>4</v>
      </c>
      <c r="D1602" s="1" t="s">
        <v>94</v>
      </c>
      <c r="E1602" s="1" t="s">
        <v>95</v>
      </c>
      <c r="F1602" s="1" t="s">
        <v>96</v>
      </c>
      <c r="G1602" s="1" t="s">
        <v>200</v>
      </c>
      <c r="H1602" s="1">
        <v>1342</v>
      </c>
      <c r="I1602" s="1" t="s">
        <v>26</v>
      </c>
    </row>
    <row r="1603" spans="1:9" ht="18" customHeight="1" x14ac:dyDescent="0.35">
      <c r="A1603" s="1" t="s">
        <v>1595</v>
      </c>
      <c r="B1603" s="3">
        <v>44638</v>
      </c>
      <c r="C1603" s="1">
        <v>10</v>
      </c>
      <c r="D1603" s="1" t="s">
        <v>318</v>
      </c>
      <c r="E1603" s="1" t="s">
        <v>185</v>
      </c>
      <c r="F1603" s="1" t="s">
        <v>9</v>
      </c>
      <c r="G1603" s="1" t="s">
        <v>115</v>
      </c>
      <c r="H1603" s="1">
        <v>1607</v>
      </c>
      <c r="I1603" s="1" t="s">
        <v>26</v>
      </c>
    </row>
    <row r="1604" spans="1:9" ht="18" customHeight="1" x14ac:dyDescent="0.35">
      <c r="A1604" s="1" t="s">
        <v>1596</v>
      </c>
      <c r="B1604" s="3">
        <v>45279</v>
      </c>
      <c r="C1604" s="1">
        <v>5</v>
      </c>
      <c r="D1604" s="1" t="s">
        <v>248</v>
      </c>
      <c r="E1604" s="1" t="s">
        <v>120</v>
      </c>
      <c r="F1604" s="1" t="s">
        <v>121</v>
      </c>
      <c r="G1604" s="1" t="s">
        <v>113</v>
      </c>
      <c r="H1604" s="1">
        <v>1242</v>
      </c>
      <c r="I1604" s="1" t="s">
        <v>11</v>
      </c>
    </row>
    <row r="1605" spans="1:9" ht="18" customHeight="1" x14ac:dyDescent="0.35">
      <c r="A1605" s="1" t="s">
        <v>1597</v>
      </c>
      <c r="B1605" s="3">
        <v>45401</v>
      </c>
      <c r="C1605" s="1">
        <v>3</v>
      </c>
      <c r="D1605" s="1" t="s">
        <v>307</v>
      </c>
      <c r="E1605" s="1" t="s">
        <v>260</v>
      </c>
      <c r="F1605" s="1" t="s">
        <v>152</v>
      </c>
      <c r="G1605" s="1" t="s">
        <v>156</v>
      </c>
      <c r="H1605" s="1">
        <v>952</v>
      </c>
      <c r="I1605" s="1" t="s">
        <v>87</v>
      </c>
    </row>
    <row r="1606" spans="1:9" ht="18" customHeight="1" x14ac:dyDescent="0.35">
      <c r="A1606" s="1" t="s">
        <v>1598</v>
      </c>
      <c r="B1606" s="3">
        <v>43919</v>
      </c>
      <c r="C1606" s="1">
        <v>1</v>
      </c>
      <c r="D1606" s="1" t="s">
        <v>362</v>
      </c>
      <c r="E1606" s="1" t="s">
        <v>363</v>
      </c>
      <c r="F1606" s="1" t="s">
        <v>9</v>
      </c>
      <c r="G1606" s="1" t="s">
        <v>338</v>
      </c>
      <c r="H1606" s="1">
        <v>1744</v>
      </c>
      <c r="I1606" s="1" t="s">
        <v>11</v>
      </c>
    </row>
    <row r="1607" spans="1:9" ht="18" customHeight="1" x14ac:dyDescent="0.35">
      <c r="A1607" s="1" t="s">
        <v>1599</v>
      </c>
      <c r="B1607" s="3">
        <v>45572</v>
      </c>
      <c r="C1607" s="1">
        <v>10</v>
      </c>
      <c r="D1607" s="1" t="s">
        <v>43</v>
      </c>
      <c r="E1607" s="1" t="s">
        <v>44</v>
      </c>
      <c r="F1607" s="1" t="s">
        <v>9</v>
      </c>
      <c r="G1607" s="1" t="s">
        <v>338</v>
      </c>
      <c r="H1607" s="1">
        <v>1744</v>
      </c>
      <c r="I1607" s="1" t="s">
        <v>11</v>
      </c>
    </row>
    <row r="1608" spans="1:9" ht="18" customHeight="1" x14ac:dyDescent="0.35">
      <c r="A1608" s="1" t="s">
        <v>1600</v>
      </c>
      <c r="B1608" s="3">
        <v>44913</v>
      </c>
      <c r="C1608" s="1">
        <v>8</v>
      </c>
      <c r="D1608" s="1" t="s">
        <v>307</v>
      </c>
      <c r="E1608" s="1" t="s">
        <v>260</v>
      </c>
      <c r="F1608" s="1" t="s">
        <v>152</v>
      </c>
      <c r="G1608" s="1" t="s">
        <v>220</v>
      </c>
      <c r="H1608" s="1">
        <v>1181</v>
      </c>
      <c r="I1608" s="1" t="s">
        <v>41</v>
      </c>
    </row>
    <row r="1609" spans="1:9" ht="18" customHeight="1" x14ac:dyDescent="0.35">
      <c r="A1609" s="1" t="s">
        <v>1601</v>
      </c>
      <c r="B1609" s="3">
        <v>45582</v>
      </c>
      <c r="C1609" s="1">
        <v>5</v>
      </c>
      <c r="D1609" s="1" t="s">
        <v>84</v>
      </c>
      <c r="E1609" s="1" t="s">
        <v>85</v>
      </c>
      <c r="F1609" s="1" t="s">
        <v>9</v>
      </c>
      <c r="G1609" s="1" t="s">
        <v>349</v>
      </c>
      <c r="H1609" s="1">
        <v>1603</v>
      </c>
      <c r="I1609" s="1" t="s">
        <v>82</v>
      </c>
    </row>
    <row r="1610" spans="1:9" ht="18" customHeight="1" x14ac:dyDescent="0.35">
      <c r="A1610" s="1" t="s">
        <v>1602</v>
      </c>
      <c r="B1610" s="3">
        <v>44738</v>
      </c>
      <c r="C1610" s="1">
        <v>1</v>
      </c>
      <c r="D1610" s="1" t="s">
        <v>307</v>
      </c>
      <c r="E1610" s="1" t="s">
        <v>260</v>
      </c>
      <c r="F1610" s="1" t="s">
        <v>152</v>
      </c>
      <c r="G1610" s="1" t="s">
        <v>223</v>
      </c>
      <c r="H1610" s="1">
        <v>1296</v>
      </c>
      <c r="I1610" s="1" t="s">
        <v>17</v>
      </c>
    </row>
    <row r="1611" spans="1:9" ht="18" customHeight="1" x14ac:dyDescent="0.35">
      <c r="A1611" s="1" t="s">
        <v>1603</v>
      </c>
      <c r="B1611" s="3">
        <v>44343</v>
      </c>
      <c r="C1611" s="1">
        <v>8</v>
      </c>
      <c r="D1611" s="1" t="s">
        <v>233</v>
      </c>
      <c r="E1611" s="1" t="s">
        <v>144</v>
      </c>
      <c r="F1611" s="1" t="s">
        <v>9</v>
      </c>
      <c r="G1611" s="1" t="s">
        <v>349</v>
      </c>
      <c r="H1611" s="1">
        <v>1603</v>
      </c>
      <c r="I1611" s="1" t="s">
        <v>82</v>
      </c>
    </row>
    <row r="1612" spans="1:9" ht="18" customHeight="1" x14ac:dyDescent="0.35">
      <c r="A1612" s="1" t="s">
        <v>1604</v>
      </c>
      <c r="B1612" s="3">
        <v>45044</v>
      </c>
      <c r="C1612" s="1">
        <v>1</v>
      </c>
      <c r="D1612" s="1" t="s">
        <v>307</v>
      </c>
      <c r="E1612" s="1" t="s">
        <v>260</v>
      </c>
      <c r="F1612" s="1" t="s">
        <v>152</v>
      </c>
      <c r="G1612" s="1" t="s">
        <v>257</v>
      </c>
      <c r="H1612" s="1">
        <v>1436</v>
      </c>
      <c r="I1612" s="1" t="s">
        <v>26</v>
      </c>
    </row>
    <row r="1613" spans="1:9" ht="18" customHeight="1" x14ac:dyDescent="0.35">
      <c r="A1613" s="1" t="s">
        <v>1605</v>
      </c>
      <c r="B1613" s="3">
        <v>45561</v>
      </c>
      <c r="C1613" s="1">
        <v>6</v>
      </c>
      <c r="D1613" s="1" t="s">
        <v>486</v>
      </c>
      <c r="E1613" s="1" t="s">
        <v>487</v>
      </c>
      <c r="F1613" s="1" t="s">
        <v>21</v>
      </c>
      <c r="G1613" s="1" t="s">
        <v>52</v>
      </c>
      <c r="H1613" s="1">
        <v>1304</v>
      </c>
      <c r="I1613" s="1" t="s">
        <v>53</v>
      </c>
    </row>
    <row r="1614" spans="1:9" ht="18" customHeight="1" x14ac:dyDescent="0.35">
      <c r="A1614" s="1" t="s">
        <v>1605</v>
      </c>
      <c r="B1614" s="3">
        <v>45561</v>
      </c>
      <c r="C1614" s="1">
        <v>6</v>
      </c>
      <c r="D1614" s="1" t="s">
        <v>486</v>
      </c>
      <c r="E1614" s="1" t="s">
        <v>487</v>
      </c>
      <c r="F1614" s="1" t="s">
        <v>21</v>
      </c>
      <c r="G1614" s="1" t="s">
        <v>52</v>
      </c>
      <c r="H1614" s="1">
        <v>1304</v>
      </c>
      <c r="I1614" s="1" t="s">
        <v>53</v>
      </c>
    </row>
    <row r="1615" spans="1:9" ht="18" customHeight="1" x14ac:dyDescent="0.35">
      <c r="A1615" s="1" t="s">
        <v>1606</v>
      </c>
      <c r="B1615" s="3">
        <v>45094</v>
      </c>
      <c r="C1615" s="1">
        <v>10</v>
      </c>
      <c r="D1615" s="1" t="s">
        <v>544</v>
      </c>
      <c r="E1615" s="1" t="s">
        <v>185</v>
      </c>
      <c r="F1615" s="1" t="s">
        <v>9</v>
      </c>
      <c r="G1615" s="1" t="s">
        <v>343</v>
      </c>
      <c r="H1615" s="1">
        <v>1506</v>
      </c>
      <c r="I1615" s="1" t="s">
        <v>11</v>
      </c>
    </row>
    <row r="1616" spans="1:9" ht="18" customHeight="1" x14ac:dyDescent="0.35">
      <c r="A1616" s="1" t="s">
        <v>1607</v>
      </c>
      <c r="B1616" s="3">
        <v>44927</v>
      </c>
      <c r="C1616" s="1">
        <v>6</v>
      </c>
      <c r="D1616" s="1" t="s">
        <v>486</v>
      </c>
      <c r="E1616" s="1" t="s">
        <v>487</v>
      </c>
      <c r="F1616" s="1" t="s">
        <v>21</v>
      </c>
      <c r="G1616" s="1" t="s">
        <v>122</v>
      </c>
      <c r="H1616" s="1">
        <v>1202</v>
      </c>
      <c r="I1616" s="1" t="s">
        <v>123</v>
      </c>
    </row>
    <row r="1617" spans="1:9" ht="18" customHeight="1" x14ac:dyDescent="0.35">
      <c r="A1617" s="1" t="s">
        <v>1608</v>
      </c>
      <c r="B1617" s="3">
        <v>44161</v>
      </c>
      <c r="C1617" s="1">
        <v>8</v>
      </c>
      <c r="D1617" s="1" t="s">
        <v>464</v>
      </c>
      <c r="E1617" s="1" t="s">
        <v>95</v>
      </c>
      <c r="F1617" s="1" t="s">
        <v>96</v>
      </c>
      <c r="G1617" s="1" t="s">
        <v>280</v>
      </c>
      <c r="H1617" s="1">
        <v>488</v>
      </c>
      <c r="I1617" s="1" t="s">
        <v>41</v>
      </c>
    </row>
    <row r="1618" spans="1:9" ht="18" customHeight="1" x14ac:dyDescent="0.35">
      <c r="A1618" s="1" t="s">
        <v>1609</v>
      </c>
      <c r="B1618" s="3">
        <v>44529</v>
      </c>
      <c r="C1618" s="1">
        <v>10</v>
      </c>
      <c r="D1618" s="1" t="s">
        <v>28</v>
      </c>
      <c r="E1618" s="1" t="s">
        <v>29</v>
      </c>
      <c r="F1618" s="1" t="s">
        <v>9</v>
      </c>
      <c r="G1618" s="1" t="s">
        <v>62</v>
      </c>
      <c r="H1618" s="1">
        <v>544</v>
      </c>
      <c r="I1618" s="1" t="s">
        <v>26</v>
      </c>
    </row>
    <row r="1619" spans="1:9" ht="18" customHeight="1" x14ac:dyDescent="0.35">
      <c r="A1619" s="1" t="s">
        <v>1610</v>
      </c>
      <c r="B1619" s="3">
        <v>45415</v>
      </c>
      <c r="C1619" s="1">
        <v>7</v>
      </c>
      <c r="D1619" s="1" t="s">
        <v>127</v>
      </c>
      <c r="E1619" s="1" t="s">
        <v>128</v>
      </c>
      <c r="F1619" s="1" t="s">
        <v>57</v>
      </c>
      <c r="G1619" s="1" t="s">
        <v>439</v>
      </c>
      <c r="H1619" s="1">
        <v>549</v>
      </c>
      <c r="I1619" s="1" t="s">
        <v>41</v>
      </c>
    </row>
    <row r="1620" spans="1:9" ht="18" customHeight="1" x14ac:dyDescent="0.35">
      <c r="A1620" s="1" t="s">
        <v>1611</v>
      </c>
      <c r="B1620" s="3">
        <v>44834</v>
      </c>
      <c r="C1620" s="1">
        <v>5</v>
      </c>
      <c r="D1620" s="1" t="s">
        <v>119</v>
      </c>
      <c r="E1620" s="1" t="s">
        <v>120</v>
      </c>
      <c r="F1620" s="1" t="s">
        <v>121</v>
      </c>
      <c r="G1620" s="1" t="s">
        <v>4</v>
      </c>
      <c r="H1620" s="1">
        <v>477</v>
      </c>
      <c r="I1620" s="1" t="s">
        <v>5</v>
      </c>
    </row>
    <row r="1621" spans="1:9" ht="18" customHeight="1" x14ac:dyDescent="0.35">
      <c r="A1621" s="1" t="s">
        <v>1612</v>
      </c>
      <c r="B1621" s="3">
        <v>44581</v>
      </c>
      <c r="C1621" s="1">
        <v>8</v>
      </c>
      <c r="D1621" s="1" t="s">
        <v>64</v>
      </c>
      <c r="E1621" s="1" t="s">
        <v>65</v>
      </c>
      <c r="F1621" s="1" t="s">
        <v>9</v>
      </c>
      <c r="G1621" s="1" t="s">
        <v>162</v>
      </c>
      <c r="H1621" s="1">
        <v>231</v>
      </c>
      <c r="I1621" s="1" t="s">
        <v>53</v>
      </c>
    </row>
    <row r="1622" spans="1:9" ht="18" customHeight="1" x14ac:dyDescent="0.35">
      <c r="A1622" s="1" t="s">
        <v>1613</v>
      </c>
      <c r="B1622" s="3">
        <v>44429</v>
      </c>
      <c r="C1622" s="1">
        <v>3</v>
      </c>
      <c r="D1622" s="1" t="s">
        <v>275</v>
      </c>
      <c r="E1622" s="1" t="s">
        <v>276</v>
      </c>
      <c r="F1622" s="1" t="s">
        <v>57</v>
      </c>
      <c r="G1622" s="1" t="s">
        <v>482</v>
      </c>
      <c r="H1622" s="1">
        <v>1329</v>
      </c>
      <c r="I1622" s="1" t="s">
        <v>87</v>
      </c>
    </row>
    <row r="1623" spans="1:9" ht="18" customHeight="1" x14ac:dyDescent="0.35">
      <c r="A1623" s="1" t="s">
        <v>1614</v>
      </c>
      <c r="B1623" s="3">
        <v>44319</v>
      </c>
      <c r="C1623" s="1">
        <v>10</v>
      </c>
      <c r="D1623" s="1" t="s">
        <v>240</v>
      </c>
      <c r="E1623" s="1" t="s">
        <v>237</v>
      </c>
      <c r="F1623" s="1" t="s">
        <v>238</v>
      </c>
      <c r="G1623" s="1" t="s">
        <v>270</v>
      </c>
      <c r="H1623" s="1">
        <v>1965</v>
      </c>
      <c r="I1623" s="1" t="s">
        <v>41</v>
      </c>
    </row>
    <row r="1624" spans="1:9" ht="18" customHeight="1" x14ac:dyDescent="0.35">
      <c r="A1624" s="1" t="s">
        <v>1615</v>
      </c>
      <c r="B1624" s="3">
        <v>44738</v>
      </c>
      <c r="C1624" s="1">
        <v>10</v>
      </c>
      <c r="D1624" s="1" t="s">
        <v>13</v>
      </c>
      <c r="E1624" s="1" t="s">
        <v>14</v>
      </c>
      <c r="F1624" s="1" t="s">
        <v>15</v>
      </c>
      <c r="G1624" s="1" t="s">
        <v>92</v>
      </c>
      <c r="H1624" s="1">
        <v>266</v>
      </c>
      <c r="I1624" s="1" t="s">
        <v>123</v>
      </c>
    </row>
    <row r="1625" spans="1:9" ht="18" customHeight="1" x14ac:dyDescent="0.35">
      <c r="A1625" s="1" t="s">
        <v>1616</v>
      </c>
      <c r="B1625" s="3">
        <v>44339</v>
      </c>
      <c r="C1625" s="1">
        <v>2</v>
      </c>
      <c r="D1625" s="1" t="s">
        <v>84</v>
      </c>
      <c r="E1625" s="1" t="s">
        <v>85</v>
      </c>
      <c r="F1625" s="1" t="s">
        <v>9</v>
      </c>
      <c r="G1625" s="1" t="s">
        <v>234</v>
      </c>
      <c r="H1625" s="1">
        <v>1259</v>
      </c>
      <c r="I1625" s="1" t="s">
        <v>26</v>
      </c>
    </row>
    <row r="1626" spans="1:9" ht="18" customHeight="1" x14ac:dyDescent="0.35">
      <c r="A1626" s="1" t="s">
        <v>1617</v>
      </c>
      <c r="B1626" s="3">
        <v>45470</v>
      </c>
      <c r="C1626" s="1">
        <v>9</v>
      </c>
      <c r="D1626" s="1" t="s">
        <v>236</v>
      </c>
      <c r="E1626" s="1" t="s">
        <v>237</v>
      </c>
      <c r="F1626" s="1" t="s">
        <v>238</v>
      </c>
      <c r="G1626" s="1" t="s">
        <v>215</v>
      </c>
      <c r="H1626" s="1">
        <v>1255</v>
      </c>
      <c r="I1626" s="1" t="s">
        <v>5</v>
      </c>
    </row>
    <row r="1627" spans="1:9" ht="18" customHeight="1" x14ac:dyDescent="0.35">
      <c r="A1627" s="1" t="s">
        <v>1618</v>
      </c>
      <c r="B1627" s="3">
        <v>44591</v>
      </c>
      <c r="C1627" s="1">
        <v>7</v>
      </c>
      <c r="D1627" s="1" t="s">
        <v>130</v>
      </c>
      <c r="E1627" s="1" t="s">
        <v>131</v>
      </c>
      <c r="F1627" s="1" t="s">
        <v>132</v>
      </c>
      <c r="G1627" s="1" t="s">
        <v>188</v>
      </c>
      <c r="H1627" s="1">
        <v>1842</v>
      </c>
      <c r="I1627" s="1" t="s">
        <v>82</v>
      </c>
    </row>
    <row r="1628" spans="1:9" ht="18" customHeight="1" x14ac:dyDescent="0.35">
      <c r="A1628" s="1" t="s">
        <v>1618</v>
      </c>
      <c r="B1628" s="3">
        <v>44591</v>
      </c>
      <c r="C1628" s="1">
        <v>10</v>
      </c>
      <c r="D1628" s="1" t="s">
        <v>130</v>
      </c>
      <c r="E1628" s="1" t="s">
        <v>131</v>
      </c>
      <c r="F1628" s="1" t="s">
        <v>132</v>
      </c>
      <c r="G1628" s="1" t="s">
        <v>188</v>
      </c>
      <c r="H1628" s="1">
        <v>1842</v>
      </c>
      <c r="I1628" s="1" t="s">
        <v>82</v>
      </c>
    </row>
    <row r="1629" spans="1:9" ht="18" customHeight="1" x14ac:dyDescent="0.35">
      <c r="A1629" s="1" t="s">
        <v>1619</v>
      </c>
      <c r="B1629" s="3">
        <v>44181</v>
      </c>
      <c r="C1629" s="1">
        <v>3</v>
      </c>
      <c r="D1629" s="1" t="s">
        <v>352</v>
      </c>
      <c r="E1629" s="1" t="s">
        <v>332</v>
      </c>
      <c r="F1629" s="1" t="s">
        <v>57</v>
      </c>
      <c r="G1629" s="1" t="s">
        <v>106</v>
      </c>
      <c r="H1629" s="1">
        <v>449</v>
      </c>
      <c r="I1629" s="1" t="s">
        <v>46</v>
      </c>
    </row>
    <row r="1630" spans="1:9" ht="18" customHeight="1" x14ac:dyDescent="0.35">
      <c r="A1630" s="1" t="s">
        <v>1620</v>
      </c>
      <c r="B1630" s="3">
        <v>45183</v>
      </c>
      <c r="C1630" s="1">
        <v>7</v>
      </c>
      <c r="D1630" s="1" t="s">
        <v>295</v>
      </c>
      <c r="E1630" s="1" t="s">
        <v>105</v>
      </c>
      <c r="F1630" s="1" t="s">
        <v>3</v>
      </c>
      <c r="G1630" s="1" t="s">
        <v>77</v>
      </c>
      <c r="H1630" s="1">
        <v>1258</v>
      </c>
      <c r="I1630" s="1" t="s">
        <v>5</v>
      </c>
    </row>
    <row r="1631" spans="1:9" ht="18" customHeight="1" x14ac:dyDescent="0.35">
      <c r="A1631" s="1" t="s">
        <v>1621</v>
      </c>
      <c r="B1631" s="3">
        <v>44092</v>
      </c>
      <c r="C1631" s="1">
        <v>5</v>
      </c>
      <c r="D1631" s="1" t="s">
        <v>449</v>
      </c>
      <c r="E1631" s="1" t="s">
        <v>33</v>
      </c>
      <c r="F1631" s="1" t="s">
        <v>34</v>
      </c>
      <c r="G1631" s="1" t="s">
        <v>162</v>
      </c>
      <c r="H1631" s="1">
        <v>231</v>
      </c>
      <c r="I1631" s="1" t="s">
        <v>53</v>
      </c>
    </row>
    <row r="1632" spans="1:9" ht="18" customHeight="1" x14ac:dyDescent="0.35">
      <c r="A1632" s="1" t="s">
        <v>1622</v>
      </c>
      <c r="B1632" s="3">
        <v>45259</v>
      </c>
      <c r="C1632" s="1">
        <v>7</v>
      </c>
      <c r="D1632" s="1" t="s">
        <v>236</v>
      </c>
      <c r="E1632" s="1" t="s">
        <v>237</v>
      </c>
      <c r="F1632" s="1" t="s">
        <v>238</v>
      </c>
      <c r="G1632" s="1" t="s">
        <v>170</v>
      </c>
      <c r="H1632" s="1">
        <v>1631</v>
      </c>
      <c r="I1632" s="1" t="s">
        <v>17</v>
      </c>
    </row>
    <row r="1633" spans="1:9" ht="18" customHeight="1" x14ac:dyDescent="0.35">
      <c r="A1633" s="1" t="s">
        <v>1623</v>
      </c>
      <c r="B1633" s="3">
        <v>44507</v>
      </c>
      <c r="C1633" s="1">
        <v>8</v>
      </c>
      <c r="D1633" s="1" t="s">
        <v>158</v>
      </c>
      <c r="E1633" s="1" t="s">
        <v>159</v>
      </c>
      <c r="F1633" s="1" t="s">
        <v>3</v>
      </c>
      <c r="G1633" s="1" t="s">
        <v>172</v>
      </c>
      <c r="H1633" s="1">
        <v>1380</v>
      </c>
      <c r="I1633" s="1" t="s">
        <v>26</v>
      </c>
    </row>
    <row r="1634" spans="1:9" ht="18" customHeight="1" x14ac:dyDescent="0.35">
      <c r="A1634" s="1" t="s">
        <v>1624</v>
      </c>
      <c r="B1634" s="3">
        <v>44852</v>
      </c>
      <c r="C1634" s="1">
        <v>6</v>
      </c>
      <c r="D1634" s="1" t="s">
        <v>275</v>
      </c>
      <c r="E1634" s="1" t="s">
        <v>276</v>
      </c>
      <c r="F1634" s="1" t="s">
        <v>57</v>
      </c>
      <c r="G1634" s="1" t="s">
        <v>452</v>
      </c>
      <c r="H1634" s="1">
        <v>572</v>
      </c>
      <c r="I1634" s="1" t="s">
        <v>11</v>
      </c>
    </row>
    <row r="1635" spans="1:9" ht="18" customHeight="1" x14ac:dyDescent="0.35">
      <c r="A1635" s="1" t="s">
        <v>1624</v>
      </c>
      <c r="B1635" s="3">
        <v>44852</v>
      </c>
      <c r="C1635" s="1">
        <v>6</v>
      </c>
      <c r="D1635" s="1" t="s">
        <v>275</v>
      </c>
      <c r="E1635" s="1" t="s">
        <v>276</v>
      </c>
      <c r="F1635" s="1" t="s">
        <v>57</v>
      </c>
      <c r="G1635" s="1" t="s">
        <v>452</v>
      </c>
      <c r="H1635" s="1">
        <v>572</v>
      </c>
      <c r="I1635" s="1" t="s">
        <v>11</v>
      </c>
    </row>
    <row r="1636" spans="1:9" ht="18" customHeight="1" x14ac:dyDescent="0.35">
      <c r="A1636" s="1" t="s">
        <v>1625</v>
      </c>
      <c r="B1636" s="3">
        <v>45476</v>
      </c>
      <c r="C1636" s="1">
        <v>1</v>
      </c>
      <c r="D1636" s="1" t="s">
        <v>352</v>
      </c>
      <c r="E1636" s="1" t="s">
        <v>332</v>
      </c>
      <c r="F1636" s="1" t="s">
        <v>57</v>
      </c>
      <c r="G1636" s="1" t="s">
        <v>321</v>
      </c>
      <c r="H1636" s="1">
        <v>623</v>
      </c>
      <c r="I1636" s="1" t="s">
        <v>26</v>
      </c>
    </row>
    <row r="1637" spans="1:9" ht="18" customHeight="1" x14ac:dyDescent="0.35">
      <c r="A1637" s="1" t="s">
        <v>1626</v>
      </c>
      <c r="B1637" s="3">
        <v>44599</v>
      </c>
      <c r="C1637" s="1">
        <v>5</v>
      </c>
      <c r="D1637" s="1" t="s">
        <v>174</v>
      </c>
      <c r="E1637" s="1" t="s">
        <v>175</v>
      </c>
      <c r="F1637" s="1" t="s">
        <v>39</v>
      </c>
      <c r="G1637" s="1" t="s">
        <v>115</v>
      </c>
      <c r="H1637" s="1">
        <v>1607</v>
      </c>
      <c r="I1637" s="1" t="s">
        <v>26</v>
      </c>
    </row>
    <row r="1638" spans="1:9" ht="18" customHeight="1" x14ac:dyDescent="0.35">
      <c r="A1638" s="1" t="s">
        <v>1627</v>
      </c>
      <c r="B1638" s="3">
        <v>44104</v>
      </c>
      <c r="C1638" s="1">
        <v>4</v>
      </c>
      <c r="D1638" s="1" t="s">
        <v>295</v>
      </c>
      <c r="E1638" s="1" t="s">
        <v>105</v>
      </c>
      <c r="F1638" s="1" t="s">
        <v>3</v>
      </c>
      <c r="G1638" s="1" t="s">
        <v>439</v>
      </c>
      <c r="H1638" s="1">
        <v>549</v>
      </c>
      <c r="I1638" s="1" t="s">
        <v>41</v>
      </c>
    </row>
    <row r="1639" spans="1:9" ht="18" customHeight="1" x14ac:dyDescent="0.35">
      <c r="A1639" s="1" t="s">
        <v>1628</v>
      </c>
      <c r="B1639" s="3">
        <v>44389</v>
      </c>
      <c r="C1639" s="1">
        <v>7</v>
      </c>
      <c r="D1639" s="1" t="s">
        <v>143</v>
      </c>
      <c r="E1639" s="1" t="s">
        <v>144</v>
      </c>
      <c r="F1639" s="1" t="s">
        <v>9</v>
      </c>
      <c r="G1639" s="1" t="s">
        <v>321</v>
      </c>
      <c r="H1639" s="1">
        <v>623</v>
      </c>
      <c r="I1639" s="1" t="s">
        <v>26</v>
      </c>
    </row>
    <row r="1640" spans="1:9" ht="18" customHeight="1" x14ac:dyDescent="0.35">
      <c r="A1640" s="1" t="s">
        <v>1629</v>
      </c>
      <c r="B1640" s="3">
        <v>45420</v>
      </c>
      <c r="C1640" s="1">
        <v>3</v>
      </c>
      <c r="D1640" s="1" t="s">
        <v>89</v>
      </c>
      <c r="E1640" s="1" t="s">
        <v>90</v>
      </c>
      <c r="F1640" s="1" t="s">
        <v>9</v>
      </c>
      <c r="G1640" s="1" t="s">
        <v>86</v>
      </c>
      <c r="H1640" s="1">
        <v>573</v>
      </c>
      <c r="I1640" s="1" t="s">
        <v>87</v>
      </c>
    </row>
    <row r="1641" spans="1:9" ht="18" customHeight="1" x14ac:dyDescent="0.35">
      <c r="A1641" s="1" t="s">
        <v>1630</v>
      </c>
      <c r="B1641" s="3">
        <v>44741</v>
      </c>
      <c r="C1641" s="1">
        <v>10</v>
      </c>
      <c r="D1641" s="1" t="s">
        <v>110</v>
      </c>
      <c r="E1641" s="1" t="s">
        <v>111</v>
      </c>
      <c r="F1641" s="1" t="s">
        <v>112</v>
      </c>
      <c r="G1641" s="1" t="s">
        <v>188</v>
      </c>
      <c r="H1641" s="1">
        <v>1842</v>
      </c>
      <c r="I1641" s="1" t="s">
        <v>82</v>
      </c>
    </row>
    <row r="1642" spans="1:9" ht="18" customHeight="1" x14ac:dyDescent="0.35">
      <c r="A1642" s="1" t="s">
        <v>1631</v>
      </c>
      <c r="B1642" s="3">
        <v>45548</v>
      </c>
      <c r="C1642" s="1">
        <v>1</v>
      </c>
      <c r="D1642" s="1" t="s">
        <v>335</v>
      </c>
      <c r="E1642" s="1" t="s">
        <v>260</v>
      </c>
      <c r="F1642" s="1" t="s">
        <v>152</v>
      </c>
      <c r="G1642" s="1" t="s">
        <v>182</v>
      </c>
      <c r="H1642" s="1">
        <v>1162</v>
      </c>
      <c r="I1642" s="1" t="s">
        <v>11</v>
      </c>
    </row>
    <row r="1643" spans="1:9" ht="18" customHeight="1" x14ac:dyDescent="0.35">
      <c r="A1643" s="1" t="s">
        <v>1632</v>
      </c>
      <c r="B1643" s="3">
        <v>44142</v>
      </c>
      <c r="C1643" s="1">
        <v>8</v>
      </c>
      <c r="D1643" s="1" t="s">
        <v>119</v>
      </c>
      <c r="E1643" s="1" t="s">
        <v>120</v>
      </c>
      <c r="F1643" s="1" t="s">
        <v>121</v>
      </c>
      <c r="G1643" s="1" t="s">
        <v>215</v>
      </c>
      <c r="H1643" s="1">
        <v>1255</v>
      </c>
      <c r="I1643" s="1" t="s">
        <v>5</v>
      </c>
    </row>
    <row r="1644" spans="1:9" ht="18" customHeight="1" x14ac:dyDescent="0.35">
      <c r="A1644" s="1" t="s">
        <v>1632</v>
      </c>
      <c r="B1644" s="3">
        <v>44142</v>
      </c>
      <c r="C1644" s="1">
        <v>1</v>
      </c>
      <c r="D1644" s="1" t="s">
        <v>119</v>
      </c>
      <c r="E1644" s="1" t="s">
        <v>120</v>
      </c>
      <c r="F1644" s="1" t="s">
        <v>121</v>
      </c>
      <c r="G1644" s="1" t="s">
        <v>215</v>
      </c>
      <c r="H1644" s="1">
        <v>1255</v>
      </c>
      <c r="I1644" s="1" t="s">
        <v>5</v>
      </c>
    </row>
    <row r="1645" spans="1:9" ht="18" customHeight="1" x14ac:dyDescent="0.35">
      <c r="A1645" s="1" t="s">
        <v>1633</v>
      </c>
      <c r="B1645" s="3">
        <v>44787</v>
      </c>
      <c r="C1645" s="1">
        <v>5</v>
      </c>
      <c r="D1645" s="1" t="s">
        <v>248</v>
      </c>
      <c r="E1645" s="1" t="s">
        <v>120</v>
      </c>
      <c r="F1645" s="1" t="s">
        <v>121</v>
      </c>
      <c r="G1645" s="1" t="s">
        <v>178</v>
      </c>
      <c r="H1645" s="1">
        <v>1415</v>
      </c>
      <c r="I1645" s="1" t="s">
        <v>46</v>
      </c>
    </row>
    <row r="1646" spans="1:9" ht="18" customHeight="1" x14ac:dyDescent="0.35">
      <c r="A1646" s="1" t="s">
        <v>1634</v>
      </c>
      <c r="B1646" s="3">
        <v>44703</v>
      </c>
      <c r="C1646" s="1">
        <v>6</v>
      </c>
      <c r="D1646" s="1" t="s">
        <v>37</v>
      </c>
      <c r="E1646" s="1" t="s">
        <v>38</v>
      </c>
      <c r="F1646" s="1" t="s">
        <v>39</v>
      </c>
      <c r="G1646" s="1" t="s">
        <v>304</v>
      </c>
      <c r="H1646" s="1">
        <v>677</v>
      </c>
      <c r="I1646" s="1" t="s">
        <v>11</v>
      </c>
    </row>
    <row r="1647" spans="1:9" ht="18" customHeight="1" x14ac:dyDescent="0.35">
      <c r="A1647" s="1" t="s">
        <v>1634</v>
      </c>
      <c r="B1647" s="3">
        <v>44703</v>
      </c>
      <c r="C1647" s="1">
        <v>2</v>
      </c>
      <c r="D1647" s="1" t="s">
        <v>37</v>
      </c>
      <c r="E1647" s="1" t="s">
        <v>38</v>
      </c>
      <c r="F1647" s="1" t="s">
        <v>39</v>
      </c>
      <c r="G1647" s="1" t="s">
        <v>304</v>
      </c>
      <c r="H1647" s="1">
        <v>677</v>
      </c>
      <c r="I1647" s="1" t="s">
        <v>11</v>
      </c>
    </row>
    <row r="1648" spans="1:9" ht="18" customHeight="1" x14ac:dyDescent="0.35">
      <c r="A1648" s="1" t="s">
        <v>1635</v>
      </c>
      <c r="B1648" s="3">
        <v>44868</v>
      </c>
      <c r="C1648" s="1">
        <v>1</v>
      </c>
      <c r="D1648" s="1" t="s">
        <v>329</v>
      </c>
      <c r="E1648" s="1" t="s">
        <v>14</v>
      </c>
      <c r="F1648" s="1" t="s">
        <v>15</v>
      </c>
      <c r="G1648" s="1" t="s">
        <v>108</v>
      </c>
      <c r="H1648" s="1">
        <v>1546</v>
      </c>
      <c r="I1648" s="1" t="s">
        <v>17</v>
      </c>
    </row>
    <row r="1649" spans="1:9" ht="18" customHeight="1" x14ac:dyDescent="0.35">
      <c r="A1649" s="1" t="s">
        <v>1636</v>
      </c>
      <c r="B1649" s="3">
        <v>43911</v>
      </c>
      <c r="C1649" s="1">
        <v>6</v>
      </c>
      <c r="D1649" s="1" t="s">
        <v>1</v>
      </c>
      <c r="E1649" s="1" t="s">
        <v>2</v>
      </c>
      <c r="F1649" s="1" t="s">
        <v>3</v>
      </c>
      <c r="G1649" s="1" t="s">
        <v>234</v>
      </c>
      <c r="H1649" s="1">
        <v>1259</v>
      </c>
      <c r="I1649" s="1" t="s">
        <v>26</v>
      </c>
    </row>
    <row r="1650" spans="1:9" ht="18" customHeight="1" x14ac:dyDescent="0.35">
      <c r="A1650" s="1" t="s">
        <v>1637</v>
      </c>
      <c r="B1650" s="3">
        <v>44070</v>
      </c>
      <c r="C1650" s="1">
        <v>1</v>
      </c>
      <c r="D1650" s="1" t="s">
        <v>318</v>
      </c>
      <c r="E1650" s="1" t="s">
        <v>185</v>
      </c>
      <c r="F1650" s="1" t="s">
        <v>9</v>
      </c>
      <c r="G1650" s="1" t="s">
        <v>113</v>
      </c>
      <c r="H1650" s="1">
        <v>1242</v>
      </c>
      <c r="I1650" s="1" t="s">
        <v>11</v>
      </c>
    </row>
    <row r="1651" spans="1:9" ht="18" customHeight="1" x14ac:dyDescent="0.35">
      <c r="A1651" s="1" t="s">
        <v>1638</v>
      </c>
      <c r="B1651" s="3">
        <v>44691</v>
      </c>
      <c r="C1651" s="1">
        <v>9</v>
      </c>
      <c r="D1651" s="1" t="s">
        <v>180</v>
      </c>
      <c r="E1651" s="1" t="s">
        <v>95</v>
      </c>
      <c r="F1651" s="1" t="s">
        <v>96</v>
      </c>
      <c r="G1651" s="1" t="s">
        <v>202</v>
      </c>
      <c r="H1651" s="1">
        <v>1389</v>
      </c>
      <c r="I1651" s="1" t="s">
        <v>11</v>
      </c>
    </row>
    <row r="1652" spans="1:9" ht="18" customHeight="1" x14ac:dyDescent="0.35">
      <c r="A1652" s="1" t="s">
        <v>1639</v>
      </c>
      <c r="B1652" s="3">
        <v>45560</v>
      </c>
      <c r="C1652" s="1">
        <v>4</v>
      </c>
      <c r="D1652" s="1" t="s">
        <v>28</v>
      </c>
      <c r="E1652" s="1" t="s">
        <v>29</v>
      </c>
      <c r="F1652" s="1" t="s">
        <v>9</v>
      </c>
      <c r="G1652" s="1" t="s">
        <v>86</v>
      </c>
      <c r="H1652" s="1">
        <v>573</v>
      </c>
      <c r="I1652" s="1" t="s">
        <v>87</v>
      </c>
    </row>
    <row r="1653" spans="1:9" ht="18" customHeight="1" x14ac:dyDescent="0.35">
      <c r="A1653" s="1" t="s">
        <v>1640</v>
      </c>
      <c r="B1653" s="3">
        <v>44414</v>
      </c>
      <c r="C1653" s="1">
        <v>2</v>
      </c>
      <c r="D1653" s="1" t="s">
        <v>278</v>
      </c>
      <c r="E1653" s="1" t="s">
        <v>147</v>
      </c>
      <c r="F1653" s="1" t="s">
        <v>148</v>
      </c>
      <c r="G1653" s="1" t="s">
        <v>186</v>
      </c>
      <c r="H1653" s="1">
        <v>1847</v>
      </c>
      <c r="I1653" s="1" t="s">
        <v>53</v>
      </c>
    </row>
    <row r="1654" spans="1:9" ht="18" customHeight="1" x14ac:dyDescent="0.35">
      <c r="A1654" s="1" t="s">
        <v>1641</v>
      </c>
      <c r="B1654" s="3">
        <v>44590</v>
      </c>
      <c r="C1654" s="1">
        <v>2</v>
      </c>
      <c r="D1654" s="1" t="s">
        <v>158</v>
      </c>
      <c r="E1654" s="1" t="s">
        <v>159</v>
      </c>
      <c r="F1654" s="1" t="s">
        <v>3</v>
      </c>
      <c r="G1654" s="1" t="s">
        <v>291</v>
      </c>
      <c r="H1654" s="1">
        <v>1092</v>
      </c>
      <c r="I1654" s="1" t="s">
        <v>26</v>
      </c>
    </row>
    <row r="1655" spans="1:9" ht="18" customHeight="1" x14ac:dyDescent="0.35">
      <c r="A1655" s="1" t="s">
        <v>1642</v>
      </c>
      <c r="B1655" s="3">
        <v>45212</v>
      </c>
      <c r="C1655" s="1">
        <v>3</v>
      </c>
      <c r="D1655" s="1" t="s">
        <v>329</v>
      </c>
      <c r="E1655" s="1" t="s">
        <v>14</v>
      </c>
      <c r="F1655" s="1" t="s">
        <v>15</v>
      </c>
      <c r="G1655" s="1" t="s">
        <v>343</v>
      </c>
      <c r="H1655" s="1">
        <v>1506</v>
      </c>
      <c r="I1655" s="1" t="s">
        <v>11</v>
      </c>
    </row>
    <row r="1656" spans="1:9" ht="18" customHeight="1" x14ac:dyDescent="0.35">
      <c r="A1656" s="1" t="s">
        <v>1643</v>
      </c>
      <c r="B1656" s="3">
        <v>45066</v>
      </c>
      <c r="C1656" s="1">
        <v>7</v>
      </c>
      <c r="D1656" s="1" t="s">
        <v>166</v>
      </c>
      <c r="E1656" s="1" t="s">
        <v>167</v>
      </c>
      <c r="F1656" s="1" t="s">
        <v>9</v>
      </c>
      <c r="G1656" s="1" t="s">
        <v>77</v>
      </c>
      <c r="H1656" s="1">
        <v>1258</v>
      </c>
      <c r="I1656" s="1" t="s">
        <v>5</v>
      </c>
    </row>
    <row r="1657" spans="1:9" ht="18" customHeight="1" x14ac:dyDescent="0.35">
      <c r="A1657" s="1" t="s">
        <v>1643</v>
      </c>
      <c r="B1657" s="3">
        <v>45066</v>
      </c>
      <c r="C1657" s="1">
        <v>10</v>
      </c>
      <c r="D1657" s="1" t="s">
        <v>166</v>
      </c>
      <c r="E1657" s="1" t="s">
        <v>167</v>
      </c>
      <c r="F1657" s="1" t="s">
        <v>9</v>
      </c>
      <c r="G1657" s="1" t="s">
        <v>77</v>
      </c>
      <c r="H1657" s="1">
        <v>1258</v>
      </c>
      <c r="I1657" s="1" t="s">
        <v>5</v>
      </c>
    </row>
    <row r="1658" spans="1:9" ht="18" customHeight="1" x14ac:dyDescent="0.35">
      <c r="A1658" s="1" t="s">
        <v>1644</v>
      </c>
      <c r="B1658" s="3">
        <v>44449</v>
      </c>
      <c r="C1658" s="1">
        <v>2</v>
      </c>
      <c r="D1658" s="1" t="s">
        <v>225</v>
      </c>
      <c r="E1658" s="1" t="s">
        <v>226</v>
      </c>
      <c r="F1658" s="1" t="s">
        <v>152</v>
      </c>
      <c r="G1658" s="1" t="s">
        <v>245</v>
      </c>
      <c r="H1658" s="1">
        <v>1167</v>
      </c>
      <c r="I1658" s="1" t="s">
        <v>87</v>
      </c>
    </row>
    <row r="1659" spans="1:9" ht="18" customHeight="1" x14ac:dyDescent="0.35">
      <c r="A1659" s="1" t="s">
        <v>1645</v>
      </c>
      <c r="B1659" s="3">
        <v>45535</v>
      </c>
      <c r="C1659" s="1">
        <v>1</v>
      </c>
      <c r="D1659" s="1" t="s">
        <v>275</v>
      </c>
      <c r="E1659" s="1" t="s">
        <v>276</v>
      </c>
      <c r="F1659" s="1" t="s">
        <v>57</v>
      </c>
      <c r="G1659" s="1" t="s">
        <v>97</v>
      </c>
      <c r="H1659" s="1">
        <v>741</v>
      </c>
      <c r="I1659" s="1" t="s">
        <v>53</v>
      </c>
    </row>
    <row r="1660" spans="1:9" ht="18" customHeight="1" x14ac:dyDescent="0.35">
      <c r="A1660" s="1" t="s">
        <v>1645</v>
      </c>
      <c r="B1660" s="3">
        <v>45535</v>
      </c>
      <c r="C1660" s="1">
        <v>1</v>
      </c>
      <c r="D1660" s="1" t="s">
        <v>275</v>
      </c>
      <c r="E1660" s="1" t="s">
        <v>276</v>
      </c>
      <c r="F1660" s="1" t="s">
        <v>57</v>
      </c>
      <c r="G1660" s="1" t="s">
        <v>97</v>
      </c>
      <c r="H1660" s="1">
        <v>741</v>
      </c>
      <c r="I1660" s="1" t="s">
        <v>53</v>
      </c>
    </row>
    <row r="1661" spans="1:9" ht="18" customHeight="1" x14ac:dyDescent="0.35">
      <c r="A1661" s="1" t="s">
        <v>1646</v>
      </c>
      <c r="B1661" s="3">
        <v>44519</v>
      </c>
      <c r="C1661" s="1">
        <v>1</v>
      </c>
      <c r="D1661" s="1" t="s">
        <v>464</v>
      </c>
      <c r="E1661" s="1" t="s">
        <v>95</v>
      </c>
      <c r="F1661" s="1" t="s">
        <v>96</v>
      </c>
      <c r="G1661" s="1" t="s">
        <v>92</v>
      </c>
      <c r="H1661" s="1">
        <v>266</v>
      </c>
      <c r="I1661" s="1" t="s">
        <v>123</v>
      </c>
    </row>
    <row r="1662" spans="1:9" ht="18" customHeight="1" x14ac:dyDescent="0.35">
      <c r="A1662" s="1" t="s">
        <v>1647</v>
      </c>
      <c r="B1662" s="3">
        <v>43972</v>
      </c>
      <c r="C1662" s="1">
        <v>9</v>
      </c>
      <c r="D1662" s="1" t="s">
        <v>233</v>
      </c>
      <c r="E1662" s="1" t="s">
        <v>144</v>
      </c>
      <c r="F1662" s="1" t="s">
        <v>9</v>
      </c>
      <c r="G1662" s="1" t="s">
        <v>190</v>
      </c>
      <c r="H1662" s="1">
        <v>1773</v>
      </c>
      <c r="I1662" s="1" t="s">
        <v>82</v>
      </c>
    </row>
    <row r="1663" spans="1:9" ht="18" customHeight="1" x14ac:dyDescent="0.35">
      <c r="A1663" s="1" t="s">
        <v>1648</v>
      </c>
      <c r="B1663" s="3">
        <v>45061</v>
      </c>
      <c r="C1663" s="1">
        <v>5</v>
      </c>
      <c r="D1663" s="1" t="s">
        <v>352</v>
      </c>
      <c r="E1663" s="1" t="s">
        <v>332</v>
      </c>
      <c r="F1663" s="1" t="s">
        <v>57</v>
      </c>
      <c r="G1663" s="1" t="s">
        <v>197</v>
      </c>
      <c r="H1663" s="1">
        <v>555</v>
      </c>
      <c r="I1663" s="1" t="s">
        <v>46</v>
      </c>
    </row>
    <row r="1664" spans="1:9" ht="18" customHeight="1" x14ac:dyDescent="0.35">
      <c r="A1664" s="1" t="s">
        <v>1649</v>
      </c>
      <c r="B1664" s="3">
        <v>44210</v>
      </c>
      <c r="C1664" s="1">
        <v>9</v>
      </c>
      <c r="D1664" s="1" t="s">
        <v>254</v>
      </c>
      <c r="E1664" s="1" t="s">
        <v>255</v>
      </c>
      <c r="F1664" s="1" t="s">
        <v>256</v>
      </c>
      <c r="G1664" s="1" t="s">
        <v>58</v>
      </c>
      <c r="H1664" s="1">
        <v>343</v>
      </c>
      <c r="I1664" s="1" t="s">
        <v>46</v>
      </c>
    </row>
    <row r="1665" spans="1:9" ht="18" customHeight="1" x14ac:dyDescent="0.35">
      <c r="A1665" s="1" t="s">
        <v>1650</v>
      </c>
      <c r="B1665" s="3">
        <v>43969</v>
      </c>
      <c r="C1665" s="1">
        <v>4</v>
      </c>
      <c r="D1665" s="1" t="s">
        <v>318</v>
      </c>
      <c r="E1665" s="1" t="s">
        <v>185</v>
      </c>
      <c r="F1665" s="1" t="s">
        <v>9</v>
      </c>
      <c r="G1665" s="1" t="s">
        <v>58</v>
      </c>
      <c r="H1665" s="1">
        <v>343</v>
      </c>
      <c r="I1665" s="1" t="s">
        <v>46</v>
      </c>
    </row>
    <row r="1666" spans="1:9" ht="18" customHeight="1" x14ac:dyDescent="0.35">
      <c r="A1666" s="1" t="s">
        <v>1651</v>
      </c>
      <c r="B1666" s="3">
        <v>44127</v>
      </c>
      <c r="C1666" s="1">
        <v>2</v>
      </c>
      <c r="D1666" s="1" t="s">
        <v>104</v>
      </c>
      <c r="E1666" s="1" t="s">
        <v>105</v>
      </c>
      <c r="F1666" s="1" t="s">
        <v>3</v>
      </c>
      <c r="G1666" s="1" t="s">
        <v>45</v>
      </c>
      <c r="H1666" s="1">
        <v>874</v>
      </c>
      <c r="I1666" s="1" t="s">
        <v>46</v>
      </c>
    </row>
    <row r="1667" spans="1:9" ht="18" customHeight="1" x14ac:dyDescent="0.35">
      <c r="A1667" s="1" t="s">
        <v>1652</v>
      </c>
      <c r="B1667" s="3">
        <v>44837</v>
      </c>
      <c r="C1667" s="1">
        <v>2</v>
      </c>
      <c r="D1667" s="1" t="s">
        <v>569</v>
      </c>
      <c r="E1667" s="1" t="s">
        <v>230</v>
      </c>
      <c r="F1667" s="1" t="s">
        <v>231</v>
      </c>
      <c r="G1667" s="1" t="s">
        <v>92</v>
      </c>
      <c r="H1667" s="1">
        <v>266</v>
      </c>
      <c r="I1667" s="1" t="s">
        <v>123</v>
      </c>
    </row>
    <row r="1668" spans="1:9" ht="18" customHeight="1" x14ac:dyDescent="0.35">
      <c r="A1668" s="1" t="s">
        <v>1653</v>
      </c>
      <c r="B1668" s="3">
        <v>44903</v>
      </c>
      <c r="C1668" s="1">
        <v>6</v>
      </c>
      <c r="D1668" s="1" t="s">
        <v>397</v>
      </c>
      <c r="E1668" s="1" t="s">
        <v>230</v>
      </c>
      <c r="F1668" s="1" t="s">
        <v>231</v>
      </c>
      <c r="G1668" s="1" t="s">
        <v>442</v>
      </c>
      <c r="H1668" s="1">
        <v>1839</v>
      </c>
      <c r="I1668" s="1" t="s">
        <v>82</v>
      </c>
    </row>
    <row r="1669" spans="1:9" ht="18" customHeight="1" x14ac:dyDescent="0.35">
      <c r="A1669" s="1" t="s">
        <v>1654</v>
      </c>
      <c r="B1669" s="3">
        <v>44182</v>
      </c>
      <c r="C1669" s="1">
        <v>5</v>
      </c>
      <c r="D1669" s="1" t="s">
        <v>23</v>
      </c>
      <c r="E1669" s="1" t="s">
        <v>24</v>
      </c>
      <c r="F1669" s="1" t="s">
        <v>3</v>
      </c>
      <c r="G1669" s="1" t="s">
        <v>272</v>
      </c>
      <c r="H1669" s="1">
        <v>689</v>
      </c>
      <c r="I1669" s="1" t="s">
        <v>82</v>
      </c>
    </row>
    <row r="1670" spans="1:9" ht="18" customHeight="1" x14ac:dyDescent="0.35">
      <c r="A1670" s="1" t="s">
        <v>1655</v>
      </c>
      <c r="B1670" s="3">
        <v>45268</v>
      </c>
      <c r="C1670" s="1">
        <v>5</v>
      </c>
      <c r="D1670" s="1" t="s">
        <v>104</v>
      </c>
      <c r="E1670" s="1" t="s">
        <v>105</v>
      </c>
      <c r="F1670" s="1" t="s">
        <v>3</v>
      </c>
      <c r="G1670" s="1" t="s">
        <v>162</v>
      </c>
      <c r="H1670" s="1">
        <v>231</v>
      </c>
      <c r="I1670" s="1" t="s">
        <v>53</v>
      </c>
    </row>
    <row r="1671" spans="1:9" ht="18" customHeight="1" x14ac:dyDescent="0.35">
      <c r="A1671" s="1" t="s">
        <v>1656</v>
      </c>
      <c r="B1671" s="3">
        <v>44943</v>
      </c>
      <c r="C1671" s="1">
        <v>10</v>
      </c>
      <c r="D1671" s="1" t="s">
        <v>13</v>
      </c>
      <c r="E1671" s="1" t="s">
        <v>14</v>
      </c>
      <c r="F1671" s="1" t="s">
        <v>15</v>
      </c>
      <c r="G1671" s="1" t="s">
        <v>312</v>
      </c>
      <c r="H1671" s="1">
        <v>1351</v>
      </c>
      <c r="I1671" s="1" t="s">
        <v>53</v>
      </c>
    </row>
    <row r="1672" spans="1:9" ht="18" customHeight="1" x14ac:dyDescent="0.35">
      <c r="A1672" s="1" t="s">
        <v>1657</v>
      </c>
      <c r="B1672" s="3">
        <v>45320</v>
      </c>
      <c r="C1672" s="1">
        <v>2</v>
      </c>
      <c r="D1672" s="1" t="s">
        <v>335</v>
      </c>
      <c r="E1672" s="1" t="s">
        <v>260</v>
      </c>
      <c r="F1672" s="1" t="s">
        <v>152</v>
      </c>
      <c r="G1672" s="1" t="s">
        <v>270</v>
      </c>
      <c r="H1672" s="1">
        <v>1965</v>
      </c>
      <c r="I1672" s="1" t="s">
        <v>41</v>
      </c>
    </row>
    <row r="1673" spans="1:9" ht="18" customHeight="1" x14ac:dyDescent="0.35">
      <c r="A1673" s="1" t="s">
        <v>1658</v>
      </c>
      <c r="B1673" s="3">
        <v>44283</v>
      </c>
      <c r="C1673" s="1">
        <v>2</v>
      </c>
      <c r="D1673" s="1" t="s">
        <v>240</v>
      </c>
      <c r="E1673" s="1" t="s">
        <v>237</v>
      </c>
      <c r="F1673" s="1" t="s">
        <v>238</v>
      </c>
      <c r="G1673" s="1" t="s">
        <v>162</v>
      </c>
      <c r="H1673" s="1">
        <v>231</v>
      </c>
      <c r="I1673" s="1" t="s">
        <v>53</v>
      </c>
    </row>
    <row r="1674" spans="1:9" ht="18" customHeight="1" x14ac:dyDescent="0.35">
      <c r="A1674" s="1" t="s">
        <v>1658</v>
      </c>
      <c r="B1674" s="3">
        <v>44283</v>
      </c>
      <c r="C1674" s="1">
        <v>2</v>
      </c>
      <c r="D1674" s="1" t="s">
        <v>240</v>
      </c>
      <c r="E1674" s="1" t="s">
        <v>237</v>
      </c>
      <c r="F1674" s="1" t="s">
        <v>238</v>
      </c>
      <c r="G1674" s="1" t="s">
        <v>162</v>
      </c>
      <c r="H1674" s="1">
        <v>231</v>
      </c>
      <c r="I1674" s="1" t="s">
        <v>53</v>
      </c>
    </row>
    <row r="1675" spans="1:9" ht="18" customHeight="1" x14ac:dyDescent="0.35">
      <c r="A1675" s="1" t="s">
        <v>1659</v>
      </c>
      <c r="B1675" s="3">
        <v>45437</v>
      </c>
      <c r="C1675" s="1">
        <v>1</v>
      </c>
      <c r="D1675" s="1" t="s">
        <v>64</v>
      </c>
      <c r="E1675" s="1" t="s">
        <v>65</v>
      </c>
      <c r="F1675" s="1" t="s">
        <v>9</v>
      </c>
      <c r="G1675" s="1" t="s">
        <v>267</v>
      </c>
      <c r="H1675" s="1">
        <v>923</v>
      </c>
      <c r="I1675" s="1" t="s">
        <v>26</v>
      </c>
    </row>
    <row r="1676" spans="1:9" ht="18" customHeight="1" x14ac:dyDescent="0.35">
      <c r="A1676" s="1" t="s">
        <v>1660</v>
      </c>
      <c r="B1676" s="3">
        <v>44444</v>
      </c>
      <c r="C1676" s="1">
        <v>3</v>
      </c>
      <c r="D1676" s="1" t="s">
        <v>158</v>
      </c>
      <c r="E1676" s="1" t="s">
        <v>159</v>
      </c>
      <c r="F1676" s="1" t="s">
        <v>3</v>
      </c>
      <c r="G1676" s="1" t="s">
        <v>319</v>
      </c>
      <c r="H1676" s="1">
        <v>368</v>
      </c>
      <c r="I1676" s="1" t="s">
        <v>11</v>
      </c>
    </row>
    <row r="1677" spans="1:9" ht="18" customHeight="1" x14ac:dyDescent="0.35">
      <c r="A1677" s="1" t="s">
        <v>1661</v>
      </c>
      <c r="B1677" s="3">
        <v>45289</v>
      </c>
      <c r="C1677" s="1">
        <v>7</v>
      </c>
      <c r="D1677" s="1" t="s">
        <v>32</v>
      </c>
      <c r="E1677" s="1" t="s">
        <v>33</v>
      </c>
      <c r="F1677" s="1" t="s">
        <v>34</v>
      </c>
      <c r="G1677" s="1" t="s">
        <v>412</v>
      </c>
      <c r="H1677" s="1">
        <v>1591</v>
      </c>
      <c r="I1677" s="1" t="s">
        <v>87</v>
      </c>
    </row>
    <row r="1678" spans="1:9" ht="18" customHeight="1" x14ac:dyDescent="0.35">
      <c r="A1678" s="1" t="s">
        <v>1662</v>
      </c>
      <c r="B1678" s="3">
        <v>43925</v>
      </c>
      <c r="C1678" s="1">
        <v>8</v>
      </c>
      <c r="D1678" s="1" t="s">
        <v>335</v>
      </c>
      <c r="E1678" s="1" t="s">
        <v>260</v>
      </c>
      <c r="F1678" s="1" t="s">
        <v>152</v>
      </c>
      <c r="G1678" s="1" t="s">
        <v>141</v>
      </c>
      <c r="H1678" s="1">
        <v>1434</v>
      </c>
      <c r="I1678" s="1" t="s">
        <v>11</v>
      </c>
    </row>
    <row r="1679" spans="1:9" ht="18" customHeight="1" x14ac:dyDescent="0.35">
      <c r="A1679" s="1" t="s">
        <v>1663</v>
      </c>
      <c r="B1679" s="3">
        <v>45172</v>
      </c>
      <c r="C1679" s="1">
        <v>5</v>
      </c>
      <c r="D1679" s="1" t="s">
        <v>23</v>
      </c>
      <c r="E1679" s="1" t="s">
        <v>24</v>
      </c>
      <c r="F1679" s="1" t="s">
        <v>3</v>
      </c>
      <c r="G1679" s="1" t="s">
        <v>190</v>
      </c>
      <c r="H1679" s="1">
        <v>1773</v>
      </c>
      <c r="I1679" s="1" t="s">
        <v>82</v>
      </c>
    </row>
    <row r="1680" spans="1:9" ht="18" customHeight="1" x14ac:dyDescent="0.35">
      <c r="A1680" s="1" t="s">
        <v>1664</v>
      </c>
      <c r="B1680" s="3">
        <v>44609</v>
      </c>
      <c r="C1680" s="1">
        <v>1</v>
      </c>
      <c r="D1680" s="1" t="s">
        <v>84</v>
      </c>
      <c r="E1680" s="1" t="s">
        <v>85</v>
      </c>
      <c r="F1680" s="1" t="s">
        <v>9</v>
      </c>
      <c r="G1680" s="1" t="s">
        <v>426</v>
      </c>
      <c r="H1680" s="1">
        <v>1949</v>
      </c>
      <c r="I1680" s="1" t="s">
        <v>87</v>
      </c>
    </row>
    <row r="1681" spans="1:9" ht="18" customHeight="1" x14ac:dyDescent="0.35">
      <c r="A1681" s="1" t="s">
        <v>1665</v>
      </c>
      <c r="B1681" s="3">
        <v>44590</v>
      </c>
      <c r="C1681" s="1">
        <v>9</v>
      </c>
      <c r="D1681" s="1" t="s">
        <v>307</v>
      </c>
      <c r="E1681" s="1" t="s">
        <v>260</v>
      </c>
      <c r="F1681" s="1" t="s">
        <v>152</v>
      </c>
      <c r="G1681" s="1" t="s">
        <v>323</v>
      </c>
      <c r="H1681" s="1">
        <v>1179</v>
      </c>
      <c r="I1681" s="1" t="s">
        <v>53</v>
      </c>
    </row>
    <row r="1682" spans="1:9" ht="18" customHeight="1" x14ac:dyDescent="0.35">
      <c r="A1682" s="1" t="s">
        <v>1666</v>
      </c>
      <c r="B1682" s="3">
        <v>44592</v>
      </c>
      <c r="C1682" s="1">
        <v>10</v>
      </c>
      <c r="D1682" s="1" t="s">
        <v>569</v>
      </c>
      <c r="E1682" s="1" t="s">
        <v>230</v>
      </c>
      <c r="F1682" s="1" t="s">
        <v>231</v>
      </c>
      <c r="G1682" s="1" t="s">
        <v>209</v>
      </c>
      <c r="H1682" s="1">
        <v>1476</v>
      </c>
      <c r="I1682" s="1" t="s">
        <v>26</v>
      </c>
    </row>
    <row r="1683" spans="1:9" ht="18" customHeight="1" x14ac:dyDescent="0.35">
      <c r="A1683" s="1" t="s">
        <v>1666</v>
      </c>
      <c r="B1683" s="3">
        <v>44592</v>
      </c>
      <c r="C1683" s="1">
        <v>2</v>
      </c>
      <c r="D1683" s="1" t="s">
        <v>569</v>
      </c>
      <c r="E1683" s="1" t="s">
        <v>230</v>
      </c>
      <c r="F1683" s="1" t="s">
        <v>231</v>
      </c>
      <c r="G1683" s="1" t="s">
        <v>209</v>
      </c>
      <c r="H1683" s="1">
        <v>1476</v>
      </c>
      <c r="I1683" s="1" t="s">
        <v>26</v>
      </c>
    </row>
    <row r="1684" spans="1:9" ht="18" customHeight="1" x14ac:dyDescent="0.35">
      <c r="A1684" s="1" t="s">
        <v>1666</v>
      </c>
      <c r="B1684" s="3">
        <v>44592</v>
      </c>
      <c r="C1684" s="1">
        <v>9</v>
      </c>
      <c r="D1684" s="1" t="s">
        <v>569</v>
      </c>
      <c r="E1684" s="1" t="s">
        <v>230</v>
      </c>
      <c r="F1684" s="1" t="s">
        <v>231</v>
      </c>
      <c r="G1684" s="1" t="s">
        <v>209</v>
      </c>
      <c r="H1684" s="1">
        <v>1476</v>
      </c>
      <c r="I1684" s="1" t="s">
        <v>26</v>
      </c>
    </row>
    <row r="1685" spans="1:9" ht="18" customHeight="1" x14ac:dyDescent="0.35">
      <c r="A1685" s="1" t="s">
        <v>1667</v>
      </c>
      <c r="B1685" s="3">
        <v>44436</v>
      </c>
      <c r="C1685" s="1">
        <v>5</v>
      </c>
      <c r="D1685" s="1" t="s">
        <v>134</v>
      </c>
      <c r="E1685" s="1" t="s">
        <v>135</v>
      </c>
      <c r="F1685" s="1" t="s">
        <v>136</v>
      </c>
      <c r="G1685" s="1" t="s">
        <v>267</v>
      </c>
      <c r="H1685" s="1">
        <v>923</v>
      </c>
      <c r="I1685" s="1" t="s">
        <v>26</v>
      </c>
    </row>
    <row r="1686" spans="1:9" ht="18" customHeight="1" x14ac:dyDescent="0.35">
      <c r="A1686" s="1" t="s">
        <v>1668</v>
      </c>
      <c r="B1686" s="3">
        <v>43834</v>
      </c>
      <c r="C1686" s="1">
        <v>4</v>
      </c>
      <c r="D1686" s="1" t="s">
        <v>1</v>
      </c>
      <c r="E1686" s="1" t="s">
        <v>2</v>
      </c>
      <c r="F1686" s="1" t="s">
        <v>3</v>
      </c>
      <c r="G1686" s="1" t="s">
        <v>197</v>
      </c>
      <c r="H1686" s="1">
        <v>555</v>
      </c>
      <c r="I1686" s="1" t="s">
        <v>46</v>
      </c>
    </row>
    <row r="1687" spans="1:9" ht="18" customHeight="1" x14ac:dyDescent="0.35">
      <c r="A1687" s="1" t="s">
        <v>1669</v>
      </c>
      <c r="B1687" s="3">
        <v>43888</v>
      </c>
      <c r="C1687" s="1">
        <v>4</v>
      </c>
      <c r="D1687" s="1" t="s">
        <v>84</v>
      </c>
      <c r="E1687" s="1" t="s">
        <v>85</v>
      </c>
      <c r="F1687" s="1" t="s">
        <v>9</v>
      </c>
      <c r="G1687" s="1" t="s">
        <v>92</v>
      </c>
      <c r="H1687" s="1">
        <v>438</v>
      </c>
      <c r="I1687" s="1" t="s">
        <v>82</v>
      </c>
    </row>
    <row r="1688" spans="1:9" ht="18" customHeight="1" x14ac:dyDescent="0.35">
      <c r="A1688" s="1" t="s">
        <v>1670</v>
      </c>
      <c r="B1688" s="3">
        <v>44837</v>
      </c>
      <c r="C1688" s="1">
        <v>3</v>
      </c>
      <c r="D1688" s="1" t="s">
        <v>94</v>
      </c>
      <c r="E1688" s="1" t="s">
        <v>95</v>
      </c>
      <c r="F1688" s="1" t="s">
        <v>96</v>
      </c>
      <c r="G1688" s="1" t="s">
        <v>4</v>
      </c>
      <c r="H1688" s="1">
        <v>477</v>
      </c>
      <c r="I1688" s="1" t="s">
        <v>5</v>
      </c>
    </row>
    <row r="1689" spans="1:9" ht="18" customHeight="1" x14ac:dyDescent="0.35">
      <c r="A1689" s="1" t="s">
        <v>1671</v>
      </c>
      <c r="B1689" s="3">
        <v>45251</v>
      </c>
      <c r="C1689" s="1">
        <v>6</v>
      </c>
      <c r="D1689" s="1" t="s">
        <v>295</v>
      </c>
      <c r="E1689" s="1" t="s">
        <v>105</v>
      </c>
      <c r="F1689" s="1" t="s">
        <v>3</v>
      </c>
      <c r="G1689" s="1" t="s">
        <v>323</v>
      </c>
      <c r="H1689" s="1">
        <v>1179</v>
      </c>
      <c r="I1689" s="1" t="s">
        <v>53</v>
      </c>
    </row>
    <row r="1690" spans="1:9" ht="18" customHeight="1" x14ac:dyDescent="0.35">
      <c r="A1690" s="1" t="s">
        <v>1672</v>
      </c>
      <c r="B1690" s="3">
        <v>45004</v>
      </c>
      <c r="C1690" s="1">
        <v>7</v>
      </c>
      <c r="D1690" s="1" t="s">
        <v>94</v>
      </c>
      <c r="E1690" s="1" t="s">
        <v>95</v>
      </c>
      <c r="F1690" s="1" t="s">
        <v>96</v>
      </c>
      <c r="G1690" s="1" t="s">
        <v>186</v>
      </c>
      <c r="H1690" s="1">
        <v>1847</v>
      </c>
      <c r="I1690" s="1" t="s">
        <v>53</v>
      </c>
    </row>
    <row r="1691" spans="1:9" ht="18" customHeight="1" x14ac:dyDescent="0.35">
      <c r="A1691" s="1" t="s">
        <v>1673</v>
      </c>
      <c r="B1691" s="3">
        <v>44257</v>
      </c>
      <c r="C1691" s="1">
        <v>8</v>
      </c>
      <c r="D1691" s="1" t="s">
        <v>329</v>
      </c>
      <c r="E1691" s="1" t="s">
        <v>14</v>
      </c>
      <c r="F1691" s="1" t="s">
        <v>15</v>
      </c>
      <c r="G1691" s="1" t="s">
        <v>280</v>
      </c>
      <c r="H1691" s="1">
        <v>488</v>
      </c>
      <c r="I1691" s="1" t="s">
        <v>41</v>
      </c>
    </row>
    <row r="1692" spans="1:9" ht="18" customHeight="1" x14ac:dyDescent="0.35">
      <c r="A1692" s="1" t="s">
        <v>1674</v>
      </c>
      <c r="B1692" s="3">
        <v>44430</v>
      </c>
      <c r="C1692" s="1">
        <v>10</v>
      </c>
      <c r="D1692" s="1" t="s">
        <v>146</v>
      </c>
      <c r="E1692" s="1" t="s">
        <v>147</v>
      </c>
      <c r="F1692" s="1" t="s">
        <v>148</v>
      </c>
      <c r="G1692" s="1" t="s">
        <v>442</v>
      </c>
      <c r="H1692" s="1">
        <v>1839</v>
      </c>
      <c r="I1692" s="1" t="s">
        <v>82</v>
      </c>
    </row>
    <row r="1693" spans="1:9" ht="18" customHeight="1" x14ac:dyDescent="0.35">
      <c r="A1693" s="1" t="s">
        <v>1675</v>
      </c>
      <c r="B1693" s="3">
        <v>45225</v>
      </c>
      <c r="C1693" s="1">
        <v>4</v>
      </c>
      <c r="D1693" s="1" t="s">
        <v>544</v>
      </c>
      <c r="E1693" s="1" t="s">
        <v>185</v>
      </c>
      <c r="F1693" s="1" t="s">
        <v>9</v>
      </c>
      <c r="G1693" s="1" t="s">
        <v>40</v>
      </c>
      <c r="H1693" s="1">
        <v>253</v>
      </c>
      <c r="I1693" s="1" t="s">
        <v>41</v>
      </c>
    </row>
    <row r="1694" spans="1:9" ht="18" customHeight="1" x14ac:dyDescent="0.35">
      <c r="A1694" s="1" t="s">
        <v>1676</v>
      </c>
      <c r="B1694" s="3">
        <v>44529</v>
      </c>
      <c r="C1694" s="1">
        <v>3</v>
      </c>
      <c r="D1694" s="1" t="s">
        <v>254</v>
      </c>
      <c r="E1694" s="1" t="s">
        <v>255</v>
      </c>
      <c r="F1694" s="1" t="s">
        <v>256</v>
      </c>
      <c r="G1694" s="1" t="s">
        <v>92</v>
      </c>
      <c r="H1694" s="1">
        <v>266</v>
      </c>
      <c r="I1694" s="1" t="s">
        <v>123</v>
      </c>
    </row>
    <row r="1695" spans="1:9" ht="18" customHeight="1" x14ac:dyDescent="0.35">
      <c r="A1695" s="1" t="s">
        <v>1676</v>
      </c>
      <c r="B1695" s="3">
        <v>44529</v>
      </c>
      <c r="C1695" s="1">
        <v>3</v>
      </c>
      <c r="D1695" s="1" t="s">
        <v>254</v>
      </c>
      <c r="E1695" s="1" t="s">
        <v>255</v>
      </c>
      <c r="F1695" s="1" t="s">
        <v>256</v>
      </c>
      <c r="G1695" s="1" t="s">
        <v>92</v>
      </c>
      <c r="H1695" s="1">
        <v>266</v>
      </c>
      <c r="I1695" s="1" t="s">
        <v>123</v>
      </c>
    </row>
    <row r="1696" spans="1:9" ht="18" customHeight="1" x14ac:dyDescent="0.35">
      <c r="A1696" s="1" t="s">
        <v>1677</v>
      </c>
      <c r="B1696" s="3">
        <v>45006</v>
      </c>
      <c r="C1696" s="1">
        <v>3</v>
      </c>
      <c r="D1696" s="1" t="s">
        <v>278</v>
      </c>
      <c r="E1696" s="1" t="s">
        <v>147</v>
      </c>
      <c r="F1696" s="1" t="s">
        <v>148</v>
      </c>
      <c r="G1696" s="1" t="s">
        <v>122</v>
      </c>
      <c r="H1696" s="1">
        <v>1202</v>
      </c>
      <c r="I1696" s="1" t="s">
        <v>123</v>
      </c>
    </row>
    <row r="1697" spans="1:9" ht="18" customHeight="1" x14ac:dyDescent="0.35">
      <c r="A1697" s="1" t="s">
        <v>1678</v>
      </c>
      <c r="B1697" s="3">
        <v>44398</v>
      </c>
      <c r="C1697" s="1">
        <v>7</v>
      </c>
      <c r="D1697" s="1" t="s">
        <v>28</v>
      </c>
      <c r="E1697" s="1" t="s">
        <v>29</v>
      </c>
      <c r="F1697" s="1" t="s">
        <v>9</v>
      </c>
      <c r="G1697" s="1" t="s">
        <v>442</v>
      </c>
      <c r="H1697" s="1">
        <v>1839</v>
      </c>
      <c r="I1697" s="1" t="s">
        <v>82</v>
      </c>
    </row>
    <row r="1698" spans="1:9" ht="18" customHeight="1" x14ac:dyDescent="0.35">
      <c r="A1698" s="1" t="s">
        <v>1679</v>
      </c>
      <c r="B1698" s="3">
        <v>45416</v>
      </c>
      <c r="C1698" s="1">
        <v>6</v>
      </c>
      <c r="D1698" s="1" t="s">
        <v>89</v>
      </c>
      <c r="E1698" s="1" t="s">
        <v>90</v>
      </c>
      <c r="F1698" s="1" t="s">
        <v>9</v>
      </c>
      <c r="G1698" s="1" t="s">
        <v>446</v>
      </c>
      <c r="H1698" s="1">
        <v>1761</v>
      </c>
      <c r="I1698" s="1" t="s">
        <v>87</v>
      </c>
    </row>
    <row r="1699" spans="1:9" ht="18" customHeight="1" x14ac:dyDescent="0.35">
      <c r="A1699" s="1" t="s">
        <v>1680</v>
      </c>
      <c r="B1699" s="3">
        <v>44124</v>
      </c>
      <c r="C1699" s="1">
        <v>3</v>
      </c>
      <c r="D1699" s="1" t="s">
        <v>1</v>
      </c>
      <c r="E1699" s="1" t="s">
        <v>2</v>
      </c>
      <c r="F1699" s="1" t="s">
        <v>3</v>
      </c>
      <c r="G1699" s="1" t="s">
        <v>164</v>
      </c>
      <c r="H1699" s="1">
        <v>1912</v>
      </c>
      <c r="I1699" s="1" t="s">
        <v>87</v>
      </c>
    </row>
    <row r="1700" spans="1:9" ht="18" customHeight="1" x14ac:dyDescent="0.35">
      <c r="A1700" s="1" t="s">
        <v>1681</v>
      </c>
      <c r="B1700" s="3">
        <v>44243</v>
      </c>
      <c r="C1700" s="1">
        <v>6</v>
      </c>
      <c r="D1700" s="1" t="s">
        <v>154</v>
      </c>
      <c r="E1700" s="1" t="s">
        <v>155</v>
      </c>
      <c r="F1700" s="1" t="s">
        <v>57</v>
      </c>
      <c r="G1700" s="1" t="s">
        <v>50</v>
      </c>
      <c r="H1700" s="1">
        <v>613</v>
      </c>
      <c r="I1700" s="1" t="s">
        <v>46</v>
      </c>
    </row>
    <row r="1701" spans="1:9" ht="18" customHeight="1" x14ac:dyDescent="0.35">
      <c r="A1701" s="1" t="s">
        <v>1681</v>
      </c>
      <c r="B1701" s="3">
        <v>44243</v>
      </c>
      <c r="C1701" s="1">
        <v>6</v>
      </c>
      <c r="D1701" s="1" t="s">
        <v>154</v>
      </c>
      <c r="E1701" s="1" t="s">
        <v>155</v>
      </c>
      <c r="F1701" s="1" t="s">
        <v>57</v>
      </c>
      <c r="G1701" s="1" t="s">
        <v>50</v>
      </c>
      <c r="H1701" s="1">
        <v>613</v>
      </c>
      <c r="I1701" s="1" t="s">
        <v>46</v>
      </c>
    </row>
    <row r="1702" spans="1:9" ht="18" customHeight="1" x14ac:dyDescent="0.35">
      <c r="A1702" s="1" t="s">
        <v>1682</v>
      </c>
      <c r="B1702" s="3">
        <v>44517</v>
      </c>
      <c r="C1702" s="1">
        <v>9</v>
      </c>
      <c r="D1702" s="1" t="s">
        <v>283</v>
      </c>
      <c r="E1702" s="1" t="s">
        <v>284</v>
      </c>
      <c r="F1702" s="1" t="s">
        <v>112</v>
      </c>
      <c r="G1702" s="1" t="s">
        <v>162</v>
      </c>
      <c r="H1702" s="1">
        <v>231</v>
      </c>
      <c r="I1702" s="1" t="s">
        <v>53</v>
      </c>
    </row>
    <row r="1703" spans="1:9" ht="18" customHeight="1" x14ac:dyDescent="0.35">
      <c r="A1703" s="1" t="s">
        <v>1683</v>
      </c>
      <c r="B1703" s="3">
        <v>44085</v>
      </c>
      <c r="C1703" s="1">
        <v>1</v>
      </c>
      <c r="D1703" s="1" t="s">
        <v>60</v>
      </c>
      <c r="E1703" s="1" t="s">
        <v>61</v>
      </c>
      <c r="F1703" s="1" t="s">
        <v>3</v>
      </c>
      <c r="G1703" s="1" t="s">
        <v>40</v>
      </c>
      <c r="H1703" s="1">
        <v>253</v>
      </c>
      <c r="I1703" s="1" t="s">
        <v>41</v>
      </c>
    </row>
    <row r="1704" spans="1:9" ht="18" customHeight="1" x14ac:dyDescent="0.35">
      <c r="A1704" s="1" t="s">
        <v>1684</v>
      </c>
      <c r="B1704" s="3">
        <v>44084</v>
      </c>
      <c r="C1704" s="1">
        <v>6</v>
      </c>
      <c r="D1704" s="1" t="s">
        <v>278</v>
      </c>
      <c r="E1704" s="1" t="s">
        <v>147</v>
      </c>
      <c r="F1704" s="1" t="s">
        <v>148</v>
      </c>
      <c r="G1704" s="1" t="s">
        <v>25</v>
      </c>
      <c r="H1704" s="1">
        <v>678</v>
      </c>
      <c r="I1704" s="1" t="s">
        <v>26</v>
      </c>
    </row>
    <row r="1705" spans="1:9" ht="18" customHeight="1" x14ac:dyDescent="0.35">
      <c r="A1705" s="1" t="s">
        <v>1685</v>
      </c>
      <c r="B1705" s="3">
        <v>43982</v>
      </c>
      <c r="C1705" s="1">
        <v>6</v>
      </c>
      <c r="D1705" s="1" t="s">
        <v>79</v>
      </c>
      <c r="E1705" s="1" t="s">
        <v>80</v>
      </c>
      <c r="F1705" s="1" t="s">
        <v>21</v>
      </c>
      <c r="G1705" s="1" t="s">
        <v>446</v>
      </c>
      <c r="H1705" s="1">
        <v>1761</v>
      </c>
      <c r="I1705" s="1" t="s">
        <v>87</v>
      </c>
    </row>
    <row r="1706" spans="1:9" ht="18" customHeight="1" x14ac:dyDescent="0.35">
      <c r="A1706" s="1" t="s">
        <v>1686</v>
      </c>
      <c r="B1706" s="3">
        <v>44052</v>
      </c>
      <c r="C1706" s="1">
        <v>6</v>
      </c>
      <c r="D1706" s="1" t="s">
        <v>130</v>
      </c>
      <c r="E1706" s="1" t="s">
        <v>131</v>
      </c>
      <c r="F1706" s="1" t="s">
        <v>132</v>
      </c>
      <c r="G1706" s="1" t="s">
        <v>270</v>
      </c>
      <c r="H1706" s="1">
        <v>1965</v>
      </c>
      <c r="I1706" s="1" t="s">
        <v>41</v>
      </c>
    </row>
    <row r="1707" spans="1:9" ht="18" customHeight="1" x14ac:dyDescent="0.35">
      <c r="A1707" s="1" t="s">
        <v>1687</v>
      </c>
      <c r="B1707" s="3">
        <v>45440</v>
      </c>
      <c r="C1707" s="1">
        <v>3</v>
      </c>
      <c r="D1707" s="1" t="s">
        <v>161</v>
      </c>
      <c r="E1707" s="1" t="s">
        <v>33</v>
      </c>
      <c r="F1707" s="1" t="s">
        <v>34</v>
      </c>
      <c r="G1707" s="1" t="s">
        <v>164</v>
      </c>
      <c r="H1707" s="1">
        <v>1912</v>
      </c>
      <c r="I1707" s="1" t="s">
        <v>87</v>
      </c>
    </row>
    <row r="1708" spans="1:9" ht="18" customHeight="1" x14ac:dyDescent="0.35">
      <c r="A1708" s="1" t="s">
        <v>1688</v>
      </c>
      <c r="B1708" s="3">
        <v>44667</v>
      </c>
      <c r="C1708" s="1">
        <v>4</v>
      </c>
      <c r="D1708" s="1" t="s">
        <v>357</v>
      </c>
      <c r="E1708" s="1" t="s">
        <v>358</v>
      </c>
      <c r="F1708" s="1" t="s">
        <v>152</v>
      </c>
      <c r="G1708" s="1" t="s">
        <v>291</v>
      </c>
      <c r="H1708" s="1">
        <v>1092</v>
      </c>
      <c r="I1708" s="1" t="s">
        <v>26</v>
      </c>
    </row>
    <row r="1709" spans="1:9" ht="18" customHeight="1" x14ac:dyDescent="0.35">
      <c r="A1709" s="1" t="s">
        <v>1689</v>
      </c>
      <c r="B1709" s="3">
        <v>44755</v>
      </c>
      <c r="C1709" s="1">
        <v>1</v>
      </c>
      <c r="D1709" s="1" t="s">
        <v>13</v>
      </c>
      <c r="E1709" s="1" t="s">
        <v>14</v>
      </c>
      <c r="F1709" s="1" t="s">
        <v>15</v>
      </c>
      <c r="G1709" s="1" t="s">
        <v>168</v>
      </c>
      <c r="H1709" s="1">
        <v>346</v>
      </c>
      <c r="I1709" s="1" t="s">
        <v>17</v>
      </c>
    </row>
    <row r="1710" spans="1:9" ht="18" customHeight="1" x14ac:dyDescent="0.35">
      <c r="A1710" s="1" t="s">
        <v>1689</v>
      </c>
      <c r="B1710" s="3">
        <v>44755</v>
      </c>
      <c r="C1710" s="1">
        <v>1</v>
      </c>
      <c r="D1710" s="1" t="s">
        <v>13</v>
      </c>
      <c r="E1710" s="1" t="s">
        <v>14</v>
      </c>
      <c r="F1710" s="1" t="s">
        <v>15</v>
      </c>
      <c r="G1710" s="1" t="s">
        <v>168</v>
      </c>
      <c r="H1710" s="1">
        <v>346</v>
      </c>
      <c r="I1710" s="1" t="s">
        <v>17</v>
      </c>
    </row>
    <row r="1711" spans="1:9" ht="18" customHeight="1" x14ac:dyDescent="0.35">
      <c r="A1711" s="1" t="s">
        <v>1690</v>
      </c>
      <c r="B1711" s="3">
        <v>44406</v>
      </c>
      <c r="C1711" s="1">
        <v>8</v>
      </c>
      <c r="D1711" s="1" t="s">
        <v>101</v>
      </c>
      <c r="E1711" s="1" t="s">
        <v>56</v>
      </c>
      <c r="F1711" s="1" t="s">
        <v>57</v>
      </c>
      <c r="G1711" s="1" t="s">
        <v>241</v>
      </c>
      <c r="H1711" s="1">
        <v>1783</v>
      </c>
      <c r="I1711" s="1" t="s">
        <v>53</v>
      </c>
    </row>
    <row r="1712" spans="1:9" ht="18" customHeight="1" x14ac:dyDescent="0.35">
      <c r="A1712" s="1" t="s">
        <v>1690</v>
      </c>
      <c r="B1712" s="3">
        <v>44406</v>
      </c>
      <c r="C1712" s="1">
        <v>8</v>
      </c>
      <c r="D1712" s="1" t="s">
        <v>101</v>
      </c>
      <c r="E1712" s="1" t="s">
        <v>56</v>
      </c>
      <c r="F1712" s="1" t="s">
        <v>57</v>
      </c>
      <c r="G1712" s="1" t="s">
        <v>241</v>
      </c>
      <c r="H1712" s="1">
        <v>1783</v>
      </c>
      <c r="I1712" s="1" t="s">
        <v>53</v>
      </c>
    </row>
    <row r="1713" spans="1:9" ht="18" customHeight="1" x14ac:dyDescent="0.35">
      <c r="A1713" s="1" t="s">
        <v>1691</v>
      </c>
      <c r="B1713" s="3">
        <v>45444</v>
      </c>
      <c r="C1713" s="1">
        <v>6</v>
      </c>
      <c r="D1713" s="1" t="s">
        <v>43</v>
      </c>
      <c r="E1713" s="1" t="s">
        <v>44</v>
      </c>
      <c r="F1713" s="1" t="s">
        <v>9</v>
      </c>
      <c r="G1713" s="1" t="s">
        <v>86</v>
      </c>
      <c r="H1713" s="1">
        <v>573</v>
      </c>
      <c r="I1713" s="1" t="s">
        <v>87</v>
      </c>
    </row>
    <row r="1714" spans="1:9" ht="18" customHeight="1" x14ac:dyDescent="0.35">
      <c r="A1714" s="1" t="s">
        <v>1692</v>
      </c>
      <c r="B1714" s="3">
        <v>44154</v>
      </c>
      <c r="C1714" s="1">
        <v>2</v>
      </c>
      <c r="D1714" s="1" t="s">
        <v>275</v>
      </c>
      <c r="E1714" s="1" t="s">
        <v>276</v>
      </c>
      <c r="F1714" s="1" t="s">
        <v>57</v>
      </c>
      <c r="G1714" s="1" t="s">
        <v>170</v>
      </c>
      <c r="H1714" s="1">
        <v>1631</v>
      </c>
      <c r="I1714" s="1" t="s">
        <v>17</v>
      </c>
    </row>
    <row r="1715" spans="1:9" ht="18" customHeight="1" x14ac:dyDescent="0.35">
      <c r="A1715" s="1" t="s">
        <v>1693</v>
      </c>
      <c r="B1715" s="3">
        <v>44346</v>
      </c>
      <c r="C1715" s="1">
        <v>7</v>
      </c>
      <c r="D1715" s="1" t="s">
        <v>110</v>
      </c>
      <c r="E1715" s="1" t="s">
        <v>111</v>
      </c>
      <c r="F1715" s="1" t="s">
        <v>112</v>
      </c>
      <c r="G1715" s="1" t="s">
        <v>349</v>
      </c>
      <c r="H1715" s="1">
        <v>1603</v>
      </c>
      <c r="I1715" s="1" t="s">
        <v>82</v>
      </c>
    </row>
    <row r="1716" spans="1:9" ht="18" customHeight="1" x14ac:dyDescent="0.35">
      <c r="A1716" s="1" t="s">
        <v>1694</v>
      </c>
      <c r="B1716" s="3">
        <v>45137</v>
      </c>
      <c r="C1716" s="1">
        <v>8</v>
      </c>
      <c r="D1716" s="1" t="s">
        <v>307</v>
      </c>
      <c r="E1716" s="1" t="s">
        <v>260</v>
      </c>
      <c r="F1716" s="1" t="s">
        <v>152</v>
      </c>
      <c r="G1716" s="1" t="s">
        <v>10</v>
      </c>
      <c r="H1716" s="1">
        <v>1210</v>
      </c>
      <c r="I1716" s="1" t="s">
        <v>11</v>
      </c>
    </row>
    <row r="1717" spans="1:9" ht="18" customHeight="1" x14ac:dyDescent="0.35">
      <c r="A1717" s="1" t="s">
        <v>1695</v>
      </c>
      <c r="B1717" s="3">
        <v>44211</v>
      </c>
      <c r="C1717" s="1">
        <v>2</v>
      </c>
      <c r="D1717" s="1" t="s">
        <v>166</v>
      </c>
      <c r="E1717" s="1" t="s">
        <v>167</v>
      </c>
      <c r="F1717" s="1" t="s">
        <v>9</v>
      </c>
      <c r="G1717" s="1" t="s">
        <v>272</v>
      </c>
      <c r="H1717" s="1">
        <v>689</v>
      </c>
      <c r="I1717" s="1" t="s">
        <v>82</v>
      </c>
    </row>
    <row r="1718" spans="1:9" ht="18" customHeight="1" x14ac:dyDescent="0.35">
      <c r="A1718" s="1" t="s">
        <v>1696</v>
      </c>
      <c r="B1718" s="3">
        <v>44590</v>
      </c>
      <c r="C1718" s="1">
        <v>8</v>
      </c>
      <c r="D1718" s="1" t="s">
        <v>119</v>
      </c>
      <c r="E1718" s="1" t="s">
        <v>120</v>
      </c>
      <c r="F1718" s="1" t="s">
        <v>121</v>
      </c>
      <c r="G1718" s="1" t="s">
        <v>178</v>
      </c>
      <c r="H1718" s="1">
        <v>1415</v>
      </c>
      <c r="I1718" s="1" t="s">
        <v>46</v>
      </c>
    </row>
    <row r="1719" spans="1:9" ht="18" customHeight="1" x14ac:dyDescent="0.35">
      <c r="A1719" s="1" t="s">
        <v>1697</v>
      </c>
      <c r="B1719" s="3">
        <v>45590</v>
      </c>
      <c r="C1719" s="1">
        <v>8</v>
      </c>
      <c r="D1719" s="1" t="s">
        <v>283</v>
      </c>
      <c r="E1719" s="1" t="s">
        <v>284</v>
      </c>
      <c r="F1719" s="1" t="s">
        <v>112</v>
      </c>
      <c r="G1719" s="1" t="s">
        <v>262</v>
      </c>
      <c r="H1719" s="1">
        <v>1588</v>
      </c>
      <c r="I1719" s="1" t="s">
        <v>53</v>
      </c>
    </row>
    <row r="1720" spans="1:9" ht="18" customHeight="1" x14ac:dyDescent="0.35">
      <c r="A1720" s="1" t="s">
        <v>1698</v>
      </c>
      <c r="B1720" s="3">
        <v>44508</v>
      </c>
      <c r="C1720" s="1">
        <v>5</v>
      </c>
      <c r="D1720" s="1" t="s">
        <v>486</v>
      </c>
      <c r="E1720" s="1" t="s">
        <v>487</v>
      </c>
      <c r="F1720" s="1" t="s">
        <v>21</v>
      </c>
      <c r="G1720" s="1" t="s">
        <v>122</v>
      </c>
      <c r="H1720" s="1">
        <v>1202</v>
      </c>
      <c r="I1720" s="1" t="s">
        <v>123</v>
      </c>
    </row>
    <row r="1721" spans="1:9" ht="18" customHeight="1" x14ac:dyDescent="0.35">
      <c r="A1721" s="1" t="s">
        <v>1699</v>
      </c>
      <c r="B1721" s="3">
        <v>44449</v>
      </c>
      <c r="C1721" s="1">
        <v>1</v>
      </c>
      <c r="D1721" s="1" t="s">
        <v>150</v>
      </c>
      <c r="E1721" s="1" t="s">
        <v>151</v>
      </c>
      <c r="F1721" s="1" t="s">
        <v>152</v>
      </c>
      <c r="G1721" s="1" t="s">
        <v>138</v>
      </c>
      <c r="H1721" s="1">
        <v>313</v>
      </c>
      <c r="I1721" s="1" t="s">
        <v>11</v>
      </c>
    </row>
    <row r="1722" spans="1:9" ht="18" customHeight="1" x14ac:dyDescent="0.35">
      <c r="A1722" s="1" t="s">
        <v>1700</v>
      </c>
      <c r="B1722" s="3">
        <v>44529</v>
      </c>
      <c r="C1722" s="1">
        <v>7</v>
      </c>
      <c r="D1722" s="1" t="s">
        <v>19</v>
      </c>
      <c r="E1722" s="1" t="s">
        <v>20</v>
      </c>
      <c r="F1722" s="1" t="s">
        <v>21</v>
      </c>
      <c r="G1722" s="1" t="s">
        <v>202</v>
      </c>
      <c r="H1722" s="1">
        <v>1389</v>
      </c>
      <c r="I1722" s="1" t="s">
        <v>11</v>
      </c>
    </row>
    <row r="1723" spans="1:9" ht="18" customHeight="1" x14ac:dyDescent="0.35">
      <c r="A1723" s="1" t="s">
        <v>1700</v>
      </c>
      <c r="B1723" s="3">
        <v>44529</v>
      </c>
      <c r="C1723" s="1">
        <v>8</v>
      </c>
      <c r="D1723" s="1" t="s">
        <v>19</v>
      </c>
      <c r="E1723" s="1" t="s">
        <v>20</v>
      </c>
      <c r="F1723" s="1" t="s">
        <v>21</v>
      </c>
      <c r="G1723" s="1" t="s">
        <v>202</v>
      </c>
      <c r="H1723" s="1">
        <v>1389</v>
      </c>
      <c r="I1723" s="1" t="s">
        <v>11</v>
      </c>
    </row>
    <row r="1724" spans="1:9" ht="18" customHeight="1" x14ac:dyDescent="0.35">
      <c r="A1724" s="1" t="s">
        <v>1701</v>
      </c>
      <c r="B1724" s="3">
        <v>44510</v>
      </c>
      <c r="C1724" s="1">
        <v>10</v>
      </c>
      <c r="D1724" s="1" t="s">
        <v>64</v>
      </c>
      <c r="E1724" s="1" t="s">
        <v>65</v>
      </c>
      <c r="F1724" s="1" t="s">
        <v>9</v>
      </c>
      <c r="G1724" s="1" t="s">
        <v>213</v>
      </c>
      <c r="H1724" s="1">
        <v>404</v>
      </c>
      <c r="I1724" s="1" t="s">
        <v>41</v>
      </c>
    </row>
    <row r="1725" spans="1:9" ht="18" customHeight="1" x14ac:dyDescent="0.35">
      <c r="A1725" s="1" t="s">
        <v>1702</v>
      </c>
      <c r="B1725" s="3">
        <v>44904</v>
      </c>
      <c r="C1725" s="1">
        <v>6</v>
      </c>
      <c r="D1725" s="1" t="s">
        <v>307</v>
      </c>
      <c r="E1725" s="1" t="s">
        <v>260</v>
      </c>
      <c r="F1725" s="1" t="s">
        <v>152</v>
      </c>
      <c r="G1725" s="1" t="s">
        <v>280</v>
      </c>
      <c r="H1725" s="1">
        <v>488</v>
      </c>
      <c r="I1725" s="1" t="s">
        <v>41</v>
      </c>
    </row>
    <row r="1726" spans="1:9" ht="18" customHeight="1" x14ac:dyDescent="0.35">
      <c r="A1726" s="1" t="s">
        <v>1703</v>
      </c>
      <c r="B1726" s="3">
        <v>45520</v>
      </c>
      <c r="C1726" s="1">
        <v>10</v>
      </c>
      <c r="D1726" s="1" t="s">
        <v>240</v>
      </c>
      <c r="E1726" s="1" t="s">
        <v>237</v>
      </c>
      <c r="F1726" s="1" t="s">
        <v>238</v>
      </c>
      <c r="G1726" s="1" t="s">
        <v>156</v>
      </c>
      <c r="H1726" s="1">
        <v>952</v>
      </c>
      <c r="I1726" s="1" t="s">
        <v>87</v>
      </c>
    </row>
    <row r="1727" spans="1:9" ht="18" customHeight="1" x14ac:dyDescent="0.35">
      <c r="A1727" s="1" t="s">
        <v>1704</v>
      </c>
      <c r="B1727" s="3">
        <v>44644</v>
      </c>
      <c r="C1727" s="1">
        <v>8</v>
      </c>
      <c r="D1727" s="1" t="s">
        <v>67</v>
      </c>
      <c r="E1727" s="1" t="s">
        <v>68</v>
      </c>
      <c r="F1727" s="1" t="s">
        <v>21</v>
      </c>
      <c r="G1727" s="1" t="s">
        <v>102</v>
      </c>
      <c r="H1727" s="1">
        <v>923</v>
      </c>
      <c r="I1727" s="1" t="s">
        <v>41</v>
      </c>
    </row>
    <row r="1728" spans="1:9" ht="18" customHeight="1" x14ac:dyDescent="0.35">
      <c r="A1728" s="1" t="s">
        <v>1705</v>
      </c>
      <c r="B1728" s="3">
        <v>44593</v>
      </c>
      <c r="C1728" s="1">
        <v>8</v>
      </c>
      <c r="D1728" s="1" t="s">
        <v>569</v>
      </c>
      <c r="E1728" s="1" t="s">
        <v>230</v>
      </c>
      <c r="F1728" s="1" t="s">
        <v>231</v>
      </c>
      <c r="G1728" s="1" t="s">
        <v>241</v>
      </c>
      <c r="H1728" s="1">
        <v>1783</v>
      </c>
      <c r="I1728" s="1" t="s">
        <v>53</v>
      </c>
    </row>
    <row r="1729" spans="1:9" ht="18" customHeight="1" x14ac:dyDescent="0.35">
      <c r="A1729" s="1" t="s">
        <v>1706</v>
      </c>
      <c r="B1729" s="3">
        <v>44297</v>
      </c>
      <c r="C1729" s="1">
        <v>1</v>
      </c>
      <c r="D1729" s="1" t="s">
        <v>357</v>
      </c>
      <c r="E1729" s="1" t="s">
        <v>358</v>
      </c>
      <c r="F1729" s="1" t="s">
        <v>152</v>
      </c>
      <c r="G1729" s="1" t="s">
        <v>97</v>
      </c>
      <c r="H1729" s="1">
        <v>741</v>
      </c>
      <c r="I1729" s="1" t="s">
        <v>53</v>
      </c>
    </row>
    <row r="1730" spans="1:9" ht="18" customHeight="1" x14ac:dyDescent="0.35">
      <c r="A1730" s="1" t="s">
        <v>1707</v>
      </c>
      <c r="B1730" s="3">
        <v>45106</v>
      </c>
      <c r="C1730" s="1">
        <v>2</v>
      </c>
      <c r="D1730" s="1" t="s">
        <v>94</v>
      </c>
      <c r="E1730" s="1" t="s">
        <v>95</v>
      </c>
      <c r="F1730" s="1" t="s">
        <v>96</v>
      </c>
      <c r="G1730" s="1" t="s">
        <v>86</v>
      </c>
      <c r="H1730" s="1">
        <v>573</v>
      </c>
      <c r="I1730" s="1" t="s">
        <v>87</v>
      </c>
    </row>
    <row r="1731" spans="1:9" ht="18" customHeight="1" x14ac:dyDescent="0.35">
      <c r="A1731" s="1" t="s">
        <v>1708</v>
      </c>
      <c r="B1731" s="3">
        <v>45126</v>
      </c>
      <c r="C1731" s="1">
        <v>7</v>
      </c>
      <c r="D1731" s="1" t="s">
        <v>28</v>
      </c>
      <c r="E1731" s="1" t="s">
        <v>29</v>
      </c>
      <c r="F1731" s="1" t="s">
        <v>9</v>
      </c>
      <c r="G1731" s="1" t="s">
        <v>202</v>
      </c>
      <c r="H1731" s="1">
        <v>1389</v>
      </c>
      <c r="I1731" s="1" t="s">
        <v>11</v>
      </c>
    </row>
    <row r="1732" spans="1:9" ht="18" customHeight="1" x14ac:dyDescent="0.35">
      <c r="A1732" s="1" t="s">
        <v>1709</v>
      </c>
      <c r="B1732" s="3">
        <v>44926</v>
      </c>
      <c r="C1732" s="1">
        <v>2</v>
      </c>
      <c r="D1732" s="1" t="s">
        <v>569</v>
      </c>
      <c r="E1732" s="1" t="s">
        <v>230</v>
      </c>
      <c r="F1732" s="1" t="s">
        <v>231</v>
      </c>
      <c r="G1732" s="1" t="s">
        <v>190</v>
      </c>
      <c r="H1732" s="1">
        <v>1773</v>
      </c>
      <c r="I1732" s="1" t="s">
        <v>82</v>
      </c>
    </row>
    <row r="1733" spans="1:9" ht="18" customHeight="1" x14ac:dyDescent="0.35">
      <c r="A1733" s="1" t="s">
        <v>1710</v>
      </c>
      <c r="B1733" s="3">
        <v>44626</v>
      </c>
      <c r="C1733" s="1">
        <v>8</v>
      </c>
      <c r="D1733" s="1" t="s">
        <v>13</v>
      </c>
      <c r="E1733" s="1" t="s">
        <v>14</v>
      </c>
      <c r="F1733" s="1" t="s">
        <v>15</v>
      </c>
      <c r="G1733" s="1" t="s">
        <v>446</v>
      </c>
      <c r="H1733" s="1">
        <v>1761</v>
      </c>
      <c r="I1733" s="1" t="s">
        <v>87</v>
      </c>
    </row>
    <row r="1734" spans="1:9" ht="18" customHeight="1" x14ac:dyDescent="0.35">
      <c r="A1734" s="1" t="s">
        <v>1711</v>
      </c>
      <c r="B1734" s="3">
        <v>44611</v>
      </c>
      <c r="C1734" s="1">
        <v>9</v>
      </c>
      <c r="D1734" s="1" t="s">
        <v>449</v>
      </c>
      <c r="E1734" s="1" t="s">
        <v>33</v>
      </c>
      <c r="F1734" s="1" t="s">
        <v>34</v>
      </c>
      <c r="G1734" s="1" t="s">
        <v>310</v>
      </c>
      <c r="H1734" s="1">
        <v>1014</v>
      </c>
      <c r="I1734" s="1" t="s">
        <v>11</v>
      </c>
    </row>
    <row r="1735" spans="1:9" ht="18" customHeight="1" x14ac:dyDescent="0.35">
      <c r="A1735" s="1" t="s">
        <v>1712</v>
      </c>
      <c r="B1735" s="3">
        <v>45232</v>
      </c>
      <c r="C1735" s="1">
        <v>7</v>
      </c>
      <c r="D1735" s="1" t="s">
        <v>458</v>
      </c>
      <c r="E1735" s="1" t="s">
        <v>80</v>
      </c>
      <c r="F1735" s="1" t="s">
        <v>21</v>
      </c>
      <c r="G1735" s="1" t="s">
        <v>164</v>
      </c>
      <c r="H1735" s="1">
        <v>1912</v>
      </c>
      <c r="I1735" s="1" t="s">
        <v>87</v>
      </c>
    </row>
    <row r="1736" spans="1:9" ht="18" customHeight="1" x14ac:dyDescent="0.35">
      <c r="A1736" s="1" t="s">
        <v>1713</v>
      </c>
      <c r="B1736" s="3">
        <v>45435</v>
      </c>
      <c r="C1736" s="1">
        <v>9</v>
      </c>
      <c r="D1736" s="1" t="s">
        <v>362</v>
      </c>
      <c r="E1736" s="1" t="s">
        <v>363</v>
      </c>
      <c r="F1736" s="1" t="s">
        <v>9</v>
      </c>
      <c r="G1736" s="1" t="s">
        <v>321</v>
      </c>
      <c r="H1736" s="1">
        <v>623</v>
      </c>
      <c r="I1736" s="1" t="s">
        <v>26</v>
      </c>
    </row>
    <row r="1737" spans="1:9" ht="18" customHeight="1" x14ac:dyDescent="0.35">
      <c r="A1737" s="1" t="s">
        <v>1713</v>
      </c>
      <c r="B1737" s="3">
        <v>44379</v>
      </c>
      <c r="C1737" s="1">
        <v>5</v>
      </c>
      <c r="D1737" s="1" t="s">
        <v>166</v>
      </c>
      <c r="E1737" s="1" t="s">
        <v>167</v>
      </c>
      <c r="F1737" s="1" t="s">
        <v>9</v>
      </c>
      <c r="G1737" s="1" t="s">
        <v>10</v>
      </c>
      <c r="H1737" s="1">
        <v>1210</v>
      </c>
      <c r="I1737" s="1" t="s">
        <v>11</v>
      </c>
    </row>
    <row r="1738" spans="1:9" ht="18" customHeight="1" x14ac:dyDescent="0.35">
      <c r="A1738" s="1" t="s">
        <v>1714</v>
      </c>
      <c r="B1738" s="3">
        <v>45122</v>
      </c>
      <c r="C1738" s="1">
        <v>4</v>
      </c>
      <c r="D1738" s="1" t="s">
        <v>362</v>
      </c>
      <c r="E1738" s="1" t="s">
        <v>363</v>
      </c>
      <c r="F1738" s="1" t="s">
        <v>9</v>
      </c>
      <c r="G1738" s="1" t="s">
        <v>115</v>
      </c>
      <c r="H1738" s="1">
        <v>1607</v>
      </c>
      <c r="I1738" s="1" t="s">
        <v>26</v>
      </c>
    </row>
    <row r="1739" spans="1:9" ht="18" customHeight="1" x14ac:dyDescent="0.35">
      <c r="A1739" s="1" t="s">
        <v>1714</v>
      </c>
      <c r="B1739" s="3">
        <v>45122</v>
      </c>
      <c r="C1739" s="1">
        <v>4</v>
      </c>
      <c r="D1739" s="1" t="s">
        <v>362</v>
      </c>
      <c r="E1739" s="1" t="s">
        <v>363</v>
      </c>
      <c r="F1739" s="1" t="s">
        <v>9</v>
      </c>
      <c r="G1739" s="1" t="s">
        <v>115</v>
      </c>
      <c r="H1739" s="1">
        <v>1607</v>
      </c>
      <c r="I1739" s="1" t="s">
        <v>26</v>
      </c>
    </row>
    <row r="1740" spans="1:9" ht="18" customHeight="1" x14ac:dyDescent="0.35">
      <c r="A1740" s="1" t="s">
        <v>1715</v>
      </c>
      <c r="B1740" s="3">
        <v>45319</v>
      </c>
      <c r="C1740" s="1">
        <v>6</v>
      </c>
      <c r="D1740" s="1" t="s">
        <v>134</v>
      </c>
      <c r="E1740" s="1" t="s">
        <v>135</v>
      </c>
      <c r="F1740" s="1" t="s">
        <v>136</v>
      </c>
      <c r="G1740" s="1" t="s">
        <v>77</v>
      </c>
      <c r="H1740" s="1">
        <v>1258</v>
      </c>
      <c r="I1740" s="1" t="s">
        <v>5</v>
      </c>
    </row>
    <row r="1741" spans="1:9" ht="18" customHeight="1" x14ac:dyDescent="0.35">
      <c r="A1741" s="1" t="s">
        <v>1716</v>
      </c>
      <c r="B1741" s="3">
        <v>44395</v>
      </c>
      <c r="C1741" s="1">
        <v>1</v>
      </c>
      <c r="D1741" s="1" t="s">
        <v>134</v>
      </c>
      <c r="E1741" s="1" t="s">
        <v>135</v>
      </c>
      <c r="F1741" s="1" t="s">
        <v>136</v>
      </c>
      <c r="G1741" s="1" t="s">
        <v>250</v>
      </c>
      <c r="H1741" s="1">
        <v>1060</v>
      </c>
      <c r="I1741" s="1" t="s">
        <v>82</v>
      </c>
    </row>
    <row r="1742" spans="1:9" ht="18" customHeight="1" x14ac:dyDescent="0.35">
      <c r="A1742" s="1" t="s">
        <v>1717</v>
      </c>
      <c r="B1742" s="3">
        <v>43985</v>
      </c>
      <c r="C1742" s="1">
        <v>10</v>
      </c>
      <c r="D1742" s="1" t="s">
        <v>357</v>
      </c>
      <c r="E1742" s="1" t="s">
        <v>358</v>
      </c>
      <c r="F1742" s="1" t="s">
        <v>152</v>
      </c>
      <c r="G1742" s="1" t="s">
        <v>223</v>
      </c>
      <c r="H1742" s="1">
        <v>1296</v>
      </c>
      <c r="I1742" s="1" t="s">
        <v>17</v>
      </c>
    </row>
    <row r="1743" spans="1:9" ht="18" customHeight="1" x14ac:dyDescent="0.35">
      <c r="A1743" s="1" t="s">
        <v>1718</v>
      </c>
      <c r="B1743" s="3">
        <v>43969</v>
      </c>
      <c r="C1743" s="1">
        <v>2</v>
      </c>
      <c r="D1743" s="1" t="s">
        <v>318</v>
      </c>
      <c r="E1743" s="1" t="s">
        <v>185</v>
      </c>
      <c r="F1743" s="1" t="s">
        <v>9</v>
      </c>
      <c r="G1743" s="1" t="s">
        <v>349</v>
      </c>
      <c r="H1743" s="1">
        <v>1603</v>
      </c>
      <c r="I1743" s="1" t="s">
        <v>82</v>
      </c>
    </row>
    <row r="1744" spans="1:9" ht="18" customHeight="1" x14ac:dyDescent="0.35">
      <c r="A1744" s="1" t="s">
        <v>1719</v>
      </c>
      <c r="B1744" s="3">
        <v>44958</v>
      </c>
      <c r="C1744" s="1">
        <v>5</v>
      </c>
      <c r="D1744" s="1" t="s">
        <v>275</v>
      </c>
      <c r="E1744" s="1" t="s">
        <v>276</v>
      </c>
      <c r="F1744" s="1" t="s">
        <v>57</v>
      </c>
      <c r="G1744" s="1" t="s">
        <v>314</v>
      </c>
      <c r="H1744" s="1">
        <v>762</v>
      </c>
      <c r="I1744" s="1" t="s">
        <v>82</v>
      </c>
    </row>
    <row r="1745" spans="1:9" ht="18" customHeight="1" x14ac:dyDescent="0.35">
      <c r="A1745" s="1" t="s">
        <v>1720</v>
      </c>
      <c r="B1745" s="3">
        <v>45285</v>
      </c>
      <c r="C1745" s="1">
        <v>8</v>
      </c>
      <c r="D1745" s="1" t="s">
        <v>43</v>
      </c>
      <c r="E1745" s="1" t="s">
        <v>44</v>
      </c>
      <c r="F1745" s="1" t="s">
        <v>9</v>
      </c>
      <c r="G1745" s="1" t="s">
        <v>202</v>
      </c>
      <c r="H1745" s="1">
        <v>1389</v>
      </c>
      <c r="I1745" s="1" t="s">
        <v>11</v>
      </c>
    </row>
    <row r="1746" spans="1:9" ht="18" customHeight="1" x14ac:dyDescent="0.35">
      <c r="A1746" s="1" t="s">
        <v>1721</v>
      </c>
      <c r="B1746" s="3">
        <v>44933</v>
      </c>
      <c r="C1746" s="1">
        <v>2</v>
      </c>
      <c r="D1746" s="1" t="s">
        <v>130</v>
      </c>
      <c r="E1746" s="1" t="s">
        <v>131</v>
      </c>
      <c r="F1746" s="1" t="s">
        <v>132</v>
      </c>
      <c r="G1746" s="1" t="s">
        <v>25</v>
      </c>
      <c r="H1746" s="1">
        <v>678</v>
      </c>
      <c r="I1746" s="1" t="s">
        <v>26</v>
      </c>
    </row>
    <row r="1747" spans="1:9" ht="18" customHeight="1" x14ac:dyDescent="0.35">
      <c r="A1747" s="1" t="s">
        <v>1721</v>
      </c>
      <c r="B1747" s="3">
        <v>44933</v>
      </c>
      <c r="C1747" s="1">
        <v>2</v>
      </c>
      <c r="D1747" s="1" t="s">
        <v>130</v>
      </c>
      <c r="E1747" s="1" t="s">
        <v>131</v>
      </c>
      <c r="F1747" s="1" t="s">
        <v>132</v>
      </c>
      <c r="G1747" s="1" t="s">
        <v>25</v>
      </c>
      <c r="H1747" s="1">
        <v>678</v>
      </c>
      <c r="I1747" s="1" t="s">
        <v>26</v>
      </c>
    </row>
    <row r="1748" spans="1:9" ht="18" customHeight="1" x14ac:dyDescent="0.35">
      <c r="A1748" s="1" t="s">
        <v>1722</v>
      </c>
      <c r="B1748" s="3">
        <v>44420</v>
      </c>
      <c r="C1748" s="1">
        <v>9</v>
      </c>
      <c r="D1748" s="1" t="s">
        <v>193</v>
      </c>
      <c r="E1748" s="1" t="s">
        <v>194</v>
      </c>
      <c r="F1748" s="1" t="s">
        <v>39</v>
      </c>
      <c r="G1748" s="1" t="s">
        <v>319</v>
      </c>
      <c r="H1748" s="1">
        <v>368</v>
      </c>
      <c r="I1748" s="1" t="s">
        <v>11</v>
      </c>
    </row>
    <row r="1749" spans="1:9" ht="18" customHeight="1" x14ac:dyDescent="0.35">
      <c r="A1749" s="1" t="s">
        <v>1723</v>
      </c>
      <c r="B1749" s="3">
        <v>44045</v>
      </c>
      <c r="C1749" s="1">
        <v>5</v>
      </c>
      <c r="D1749" s="1" t="s">
        <v>7</v>
      </c>
      <c r="E1749" s="1" t="s">
        <v>8</v>
      </c>
      <c r="F1749" s="1" t="s">
        <v>9</v>
      </c>
      <c r="G1749" s="1" t="s">
        <v>52</v>
      </c>
      <c r="H1749" s="1">
        <v>1304</v>
      </c>
      <c r="I1749" s="1" t="s">
        <v>53</v>
      </c>
    </row>
    <row r="1750" spans="1:9" ht="18" customHeight="1" x14ac:dyDescent="0.35">
      <c r="A1750" s="1" t="s">
        <v>1723</v>
      </c>
      <c r="B1750" s="3">
        <v>44045</v>
      </c>
      <c r="C1750" s="1">
        <v>5</v>
      </c>
      <c r="D1750" s="1" t="s">
        <v>7</v>
      </c>
      <c r="E1750" s="1" t="s">
        <v>8</v>
      </c>
      <c r="F1750" s="1" t="s">
        <v>9</v>
      </c>
      <c r="G1750" s="1" t="s">
        <v>52</v>
      </c>
      <c r="H1750" s="1">
        <v>1304</v>
      </c>
      <c r="I1750" s="1" t="s">
        <v>53</v>
      </c>
    </row>
    <row r="1751" spans="1:9" ht="18" customHeight="1" x14ac:dyDescent="0.35">
      <c r="A1751" s="1" t="s">
        <v>1724</v>
      </c>
      <c r="B1751" s="3">
        <v>43931</v>
      </c>
      <c r="C1751" s="1">
        <v>10</v>
      </c>
      <c r="D1751" s="1" t="s">
        <v>335</v>
      </c>
      <c r="E1751" s="1" t="s">
        <v>260</v>
      </c>
      <c r="F1751" s="1" t="s">
        <v>152</v>
      </c>
      <c r="G1751" s="1" t="s">
        <v>138</v>
      </c>
      <c r="H1751" s="1">
        <v>313</v>
      </c>
      <c r="I1751" s="1" t="s">
        <v>11</v>
      </c>
    </row>
    <row r="1752" spans="1:9" ht="18" customHeight="1" x14ac:dyDescent="0.35">
      <c r="A1752" s="1" t="s">
        <v>1725</v>
      </c>
      <c r="B1752" s="3">
        <v>44233</v>
      </c>
      <c r="C1752" s="1">
        <v>9</v>
      </c>
      <c r="D1752" s="1" t="s">
        <v>67</v>
      </c>
      <c r="E1752" s="1" t="s">
        <v>68</v>
      </c>
      <c r="F1752" s="1" t="s">
        <v>21</v>
      </c>
      <c r="G1752" s="1" t="s">
        <v>223</v>
      </c>
      <c r="H1752" s="1">
        <v>1296</v>
      </c>
      <c r="I1752" s="1" t="s">
        <v>17</v>
      </c>
    </row>
    <row r="1753" spans="1:9" ht="18" customHeight="1" x14ac:dyDescent="0.35">
      <c r="A1753" s="1" t="s">
        <v>1725</v>
      </c>
      <c r="B1753" s="3">
        <v>44233</v>
      </c>
      <c r="C1753" s="1">
        <v>9</v>
      </c>
      <c r="D1753" s="1" t="s">
        <v>67</v>
      </c>
      <c r="E1753" s="1" t="s">
        <v>68</v>
      </c>
      <c r="F1753" s="1" t="s">
        <v>21</v>
      </c>
      <c r="G1753" s="1" t="s">
        <v>223</v>
      </c>
      <c r="H1753" s="1">
        <v>1296</v>
      </c>
      <c r="I1753" s="1" t="s">
        <v>17</v>
      </c>
    </row>
    <row r="1754" spans="1:9" ht="18" customHeight="1" x14ac:dyDescent="0.35">
      <c r="A1754" s="1" t="s">
        <v>1726</v>
      </c>
      <c r="B1754" s="3">
        <v>45094</v>
      </c>
      <c r="C1754" s="1">
        <v>5</v>
      </c>
      <c r="D1754" s="1" t="s">
        <v>240</v>
      </c>
      <c r="E1754" s="1" t="s">
        <v>237</v>
      </c>
      <c r="F1754" s="1" t="s">
        <v>238</v>
      </c>
      <c r="G1754" s="1" t="s">
        <v>45</v>
      </c>
      <c r="H1754" s="1">
        <v>874</v>
      </c>
      <c r="I1754" s="1" t="s">
        <v>46</v>
      </c>
    </row>
    <row r="1755" spans="1:9" ht="18" customHeight="1" x14ac:dyDescent="0.35">
      <c r="A1755" s="1" t="s">
        <v>1727</v>
      </c>
      <c r="B1755" s="3">
        <v>44054</v>
      </c>
      <c r="C1755" s="1">
        <v>2</v>
      </c>
      <c r="D1755" s="1" t="s">
        <v>158</v>
      </c>
      <c r="E1755" s="1" t="s">
        <v>159</v>
      </c>
      <c r="F1755" s="1" t="s">
        <v>3</v>
      </c>
      <c r="G1755" s="1" t="s">
        <v>202</v>
      </c>
      <c r="H1755" s="1">
        <v>1389</v>
      </c>
      <c r="I1755" s="1" t="s">
        <v>11</v>
      </c>
    </row>
    <row r="1756" spans="1:9" ht="18" customHeight="1" x14ac:dyDescent="0.35">
      <c r="A1756" s="1" t="s">
        <v>1728</v>
      </c>
      <c r="B1756" s="3">
        <v>44118</v>
      </c>
      <c r="C1756" s="1">
        <v>6</v>
      </c>
      <c r="D1756" s="1" t="s">
        <v>67</v>
      </c>
      <c r="E1756" s="1" t="s">
        <v>68</v>
      </c>
      <c r="F1756" s="1" t="s">
        <v>21</v>
      </c>
      <c r="G1756" s="1" t="s">
        <v>692</v>
      </c>
      <c r="H1756" s="1">
        <v>820</v>
      </c>
      <c r="I1756" s="1" t="s">
        <v>26</v>
      </c>
    </row>
    <row r="1757" spans="1:9" ht="18" customHeight="1" x14ac:dyDescent="0.35">
      <c r="A1757" s="1" t="s">
        <v>1729</v>
      </c>
      <c r="B1757" s="3">
        <v>44309</v>
      </c>
      <c r="C1757" s="1">
        <v>8</v>
      </c>
      <c r="D1757" s="1" t="s">
        <v>48</v>
      </c>
      <c r="E1757" s="1" t="s">
        <v>49</v>
      </c>
      <c r="F1757" s="1" t="s">
        <v>9</v>
      </c>
      <c r="G1757" s="1" t="s">
        <v>314</v>
      </c>
      <c r="H1757" s="1">
        <v>762</v>
      </c>
      <c r="I1757" s="1" t="s">
        <v>82</v>
      </c>
    </row>
    <row r="1758" spans="1:9" ht="18" customHeight="1" x14ac:dyDescent="0.35">
      <c r="A1758" s="1" t="s">
        <v>1730</v>
      </c>
      <c r="B1758" s="3">
        <v>44354</v>
      </c>
      <c r="C1758" s="1">
        <v>9</v>
      </c>
      <c r="D1758" s="1" t="s">
        <v>161</v>
      </c>
      <c r="E1758" s="1" t="s">
        <v>33</v>
      </c>
      <c r="F1758" s="1" t="s">
        <v>34</v>
      </c>
      <c r="G1758" s="1" t="s">
        <v>304</v>
      </c>
      <c r="H1758" s="1">
        <v>677</v>
      </c>
      <c r="I1758" s="1" t="s">
        <v>11</v>
      </c>
    </row>
    <row r="1759" spans="1:9" ht="18" customHeight="1" x14ac:dyDescent="0.35">
      <c r="A1759" s="1" t="s">
        <v>1731</v>
      </c>
      <c r="B1759" s="3">
        <v>45422</v>
      </c>
      <c r="C1759" s="1">
        <v>7</v>
      </c>
      <c r="D1759" s="1" t="s">
        <v>127</v>
      </c>
      <c r="E1759" s="1" t="s">
        <v>128</v>
      </c>
      <c r="F1759" s="1" t="s">
        <v>57</v>
      </c>
      <c r="G1759" s="1" t="s">
        <v>304</v>
      </c>
      <c r="H1759" s="1">
        <v>677</v>
      </c>
      <c r="I1759" s="1" t="s">
        <v>11</v>
      </c>
    </row>
    <row r="1760" spans="1:9" ht="18" customHeight="1" x14ac:dyDescent="0.35">
      <c r="A1760" s="1" t="s">
        <v>1732</v>
      </c>
      <c r="B1760" s="3">
        <v>45167</v>
      </c>
      <c r="C1760" s="1">
        <v>9</v>
      </c>
      <c r="D1760" s="1" t="s">
        <v>1</v>
      </c>
      <c r="E1760" s="1" t="s">
        <v>2</v>
      </c>
      <c r="F1760" s="1" t="s">
        <v>3</v>
      </c>
      <c r="G1760" s="1" t="s">
        <v>223</v>
      </c>
      <c r="H1760" s="1">
        <v>1296</v>
      </c>
      <c r="I1760" s="1" t="s">
        <v>17</v>
      </c>
    </row>
    <row r="1761" spans="1:9" ht="18" customHeight="1" x14ac:dyDescent="0.35">
      <c r="A1761" s="1" t="s">
        <v>1733</v>
      </c>
      <c r="B1761" s="3">
        <v>44189</v>
      </c>
      <c r="C1761" s="1">
        <v>10</v>
      </c>
      <c r="D1761" s="1" t="s">
        <v>236</v>
      </c>
      <c r="E1761" s="1" t="s">
        <v>237</v>
      </c>
      <c r="F1761" s="1" t="s">
        <v>238</v>
      </c>
      <c r="G1761" s="1" t="s">
        <v>172</v>
      </c>
      <c r="H1761" s="1">
        <v>1380</v>
      </c>
      <c r="I1761" s="1" t="s">
        <v>26</v>
      </c>
    </row>
    <row r="1762" spans="1:9" ht="18" customHeight="1" x14ac:dyDescent="0.35">
      <c r="A1762" s="1" t="s">
        <v>1734</v>
      </c>
      <c r="B1762" s="3">
        <v>43985</v>
      </c>
      <c r="C1762" s="1">
        <v>4</v>
      </c>
      <c r="D1762" s="1" t="s">
        <v>64</v>
      </c>
      <c r="E1762" s="1" t="s">
        <v>65</v>
      </c>
      <c r="F1762" s="1" t="s">
        <v>9</v>
      </c>
      <c r="G1762" s="1" t="s">
        <v>186</v>
      </c>
      <c r="H1762" s="1">
        <v>1847</v>
      </c>
      <c r="I1762" s="1" t="s">
        <v>53</v>
      </c>
    </row>
    <row r="1763" spans="1:9" ht="18" customHeight="1" x14ac:dyDescent="0.35">
      <c r="A1763" s="1" t="s">
        <v>1735</v>
      </c>
      <c r="B1763" s="3">
        <v>44782</v>
      </c>
      <c r="C1763" s="1">
        <v>5</v>
      </c>
      <c r="D1763" s="1" t="s">
        <v>146</v>
      </c>
      <c r="E1763" s="1" t="s">
        <v>147</v>
      </c>
      <c r="F1763" s="1" t="s">
        <v>148</v>
      </c>
      <c r="G1763" s="1" t="s">
        <v>404</v>
      </c>
      <c r="H1763" s="1">
        <v>504</v>
      </c>
      <c r="I1763" s="1" t="s">
        <v>82</v>
      </c>
    </row>
    <row r="1764" spans="1:9" ht="18" customHeight="1" x14ac:dyDescent="0.35">
      <c r="A1764" s="1" t="s">
        <v>1736</v>
      </c>
      <c r="B1764" s="3">
        <v>45246</v>
      </c>
      <c r="C1764" s="1">
        <v>6</v>
      </c>
      <c r="D1764" s="1" t="s">
        <v>544</v>
      </c>
      <c r="E1764" s="1" t="s">
        <v>185</v>
      </c>
      <c r="F1764" s="1" t="s">
        <v>9</v>
      </c>
      <c r="G1764" s="1" t="s">
        <v>58</v>
      </c>
      <c r="H1764" s="1">
        <v>343</v>
      </c>
      <c r="I1764" s="1" t="s">
        <v>46</v>
      </c>
    </row>
    <row r="1765" spans="1:9" ht="18" customHeight="1" x14ac:dyDescent="0.35">
      <c r="A1765" s="1" t="s">
        <v>1737</v>
      </c>
      <c r="B1765" s="3">
        <v>45396</v>
      </c>
      <c r="C1765" s="1">
        <v>1</v>
      </c>
      <c r="D1765" s="1" t="s">
        <v>275</v>
      </c>
      <c r="E1765" s="1" t="s">
        <v>276</v>
      </c>
      <c r="F1765" s="1" t="s">
        <v>57</v>
      </c>
      <c r="G1765" s="1" t="s">
        <v>92</v>
      </c>
      <c r="H1765" s="1">
        <v>266</v>
      </c>
      <c r="I1765" s="1" t="s">
        <v>123</v>
      </c>
    </row>
    <row r="1766" spans="1:9" ht="18" customHeight="1" x14ac:dyDescent="0.35">
      <c r="A1766" s="1" t="s">
        <v>1738</v>
      </c>
      <c r="B1766" s="3">
        <v>44414</v>
      </c>
      <c r="C1766" s="1">
        <v>3</v>
      </c>
      <c r="D1766" s="1" t="s">
        <v>278</v>
      </c>
      <c r="E1766" s="1" t="s">
        <v>147</v>
      </c>
      <c r="F1766" s="1" t="s">
        <v>148</v>
      </c>
      <c r="G1766" s="1" t="s">
        <v>186</v>
      </c>
      <c r="H1766" s="1">
        <v>1847</v>
      </c>
      <c r="I1766" s="1" t="s">
        <v>53</v>
      </c>
    </row>
    <row r="1767" spans="1:9" ht="18" customHeight="1" x14ac:dyDescent="0.35">
      <c r="A1767" s="1" t="s">
        <v>1739</v>
      </c>
      <c r="B1767" s="3">
        <v>45491</v>
      </c>
      <c r="C1767" s="1">
        <v>3</v>
      </c>
      <c r="D1767" s="1" t="s">
        <v>146</v>
      </c>
      <c r="E1767" s="1" t="s">
        <v>147</v>
      </c>
      <c r="F1767" s="1" t="s">
        <v>148</v>
      </c>
      <c r="G1767" s="1" t="s">
        <v>92</v>
      </c>
      <c r="H1767" s="1">
        <v>266</v>
      </c>
      <c r="I1767" s="1" t="s">
        <v>123</v>
      </c>
    </row>
    <row r="1768" spans="1:9" ht="18" customHeight="1" x14ac:dyDescent="0.35">
      <c r="A1768" s="1" t="s">
        <v>1740</v>
      </c>
      <c r="B1768" s="3">
        <v>44723</v>
      </c>
      <c r="C1768" s="1">
        <v>1</v>
      </c>
      <c r="D1768" s="1" t="s">
        <v>199</v>
      </c>
      <c r="E1768" s="1" t="s">
        <v>44</v>
      </c>
      <c r="F1768" s="1" t="s">
        <v>9</v>
      </c>
      <c r="G1768" s="1" t="s">
        <v>338</v>
      </c>
      <c r="H1768" s="1">
        <v>1744</v>
      </c>
      <c r="I1768" s="1" t="s">
        <v>11</v>
      </c>
    </row>
    <row r="1769" spans="1:9" ht="18" customHeight="1" x14ac:dyDescent="0.35">
      <c r="A1769" s="1" t="s">
        <v>1741</v>
      </c>
      <c r="B1769" s="3">
        <v>44238</v>
      </c>
      <c r="C1769" s="1">
        <v>4</v>
      </c>
      <c r="D1769" s="1" t="s">
        <v>60</v>
      </c>
      <c r="E1769" s="1" t="s">
        <v>61</v>
      </c>
      <c r="F1769" s="1" t="s">
        <v>3</v>
      </c>
      <c r="G1769" s="1" t="s">
        <v>86</v>
      </c>
      <c r="H1769" s="1">
        <v>573</v>
      </c>
      <c r="I1769" s="1" t="s">
        <v>87</v>
      </c>
    </row>
    <row r="1770" spans="1:9" ht="18" customHeight="1" x14ac:dyDescent="0.35">
      <c r="A1770" s="1" t="s">
        <v>1742</v>
      </c>
      <c r="B1770" s="3">
        <v>45539</v>
      </c>
      <c r="C1770" s="1">
        <v>10</v>
      </c>
      <c r="D1770" s="1" t="s">
        <v>283</v>
      </c>
      <c r="E1770" s="1" t="s">
        <v>284</v>
      </c>
      <c r="F1770" s="1" t="s">
        <v>112</v>
      </c>
      <c r="G1770" s="1" t="s">
        <v>404</v>
      </c>
      <c r="H1770" s="1">
        <v>504</v>
      </c>
      <c r="I1770" s="1" t="s">
        <v>82</v>
      </c>
    </row>
    <row r="1771" spans="1:9" ht="18" customHeight="1" x14ac:dyDescent="0.35">
      <c r="A1771" s="1" t="s">
        <v>1743</v>
      </c>
      <c r="B1771" s="3">
        <v>44107</v>
      </c>
      <c r="C1771" s="1">
        <v>4</v>
      </c>
      <c r="D1771" s="1" t="s">
        <v>357</v>
      </c>
      <c r="E1771" s="1" t="s">
        <v>358</v>
      </c>
      <c r="F1771" s="1" t="s">
        <v>152</v>
      </c>
      <c r="G1771" s="1" t="s">
        <v>188</v>
      </c>
      <c r="H1771" s="1">
        <v>1842</v>
      </c>
      <c r="I1771" s="1" t="s">
        <v>82</v>
      </c>
    </row>
    <row r="1772" spans="1:9" ht="18" customHeight="1" x14ac:dyDescent="0.35">
      <c r="A1772" s="1" t="s">
        <v>1744</v>
      </c>
      <c r="B1772" s="3">
        <v>44563</v>
      </c>
      <c r="C1772" s="1">
        <v>4</v>
      </c>
      <c r="D1772" s="1" t="s">
        <v>146</v>
      </c>
      <c r="E1772" s="1" t="s">
        <v>147</v>
      </c>
      <c r="F1772" s="1" t="s">
        <v>148</v>
      </c>
      <c r="G1772" s="1" t="s">
        <v>186</v>
      </c>
      <c r="H1772" s="1">
        <v>1847</v>
      </c>
      <c r="I1772" s="1" t="s">
        <v>53</v>
      </c>
    </row>
    <row r="1773" spans="1:9" ht="18" customHeight="1" x14ac:dyDescent="0.35">
      <c r="A1773" s="1" t="s">
        <v>1745</v>
      </c>
      <c r="B1773" s="3">
        <v>45046</v>
      </c>
      <c r="C1773" s="1">
        <v>3</v>
      </c>
      <c r="D1773" s="1" t="s">
        <v>318</v>
      </c>
      <c r="E1773" s="1" t="s">
        <v>185</v>
      </c>
      <c r="F1773" s="1" t="s">
        <v>9</v>
      </c>
      <c r="G1773" s="1" t="s">
        <v>40</v>
      </c>
      <c r="H1773" s="1">
        <v>253</v>
      </c>
      <c r="I1773" s="1" t="s">
        <v>41</v>
      </c>
    </row>
    <row r="1774" spans="1:9" ht="18" customHeight="1" x14ac:dyDescent="0.35">
      <c r="A1774" s="1" t="s">
        <v>1745</v>
      </c>
      <c r="B1774" s="3">
        <v>45046</v>
      </c>
      <c r="C1774" s="1">
        <v>3</v>
      </c>
      <c r="D1774" s="1" t="s">
        <v>318</v>
      </c>
      <c r="E1774" s="1" t="s">
        <v>185</v>
      </c>
      <c r="F1774" s="1" t="s">
        <v>9</v>
      </c>
      <c r="G1774" s="1" t="s">
        <v>40</v>
      </c>
      <c r="H1774" s="1">
        <v>253</v>
      </c>
      <c r="I1774" s="1" t="s">
        <v>41</v>
      </c>
    </row>
    <row r="1775" spans="1:9" ht="18" customHeight="1" x14ac:dyDescent="0.35">
      <c r="A1775" s="1" t="s">
        <v>1746</v>
      </c>
      <c r="B1775" s="3">
        <v>44057</v>
      </c>
      <c r="C1775" s="1">
        <v>2</v>
      </c>
      <c r="D1775" s="1" t="s">
        <v>458</v>
      </c>
      <c r="E1775" s="1" t="s">
        <v>80</v>
      </c>
      <c r="F1775" s="1" t="s">
        <v>21</v>
      </c>
      <c r="G1775" s="1" t="s">
        <v>319</v>
      </c>
      <c r="H1775" s="1">
        <v>368</v>
      </c>
      <c r="I1775" s="1" t="s">
        <v>11</v>
      </c>
    </row>
    <row r="1776" spans="1:9" ht="18" customHeight="1" x14ac:dyDescent="0.35">
      <c r="A1776" s="1" t="s">
        <v>1746</v>
      </c>
      <c r="B1776" s="3">
        <v>44057</v>
      </c>
      <c r="C1776" s="1">
        <v>2</v>
      </c>
      <c r="D1776" s="1" t="s">
        <v>458</v>
      </c>
      <c r="E1776" s="1" t="s">
        <v>80</v>
      </c>
      <c r="F1776" s="1" t="s">
        <v>21</v>
      </c>
      <c r="G1776" s="1" t="s">
        <v>319</v>
      </c>
      <c r="H1776" s="1">
        <v>368</v>
      </c>
      <c r="I1776" s="1" t="s">
        <v>11</v>
      </c>
    </row>
    <row r="1777" spans="1:9" ht="18" customHeight="1" x14ac:dyDescent="0.35">
      <c r="A1777" s="1" t="s">
        <v>1747</v>
      </c>
      <c r="B1777" s="3">
        <v>44090</v>
      </c>
      <c r="C1777" s="1">
        <v>8</v>
      </c>
      <c r="D1777" s="1" t="s">
        <v>240</v>
      </c>
      <c r="E1777" s="1" t="s">
        <v>237</v>
      </c>
      <c r="F1777" s="1" t="s">
        <v>238</v>
      </c>
      <c r="G1777" s="1" t="s">
        <v>701</v>
      </c>
      <c r="H1777" s="1">
        <v>1918</v>
      </c>
      <c r="I1777" s="1" t="s">
        <v>46</v>
      </c>
    </row>
    <row r="1778" spans="1:9" ht="18" customHeight="1" x14ac:dyDescent="0.35">
      <c r="A1778" s="1" t="s">
        <v>1748</v>
      </c>
      <c r="B1778" s="3">
        <v>44510</v>
      </c>
      <c r="C1778" s="1">
        <v>8</v>
      </c>
      <c r="D1778" s="1" t="s">
        <v>240</v>
      </c>
      <c r="E1778" s="1" t="s">
        <v>237</v>
      </c>
      <c r="F1778" s="1" t="s">
        <v>238</v>
      </c>
      <c r="G1778" s="1" t="s">
        <v>99</v>
      </c>
      <c r="H1778" s="1">
        <v>1081</v>
      </c>
      <c r="I1778" s="1" t="s">
        <v>46</v>
      </c>
    </row>
    <row r="1779" spans="1:9" ht="18" customHeight="1" x14ac:dyDescent="0.35">
      <c r="A1779" s="1" t="s">
        <v>1749</v>
      </c>
      <c r="B1779" s="3">
        <v>45352</v>
      </c>
      <c r="C1779" s="1">
        <v>4</v>
      </c>
      <c r="D1779" s="1" t="s">
        <v>335</v>
      </c>
      <c r="E1779" s="1" t="s">
        <v>260</v>
      </c>
      <c r="F1779" s="1" t="s">
        <v>152</v>
      </c>
      <c r="G1779" s="1" t="s">
        <v>106</v>
      </c>
      <c r="H1779" s="1">
        <v>449</v>
      </c>
      <c r="I1779" s="1" t="s">
        <v>46</v>
      </c>
    </row>
    <row r="1780" spans="1:9" ht="18" customHeight="1" x14ac:dyDescent="0.35">
      <c r="A1780" s="1" t="s">
        <v>1750</v>
      </c>
      <c r="B1780" s="3">
        <v>44917</v>
      </c>
      <c r="C1780" s="1">
        <v>6</v>
      </c>
      <c r="D1780" s="1" t="s">
        <v>23</v>
      </c>
      <c r="E1780" s="1" t="s">
        <v>24</v>
      </c>
      <c r="F1780" s="1" t="s">
        <v>3</v>
      </c>
      <c r="G1780" s="1" t="s">
        <v>190</v>
      </c>
      <c r="H1780" s="1">
        <v>1773</v>
      </c>
      <c r="I1780" s="1" t="s">
        <v>82</v>
      </c>
    </row>
    <row r="1781" spans="1:9" ht="18" customHeight="1" x14ac:dyDescent="0.35">
      <c r="A1781" s="1" t="s">
        <v>1751</v>
      </c>
      <c r="B1781" s="3">
        <v>45099</v>
      </c>
      <c r="C1781" s="1">
        <v>8</v>
      </c>
      <c r="D1781" s="1" t="s">
        <v>48</v>
      </c>
      <c r="E1781" s="1" t="s">
        <v>49</v>
      </c>
      <c r="F1781" s="1" t="s">
        <v>9</v>
      </c>
      <c r="G1781" s="1" t="s">
        <v>213</v>
      </c>
      <c r="H1781" s="1">
        <v>404</v>
      </c>
      <c r="I1781" s="1" t="s">
        <v>41</v>
      </c>
    </row>
    <row r="1782" spans="1:9" ht="18" customHeight="1" x14ac:dyDescent="0.35">
      <c r="A1782" s="1" t="s">
        <v>1752</v>
      </c>
      <c r="B1782" s="3">
        <v>44476</v>
      </c>
      <c r="C1782" s="1">
        <v>1</v>
      </c>
      <c r="D1782" s="1" t="s">
        <v>229</v>
      </c>
      <c r="E1782" s="1" t="s">
        <v>230</v>
      </c>
      <c r="F1782" s="1" t="s">
        <v>231</v>
      </c>
      <c r="G1782" s="1" t="s">
        <v>321</v>
      </c>
      <c r="H1782" s="1">
        <v>623</v>
      </c>
      <c r="I1782" s="1" t="s">
        <v>26</v>
      </c>
    </row>
    <row r="1783" spans="1:9" ht="18" customHeight="1" x14ac:dyDescent="0.35">
      <c r="A1783" s="1" t="s">
        <v>1753</v>
      </c>
      <c r="B1783" s="3">
        <v>45498</v>
      </c>
      <c r="C1783" s="1">
        <v>3</v>
      </c>
      <c r="D1783" s="1" t="s">
        <v>278</v>
      </c>
      <c r="E1783" s="1" t="s">
        <v>147</v>
      </c>
      <c r="F1783" s="1" t="s">
        <v>148</v>
      </c>
      <c r="G1783" s="1" t="s">
        <v>97</v>
      </c>
      <c r="H1783" s="1">
        <v>741</v>
      </c>
      <c r="I1783" s="1" t="s">
        <v>53</v>
      </c>
    </row>
    <row r="1784" spans="1:9" ht="18" customHeight="1" x14ac:dyDescent="0.35">
      <c r="A1784" s="1" t="s">
        <v>1754</v>
      </c>
      <c r="B1784" s="3">
        <v>43905</v>
      </c>
      <c r="C1784" s="1">
        <v>2</v>
      </c>
      <c r="D1784" s="1" t="s">
        <v>89</v>
      </c>
      <c r="E1784" s="1" t="s">
        <v>90</v>
      </c>
      <c r="F1784" s="1" t="s">
        <v>9</v>
      </c>
      <c r="G1784" s="1" t="s">
        <v>272</v>
      </c>
      <c r="H1784" s="1">
        <v>689</v>
      </c>
      <c r="I1784" s="1" t="s">
        <v>82</v>
      </c>
    </row>
    <row r="1785" spans="1:9" ht="18" customHeight="1" x14ac:dyDescent="0.35">
      <c r="A1785" s="1" t="s">
        <v>1755</v>
      </c>
      <c r="B1785" s="3">
        <v>44782</v>
      </c>
      <c r="C1785" s="1">
        <v>4</v>
      </c>
      <c r="D1785" s="1" t="s">
        <v>146</v>
      </c>
      <c r="E1785" s="1" t="s">
        <v>147</v>
      </c>
      <c r="F1785" s="1" t="s">
        <v>148</v>
      </c>
      <c r="G1785" s="1" t="s">
        <v>404</v>
      </c>
      <c r="H1785" s="1">
        <v>504</v>
      </c>
      <c r="I1785" s="1" t="s">
        <v>82</v>
      </c>
    </row>
    <row r="1786" spans="1:9" ht="18" customHeight="1" x14ac:dyDescent="0.35">
      <c r="A1786" s="1" t="s">
        <v>1756</v>
      </c>
      <c r="B1786" s="3">
        <v>43978</v>
      </c>
      <c r="C1786" s="1">
        <v>3</v>
      </c>
      <c r="D1786" s="1" t="s">
        <v>19</v>
      </c>
      <c r="E1786" s="1" t="s">
        <v>20</v>
      </c>
      <c r="F1786" s="1" t="s">
        <v>21</v>
      </c>
      <c r="G1786" s="1" t="s">
        <v>701</v>
      </c>
      <c r="H1786" s="1">
        <v>1918</v>
      </c>
      <c r="I1786" s="1" t="s">
        <v>46</v>
      </c>
    </row>
    <row r="1787" spans="1:9" ht="18" customHeight="1" x14ac:dyDescent="0.35">
      <c r="A1787" s="1" t="s">
        <v>1757</v>
      </c>
      <c r="B1787" s="3">
        <v>44982</v>
      </c>
      <c r="C1787" s="1">
        <v>8</v>
      </c>
      <c r="D1787" s="1" t="s">
        <v>199</v>
      </c>
      <c r="E1787" s="1" t="s">
        <v>44</v>
      </c>
      <c r="F1787" s="1" t="s">
        <v>9</v>
      </c>
      <c r="G1787" s="1" t="s">
        <v>319</v>
      </c>
      <c r="H1787" s="1">
        <v>368</v>
      </c>
      <c r="I1787" s="1" t="s">
        <v>11</v>
      </c>
    </row>
    <row r="1788" spans="1:9" ht="18" customHeight="1" x14ac:dyDescent="0.35">
      <c r="A1788" s="1" t="s">
        <v>1758</v>
      </c>
      <c r="B1788" s="3">
        <v>44667</v>
      </c>
      <c r="C1788" s="1">
        <v>5</v>
      </c>
      <c r="D1788" s="1" t="s">
        <v>166</v>
      </c>
      <c r="E1788" s="1" t="s">
        <v>167</v>
      </c>
      <c r="F1788" s="1" t="s">
        <v>9</v>
      </c>
      <c r="G1788" s="1" t="s">
        <v>77</v>
      </c>
      <c r="H1788" s="1">
        <v>1258</v>
      </c>
      <c r="I1788" s="1" t="s">
        <v>5</v>
      </c>
    </row>
    <row r="1789" spans="1:9" ht="18" customHeight="1" x14ac:dyDescent="0.35">
      <c r="A1789" s="1" t="s">
        <v>1758</v>
      </c>
      <c r="B1789" s="3">
        <v>44667</v>
      </c>
      <c r="C1789" s="1">
        <v>5</v>
      </c>
      <c r="D1789" s="1" t="s">
        <v>166</v>
      </c>
      <c r="E1789" s="1" t="s">
        <v>167</v>
      </c>
      <c r="F1789" s="1" t="s">
        <v>9</v>
      </c>
      <c r="G1789" s="1" t="s">
        <v>77</v>
      </c>
      <c r="H1789" s="1">
        <v>1258</v>
      </c>
      <c r="I1789" s="1" t="s">
        <v>5</v>
      </c>
    </row>
    <row r="1790" spans="1:9" ht="18" customHeight="1" x14ac:dyDescent="0.35">
      <c r="A1790" s="1" t="s">
        <v>1759</v>
      </c>
      <c r="B1790" s="3">
        <v>44477</v>
      </c>
      <c r="C1790" s="1">
        <v>6</v>
      </c>
      <c r="D1790" s="1" t="s">
        <v>134</v>
      </c>
      <c r="E1790" s="1" t="s">
        <v>135</v>
      </c>
      <c r="F1790" s="1" t="s">
        <v>136</v>
      </c>
      <c r="G1790" s="1" t="s">
        <v>404</v>
      </c>
      <c r="H1790" s="1">
        <v>504</v>
      </c>
      <c r="I1790" s="1" t="s">
        <v>82</v>
      </c>
    </row>
    <row r="1791" spans="1:9" ht="18" customHeight="1" x14ac:dyDescent="0.35">
      <c r="A1791" s="1" t="s">
        <v>1760</v>
      </c>
      <c r="B1791" s="3">
        <v>45430</v>
      </c>
      <c r="C1791" s="1">
        <v>3</v>
      </c>
      <c r="D1791" s="1" t="s">
        <v>259</v>
      </c>
      <c r="E1791" s="1" t="s">
        <v>260</v>
      </c>
      <c r="F1791" s="1" t="s">
        <v>152</v>
      </c>
      <c r="G1791" s="1" t="s">
        <v>468</v>
      </c>
      <c r="H1791" s="1">
        <v>1826</v>
      </c>
      <c r="I1791" s="1" t="s">
        <v>87</v>
      </c>
    </row>
    <row r="1792" spans="1:9" ht="18" customHeight="1" x14ac:dyDescent="0.35">
      <c r="A1792" s="1" t="s">
        <v>1761</v>
      </c>
      <c r="B1792" s="3">
        <v>44912</v>
      </c>
      <c r="C1792" s="1">
        <v>6</v>
      </c>
      <c r="D1792" s="1" t="s">
        <v>146</v>
      </c>
      <c r="E1792" s="1" t="s">
        <v>147</v>
      </c>
      <c r="F1792" s="1" t="s">
        <v>148</v>
      </c>
      <c r="G1792" s="1" t="s">
        <v>220</v>
      </c>
      <c r="H1792" s="1">
        <v>1181</v>
      </c>
      <c r="I1792" s="1" t="s">
        <v>41</v>
      </c>
    </row>
    <row r="1793" spans="1:9" ht="18" customHeight="1" x14ac:dyDescent="0.35">
      <c r="A1793" s="1" t="s">
        <v>1762</v>
      </c>
      <c r="B1793" s="3">
        <v>45394</v>
      </c>
      <c r="C1793" s="1">
        <v>7</v>
      </c>
      <c r="D1793" s="1" t="s">
        <v>569</v>
      </c>
      <c r="E1793" s="1" t="s">
        <v>230</v>
      </c>
      <c r="F1793" s="1" t="s">
        <v>231</v>
      </c>
      <c r="G1793" s="1" t="s">
        <v>452</v>
      </c>
      <c r="H1793" s="1">
        <v>572</v>
      </c>
      <c r="I1793" s="1" t="s">
        <v>11</v>
      </c>
    </row>
    <row r="1794" spans="1:9" ht="18" customHeight="1" x14ac:dyDescent="0.35">
      <c r="A1794" s="1" t="s">
        <v>1763</v>
      </c>
      <c r="B1794" s="3">
        <v>45531</v>
      </c>
      <c r="C1794" s="1">
        <v>8</v>
      </c>
      <c r="D1794" s="1" t="s">
        <v>158</v>
      </c>
      <c r="E1794" s="1" t="s">
        <v>159</v>
      </c>
      <c r="F1794" s="1" t="s">
        <v>3</v>
      </c>
      <c r="G1794" s="1" t="s">
        <v>77</v>
      </c>
      <c r="H1794" s="1">
        <v>1258</v>
      </c>
      <c r="I1794" s="1" t="s">
        <v>5</v>
      </c>
    </row>
    <row r="1795" spans="1:9" ht="18" customHeight="1" x14ac:dyDescent="0.35">
      <c r="A1795" s="1" t="s">
        <v>1764</v>
      </c>
      <c r="B1795" s="3">
        <v>44264</v>
      </c>
      <c r="C1795" s="1">
        <v>4</v>
      </c>
      <c r="D1795" s="1" t="s">
        <v>240</v>
      </c>
      <c r="E1795" s="1" t="s">
        <v>237</v>
      </c>
      <c r="F1795" s="1" t="s">
        <v>238</v>
      </c>
      <c r="G1795" s="1" t="s">
        <v>280</v>
      </c>
      <c r="H1795" s="1">
        <v>488</v>
      </c>
      <c r="I1795" s="1" t="s">
        <v>41</v>
      </c>
    </row>
    <row r="1796" spans="1:9" ht="18" customHeight="1" x14ac:dyDescent="0.35">
      <c r="A1796" s="1" t="s">
        <v>1765</v>
      </c>
      <c r="B1796" s="3">
        <v>44752</v>
      </c>
      <c r="C1796" s="1">
        <v>3</v>
      </c>
      <c r="D1796" s="1" t="s">
        <v>161</v>
      </c>
      <c r="E1796" s="1" t="s">
        <v>33</v>
      </c>
      <c r="F1796" s="1" t="s">
        <v>34</v>
      </c>
      <c r="G1796" s="1" t="s">
        <v>220</v>
      </c>
      <c r="H1796" s="1">
        <v>1181</v>
      </c>
      <c r="I1796" s="1" t="s">
        <v>41</v>
      </c>
    </row>
    <row r="1797" spans="1:9" ht="18" customHeight="1" x14ac:dyDescent="0.35">
      <c r="A1797" s="1" t="s">
        <v>1765</v>
      </c>
      <c r="B1797" s="3">
        <v>44752</v>
      </c>
      <c r="C1797" s="1">
        <v>3</v>
      </c>
      <c r="D1797" s="1" t="s">
        <v>161</v>
      </c>
      <c r="E1797" s="1" t="s">
        <v>33</v>
      </c>
      <c r="F1797" s="1" t="s">
        <v>34</v>
      </c>
      <c r="G1797" s="1" t="s">
        <v>220</v>
      </c>
      <c r="H1797" s="1">
        <v>1181</v>
      </c>
      <c r="I1797" s="1" t="s">
        <v>41</v>
      </c>
    </row>
    <row r="1798" spans="1:9" ht="18" customHeight="1" x14ac:dyDescent="0.35">
      <c r="A1798" s="1" t="s">
        <v>1766</v>
      </c>
      <c r="B1798" s="3">
        <v>45541</v>
      </c>
      <c r="C1798" s="1">
        <v>8</v>
      </c>
      <c r="D1798" s="1" t="s">
        <v>275</v>
      </c>
      <c r="E1798" s="1" t="s">
        <v>276</v>
      </c>
      <c r="F1798" s="1" t="s">
        <v>57</v>
      </c>
      <c r="G1798" s="1" t="s">
        <v>25</v>
      </c>
      <c r="H1798" s="1">
        <v>678</v>
      </c>
      <c r="I1798" s="1" t="s">
        <v>26</v>
      </c>
    </row>
    <row r="1799" spans="1:9" ht="18" customHeight="1" x14ac:dyDescent="0.35">
      <c r="A1799" s="1" t="s">
        <v>1767</v>
      </c>
      <c r="B1799" s="3">
        <v>44516</v>
      </c>
      <c r="C1799" s="1">
        <v>9</v>
      </c>
      <c r="D1799" s="1" t="s">
        <v>199</v>
      </c>
      <c r="E1799" s="1" t="s">
        <v>44</v>
      </c>
      <c r="F1799" s="1" t="s">
        <v>9</v>
      </c>
      <c r="G1799" s="1" t="s">
        <v>446</v>
      </c>
      <c r="H1799" s="1">
        <v>1761</v>
      </c>
      <c r="I1799" s="1" t="s">
        <v>87</v>
      </c>
    </row>
    <row r="1800" spans="1:9" ht="18" customHeight="1" x14ac:dyDescent="0.35">
      <c r="A1800" s="1" t="s">
        <v>1768</v>
      </c>
      <c r="B1800" s="3">
        <v>44264</v>
      </c>
      <c r="C1800" s="1">
        <v>4</v>
      </c>
      <c r="D1800" s="1" t="s">
        <v>240</v>
      </c>
      <c r="E1800" s="1" t="s">
        <v>237</v>
      </c>
      <c r="F1800" s="1" t="s">
        <v>238</v>
      </c>
      <c r="G1800" s="1" t="s">
        <v>280</v>
      </c>
      <c r="H1800" s="1">
        <v>488</v>
      </c>
      <c r="I1800" s="1" t="s">
        <v>41</v>
      </c>
    </row>
    <row r="1801" spans="1:9" ht="18" customHeight="1" x14ac:dyDescent="0.35">
      <c r="A1801" s="1" t="s">
        <v>1769</v>
      </c>
      <c r="B1801" s="3">
        <v>44721</v>
      </c>
      <c r="C1801" s="1">
        <v>4</v>
      </c>
      <c r="D1801" s="1" t="s">
        <v>74</v>
      </c>
      <c r="E1801" s="1" t="s">
        <v>75</v>
      </c>
      <c r="F1801" s="1" t="s">
        <v>75</v>
      </c>
      <c r="G1801" s="1" t="s">
        <v>202</v>
      </c>
      <c r="H1801" s="1">
        <v>1389</v>
      </c>
      <c r="I1801" s="1" t="s">
        <v>11</v>
      </c>
    </row>
    <row r="1802" spans="1:9" ht="18" customHeight="1" x14ac:dyDescent="0.35">
      <c r="A1802" s="1" t="s">
        <v>1770</v>
      </c>
      <c r="B1802" s="3">
        <v>43903</v>
      </c>
      <c r="C1802" s="1">
        <v>6</v>
      </c>
      <c r="D1802" s="1" t="s">
        <v>23</v>
      </c>
      <c r="E1802" s="1" t="s">
        <v>24</v>
      </c>
      <c r="F1802" s="1" t="s">
        <v>3</v>
      </c>
      <c r="G1802" s="1" t="s">
        <v>25</v>
      </c>
      <c r="H1802" s="1">
        <v>678</v>
      </c>
      <c r="I1802" s="1" t="s">
        <v>26</v>
      </c>
    </row>
    <row r="1803" spans="1:9" ht="18" customHeight="1" x14ac:dyDescent="0.35">
      <c r="A1803" s="1" t="s">
        <v>1771</v>
      </c>
      <c r="B1803" s="3">
        <v>45234</v>
      </c>
      <c r="C1803" s="1">
        <v>5</v>
      </c>
      <c r="D1803" s="1" t="s">
        <v>94</v>
      </c>
      <c r="E1803" s="1" t="s">
        <v>95</v>
      </c>
      <c r="F1803" s="1" t="s">
        <v>96</v>
      </c>
      <c r="G1803" s="1" t="s">
        <v>314</v>
      </c>
      <c r="H1803" s="1">
        <v>762</v>
      </c>
      <c r="I1803" s="1" t="s">
        <v>82</v>
      </c>
    </row>
    <row r="1804" spans="1:9" ht="18" customHeight="1" x14ac:dyDescent="0.35">
      <c r="A1804" s="1" t="s">
        <v>1772</v>
      </c>
      <c r="B1804" s="3">
        <v>44849</v>
      </c>
      <c r="C1804" s="1">
        <v>10</v>
      </c>
      <c r="D1804" s="1" t="s">
        <v>295</v>
      </c>
      <c r="E1804" s="1" t="s">
        <v>105</v>
      </c>
      <c r="F1804" s="1" t="s">
        <v>3</v>
      </c>
      <c r="G1804" s="1" t="s">
        <v>30</v>
      </c>
      <c r="H1804" s="1">
        <v>1014</v>
      </c>
      <c r="I1804" s="1" t="s">
        <v>17</v>
      </c>
    </row>
    <row r="1805" spans="1:9" ht="18" customHeight="1" x14ac:dyDescent="0.35">
      <c r="A1805" s="1" t="s">
        <v>1773</v>
      </c>
      <c r="B1805" s="3">
        <v>45429</v>
      </c>
      <c r="C1805" s="1">
        <v>1</v>
      </c>
      <c r="D1805" s="1" t="s">
        <v>275</v>
      </c>
      <c r="E1805" s="1" t="s">
        <v>276</v>
      </c>
      <c r="F1805" s="1" t="s">
        <v>57</v>
      </c>
      <c r="G1805" s="1" t="s">
        <v>209</v>
      </c>
      <c r="H1805" s="1">
        <v>1476</v>
      </c>
      <c r="I1805" s="1" t="s">
        <v>26</v>
      </c>
    </row>
    <row r="1806" spans="1:9" ht="18" customHeight="1" x14ac:dyDescent="0.35">
      <c r="A1806" s="1" t="s">
        <v>1774</v>
      </c>
      <c r="B1806" s="3">
        <v>44607</v>
      </c>
      <c r="C1806" s="1">
        <v>9</v>
      </c>
      <c r="D1806" s="1" t="s">
        <v>233</v>
      </c>
      <c r="E1806" s="1" t="s">
        <v>144</v>
      </c>
      <c r="F1806" s="1" t="s">
        <v>9</v>
      </c>
      <c r="G1806" s="1" t="s">
        <v>86</v>
      </c>
      <c r="H1806" s="1">
        <v>573</v>
      </c>
      <c r="I1806" s="1" t="s">
        <v>87</v>
      </c>
    </row>
    <row r="1807" spans="1:9" ht="18" customHeight="1" x14ac:dyDescent="0.35">
      <c r="A1807" s="1" t="s">
        <v>1775</v>
      </c>
      <c r="B1807" s="3">
        <v>44920</v>
      </c>
      <c r="C1807" s="1">
        <v>4</v>
      </c>
      <c r="D1807" s="1" t="s">
        <v>278</v>
      </c>
      <c r="E1807" s="1" t="s">
        <v>147</v>
      </c>
      <c r="F1807" s="1" t="s">
        <v>148</v>
      </c>
      <c r="G1807" s="1" t="s">
        <v>272</v>
      </c>
      <c r="H1807" s="1">
        <v>689</v>
      </c>
      <c r="I1807" s="1" t="s">
        <v>82</v>
      </c>
    </row>
    <row r="1808" spans="1:9" ht="18" customHeight="1" x14ac:dyDescent="0.35">
      <c r="A1808" s="1" t="s">
        <v>1776</v>
      </c>
      <c r="B1808" s="3">
        <v>43923</v>
      </c>
      <c r="C1808" s="1">
        <v>1</v>
      </c>
      <c r="D1808" s="1" t="s">
        <v>84</v>
      </c>
      <c r="E1808" s="1" t="s">
        <v>85</v>
      </c>
      <c r="F1808" s="1" t="s">
        <v>9</v>
      </c>
      <c r="G1808" s="1" t="s">
        <v>426</v>
      </c>
      <c r="H1808" s="1">
        <v>1949</v>
      </c>
      <c r="I1808" s="1" t="s">
        <v>87</v>
      </c>
    </row>
    <row r="1809" spans="1:9" ht="18" customHeight="1" x14ac:dyDescent="0.35">
      <c r="A1809" s="1" t="s">
        <v>1777</v>
      </c>
      <c r="B1809" s="3">
        <v>43846</v>
      </c>
      <c r="C1809" s="1">
        <v>3</v>
      </c>
      <c r="D1809" s="1" t="s">
        <v>84</v>
      </c>
      <c r="E1809" s="1" t="s">
        <v>85</v>
      </c>
      <c r="F1809" s="1" t="s">
        <v>9</v>
      </c>
      <c r="G1809" s="1" t="s">
        <v>170</v>
      </c>
      <c r="H1809" s="1">
        <v>1631</v>
      </c>
      <c r="I1809" s="1" t="s">
        <v>17</v>
      </c>
    </row>
    <row r="1810" spans="1:9" ht="18" customHeight="1" x14ac:dyDescent="0.35">
      <c r="A1810" s="1" t="s">
        <v>1778</v>
      </c>
      <c r="B1810" s="3">
        <v>44380</v>
      </c>
      <c r="C1810" s="1">
        <v>10</v>
      </c>
      <c r="D1810" s="1" t="s">
        <v>180</v>
      </c>
      <c r="E1810" s="1" t="s">
        <v>95</v>
      </c>
      <c r="F1810" s="1" t="s">
        <v>96</v>
      </c>
      <c r="G1810" s="1" t="s">
        <v>321</v>
      </c>
      <c r="H1810" s="1">
        <v>623</v>
      </c>
      <c r="I1810" s="1" t="s">
        <v>26</v>
      </c>
    </row>
    <row r="1811" spans="1:9" ht="18" customHeight="1" x14ac:dyDescent="0.35">
      <c r="A1811" s="1" t="s">
        <v>1779</v>
      </c>
      <c r="B1811" s="3">
        <v>45036</v>
      </c>
      <c r="C1811" s="1">
        <v>6</v>
      </c>
      <c r="D1811" s="1" t="s">
        <v>166</v>
      </c>
      <c r="E1811" s="1" t="s">
        <v>167</v>
      </c>
      <c r="F1811" s="1" t="s">
        <v>9</v>
      </c>
      <c r="G1811" s="1" t="s">
        <v>25</v>
      </c>
      <c r="H1811" s="1">
        <v>678</v>
      </c>
      <c r="I1811" s="1" t="s">
        <v>26</v>
      </c>
    </row>
    <row r="1812" spans="1:9" ht="18" customHeight="1" x14ac:dyDescent="0.35">
      <c r="A1812" s="1" t="s">
        <v>1780</v>
      </c>
      <c r="B1812" s="3">
        <v>45133</v>
      </c>
      <c r="C1812" s="1">
        <v>1</v>
      </c>
      <c r="D1812" s="1" t="s">
        <v>199</v>
      </c>
      <c r="E1812" s="1" t="s">
        <v>44</v>
      </c>
      <c r="F1812" s="1" t="s">
        <v>9</v>
      </c>
      <c r="G1812" s="1" t="s">
        <v>186</v>
      </c>
      <c r="H1812" s="1">
        <v>1847</v>
      </c>
      <c r="I1812" s="1" t="s">
        <v>53</v>
      </c>
    </row>
    <row r="1813" spans="1:9" ht="18" customHeight="1" x14ac:dyDescent="0.35">
      <c r="A1813" s="1" t="s">
        <v>1781</v>
      </c>
      <c r="B1813" s="3">
        <v>45040</v>
      </c>
      <c r="C1813" s="1">
        <v>4</v>
      </c>
      <c r="D1813" s="1" t="s">
        <v>150</v>
      </c>
      <c r="E1813" s="1" t="s">
        <v>151</v>
      </c>
      <c r="F1813" s="1" t="s">
        <v>152</v>
      </c>
      <c r="G1813" s="1" t="s">
        <v>102</v>
      </c>
      <c r="H1813" s="1">
        <v>923</v>
      </c>
      <c r="I1813" s="1" t="s">
        <v>41</v>
      </c>
    </row>
    <row r="1814" spans="1:9" ht="18" customHeight="1" x14ac:dyDescent="0.35">
      <c r="A1814" s="1" t="s">
        <v>1782</v>
      </c>
      <c r="B1814" s="3">
        <v>45076</v>
      </c>
      <c r="C1814" s="1">
        <v>6</v>
      </c>
      <c r="D1814" s="1" t="s">
        <v>161</v>
      </c>
      <c r="E1814" s="1" t="s">
        <v>33</v>
      </c>
      <c r="F1814" s="1" t="s">
        <v>34</v>
      </c>
      <c r="G1814" s="1" t="s">
        <v>62</v>
      </c>
      <c r="H1814" s="1">
        <v>544</v>
      </c>
      <c r="I1814" s="1" t="s">
        <v>26</v>
      </c>
    </row>
    <row r="1815" spans="1:9" ht="18" customHeight="1" x14ac:dyDescent="0.35">
      <c r="A1815" s="1" t="s">
        <v>1783</v>
      </c>
      <c r="B1815" s="3">
        <v>43881</v>
      </c>
      <c r="C1815" s="1">
        <v>2</v>
      </c>
      <c r="D1815" s="1" t="s">
        <v>104</v>
      </c>
      <c r="E1815" s="1" t="s">
        <v>105</v>
      </c>
      <c r="F1815" s="1" t="s">
        <v>3</v>
      </c>
      <c r="G1815" s="1" t="s">
        <v>452</v>
      </c>
      <c r="H1815" s="1">
        <v>572</v>
      </c>
      <c r="I1815" s="1" t="s">
        <v>11</v>
      </c>
    </row>
    <row r="1816" spans="1:9" ht="18" customHeight="1" x14ac:dyDescent="0.35">
      <c r="A1816" s="1" t="s">
        <v>1784</v>
      </c>
      <c r="B1816" s="3">
        <v>44145</v>
      </c>
      <c r="C1816" s="1">
        <v>1</v>
      </c>
      <c r="D1816" s="1" t="s">
        <v>449</v>
      </c>
      <c r="E1816" s="1" t="s">
        <v>33</v>
      </c>
      <c r="F1816" s="1" t="s">
        <v>34</v>
      </c>
      <c r="G1816" s="1" t="s">
        <v>168</v>
      </c>
      <c r="H1816" s="1">
        <v>346</v>
      </c>
      <c r="I1816" s="1" t="s">
        <v>17</v>
      </c>
    </row>
    <row r="1817" spans="1:9" ht="18" customHeight="1" x14ac:dyDescent="0.35">
      <c r="A1817" s="1" t="s">
        <v>1784</v>
      </c>
      <c r="B1817" s="3">
        <v>44145</v>
      </c>
      <c r="C1817" s="1">
        <v>1</v>
      </c>
      <c r="D1817" s="1" t="s">
        <v>449</v>
      </c>
      <c r="E1817" s="1" t="s">
        <v>33</v>
      </c>
      <c r="F1817" s="1" t="s">
        <v>34</v>
      </c>
      <c r="G1817" s="1" t="s">
        <v>168</v>
      </c>
      <c r="H1817" s="1">
        <v>346</v>
      </c>
      <c r="I1817" s="1" t="s">
        <v>17</v>
      </c>
    </row>
    <row r="1818" spans="1:9" ht="18" customHeight="1" x14ac:dyDescent="0.35">
      <c r="A1818" s="1" t="s">
        <v>1785</v>
      </c>
      <c r="B1818" s="3">
        <v>45022</v>
      </c>
      <c r="C1818" s="1">
        <v>6</v>
      </c>
      <c r="D1818" s="1" t="s">
        <v>278</v>
      </c>
      <c r="E1818" s="1" t="s">
        <v>147</v>
      </c>
      <c r="F1818" s="1" t="s">
        <v>148</v>
      </c>
      <c r="G1818" s="1" t="s">
        <v>182</v>
      </c>
      <c r="H1818" s="1">
        <v>1162</v>
      </c>
      <c r="I1818" s="1" t="s">
        <v>11</v>
      </c>
    </row>
    <row r="1819" spans="1:9" ht="18" customHeight="1" x14ac:dyDescent="0.35">
      <c r="A1819" s="1" t="s">
        <v>1786</v>
      </c>
      <c r="B1819" s="3">
        <v>43962</v>
      </c>
      <c r="C1819" s="1">
        <v>9</v>
      </c>
      <c r="D1819" s="1" t="s">
        <v>84</v>
      </c>
      <c r="E1819" s="1" t="s">
        <v>85</v>
      </c>
      <c r="F1819" s="1" t="s">
        <v>9</v>
      </c>
      <c r="G1819" s="1" t="s">
        <v>692</v>
      </c>
      <c r="H1819" s="1">
        <v>820</v>
      </c>
      <c r="I1819" s="1" t="s">
        <v>26</v>
      </c>
    </row>
    <row r="1820" spans="1:9" ht="18" customHeight="1" x14ac:dyDescent="0.35">
      <c r="A1820" s="1" t="s">
        <v>1787</v>
      </c>
      <c r="B1820" s="3">
        <v>44836</v>
      </c>
      <c r="C1820" s="1">
        <v>9</v>
      </c>
      <c r="D1820" s="1" t="s">
        <v>229</v>
      </c>
      <c r="E1820" s="1" t="s">
        <v>230</v>
      </c>
      <c r="F1820" s="1" t="s">
        <v>231</v>
      </c>
      <c r="G1820" s="1" t="s">
        <v>30</v>
      </c>
      <c r="H1820" s="1">
        <v>1014</v>
      </c>
      <c r="I1820" s="1" t="s">
        <v>17</v>
      </c>
    </row>
    <row r="1821" spans="1:9" ht="18" customHeight="1" x14ac:dyDescent="0.35">
      <c r="A1821" s="1" t="s">
        <v>1788</v>
      </c>
      <c r="B1821" s="3">
        <v>44809</v>
      </c>
      <c r="C1821" s="1">
        <v>1</v>
      </c>
      <c r="D1821" s="1" t="s">
        <v>225</v>
      </c>
      <c r="E1821" s="1" t="s">
        <v>226</v>
      </c>
      <c r="F1821" s="1" t="s">
        <v>152</v>
      </c>
      <c r="G1821" s="1" t="s">
        <v>338</v>
      </c>
      <c r="H1821" s="1">
        <v>1744</v>
      </c>
      <c r="I1821" s="1" t="s">
        <v>11</v>
      </c>
    </row>
    <row r="1822" spans="1:9" ht="18" customHeight="1" x14ac:dyDescent="0.35">
      <c r="A1822" s="1" t="s">
        <v>1789</v>
      </c>
      <c r="B1822" s="3">
        <v>44699</v>
      </c>
      <c r="C1822" s="1">
        <v>2</v>
      </c>
      <c r="D1822" s="1" t="s">
        <v>94</v>
      </c>
      <c r="E1822" s="1" t="s">
        <v>95</v>
      </c>
      <c r="F1822" s="1" t="s">
        <v>96</v>
      </c>
      <c r="G1822" s="1" t="s">
        <v>257</v>
      </c>
      <c r="H1822" s="1">
        <v>1436</v>
      </c>
      <c r="I1822" s="1" t="s">
        <v>26</v>
      </c>
    </row>
    <row r="1823" spans="1:9" ht="18" customHeight="1" x14ac:dyDescent="0.35">
      <c r="A1823" s="1" t="s">
        <v>1790</v>
      </c>
      <c r="B1823" s="3">
        <v>44740</v>
      </c>
      <c r="C1823" s="1">
        <v>3</v>
      </c>
      <c r="D1823" s="1" t="s">
        <v>254</v>
      </c>
      <c r="E1823" s="1" t="s">
        <v>255</v>
      </c>
      <c r="F1823" s="1" t="s">
        <v>256</v>
      </c>
      <c r="G1823" s="1" t="s">
        <v>50</v>
      </c>
      <c r="H1823" s="1">
        <v>613</v>
      </c>
      <c r="I1823" s="1" t="s">
        <v>46</v>
      </c>
    </row>
    <row r="1824" spans="1:9" ht="18" customHeight="1" x14ac:dyDescent="0.35">
      <c r="A1824" s="1" t="s">
        <v>1791</v>
      </c>
      <c r="B1824" s="3">
        <v>44473</v>
      </c>
      <c r="C1824" s="1">
        <v>1</v>
      </c>
      <c r="D1824" s="1" t="s">
        <v>7</v>
      </c>
      <c r="E1824" s="1" t="s">
        <v>8</v>
      </c>
      <c r="F1824" s="1" t="s">
        <v>9</v>
      </c>
      <c r="G1824" s="1" t="s">
        <v>30</v>
      </c>
      <c r="H1824" s="1">
        <v>1014</v>
      </c>
      <c r="I1824" s="1" t="s">
        <v>17</v>
      </c>
    </row>
    <row r="1825" spans="1:9" ht="18" customHeight="1" x14ac:dyDescent="0.35">
      <c r="A1825" s="1" t="s">
        <v>1792</v>
      </c>
      <c r="B1825" s="3">
        <v>44582</v>
      </c>
      <c r="C1825" s="1">
        <v>7</v>
      </c>
      <c r="D1825" s="1" t="s">
        <v>60</v>
      </c>
      <c r="E1825" s="1" t="s">
        <v>61</v>
      </c>
      <c r="F1825" s="1" t="s">
        <v>3</v>
      </c>
      <c r="G1825" s="1" t="s">
        <v>280</v>
      </c>
      <c r="H1825" s="1">
        <v>488</v>
      </c>
      <c r="I1825" s="1" t="s">
        <v>41</v>
      </c>
    </row>
    <row r="1826" spans="1:9" ht="18" customHeight="1" x14ac:dyDescent="0.35">
      <c r="A1826" s="1" t="s">
        <v>1793</v>
      </c>
      <c r="B1826" s="3">
        <v>44671</v>
      </c>
      <c r="C1826" s="1">
        <v>9</v>
      </c>
      <c r="D1826" s="1" t="s">
        <v>154</v>
      </c>
      <c r="E1826" s="1" t="s">
        <v>155</v>
      </c>
      <c r="F1826" s="1" t="s">
        <v>57</v>
      </c>
      <c r="G1826" s="1" t="s">
        <v>122</v>
      </c>
      <c r="H1826" s="1">
        <v>1202</v>
      </c>
      <c r="I1826" s="1" t="s">
        <v>123</v>
      </c>
    </row>
    <row r="1827" spans="1:9" ht="18" customHeight="1" x14ac:dyDescent="0.35">
      <c r="A1827" s="1" t="s">
        <v>1794</v>
      </c>
      <c r="B1827" s="3">
        <v>43970</v>
      </c>
      <c r="C1827" s="1">
        <v>9</v>
      </c>
      <c r="D1827" s="1" t="s">
        <v>94</v>
      </c>
      <c r="E1827" s="1" t="s">
        <v>95</v>
      </c>
      <c r="F1827" s="1" t="s">
        <v>96</v>
      </c>
      <c r="G1827" s="1" t="s">
        <v>482</v>
      </c>
      <c r="H1827" s="1">
        <v>1329</v>
      </c>
      <c r="I1827" s="1" t="s">
        <v>87</v>
      </c>
    </row>
    <row r="1828" spans="1:9" ht="18" customHeight="1" x14ac:dyDescent="0.35">
      <c r="A1828" s="1" t="s">
        <v>1795</v>
      </c>
      <c r="B1828" s="3">
        <v>44663</v>
      </c>
      <c r="C1828" s="1">
        <v>3</v>
      </c>
      <c r="D1828" s="1" t="s">
        <v>127</v>
      </c>
      <c r="E1828" s="1" t="s">
        <v>128</v>
      </c>
      <c r="F1828" s="1" t="s">
        <v>57</v>
      </c>
      <c r="G1828" s="1" t="s">
        <v>245</v>
      </c>
      <c r="H1828" s="1">
        <v>1167</v>
      </c>
      <c r="I1828" s="1" t="s">
        <v>87</v>
      </c>
    </row>
    <row r="1829" spans="1:9" ht="18" customHeight="1" x14ac:dyDescent="0.35">
      <c r="A1829" s="1" t="s">
        <v>1796</v>
      </c>
      <c r="B1829" s="3">
        <v>45114</v>
      </c>
      <c r="C1829" s="1">
        <v>5</v>
      </c>
      <c r="D1829" s="1" t="s">
        <v>243</v>
      </c>
      <c r="E1829" s="1" t="s">
        <v>75</v>
      </c>
      <c r="F1829" s="1" t="s">
        <v>75</v>
      </c>
      <c r="G1829" s="1" t="s">
        <v>215</v>
      </c>
      <c r="H1829" s="1">
        <v>1255</v>
      </c>
      <c r="I1829" s="1" t="s">
        <v>5</v>
      </c>
    </row>
    <row r="1830" spans="1:9" ht="18" customHeight="1" x14ac:dyDescent="0.35">
      <c r="A1830" s="1" t="s">
        <v>1796</v>
      </c>
      <c r="B1830" s="3">
        <v>45114</v>
      </c>
      <c r="C1830" s="1">
        <v>5</v>
      </c>
      <c r="D1830" s="1" t="s">
        <v>243</v>
      </c>
      <c r="E1830" s="1" t="s">
        <v>75</v>
      </c>
      <c r="F1830" s="1" t="s">
        <v>75</v>
      </c>
      <c r="G1830" s="1" t="s">
        <v>215</v>
      </c>
      <c r="H1830" s="1">
        <v>1255</v>
      </c>
      <c r="I1830" s="1" t="s">
        <v>5</v>
      </c>
    </row>
    <row r="1831" spans="1:9" ht="18" customHeight="1" x14ac:dyDescent="0.35">
      <c r="A1831" s="1" t="s">
        <v>1797</v>
      </c>
      <c r="B1831" s="3">
        <v>44736</v>
      </c>
      <c r="C1831" s="1">
        <v>6</v>
      </c>
      <c r="D1831" s="1" t="s">
        <v>275</v>
      </c>
      <c r="E1831" s="1" t="s">
        <v>276</v>
      </c>
      <c r="F1831" s="1" t="s">
        <v>57</v>
      </c>
      <c r="G1831" s="1" t="s">
        <v>81</v>
      </c>
      <c r="H1831" s="1">
        <v>696</v>
      </c>
      <c r="I1831" s="1" t="s">
        <v>82</v>
      </c>
    </row>
    <row r="1832" spans="1:9" ht="18" customHeight="1" x14ac:dyDescent="0.35">
      <c r="A1832" s="1" t="s">
        <v>1797</v>
      </c>
      <c r="B1832" s="3">
        <v>44736</v>
      </c>
      <c r="C1832" s="1">
        <v>2</v>
      </c>
      <c r="D1832" s="1" t="s">
        <v>275</v>
      </c>
      <c r="E1832" s="1" t="s">
        <v>276</v>
      </c>
      <c r="F1832" s="1" t="s">
        <v>57</v>
      </c>
      <c r="G1832" s="1" t="s">
        <v>81</v>
      </c>
      <c r="H1832" s="1">
        <v>696</v>
      </c>
      <c r="I1832" s="1" t="s">
        <v>82</v>
      </c>
    </row>
    <row r="1833" spans="1:9" ht="18" customHeight="1" x14ac:dyDescent="0.35">
      <c r="A1833" s="1" t="s">
        <v>1798</v>
      </c>
      <c r="B1833" s="3">
        <v>44926</v>
      </c>
      <c r="C1833" s="1">
        <v>9</v>
      </c>
      <c r="D1833" s="1" t="s">
        <v>352</v>
      </c>
      <c r="E1833" s="1" t="s">
        <v>332</v>
      </c>
      <c r="F1833" s="1" t="s">
        <v>57</v>
      </c>
      <c r="G1833" s="1" t="s">
        <v>122</v>
      </c>
      <c r="H1833" s="1">
        <v>1202</v>
      </c>
      <c r="I1833" s="1" t="s">
        <v>123</v>
      </c>
    </row>
    <row r="1834" spans="1:9" ht="18" customHeight="1" x14ac:dyDescent="0.35">
      <c r="A1834" s="1" t="s">
        <v>1799</v>
      </c>
      <c r="B1834" s="3">
        <v>44831</v>
      </c>
      <c r="C1834" s="1">
        <v>9</v>
      </c>
      <c r="D1834" s="1" t="s">
        <v>19</v>
      </c>
      <c r="E1834" s="1" t="s">
        <v>20</v>
      </c>
      <c r="F1834" s="1" t="s">
        <v>21</v>
      </c>
      <c r="G1834" s="1" t="s">
        <v>245</v>
      </c>
      <c r="H1834" s="1">
        <v>1167</v>
      </c>
      <c r="I1834" s="1" t="s">
        <v>87</v>
      </c>
    </row>
    <row r="1835" spans="1:9" ht="18" customHeight="1" x14ac:dyDescent="0.35">
      <c r="A1835" s="1" t="s">
        <v>1799</v>
      </c>
      <c r="B1835" s="3">
        <v>44831</v>
      </c>
      <c r="C1835" s="1">
        <v>2</v>
      </c>
      <c r="D1835" s="1" t="s">
        <v>19</v>
      </c>
      <c r="E1835" s="1" t="s">
        <v>20</v>
      </c>
      <c r="F1835" s="1" t="s">
        <v>21</v>
      </c>
      <c r="G1835" s="1" t="s">
        <v>245</v>
      </c>
      <c r="H1835" s="1">
        <v>1167</v>
      </c>
      <c r="I1835" s="1" t="s">
        <v>87</v>
      </c>
    </row>
    <row r="1836" spans="1:9" ht="18" customHeight="1" x14ac:dyDescent="0.35">
      <c r="A1836" s="1" t="s">
        <v>1800</v>
      </c>
      <c r="B1836" s="3">
        <v>45172</v>
      </c>
      <c r="C1836" s="1">
        <v>10</v>
      </c>
      <c r="D1836" s="1" t="s">
        <v>23</v>
      </c>
      <c r="E1836" s="1" t="s">
        <v>24</v>
      </c>
      <c r="F1836" s="1" t="s">
        <v>3</v>
      </c>
      <c r="G1836" s="1" t="s">
        <v>190</v>
      </c>
      <c r="H1836" s="1">
        <v>1773</v>
      </c>
      <c r="I1836" s="1" t="s">
        <v>82</v>
      </c>
    </row>
    <row r="1837" spans="1:9" ht="18" customHeight="1" x14ac:dyDescent="0.35">
      <c r="A1837" s="1" t="s">
        <v>1801</v>
      </c>
      <c r="B1837" s="3">
        <v>44024</v>
      </c>
      <c r="C1837" s="1">
        <v>9</v>
      </c>
      <c r="D1837" s="1" t="s">
        <v>569</v>
      </c>
      <c r="E1837" s="1" t="s">
        <v>230</v>
      </c>
      <c r="F1837" s="1" t="s">
        <v>231</v>
      </c>
      <c r="G1837" s="1" t="s">
        <v>106</v>
      </c>
      <c r="H1837" s="1">
        <v>449</v>
      </c>
      <c r="I1837" s="1" t="s">
        <v>46</v>
      </c>
    </row>
    <row r="1838" spans="1:9" ht="18" customHeight="1" x14ac:dyDescent="0.35">
      <c r="A1838" s="1" t="s">
        <v>1802</v>
      </c>
      <c r="B1838" s="3">
        <v>45368</v>
      </c>
      <c r="C1838" s="1">
        <v>5</v>
      </c>
      <c r="D1838" s="1" t="s">
        <v>329</v>
      </c>
      <c r="E1838" s="1" t="s">
        <v>14</v>
      </c>
      <c r="F1838" s="1" t="s">
        <v>15</v>
      </c>
      <c r="G1838" s="1" t="s">
        <v>692</v>
      </c>
      <c r="H1838" s="1">
        <v>820</v>
      </c>
      <c r="I1838" s="1" t="s">
        <v>26</v>
      </c>
    </row>
    <row r="1839" spans="1:9" ht="18" customHeight="1" x14ac:dyDescent="0.35">
      <c r="A1839" s="1" t="s">
        <v>1803</v>
      </c>
      <c r="B1839" s="3">
        <v>44931</v>
      </c>
      <c r="C1839" s="1">
        <v>1</v>
      </c>
      <c r="D1839" s="1" t="s">
        <v>60</v>
      </c>
      <c r="E1839" s="1" t="s">
        <v>61</v>
      </c>
      <c r="F1839" s="1" t="s">
        <v>3</v>
      </c>
      <c r="G1839" s="1" t="s">
        <v>178</v>
      </c>
      <c r="H1839" s="1">
        <v>1415</v>
      </c>
      <c r="I1839" s="1" t="s">
        <v>46</v>
      </c>
    </row>
    <row r="1840" spans="1:9" ht="18" customHeight="1" x14ac:dyDescent="0.35">
      <c r="A1840" s="1" t="s">
        <v>1804</v>
      </c>
      <c r="B1840" s="3">
        <v>44882</v>
      </c>
      <c r="C1840" s="1">
        <v>2</v>
      </c>
      <c r="D1840" s="1" t="s">
        <v>307</v>
      </c>
      <c r="E1840" s="1" t="s">
        <v>260</v>
      </c>
      <c r="F1840" s="1" t="s">
        <v>152</v>
      </c>
      <c r="G1840" s="1" t="s">
        <v>200</v>
      </c>
      <c r="H1840" s="1">
        <v>1342</v>
      </c>
      <c r="I1840" s="1" t="s">
        <v>26</v>
      </c>
    </row>
    <row r="1841" spans="1:9" ht="18" customHeight="1" x14ac:dyDescent="0.35">
      <c r="A1841" s="1" t="s">
        <v>1805</v>
      </c>
      <c r="B1841" s="3">
        <v>45111</v>
      </c>
      <c r="C1841" s="1">
        <v>4</v>
      </c>
      <c r="D1841" s="1" t="s">
        <v>161</v>
      </c>
      <c r="E1841" s="1" t="s">
        <v>33</v>
      </c>
      <c r="F1841" s="1" t="s">
        <v>34</v>
      </c>
      <c r="G1841" s="1" t="s">
        <v>701</v>
      </c>
      <c r="H1841" s="1">
        <v>1918</v>
      </c>
      <c r="I1841" s="1" t="s">
        <v>46</v>
      </c>
    </row>
    <row r="1842" spans="1:9" ht="18" customHeight="1" x14ac:dyDescent="0.35">
      <c r="A1842" s="1" t="s">
        <v>1806</v>
      </c>
      <c r="B1842" s="3">
        <v>44999</v>
      </c>
      <c r="C1842" s="1">
        <v>6</v>
      </c>
      <c r="D1842" s="1" t="s">
        <v>240</v>
      </c>
      <c r="E1842" s="1" t="s">
        <v>237</v>
      </c>
      <c r="F1842" s="1" t="s">
        <v>238</v>
      </c>
      <c r="G1842" s="1" t="s">
        <v>272</v>
      </c>
      <c r="H1842" s="1">
        <v>689</v>
      </c>
      <c r="I1842" s="1" t="s">
        <v>82</v>
      </c>
    </row>
    <row r="1843" spans="1:9" ht="18" customHeight="1" x14ac:dyDescent="0.35">
      <c r="A1843" s="1" t="s">
        <v>1807</v>
      </c>
      <c r="B1843" s="3">
        <v>44254</v>
      </c>
      <c r="C1843" s="1">
        <v>3</v>
      </c>
      <c r="D1843" s="1" t="s">
        <v>569</v>
      </c>
      <c r="E1843" s="1" t="s">
        <v>230</v>
      </c>
      <c r="F1843" s="1" t="s">
        <v>231</v>
      </c>
      <c r="G1843" s="1" t="s">
        <v>69</v>
      </c>
      <c r="H1843" s="1">
        <v>866</v>
      </c>
      <c r="I1843" s="1" t="s">
        <v>11</v>
      </c>
    </row>
    <row r="1844" spans="1:9" ht="18" customHeight="1" x14ac:dyDescent="0.35">
      <c r="A1844" s="1" t="s">
        <v>1808</v>
      </c>
      <c r="B1844" s="3">
        <v>44186</v>
      </c>
      <c r="C1844" s="1">
        <v>7</v>
      </c>
      <c r="D1844" s="1" t="s">
        <v>464</v>
      </c>
      <c r="E1844" s="1" t="s">
        <v>95</v>
      </c>
      <c r="F1844" s="1" t="s">
        <v>96</v>
      </c>
      <c r="G1844" s="1" t="s">
        <v>207</v>
      </c>
      <c r="H1844" s="1">
        <v>308</v>
      </c>
      <c r="I1844" s="1" t="s">
        <v>26</v>
      </c>
    </row>
    <row r="1845" spans="1:9" ht="18" customHeight="1" x14ac:dyDescent="0.35">
      <c r="A1845" s="1" t="s">
        <v>1808</v>
      </c>
      <c r="B1845" s="3">
        <v>44186</v>
      </c>
      <c r="C1845" s="1">
        <v>7</v>
      </c>
      <c r="D1845" s="1" t="s">
        <v>464</v>
      </c>
      <c r="E1845" s="1" t="s">
        <v>95</v>
      </c>
      <c r="F1845" s="1" t="s">
        <v>96</v>
      </c>
      <c r="G1845" s="1" t="s">
        <v>207</v>
      </c>
      <c r="H1845" s="1">
        <v>308</v>
      </c>
      <c r="I1845" s="1" t="s">
        <v>26</v>
      </c>
    </row>
    <row r="1846" spans="1:9" ht="18" customHeight="1" x14ac:dyDescent="0.35">
      <c r="A1846" s="1" t="s">
        <v>1809</v>
      </c>
      <c r="B1846" s="3">
        <v>45124</v>
      </c>
      <c r="C1846" s="1">
        <v>2</v>
      </c>
      <c r="D1846" s="1" t="s">
        <v>161</v>
      </c>
      <c r="E1846" s="1" t="s">
        <v>33</v>
      </c>
      <c r="F1846" s="1" t="s">
        <v>34</v>
      </c>
      <c r="G1846" s="1" t="s">
        <v>692</v>
      </c>
      <c r="H1846" s="1">
        <v>820</v>
      </c>
      <c r="I1846" s="1" t="s">
        <v>26</v>
      </c>
    </row>
    <row r="1847" spans="1:9" ht="18" customHeight="1" x14ac:dyDescent="0.35">
      <c r="A1847" s="1" t="s">
        <v>1809</v>
      </c>
      <c r="B1847" s="3">
        <v>45124</v>
      </c>
      <c r="C1847" s="1">
        <v>2</v>
      </c>
      <c r="D1847" s="1" t="s">
        <v>161</v>
      </c>
      <c r="E1847" s="1" t="s">
        <v>33</v>
      </c>
      <c r="F1847" s="1" t="s">
        <v>34</v>
      </c>
      <c r="G1847" s="1" t="s">
        <v>692</v>
      </c>
      <c r="H1847" s="1">
        <v>820</v>
      </c>
      <c r="I1847" s="1" t="s">
        <v>26</v>
      </c>
    </row>
    <row r="1848" spans="1:9" ht="18" customHeight="1" x14ac:dyDescent="0.35">
      <c r="A1848" s="1" t="s">
        <v>1810</v>
      </c>
      <c r="B1848" s="3">
        <v>45353</v>
      </c>
      <c r="C1848" s="1">
        <v>2</v>
      </c>
      <c r="D1848" s="1" t="s">
        <v>240</v>
      </c>
      <c r="E1848" s="1" t="s">
        <v>237</v>
      </c>
      <c r="F1848" s="1" t="s">
        <v>238</v>
      </c>
      <c r="G1848" s="1" t="s">
        <v>304</v>
      </c>
      <c r="H1848" s="1">
        <v>677</v>
      </c>
      <c r="I1848" s="1" t="s">
        <v>11</v>
      </c>
    </row>
    <row r="1849" spans="1:9" ht="18" customHeight="1" x14ac:dyDescent="0.35">
      <c r="A1849" s="1" t="s">
        <v>1811</v>
      </c>
      <c r="B1849" s="3">
        <v>44276</v>
      </c>
      <c r="C1849" s="1">
        <v>6</v>
      </c>
      <c r="D1849" s="1" t="s">
        <v>161</v>
      </c>
      <c r="E1849" s="1" t="s">
        <v>33</v>
      </c>
      <c r="F1849" s="1" t="s">
        <v>34</v>
      </c>
      <c r="G1849" s="1" t="s">
        <v>45</v>
      </c>
      <c r="H1849" s="1">
        <v>874</v>
      </c>
      <c r="I1849" s="1" t="s">
        <v>46</v>
      </c>
    </row>
    <row r="1850" spans="1:9" ht="18" customHeight="1" x14ac:dyDescent="0.35">
      <c r="A1850" s="1" t="s">
        <v>1812</v>
      </c>
      <c r="B1850" s="3">
        <v>44779</v>
      </c>
      <c r="C1850" s="1">
        <v>3</v>
      </c>
      <c r="D1850" s="1" t="s">
        <v>67</v>
      </c>
      <c r="E1850" s="1" t="s">
        <v>68</v>
      </c>
      <c r="F1850" s="1" t="s">
        <v>21</v>
      </c>
      <c r="G1850" s="1" t="s">
        <v>482</v>
      </c>
      <c r="H1850" s="1">
        <v>1329</v>
      </c>
      <c r="I1850" s="1" t="s">
        <v>87</v>
      </c>
    </row>
    <row r="1851" spans="1:9" ht="18" customHeight="1" x14ac:dyDescent="0.35">
      <c r="A1851" s="1" t="s">
        <v>1813</v>
      </c>
      <c r="B1851" s="3">
        <v>45600</v>
      </c>
      <c r="C1851" s="1">
        <v>6</v>
      </c>
      <c r="D1851" s="1" t="s">
        <v>23</v>
      </c>
      <c r="E1851" s="1" t="s">
        <v>24</v>
      </c>
      <c r="F1851" s="1" t="s">
        <v>3</v>
      </c>
      <c r="G1851" s="1" t="s">
        <v>227</v>
      </c>
      <c r="H1851" s="1">
        <v>681</v>
      </c>
      <c r="I1851" s="1" t="s">
        <v>46</v>
      </c>
    </row>
    <row r="1852" spans="1:9" ht="18" customHeight="1" x14ac:dyDescent="0.35">
      <c r="A1852" s="1" t="s">
        <v>1814</v>
      </c>
      <c r="B1852" s="3">
        <v>44530</v>
      </c>
      <c r="C1852" s="1">
        <v>4</v>
      </c>
      <c r="D1852" s="1" t="s">
        <v>236</v>
      </c>
      <c r="E1852" s="1" t="s">
        <v>237</v>
      </c>
      <c r="F1852" s="1" t="s">
        <v>238</v>
      </c>
      <c r="G1852" s="1" t="s">
        <v>250</v>
      </c>
      <c r="H1852" s="1">
        <v>1060</v>
      </c>
      <c r="I1852" s="1" t="s">
        <v>82</v>
      </c>
    </row>
    <row r="1853" spans="1:9" ht="18" customHeight="1" x14ac:dyDescent="0.35">
      <c r="A1853" s="1" t="s">
        <v>1815</v>
      </c>
      <c r="B1853" s="3">
        <v>44017</v>
      </c>
      <c r="C1853" s="1">
        <v>2</v>
      </c>
      <c r="D1853" s="1" t="s">
        <v>48</v>
      </c>
      <c r="E1853" s="1" t="s">
        <v>49</v>
      </c>
      <c r="F1853" s="1" t="s">
        <v>9</v>
      </c>
      <c r="G1853" s="1" t="s">
        <v>162</v>
      </c>
      <c r="H1853" s="1">
        <v>231</v>
      </c>
      <c r="I1853" s="1" t="s">
        <v>53</v>
      </c>
    </row>
    <row r="1854" spans="1:9" ht="18" customHeight="1" x14ac:dyDescent="0.35">
      <c r="A1854" s="1" t="s">
        <v>1815</v>
      </c>
      <c r="B1854" s="3">
        <v>44017</v>
      </c>
      <c r="C1854" s="1">
        <v>2</v>
      </c>
      <c r="D1854" s="1" t="s">
        <v>48</v>
      </c>
      <c r="E1854" s="1" t="s">
        <v>49</v>
      </c>
      <c r="F1854" s="1" t="s">
        <v>9</v>
      </c>
      <c r="G1854" s="1" t="s">
        <v>162</v>
      </c>
      <c r="H1854" s="1">
        <v>231</v>
      </c>
      <c r="I1854" s="1" t="s">
        <v>53</v>
      </c>
    </row>
    <row r="1855" spans="1:9" ht="18" customHeight="1" x14ac:dyDescent="0.35">
      <c r="A1855" s="1" t="s">
        <v>1816</v>
      </c>
      <c r="B1855" s="3">
        <v>44447</v>
      </c>
      <c r="C1855" s="1">
        <v>4</v>
      </c>
      <c r="D1855" s="1" t="s">
        <v>19</v>
      </c>
      <c r="E1855" s="1" t="s">
        <v>20</v>
      </c>
      <c r="F1855" s="1" t="s">
        <v>21</v>
      </c>
      <c r="G1855" s="1" t="s">
        <v>52</v>
      </c>
      <c r="H1855" s="1">
        <v>1304</v>
      </c>
      <c r="I1855" s="1" t="s">
        <v>53</v>
      </c>
    </row>
    <row r="1856" spans="1:9" ht="18" customHeight="1" x14ac:dyDescent="0.35">
      <c r="A1856" s="1" t="s">
        <v>1817</v>
      </c>
      <c r="B1856" s="3">
        <v>45229</v>
      </c>
      <c r="C1856" s="1">
        <v>10</v>
      </c>
      <c r="D1856" s="1" t="s">
        <v>55</v>
      </c>
      <c r="E1856" s="1" t="s">
        <v>56</v>
      </c>
      <c r="F1856" s="1" t="s">
        <v>57</v>
      </c>
      <c r="G1856" s="1" t="s">
        <v>188</v>
      </c>
      <c r="H1856" s="1">
        <v>1842</v>
      </c>
      <c r="I1856" s="1" t="s">
        <v>82</v>
      </c>
    </row>
    <row r="1857" spans="1:9" ht="18" customHeight="1" x14ac:dyDescent="0.35">
      <c r="A1857" s="1" t="s">
        <v>1818</v>
      </c>
      <c r="B1857" s="3">
        <v>44019</v>
      </c>
      <c r="C1857" s="1">
        <v>2</v>
      </c>
      <c r="D1857" s="1" t="s">
        <v>32</v>
      </c>
      <c r="E1857" s="1" t="s">
        <v>33</v>
      </c>
      <c r="F1857" s="1" t="s">
        <v>34</v>
      </c>
      <c r="G1857" s="1" t="s">
        <v>164</v>
      </c>
      <c r="H1857" s="1">
        <v>1912</v>
      </c>
      <c r="I1857" s="1" t="s">
        <v>87</v>
      </c>
    </row>
    <row r="1858" spans="1:9" ht="18" customHeight="1" x14ac:dyDescent="0.35">
      <c r="A1858" s="1" t="s">
        <v>1819</v>
      </c>
      <c r="B1858" s="3">
        <v>44161</v>
      </c>
      <c r="C1858" s="1">
        <v>9</v>
      </c>
      <c r="D1858" s="1" t="s">
        <v>166</v>
      </c>
      <c r="E1858" s="1" t="s">
        <v>167</v>
      </c>
      <c r="F1858" s="1" t="s">
        <v>9</v>
      </c>
      <c r="G1858" s="1" t="s">
        <v>323</v>
      </c>
      <c r="H1858" s="1">
        <v>1179</v>
      </c>
      <c r="I1858" s="1" t="s">
        <v>53</v>
      </c>
    </row>
    <row r="1859" spans="1:9" ht="18" customHeight="1" x14ac:dyDescent="0.35">
      <c r="A1859" s="1" t="s">
        <v>1820</v>
      </c>
      <c r="B1859" s="3">
        <v>45363</v>
      </c>
      <c r="C1859" s="1">
        <v>6</v>
      </c>
      <c r="D1859" s="1" t="s">
        <v>166</v>
      </c>
      <c r="E1859" s="1" t="s">
        <v>167</v>
      </c>
      <c r="F1859" s="1" t="s">
        <v>9</v>
      </c>
      <c r="G1859" s="1" t="s">
        <v>197</v>
      </c>
      <c r="H1859" s="1">
        <v>555</v>
      </c>
      <c r="I1859" s="1" t="s">
        <v>46</v>
      </c>
    </row>
    <row r="1860" spans="1:9" ht="18" customHeight="1" x14ac:dyDescent="0.35">
      <c r="A1860" s="1" t="s">
        <v>1821</v>
      </c>
      <c r="B1860" s="3">
        <v>44233</v>
      </c>
      <c r="C1860" s="1">
        <v>1</v>
      </c>
      <c r="D1860" s="1" t="s">
        <v>37</v>
      </c>
      <c r="E1860" s="1" t="s">
        <v>38</v>
      </c>
      <c r="F1860" s="1" t="s">
        <v>39</v>
      </c>
      <c r="G1860" s="1" t="s">
        <v>215</v>
      </c>
      <c r="H1860" s="1">
        <v>1255</v>
      </c>
      <c r="I1860" s="1" t="s">
        <v>5</v>
      </c>
    </row>
    <row r="1861" spans="1:9" ht="18" customHeight="1" x14ac:dyDescent="0.35">
      <c r="A1861" s="1" t="s">
        <v>1822</v>
      </c>
      <c r="B1861" s="3">
        <v>44081</v>
      </c>
      <c r="C1861" s="1">
        <v>3</v>
      </c>
      <c r="D1861" s="1" t="s">
        <v>110</v>
      </c>
      <c r="E1861" s="1" t="s">
        <v>111</v>
      </c>
      <c r="F1861" s="1" t="s">
        <v>112</v>
      </c>
      <c r="G1861" s="1" t="s">
        <v>164</v>
      </c>
      <c r="H1861" s="1">
        <v>1912</v>
      </c>
      <c r="I1861" s="1" t="s">
        <v>87</v>
      </c>
    </row>
    <row r="1862" spans="1:9" ht="18" customHeight="1" x14ac:dyDescent="0.35">
      <c r="A1862" s="1" t="s">
        <v>1823</v>
      </c>
      <c r="B1862" s="3">
        <v>44866</v>
      </c>
      <c r="C1862" s="1">
        <v>8</v>
      </c>
      <c r="D1862" s="1" t="s">
        <v>295</v>
      </c>
      <c r="E1862" s="1" t="s">
        <v>105</v>
      </c>
      <c r="F1862" s="1" t="s">
        <v>3</v>
      </c>
      <c r="G1862" s="1" t="s">
        <v>241</v>
      </c>
      <c r="H1862" s="1">
        <v>1783</v>
      </c>
      <c r="I1862" s="1" t="s">
        <v>53</v>
      </c>
    </row>
    <row r="1863" spans="1:9" ht="18" customHeight="1" x14ac:dyDescent="0.35">
      <c r="A1863" s="1" t="s">
        <v>1824</v>
      </c>
      <c r="B1863" s="3">
        <v>44148</v>
      </c>
      <c r="C1863" s="1">
        <v>5</v>
      </c>
      <c r="D1863" s="1" t="s">
        <v>569</v>
      </c>
      <c r="E1863" s="1" t="s">
        <v>230</v>
      </c>
      <c r="F1863" s="1" t="s">
        <v>231</v>
      </c>
      <c r="G1863" s="1" t="s">
        <v>304</v>
      </c>
      <c r="H1863" s="1">
        <v>677</v>
      </c>
      <c r="I1863" s="1" t="s">
        <v>11</v>
      </c>
    </row>
    <row r="1864" spans="1:9" ht="18" customHeight="1" x14ac:dyDescent="0.35">
      <c r="A1864" s="1" t="s">
        <v>1825</v>
      </c>
      <c r="B1864" s="3">
        <v>45190</v>
      </c>
      <c r="C1864" s="1">
        <v>4</v>
      </c>
      <c r="D1864" s="1" t="s">
        <v>104</v>
      </c>
      <c r="E1864" s="1" t="s">
        <v>105</v>
      </c>
      <c r="F1864" s="1" t="s">
        <v>3</v>
      </c>
      <c r="G1864" s="1" t="s">
        <v>482</v>
      </c>
      <c r="H1864" s="1">
        <v>1329</v>
      </c>
      <c r="I1864" s="1" t="s">
        <v>87</v>
      </c>
    </row>
    <row r="1865" spans="1:9" ht="18" customHeight="1" x14ac:dyDescent="0.35">
      <c r="A1865" s="1" t="s">
        <v>1825</v>
      </c>
      <c r="B1865" s="3">
        <v>45190</v>
      </c>
      <c r="C1865" s="1">
        <v>4</v>
      </c>
      <c r="D1865" s="1" t="s">
        <v>104</v>
      </c>
      <c r="E1865" s="1" t="s">
        <v>105</v>
      </c>
      <c r="F1865" s="1" t="s">
        <v>3</v>
      </c>
      <c r="G1865" s="1" t="s">
        <v>482</v>
      </c>
      <c r="H1865" s="1">
        <v>1329</v>
      </c>
      <c r="I1865" s="1" t="s">
        <v>87</v>
      </c>
    </row>
    <row r="1866" spans="1:9" ht="18" customHeight="1" x14ac:dyDescent="0.35">
      <c r="A1866" s="1" t="s">
        <v>1826</v>
      </c>
      <c r="B1866" s="3">
        <v>44948</v>
      </c>
      <c r="C1866" s="1">
        <v>8</v>
      </c>
      <c r="D1866" s="1" t="s">
        <v>28</v>
      </c>
      <c r="E1866" s="1" t="s">
        <v>29</v>
      </c>
      <c r="F1866" s="1" t="s">
        <v>9</v>
      </c>
      <c r="G1866" s="1" t="s">
        <v>168</v>
      </c>
      <c r="H1866" s="1">
        <v>346</v>
      </c>
      <c r="I1866" s="1" t="s">
        <v>17</v>
      </c>
    </row>
    <row r="1867" spans="1:9" ht="18" customHeight="1" x14ac:dyDescent="0.35">
      <c r="A1867" s="1" t="s">
        <v>1826</v>
      </c>
      <c r="B1867" s="3">
        <v>44948</v>
      </c>
      <c r="C1867" s="1">
        <v>8</v>
      </c>
      <c r="D1867" s="1" t="s">
        <v>28</v>
      </c>
      <c r="E1867" s="1" t="s">
        <v>29</v>
      </c>
      <c r="F1867" s="1" t="s">
        <v>9</v>
      </c>
      <c r="G1867" s="1" t="s">
        <v>168</v>
      </c>
      <c r="H1867" s="1">
        <v>346</v>
      </c>
      <c r="I1867" s="1" t="s">
        <v>17</v>
      </c>
    </row>
    <row r="1868" spans="1:9" ht="18" customHeight="1" x14ac:dyDescent="0.35">
      <c r="A1868" s="1" t="s">
        <v>1827</v>
      </c>
      <c r="B1868" s="3">
        <v>43904</v>
      </c>
      <c r="C1868" s="1">
        <v>1</v>
      </c>
      <c r="D1868" s="1" t="s">
        <v>295</v>
      </c>
      <c r="E1868" s="1" t="s">
        <v>105</v>
      </c>
      <c r="F1868" s="1" t="s">
        <v>3</v>
      </c>
      <c r="G1868" s="1" t="s">
        <v>4</v>
      </c>
      <c r="H1868" s="1">
        <v>477</v>
      </c>
      <c r="I1868" s="1" t="s">
        <v>5</v>
      </c>
    </row>
    <row r="1869" spans="1:9" ht="18" customHeight="1" x14ac:dyDescent="0.35">
      <c r="A1869" s="1" t="s">
        <v>1827</v>
      </c>
      <c r="B1869" s="3">
        <v>43904</v>
      </c>
      <c r="C1869" s="1">
        <v>1</v>
      </c>
      <c r="D1869" s="1" t="s">
        <v>295</v>
      </c>
      <c r="E1869" s="1" t="s">
        <v>105</v>
      </c>
      <c r="F1869" s="1" t="s">
        <v>3</v>
      </c>
      <c r="G1869" s="1" t="s">
        <v>4</v>
      </c>
      <c r="H1869" s="1">
        <v>477</v>
      </c>
      <c r="I1869" s="1" t="s">
        <v>5</v>
      </c>
    </row>
    <row r="1870" spans="1:9" ht="18" customHeight="1" x14ac:dyDescent="0.35">
      <c r="A1870" s="1" t="s">
        <v>1828</v>
      </c>
      <c r="B1870" s="3">
        <v>45437</v>
      </c>
      <c r="C1870" s="1">
        <v>2</v>
      </c>
      <c r="D1870" s="1" t="s">
        <v>32</v>
      </c>
      <c r="E1870" s="1" t="s">
        <v>33</v>
      </c>
      <c r="F1870" s="1" t="s">
        <v>34</v>
      </c>
      <c r="G1870" s="1" t="s">
        <v>435</v>
      </c>
      <c r="H1870" s="1">
        <v>925</v>
      </c>
      <c r="I1870" s="1" t="s">
        <v>11</v>
      </c>
    </row>
    <row r="1871" spans="1:9" ht="18" customHeight="1" x14ac:dyDescent="0.35">
      <c r="A1871" s="1" t="s">
        <v>1829</v>
      </c>
      <c r="B1871" s="3">
        <v>44305</v>
      </c>
      <c r="C1871" s="1">
        <v>7</v>
      </c>
      <c r="D1871" s="1" t="s">
        <v>84</v>
      </c>
      <c r="E1871" s="1" t="s">
        <v>85</v>
      </c>
      <c r="F1871" s="1" t="s">
        <v>9</v>
      </c>
      <c r="G1871" s="1" t="s">
        <v>186</v>
      </c>
      <c r="H1871" s="1">
        <v>1847</v>
      </c>
      <c r="I1871" s="1" t="s">
        <v>53</v>
      </c>
    </row>
    <row r="1872" spans="1:9" ht="18" customHeight="1" x14ac:dyDescent="0.35">
      <c r="A1872" s="1" t="s">
        <v>1830</v>
      </c>
      <c r="B1872" s="3">
        <v>44712</v>
      </c>
      <c r="C1872" s="1">
        <v>4</v>
      </c>
      <c r="D1872" s="1" t="s">
        <v>37</v>
      </c>
      <c r="E1872" s="1" t="s">
        <v>38</v>
      </c>
      <c r="F1872" s="1" t="s">
        <v>39</v>
      </c>
      <c r="G1872" s="1" t="s">
        <v>30</v>
      </c>
      <c r="H1872" s="1">
        <v>1014</v>
      </c>
      <c r="I1872" s="1" t="s">
        <v>17</v>
      </c>
    </row>
    <row r="1873" spans="1:9" ht="18" customHeight="1" x14ac:dyDescent="0.35">
      <c r="A1873" s="1" t="s">
        <v>1830</v>
      </c>
      <c r="B1873" s="3">
        <v>44712</v>
      </c>
      <c r="C1873" s="1">
        <v>4</v>
      </c>
      <c r="D1873" s="1" t="s">
        <v>37</v>
      </c>
      <c r="E1873" s="1" t="s">
        <v>38</v>
      </c>
      <c r="F1873" s="1" t="s">
        <v>39</v>
      </c>
      <c r="G1873" s="1" t="s">
        <v>30</v>
      </c>
      <c r="H1873" s="1">
        <v>1014</v>
      </c>
      <c r="I1873" s="1" t="s">
        <v>17</v>
      </c>
    </row>
    <row r="1874" spans="1:9" ht="18" customHeight="1" x14ac:dyDescent="0.35">
      <c r="A1874" s="1" t="s">
        <v>1831</v>
      </c>
      <c r="B1874" s="3">
        <v>44849</v>
      </c>
      <c r="C1874" s="1">
        <v>3</v>
      </c>
      <c r="D1874" s="1" t="s">
        <v>64</v>
      </c>
      <c r="E1874" s="1" t="s">
        <v>65</v>
      </c>
      <c r="F1874" s="1" t="s">
        <v>9</v>
      </c>
      <c r="G1874" s="1" t="s">
        <v>321</v>
      </c>
      <c r="H1874" s="1">
        <v>623</v>
      </c>
      <c r="I1874" s="1" t="s">
        <v>26</v>
      </c>
    </row>
    <row r="1875" spans="1:9" ht="18" customHeight="1" x14ac:dyDescent="0.35">
      <c r="A1875" s="1" t="s">
        <v>1831</v>
      </c>
      <c r="B1875" s="3">
        <v>44849</v>
      </c>
      <c r="C1875" s="1">
        <v>3</v>
      </c>
      <c r="D1875" s="1" t="s">
        <v>64</v>
      </c>
      <c r="E1875" s="1" t="s">
        <v>65</v>
      </c>
      <c r="F1875" s="1" t="s">
        <v>9</v>
      </c>
      <c r="G1875" s="1" t="s">
        <v>321</v>
      </c>
      <c r="H1875" s="1">
        <v>623</v>
      </c>
      <c r="I1875" s="1" t="s">
        <v>26</v>
      </c>
    </row>
    <row r="1876" spans="1:9" ht="18" customHeight="1" x14ac:dyDescent="0.35">
      <c r="A1876" s="1" t="s">
        <v>1832</v>
      </c>
      <c r="B1876" s="3">
        <v>44182</v>
      </c>
      <c r="C1876" s="1">
        <v>5</v>
      </c>
      <c r="D1876" s="1" t="s">
        <v>23</v>
      </c>
      <c r="E1876" s="1" t="s">
        <v>24</v>
      </c>
      <c r="F1876" s="1" t="s">
        <v>3</v>
      </c>
      <c r="G1876" s="1" t="s">
        <v>272</v>
      </c>
      <c r="H1876" s="1">
        <v>689</v>
      </c>
      <c r="I1876" s="1" t="s">
        <v>82</v>
      </c>
    </row>
    <row r="1877" spans="1:9" ht="18" customHeight="1" x14ac:dyDescent="0.35">
      <c r="A1877" s="1" t="s">
        <v>1833</v>
      </c>
      <c r="B1877" s="3">
        <v>45224</v>
      </c>
      <c r="C1877" s="1">
        <v>5</v>
      </c>
      <c r="D1877" s="1" t="s">
        <v>60</v>
      </c>
      <c r="E1877" s="1" t="s">
        <v>61</v>
      </c>
      <c r="F1877" s="1" t="s">
        <v>3</v>
      </c>
      <c r="G1877" s="1" t="s">
        <v>197</v>
      </c>
      <c r="H1877" s="1">
        <v>555</v>
      </c>
      <c r="I1877" s="1" t="s">
        <v>46</v>
      </c>
    </row>
    <row r="1878" spans="1:9" ht="18" customHeight="1" x14ac:dyDescent="0.35">
      <c r="A1878" s="1" t="s">
        <v>1834</v>
      </c>
      <c r="B1878" s="3">
        <v>43968</v>
      </c>
      <c r="C1878" s="1">
        <v>6</v>
      </c>
      <c r="D1878" s="1" t="s">
        <v>458</v>
      </c>
      <c r="E1878" s="1" t="s">
        <v>80</v>
      </c>
      <c r="F1878" s="1" t="s">
        <v>21</v>
      </c>
      <c r="G1878" s="1" t="s">
        <v>92</v>
      </c>
      <c r="H1878" s="1">
        <v>438</v>
      </c>
      <c r="I1878" s="1" t="s">
        <v>82</v>
      </c>
    </row>
    <row r="1879" spans="1:9" ht="18" customHeight="1" x14ac:dyDescent="0.35">
      <c r="A1879" s="1" t="s">
        <v>1835</v>
      </c>
      <c r="B1879" s="3">
        <v>44832</v>
      </c>
      <c r="C1879" s="1">
        <v>8</v>
      </c>
      <c r="D1879" s="1" t="s">
        <v>158</v>
      </c>
      <c r="E1879" s="1" t="s">
        <v>159</v>
      </c>
      <c r="F1879" s="1" t="s">
        <v>3</v>
      </c>
      <c r="G1879" s="1" t="s">
        <v>426</v>
      </c>
      <c r="H1879" s="1">
        <v>1949</v>
      </c>
      <c r="I1879" s="1" t="s">
        <v>87</v>
      </c>
    </row>
    <row r="1880" spans="1:9" ht="18" customHeight="1" x14ac:dyDescent="0.35">
      <c r="A1880" s="1" t="s">
        <v>1836</v>
      </c>
      <c r="B1880" s="3">
        <v>45017</v>
      </c>
      <c r="C1880" s="1">
        <v>2</v>
      </c>
      <c r="D1880" s="1" t="s">
        <v>19</v>
      </c>
      <c r="E1880" s="1" t="s">
        <v>20</v>
      </c>
      <c r="F1880" s="1" t="s">
        <v>21</v>
      </c>
      <c r="G1880" s="1" t="s">
        <v>108</v>
      </c>
      <c r="H1880" s="1">
        <v>1546</v>
      </c>
      <c r="I1880" s="1" t="s">
        <v>17</v>
      </c>
    </row>
    <row r="1881" spans="1:9" ht="18" customHeight="1" x14ac:dyDescent="0.35">
      <c r="A1881" s="1" t="s">
        <v>1837</v>
      </c>
      <c r="B1881" s="3">
        <v>44279</v>
      </c>
      <c r="C1881" s="1">
        <v>10</v>
      </c>
      <c r="D1881" s="1" t="s">
        <v>23</v>
      </c>
      <c r="E1881" s="1" t="s">
        <v>24</v>
      </c>
      <c r="F1881" s="1" t="s">
        <v>3</v>
      </c>
      <c r="G1881" s="1" t="s">
        <v>209</v>
      </c>
      <c r="H1881" s="1">
        <v>1476</v>
      </c>
      <c r="I1881" s="1" t="s">
        <v>26</v>
      </c>
    </row>
    <row r="1882" spans="1:9" ht="18" customHeight="1" x14ac:dyDescent="0.35">
      <c r="A1882" s="1" t="s">
        <v>1837</v>
      </c>
      <c r="B1882" s="3">
        <v>44279</v>
      </c>
      <c r="C1882" s="1">
        <v>10</v>
      </c>
      <c r="D1882" s="1" t="s">
        <v>23</v>
      </c>
      <c r="E1882" s="1" t="s">
        <v>24</v>
      </c>
      <c r="F1882" s="1" t="s">
        <v>3</v>
      </c>
      <c r="G1882" s="1" t="s">
        <v>209</v>
      </c>
      <c r="H1882" s="1">
        <v>1476</v>
      </c>
      <c r="I1882" s="1" t="s">
        <v>26</v>
      </c>
    </row>
    <row r="1883" spans="1:9" ht="18" customHeight="1" x14ac:dyDescent="0.35">
      <c r="A1883" s="1" t="s">
        <v>1838</v>
      </c>
      <c r="B1883" s="3">
        <v>45203</v>
      </c>
      <c r="C1883" s="1">
        <v>1</v>
      </c>
      <c r="D1883" s="1" t="s">
        <v>37</v>
      </c>
      <c r="E1883" s="1" t="s">
        <v>38</v>
      </c>
      <c r="F1883" s="1" t="s">
        <v>39</v>
      </c>
      <c r="G1883" s="1" t="s">
        <v>482</v>
      </c>
      <c r="H1883" s="1">
        <v>1329</v>
      </c>
      <c r="I1883" s="1" t="s">
        <v>87</v>
      </c>
    </row>
    <row r="1884" spans="1:9" ht="18" customHeight="1" x14ac:dyDescent="0.35">
      <c r="A1884" s="1" t="s">
        <v>1839</v>
      </c>
      <c r="B1884" s="3">
        <v>45296</v>
      </c>
      <c r="C1884" s="1">
        <v>4</v>
      </c>
      <c r="D1884" s="1" t="s">
        <v>23</v>
      </c>
      <c r="E1884" s="1" t="s">
        <v>24</v>
      </c>
      <c r="F1884" s="1" t="s">
        <v>3</v>
      </c>
      <c r="G1884" s="1" t="s">
        <v>435</v>
      </c>
      <c r="H1884" s="1">
        <v>925</v>
      </c>
      <c r="I1884" s="1" t="s">
        <v>11</v>
      </c>
    </row>
    <row r="1885" spans="1:9" ht="18" customHeight="1" x14ac:dyDescent="0.35">
      <c r="A1885" s="1" t="s">
        <v>1840</v>
      </c>
      <c r="B1885" s="3">
        <v>45361</v>
      </c>
      <c r="C1885" s="1">
        <v>3</v>
      </c>
      <c r="D1885" s="1" t="s">
        <v>486</v>
      </c>
      <c r="E1885" s="1" t="s">
        <v>487</v>
      </c>
      <c r="F1885" s="1" t="s">
        <v>21</v>
      </c>
      <c r="G1885" s="1" t="s">
        <v>426</v>
      </c>
      <c r="H1885" s="1">
        <v>1949</v>
      </c>
      <c r="I1885" s="1" t="s">
        <v>87</v>
      </c>
    </row>
    <row r="1886" spans="1:9" ht="18" customHeight="1" x14ac:dyDescent="0.35">
      <c r="A1886" s="1" t="s">
        <v>1841</v>
      </c>
      <c r="B1886" s="3">
        <v>45009</v>
      </c>
      <c r="C1886" s="1">
        <v>7</v>
      </c>
      <c r="D1886" s="1" t="s">
        <v>119</v>
      </c>
      <c r="E1886" s="1" t="s">
        <v>120</v>
      </c>
      <c r="F1886" s="1" t="s">
        <v>121</v>
      </c>
      <c r="G1886" s="1" t="s">
        <v>168</v>
      </c>
      <c r="H1886" s="1">
        <v>346</v>
      </c>
      <c r="I1886" s="1" t="s">
        <v>17</v>
      </c>
    </row>
    <row r="1887" spans="1:9" ht="18" customHeight="1" x14ac:dyDescent="0.35">
      <c r="A1887" s="1" t="s">
        <v>1842</v>
      </c>
      <c r="B1887" s="3">
        <v>45317</v>
      </c>
      <c r="C1887" s="1">
        <v>1</v>
      </c>
      <c r="D1887" s="1" t="s">
        <v>295</v>
      </c>
      <c r="E1887" s="1" t="s">
        <v>105</v>
      </c>
      <c r="F1887" s="1" t="s">
        <v>3</v>
      </c>
      <c r="G1887" s="1" t="s">
        <v>178</v>
      </c>
      <c r="H1887" s="1">
        <v>1415</v>
      </c>
      <c r="I1887" s="1" t="s">
        <v>46</v>
      </c>
    </row>
    <row r="1888" spans="1:9" ht="18" customHeight="1" x14ac:dyDescent="0.35">
      <c r="A1888" s="1" t="s">
        <v>1843</v>
      </c>
      <c r="B1888" s="3">
        <v>45435</v>
      </c>
      <c r="C1888" s="1">
        <v>10</v>
      </c>
      <c r="D1888" s="1" t="s">
        <v>161</v>
      </c>
      <c r="E1888" s="1" t="s">
        <v>33</v>
      </c>
      <c r="F1888" s="1" t="s">
        <v>34</v>
      </c>
      <c r="G1888" s="1" t="s">
        <v>176</v>
      </c>
      <c r="H1888" s="1">
        <v>1431</v>
      </c>
      <c r="I1888" s="1" t="s">
        <v>17</v>
      </c>
    </row>
    <row r="1889" spans="1:9" ht="18" customHeight="1" x14ac:dyDescent="0.35">
      <c r="A1889" s="1" t="s">
        <v>1844</v>
      </c>
      <c r="B1889" s="3">
        <v>44649</v>
      </c>
      <c r="C1889" s="1">
        <v>5</v>
      </c>
      <c r="D1889" s="1" t="s">
        <v>243</v>
      </c>
      <c r="E1889" s="1" t="s">
        <v>75</v>
      </c>
      <c r="F1889" s="1" t="s">
        <v>75</v>
      </c>
      <c r="G1889" s="1" t="s">
        <v>321</v>
      </c>
      <c r="H1889" s="1">
        <v>623</v>
      </c>
      <c r="I1889" s="1" t="s">
        <v>26</v>
      </c>
    </row>
    <row r="1890" spans="1:9" ht="18" customHeight="1" x14ac:dyDescent="0.35">
      <c r="A1890" s="1" t="s">
        <v>1845</v>
      </c>
      <c r="B1890" s="3">
        <v>44397</v>
      </c>
      <c r="C1890" s="1">
        <v>8</v>
      </c>
      <c r="D1890" s="1" t="s">
        <v>94</v>
      </c>
      <c r="E1890" s="1" t="s">
        <v>95</v>
      </c>
      <c r="F1890" s="1" t="s">
        <v>96</v>
      </c>
      <c r="G1890" s="1" t="s">
        <v>482</v>
      </c>
      <c r="H1890" s="1">
        <v>1329</v>
      </c>
      <c r="I1890" s="1" t="s">
        <v>87</v>
      </c>
    </row>
    <row r="1891" spans="1:9" ht="18" customHeight="1" x14ac:dyDescent="0.35">
      <c r="A1891" s="1" t="s">
        <v>1846</v>
      </c>
      <c r="B1891" s="3">
        <v>45146</v>
      </c>
      <c r="C1891" s="1">
        <v>10</v>
      </c>
      <c r="D1891" s="1" t="s">
        <v>295</v>
      </c>
      <c r="E1891" s="1" t="s">
        <v>105</v>
      </c>
      <c r="F1891" s="1" t="s">
        <v>3</v>
      </c>
      <c r="G1891" s="1" t="s">
        <v>435</v>
      </c>
      <c r="H1891" s="1">
        <v>925</v>
      </c>
      <c r="I1891" s="1" t="s">
        <v>11</v>
      </c>
    </row>
    <row r="1892" spans="1:9" ht="18" customHeight="1" x14ac:dyDescent="0.35">
      <c r="A1892" s="1" t="s">
        <v>1846</v>
      </c>
      <c r="B1892" s="3">
        <v>45146</v>
      </c>
      <c r="C1892" s="1">
        <v>10</v>
      </c>
      <c r="D1892" s="1" t="s">
        <v>295</v>
      </c>
      <c r="E1892" s="1" t="s">
        <v>105</v>
      </c>
      <c r="F1892" s="1" t="s">
        <v>3</v>
      </c>
      <c r="G1892" s="1" t="s">
        <v>435</v>
      </c>
      <c r="H1892" s="1">
        <v>925</v>
      </c>
      <c r="I1892" s="1" t="s">
        <v>11</v>
      </c>
    </row>
    <row r="1893" spans="1:9" ht="18" customHeight="1" x14ac:dyDescent="0.35">
      <c r="A1893" s="1" t="s">
        <v>1847</v>
      </c>
      <c r="B1893" s="3">
        <v>45193</v>
      </c>
      <c r="C1893" s="1">
        <v>9</v>
      </c>
      <c r="D1893" s="1" t="s">
        <v>60</v>
      </c>
      <c r="E1893" s="1" t="s">
        <v>61</v>
      </c>
      <c r="F1893" s="1" t="s">
        <v>3</v>
      </c>
      <c r="G1893" s="1" t="s">
        <v>207</v>
      </c>
      <c r="H1893" s="1">
        <v>308</v>
      </c>
      <c r="I1893" s="1" t="s">
        <v>26</v>
      </c>
    </row>
    <row r="1894" spans="1:9" ht="18" customHeight="1" x14ac:dyDescent="0.35">
      <c r="A1894" s="1" t="s">
        <v>1848</v>
      </c>
      <c r="B1894" s="3">
        <v>45104</v>
      </c>
      <c r="C1894" s="1">
        <v>6</v>
      </c>
      <c r="D1894" s="1" t="s">
        <v>154</v>
      </c>
      <c r="E1894" s="1" t="s">
        <v>155</v>
      </c>
      <c r="F1894" s="1" t="s">
        <v>57</v>
      </c>
      <c r="G1894" s="1" t="s">
        <v>178</v>
      </c>
      <c r="H1894" s="1">
        <v>1415</v>
      </c>
      <c r="I1894" s="1" t="s">
        <v>46</v>
      </c>
    </row>
    <row r="1895" spans="1:9" ht="18" customHeight="1" x14ac:dyDescent="0.35">
      <c r="A1895" s="1" t="s">
        <v>1849</v>
      </c>
      <c r="B1895" s="3">
        <v>43926</v>
      </c>
      <c r="C1895" s="1">
        <v>4</v>
      </c>
      <c r="D1895" s="1" t="s">
        <v>1</v>
      </c>
      <c r="E1895" s="1" t="s">
        <v>2</v>
      </c>
      <c r="F1895" s="1" t="s">
        <v>3</v>
      </c>
      <c r="G1895" s="1" t="s">
        <v>45</v>
      </c>
      <c r="H1895" s="1">
        <v>874</v>
      </c>
      <c r="I1895" s="1" t="s">
        <v>46</v>
      </c>
    </row>
    <row r="1896" spans="1:9" ht="18" customHeight="1" x14ac:dyDescent="0.35">
      <c r="A1896" s="1" t="s">
        <v>1849</v>
      </c>
      <c r="B1896" s="3">
        <v>43926</v>
      </c>
      <c r="C1896" s="1">
        <v>4</v>
      </c>
      <c r="D1896" s="1" t="s">
        <v>1</v>
      </c>
      <c r="E1896" s="1" t="s">
        <v>2</v>
      </c>
      <c r="F1896" s="1" t="s">
        <v>3</v>
      </c>
      <c r="G1896" s="1" t="s">
        <v>45</v>
      </c>
      <c r="H1896" s="1">
        <v>874</v>
      </c>
      <c r="I1896" s="1" t="s">
        <v>46</v>
      </c>
    </row>
    <row r="1897" spans="1:9" ht="18" customHeight="1" x14ac:dyDescent="0.35">
      <c r="A1897" s="1" t="s">
        <v>1850</v>
      </c>
      <c r="B1897" s="3">
        <v>43963</v>
      </c>
      <c r="C1897" s="1">
        <v>6</v>
      </c>
      <c r="D1897" s="1" t="s">
        <v>28</v>
      </c>
      <c r="E1897" s="1" t="s">
        <v>29</v>
      </c>
      <c r="F1897" s="1" t="s">
        <v>9</v>
      </c>
      <c r="G1897" s="1" t="s">
        <v>314</v>
      </c>
      <c r="H1897" s="1">
        <v>762</v>
      </c>
      <c r="I1897" s="1" t="s">
        <v>82</v>
      </c>
    </row>
    <row r="1898" spans="1:9" ht="18" customHeight="1" x14ac:dyDescent="0.35">
      <c r="A1898" s="1" t="s">
        <v>1851</v>
      </c>
      <c r="B1898" s="3">
        <v>45235</v>
      </c>
      <c r="C1898" s="1">
        <v>8</v>
      </c>
      <c r="D1898" s="1" t="s">
        <v>13</v>
      </c>
      <c r="E1898" s="1" t="s">
        <v>14</v>
      </c>
      <c r="F1898" s="1" t="s">
        <v>15</v>
      </c>
      <c r="G1898" s="1" t="s">
        <v>170</v>
      </c>
      <c r="H1898" s="1">
        <v>1631</v>
      </c>
      <c r="I1898" s="1" t="s">
        <v>17</v>
      </c>
    </row>
    <row r="1899" spans="1:9" ht="18" customHeight="1" x14ac:dyDescent="0.35">
      <c r="A1899" s="1" t="s">
        <v>1851</v>
      </c>
      <c r="B1899" s="3">
        <v>45235</v>
      </c>
      <c r="C1899" s="1">
        <v>8</v>
      </c>
      <c r="D1899" s="1" t="s">
        <v>13</v>
      </c>
      <c r="E1899" s="1" t="s">
        <v>14</v>
      </c>
      <c r="F1899" s="1" t="s">
        <v>15</v>
      </c>
      <c r="G1899" s="1" t="s">
        <v>170</v>
      </c>
      <c r="H1899" s="1">
        <v>1631</v>
      </c>
      <c r="I1899" s="1" t="s">
        <v>17</v>
      </c>
    </row>
    <row r="1900" spans="1:9" ht="18" customHeight="1" x14ac:dyDescent="0.35">
      <c r="A1900" s="1" t="s">
        <v>1852</v>
      </c>
      <c r="B1900" s="3">
        <v>44496</v>
      </c>
      <c r="C1900" s="1">
        <v>1</v>
      </c>
      <c r="D1900" s="1" t="s">
        <v>544</v>
      </c>
      <c r="E1900" s="1" t="s">
        <v>185</v>
      </c>
      <c r="F1900" s="1" t="s">
        <v>9</v>
      </c>
      <c r="G1900" s="1" t="s">
        <v>391</v>
      </c>
      <c r="H1900" s="1">
        <v>884</v>
      </c>
      <c r="I1900" s="1" t="s">
        <v>17</v>
      </c>
    </row>
    <row r="1901" spans="1:9" ht="18" customHeight="1" x14ac:dyDescent="0.35">
      <c r="A1901" s="1" t="s">
        <v>1853</v>
      </c>
      <c r="B1901" s="3">
        <v>44132</v>
      </c>
      <c r="C1901" s="1">
        <v>8</v>
      </c>
      <c r="D1901" s="1" t="s">
        <v>275</v>
      </c>
      <c r="E1901" s="1" t="s">
        <v>276</v>
      </c>
      <c r="F1901" s="1" t="s">
        <v>57</v>
      </c>
      <c r="G1901" s="1" t="s">
        <v>25</v>
      </c>
      <c r="H1901" s="1">
        <v>678</v>
      </c>
      <c r="I1901" s="1" t="s">
        <v>26</v>
      </c>
    </row>
    <row r="1902" spans="1:9" ht="18" customHeight="1" x14ac:dyDescent="0.35">
      <c r="A1902" s="1" t="s">
        <v>1854</v>
      </c>
      <c r="B1902" s="3">
        <v>44644</v>
      </c>
      <c r="C1902" s="1">
        <v>7</v>
      </c>
      <c r="D1902" s="1" t="s">
        <v>143</v>
      </c>
      <c r="E1902" s="1" t="s">
        <v>144</v>
      </c>
      <c r="F1902" s="1" t="s">
        <v>9</v>
      </c>
      <c r="G1902" s="1" t="s">
        <v>117</v>
      </c>
      <c r="H1902" s="1">
        <v>1167</v>
      </c>
      <c r="I1902" s="1" t="s">
        <v>82</v>
      </c>
    </row>
    <row r="1903" spans="1:9" ht="18" customHeight="1" x14ac:dyDescent="0.35">
      <c r="A1903" s="1" t="s">
        <v>1854</v>
      </c>
      <c r="B1903" s="3">
        <v>44644</v>
      </c>
      <c r="C1903" s="1">
        <v>4</v>
      </c>
      <c r="D1903" s="1" t="s">
        <v>143</v>
      </c>
      <c r="E1903" s="1" t="s">
        <v>144</v>
      </c>
      <c r="F1903" s="1" t="s">
        <v>9</v>
      </c>
      <c r="G1903" s="1" t="s">
        <v>117</v>
      </c>
      <c r="H1903" s="1">
        <v>1167</v>
      </c>
      <c r="I1903" s="1" t="s">
        <v>82</v>
      </c>
    </row>
    <row r="1904" spans="1:9" ht="18" customHeight="1" x14ac:dyDescent="0.35">
      <c r="A1904" s="1" t="s">
        <v>1855</v>
      </c>
      <c r="B1904" s="3">
        <v>44995</v>
      </c>
      <c r="C1904" s="1">
        <v>10</v>
      </c>
      <c r="D1904" s="1" t="s">
        <v>94</v>
      </c>
      <c r="E1904" s="1" t="s">
        <v>95</v>
      </c>
      <c r="F1904" s="1" t="s">
        <v>96</v>
      </c>
      <c r="G1904" s="1" t="s">
        <v>186</v>
      </c>
      <c r="H1904" s="1">
        <v>1847</v>
      </c>
      <c r="I1904" s="1" t="s">
        <v>53</v>
      </c>
    </row>
    <row r="1905" spans="1:9" ht="18" customHeight="1" x14ac:dyDescent="0.35">
      <c r="A1905" s="1" t="s">
        <v>1856</v>
      </c>
      <c r="B1905" s="3">
        <v>45095</v>
      </c>
      <c r="C1905" s="1">
        <v>8</v>
      </c>
      <c r="D1905" s="1" t="s">
        <v>352</v>
      </c>
      <c r="E1905" s="1" t="s">
        <v>332</v>
      </c>
      <c r="F1905" s="1" t="s">
        <v>57</v>
      </c>
      <c r="G1905" s="1" t="s">
        <v>245</v>
      </c>
      <c r="H1905" s="1">
        <v>1167</v>
      </c>
      <c r="I1905" s="1" t="s">
        <v>87</v>
      </c>
    </row>
    <row r="1906" spans="1:9" ht="18" customHeight="1" x14ac:dyDescent="0.35">
      <c r="A1906" s="1" t="s">
        <v>1857</v>
      </c>
      <c r="B1906" s="3">
        <v>45500</v>
      </c>
      <c r="C1906" s="1">
        <v>9</v>
      </c>
      <c r="D1906" s="1" t="s">
        <v>43</v>
      </c>
      <c r="E1906" s="1" t="s">
        <v>44</v>
      </c>
      <c r="F1906" s="1" t="s">
        <v>9</v>
      </c>
      <c r="G1906" s="1" t="s">
        <v>202</v>
      </c>
      <c r="H1906" s="1">
        <v>1389</v>
      </c>
      <c r="I1906" s="1" t="s">
        <v>11</v>
      </c>
    </row>
    <row r="1907" spans="1:9" ht="18" customHeight="1" x14ac:dyDescent="0.35">
      <c r="A1907" s="1" t="s">
        <v>1858</v>
      </c>
      <c r="B1907" s="3">
        <v>44034</v>
      </c>
      <c r="C1907" s="1">
        <v>8</v>
      </c>
      <c r="D1907" s="1" t="s">
        <v>295</v>
      </c>
      <c r="E1907" s="1" t="s">
        <v>105</v>
      </c>
      <c r="F1907" s="1" t="s">
        <v>3</v>
      </c>
      <c r="G1907" s="1" t="s">
        <v>270</v>
      </c>
      <c r="H1907" s="1">
        <v>1965</v>
      </c>
      <c r="I1907" s="1" t="s">
        <v>41</v>
      </c>
    </row>
    <row r="1908" spans="1:9" ht="18" customHeight="1" x14ac:dyDescent="0.35">
      <c r="A1908" s="1" t="s">
        <v>1859</v>
      </c>
      <c r="B1908" s="3">
        <v>45258</v>
      </c>
      <c r="C1908" s="1">
        <v>7</v>
      </c>
      <c r="D1908" s="1" t="s">
        <v>48</v>
      </c>
      <c r="E1908" s="1" t="s">
        <v>49</v>
      </c>
      <c r="F1908" s="1" t="s">
        <v>9</v>
      </c>
      <c r="G1908" s="1" t="s">
        <v>50</v>
      </c>
      <c r="H1908" s="1">
        <v>613</v>
      </c>
      <c r="I1908" s="1" t="s">
        <v>46</v>
      </c>
    </row>
    <row r="1909" spans="1:9" ht="18" customHeight="1" x14ac:dyDescent="0.35">
      <c r="A1909" s="1" t="s">
        <v>1860</v>
      </c>
      <c r="B1909" s="3">
        <v>44349</v>
      </c>
      <c r="C1909" s="1">
        <v>3</v>
      </c>
      <c r="D1909" s="1" t="s">
        <v>180</v>
      </c>
      <c r="E1909" s="1" t="s">
        <v>95</v>
      </c>
      <c r="F1909" s="1" t="s">
        <v>96</v>
      </c>
      <c r="G1909" s="1" t="s">
        <v>245</v>
      </c>
      <c r="H1909" s="1">
        <v>1167</v>
      </c>
      <c r="I1909" s="1" t="s">
        <v>87</v>
      </c>
    </row>
    <row r="1910" spans="1:9" ht="18" customHeight="1" x14ac:dyDescent="0.35">
      <c r="A1910" s="1" t="s">
        <v>1861</v>
      </c>
      <c r="B1910" s="3">
        <v>45104</v>
      </c>
      <c r="C1910" s="1">
        <v>4</v>
      </c>
      <c r="D1910" s="1" t="s">
        <v>7</v>
      </c>
      <c r="E1910" s="1" t="s">
        <v>8</v>
      </c>
      <c r="F1910" s="1" t="s">
        <v>9</v>
      </c>
      <c r="G1910" s="1" t="s">
        <v>209</v>
      </c>
      <c r="H1910" s="1">
        <v>1476</v>
      </c>
      <c r="I1910" s="1" t="s">
        <v>26</v>
      </c>
    </row>
    <row r="1911" spans="1:9" ht="18" customHeight="1" x14ac:dyDescent="0.35">
      <c r="A1911" s="1" t="s">
        <v>1862</v>
      </c>
      <c r="B1911" s="3">
        <v>43929</v>
      </c>
      <c r="C1911" s="1">
        <v>9</v>
      </c>
      <c r="D1911" s="1" t="s">
        <v>43</v>
      </c>
      <c r="E1911" s="1" t="s">
        <v>44</v>
      </c>
      <c r="F1911" s="1" t="s">
        <v>9</v>
      </c>
      <c r="G1911" s="1" t="s">
        <v>227</v>
      </c>
      <c r="H1911" s="1">
        <v>681</v>
      </c>
      <c r="I1911" s="1" t="s">
        <v>46</v>
      </c>
    </row>
    <row r="1912" spans="1:9" ht="18" customHeight="1" x14ac:dyDescent="0.35">
      <c r="A1912" s="1" t="s">
        <v>1863</v>
      </c>
      <c r="B1912" s="3">
        <v>45537</v>
      </c>
      <c r="C1912" s="1">
        <v>5</v>
      </c>
      <c r="D1912" s="1" t="s">
        <v>180</v>
      </c>
      <c r="E1912" s="1" t="s">
        <v>95</v>
      </c>
      <c r="F1912" s="1" t="s">
        <v>96</v>
      </c>
      <c r="G1912" s="1" t="s">
        <v>272</v>
      </c>
      <c r="H1912" s="1">
        <v>689</v>
      </c>
      <c r="I1912" s="1" t="s">
        <v>82</v>
      </c>
    </row>
    <row r="1913" spans="1:9" ht="18" customHeight="1" x14ac:dyDescent="0.35">
      <c r="A1913" s="1" t="s">
        <v>1864</v>
      </c>
      <c r="B1913" s="3">
        <v>44038</v>
      </c>
      <c r="C1913" s="1">
        <v>8</v>
      </c>
      <c r="D1913" s="1" t="s">
        <v>158</v>
      </c>
      <c r="E1913" s="1" t="s">
        <v>159</v>
      </c>
      <c r="F1913" s="1" t="s">
        <v>3</v>
      </c>
      <c r="G1913" s="1" t="s">
        <v>245</v>
      </c>
      <c r="H1913" s="1">
        <v>1167</v>
      </c>
      <c r="I1913" s="1" t="s">
        <v>87</v>
      </c>
    </row>
    <row r="1914" spans="1:9" ht="18" customHeight="1" x14ac:dyDescent="0.35">
      <c r="A1914" s="1" t="s">
        <v>1865</v>
      </c>
      <c r="B1914" s="3">
        <v>44184</v>
      </c>
      <c r="C1914" s="1">
        <v>6</v>
      </c>
      <c r="D1914" s="1" t="s">
        <v>101</v>
      </c>
      <c r="E1914" s="1" t="s">
        <v>56</v>
      </c>
      <c r="F1914" s="1" t="s">
        <v>57</v>
      </c>
      <c r="G1914" s="1" t="s">
        <v>223</v>
      </c>
      <c r="H1914" s="1">
        <v>1296</v>
      </c>
      <c r="I1914" s="1" t="s">
        <v>17</v>
      </c>
    </row>
    <row r="1915" spans="1:9" ht="18" customHeight="1" x14ac:dyDescent="0.35">
      <c r="A1915" s="1" t="s">
        <v>1866</v>
      </c>
      <c r="B1915" s="3">
        <v>45139</v>
      </c>
      <c r="C1915" s="1">
        <v>4</v>
      </c>
      <c r="D1915" s="1" t="s">
        <v>307</v>
      </c>
      <c r="E1915" s="1" t="s">
        <v>260</v>
      </c>
      <c r="F1915" s="1" t="s">
        <v>152</v>
      </c>
      <c r="G1915" s="1" t="s">
        <v>220</v>
      </c>
      <c r="H1915" s="1">
        <v>1181</v>
      </c>
      <c r="I1915" s="1" t="s">
        <v>41</v>
      </c>
    </row>
    <row r="1916" spans="1:9" ht="18" customHeight="1" x14ac:dyDescent="0.35">
      <c r="A1916" s="1" t="s">
        <v>1867</v>
      </c>
      <c r="B1916" s="3">
        <v>44891</v>
      </c>
      <c r="C1916" s="1">
        <v>9</v>
      </c>
      <c r="D1916" s="1" t="s">
        <v>13</v>
      </c>
      <c r="E1916" s="1" t="s">
        <v>14</v>
      </c>
      <c r="F1916" s="1" t="s">
        <v>15</v>
      </c>
      <c r="G1916" s="1" t="s">
        <v>701</v>
      </c>
      <c r="H1916" s="1">
        <v>1918</v>
      </c>
      <c r="I1916" s="1" t="s">
        <v>46</v>
      </c>
    </row>
    <row r="1917" spans="1:9" ht="18" customHeight="1" x14ac:dyDescent="0.35">
      <c r="A1917" s="1" t="s">
        <v>1868</v>
      </c>
      <c r="B1917" s="3">
        <v>45476</v>
      </c>
      <c r="C1917" s="1">
        <v>2</v>
      </c>
      <c r="D1917" s="1" t="s">
        <v>352</v>
      </c>
      <c r="E1917" s="1" t="s">
        <v>332</v>
      </c>
      <c r="F1917" s="1" t="s">
        <v>57</v>
      </c>
      <c r="G1917" s="1" t="s">
        <v>321</v>
      </c>
      <c r="H1917" s="1">
        <v>623</v>
      </c>
      <c r="I1917" s="1" t="s">
        <v>26</v>
      </c>
    </row>
    <row r="1918" spans="1:9" ht="18" customHeight="1" x14ac:dyDescent="0.35">
      <c r="A1918" s="1" t="s">
        <v>1869</v>
      </c>
      <c r="B1918" s="3">
        <v>44534</v>
      </c>
      <c r="C1918" s="1">
        <v>10</v>
      </c>
      <c r="D1918" s="1" t="s">
        <v>64</v>
      </c>
      <c r="E1918" s="1" t="s">
        <v>65</v>
      </c>
      <c r="F1918" s="1" t="s">
        <v>9</v>
      </c>
      <c r="G1918" s="1" t="s">
        <v>314</v>
      </c>
      <c r="H1918" s="1">
        <v>762</v>
      </c>
      <c r="I1918" s="1" t="s">
        <v>82</v>
      </c>
    </row>
    <row r="1919" spans="1:9" ht="18" customHeight="1" x14ac:dyDescent="0.35">
      <c r="A1919" s="1" t="s">
        <v>1870</v>
      </c>
      <c r="B1919" s="3">
        <v>43922</v>
      </c>
      <c r="C1919" s="1">
        <v>5</v>
      </c>
      <c r="D1919" s="1" t="s">
        <v>37</v>
      </c>
      <c r="E1919" s="1" t="s">
        <v>38</v>
      </c>
      <c r="F1919" s="1" t="s">
        <v>39</v>
      </c>
      <c r="G1919" s="1" t="s">
        <v>267</v>
      </c>
      <c r="H1919" s="1">
        <v>923</v>
      </c>
      <c r="I1919" s="1" t="s">
        <v>26</v>
      </c>
    </row>
    <row r="1920" spans="1:9" ht="18" customHeight="1" x14ac:dyDescent="0.35">
      <c r="A1920" s="1" t="s">
        <v>1871</v>
      </c>
      <c r="B1920" s="3">
        <v>45144</v>
      </c>
      <c r="C1920" s="1">
        <v>10</v>
      </c>
      <c r="D1920" s="1" t="s">
        <v>94</v>
      </c>
      <c r="E1920" s="1" t="s">
        <v>95</v>
      </c>
      <c r="F1920" s="1" t="s">
        <v>96</v>
      </c>
      <c r="G1920" s="1" t="s">
        <v>452</v>
      </c>
      <c r="H1920" s="1">
        <v>572</v>
      </c>
      <c r="I1920" s="1" t="s">
        <v>11</v>
      </c>
    </row>
    <row r="1921" spans="1:9" ht="18" customHeight="1" x14ac:dyDescent="0.35">
      <c r="A1921" s="1" t="s">
        <v>1872</v>
      </c>
      <c r="B1921" s="3">
        <v>44565</v>
      </c>
      <c r="C1921" s="1">
        <v>3</v>
      </c>
      <c r="D1921" s="1" t="s">
        <v>225</v>
      </c>
      <c r="E1921" s="1" t="s">
        <v>226</v>
      </c>
      <c r="F1921" s="1" t="s">
        <v>152</v>
      </c>
      <c r="G1921" s="1" t="s">
        <v>170</v>
      </c>
      <c r="H1921" s="1">
        <v>1631</v>
      </c>
      <c r="I1921" s="1" t="s">
        <v>17</v>
      </c>
    </row>
    <row r="1922" spans="1:9" ht="18" customHeight="1" x14ac:dyDescent="0.35">
      <c r="A1922" s="1" t="s">
        <v>1873</v>
      </c>
      <c r="B1922" s="3">
        <v>45008</v>
      </c>
      <c r="C1922" s="1">
        <v>4</v>
      </c>
      <c r="D1922" s="1" t="s">
        <v>127</v>
      </c>
      <c r="E1922" s="1" t="s">
        <v>128</v>
      </c>
      <c r="F1922" s="1" t="s">
        <v>57</v>
      </c>
      <c r="G1922" s="1" t="s">
        <v>270</v>
      </c>
      <c r="H1922" s="1">
        <v>1965</v>
      </c>
      <c r="I1922" s="1" t="s">
        <v>41</v>
      </c>
    </row>
    <row r="1923" spans="1:9" ht="18" customHeight="1" x14ac:dyDescent="0.35">
      <c r="A1923" s="1" t="s">
        <v>1873</v>
      </c>
      <c r="B1923" s="3">
        <v>45008</v>
      </c>
      <c r="C1923" s="1">
        <v>6</v>
      </c>
      <c r="D1923" s="1" t="s">
        <v>127</v>
      </c>
      <c r="E1923" s="1" t="s">
        <v>128</v>
      </c>
      <c r="F1923" s="1" t="s">
        <v>57</v>
      </c>
      <c r="G1923" s="1" t="s">
        <v>270</v>
      </c>
      <c r="H1923" s="1">
        <v>1965</v>
      </c>
      <c r="I1923" s="1" t="s">
        <v>41</v>
      </c>
    </row>
    <row r="1924" spans="1:9" ht="18" customHeight="1" x14ac:dyDescent="0.35">
      <c r="A1924" s="1" t="s">
        <v>1874</v>
      </c>
      <c r="B1924" s="3">
        <v>44466</v>
      </c>
      <c r="C1924" s="1">
        <v>9</v>
      </c>
      <c r="D1924" s="1" t="s">
        <v>318</v>
      </c>
      <c r="E1924" s="1" t="s">
        <v>185</v>
      </c>
      <c r="F1924" s="1" t="s">
        <v>9</v>
      </c>
      <c r="G1924" s="1" t="s">
        <v>164</v>
      </c>
      <c r="H1924" s="1">
        <v>1912</v>
      </c>
      <c r="I1924" s="1" t="s">
        <v>87</v>
      </c>
    </row>
    <row r="1925" spans="1:9" ht="18" customHeight="1" x14ac:dyDescent="0.35">
      <c r="A1925" s="1" t="s">
        <v>1875</v>
      </c>
      <c r="B1925" s="3">
        <v>45548</v>
      </c>
      <c r="C1925" s="1">
        <v>1</v>
      </c>
      <c r="D1925" s="1" t="s">
        <v>32</v>
      </c>
      <c r="E1925" s="1" t="s">
        <v>33</v>
      </c>
      <c r="F1925" s="1" t="s">
        <v>34</v>
      </c>
      <c r="G1925" s="1" t="s">
        <v>272</v>
      </c>
      <c r="H1925" s="1">
        <v>689</v>
      </c>
      <c r="I1925" s="1" t="s">
        <v>82</v>
      </c>
    </row>
    <row r="1926" spans="1:9" ht="18" customHeight="1" x14ac:dyDescent="0.35">
      <c r="A1926" s="1" t="s">
        <v>1876</v>
      </c>
      <c r="B1926" s="3">
        <v>44015</v>
      </c>
      <c r="C1926" s="1">
        <v>3</v>
      </c>
      <c r="D1926" s="1" t="s">
        <v>13</v>
      </c>
      <c r="E1926" s="1" t="s">
        <v>14</v>
      </c>
      <c r="F1926" s="1" t="s">
        <v>15</v>
      </c>
      <c r="G1926" s="1" t="s">
        <v>35</v>
      </c>
      <c r="H1926" s="1">
        <v>462</v>
      </c>
      <c r="I1926" s="1" t="s">
        <v>17</v>
      </c>
    </row>
    <row r="1927" spans="1:9" ht="18" customHeight="1" x14ac:dyDescent="0.35">
      <c r="A1927" s="1" t="s">
        <v>1877</v>
      </c>
      <c r="B1927" s="3">
        <v>44440</v>
      </c>
      <c r="C1927" s="1">
        <v>1</v>
      </c>
      <c r="D1927" s="1" t="s">
        <v>217</v>
      </c>
      <c r="E1927" s="1" t="s">
        <v>218</v>
      </c>
      <c r="F1927" s="1" t="s">
        <v>219</v>
      </c>
      <c r="G1927" s="1" t="s">
        <v>168</v>
      </c>
      <c r="H1927" s="1">
        <v>346</v>
      </c>
      <c r="I1927" s="1" t="s">
        <v>17</v>
      </c>
    </row>
    <row r="1928" spans="1:9" ht="18" customHeight="1" x14ac:dyDescent="0.35">
      <c r="A1928" s="1" t="s">
        <v>1878</v>
      </c>
      <c r="B1928" s="3">
        <v>45023</v>
      </c>
      <c r="C1928" s="1">
        <v>9</v>
      </c>
      <c r="D1928" s="1" t="s">
        <v>1</v>
      </c>
      <c r="E1928" s="1" t="s">
        <v>2</v>
      </c>
      <c r="F1928" s="1" t="s">
        <v>3</v>
      </c>
      <c r="G1928" s="1" t="s">
        <v>267</v>
      </c>
      <c r="H1928" s="1">
        <v>923</v>
      </c>
      <c r="I1928" s="1" t="s">
        <v>26</v>
      </c>
    </row>
    <row r="1929" spans="1:9" ht="18" customHeight="1" x14ac:dyDescent="0.35">
      <c r="A1929" s="1" t="s">
        <v>1879</v>
      </c>
      <c r="B1929" s="3">
        <v>44527</v>
      </c>
      <c r="C1929" s="1">
        <v>3</v>
      </c>
      <c r="D1929" s="1" t="s">
        <v>225</v>
      </c>
      <c r="E1929" s="1" t="s">
        <v>226</v>
      </c>
      <c r="F1929" s="1" t="s">
        <v>152</v>
      </c>
      <c r="G1929" s="1" t="s">
        <v>162</v>
      </c>
      <c r="H1929" s="1">
        <v>231</v>
      </c>
      <c r="I1929" s="1" t="s">
        <v>53</v>
      </c>
    </row>
    <row r="1930" spans="1:9" ht="18" customHeight="1" x14ac:dyDescent="0.35">
      <c r="A1930" s="1" t="s">
        <v>1880</v>
      </c>
      <c r="B1930" s="3">
        <v>44212</v>
      </c>
      <c r="C1930" s="1">
        <v>7</v>
      </c>
      <c r="D1930" s="1" t="s">
        <v>48</v>
      </c>
      <c r="E1930" s="1" t="s">
        <v>49</v>
      </c>
      <c r="F1930" s="1" t="s">
        <v>9</v>
      </c>
      <c r="G1930" s="1" t="s">
        <v>115</v>
      </c>
      <c r="H1930" s="1">
        <v>1607</v>
      </c>
      <c r="I1930" s="1" t="s">
        <v>26</v>
      </c>
    </row>
    <row r="1931" spans="1:9" ht="18" customHeight="1" x14ac:dyDescent="0.35">
      <c r="A1931" s="1" t="s">
        <v>1881</v>
      </c>
      <c r="B1931" s="3">
        <v>44456</v>
      </c>
      <c r="C1931" s="1">
        <v>6</v>
      </c>
      <c r="D1931" s="1" t="s">
        <v>60</v>
      </c>
      <c r="E1931" s="1" t="s">
        <v>61</v>
      </c>
      <c r="F1931" s="1" t="s">
        <v>3</v>
      </c>
      <c r="G1931" s="1" t="s">
        <v>4</v>
      </c>
      <c r="H1931" s="1">
        <v>477</v>
      </c>
      <c r="I1931" s="1" t="s">
        <v>5</v>
      </c>
    </row>
    <row r="1932" spans="1:9" ht="18" customHeight="1" x14ac:dyDescent="0.35">
      <c r="A1932" s="1" t="s">
        <v>1882</v>
      </c>
      <c r="B1932" s="3">
        <v>44193</v>
      </c>
      <c r="C1932" s="1">
        <v>10</v>
      </c>
      <c r="D1932" s="1" t="s">
        <v>458</v>
      </c>
      <c r="E1932" s="1" t="s">
        <v>80</v>
      </c>
      <c r="F1932" s="1" t="s">
        <v>21</v>
      </c>
      <c r="G1932" s="1" t="s">
        <v>241</v>
      </c>
      <c r="H1932" s="1">
        <v>1783</v>
      </c>
      <c r="I1932" s="1" t="s">
        <v>53</v>
      </c>
    </row>
    <row r="1933" spans="1:9" ht="18" customHeight="1" x14ac:dyDescent="0.35">
      <c r="A1933" s="1" t="s">
        <v>1883</v>
      </c>
      <c r="B1933" s="3">
        <v>44059</v>
      </c>
      <c r="C1933" s="1">
        <v>9</v>
      </c>
      <c r="D1933" s="1" t="s">
        <v>104</v>
      </c>
      <c r="E1933" s="1" t="s">
        <v>105</v>
      </c>
      <c r="F1933" s="1" t="s">
        <v>3</v>
      </c>
      <c r="G1933" s="1" t="s">
        <v>359</v>
      </c>
      <c r="H1933" s="1">
        <v>458</v>
      </c>
      <c r="I1933" s="1" t="s">
        <v>46</v>
      </c>
    </row>
    <row r="1934" spans="1:9" ht="18" customHeight="1" x14ac:dyDescent="0.35">
      <c r="A1934" s="1" t="s">
        <v>1884</v>
      </c>
      <c r="B1934" s="3">
        <v>44639</v>
      </c>
      <c r="C1934" s="1">
        <v>10</v>
      </c>
      <c r="D1934" s="1" t="s">
        <v>243</v>
      </c>
      <c r="E1934" s="1" t="s">
        <v>75</v>
      </c>
      <c r="F1934" s="1" t="s">
        <v>75</v>
      </c>
      <c r="G1934" s="1" t="s">
        <v>207</v>
      </c>
      <c r="H1934" s="1">
        <v>308</v>
      </c>
      <c r="I1934" s="1" t="s">
        <v>26</v>
      </c>
    </row>
    <row r="1935" spans="1:9" ht="18" customHeight="1" x14ac:dyDescent="0.35">
      <c r="A1935" s="1" t="s">
        <v>1885</v>
      </c>
      <c r="B1935" s="3">
        <v>44358</v>
      </c>
      <c r="C1935" s="1">
        <v>2</v>
      </c>
      <c r="D1935" s="1" t="s">
        <v>352</v>
      </c>
      <c r="E1935" s="1" t="s">
        <v>332</v>
      </c>
      <c r="F1935" s="1" t="s">
        <v>57</v>
      </c>
      <c r="G1935" s="1" t="s">
        <v>16</v>
      </c>
      <c r="H1935" s="1">
        <v>1712</v>
      </c>
      <c r="I1935" s="1" t="s">
        <v>17</v>
      </c>
    </row>
    <row r="1936" spans="1:9" ht="18" customHeight="1" x14ac:dyDescent="0.35">
      <c r="A1936" s="1" t="s">
        <v>1886</v>
      </c>
      <c r="B1936" s="3">
        <v>44370</v>
      </c>
      <c r="C1936" s="1">
        <v>8</v>
      </c>
      <c r="D1936" s="1" t="s">
        <v>335</v>
      </c>
      <c r="E1936" s="1" t="s">
        <v>260</v>
      </c>
      <c r="F1936" s="1" t="s">
        <v>152</v>
      </c>
      <c r="G1936" s="1" t="s">
        <v>138</v>
      </c>
      <c r="H1936" s="1">
        <v>313</v>
      </c>
      <c r="I1936" s="1" t="s">
        <v>11</v>
      </c>
    </row>
    <row r="1937" spans="1:9" ht="18" customHeight="1" x14ac:dyDescent="0.35">
      <c r="A1937" s="1" t="s">
        <v>1887</v>
      </c>
      <c r="B1937" s="3">
        <v>44398</v>
      </c>
      <c r="C1937" s="1">
        <v>7</v>
      </c>
      <c r="D1937" s="1" t="s">
        <v>193</v>
      </c>
      <c r="E1937" s="1" t="s">
        <v>194</v>
      </c>
      <c r="F1937" s="1" t="s">
        <v>39</v>
      </c>
      <c r="G1937" s="1" t="s">
        <v>77</v>
      </c>
      <c r="H1937" s="1">
        <v>1258</v>
      </c>
      <c r="I1937" s="1" t="s">
        <v>5</v>
      </c>
    </row>
    <row r="1938" spans="1:9" ht="18" customHeight="1" x14ac:dyDescent="0.35">
      <c r="A1938" s="1" t="s">
        <v>1888</v>
      </c>
      <c r="B1938" s="3">
        <v>44326</v>
      </c>
      <c r="C1938" s="1">
        <v>6</v>
      </c>
      <c r="D1938" s="1" t="s">
        <v>240</v>
      </c>
      <c r="E1938" s="1" t="s">
        <v>237</v>
      </c>
      <c r="F1938" s="1" t="s">
        <v>238</v>
      </c>
      <c r="G1938" s="1" t="s">
        <v>202</v>
      </c>
      <c r="H1938" s="1">
        <v>1389</v>
      </c>
      <c r="I1938" s="1" t="s">
        <v>11</v>
      </c>
    </row>
    <row r="1939" spans="1:9" ht="18" customHeight="1" x14ac:dyDescent="0.35">
      <c r="A1939" s="1" t="s">
        <v>1889</v>
      </c>
      <c r="B1939" s="3">
        <v>45212</v>
      </c>
      <c r="C1939" s="1">
        <v>8</v>
      </c>
      <c r="D1939" s="1" t="s">
        <v>329</v>
      </c>
      <c r="E1939" s="1" t="s">
        <v>14</v>
      </c>
      <c r="F1939" s="1" t="s">
        <v>15</v>
      </c>
      <c r="G1939" s="1" t="s">
        <v>343</v>
      </c>
      <c r="H1939" s="1">
        <v>1506</v>
      </c>
      <c r="I1939" s="1" t="s">
        <v>11</v>
      </c>
    </row>
    <row r="1940" spans="1:9" ht="18" customHeight="1" x14ac:dyDescent="0.35">
      <c r="A1940" s="1" t="s">
        <v>1890</v>
      </c>
      <c r="B1940" s="3">
        <v>45021</v>
      </c>
      <c r="C1940" s="1">
        <v>4</v>
      </c>
      <c r="D1940" s="1" t="s">
        <v>193</v>
      </c>
      <c r="E1940" s="1" t="s">
        <v>194</v>
      </c>
      <c r="F1940" s="1" t="s">
        <v>39</v>
      </c>
      <c r="G1940" s="1" t="s">
        <v>106</v>
      </c>
      <c r="H1940" s="1">
        <v>449</v>
      </c>
      <c r="I1940" s="1" t="s">
        <v>46</v>
      </c>
    </row>
    <row r="1941" spans="1:9" ht="18" customHeight="1" x14ac:dyDescent="0.35">
      <c r="A1941" s="1" t="s">
        <v>1891</v>
      </c>
      <c r="B1941" s="3">
        <v>44466</v>
      </c>
      <c r="C1941" s="1">
        <v>5</v>
      </c>
      <c r="D1941" s="1" t="s">
        <v>331</v>
      </c>
      <c r="E1941" s="1" t="s">
        <v>332</v>
      </c>
      <c r="F1941" s="1" t="s">
        <v>57</v>
      </c>
      <c r="G1941" s="1" t="s">
        <v>234</v>
      </c>
      <c r="H1941" s="1">
        <v>1259</v>
      </c>
      <c r="I1941" s="1" t="s">
        <v>26</v>
      </c>
    </row>
    <row r="1942" spans="1:9" ht="18" customHeight="1" x14ac:dyDescent="0.35">
      <c r="A1942" s="1" t="s">
        <v>1892</v>
      </c>
      <c r="B1942" s="3">
        <v>44309</v>
      </c>
      <c r="C1942" s="1">
        <v>8</v>
      </c>
      <c r="D1942" s="1" t="s">
        <v>240</v>
      </c>
      <c r="E1942" s="1" t="s">
        <v>237</v>
      </c>
      <c r="F1942" s="1" t="s">
        <v>238</v>
      </c>
      <c r="G1942" s="1" t="s">
        <v>195</v>
      </c>
      <c r="H1942" s="1">
        <v>768</v>
      </c>
      <c r="I1942" s="1" t="s">
        <v>53</v>
      </c>
    </row>
    <row r="1943" spans="1:9" ht="18" customHeight="1" x14ac:dyDescent="0.35">
      <c r="A1943" s="1" t="s">
        <v>1892</v>
      </c>
      <c r="B1943" s="3">
        <v>44309</v>
      </c>
      <c r="C1943" s="1">
        <v>8</v>
      </c>
      <c r="D1943" s="1" t="s">
        <v>240</v>
      </c>
      <c r="E1943" s="1" t="s">
        <v>237</v>
      </c>
      <c r="F1943" s="1" t="s">
        <v>238</v>
      </c>
      <c r="G1943" s="1" t="s">
        <v>195</v>
      </c>
      <c r="H1943" s="1">
        <v>768</v>
      </c>
      <c r="I1943" s="1" t="s">
        <v>53</v>
      </c>
    </row>
    <row r="1944" spans="1:9" ht="18" customHeight="1" x14ac:dyDescent="0.35">
      <c r="A1944" s="1" t="s">
        <v>1893</v>
      </c>
      <c r="B1944" s="3">
        <v>45053</v>
      </c>
      <c r="C1944" s="1">
        <v>8</v>
      </c>
      <c r="D1944" s="1" t="s">
        <v>101</v>
      </c>
      <c r="E1944" s="1" t="s">
        <v>56</v>
      </c>
      <c r="F1944" s="1" t="s">
        <v>57</v>
      </c>
      <c r="G1944" s="1" t="s">
        <v>338</v>
      </c>
      <c r="H1944" s="1">
        <v>1744</v>
      </c>
      <c r="I1944" s="1" t="s">
        <v>11</v>
      </c>
    </row>
    <row r="1945" spans="1:9" ht="18" customHeight="1" x14ac:dyDescent="0.35">
      <c r="A1945" s="1" t="s">
        <v>1893</v>
      </c>
      <c r="B1945" s="3">
        <v>45053</v>
      </c>
      <c r="C1945" s="1">
        <v>8</v>
      </c>
      <c r="D1945" s="1" t="s">
        <v>101</v>
      </c>
      <c r="E1945" s="1" t="s">
        <v>56</v>
      </c>
      <c r="F1945" s="1" t="s">
        <v>57</v>
      </c>
      <c r="G1945" s="1" t="s">
        <v>338</v>
      </c>
      <c r="H1945" s="1">
        <v>1744</v>
      </c>
      <c r="I1945" s="1" t="s">
        <v>11</v>
      </c>
    </row>
    <row r="1946" spans="1:9" ht="18" customHeight="1" x14ac:dyDescent="0.35">
      <c r="A1946" s="1" t="s">
        <v>1894</v>
      </c>
      <c r="B1946" s="3">
        <v>44269</v>
      </c>
      <c r="C1946" s="1">
        <v>1</v>
      </c>
      <c r="D1946" s="1" t="s">
        <v>295</v>
      </c>
      <c r="E1946" s="1" t="s">
        <v>105</v>
      </c>
      <c r="F1946" s="1" t="s">
        <v>3</v>
      </c>
      <c r="G1946" s="1" t="s">
        <v>141</v>
      </c>
      <c r="H1946" s="1">
        <v>1434</v>
      </c>
      <c r="I1946" s="1" t="s">
        <v>11</v>
      </c>
    </row>
    <row r="1947" spans="1:9" ht="18" customHeight="1" x14ac:dyDescent="0.35">
      <c r="A1947" s="1" t="s">
        <v>1894</v>
      </c>
      <c r="B1947" s="3">
        <v>44269</v>
      </c>
      <c r="C1947" s="1">
        <v>1</v>
      </c>
      <c r="D1947" s="1" t="s">
        <v>295</v>
      </c>
      <c r="E1947" s="1" t="s">
        <v>105</v>
      </c>
      <c r="F1947" s="1" t="s">
        <v>3</v>
      </c>
      <c r="G1947" s="1" t="s">
        <v>141</v>
      </c>
      <c r="H1947" s="1">
        <v>1434</v>
      </c>
      <c r="I1947" s="1" t="s">
        <v>11</v>
      </c>
    </row>
    <row r="1948" spans="1:9" ht="18" customHeight="1" x14ac:dyDescent="0.35">
      <c r="A1948" s="1" t="s">
        <v>1895</v>
      </c>
      <c r="B1948" s="3">
        <v>44716</v>
      </c>
      <c r="C1948" s="1">
        <v>8</v>
      </c>
      <c r="D1948" s="1" t="s">
        <v>119</v>
      </c>
      <c r="E1948" s="1" t="s">
        <v>120</v>
      </c>
      <c r="F1948" s="1" t="s">
        <v>121</v>
      </c>
      <c r="G1948" s="1" t="s">
        <v>195</v>
      </c>
      <c r="H1948" s="1">
        <v>768</v>
      </c>
      <c r="I1948" s="1" t="s">
        <v>53</v>
      </c>
    </row>
    <row r="1949" spans="1:9" ht="18" customHeight="1" x14ac:dyDescent="0.35">
      <c r="A1949" s="1" t="s">
        <v>1896</v>
      </c>
      <c r="B1949" s="3">
        <v>44073</v>
      </c>
      <c r="C1949" s="1">
        <v>2</v>
      </c>
      <c r="D1949" s="1" t="s">
        <v>110</v>
      </c>
      <c r="E1949" s="1" t="s">
        <v>111</v>
      </c>
      <c r="F1949" s="1" t="s">
        <v>112</v>
      </c>
      <c r="G1949" s="1" t="s">
        <v>99</v>
      </c>
      <c r="H1949" s="1">
        <v>1081</v>
      </c>
      <c r="I1949" s="1" t="s">
        <v>46</v>
      </c>
    </row>
    <row r="1950" spans="1:9" ht="18" customHeight="1" x14ac:dyDescent="0.35">
      <c r="A1950" s="1" t="s">
        <v>1897</v>
      </c>
      <c r="B1950" s="3">
        <v>44367</v>
      </c>
      <c r="C1950" s="1">
        <v>6</v>
      </c>
      <c r="D1950" s="1" t="s">
        <v>101</v>
      </c>
      <c r="E1950" s="1" t="s">
        <v>56</v>
      </c>
      <c r="F1950" s="1" t="s">
        <v>57</v>
      </c>
      <c r="G1950" s="1" t="s">
        <v>435</v>
      </c>
      <c r="H1950" s="1">
        <v>925</v>
      </c>
      <c r="I1950" s="1" t="s">
        <v>11</v>
      </c>
    </row>
    <row r="1951" spans="1:9" ht="18" customHeight="1" x14ac:dyDescent="0.35">
      <c r="A1951" s="1" t="s">
        <v>1898</v>
      </c>
      <c r="B1951" s="3">
        <v>45076</v>
      </c>
      <c r="C1951" s="1">
        <v>6</v>
      </c>
      <c r="D1951" s="1" t="s">
        <v>161</v>
      </c>
      <c r="E1951" s="1" t="s">
        <v>33</v>
      </c>
      <c r="F1951" s="1" t="s">
        <v>34</v>
      </c>
      <c r="G1951" s="1" t="s">
        <v>62</v>
      </c>
      <c r="H1951" s="1">
        <v>544</v>
      </c>
      <c r="I1951" s="1" t="s">
        <v>26</v>
      </c>
    </row>
    <row r="1952" spans="1:9" ht="18" customHeight="1" x14ac:dyDescent="0.35">
      <c r="A1952" s="1" t="s">
        <v>1899</v>
      </c>
      <c r="B1952" s="3">
        <v>45354</v>
      </c>
      <c r="C1952" s="1">
        <v>3</v>
      </c>
      <c r="D1952" s="1" t="s">
        <v>318</v>
      </c>
      <c r="E1952" s="1" t="s">
        <v>185</v>
      </c>
      <c r="F1952" s="1" t="s">
        <v>9</v>
      </c>
      <c r="G1952" s="1" t="s">
        <v>223</v>
      </c>
      <c r="H1952" s="1">
        <v>1296</v>
      </c>
      <c r="I1952" s="1" t="s">
        <v>17</v>
      </c>
    </row>
    <row r="1953" spans="1:9" ht="18" customHeight="1" x14ac:dyDescent="0.35">
      <c r="A1953" s="1" t="s">
        <v>1900</v>
      </c>
      <c r="B1953" s="3">
        <v>44005</v>
      </c>
      <c r="C1953" s="1">
        <v>10</v>
      </c>
      <c r="D1953" s="1" t="s">
        <v>130</v>
      </c>
      <c r="E1953" s="1" t="s">
        <v>131</v>
      </c>
      <c r="F1953" s="1" t="s">
        <v>132</v>
      </c>
      <c r="G1953" s="1" t="s">
        <v>35</v>
      </c>
      <c r="H1953" s="1">
        <v>462</v>
      </c>
      <c r="I1953" s="1" t="s">
        <v>17</v>
      </c>
    </row>
    <row r="1954" spans="1:9" ht="18" customHeight="1" x14ac:dyDescent="0.35">
      <c r="A1954" s="1" t="s">
        <v>1901</v>
      </c>
      <c r="B1954" s="3">
        <v>45161</v>
      </c>
      <c r="C1954" s="1">
        <v>2</v>
      </c>
      <c r="D1954" s="1" t="s">
        <v>48</v>
      </c>
      <c r="E1954" s="1" t="s">
        <v>49</v>
      </c>
      <c r="F1954" s="1" t="s">
        <v>9</v>
      </c>
      <c r="G1954" s="1" t="s">
        <v>30</v>
      </c>
      <c r="H1954" s="1">
        <v>1014</v>
      </c>
      <c r="I1954" s="1" t="s">
        <v>17</v>
      </c>
    </row>
    <row r="1955" spans="1:9" ht="18" customHeight="1" x14ac:dyDescent="0.35">
      <c r="A1955" s="1" t="s">
        <v>1902</v>
      </c>
      <c r="B1955" s="3">
        <v>44701</v>
      </c>
      <c r="C1955" s="1">
        <v>7</v>
      </c>
      <c r="D1955" s="1" t="s">
        <v>569</v>
      </c>
      <c r="E1955" s="1" t="s">
        <v>230</v>
      </c>
      <c r="F1955" s="1" t="s">
        <v>231</v>
      </c>
      <c r="G1955" s="1" t="s">
        <v>426</v>
      </c>
      <c r="H1955" s="1">
        <v>1949</v>
      </c>
      <c r="I1955" s="1" t="s">
        <v>87</v>
      </c>
    </row>
    <row r="1956" spans="1:9" ht="18" customHeight="1" x14ac:dyDescent="0.35">
      <c r="A1956" s="1" t="s">
        <v>1903</v>
      </c>
      <c r="B1956" s="3">
        <v>44627</v>
      </c>
      <c r="C1956" s="1">
        <v>9</v>
      </c>
      <c r="D1956" s="1" t="s">
        <v>184</v>
      </c>
      <c r="E1956" s="1" t="s">
        <v>185</v>
      </c>
      <c r="F1956" s="1" t="s">
        <v>9</v>
      </c>
      <c r="G1956" s="1" t="s">
        <v>319</v>
      </c>
      <c r="H1956" s="1">
        <v>368</v>
      </c>
      <c r="I1956" s="1" t="s">
        <v>11</v>
      </c>
    </row>
    <row r="1957" spans="1:9" ht="18" customHeight="1" x14ac:dyDescent="0.35">
      <c r="A1957" s="1" t="s">
        <v>1904</v>
      </c>
      <c r="B1957" s="3">
        <v>44666</v>
      </c>
      <c r="C1957" s="1">
        <v>1</v>
      </c>
      <c r="D1957" s="1" t="s">
        <v>335</v>
      </c>
      <c r="E1957" s="1" t="s">
        <v>260</v>
      </c>
      <c r="F1957" s="1" t="s">
        <v>152</v>
      </c>
      <c r="G1957" s="1" t="s">
        <v>314</v>
      </c>
      <c r="H1957" s="1">
        <v>762</v>
      </c>
      <c r="I1957" s="1" t="s">
        <v>82</v>
      </c>
    </row>
    <row r="1958" spans="1:9" ht="18" customHeight="1" x14ac:dyDescent="0.35">
      <c r="A1958" s="1" t="s">
        <v>1905</v>
      </c>
      <c r="B1958" s="3">
        <v>44188</v>
      </c>
      <c r="C1958" s="1">
        <v>9</v>
      </c>
      <c r="D1958" s="1" t="s">
        <v>64</v>
      </c>
      <c r="E1958" s="1" t="s">
        <v>65</v>
      </c>
      <c r="F1958" s="1" t="s">
        <v>9</v>
      </c>
      <c r="G1958" s="1" t="s">
        <v>349</v>
      </c>
      <c r="H1958" s="1">
        <v>1603</v>
      </c>
      <c r="I1958" s="1" t="s">
        <v>82</v>
      </c>
    </row>
    <row r="1959" spans="1:9" ht="18" customHeight="1" x14ac:dyDescent="0.35">
      <c r="A1959" s="1" t="s">
        <v>1906</v>
      </c>
      <c r="B1959" s="3">
        <v>45564</v>
      </c>
      <c r="C1959" s="1">
        <v>8</v>
      </c>
      <c r="D1959" s="1" t="s">
        <v>243</v>
      </c>
      <c r="E1959" s="1" t="s">
        <v>75</v>
      </c>
      <c r="F1959" s="1" t="s">
        <v>75</v>
      </c>
      <c r="G1959" s="1" t="s">
        <v>391</v>
      </c>
      <c r="H1959" s="1">
        <v>884</v>
      </c>
      <c r="I1959" s="1" t="s">
        <v>17</v>
      </c>
    </row>
    <row r="1960" spans="1:9" ht="18" customHeight="1" x14ac:dyDescent="0.35">
      <c r="A1960" s="1" t="s">
        <v>1907</v>
      </c>
      <c r="B1960" s="3">
        <v>44402</v>
      </c>
      <c r="C1960" s="1">
        <v>10</v>
      </c>
      <c r="D1960" s="1" t="s">
        <v>225</v>
      </c>
      <c r="E1960" s="1" t="s">
        <v>226</v>
      </c>
      <c r="F1960" s="1" t="s">
        <v>152</v>
      </c>
      <c r="G1960" s="1" t="s">
        <v>250</v>
      </c>
      <c r="H1960" s="1">
        <v>1060</v>
      </c>
      <c r="I1960" s="1" t="s">
        <v>82</v>
      </c>
    </row>
    <row r="1961" spans="1:9" ht="18" customHeight="1" x14ac:dyDescent="0.35">
      <c r="A1961" s="1" t="s">
        <v>1908</v>
      </c>
      <c r="B1961" s="3">
        <v>44699</v>
      </c>
      <c r="C1961" s="1">
        <v>3</v>
      </c>
      <c r="D1961" s="1" t="s">
        <v>94</v>
      </c>
      <c r="E1961" s="1" t="s">
        <v>95</v>
      </c>
      <c r="F1961" s="1" t="s">
        <v>96</v>
      </c>
      <c r="G1961" s="1" t="s">
        <v>257</v>
      </c>
      <c r="H1961" s="1">
        <v>1436</v>
      </c>
      <c r="I1961" s="1" t="s">
        <v>26</v>
      </c>
    </row>
    <row r="1962" spans="1:9" ht="18" customHeight="1" x14ac:dyDescent="0.35">
      <c r="A1962" s="1" t="s">
        <v>1909</v>
      </c>
      <c r="B1962" s="3">
        <v>45435</v>
      </c>
      <c r="C1962" s="1">
        <v>6</v>
      </c>
      <c r="D1962" s="1" t="s">
        <v>161</v>
      </c>
      <c r="E1962" s="1" t="s">
        <v>33</v>
      </c>
      <c r="F1962" s="1" t="s">
        <v>34</v>
      </c>
      <c r="G1962" s="1" t="s">
        <v>412</v>
      </c>
      <c r="H1962" s="1">
        <v>1591</v>
      </c>
      <c r="I1962" s="1" t="s">
        <v>87</v>
      </c>
    </row>
    <row r="1963" spans="1:9" ht="18" customHeight="1" x14ac:dyDescent="0.35">
      <c r="A1963" s="1" t="s">
        <v>1910</v>
      </c>
      <c r="B1963" s="3">
        <v>44320</v>
      </c>
      <c r="C1963" s="1">
        <v>4</v>
      </c>
      <c r="D1963" s="1" t="s">
        <v>74</v>
      </c>
      <c r="E1963" s="1" t="s">
        <v>75</v>
      </c>
      <c r="F1963" s="1" t="s">
        <v>75</v>
      </c>
      <c r="G1963" s="1" t="s">
        <v>141</v>
      </c>
      <c r="H1963" s="1">
        <v>1434</v>
      </c>
      <c r="I1963" s="1" t="s">
        <v>11</v>
      </c>
    </row>
    <row r="1964" spans="1:9" ht="18" customHeight="1" x14ac:dyDescent="0.35">
      <c r="A1964" s="1" t="s">
        <v>1911</v>
      </c>
      <c r="B1964" s="3">
        <v>45572</v>
      </c>
      <c r="C1964" s="1">
        <v>4</v>
      </c>
      <c r="D1964" s="1" t="s">
        <v>125</v>
      </c>
      <c r="E1964" s="1" t="s">
        <v>14</v>
      </c>
      <c r="F1964" s="1" t="s">
        <v>15</v>
      </c>
      <c r="G1964" s="1" t="s">
        <v>62</v>
      </c>
      <c r="H1964" s="1">
        <v>544</v>
      </c>
      <c r="I1964" s="1" t="s">
        <v>26</v>
      </c>
    </row>
    <row r="1965" spans="1:9" ht="18" customHeight="1" x14ac:dyDescent="0.35">
      <c r="A1965" s="1" t="s">
        <v>1911</v>
      </c>
      <c r="B1965" s="3">
        <v>45572</v>
      </c>
      <c r="C1965" s="1">
        <v>4</v>
      </c>
      <c r="D1965" s="1" t="s">
        <v>125</v>
      </c>
      <c r="E1965" s="1" t="s">
        <v>14</v>
      </c>
      <c r="F1965" s="1" t="s">
        <v>15</v>
      </c>
      <c r="G1965" s="1" t="s">
        <v>62</v>
      </c>
      <c r="H1965" s="1">
        <v>544</v>
      </c>
      <c r="I1965" s="1" t="s">
        <v>26</v>
      </c>
    </row>
    <row r="1966" spans="1:9" ht="18" customHeight="1" x14ac:dyDescent="0.35">
      <c r="A1966" s="1" t="s">
        <v>1912</v>
      </c>
      <c r="B1966" s="3">
        <v>45547</v>
      </c>
      <c r="C1966" s="1">
        <v>5</v>
      </c>
      <c r="D1966" s="1" t="s">
        <v>110</v>
      </c>
      <c r="E1966" s="1" t="s">
        <v>111</v>
      </c>
      <c r="F1966" s="1" t="s">
        <v>112</v>
      </c>
      <c r="G1966" s="1" t="s">
        <v>182</v>
      </c>
      <c r="H1966" s="1">
        <v>1162</v>
      </c>
      <c r="I1966" s="1" t="s">
        <v>11</v>
      </c>
    </row>
    <row r="1967" spans="1:9" ht="18" customHeight="1" x14ac:dyDescent="0.35">
      <c r="A1967" s="1" t="s">
        <v>1913</v>
      </c>
      <c r="B1967" s="3">
        <v>45553</v>
      </c>
      <c r="C1967" s="1">
        <v>3</v>
      </c>
      <c r="D1967" s="1" t="s">
        <v>174</v>
      </c>
      <c r="E1967" s="1" t="s">
        <v>175</v>
      </c>
      <c r="F1967" s="1" t="s">
        <v>39</v>
      </c>
      <c r="G1967" s="1" t="s">
        <v>272</v>
      </c>
      <c r="H1967" s="1">
        <v>689</v>
      </c>
      <c r="I1967" s="1" t="s">
        <v>82</v>
      </c>
    </row>
    <row r="1968" spans="1:9" ht="18" customHeight="1" x14ac:dyDescent="0.35">
      <c r="A1968" s="1" t="s">
        <v>1914</v>
      </c>
      <c r="B1968" s="3">
        <v>43882</v>
      </c>
      <c r="C1968" s="1">
        <v>9</v>
      </c>
      <c r="D1968" s="1" t="s">
        <v>184</v>
      </c>
      <c r="E1968" s="1" t="s">
        <v>185</v>
      </c>
      <c r="F1968" s="1" t="s">
        <v>9</v>
      </c>
      <c r="G1968" s="1" t="s">
        <v>162</v>
      </c>
      <c r="H1968" s="1">
        <v>231</v>
      </c>
      <c r="I1968" s="1" t="s">
        <v>53</v>
      </c>
    </row>
    <row r="1969" spans="1:9" ht="18" customHeight="1" x14ac:dyDescent="0.35">
      <c r="A1969" s="1" t="s">
        <v>1915</v>
      </c>
      <c r="B1969" s="3">
        <v>43912</v>
      </c>
      <c r="C1969" s="1">
        <v>7</v>
      </c>
      <c r="D1969" s="1" t="s">
        <v>146</v>
      </c>
      <c r="E1969" s="1" t="s">
        <v>147</v>
      </c>
      <c r="F1969" s="1" t="s">
        <v>148</v>
      </c>
      <c r="G1969" s="1" t="s">
        <v>30</v>
      </c>
      <c r="H1969" s="1">
        <v>1014</v>
      </c>
      <c r="I1969" s="1" t="s">
        <v>17</v>
      </c>
    </row>
    <row r="1970" spans="1:9" ht="18" customHeight="1" x14ac:dyDescent="0.35">
      <c r="A1970" s="1" t="s">
        <v>1916</v>
      </c>
      <c r="B1970" s="3">
        <v>44694</v>
      </c>
      <c r="C1970" s="1">
        <v>1</v>
      </c>
      <c r="D1970" s="1" t="s">
        <v>307</v>
      </c>
      <c r="E1970" s="1" t="s">
        <v>260</v>
      </c>
      <c r="F1970" s="1" t="s">
        <v>152</v>
      </c>
      <c r="G1970" s="1" t="s">
        <v>172</v>
      </c>
      <c r="H1970" s="1">
        <v>1380</v>
      </c>
      <c r="I1970" s="1" t="s">
        <v>26</v>
      </c>
    </row>
    <row r="1971" spans="1:9" ht="18" customHeight="1" x14ac:dyDescent="0.35">
      <c r="A1971" s="1" t="s">
        <v>1917</v>
      </c>
      <c r="B1971" s="3">
        <v>44154</v>
      </c>
      <c r="C1971" s="1">
        <v>5</v>
      </c>
      <c r="D1971" s="1" t="s">
        <v>89</v>
      </c>
      <c r="E1971" s="1" t="s">
        <v>90</v>
      </c>
      <c r="F1971" s="1" t="s">
        <v>9</v>
      </c>
      <c r="G1971" s="1" t="s">
        <v>439</v>
      </c>
      <c r="H1971" s="1">
        <v>549</v>
      </c>
      <c r="I1971" s="1" t="s">
        <v>41</v>
      </c>
    </row>
    <row r="1972" spans="1:9" ht="18" customHeight="1" x14ac:dyDescent="0.35">
      <c r="A1972" s="1" t="s">
        <v>1918</v>
      </c>
      <c r="B1972" s="3">
        <v>45240</v>
      </c>
      <c r="C1972" s="1">
        <v>4</v>
      </c>
      <c r="D1972" s="1" t="s">
        <v>243</v>
      </c>
      <c r="E1972" s="1" t="s">
        <v>75</v>
      </c>
      <c r="F1972" s="1" t="s">
        <v>75</v>
      </c>
      <c r="G1972" s="1" t="s">
        <v>168</v>
      </c>
      <c r="H1972" s="1">
        <v>346</v>
      </c>
      <c r="I1972" s="1" t="s">
        <v>17</v>
      </c>
    </row>
    <row r="1973" spans="1:9" ht="18" customHeight="1" x14ac:dyDescent="0.35">
      <c r="A1973" s="1" t="s">
        <v>1919</v>
      </c>
      <c r="B1973" s="3">
        <v>45417</v>
      </c>
      <c r="C1973" s="1">
        <v>5</v>
      </c>
      <c r="D1973" s="1" t="s">
        <v>150</v>
      </c>
      <c r="E1973" s="1" t="s">
        <v>151</v>
      </c>
      <c r="F1973" s="1" t="s">
        <v>152</v>
      </c>
      <c r="G1973" s="1" t="s">
        <v>227</v>
      </c>
      <c r="H1973" s="1">
        <v>681</v>
      </c>
      <c r="I1973" s="1" t="s">
        <v>46</v>
      </c>
    </row>
    <row r="1974" spans="1:9" ht="18" customHeight="1" x14ac:dyDescent="0.35">
      <c r="A1974" s="1" t="s">
        <v>1920</v>
      </c>
      <c r="B1974" s="3">
        <v>44410</v>
      </c>
      <c r="C1974" s="1">
        <v>2</v>
      </c>
      <c r="D1974" s="1" t="s">
        <v>458</v>
      </c>
      <c r="E1974" s="1" t="s">
        <v>80</v>
      </c>
      <c r="F1974" s="1" t="s">
        <v>21</v>
      </c>
      <c r="G1974" s="1" t="s">
        <v>162</v>
      </c>
      <c r="H1974" s="1">
        <v>231</v>
      </c>
      <c r="I1974" s="1" t="s">
        <v>53</v>
      </c>
    </row>
    <row r="1975" spans="1:9" ht="18" customHeight="1" x14ac:dyDescent="0.35">
      <c r="A1975" s="1" t="s">
        <v>1920</v>
      </c>
      <c r="B1975" s="3">
        <v>44410</v>
      </c>
      <c r="C1975" s="1">
        <v>9</v>
      </c>
      <c r="D1975" s="1" t="s">
        <v>458</v>
      </c>
      <c r="E1975" s="1" t="s">
        <v>80</v>
      </c>
      <c r="F1975" s="1" t="s">
        <v>21</v>
      </c>
      <c r="G1975" s="1" t="s">
        <v>162</v>
      </c>
      <c r="H1975" s="1">
        <v>231</v>
      </c>
      <c r="I1975" s="1" t="s">
        <v>53</v>
      </c>
    </row>
    <row r="1976" spans="1:9" ht="18" customHeight="1" x14ac:dyDescent="0.35">
      <c r="A1976" s="1" t="s">
        <v>1921</v>
      </c>
      <c r="B1976" s="3">
        <v>43965</v>
      </c>
      <c r="C1976" s="1">
        <v>3</v>
      </c>
      <c r="D1976" s="1" t="s">
        <v>13</v>
      </c>
      <c r="E1976" s="1" t="s">
        <v>14</v>
      </c>
      <c r="F1976" s="1" t="s">
        <v>15</v>
      </c>
      <c r="G1976" s="1" t="s">
        <v>213</v>
      </c>
      <c r="H1976" s="1">
        <v>404</v>
      </c>
      <c r="I1976" s="1" t="s">
        <v>41</v>
      </c>
    </row>
    <row r="1977" spans="1:9" ht="18" customHeight="1" x14ac:dyDescent="0.35">
      <c r="A1977" s="1" t="s">
        <v>1922</v>
      </c>
      <c r="B1977" s="3">
        <v>45066</v>
      </c>
      <c r="C1977" s="1">
        <v>8</v>
      </c>
      <c r="D1977" s="1" t="s">
        <v>331</v>
      </c>
      <c r="E1977" s="1" t="s">
        <v>332</v>
      </c>
      <c r="F1977" s="1" t="s">
        <v>57</v>
      </c>
      <c r="G1977" s="1" t="s">
        <v>188</v>
      </c>
      <c r="H1977" s="1">
        <v>1842</v>
      </c>
      <c r="I1977" s="1" t="s">
        <v>82</v>
      </c>
    </row>
    <row r="1978" spans="1:9" ht="18" customHeight="1" x14ac:dyDescent="0.35">
      <c r="A1978" s="1" t="s">
        <v>1922</v>
      </c>
      <c r="B1978" s="3">
        <v>45066</v>
      </c>
      <c r="C1978" s="1">
        <v>8</v>
      </c>
      <c r="D1978" s="1" t="s">
        <v>331</v>
      </c>
      <c r="E1978" s="1" t="s">
        <v>332</v>
      </c>
      <c r="F1978" s="1" t="s">
        <v>57</v>
      </c>
      <c r="G1978" s="1" t="s">
        <v>188</v>
      </c>
      <c r="H1978" s="1">
        <v>1842</v>
      </c>
      <c r="I1978" s="1" t="s">
        <v>82</v>
      </c>
    </row>
    <row r="1979" spans="1:9" ht="18" customHeight="1" x14ac:dyDescent="0.35">
      <c r="A1979" s="1" t="s">
        <v>1923</v>
      </c>
      <c r="B1979" s="3">
        <v>44853</v>
      </c>
      <c r="C1979" s="1">
        <v>8</v>
      </c>
      <c r="D1979" s="1" t="s">
        <v>71</v>
      </c>
      <c r="E1979" s="1" t="s">
        <v>72</v>
      </c>
      <c r="F1979" s="1" t="s">
        <v>15</v>
      </c>
      <c r="G1979" s="1" t="s">
        <v>200</v>
      </c>
      <c r="H1979" s="1">
        <v>1342</v>
      </c>
      <c r="I1979" s="1" t="s">
        <v>26</v>
      </c>
    </row>
    <row r="1980" spans="1:9" ht="18" customHeight="1" x14ac:dyDescent="0.35">
      <c r="A1980" s="1" t="s">
        <v>1924</v>
      </c>
      <c r="B1980" s="3">
        <v>43989</v>
      </c>
      <c r="C1980" s="1">
        <v>2</v>
      </c>
      <c r="D1980" s="1" t="s">
        <v>331</v>
      </c>
      <c r="E1980" s="1" t="s">
        <v>332</v>
      </c>
      <c r="F1980" s="1" t="s">
        <v>57</v>
      </c>
      <c r="G1980" s="1" t="s">
        <v>99</v>
      </c>
      <c r="H1980" s="1">
        <v>1081</v>
      </c>
      <c r="I1980" s="1" t="s">
        <v>46</v>
      </c>
    </row>
    <row r="1981" spans="1:9" ht="18" customHeight="1" x14ac:dyDescent="0.35">
      <c r="A1981" s="1" t="s">
        <v>1924</v>
      </c>
      <c r="B1981" s="3">
        <v>43989</v>
      </c>
      <c r="C1981" s="1">
        <v>2</v>
      </c>
      <c r="D1981" s="1" t="s">
        <v>331</v>
      </c>
      <c r="E1981" s="1" t="s">
        <v>332</v>
      </c>
      <c r="F1981" s="1" t="s">
        <v>57</v>
      </c>
      <c r="G1981" s="1" t="s">
        <v>99</v>
      </c>
      <c r="H1981" s="1">
        <v>1081</v>
      </c>
      <c r="I1981" s="1" t="s">
        <v>46</v>
      </c>
    </row>
    <row r="1982" spans="1:9" ht="18" customHeight="1" x14ac:dyDescent="0.35">
      <c r="A1982" s="1" t="s">
        <v>1924</v>
      </c>
      <c r="B1982" s="3">
        <v>45592</v>
      </c>
      <c r="C1982" s="1">
        <v>1</v>
      </c>
      <c r="D1982" s="1" t="s">
        <v>13</v>
      </c>
      <c r="E1982" s="1" t="s">
        <v>14</v>
      </c>
      <c r="F1982" s="1" t="s">
        <v>15</v>
      </c>
      <c r="G1982" s="1" t="s">
        <v>188</v>
      </c>
      <c r="H1982" s="1">
        <v>1842</v>
      </c>
      <c r="I1982" s="1" t="s">
        <v>82</v>
      </c>
    </row>
    <row r="1983" spans="1:9" ht="18" customHeight="1" x14ac:dyDescent="0.35">
      <c r="A1983" s="1" t="s">
        <v>1925</v>
      </c>
      <c r="B1983" s="3">
        <v>43844</v>
      </c>
      <c r="C1983" s="1">
        <v>8</v>
      </c>
      <c r="D1983" s="1" t="s">
        <v>161</v>
      </c>
      <c r="E1983" s="1" t="s">
        <v>33</v>
      </c>
      <c r="F1983" s="1" t="s">
        <v>34</v>
      </c>
      <c r="G1983" s="1" t="s">
        <v>99</v>
      </c>
      <c r="H1983" s="1">
        <v>1081</v>
      </c>
      <c r="I1983" s="1" t="s">
        <v>46</v>
      </c>
    </row>
    <row r="1984" spans="1:9" ht="18" customHeight="1" x14ac:dyDescent="0.35">
      <c r="A1984" s="1" t="s">
        <v>1926</v>
      </c>
      <c r="B1984" s="3">
        <v>43903</v>
      </c>
      <c r="C1984" s="1">
        <v>5</v>
      </c>
      <c r="D1984" s="1" t="s">
        <v>94</v>
      </c>
      <c r="E1984" s="1" t="s">
        <v>95</v>
      </c>
      <c r="F1984" s="1" t="s">
        <v>96</v>
      </c>
      <c r="G1984" s="1" t="s">
        <v>426</v>
      </c>
      <c r="H1984" s="1">
        <v>1949</v>
      </c>
      <c r="I1984" s="1" t="s">
        <v>87</v>
      </c>
    </row>
    <row r="1985" spans="1:9" ht="18" customHeight="1" x14ac:dyDescent="0.35">
      <c r="A1985" s="1" t="s">
        <v>1926</v>
      </c>
      <c r="B1985" s="3">
        <v>44564</v>
      </c>
      <c r="C1985" s="1">
        <v>1</v>
      </c>
      <c r="D1985" s="1" t="s">
        <v>217</v>
      </c>
      <c r="E1985" s="1" t="s">
        <v>218</v>
      </c>
      <c r="F1985" s="1" t="s">
        <v>219</v>
      </c>
      <c r="G1985" s="1" t="s">
        <v>86</v>
      </c>
      <c r="H1985" s="1">
        <v>573</v>
      </c>
      <c r="I1985" s="1" t="s">
        <v>87</v>
      </c>
    </row>
    <row r="1986" spans="1:9" ht="18" customHeight="1" x14ac:dyDescent="0.35">
      <c r="A1986" s="1" t="s">
        <v>1927</v>
      </c>
      <c r="B1986" s="3">
        <v>44706</v>
      </c>
      <c r="C1986" s="1">
        <v>1</v>
      </c>
      <c r="D1986" s="1" t="s">
        <v>240</v>
      </c>
      <c r="E1986" s="1" t="s">
        <v>237</v>
      </c>
      <c r="F1986" s="1" t="s">
        <v>238</v>
      </c>
      <c r="G1986" s="1" t="s">
        <v>349</v>
      </c>
      <c r="H1986" s="1">
        <v>1603</v>
      </c>
      <c r="I1986" s="1" t="s">
        <v>82</v>
      </c>
    </row>
    <row r="1987" spans="1:9" ht="18" customHeight="1" x14ac:dyDescent="0.35">
      <c r="A1987" s="1" t="s">
        <v>1928</v>
      </c>
      <c r="B1987" s="3">
        <v>45313</v>
      </c>
      <c r="C1987" s="1">
        <v>6</v>
      </c>
      <c r="D1987" s="1" t="s">
        <v>240</v>
      </c>
      <c r="E1987" s="1" t="s">
        <v>237</v>
      </c>
      <c r="F1987" s="1" t="s">
        <v>238</v>
      </c>
      <c r="G1987" s="1" t="s">
        <v>220</v>
      </c>
      <c r="H1987" s="1">
        <v>1181</v>
      </c>
      <c r="I1987" s="1" t="s">
        <v>41</v>
      </c>
    </row>
    <row r="1988" spans="1:9" ht="18" customHeight="1" x14ac:dyDescent="0.35">
      <c r="A1988" s="1" t="s">
        <v>1929</v>
      </c>
      <c r="B1988" s="3">
        <v>43986</v>
      </c>
      <c r="C1988" s="1">
        <v>7</v>
      </c>
      <c r="D1988" s="1" t="s">
        <v>13</v>
      </c>
      <c r="E1988" s="1" t="s">
        <v>14</v>
      </c>
      <c r="F1988" s="1" t="s">
        <v>15</v>
      </c>
      <c r="G1988" s="1" t="s">
        <v>40</v>
      </c>
      <c r="H1988" s="1">
        <v>253</v>
      </c>
      <c r="I1988" s="1" t="s">
        <v>41</v>
      </c>
    </row>
    <row r="1989" spans="1:9" ht="18" customHeight="1" x14ac:dyDescent="0.35">
      <c r="A1989" s="1" t="s">
        <v>1930</v>
      </c>
      <c r="B1989" s="3">
        <v>45301</v>
      </c>
      <c r="C1989" s="1">
        <v>4</v>
      </c>
      <c r="D1989" s="1" t="s">
        <v>94</v>
      </c>
      <c r="E1989" s="1" t="s">
        <v>95</v>
      </c>
      <c r="F1989" s="1" t="s">
        <v>96</v>
      </c>
      <c r="G1989" s="1" t="s">
        <v>270</v>
      </c>
      <c r="H1989" s="1">
        <v>1965</v>
      </c>
      <c r="I1989" s="1" t="s">
        <v>41</v>
      </c>
    </row>
    <row r="1990" spans="1:9" ht="18" customHeight="1" x14ac:dyDescent="0.35">
      <c r="A1990" s="1" t="s">
        <v>1931</v>
      </c>
      <c r="B1990" s="3">
        <v>44907</v>
      </c>
      <c r="C1990" s="1">
        <v>6</v>
      </c>
      <c r="D1990" s="1" t="s">
        <v>154</v>
      </c>
      <c r="E1990" s="1" t="s">
        <v>155</v>
      </c>
      <c r="F1990" s="1" t="s">
        <v>57</v>
      </c>
      <c r="G1990" s="1" t="s">
        <v>4</v>
      </c>
      <c r="H1990" s="1">
        <v>477</v>
      </c>
      <c r="I1990" s="1" t="s">
        <v>5</v>
      </c>
    </row>
    <row r="1991" spans="1:9" ht="18" customHeight="1" x14ac:dyDescent="0.35">
      <c r="A1991" s="1" t="s">
        <v>1932</v>
      </c>
      <c r="B1991" s="3">
        <v>44963</v>
      </c>
      <c r="C1991" s="1">
        <v>9</v>
      </c>
      <c r="D1991" s="1" t="s">
        <v>71</v>
      </c>
      <c r="E1991" s="1" t="s">
        <v>72</v>
      </c>
      <c r="F1991" s="1" t="s">
        <v>15</v>
      </c>
      <c r="G1991" s="1" t="s">
        <v>58</v>
      </c>
      <c r="H1991" s="1">
        <v>343</v>
      </c>
      <c r="I1991" s="1" t="s">
        <v>46</v>
      </c>
    </row>
    <row r="1992" spans="1:9" ht="18" customHeight="1" x14ac:dyDescent="0.35">
      <c r="A1992" s="1" t="s">
        <v>1933</v>
      </c>
      <c r="B1992" s="3">
        <v>44614</v>
      </c>
      <c r="C1992" s="1">
        <v>9</v>
      </c>
      <c r="D1992" s="1" t="s">
        <v>127</v>
      </c>
      <c r="E1992" s="1" t="s">
        <v>128</v>
      </c>
      <c r="F1992" s="1" t="s">
        <v>57</v>
      </c>
      <c r="G1992" s="1" t="s">
        <v>262</v>
      </c>
      <c r="H1992" s="1">
        <v>1588</v>
      </c>
      <c r="I1992" s="1" t="s">
        <v>53</v>
      </c>
    </row>
    <row r="1993" spans="1:9" ht="18" customHeight="1" x14ac:dyDescent="0.35">
      <c r="A1993" s="1" t="s">
        <v>1934</v>
      </c>
      <c r="B1993" s="3">
        <v>45526</v>
      </c>
      <c r="C1993" s="1">
        <v>6</v>
      </c>
      <c r="D1993" s="1" t="s">
        <v>486</v>
      </c>
      <c r="E1993" s="1" t="s">
        <v>487</v>
      </c>
      <c r="F1993" s="1" t="s">
        <v>21</v>
      </c>
      <c r="G1993" s="1" t="s">
        <v>482</v>
      </c>
      <c r="H1993" s="1">
        <v>1329</v>
      </c>
      <c r="I1993" s="1" t="s">
        <v>87</v>
      </c>
    </row>
    <row r="1994" spans="1:9" ht="18" customHeight="1" x14ac:dyDescent="0.35">
      <c r="A1994" s="1" t="s">
        <v>1935</v>
      </c>
      <c r="B1994" s="3">
        <v>44816</v>
      </c>
      <c r="C1994" s="1">
        <v>7</v>
      </c>
      <c r="D1994" s="1" t="s">
        <v>225</v>
      </c>
      <c r="E1994" s="1" t="s">
        <v>226</v>
      </c>
      <c r="F1994" s="1" t="s">
        <v>152</v>
      </c>
      <c r="G1994" s="1" t="s">
        <v>178</v>
      </c>
      <c r="H1994" s="1">
        <v>1415</v>
      </c>
      <c r="I1994" s="1" t="s">
        <v>46</v>
      </c>
    </row>
    <row r="1995" spans="1:9" ht="18" customHeight="1" x14ac:dyDescent="0.35">
      <c r="A1995" s="1" t="s">
        <v>1935</v>
      </c>
      <c r="B1995" s="3">
        <v>44816</v>
      </c>
      <c r="C1995" s="1">
        <v>7</v>
      </c>
      <c r="D1995" s="1" t="s">
        <v>225</v>
      </c>
      <c r="E1995" s="1" t="s">
        <v>226</v>
      </c>
      <c r="F1995" s="1" t="s">
        <v>152</v>
      </c>
      <c r="G1995" s="1" t="s">
        <v>178</v>
      </c>
      <c r="H1995" s="1">
        <v>1415</v>
      </c>
      <c r="I1995" s="1" t="s">
        <v>46</v>
      </c>
    </row>
    <row r="1996" spans="1:9" ht="18" customHeight="1" x14ac:dyDescent="0.35">
      <c r="A1996" s="1" t="s">
        <v>1936</v>
      </c>
      <c r="B1996" s="3">
        <v>44798</v>
      </c>
      <c r="C1996" s="1">
        <v>9</v>
      </c>
      <c r="D1996" s="1" t="s">
        <v>158</v>
      </c>
      <c r="E1996" s="1" t="s">
        <v>159</v>
      </c>
      <c r="F1996" s="1" t="s">
        <v>3</v>
      </c>
      <c r="G1996" s="1" t="s">
        <v>304</v>
      </c>
      <c r="H1996" s="1">
        <v>677</v>
      </c>
      <c r="I1996" s="1" t="s">
        <v>11</v>
      </c>
    </row>
    <row r="1997" spans="1:9" ht="18" customHeight="1" x14ac:dyDescent="0.35">
      <c r="A1997" s="1" t="s">
        <v>1937</v>
      </c>
      <c r="B1997" s="3">
        <v>43875</v>
      </c>
      <c r="C1997" s="1">
        <v>1</v>
      </c>
      <c r="D1997" s="1" t="s">
        <v>243</v>
      </c>
      <c r="E1997" s="1" t="s">
        <v>75</v>
      </c>
      <c r="F1997" s="1" t="s">
        <v>75</v>
      </c>
      <c r="G1997" s="1" t="s">
        <v>25</v>
      </c>
      <c r="H1997" s="1">
        <v>678</v>
      </c>
      <c r="I1997" s="1" t="s">
        <v>26</v>
      </c>
    </row>
    <row r="1998" spans="1:9" ht="18" customHeight="1" x14ac:dyDescent="0.35">
      <c r="A1998" s="1" t="s">
        <v>1938</v>
      </c>
      <c r="B1998" s="3">
        <v>44751</v>
      </c>
      <c r="C1998" s="1">
        <v>7</v>
      </c>
      <c r="D1998" s="1" t="s">
        <v>71</v>
      </c>
      <c r="E1998" s="1" t="s">
        <v>72</v>
      </c>
      <c r="F1998" s="1" t="s">
        <v>15</v>
      </c>
      <c r="G1998" s="1" t="s">
        <v>164</v>
      </c>
      <c r="H1998" s="1">
        <v>1912</v>
      </c>
      <c r="I1998" s="1" t="s">
        <v>87</v>
      </c>
    </row>
    <row r="1999" spans="1:9" ht="18" customHeight="1" x14ac:dyDescent="0.35">
      <c r="A1999" s="1" t="s">
        <v>1939</v>
      </c>
      <c r="B1999" s="3">
        <v>45425</v>
      </c>
      <c r="C1999" s="1">
        <v>5</v>
      </c>
      <c r="D1999" s="1" t="s">
        <v>127</v>
      </c>
      <c r="E1999" s="1" t="s">
        <v>128</v>
      </c>
      <c r="F1999" s="1" t="s">
        <v>57</v>
      </c>
      <c r="G1999" s="1" t="s">
        <v>321</v>
      </c>
      <c r="H1999" s="1">
        <v>623</v>
      </c>
      <c r="I1999" s="1" t="s">
        <v>26</v>
      </c>
    </row>
    <row r="2000" spans="1:9" ht="18" customHeight="1" x14ac:dyDescent="0.35">
      <c r="A2000" s="1" t="s">
        <v>1940</v>
      </c>
      <c r="B2000" s="3">
        <v>44292</v>
      </c>
      <c r="C2000" s="1">
        <v>7</v>
      </c>
      <c r="D2000" s="1" t="s">
        <v>110</v>
      </c>
      <c r="E2000" s="1" t="s">
        <v>111</v>
      </c>
      <c r="F2000" s="1" t="s">
        <v>112</v>
      </c>
      <c r="G2000" s="1" t="s">
        <v>4</v>
      </c>
      <c r="H2000" s="1">
        <v>477</v>
      </c>
      <c r="I2000" s="1" t="s">
        <v>5</v>
      </c>
    </row>
    <row r="2001" spans="1:9" ht="18" customHeight="1" x14ac:dyDescent="0.35">
      <c r="A2001" s="1" t="s">
        <v>1941</v>
      </c>
      <c r="B2001" s="3">
        <v>44322</v>
      </c>
      <c r="C2001" s="1">
        <v>10</v>
      </c>
      <c r="D2001" s="1" t="s">
        <v>19</v>
      </c>
      <c r="E2001" s="1" t="s">
        <v>20</v>
      </c>
      <c r="F2001" s="1" t="s">
        <v>21</v>
      </c>
      <c r="G2001" s="1" t="s">
        <v>262</v>
      </c>
      <c r="H2001" s="1">
        <v>1588</v>
      </c>
      <c r="I2001" s="1" t="s">
        <v>53</v>
      </c>
    </row>
    <row r="2002" spans="1:9" ht="18" customHeight="1" x14ac:dyDescent="0.35">
      <c r="A2002" s="1" t="s">
        <v>1942</v>
      </c>
      <c r="B2002" s="3">
        <v>45471</v>
      </c>
      <c r="C2002" s="1">
        <v>2</v>
      </c>
      <c r="D2002" s="1" t="s">
        <v>28</v>
      </c>
      <c r="E2002" s="1" t="s">
        <v>29</v>
      </c>
      <c r="F2002" s="1" t="s">
        <v>9</v>
      </c>
      <c r="G2002" s="1" t="s">
        <v>482</v>
      </c>
      <c r="H2002" s="1">
        <v>1329</v>
      </c>
      <c r="I2002" s="1" t="s">
        <v>87</v>
      </c>
    </row>
    <row r="2003" spans="1:9" ht="18" customHeight="1" x14ac:dyDescent="0.35">
      <c r="A2003" s="1" t="s">
        <v>1943</v>
      </c>
      <c r="B2003" s="3">
        <v>44895</v>
      </c>
      <c r="C2003" s="1">
        <v>3</v>
      </c>
      <c r="D2003" s="1" t="s">
        <v>243</v>
      </c>
      <c r="E2003" s="1" t="s">
        <v>75</v>
      </c>
      <c r="F2003" s="1" t="s">
        <v>75</v>
      </c>
      <c r="G2003" s="1" t="s">
        <v>141</v>
      </c>
      <c r="H2003" s="1">
        <v>1434</v>
      </c>
      <c r="I2003" s="1" t="s">
        <v>11</v>
      </c>
    </row>
    <row r="2004" spans="1:9" ht="18" customHeight="1" x14ac:dyDescent="0.35">
      <c r="A2004" s="1" t="s">
        <v>1944</v>
      </c>
      <c r="B2004" s="3">
        <v>45223</v>
      </c>
      <c r="C2004" s="1">
        <v>5</v>
      </c>
      <c r="D2004" s="1" t="s">
        <v>13</v>
      </c>
      <c r="E2004" s="1" t="s">
        <v>14</v>
      </c>
      <c r="F2004" s="1" t="s">
        <v>15</v>
      </c>
      <c r="G2004" s="1" t="s">
        <v>446</v>
      </c>
      <c r="H2004" s="1">
        <v>1761</v>
      </c>
      <c r="I2004" s="1" t="s">
        <v>87</v>
      </c>
    </row>
    <row r="2005" spans="1:9" ht="18" customHeight="1" x14ac:dyDescent="0.35">
      <c r="A2005" s="1" t="s">
        <v>1945</v>
      </c>
      <c r="B2005" s="3">
        <v>44167</v>
      </c>
      <c r="C2005" s="1">
        <v>2</v>
      </c>
      <c r="D2005" s="1" t="s">
        <v>127</v>
      </c>
      <c r="E2005" s="1" t="s">
        <v>128</v>
      </c>
      <c r="F2005" s="1" t="s">
        <v>57</v>
      </c>
      <c r="G2005" s="1" t="s">
        <v>186</v>
      </c>
      <c r="H2005" s="1">
        <v>1847</v>
      </c>
      <c r="I2005" s="1" t="s">
        <v>53</v>
      </c>
    </row>
    <row r="2006" spans="1:9" ht="18" customHeight="1" x14ac:dyDescent="0.35">
      <c r="A2006" s="1" t="s">
        <v>1945</v>
      </c>
      <c r="B2006" s="3">
        <v>44167</v>
      </c>
      <c r="C2006" s="1">
        <v>2</v>
      </c>
      <c r="D2006" s="1" t="s">
        <v>127</v>
      </c>
      <c r="E2006" s="1" t="s">
        <v>128</v>
      </c>
      <c r="F2006" s="1" t="s">
        <v>57</v>
      </c>
      <c r="G2006" s="1" t="s">
        <v>186</v>
      </c>
      <c r="H2006" s="1">
        <v>1847</v>
      </c>
      <c r="I2006" s="1" t="s">
        <v>53</v>
      </c>
    </row>
    <row r="2007" spans="1:9" ht="18" customHeight="1" x14ac:dyDescent="0.35">
      <c r="A2007" s="1" t="s">
        <v>1946</v>
      </c>
      <c r="B2007" s="3">
        <v>43929</v>
      </c>
      <c r="C2007" s="1">
        <v>2</v>
      </c>
      <c r="D2007" s="1" t="s">
        <v>184</v>
      </c>
      <c r="E2007" s="1" t="s">
        <v>185</v>
      </c>
      <c r="F2007" s="1" t="s">
        <v>9</v>
      </c>
      <c r="G2007" s="1" t="s">
        <v>227</v>
      </c>
      <c r="H2007" s="1">
        <v>681</v>
      </c>
      <c r="I2007" s="1" t="s">
        <v>46</v>
      </c>
    </row>
    <row r="2008" spans="1:9" ht="18" customHeight="1" x14ac:dyDescent="0.35">
      <c r="A2008" s="1" t="s">
        <v>1946</v>
      </c>
      <c r="B2008" s="3">
        <v>43929</v>
      </c>
      <c r="C2008" s="1">
        <v>2</v>
      </c>
      <c r="D2008" s="1" t="s">
        <v>184</v>
      </c>
      <c r="E2008" s="1" t="s">
        <v>185</v>
      </c>
      <c r="F2008" s="1" t="s">
        <v>9</v>
      </c>
      <c r="G2008" s="1" t="s">
        <v>227</v>
      </c>
      <c r="H2008" s="1">
        <v>681</v>
      </c>
      <c r="I2008" s="1" t="s">
        <v>46</v>
      </c>
    </row>
    <row r="2009" spans="1:9" ht="18" customHeight="1" x14ac:dyDescent="0.35">
      <c r="A2009" s="1" t="s">
        <v>1947</v>
      </c>
      <c r="B2009" s="3">
        <v>44437</v>
      </c>
      <c r="C2009" s="1">
        <v>4</v>
      </c>
      <c r="D2009" s="1" t="s">
        <v>352</v>
      </c>
      <c r="E2009" s="1" t="s">
        <v>332</v>
      </c>
      <c r="F2009" s="1" t="s">
        <v>57</v>
      </c>
      <c r="G2009" s="1" t="s">
        <v>241</v>
      </c>
      <c r="H2009" s="1">
        <v>1783</v>
      </c>
      <c r="I2009" s="1" t="s">
        <v>53</v>
      </c>
    </row>
    <row r="2010" spans="1:9" ht="18" customHeight="1" x14ac:dyDescent="0.35">
      <c r="A2010" s="1" t="s">
        <v>1948</v>
      </c>
      <c r="B2010" s="3">
        <v>45331</v>
      </c>
      <c r="C2010" s="1">
        <v>8</v>
      </c>
      <c r="D2010" s="1" t="s">
        <v>233</v>
      </c>
      <c r="E2010" s="1" t="s">
        <v>144</v>
      </c>
      <c r="F2010" s="1" t="s">
        <v>9</v>
      </c>
      <c r="G2010" s="1" t="s">
        <v>108</v>
      </c>
      <c r="H2010" s="1">
        <v>1546</v>
      </c>
      <c r="I2010" s="1" t="s">
        <v>17</v>
      </c>
    </row>
    <row r="2011" spans="1:9" ht="18" customHeight="1" x14ac:dyDescent="0.35">
      <c r="A2011" s="1" t="s">
        <v>1949</v>
      </c>
      <c r="B2011" s="3">
        <v>44140</v>
      </c>
      <c r="C2011" s="1">
        <v>6</v>
      </c>
      <c r="D2011" s="1" t="s">
        <v>64</v>
      </c>
      <c r="E2011" s="1" t="s">
        <v>65</v>
      </c>
      <c r="F2011" s="1" t="s">
        <v>9</v>
      </c>
      <c r="G2011" s="1" t="s">
        <v>304</v>
      </c>
      <c r="H2011" s="1">
        <v>677</v>
      </c>
      <c r="I2011" s="1" t="s">
        <v>11</v>
      </c>
    </row>
    <row r="2012" spans="1:9" ht="18" customHeight="1" x14ac:dyDescent="0.35">
      <c r="A2012" s="1" t="s">
        <v>1950</v>
      </c>
      <c r="B2012" s="3">
        <v>45480</v>
      </c>
      <c r="C2012" s="1">
        <v>9</v>
      </c>
      <c r="D2012" s="1" t="s">
        <v>449</v>
      </c>
      <c r="E2012" s="1" t="s">
        <v>33</v>
      </c>
      <c r="F2012" s="1" t="s">
        <v>34</v>
      </c>
      <c r="G2012" s="1" t="s">
        <v>209</v>
      </c>
      <c r="H2012" s="1">
        <v>1476</v>
      </c>
      <c r="I2012" s="1" t="s">
        <v>26</v>
      </c>
    </row>
    <row r="2013" spans="1:9" ht="18" customHeight="1" x14ac:dyDescent="0.35">
      <c r="A2013" s="1" t="s">
        <v>1951</v>
      </c>
      <c r="B2013" s="3">
        <v>44553</v>
      </c>
      <c r="C2013" s="1">
        <v>9</v>
      </c>
      <c r="D2013" s="1" t="s">
        <v>318</v>
      </c>
      <c r="E2013" s="1" t="s">
        <v>185</v>
      </c>
      <c r="F2013" s="1" t="s">
        <v>9</v>
      </c>
      <c r="G2013" s="1" t="s">
        <v>701</v>
      </c>
      <c r="H2013" s="1">
        <v>1918</v>
      </c>
      <c r="I2013" s="1" t="s">
        <v>46</v>
      </c>
    </row>
    <row r="2014" spans="1:9" ht="18" customHeight="1" x14ac:dyDescent="0.35">
      <c r="A2014" s="1" t="s">
        <v>1952</v>
      </c>
      <c r="B2014" s="3">
        <v>45053</v>
      </c>
      <c r="C2014" s="1">
        <v>4</v>
      </c>
      <c r="D2014" s="1" t="s">
        <v>278</v>
      </c>
      <c r="E2014" s="1" t="s">
        <v>147</v>
      </c>
      <c r="F2014" s="1" t="s">
        <v>148</v>
      </c>
      <c r="G2014" s="1" t="s">
        <v>50</v>
      </c>
      <c r="H2014" s="1">
        <v>613</v>
      </c>
      <c r="I2014" s="1" t="s">
        <v>46</v>
      </c>
    </row>
    <row r="2015" spans="1:9" ht="18" customHeight="1" x14ac:dyDescent="0.35">
      <c r="A2015" s="1" t="s">
        <v>1953</v>
      </c>
      <c r="B2015" s="3">
        <v>44777</v>
      </c>
      <c r="C2015" s="1">
        <v>4</v>
      </c>
      <c r="D2015" s="1" t="s">
        <v>146</v>
      </c>
      <c r="E2015" s="1" t="s">
        <v>147</v>
      </c>
      <c r="F2015" s="1" t="s">
        <v>148</v>
      </c>
      <c r="G2015" s="1" t="s">
        <v>270</v>
      </c>
      <c r="H2015" s="1">
        <v>1965</v>
      </c>
      <c r="I2015" s="1" t="s">
        <v>41</v>
      </c>
    </row>
    <row r="2016" spans="1:9" ht="18" customHeight="1" x14ac:dyDescent="0.35">
      <c r="A2016" s="1" t="s">
        <v>1954</v>
      </c>
      <c r="B2016" s="3">
        <v>45595</v>
      </c>
      <c r="C2016" s="1">
        <v>3</v>
      </c>
      <c r="D2016" s="1" t="s">
        <v>243</v>
      </c>
      <c r="E2016" s="1" t="s">
        <v>75</v>
      </c>
      <c r="F2016" s="1" t="s">
        <v>75</v>
      </c>
      <c r="G2016" s="1" t="s">
        <v>442</v>
      </c>
      <c r="H2016" s="1">
        <v>1839</v>
      </c>
      <c r="I2016" s="1" t="s">
        <v>82</v>
      </c>
    </row>
    <row r="2017" spans="1:9" ht="18" customHeight="1" x14ac:dyDescent="0.35">
      <c r="A2017" s="1" t="s">
        <v>1955</v>
      </c>
      <c r="B2017" s="3">
        <v>44998</v>
      </c>
      <c r="C2017" s="1">
        <v>1</v>
      </c>
      <c r="D2017" s="1" t="s">
        <v>283</v>
      </c>
      <c r="E2017" s="1" t="s">
        <v>284</v>
      </c>
      <c r="F2017" s="1" t="s">
        <v>112</v>
      </c>
      <c r="G2017" s="1" t="s">
        <v>264</v>
      </c>
      <c r="H2017" s="1">
        <v>1149</v>
      </c>
      <c r="I2017" s="1" t="s">
        <v>53</v>
      </c>
    </row>
    <row r="2018" spans="1:9" ht="18" customHeight="1" x14ac:dyDescent="0.35">
      <c r="A2018" s="1" t="s">
        <v>1956</v>
      </c>
      <c r="B2018" s="3">
        <v>44143</v>
      </c>
      <c r="C2018" s="1">
        <v>9</v>
      </c>
      <c r="D2018" s="1" t="s">
        <v>48</v>
      </c>
      <c r="E2018" s="1" t="s">
        <v>49</v>
      </c>
      <c r="F2018" s="1" t="s">
        <v>9</v>
      </c>
      <c r="G2018" s="1" t="s">
        <v>692</v>
      </c>
      <c r="H2018" s="1">
        <v>820</v>
      </c>
      <c r="I2018" s="1" t="s">
        <v>26</v>
      </c>
    </row>
    <row r="2019" spans="1:9" ht="18" customHeight="1" x14ac:dyDescent="0.35">
      <c r="A2019" s="1" t="s">
        <v>1957</v>
      </c>
      <c r="B2019" s="3">
        <v>45324</v>
      </c>
      <c r="C2019" s="1">
        <v>5</v>
      </c>
      <c r="D2019" s="1" t="s">
        <v>13</v>
      </c>
      <c r="E2019" s="1" t="s">
        <v>14</v>
      </c>
      <c r="F2019" s="1" t="s">
        <v>15</v>
      </c>
      <c r="G2019" s="1" t="s">
        <v>280</v>
      </c>
      <c r="H2019" s="1">
        <v>488</v>
      </c>
      <c r="I2019" s="1" t="s">
        <v>41</v>
      </c>
    </row>
    <row r="2020" spans="1:9" ht="18" customHeight="1" x14ac:dyDescent="0.35">
      <c r="A2020" s="1" t="s">
        <v>1958</v>
      </c>
      <c r="B2020" s="3">
        <v>43965</v>
      </c>
      <c r="C2020" s="1">
        <v>5</v>
      </c>
      <c r="D2020" s="1" t="s">
        <v>357</v>
      </c>
      <c r="E2020" s="1" t="s">
        <v>358</v>
      </c>
      <c r="F2020" s="1" t="s">
        <v>152</v>
      </c>
      <c r="G2020" s="1" t="s">
        <v>69</v>
      </c>
      <c r="H2020" s="1">
        <v>866</v>
      </c>
      <c r="I2020" s="1" t="s">
        <v>11</v>
      </c>
    </row>
    <row r="2021" spans="1:9" ht="18" customHeight="1" x14ac:dyDescent="0.35">
      <c r="A2021" s="1" t="s">
        <v>1959</v>
      </c>
      <c r="B2021" s="3">
        <v>44471</v>
      </c>
      <c r="C2021" s="1">
        <v>6</v>
      </c>
      <c r="D2021" s="1" t="s">
        <v>13</v>
      </c>
      <c r="E2021" s="1" t="s">
        <v>14</v>
      </c>
      <c r="F2021" s="1" t="s">
        <v>15</v>
      </c>
      <c r="G2021" s="1" t="s">
        <v>122</v>
      </c>
      <c r="H2021" s="1">
        <v>1202</v>
      </c>
      <c r="I2021" s="1" t="s">
        <v>123</v>
      </c>
    </row>
    <row r="2022" spans="1:9" ht="18" customHeight="1" x14ac:dyDescent="0.35">
      <c r="A2022" s="1" t="s">
        <v>1960</v>
      </c>
      <c r="B2022" s="3">
        <v>43971</v>
      </c>
      <c r="C2022" s="1">
        <v>4</v>
      </c>
      <c r="D2022" s="1" t="s">
        <v>48</v>
      </c>
      <c r="E2022" s="1" t="s">
        <v>49</v>
      </c>
      <c r="F2022" s="1" t="s">
        <v>9</v>
      </c>
      <c r="G2022" s="1" t="s">
        <v>452</v>
      </c>
      <c r="H2022" s="1">
        <v>572</v>
      </c>
      <c r="I2022" s="1" t="s">
        <v>11</v>
      </c>
    </row>
    <row r="2023" spans="1:9" ht="18" customHeight="1" x14ac:dyDescent="0.35">
      <c r="A2023" s="1" t="s">
        <v>1960</v>
      </c>
      <c r="B2023" s="3">
        <v>43971</v>
      </c>
      <c r="C2023" s="1">
        <v>9</v>
      </c>
      <c r="D2023" s="1" t="s">
        <v>13</v>
      </c>
      <c r="E2023" s="1" t="s">
        <v>14</v>
      </c>
      <c r="F2023" s="1" t="s">
        <v>15</v>
      </c>
      <c r="G2023" s="1" t="s">
        <v>215</v>
      </c>
      <c r="H2023" s="1">
        <v>1255</v>
      </c>
      <c r="I2023" s="1" t="s">
        <v>5</v>
      </c>
    </row>
    <row r="2024" spans="1:9" ht="18" customHeight="1" x14ac:dyDescent="0.35">
      <c r="A2024" s="1" t="s">
        <v>1961</v>
      </c>
      <c r="B2024" s="3">
        <v>45057</v>
      </c>
      <c r="C2024" s="1">
        <v>5</v>
      </c>
      <c r="D2024" s="1" t="s">
        <v>486</v>
      </c>
      <c r="E2024" s="1" t="s">
        <v>487</v>
      </c>
      <c r="F2024" s="1" t="s">
        <v>21</v>
      </c>
      <c r="G2024" s="1" t="s">
        <v>25</v>
      </c>
      <c r="H2024" s="1">
        <v>678</v>
      </c>
      <c r="I2024" s="1" t="s">
        <v>26</v>
      </c>
    </row>
    <row r="2025" spans="1:9" ht="18" customHeight="1" x14ac:dyDescent="0.35">
      <c r="A2025" s="1" t="s">
        <v>1962</v>
      </c>
      <c r="B2025" s="3">
        <v>44080</v>
      </c>
      <c r="C2025" s="1">
        <v>5</v>
      </c>
      <c r="D2025" s="1" t="s">
        <v>28</v>
      </c>
      <c r="E2025" s="1" t="s">
        <v>29</v>
      </c>
      <c r="F2025" s="1" t="s">
        <v>9</v>
      </c>
      <c r="G2025" s="1" t="s">
        <v>220</v>
      </c>
      <c r="H2025" s="1">
        <v>1181</v>
      </c>
      <c r="I2025" s="1" t="s">
        <v>41</v>
      </c>
    </row>
    <row r="2026" spans="1:9" ht="18" customHeight="1" x14ac:dyDescent="0.35">
      <c r="A2026" s="1" t="s">
        <v>1962</v>
      </c>
      <c r="B2026" s="3">
        <v>44080</v>
      </c>
      <c r="C2026" s="1">
        <v>7</v>
      </c>
      <c r="D2026" s="1" t="s">
        <v>28</v>
      </c>
      <c r="E2026" s="1" t="s">
        <v>29</v>
      </c>
      <c r="F2026" s="1" t="s">
        <v>9</v>
      </c>
      <c r="G2026" s="1" t="s">
        <v>220</v>
      </c>
      <c r="H2026" s="1">
        <v>1181</v>
      </c>
      <c r="I2026" s="1" t="s">
        <v>41</v>
      </c>
    </row>
    <row r="2027" spans="1:9" ht="18" customHeight="1" x14ac:dyDescent="0.35">
      <c r="A2027" s="1" t="s">
        <v>1963</v>
      </c>
      <c r="B2027" s="3">
        <v>43979</v>
      </c>
      <c r="C2027" s="1">
        <v>7</v>
      </c>
      <c r="D2027" s="1" t="s">
        <v>248</v>
      </c>
      <c r="E2027" s="1" t="s">
        <v>120</v>
      </c>
      <c r="F2027" s="1" t="s">
        <v>121</v>
      </c>
      <c r="G2027" s="1" t="s">
        <v>262</v>
      </c>
      <c r="H2027" s="1">
        <v>1588</v>
      </c>
      <c r="I2027" s="1" t="s">
        <v>53</v>
      </c>
    </row>
    <row r="2028" spans="1:9" ht="18" customHeight="1" x14ac:dyDescent="0.35">
      <c r="A2028" s="1" t="s">
        <v>1964</v>
      </c>
      <c r="B2028" s="3">
        <v>44125</v>
      </c>
      <c r="C2028" s="1">
        <v>1</v>
      </c>
      <c r="D2028" s="1" t="s">
        <v>13</v>
      </c>
      <c r="E2028" s="1" t="s">
        <v>14</v>
      </c>
      <c r="F2028" s="1" t="s">
        <v>15</v>
      </c>
      <c r="G2028" s="1" t="s">
        <v>10</v>
      </c>
      <c r="H2028" s="1">
        <v>1210</v>
      </c>
      <c r="I2028" s="1" t="s">
        <v>11</v>
      </c>
    </row>
    <row r="2029" spans="1:9" ht="18" customHeight="1" x14ac:dyDescent="0.35">
      <c r="A2029" s="1" t="s">
        <v>1965</v>
      </c>
      <c r="B2029" s="3">
        <v>44162</v>
      </c>
      <c r="C2029" s="1">
        <v>6</v>
      </c>
      <c r="D2029" s="1" t="s">
        <v>89</v>
      </c>
      <c r="E2029" s="1" t="s">
        <v>90</v>
      </c>
      <c r="F2029" s="1" t="s">
        <v>9</v>
      </c>
      <c r="G2029" s="1" t="s">
        <v>188</v>
      </c>
      <c r="H2029" s="1">
        <v>1842</v>
      </c>
      <c r="I2029" s="1" t="s">
        <v>82</v>
      </c>
    </row>
    <row r="2030" spans="1:9" ht="18" customHeight="1" x14ac:dyDescent="0.35">
      <c r="A2030" s="1" t="s">
        <v>1966</v>
      </c>
      <c r="B2030" s="3">
        <v>44150</v>
      </c>
      <c r="C2030" s="1">
        <v>8</v>
      </c>
      <c r="D2030" s="1" t="s">
        <v>240</v>
      </c>
      <c r="E2030" s="1" t="s">
        <v>237</v>
      </c>
      <c r="F2030" s="1" t="s">
        <v>238</v>
      </c>
      <c r="G2030" s="1" t="s">
        <v>200</v>
      </c>
      <c r="H2030" s="1">
        <v>1342</v>
      </c>
      <c r="I2030" s="1" t="s">
        <v>26</v>
      </c>
    </row>
    <row r="2031" spans="1:9" ht="18" customHeight="1" x14ac:dyDescent="0.35">
      <c r="A2031" s="1" t="s">
        <v>1967</v>
      </c>
      <c r="B2031" s="3">
        <v>44791</v>
      </c>
      <c r="C2031" s="1">
        <v>6</v>
      </c>
      <c r="D2031" s="1" t="s">
        <v>236</v>
      </c>
      <c r="E2031" s="1" t="s">
        <v>237</v>
      </c>
      <c r="F2031" s="1" t="s">
        <v>238</v>
      </c>
      <c r="G2031" s="1" t="s">
        <v>195</v>
      </c>
      <c r="H2031" s="1">
        <v>768</v>
      </c>
      <c r="I2031" s="1" t="s">
        <v>53</v>
      </c>
    </row>
    <row r="2032" spans="1:9" ht="18" customHeight="1" x14ac:dyDescent="0.35">
      <c r="A2032" s="1" t="s">
        <v>1967</v>
      </c>
      <c r="B2032" s="3">
        <v>44791</v>
      </c>
      <c r="C2032" s="1">
        <v>6</v>
      </c>
      <c r="D2032" s="1" t="s">
        <v>236</v>
      </c>
      <c r="E2032" s="1" t="s">
        <v>237</v>
      </c>
      <c r="F2032" s="1" t="s">
        <v>238</v>
      </c>
      <c r="G2032" s="1" t="s">
        <v>195</v>
      </c>
      <c r="H2032" s="1">
        <v>768</v>
      </c>
      <c r="I2032" s="1" t="s">
        <v>53</v>
      </c>
    </row>
    <row r="2033" spans="1:9" ht="18" customHeight="1" x14ac:dyDescent="0.35">
      <c r="A2033" s="1" t="s">
        <v>1968</v>
      </c>
      <c r="B2033" s="3">
        <v>44768</v>
      </c>
      <c r="C2033" s="1">
        <v>8</v>
      </c>
      <c r="D2033" s="1" t="s">
        <v>397</v>
      </c>
      <c r="E2033" s="1" t="s">
        <v>230</v>
      </c>
      <c r="F2033" s="1" t="s">
        <v>231</v>
      </c>
      <c r="G2033" s="1" t="s">
        <v>391</v>
      </c>
      <c r="H2033" s="1">
        <v>884</v>
      </c>
      <c r="I2033" s="1" t="s">
        <v>17</v>
      </c>
    </row>
    <row r="2034" spans="1:9" ht="18" customHeight="1" x14ac:dyDescent="0.35">
      <c r="A2034" s="1" t="s">
        <v>1969</v>
      </c>
      <c r="B2034" s="3">
        <v>44668</v>
      </c>
      <c r="C2034" s="1">
        <v>7</v>
      </c>
      <c r="D2034" s="1" t="s">
        <v>544</v>
      </c>
      <c r="E2034" s="1" t="s">
        <v>185</v>
      </c>
      <c r="F2034" s="1" t="s">
        <v>9</v>
      </c>
      <c r="G2034" s="1" t="s">
        <v>35</v>
      </c>
      <c r="H2034" s="1">
        <v>462</v>
      </c>
      <c r="I2034" s="1" t="s">
        <v>17</v>
      </c>
    </row>
    <row r="2035" spans="1:9" ht="18" customHeight="1" x14ac:dyDescent="0.35">
      <c r="A2035" s="1" t="s">
        <v>1970</v>
      </c>
      <c r="B2035" s="3">
        <v>45309</v>
      </c>
      <c r="C2035" s="1">
        <v>7</v>
      </c>
      <c r="D2035" s="1" t="s">
        <v>28</v>
      </c>
      <c r="E2035" s="1" t="s">
        <v>29</v>
      </c>
      <c r="F2035" s="1" t="s">
        <v>9</v>
      </c>
      <c r="G2035" s="1" t="s">
        <v>257</v>
      </c>
      <c r="H2035" s="1">
        <v>1436</v>
      </c>
      <c r="I2035" s="1" t="s">
        <v>26</v>
      </c>
    </row>
    <row r="2036" spans="1:9" ht="18" customHeight="1" x14ac:dyDescent="0.35">
      <c r="A2036" s="1" t="s">
        <v>1971</v>
      </c>
      <c r="B2036" s="3">
        <v>43889</v>
      </c>
      <c r="C2036" s="1">
        <v>5</v>
      </c>
      <c r="D2036" s="1" t="s">
        <v>37</v>
      </c>
      <c r="E2036" s="1" t="s">
        <v>38</v>
      </c>
      <c r="F2036" s="1" t="s">
        <v>39</v>
      </c>
      <c r="G2036" s="1" t="s">
        <v>245</v>
      </c>
      <c r="H2036" s="1">
        <v>1167</v>
      </c>
      <c r="I2036" s="1" t="s">
        <v>87</v>
      </c>
    </row>
    <row r="2037" spans="1:9" ht="18" customHeight="1" x14ac:dyDescent="0.35">
      <c r="A2037" s="1" t="s">
        <v>1972</v>
      </c>
      <c r="B2037" s="3">
        <v>44316</v>
      </c>
      <c r="C2037" s="1">
        <v>3</v>
      </c>
      <c r="D2037" s="1" t="s">
        <v>283</v>
      </c>
      <c r="E2037" s="1" t="s">
        <v>284</v>
      </c>
      <c r="F2037" s="1" t="s">
        <v>112</v>
      </c>
      <c r="G2037" s="1" t="s">
        <v>241</v>
      </c>
      <c r="H2037" s="1">
        <v>1783</v>
      </c>
      <c r="I2037" s="1" t="s">
        <v>53</v>
      </c>
    </row>
    <row r="2038" spans="1:9" ht="18" customHeight="1" x14ac:dyDescent="0.35">
      <c r="A2038" s="1" t="s">
        <v>1972</v>
      </c>
      <c r="B2038" s="3">
        <v>44316</v>
      </c>
      <c r="C2038" s="1">
        <v>3</v>
      </c>
      <c r="D2038" s="1" t="s">
        <v>283</v>
      </c>
      <c r="E2038" s="1" t="s">
        <v>284</v>
      </c>
      <c r="F2038" s="1" t="s">
        <v>112</v>
      </c>
      <c r="G2038" s="1" t="s">
        <v>241</v>
      </c>
      <c r="H2038" s="1">
        <v>1783</v>
      </c>
      <c r="I2038" s="1" t="s">
        <v>53</v>
      </c>
    </row>
    <row r="2039" spans="1:9" ht="18" customHeight="1" x14ac:dyDescent="0.35">
      <c r="A2039" s="1" t="s">
        <v>1973</v>
      </c>
      <c r="B2039" s="3">
        <v>45586</v>
      </c>
      <c r="C2039" s="1">
        <v>8</v>
      </c>
      <c r="D2039" s="1" t="s">
        <v>464</v>
      </c>
      <c r="E2039" s="1" t="s">
        <v>95</v>
      </c>
      <c r="F2039" s="1" t="s">
        <v>96</v>
      </c>
      <c r="G2039" s="1" t="s">
        <v>202</v>
      </c>
      <c r="H2039" s="1">
        <v>1389</v>
      </c>
      <c r="I2039" s="1" t="s">
        <v>11</v>
      </c>
    </row>
    <row r="2040" spans="1:9" ht="18" customHeight="1" x14ac:dyDescent="0.35">
      <c r="A2040" s="1" t="s">
        <v>1974</v>
      </c>
      <c r="B2040" s="3">
        <v>45404</v>
      </c>
      <c r="C2040" s="1">
        <v>10</v>
      </c>
      <c r="D2040" s="1" t="s">
        <v>449</v>
      </c>
      <c r="E2040" s="1" t="s">
        <v>33</v>
      </c>
      <c r="F2040" s="1" t="s">
        <v>34</v>
      </c>
      <c r="G2040" s="1" t="s">
        <v>412</v>
      </c>
      <c r="H2040" s="1">
        <v>1591</v>
      </c>
      <c r="I2040" s="1" t="s">
        <v>87</v>
      </c>
    </row>
    <row r="2041" spans="1:9" ht="18" customHeight="1" x14ac:dyDescent="0.35">
      <c r="A2041" s="1" t="s">
        <v>1975</v>
      </c>
      <c r="B2041" s="3">
        <v>43862</v>
      </c>
      <c r="C2041" s="1">
        <v>3</v>
      </c>
      <c r="D2041" s="1" t="s">
        <v>174</v>
      </c>
      <c r="E2041" s="1" t="s">
        <v>175</v>
      </c>
      <c r="F2041" s="1" t="s">
        <v>39</v>
      </c>
      <c r="G2041" s="1" t="s">
        <v>113</v>
      </c>
      <c r="H2041" s="1">
        <v>1242</v>
      </c>
      <c r="I2041" s="1" t="s">
        <v>11</v>
      </c>
    </row>
    <row r="2042" spans="1:9" ht="18" customHeight="1" x14ac:dyDescent="0.35">
      <c r="A2042" s="1" t="s">
        <v>1976</v>
      </c>
      <c r="B2042" s="3">
        <v>45164</v>
      </c>
      <c r="C2042" s="1">
        <v>10</v>
      </c>
      <c r="D2042" s="1" t="s">
        <v>79</v>
      </c>
      <c r="E2042" s="1" t="s">
        <v>80</v>
      </c>
      <c r="F2042" s="1" t="s">
        <v>21</v>
      </c>
      <c r="G2042" s="1" t="s">
        <v>156</v>
      </c>
      <c r="H2042" s="1">
        <v>952</v>
      </c>
      <c r="I2042" s="1" t="s">
        <v>87</v>
      </c>
    </row>
    <row r="2043" spans="1:9" ht="18" customHeight="1" x14ac:dyDescent="0.35">
      <c r="A2043" s="1" t="s">
        <v>1977</v>
      </c>
      <c r="B2043" s="3">
        <v>44596</v>
      </c>
      <c r="C2043" s="1">
        <v>4</v>
      </c>
      <c r="D2043" s="1" t="s">
        <v>362</v>
      </c>
      <c r="E2043" s="1" t="s">
        <v>363</v>
      </c>
      <c r="F2043" s="1" t="s">
        <v>9</v>
      </c>
      <c r="G2043" s="1" t="s">
        <v>245</v>
      </c>
      <c r="H2043" s="1">
        <v>1167</v>
      </c>
      <c r="I2043" s="1" t="s">
        <v>87</v>
      </c>
    </row>
    <row r="2044" spans="1:9" ht="18" customHeight="1" x14ac:dyDescent="0.35">
      <c r="A2044" s="1" t="s">
        <v>1978</v>
      </c>
      <c r="B2044" s="3">
        <v>44975</v>
      </c>
      <c r="C2044" s="1">
        <v>9</v>
      </c>
      <c r="D2044" s="1" t="s">
        <v>278</v>
      </c>
      <c r="E2044" s="1" t="s">
        <v>147</v>
      </c>
      <c r="F2044" s="1" t="s">
        <v>148</v>
      </c>
      <c r="G2044" s="1" t="s">
        <v>58</v>
      </c>
      <c r="H2044" s="1">
        <v>343</v>
      </c>
      <c r="I2044" s="1" t="s">
        <v>46</v>
      </c>
    </row>
    <row r="2045" spans="1:9" ht="18" customHeight="1" x14ac:dyDescent="0.35">
      <c r="A2045" s="1" t="s">
        <v>1979</v>
      </c>
      <c r="B2045" s="3">
        <v>44252</v>
      </c>
      <c r="C2045" s="1">
        <v>8</v>
      </c>
      <c r="D2045" s="1" t="s">
        <v>329</v>
      </c>
      <c r="E2045" s="1" t="s">
        <v>14</v>
      </c>
      <c r="F2045" s="1" t="s">
        <v>15</v>
      </c>
      <c r="G2045" s="1" t="s">
        <v>349</v>
      </c>
      <c r="H2045" s="1">
        <v>1603</v>
      </c>
      <c r="I2045" s="1" t="s">
        <v>82</v>
      </c>
    </row>
    <row r="2046" spans="1:9" ht="18" customHeight="1" x14ac:dyDescent="0.35">
      <c r="A2046" s="1" t="s">
        <v>1980</v>
      </c>
      <c r="B2046" s="3">
        <v>44481</v>
      </c>
      <c r="C2046" s="1">
        <v>9</v>
      </c>
      <c r="D2046" s="1" t="s">
        <v>295</v>
      </c>
      <c r="E2046" s="1" t="s">
        <v>105</v>
      </c>
      <c r="F2046" s="1" t="s">
        <v>3</v>
      </c>
      <c r="G2046" s="1" t="s">
        <v>170</v>
      </c>
      <c r="H2046" s="1">
        <v>1631</v>
      </c>
      <c r="I2046" s="1" t="s">
        <v>17</v>
      </c>
    </row>
    <row r="2047" spans="1:9" ht="18" customHeight="1" x14ac:dyDescent="0.35">
      <c r="A2047" s="1" t="s">
        <v>1981</v>
      </c>
      <c r="B2047" s="3">
        <v>45014</v>
      </c>
      <c r="C2047" s="1">
        <v>10</v>
      </c>
      <c r="D2047" s="1" t="s">
        <v>37</v>
      </c>
      <c r="E2047" s="1" t="s">
        <v>38</v>
      </c>
      <c r="F2047" s="1" t="s">
        <v>39</v>
      </c>
      <c r="G2047" s="1" t="s">
        <v>452</v>
      </c>
      <c r="H2047" s="1">
        <v>572</v>
      </c>
      <c r="I2047" s="1" t="s">
        <v>11</v>
      </c>
    </row>
    <row r="2048" spans="1:9" ht="18" customHeight="1" x14ac:dyDescent="0.35">
      <c r="A2048" s="1" t="s">
        <v>1982</v>
      </c>
      <c r="B2048" s="3">
        <v>44560</v>
      </c>
      <c r="C2048" s="1">
        <v>3</v>
      </c>
      <c r="D2048" s="1" t="s">
        <v>225</v>
      </c>
      <c r="E2048" s="1" t="s">
        <v>226</v>
      </c>
      <c r="F2048" s="1" t="s">
        <v>152</v>
      </c>
      <c r="G2048" s="1" t="s">
        <v>117</v>
      </c>
      <c r="H2048" s="1">
        <v>1167</v>
      </c>
      <c r="I2048" s="1" t="s">
        <v>82</v>
      </c>
    </row>
    <row r="2049" spans="1:9" ht="18" customHeight="1" x14ac:dyDescent="0.35">
      <c r="A2049" s="1" t="s">
        <v>1983</v>
      </c>
      <c r="B2049" s="3">
        <v>45513</v>
      </c>
      <c r="C2049" s="1">
        <v>5</v>
      </c>
      <c r="D2049" s="1" t="s">
        <v>464</v>
      </c>
      <c r="E2049" s="1" t="s">
        <v>95</v>
      </c>
      <c r="F2049" s="1" t="s">
        <v>96</v>
      </c>
      <c r="G2049" s="1" t="s">
        <v>172</v>
      </c>
      <c r="H2049" s="1">
        <v>1380</v>
      </c>
      <c r="I2049" s="1" t="s">
        <v>26</v>
      </c>
    </row>
    <row r="2050" spans="1:9" ht="18" customHeight="1" x14ac:dyDescent="0.35">
      <c r="A2050" s="1" t="s">
        <v>1984</v>
      </c>
      <c r="B2050" s="3">
        <v>43857</v>
      </c>
      <c r="C2050" s="1">
        <v>9</v>
      </c>
      <c r="D2050" s="1" t="s">
        <v>158</v>
      </c>
      <c r="E2050" s="1" t="s">
        <v>159</v>
      </c>
      <c r="F2050" s="1" t="s">
        <v>3</v>
      </c>
      <c r="G2050" s="1" t="s">
        <v>97</v>
      </c>
      <c r="H2050" s="1">
        <v>741</v>
      </c>
      <c r="I2050" s="1" t="s">
        <v>53</v>
      </c>
    </row>
    <row r="2051" spans="1:9" ht="18" customHeight="1" x14ac:dyDescent="0.35">
      <c r="A2051" s="1" t="s">
        <v>1985</v>
      </c>
      <c r="B2051" s="3">
        <v>43992</v>
      </c>
      <c r="C2051" s="1">
        <v>4</v>
      </c>
      <c r="D2051" s="1" t="s">
        <v>243</v>
      </c>
      <c r="E2051" s="1" t="s">
        <v>75</v>
      </c>
      <c r="F2051" s="1" t="s">
        <v>75</v>
      </c>
      <c r="G2051" s="1" t="s">
        <v>197</v>
      </c>
      <c r="H2051" s="1">
        <v>555</v>
      </c>
      <c r="I2051" s="1" t="s">
        <v>46</v>
      </c>
    </row>
    <row r="2052" spans="1:9" ht="18" customHeight="1" x14ac:dyDescent="0.35">
      <c r="A2052" s="1" t="s">
        <v>1986</v>
      </c>
      <c r="B2052" s="3">
        <v>44719</v>
      </c>
      <c r="C2052" s="1">
        <v>1</v>
      </c>
      <c r="D2052" s="1" t="s">
        <v>569</v>
      </c>
      <c r="E2052" s="1" t="s">
        <v>230</v>
      </c>
      <c r="F2052" s="1" t="s">
        <v>231</v>
      </c>
      <c r="G2052" s="1" t="s">
        <v>202</v>
      </c>
      <c r="H2052" s="1">
        <v>1389</v>
      </c>
      <c r="I2052" s="1" t="s">
        <v>11</v>
      </c>
    </row>
    <row r="2053" spans="1:9" ht="18" customHeight="1" x14ac:dyDescent="0.35">
      <c r="A2053" s="1" t="s">
        <v>1987</v>
      </c>
      <c r="B2053" s="3">
        <v>45118</v>
      </c>
      <c r="C2053" s="1">
        <v>1</v>
      </c>
      <c r="D2053" s="1" t="s">
        <v>158</v>
      </c>
      <c r="E2053" s="1" t="s">
        <v>159</v>
      </c>
      <c r="F2053" s="1" t="s">
        <v>3</v>
      </c>
      <c r="G2053" s="1" t="s">
        <v>267</v>
      </c>
      <c r="H2053" s="1">
        <v>923</v>
      </c>
      <c r="I2053" s="1" t="s">
        <v>26</v>
      </c>
    </row>
    <row r="2054" spans="1:9" ht="18" customHeight="1" x14ac:dyDescent="0.35">
      <c r="A2054" s="1" t="s">
        <v>1988</v>
      </c>
      <c r="B2054" s="3">
        <v>44170</v>
      </c>
      <c r="C2054" s="1">
        <v>1</v>
      </c>
      <c r="D2054" s="1" t="s">
        <v>275</v>
      </c>
      <c r="E2054" s="1" t="s">
        <v>276</v>
      </c>
      <c r="F2054" s="1" t="s">
        <v>57</v>
      </c>
      <c r="G2054" s="1" t="s">
        <v>319</v>
      </c>
      <c r="H2054" s="1">
        <v>368</v>
      </c>
      <c r="I2054" s="1" t="s">
        <v>11</v>
      </c>
    </row>
    <row r="2055" spans="1:9" ht="18" customHeight="1" x14ac:dyDescent="0.35">
      <c r="A2055" s="1" t="s">
        <v>1989</v>
      </c>
      <c r="B2055" s="3">
        <v>45073</v>
      </c>
      <c r="C2055" s="1">
        <v>8</v>
      </c>
      <c r="D2055" s="1" t="s">
        <v>217</v>
      </c>
      <c r="E2055" s="1" t="s">
        <v>218</v>
      </c>
      <c r="F2055" s="1" t="s">
        <v>219</v>
      </c>
      <c r="G2055" s="1" t="s">
        <v>359</v>
      </c>
      <c r="H2055" s="1">
        <v>458</v>
      </c>
      <c r="I2055" s="1" t="s">
        <v>46</v>
      </c>
    </row>
    <row r="2056" spans="1:9" ht="18" customHeight="1" x14ac:dyDescent="0.35">
      <c r="A2056" s="1" t="s">
        <v>1990</v>
      </c>
      <c r="B2056" s="3">
        <v>44182</v>
      </c>
      <c r="C2056" s="1">
        <v>10</v>
      </c>
      <c r="D2056" s="1" t="s">
        <v>233</v>
      </c>
      <c r="E2056" s="1" t="s">
        <v>144</v>
      </c>
      <c r="F2056" s="1" t="s">
        <v>9</v>
      </c>
      <c r="G2056" s="1" t="s">
        <v>349</v>
      </c>
      <c r="H2056" s="1">
        <v>1603</v>
      </c>
      <c r="I2056" s="1" t="s">
        <v>82</v>
      </c>
    </row>
    <row r="2057" spans="1:9" ht="18" customHeight="1" x14ac:dyDescent="0.35">
      <c r="A2057" s="1" t="s">
        <v>1991</v>
      </c>
      <c r="B2057" s="3">
        <v>45590</v>
      </c>
      <c r="C2057" s="1">
        <v>8</v>
      </c>
      <c r="D2057" s="1" t="s">
        <v>146</v>
      </c>
      <c r="E2057" s="1" t="s">
        <v>147</v>
      </c>
      <c r="F2057" s="1" t="s">
        <v>148</v>
      </c>
      <c r="G2057" s="1" t="s">
        <v>97</v>
      </c>
      <c r="H2057" s="1">
        <v>741</v>
      </c>
      <c r="I2057" s="1" t="s">
        <v>53</v>
      </c>
    </row>
    <row r="2058" spans="1:9" ht="18" customHeight="1" x14ac:dyDescent="0.35">
      <c r="A2058" s="1" t="s">
        <v>1992</v>
      </c>
      <c r="B2058" s="3">
        <v>45510</v>
      </c>
      <c r="C2058" s="1">
        <v>8</v>
      </c>
      <c r="D2058" s="1" t="s">
        <v>84</v>
      </c>
      <c r="E2058" s="1" t="s">
        <v>85</v>
      </c>
      <c r="F2058" s="1" t="s">
        <v>9</v>
      </c>
      <c r="G2058" s="1" t="s">
        <v>245</v>
      </c>
      <c r="H2058" s="1">
        <v>1167</v>
      </c>
      <c r="I2058" s="1" t="s">
        <v>87</v>
      </c>
    </row>
    <row r="2059" spans="1:9" ht="18" customHeight="1" x14ac:dyDescent="0.35">
      <c r="A2059" s="1" t="s">
        <v>1993</v>
      </c>
      <c r="B2059" s="3">
        <v>44082</v>
      </c>
      <c r="C2059" s="1">
        <v>8</v>
      </c>
      <c r="D2059" s="1" t="s">
        <v>278</v>
      </c>
      <c r="E2059" s="1" t="s">
        <v>147</v>
      </c>
      <c r="F2059" s="1" t="s">
        <v>148</v>
      </c>
      <c r="G2059" s="1" t="s">
        <v>321</v>
      </c>
      <c r="H2059" s="1">
        <v>623</v>
      </c>
      <c r="I2059" s="1" t="s">
        <v>26</v>
      </c>
    </row>
    <row r="2060" spans="1:9" ht="18" customHeight="1" x14ac:dyDescent="0.35">
      <c r="A2060" s="1" t="s">
        <v>1994</v>
      </c>
      <c r="B2060" s="3">
        <v>44950</v>
      </c>
      <c r="C2060" s="1">
        <v>6</v>
      </c>
      <c r="D2060" s="1" t="s">
        <v>71</v>
      </c>
      <c r="E2060" s="1" t="s">
        <v>72</v>
      </c>
      <c r="F2060" s="1" t="s">
        <v>15</v>
      </c>
      <c r="G2060" s="1" t="s">
        <v>164</v>
      </c>
      <c r="H2060" s="1">
        <v>1912</v>
      </c>
      <c r="I2060" s="1" t="s">
        <v>87</v>
      </c>
    </row>
    <row r="2061" spans="1:9" ht="18" customHeight="1" x14ac:dyDescent="0.35">
      <c r="A2061" s="1" t="s">
        <v>1995</v>
      </c>
      <c r="B2061" s="3">
        <v>45432</v>
      </c>
      <c r="C2061" s="1">
        <v>5</v>
      </c>
      <c r="D2061" s="1" t="s">
        <v>32</v>
      </c>
      <c r="E2061" s="1" t="s">
        <v>33</v>
      </c>
      <c r="F2061" s="1" t="s">
        <v>34</v>
      </c>
      <c r="G2061" s="1" t="s">
        <v>86</v>
      </c>
      <c r="H2061" s="1">
        <v>573</v>
      </c>
      <c r="I2061" s="1" t="s">
        <v>87</v>
      </c>
    </row>
    <row r="2062" spans="1:9" ht="18" customHeight="1" x14ac:dyDescent="0.35">
      <c r="A2062" s="1" t="s">
        <v>1996</v>
      </c>
      <c r="B2062" s="3">
        <v>44704</v>
      </c>
      <c r="C2062" s="1">
        <v>4</v>
      </c>
      <c r="D2062" s="1" t="s">
        <v>240</v>
      </c>
      <c r="E2062" s="1" t="s">
        <v>237</v>
      </c>
      <c r="F2062" s="1" t="s">
        <v>238</v>
      </c>
      <c r="G2062" s="1" t="s">
        <v>16</v>
      </c>
      <c r="H2062" s="1">
        <v>1712</v>
      </c>
      <c r="I2062" s="1" t="s">
        <v>17</v>
      </c>
    </row>
    <row r="2063" spans="1:9" ht="18" customHeight="1" x14ac:dyDescent="0.35">
      <c r="A2063" s="1" t="s">
        <v>1997</v>
      </c>
      <c r="B2063" s="3">
        <v>45565</v>
      </c>
      <c r="C2063" s="1">
        <v>2</v>
      </c>
      <c r="D2063" s="1" t="s">
        <v>199</v>
      </c>
      <c r="E2063" s="1" t="s">
        <v>44</v>
      </c>
      <c r="F2063" s="1" t="s">
        <v>9</v>
      </c>
      <c r="G2063" s="1" t="s">
        <v>182</v>
      </c>
      <c r="H2063" s="1">
        <v>1162</v>
      </c>
      <c r="I2063" s="1" t="s">
        <v>11</v>
      </c>
    </row>
    <row r="2064" spans="1:9" ht="18" customHeight="1" x14ac:dyDescent="0.35">
      <c r="A2064" s="1" t="s">
        <v>1998</v>
      </c>
      <c r="B2064" s="3">
        <v>44278</v>
      </c>
      <c r="C2064" s="1">
        <v>3</v>
      </c>
      <c r="D2064" s="1" t="s">
        <v>79</v>
      </c>
      <c r="E2064" s="1" t="s">
        <v>80</v>
      </c>
      <c r="F2064" s="1" t="s">
        <v>21</v>
      </c>
      <c r="G2064" s="1" t="s">
        <v>701</v>
      </c>
      <c r="H2064" s="1">
        <v>1918</v>
      </c>
      <c r="I2064" s="1" t="s">
        <v>46</v>
      </c>
    </row>
    <row r="2065" spans="1:9" ht="18" customHeight="1" x14ac:dyDescent="0.35">
      <c r="A2065" s="1" t="s">
        <v>1999</v>
      </c>
      <c r="B2065" s="3">
        <v>44565</v>
      </c>
      <c r="C2065" s="1">
        <v>7</v>
      </c>
      <c r="D2065" s="1" t="s">
        <v>125</v>
      </c>
      <c r="E2065" s="1" t="s">
        <v>14</v>
      </c>
      <c r="F2065" s="1" t="s">
        <v>15</v>
      </c>
      <c r="G2065" s="1" t="s">
        <v>62</v>
      </c>
      <c r="H2065" s="1">
        <v>544</v>
      </c>
      <c r="I2065" s="1" t="s">
        <v>26</v>
      </c>
    </row>
    <row r="2066" spans="1:9" ht="18" customHeight="1" x14ac:dyDescent="0.35">
      <c r="A2066" s="1" t="s">
        <v>1999</v>
      </c>
      <c r="B2066" s="3">
        <v>44565</v>
      </c>
      <c r="C2066" s="1">
        <v>7</v>
      </c>
      <c r="D2066" s="1" t="s">
        <v>125</v>
      </c>
      <c r="E2066" s="1" t="s">
        <v>14</v>
      </c>
      <c r="F2066" s="1" t="s">
        <v>15</v>
      </c>
      <c r="G2066" s="1" t="s">
        <v>62</v>
      </c>
      <c r="H2066" s="1">
        <v>544</v>
      </c>
      <c r="I2066" s="1" t="s">
        <v>26</v>
      </c>
    </row>
    <row r="2067" spans="1:9" ht="18" customHeight="1" x14ac:dyDescent="0.35">
      <c r="A2067" s="1" t="s">
        <v>2000</v>
      </c>
      <c r="B2067" s="3">
        <v>44718</v>
      </c>
      <c r="C2067" s="1">
        <v>5</v>
      </c>
      <c r="D2067" s="1" t="s">
        <v>104</v>
      </c>
      <c r="E2067" s="1" t="s">
        <v>105</v>
      </c>
      <c r="F2067" s="1" t="s">
        <v>3</v>
      </c>
      <c r="G2067" s="1" t="s">
        <v>426</v>
      </c>
      <c r="H2067" s="1">
        <v>1949</v>
      </c>
      <c r="I2067" s="1" t="s">
        <v>87</v>
      </c>
    </row>
    <row r="2068" spans="1:9" ht="18" customHeight="1" x14ac:dyDescent="0.35">
      <c r="A2068" s="1" t="s">
        <v>2000</v>
      </c>
      <c r="B2068" s="3">
        <v>44718</v>
      </c>
      <c r="C2068" s="1">
        <v>2</v>
      </c>
      <c r="D2068" s="1" t="s">
        <v>104</v>
      </c>
      <c r="E2068" s="1" t="s">
        <v>105</v>
      </c>
      <c r="F2068" s="1" t="s">
        <v>3</v>
      </c>
      <c r="G2068" s="1" t="s">
        <v>426</v>
      </c>
      <c r="H2068" s="1">
        <v>1949</v>
      </c>
      <c r="I2068" s="1" t="s">
        <v>87</v>
      </c>
    </row>
    <row r="2069" spans="1:9" ht="18" customHeight="1" x14ac:dyDescent="0.35">
      <c r="A2069" s="1" t="s">
        <v>2001</v>
      </c>
      <c r="B2069" s="3">
        <v>45378</v>
      </c>
      <c r="C2069" s="1">
        <v>10</v>
      </c>
      <c r="D2069" s="1" t="s">
        <v>225</v>
      </c>
      <c r="E2069" s="1" t="s">
        <v>226</v>
      </c>
      <c r="F2069" s="1" t="s">
        <v>152</v>
      </c>
      <c r="G2069" s="1" t="s">
        <v>176</v>
      </c>
      <c r="H2069" s="1">
        <v>1431</v>
      </c>
      <c r="I2069" s="1" t="s">
        <v>17</v>
      </c>
    </row>
    <row r="2070" spans="1:9" ht="18" customHeight="1" x14ac:dyDescent="0.35">
      <c r="A2070" s="1" t="s">
        <v>2002</v>
      </c>
      <c r="B2070" s="3">
        <v>44459</v>
      </c>
      <c r="C2070" s="1">
        <v>9</v>
      </c>
      <c r="D2070" s="1" t="s">
        <v>544</v>
      </c>
      <c r="E2070" s="1" t="s">
        <v>185</v>
      </c>
      <c r="F2070" s="1" t="s">
        <v>9</v>
      </c>
      <c r="G2070" s="1" t="s">
        <v>81</v>
      </c>
      <c r="H2070" s="1">
        <v>696</v>
      </c>
      <c r="I2070" s="1" t="s">
        <v>82</v>
      </c>
    </row>
    <row r="2071" spans="1:9" ht="18" customHeight="1" x14ac:dyDescent="0.35">
      <c r="A2071" s="1" t="s">
        <v>2003</v>
      </c>
      <c r="B2071" s="3">
        <v>44934</v>
      </c>
      <c r="C2071" s="1">
        <v>10</v>
      </c>
      <c r="D2071" s="1" t="s">
        <v>254</v>
      </c>
      <c r="E2071" s="1" t="s">
        <v>255</v>
      </c>
      <c r="F2071" s="1" t="s">
        <v>256</v>
      </c>
      <c r="G2071" s="1" t="s">
        <v>321</v>
      </c>
      <c r="H2071" s="1">
        <v>623</v>
      </c>
      <c r="I2071" s="1" t="s">
        <v>26</v>
      </c>
    </row>
    <row r="2072" spans="1:9" ht="18" customHeight="1" x14ac:dyDescent="0.35">
      <c r="A2072" s="1" t="s">
        <v>2004</v>
      </c>
      <c r="B2072" s="3">
        <v>45479</v>
      </c>
      <c r="C2072" s="1">
        <v>5</v>
      </c>
      <c r="D2072" s="1" t="s">
        <v>84</v>
      </c>
      <c r="E2072" s="1" t="s">
        <v>85</v>
      </c>
      <c r="F2072" s="1" t="s">
        <v>9</v>
      </c>
      <c r="G2072" s="1" t="s">
        <v>257</v>
      </c>
      <c r="H2072" s="1">
        <v>1436</v>
      </c>
      <c r="I2072" s="1" t="s">
        <v>26</v>
      </c>
    </row>
    <row r="2073" spans="1:9" ht="18" customHeight="1" x14ac:dyDescent="0.35">
      <c r="A2073" s="1" t="s">
        <v>2004</v>
      </c>
      <c r="B2073" s="3">
        <v>45479</v>
      </c>
      <c r="C2073" s="1">
        <v>5</v>
      </c>
      <c r="D2073" s="1" t="s">
        <v>84</v>
      </c>
      <c r="E2073" s="1" t="s">
        <v>85</v>
      </c>
      <c r="F2073" s="1" t="s">
        <v>9</v>
      </c>
      <c r="G2073" s="1" t="s">
        <v>257</v>
      </c>
      <c r="H2073" s="1">
        <v>1436</v>
      </c>
      <c r="I2073" s="1" t="s">
        <v>26</v>
      </c>
    </row>
    <row r="2074" spans="1:9" ht="18" customHeight="1" x14ac:dyDescent="0.35">
      <c r="A2074" s="1" t="s">
        <v>2004</v>
      </c>
      <c r="B2074" s="3">
        <v>45479</v>
      </c>
      <c r="C2074" s="1">
        <v>1</v>
      </c>
      <c r="D2074" s="1" t="s">
        <v>357</v>
      </c>
      <c r="E2074" s="1" t="s">
        <v>358</v>
      </c>
      <c r="F2074" s="1" t="s">
        <v>152</v>
      </c>
      <c r="G2074" s="1" t="s">
        <v>86</v>
      </c>
      <c r="H2074" s="1">
        <v>573</v>
      </c>
      <c r="I2074" s="1" t="s">
        <v>87</v>
      </c>
    </row>
    <row r="2075" spans="1:9" ht="18" customHeight="1" x14ac:dyDescent="0.35">
      <c r="A2075" s="1" t="s">
        <v>2005</v>
      </c>
      <c r="B2075" s="3">
        <v>44592</v>
      </c>
      <c r="C2075" s="1">
        <v>1</v>
      </c>
      <c r="D2075" s="1" t="s">
        <v>243</v>
      </c>
      <c r="E2075" s="1" t="s">
        <v>75</v>
      </c>
      <c r="F2075" s="1" t="s">
        <v>75</v>
      </c>
      <c r="G2075" s="1" t="s">
        <v>435</v>
      </c>
      <c r="H2075" s="1">
        <v>925</v>
      </c>
      <c r="I2075" s="1" t="s">
        <v>11</v>
      </c>
    </row>
    <row r="2076" spans="1:9" ht="18" customHeight="1" x14ac:dyDescent="0.35">
      <c r="A2076" s="1" t="s">
        <v>2006</v>
      </c>
      <c r="B2076" s="3">
        <v>45203</v>
      </c>
      <c r="C2076" s="1">
        <v>4</v>
      </c>
      <c r="D2076" s="1" t="s">
        <v>295</v>
      </c>
      <c r="E2076" s="1" t="s">
        <v>105</v>
      </c>
      <c r="F2076" s="1" t="s">
        <v>3</v>
      </c>
      <c r="G2076" s="1" t="s">
        <v>156</v>
      </c>
      <c r="H2076" s="1">
        <v>952</v>
      </c>
      <c r="I2076" s="1" t="s">
        <v>87</v>
      </c>
    </row>
    <row r="2077" spans="1:9" ht="18" customHeight="1" x14ac:dyDescent="0.35">
      <c r="A2077" s="1" t="s">
        <v>2006</v>
      </c>
      <c r="B2077" s="3">
        <v>45203</v>
      </c>
      <c r="C2077" s="1">
        <v>4</v>
      </c>
      <c r="D2077" s="1" t="s">
        <v>295</v>
      </c>
      <c r="E2077" s="1" t="s">
        <v>105</v>
      </c>
      <c r="F2077" s="1" t="s">
        <v>3</v>
      </c>
      <c r="G2077" s="1" t="s">
        <v>156</v>
      </c>
      <c r="H2077" s="1">
        <v>952</v>
      </c>
      <c r="I2077" s="1" t="s">
        <v>87</v>
      </c>
    </row>
    <row r="2078" spans="1:9" ht="18" customHeight="1" x14ac:dyDescent="0.35">
      <c r="A2078" s="1" t="s">
        <v>2007</v>
      </c>
      <c r="B2078" s="3">
        <v>43869</v>
      </c>
      <c r="C2078" s="1">
        <v>2</v>
      </c>
      <c r="D2078" s="1" t="s">
        <v>233</v>
      </c>
      <c r="E2078" s="1" t="s">
        <v>144</v>
      </c>
      <c r="F2078" s="1" t="s">
        <v>9</v>
      </c>
      <c r="G2078" s="1" t="s">
        <v>106</v>
      </c>
      <c r="H2078" s="1">
        <v>449</v>
      </c>
      <c r="I2078" s="1" t="s">
        <v>46</v>
      </c>
    </row>
    <row r="2079" spans="1:9" ht="18" customHeight="1" x14ac:dyDescent="0.35">
      <c r="A2079" s="1" t="s">
        <v>2008</v>
      </c>
      <c r="B2079" s="3">
        <v>45495</v>
      </c>
      <c r="C2079" s="1">
        <v>2</v>
      </c>
      <c r="D2079" s="1" t="s">
        <v>154</v>
      </c>
      <c r="E2079" s="1" t="s">
        <v>155</v>
      </c>
      <c r="F2079" s="1" t="s">
        <v>57</v>
      </c>
      <c r="G2079" s="1" t="s">
        <v>250</v>
      </c>
      <c r="H2079" s="1">
        <v>1060</v>
      </c>
      <c r="I2079" s="1" t="s">
        <v>82</v>
      </c>
    </row>
    <row r="2080" spans="1:9" ht="18" customHeight="1" x14ac:dyDescent="0.35">
      <c r="A2080" s="1" t="s">
        <v>2008</v>
      </c>
      <c r="B2080" s="3">
        <v>45495</v>
      </c>
      <c r="C2080" s="1">
        <v>2</v>
      </c>
      <c r="D2080" s="1" t="s">
        <v>154</v>
      </c>
      <c r="E2080" s="1" t="s">
        <v>155</v>
      </c>
      <c r="F2080" s="1" t="s">
        <v>57</v>
      </c>
      <c r="G2080" s="1" t="s">
        <v>250</v>
      </c>
      <c r="H2080" s="1">
        <v>1060</v>
      </c>
      <c r="I2080" s="1" t="s">
        <v>82</v>
      </c>
    </row>
    <row r="2081" spans="1:9" ht="18" customHeight="1" x14ac:dyDescent="0.35">
      <c r="A2081" s="1" t="s">
        <v>2009</v>
      </c>
      <c r="B2081" s="3">
        <v>44485</v>
      </c>
      <c r="C2081" s="1">
        <v>2</v>
      </c>
      <c r="D2081" s="1" t="s">
        <v>225</v>
      </c>
      <c r="E2081" s="1" t="s">
        <v>226</v>
      </c>
      <c r="F2081" s="1" t="s">
        <v>152</v>
      </c>
      <c r="G2081" s="1" t="s">
        <v>168</v>
      </c>
      <c r="H2081" s="1">
        <v>346</v>
      </c>
      <c r="I2081" s="1" t="s">
        <v>17</v>
      </c>
    </row>
    <row r="2082" spans="1:9" ht="18" customHeight="1" x14ac:dyDescent="0.35">
      <c r="A2082" s="1" t="s">
        <v>2010</v>
      </c>
      <c r="B2082" s="3">
        <v>44798</v>
      </c>
      <c r="C2082" s="1">
        <v>7</v>
      </c>
      <c r="D2082" s="1" t="s">
        <v>240</v>
      </c>
      <c r="E2082" s="1" t="s">
        <v>237</v>
      </c>
      <c r="F2082" s="1" t="s">
        <v>238</v>
      </c>
      <c r="G2082" s="1" t="s">
        <v>302</v>
      </c>
      <c r="H2082" s="1">
        <v>1735</v>
      </c>
      <c r="I2082" s="1" t="s">
        <v>87</v>
      </c>
    </row>
    <row r="2083" spans="1:9" ht="18" customHeight="1" x14ac:dyDescent="0.35">
      <c r="A2083" s="1" t="s">
        <v>2011</v>
      </c>
      <c r="B2083" s="3">
        <v>44848</v>
      </c>
      <c r="C2083" s="1">
        <v>2</v>
      </c>
      <c r="D2083" s="1" t="s">
        <v>1</v>
      </c>
      <c r="E2083" s="1" t="s">
        <v>2</v>
      </c>
      <c r="F2083" s="1" t="s">
        <v>3</v>
      </c>
      <c r="G2083" s="1" t="s">
        <v>310</v>
      </c>
      <c r="H2083" s="1">
        <v>1014</v>
      </c>
      <c r="I2083" s="1" t="s">
        <v>11</v>
      </c>
    </row>
    <row r="2084" spans="1:9" ht="18" customHeight="1" x14ac:dyDescent="0.35">
      <c r="A2084" s="1" t="s">
        <v>2012</v>
      </c>
      <c r="B2084" s="3">
        <v>44189</v>
      </c>
      <c r="C2084" s="1">
        <v>8</v>
      </c>
      <c r="D2084" s="1" t="s">
        <v>236</v>
      </c>
      <c r="E2084" s="1" t="s">
        <v>237</v>
      </c>
      <c r="F2084" s="1" t="s">
        <v>238</v>
      </c>
      <c r="G2084" s="1" t="s">
        <v>170</v>
      </c>
      <c r="H2084" s="1">
        <v>1631</v>
      </c>
      <c r="I2084" s="1" t="s">
        <v>17</v>
      </c>
    </row>
    <row r="2085" spans="1:9" ht="18" customHeight="1" x14ac:dyDescent="0.35">
      <c r="A2085" s="1" t="s">
        <v>2013</v>
      </c>
      <c r="B2085" s="3">
        <v>45268</v>
      </c>
      <c r="C2085" s="1">
        <v>1</v>
      </c>
      <c r="D2085" s="1" t="s">
        <v>335</v>
      </c>
      <c r="E2085" s="1" t="s">
        <v>260</v>
      </c>
      <c r="F2085" s="1" t="s">
        <v>152</v>
      </c>
      <c r="G2085" s="1" t="s">
        <v>314</v>
      </c>
      <c r="H2085" s="1">
        <v>762</v>
      </c>
      <c r="I2085" s="1" t="s">
        <v>82</v>
      </c>
    </row>
    <row r="2086" spans="1:9" ht="18" customHeight="1" x14ac:dyDescent="0.35">
      <c r="A2086" s="1" t="s">
        <v>2014</v>
      </c>
      <c r="B2086" s="3">
        <v>44678</v>
      </c>
      <c r="C2086" s="1">
        <v>10</v>
      </c>
      <c r="D2086" s="1" t="s">
        <v>161</v>
      </c>
      <c r="E2086" s="1" t="s">
        <v>33</v>
      </c>
      <c r="F2086" s="1" t="s">
        <v>34</v>
      </c>
      <c r="G2086" s="1" t="s">
        <v>343</v>
      </c>
      <c r="H2086" s="1">
        <v>1506</v>
      </c>
      <c r="I2086" s="1" t="s">
        <v>11</v>
      </c>
    </row>
    <row r="2087" spans="1:9" ht="18" customHeight="1" x14ac:dyDescent="0.35">
      <c r="A2087" s="1" t="s">
        <v>2015</v>
      </c>
      <c r="B2087" s="3">
        <v>45253</v>
      </c>
      <c r="C2087" s="1">
        <v>1</v>
      </c>
      <c r="D2087" s="1" t="s">
        <v>161</v>
      </c>
      <c r="E2087" s="1" t="s">
        <v>33</v>
      </c>
      <c r="F2087" s="1" t="s">
        <v>34</v>
      </c>
      <c r="G2087" s="1" t="s">
        <v>257</v>
      </c>
      <c r="H2087" s="1">
        <v>1436</v>
      </c>
      <c r="I2087" s="1" t="s">
        <v>26</v>
      </c>
    </row>
    <row r="2088" spans="1:9" ht="18" customHeight="1" x14ac:dyDescent="0.35">
      <c r="A2088" s="1" t="s">
        <v>2016</v>
      </c>
      <c r="B2088" s="3">
        <v>44766</v>
      </c>
      <c r="C2088" s="1">
        <v>1</v>
      </c>
      <c r="D2088" s="1" t="s">
        <v>134</v>
      </c>
      <c r="E2088" s="1" t="s">
        <v>135</v>
      </c>
      <c r="F2088" s="1" t="s">
        <v>136</v>
      </c>
      <c r="G2088" s="1" t="s">
        <v>62</v>
      </c>
      <c r="H2088" s="1">
        <v>544</v>
      </c>
      <c r="I2088" s="1" t="s">
        <v>26</v>
      </c>
    </row>
    <row r="2089" spans="1:9" ht="18" customHeight="1" x14ac:dyDescent="0.35">
      <c r="A2089" s="1" t="s">
        <v>2016</v>
      </c>
      <c r="B2089" s="3">
        <v>44766</v>
      </c>
      <c r="C2089" s="1">
        <v>1</v>
      </c>
      <c r="D2089" s="1" t="s">
        <v>134</v>
      </c>
      <c r="E2089" s="1" t="s">
        <v>135</v>
      </c>
      <c r="F2089" s="1" t="s">
        <v>136</v>
      </c>
      <c r="G2089" s="1" t="s">
        <v>62</v>
      </c>
      <c r="H2089" s="1">
        <v>544</v>
      </c>
      <c r="I2089" s="1" t="s">
        <v>26</v>
      </c>
    </row>
    <row r="2090" spans="1:9" ht="18" customHeight="1" x14ac:dyDescent="0.35">
      <c r="A2090" s="1" t="s">
        <v>2017</v>
      </c>
      <c r="B2090" s="3">
        <v>44447</v>
      </c>
      <c r="C2090" s="1">
        <v>7</v>
      </c>
      <c r="D2090" s="1" t="s">
        <v>28</v>
      </c>
      <c r="E2090" s="1" t="s">
        <v>29</v>
      </c>
      <c r="F2090" s="1" t="s">
        <v>9</v>
      </c>
      <c r="G2090" s="1" t="s">
        <v>442</v>
      </c>
      <c r="H2090" s="1">
        <v>1839</v>
      </c>
      <c r="I2090" s="1" t="s">
        <v>82</v>
      </c>
    </row>
    <row r="2091" spans="1:9" ht="18" customHeight="1" x14ac:dyDescent="0.35">
      <c r="A2091" s="1" t="s">
        <v>2018</v>
      </c>
      <c r="B2091" s="3">
        <v>45142</v>
      </c>
      <c r="C2091" s="1">
        <v>1</v>
      </c>
      <c r="D2091" s="1" t="s">
        <v>43</v>
      </c>
      <c r="E2091" s="1" t="s">
        <v>44</v>
      </c>
      <c r="F2091" s="1" t="s">
        <v>9</v>
      </c>
      <c r="G2091" s="1" t="s">
        <v>108</v>
      </c>
      <c r="H2091" s="1">
        <v>1546</v>
      </c>
      <c r="I2091" s="1" t="s">
        <v>17</v>
      </c>
    </row>
    <row r="2092" spans="1:9" ht="18" customHeight="1" x14ac:dyDescent="0.35">
      <c r="A2092" s="1" t="s">
        <v>2019</v>
      </c>
      <c r="B2092" s="3">
        <v>45463</v>
      </c>
      <c r="C2092" s="1">
        <v>3</v>
      </c>
      <c r="D2092" s="1" t="s">
        <v>180</v>
      </c>
      <c r="E2092" s="1" t="s">
        <v>95</v>
      </c>
      <c r="F2092" s="1" t="s">
        <v>96</v>
      </c>
      <c r="G2092" s="1" t="s">
        <v>215</v>
      </c>
      <c r="H2092" s="1">
        <v>1255</v>
      </c>
      <c r="I2092" s="1" t="s">
        <v>5</v>
      </c>
    </row>
    <row r="2093" spans="1:9" ht="18" customHeight="1" x14ac:dyDescent="0.35">
      <c r="A2093" s="1" t="s">
        <v>2019</v>
      </c>
      <c r="B2093" s="3">
        <v>45463</v>
      </c>
      <c r="C2093" s="1">
        <v>3</v>
      </c>
      <c r="D2093" s="1" t="s">
        <v>180</v>
      </c>
      <c r="E2093" s="1" t="s">
        <v>95</v>
      </c>
      <c r="F2093" s="1" t="s">
        <v>96</v>
      </c>
      <c r="G2093" s="1" t="s">
        <v>215</v>
      </c>
      <c r="H2093" s="1">
        <v>1255</v>
      </c>
      <c r="I2093" s="1" t="s">
        <v>5</v>
      </c>
    </row>
    <row r="2094" spans="1:9" ht="18" customHeight="1" x14ac:dyDescent="0.35">
      <c r="A2094" s="1" t="s">
        <v>2020</v>
      </c>
      <c r="B2094" s="3">
        <v>44413</v>
      </c>
      <c r="C2094" s="1">
        <v>2</v>
      </c>
      <c r="D2094" s="1" t="s">
        <v>74</v>
      </c>
      <c r="E2094" s="1" t="s">
        <v>75</v>
      </c>
      <c r="F2094" s="1" t="s">
        <v>75</v>
      </c>
      <c r="G2094" s="1" t="s">
        <v>92</v>
      </c>
      <c r="H2094" s="1">
        <v>266</v>
      </c>
      <c r="I2094" s="1" t="s">
        <v>123</v>
      </c>
    </row>
    <row r="2095" spans="1:9" ht="18" customHeight="1" x14ac:dyDescent="0.35">
      <c r="A2095" s="1" t="s">
        <v>2021</v>
      </c>
      <c r="B2095" s="3">
        <v>43959</v>
      </c>
      <c r="C2095" s="1">
        <v>7</v>
      </c>
      <c r="D2095" s="1" t="s">
        <v>60</v>
      </c>
      <c r="E2095" s="1" t="s">
        <v>61</v>
      </c>
      <c r="F2095" s="1" t="s">
        <v>3</v>
      </c>
      <c r="G2095" s="1" t="s">
        <v>468</v>
      </c>
      <c r="H2095" s="1">
        <v>1826</v>
      </c>
      <c r="I2095" s="1" t="s">
        <v>87</v>
      </c>
    </row>
    <row r="2096" spans="1:9" ht="18" customHeight="1" x14ac:dyDescent="0.35">
      <c r="A2096" s="1" t="s">
        <v>2022</v>
      </c>
      <c r="B2096" s="3">
        <v>45549</v>
      </c>
      <c r="C2096" s="1">
        <v>5</v>
      </c>
      <c r="D2096" s="1" t="s">
        <v>248</v>
      </c>
      <c r="E2096" s="1" t="s">
        <v>120</v>
      </c>
      <c r="F2096" s="1" t="s">
        <v>121</v>
      </c>
      <c r="G2096" s="1" t="s">
        <v>227</v>
      </c>
      <c r="H2096" s="1">
        <v>681</v>
      </c>
      <c r="I2096" s="1" t="s">
        <v>46</v>
      </c>
    </row>
    <row r="2097" spans="1:9" ht="18" customHeight="1" x14ac:dyDescent="0.35">
      <c r="A2097" s="1" t="s">
        <v>2023</v>
      </c>
      <c r="B2097" s="3">
        <v>44640</v>
      </c>
      <c r="C2097" s="1">
        <v>7</v>
      </c>
      <c r="D2097" s="1" t="s">
        <v>13</v>
      </c>
      <c r="E2097" s="1" t="s">
        <v>14</v>
      </c>
      <c r="F2097" s="1" t="s">
        <v>15</v>
      </c>
      <c r="G2097" s="1" t="s">
        <v>45</v>
      </c>
      <c r="H2097" s="1">
        <v>874</v>
      </c>
      <c r="I2097" s="1" t="s">
        <v>46</v>
      </c>
    </row>
    <row r="2098" spans="1:9" ht="18" customHeight="1" x14ac:dyDescent="0.35">
      <c r="A2098" s="1" t="s">
        <v>2023</v>
      </c>
      <c r="B2098" s="3">
        <v>44640</v>
      </c>
      <c r="C2098" s="1">
        <v>7</v>
      </c>
      <c r="D2098" s="1" t="s">
        <v>13</v>
      </c>
      <c r="E2098" s="1" t="s">
        <v>14</v>
      </c>
      <c r="F2098" s="1" t="s">
        <v>15</v>
      </c>
      <c r="G2098" s="1" t="s">
        <v>45</v>
      </c>
      <c r="H2098" s="1">
        <v>874</v>
      </c>
      <c r="I2098" s="1" t="s">
        <v>46</v>
      </c>
    </row>
    <row r="2099" spans="1:9" ht="18" customHeight="1" x14ac:dyDescent="0.35">
      <c r="A2099" s="1" t="s">
        <v>2024</v>
      </c>
      <c r="B2099" s="3">
        <v>44945</v>
      </c>
      <c r="C2099" s="1">
        <v>8</v>
      </c>
      <c r="D2099" s="1" t="s">
        <v>89</v>
      </c>
      <c r="E2099" s="1" t="s">
        <v>90</v>
      </c>
      <c r="F2099" s="1" t="s">
        <v>9</v>
      </c>
      <c r="G2099" s="1" t="s">
        <v>267</v>
      </c>
      <c r="H2099" s="1">
        <v>923</v>
      </c>
      <c r="I2099" s="1" t="s">
        <v>26</v>
      </c>
    </row>
    <row r="2100" spans="1:9" ht="18" customHeight="1" x14ac:dyDescent="0.35">
      <c r="A2100" s="1" t="s">
        <v>2024</v>
      </c>
      <c r="B2100" s="3">
        <v>44945</v>
      </c>
      <c r="C2100" s="1">
        <v>8</v>
      </c>
      <c r="D2100" s="1" t="s">
        <v>89</v>
      </c>
      <c r="E2100" s="1" t="s">
        <v>90</v>
      </c>
      <c r="F2100" s="1" t="s">
        <v>9</v>
      </c>
      <c r="G2100" s="1" t="s">
        <v>267</v>
      </c>
      <c r="H2100" s="1">
        <v>923</v>
      </c>
      <c r="I2100" s="1" t="s">
        <v>26</v>
      </c>
    </row>
    <row r="2101" spans="1:9" ht="18" customHeight="1" x14ac:dyDescent="0.35">
      <c r="A2101" s="1" t="s">
        <v>2025</v>
      </c>
      <c r="B2101" s="3">
        <v>44296</v>
      </c>
      <c r="C2101" s="1">
        <v>10</v>
      </c>
      <c r="D2101" s="1" t="s">
        <v>357</v>
      </c>
      <c r="E2101" s="1" t="s">
        <v>358</v>
      </c>
      <c r="F2101" s="1" t="s">
        <v>152</v>
      </c>
      <c r="G2101" s="1" t="s">
        <v>141</v>
      </c>
      <c r="H2101" s="1">
        <v>1434</v>
      </c>
      <c r="I2101" s="1" t="s">
        <v>11</v>
      </c>
    </row>
    <row r="2102" spans="1:9" ht="18" customHeight="1" x14ac:dyDescent="0.35">
      <c r="A2102" s="1" t="s">
        <v>2026</v>
      </c>
      <c r="B2102" s="3">
        <v>44176</v>
      </c>
      <c r="C2102" s="1">
        <v>10</v>
      </c>
      <c r="D2102" s="1" t="s">
        <v>318</v>
      </c>
      <c r="E2102" s="1" t="s">
        <v>185</v>
      </c>
      <c r="F2102" s="1" t="s">
        <v>9</v>
      </c>
      <c r="G2102" s="1" t="s">
        <v>343</v>
      </c>
      <c r="H2102" s="1">
        <v>1506</v>
      </c>
      <c r="I2102" s="1" t="s">
        <v>11</v>
      </c>
    </row>
    <row r="2103" spans="1:9" ht="18" customHeight="1" x14ac:dyDescent="0.35">
      <c r="A2103" s="1" t="s">
        <v>2026</v>
      </c>
      <c r="B2103" s="3">
        <v>44176</v>
      </c>
      <c r="C2103" s="1">
        <v>10</v>
      </c>
      <c r="D2103" s="1" t="s">
        <v>318</v>
      </c>
      <c r="E2103" s="1" t="s">
        <v>185</v>
      </c>
      <c r="F2103" s="1" t="s">
        <v>9</v>
      </c>
      <c r="G2103" s="1" t="s">
        <v>343</v>
      </c>
      <c r="H2103" s="1">
        <v>1506</v>
      </c>
      <c r="I2103" s="1" t="s">
        <v>11</v>
      </c>
    </row>
    <row r="2104" spans="1:9" ht="18" customHeight="1" x14ac:dyDescent="0.35">
      <c r="A2104" s="1" t="s">
        <v>2027</v>
      </c>
      <c r="B2104" s="3">
        <v>45569</v>
      </c>
      <c r="C2104" s="1">
        <v>2</v>
      </c>
      <c r="D2104" s="1" t="s">
        <v>362</v>
      </c>
      <c r="E2104" s="1" t="s">
        <v>363</v>
      </c>
      <c r="F2104" s="1" t="s">
        <v>9</v>
      </c>
      <c r="G2104" s="1" t="s">
        <v>349</v>
      </c>
      <c r="H2104" s="1">
        <v>1603</v>
      </c>
      <c r="I2104" s="1" t="s">
        <v>82</v>
      </c>
    </row>
    <row r="2105" spans="1:9" ht="18" customHeight="1" x14ac:dyDescent="0.35">
      <c r="A2105" s="1" t="s">
        <v>2028</v>
      </c>
      <c r="B2105" s="3">
        <v>44196</v>
      </c>
      <c r="C2105" s="1">
        <v>9</v>
      </c>
      <c r="D2105" s="1" t="s">
        <v>89</v>
      </c>
      <c r="E2105" s="1" t="s">
        <v>90</v>
      </c>
      <c r="F2105" s="1" t="s">
        <v>9</v>
      </c>
      <c r="G2105" s="1" t="s">
        <v>170</v>
      </c>
      <c r="H2105" s="1">
        <v>1631</v>
      </c>
      <c r="I2105" s="1" t="s">
        <v>17</v>
      </c>
    </row>
    <row r="2106" spans="1:9" ht="18" customHeight="1" x14ac:dyDescent="0.35">
      <c r="A2106" s="1" t="s">
        <v>2029</v>
      </c>
      <c r="B2106" s="3">
        <v>45594</v>
      </c>
      <c r="C2106" s="1">
        <v>2</v>
      </c>
      <c r="D2106" s="1" t="s">
        <v>199</v>
      </c>
      <c r="E2106" s="1" t="s">
        <v>44</v>
      </c>
      <c r="F2106" s="1" t="s">
        <v>9</v>
      </c>
      <c r="G2106" s="1" t="s">
        <v>262</v>
      </c>
      <c r="H2106" s="1">
        <v>1588</v>
      </c>
      <c r="I2106" s="1" t="s">
        <v>53</v>
      </c>
    </row>
    <row r="2107" spans="1:9" ht="18" customHeight="1" x14ac:dyDescent="0.35">
      <c r="A2107" s="1" t="s">
        <v>2029</v>
      </c>
      <c r="B2107" s="3">
        <v>45594</v>
      </c>
      <c r="C2107" s="1">
        <v>1</v>
      </c>
      <c r="D2107" s="1" t="s">
        <v>199</v>
      </c>
      <c r="E2107" s="1" t="s">
        <v>44</v>
      </c>
      <c r="F2107" s="1" t="s">
        <v>9</v>
      </c>
      <c r="G2107" s="1" t="s">
        <v>262</v>
      </c>
      <c r="H2107" s="1">
        <v>1588</v>
      </c>
      <c r="I2107" s="1" t="s">
        <v>53</v>
      </c>
    </row>
    <row r="2108" spans="1:9" ht="18" customHeight="1" x14ac:dyDescent="0.35">
      <c r="A2108" s="1" t="s">
        <v>2030</v>
      </c>
      <c r="B2108" s="3">
        <v>44121</v>
      </c>
      <c r="C2108" s="1">
        <v>7</v>
      </c>
      <c r="D2108" s="1" t="s">
        <v>458</v>
      </c>
      <c r="E2108" s="1" t="s">
        <v>80</v>
      </c>
      <c r="F2108" s="1" t="s">
        <v>21</v>
      </c>
      <c r="G2108" s="1" t="s">
        <v>190</v>
      </c>
      <c r="H2108" s="1">
        <v>1773</v>
      </c>
      <c r="I2108" s="1" t="s">
        <v>82</v>
      </c>
    </row>
    <row r="2109" spans="1:9" ht="18" customHeight="1" x14ac:dyDescent="0.35">
      <c r="A2109" s="1" t="s">
        <v>2031</v>
      </c>
      <c r="B2109" s="3">
        <v>44037</v>
      </c>
      <c r="C2109" s="1">
        <v>5</v>
      </c>
      <c r="D2109" s="1" t="s">
        <v>134</v>
      </c>
      <c r="E2109" s="1" t="s">
        <v>135</v>
      </c>
      <c r="F2109" s="1" t="s">
        <v>136</v>
      </c>
      <c r="G2109" s="1" t="s">
        <v>30</v>
      </c>
      <c r="H2109" s="1">
        <v>1014</v>
      </c>
      <c r="I2109" s="1" t="s">
        <v>17</v>
      </c>
    </row>
    <row r="2110" spans="1:9" ht="18" customHeight="1" x14ac:dyDescent="0.35">
      <c r="A2110" s="1" t="s">
        <v>2032</v>
      </c>
      <c r="B2110" s="3">
        <v>44776</v>
      </c>
      <c r="C2110" s="1">
        <v>9</v>
      </c>
      <c r="D2110" s="1" t="s">
        <v>37</v>
      </c>
      <c r="E2110" s="1" t="s">
        <v>38</v>
      </c>
      <c r="F2110" s="1" t="s">
        <v>39</v>
      </c>
      <c r="G2110" s="1" t="s">
        <v>482</v>
      </c>
      <c r="H2110" s="1">
        <v>1329</v>
      </c>
      <c r="I2110" s="1" t="s">
        <v>87</v>
      </c>
    </row>
    <row r="2111" spans="1:9" ht="18" customHeight="1" x14ac:dyDescent="0.35">
      <c r="A2111" s="1" t="s">
        <v>2033</v>
      </c>
      <c r="B2111" s="3">
        <v>44838</v>
      </c>
      <c r="C2111" s="1">
        <v>2</v>
      </c>
      <c r="D2111" s="1" t="s">
        <v>89</v>
      </c>
      <c r="E2111" s="1" t="s">
        <v>90</v>
      </c>
      <c r="F2111" s="1" t="s">
        <v>9</v>
      </c>
      <c r="G2111" s="1" t="s">
        <v>81</v>
      </c>
      <c r="H2111" s="1">
        <v>696</v>
      </c>
      <c r="I2111" s="1" t="s">
        <v>82</v>
      </c>
    </row>
    <row r="2112" spans="1:9" ht="18" customHeight="1" x14ac:dyDescent="0.35">
      <c r="A2112" s="1" t="s">
        <v>2033</v>
      </c>
      <c r="B2112" s="3">
        <v>44838</v>
      </c>
      <c r="C2112" s="1">
        <v>2</v>
      </c>
      <c r="D2112" s="1" t="s">
        <v>89</v>
      </c>
      <c r="E2112" s="1" t="s">
        <v>90</v>
      </c>
      <c r="F2112" s="1" t="s">
        <v>9</v>
      </c>
      <c r="G2112" s="1" t="s">
        <v>81</v>
      </c>
      <c r="H2112" s="1">
        <v>696</v>
      </c>
      <c r="I2112" s="1" t="s">
        <v>82</v>
      </c>
    </row>
    <row r="2113" spans="1:9" ht="18" customHeight="1" x14ac:dyDescent="0.35">
      <c r="A2113" s="1" t="s">
        <v>2034</v>
      </c>
      <c r="B2113" s="3">
        <v>45540</v>
      </c>
      <c r="C2113" s="1">
        <v>9</v>
      </c>
      <c r="D2113" s="1" t="s">
        <v>174</v>
      </c>
      <c r="E2113" s="1" t="s">
        <v>175</v>
      </c>
      <c r="F2113" s="1" t="s">
        <v>39</v>
      </c>
      <c r="G2113" s="1" t="s">
        <v>426</v>
      </c>
      <c r="H2113" s="1">
        <v>1949</v>
      </c>
      <c r="I2113" s="1" t="s">
        <v>87</v>
      </c>
    </row>
    <row r="2114" spans="1:9" ht="18" customHeight="1" x14ac:dyDescent="0.35">
      <c r="A2114" s="1" t="s">
        <v>2035</v>
      </c>
      <c r="B2114" s="3">
        <v>45104</v>
      </c>
      <c r="C2114" s="1">
        <v>2</v>
      </c>
      <c r="D2114" s="1" t="s">
        <v>127</v>
      </c>
      <c r="E2114" s="1" t="s">
        <v>128</v>
      </c>
      <c r="F2114" s="1" t="s">
        <v>57</v>
      </c>
      <c r="G2114" s="1" t="s">
        <v>264</v>
      </c>
      <c r="H2114" s="1">
        <v>1149</v>
      </c>
      <c r="I2114" s="1" t="s">
        <v>53</v>
      </c>
    </row>
    <row r="2115" spans="1:9" ht="18" customHeight="1" x14ac:dyDescent="0.35">
      <c r="A2115" s="1" t="s">
        <v>2036</v>
      </c>
      <c r="B2115" s="3">
        <v>45491</v>
      </c>
      <c r="C2115" s="1">
        <v>10</v>
      </c>
      <c r="D2115" s="1" t="s">
        <v>464</v>
      </c>
      <c r="E2115" s="1" t="s">
        <v>95</v>
      </c>
      <c r="F2115" s="1" t="s">
        <v>96</v>
      </c>
      <c r="G2115" s="1" t="s">
        <v>262</v>
      </c>
      <c r="H2115" s="1">
        <v>1588</v>
      </c>
      <c r="I2115" s="1" t="s">
        <v>53</v>
      </c>
    </row>
    <row r="2116" spans="1:9" ht="18" customHeight="1" x14ac:dyDescent="0.35">
      <c r="A2116" s="1" t="s">
        <v>2036</v>
      </c>
      <c r="B2116" s="3">
        <v>45491</v>
      </c>
      <c r="C2116" s="1">
        <v>10</v>
      </c>
      <c r="D2116" s="1" t="s">
        <v>464</v>
      </c>
      <c r="E2116" s="1" t="s">
        <v>95</v>
      </c>
      <c r="F2116" s="1" t="s">
        <v>96</v>
      </c>
      <c r="G2116" s="1" t="s">
        <v>262</v>
      </c>
      <c r="H2116" s="1">
        <v>1588</v>
      </c>
      <c r="I2116" s="1" t="s">
        <v>53</v>
      </c>
    </row>
    <row r="2117" spans="1:9" ht="18" customHeight="1" x14ac:dyDescent="0.35">
      <c r="A2117" s="1" t="s">
        <v>2037</v>
      </c>
      <c r="B2117" s="3">
        <v>45117</v>
      </c>
      <c r="C2117" s="1">
        <v>8</v>
      </c>
      <c r="D2117" s="1" t="s">
        <v>1</v>
      </c>
      <c r="E2117" s="1" t="s">
        <v>2</v>
      </c>
      <c r="F2117" s="1" t="s">
        <v>3</v>
      </c>
      <c r="G2117" s="1" t="s">
        <v>321</v>
      </c>
      <c r="H2117" s="1">
        <v>623</v>
      </c>
      <c r="I2117" s="1" t="s">
        <v>26</v>
      </c>
    </row>
    <row r="2118" spans="1:9" ht="18" customHeight="1" x14ac:dyDescent="0.35">
      <c r="A2118" s="1" t="s">
        <v>2038</v>
      </c>
      <c r="B2118" s="3">
        <v>44396</v>
      </c>
      <c r="C2118" s="1">
        <v>3</v>
      </c>
      <c r="D2118" s="1" t="s">
        <v>158</v>
      </c>
      <c r="E2118" s="1" t="s">
        <v>159</v>
      </c>
      <c r="F2118" s="1" t="s">
        <v>3</v>
      </c>
      <c r="G2118" s="1" t="s">
        <v>97</v>
      </c>
      <c r="H2118" s="1">
        <v>741</v>
      </c>
      <c r="I2118" s="1" t="s">
        <v>53</v>
      </c>
    </row>
    <row r="2119" spans="1:9" ht="18" customHeight="1" x14ac:dyDescent="0.35">
      <c r="A2119" s="1" t="s">
        <v>2039</v>
      </c>
      <c r="B2119" s="3">
        <v>44210</v>
      </c>
      <c r="C2119" s="1">
        <v>9</v>
      </c>
      <c r="D2119" s="1" t="s">
        <v>254</v>
      </c>
      <c r="E2119" s="1" t="s">
        <v>255</v>
      </c>
      <c r="F2119" s="1" t="s">
        <v>256</v>
      </c>
      <c r="G2119" s="1" t="s">
        <v>58</v>
      </c>
      <c r="H2119" s="1">
        <v>343</v>
      </c>
      <c r="I2119" s="1" t="s">
        <v>46</v>
      </c>
    </row>
    <row r="2120" spans="1:9" ht="18" customHeight="1" x14ac:dyDescent="0.35">
      <c r="A2120" s="1" t="s">
        <v>2040</v>
      </c>
      <c r="B2120" s="3">
        <v>45570</v>
      </c>
      <c r="C2120" s="1">
        <v>8</v>
      </c>
      <c r="D2120" s="1" t="s">
        <v>362</v>
      </c>
      <c r="E2120" s="1" t="s">
        <v>363</v>
      </c>
      <c r="F2120" s="1" t="s">
        <v>9</v>
      </c>
      <c r="G2120" s="1" t="s">
        <v>52</v>
      </c>
      <c r="H2120" s="1">
        <v>1304</v>
      </c>
      <c r="I2120" s="1" t="s">
        <v>53</v>
      </c>
    </row>
    <row r="2121" spans="1:9" ht="18" customHeight="1" x14ac:dyDescent="0.35">
      <c r="A2121" s="1" t="s">
        <v>2040</v>
      </c>
      <c r="B2121" s="3">
        <v>45570</v>
      </c>
      <c r="C2121" s="1">
        <v>5</v>
      </c>
      <c r="D2121" s="1" t="s">
        <v>362</v>
      </c>
      <c r="E2121" s="1" t="s">
        <v>363</v>
      </c>
      <c r="F2121" s="1" t="s">
        <v>9</v>
      </c>
      <c r="G2121" s="1" t="s">
        <v>52</v>
      </c>
      <c r="H2121" s="1">
        <v>1304</v>
      </c>
      <c r="I2121" s="1" t="s">
        <v>53</v>
      </c>
    </row>
    <row r="2122" spans="1:9" ht="18" customHeight="1" x14ac:dyDescent="0.35">
      <c r="A2122" s="1" t="s">
        <v>2041</v>
      </c>
      <c r="B2122" s="3">
        <v>45528</v>
      </c>
      <c r="C2122" s="1">
        <v>10</v>
      </c>
      <c r="D2122" s="1" t="s">
        <v>174</v>
      </c>
      <c r="E2122" s="1" t="s">
        <v>175</v>
      </c>
      <c r="F2122" s="1" t="s">
        <v>39</v>
      </c>
      <c r="G2122" s="1" t="s">
        <v>314</v>
      </c>
      <c r="H2122" s="1">
        <v>762</v>
      </c>
      <c r="I2122" s="1" t="s">
        <v>82</v>
      </c>
    </row>
    <row r="2123" spans="1:9" ht="18" customHeight="1" x14ac:dyDescent="0.35">
      <c r="A2123" s="1" t="s">
        <v>2042</v>
      </c>
      <c r="B2123" s="3">
        <v>44902</v>
      </c>
      <c r="C2123" s="1">
        <v>7</v>
      </c>
      <c r="D2123" s="1" t="s">
        <v>544</v>
      </c>
      <c r="E2123" s="1" t="s">
        <v>185</v>
      </c>
      <c r="F2123" s="1" t="s">
        <v>9</v>
      </c>
      <c r="G2123" s="1" t="s">
        <v>321</v>
      </c>
      <c r="H2123" s="1">
        <v>623</v>
      </c>
      <c r="I2123" s="1" t="s">
        <v>26</v>
      </c>
    </row>
    <row r="2124" spans="1:9" ht="18" customHeight="1" x14ac:dyDescent="0.35">
      <c r="A2124" s="1" t="s">
        <v>2043</v>
      </c>
      <c r="B2124" s="3">
        <v>43995</v>
      </c>
      <c r="C2124" s="1">
        <v>7</v>
      </c>
      <c r="D2124" s="1" t="s">
        <v>94</v>
      </c>
      <c r="E2124" s="1" t="s">
        <v>95</v>
      </c>
      <c r="F2124" s="1" t="s">
        <v>96</v>
      </c>
      <c r="G2124" s="1" t="s">
        <v>439</v>
      </c>
      <c r="H2124" s="1">
        <v>549</v>
      </c>
      <c r="I2124" s="1" t="s">
        <v>41</v>
      </c>
    </row>
    <row r="2125" spans="1:9" ht="18" customHeight="1" x14ac:dyDescent="0.35">
      <c r="A2125" s="1" t="s">
        <v>2044</v>
      </c>
      <c r="B2125" s="3">
        <v>44160</v>
      </c>
      <c r="C2125" s="1">
        <v>7</v>
      </c>
      <c r="D2125" s="1" t="s">
        <v>89</v>
      </c>
      <c r="E2125" s="1" t="s">
        <v>90</v>
      </c>
      <c r="F2125" s="1" t="s">
        <v>9</v>
      </c>
      <c r="G2125" s="1" t="s">
        <v>16</v>
      </c>
      <c r="H2125" s="1">
        <v>1712</v>
      </c>
      <c r="I2125" s="1" t="s">
        <v>17</v>
      </c>
    </row>
    <row r="2126" spans="1:9" ht="18" customHeight="1" x14ac:dyDescent="0.35">
      <c r="A2126" s="1" t="s">
        <v>2045</v>
      </c>
      <c r="B2126" s="3">
        <v>44271</v>
      </c>
      <c r="C2126" s="1">
        <v>9</v>
      </c>
      <c r="D2126" s="1" t="s">
        <v>240</v>
      </c>
      <c r="E2126" s="1" t="s">
        <v>237</v>
      </c>
      <c r="F2126" s="1" t="s">
        <v>238</v>
      </c>
      <c r="G2126" s="1" t="s">
        <v>446</v>
      </c>
      <c r="H2126" s="1">
        <v>1761</v>
      </c>
      <c r="I2126" s="1" t="s">
        <v>87</v>
      </c>
    </row>
    <row r="2127" spans="1:9" ht="18" customHeight="1" x14ac:dyDescent="0.35">
      <c r="A2127" s="1" t="s">
        <v>2045</v>
      </c>
      <c r="B2127" s="3">
        <v>44271</v>
      </c>
      <c r="C2127" s="1">
        <v>9</v>
      </c>
      <c r="D2127" s="1" t="s">
        <v>240</v>
      </c>
      <c r="E2127" s="1" t="s">
        <v>237</v>
      </c>
      <c r="F2127" s="1" t="s">
        <v>238</v>
      </c>
      <c r="G2127" s="1" t="s">
        <v>446</v>
      </c>
      <c r="H2127" s="1">
        <v>1761</v>
      </c>
      <c r="I2127" s="1" t="s">
        <v>87</v>
      </c>
    </row>
    <row r="2128" spans="1:9" ht="18" customHeight="1" x14ac:dyDescent="0.35">
      <c r="A2128" s="1" t="s">
        <v>2046</v>
      </c>
      <c r="B2128" s="3">
        <v>44752</v>
      </c>
      <c r="C2128" s="1">
        <v>7</v>
      </c>
      <c r="D2128" s="1" t="s">
        <v>13</v>
      </c>
      <c r="E2128" s="1" t="s">
        <v>14</v>
      </c>
      <c r="F2128" s="1" t="s">
        <v>15</v>
      </c>
      <c r="G2128" s="1" t="s">
        <v>156</v>
      </c>
      <c r="H2128" s="1">
        <v>952</v>
      </c>
      <c r="I2128" s="1" t="s">
        <v>87</v>
      </c>
    </row>
    <row r="2129" spans="1:9" ht="18" customHeight="1" x14ac:dyDescent="0.35">
      <c r="A2129" s="1" t="s">
        <v>2047</v>
      </c>
      <c r="B2129" s="3">
        <v>44651</v>
      </c>
      <c r="C2129" s="1">
        <v>1</v>
      </c>
      <c r="D2129" s="1" t="s">
        <v>240</v>
      </c>
      <c r="E2129" s="1" t="s">
        <v>237</v>
      </c>
      <c r="F2129" s="1" t="s">
        <v>238</v>
      </c>
      <c r="G2129" s="1" t="s">
        <v>62</v>
      </c>
      <c r="H2129" s="1">
        <v>544</v>
      </c>
      <c r="I2129" s="1" t="s">
        <v>26</v>
      </c>
    </row>
    <row r="2130" spans="1:9" ht="18" customHeight="1" x14ac:dyDescent="0.35">
      <c r="A2130" s="1" t="s">
        <v>2048</v>
      </c>
      <c r="B2130" s="3">
        <v>44140</v>
      </c>
      <c r="C2130" s="1">
        <v>3</v>
      </c>
      <c r="D2130" s="1" t="s">
        <v>104</v>
      </c>
      <c r="E2130" s="1" t="s">
        <v>105</v>
      </c>
      <c r="F2130" s="1" t="s">
        <v>3</v>
      </c>
      <c r="G2130" s="1" t="s">
        <v>164</v>
      </c>
      <c r="H2130" s="1">
        <v>1912</v>
      </c>
      <c r="I2130" s="1" t="s">
        <v>87</v>
      </c>
    </row>
    <row r="2131" spans="1:9" ht="18" customHeight="1" x14ac:dyDescent="0.35">
      <c r="A2131" s="1" t="s">
        <v>2049</v>
      </c>
      <c r="B2131" s="3">
        <v>45335</v>
      </c>
      <c r="C2131" s="1">
        <v>7</v>
      </c>
      <c r="D2131" s="1" t="s">
        <v>143</v>
      </c>
      <c r="E2131" s="1" t="s">
        <v>144</v>
      </c>
      <c r="F2131" s="1" t="s">
        <v>9</v>
      </c>
      <c r="G2131" s="1" t="s">
        <v>52</v>
      </c>
      <c r="H2131" s="1">
        <v>1304</v>
      </c>
      <c r="I2131" s="1" t="s">
        <v>53</v>
      </c>
    </row>
    <row r="2132" spans="1:9" ht="18" customHeight="1" x14ac:dyDescent="0.35">
      <c r="A2132" s="1" t="s">
        <v>2049</v>
      </c>
      <c r="B2132" s="3">
        <v>45335</v>
      </c>
      <c r="C2132" s="1">
        <v>4</v>
      </c>
      <c r="D2132" s="1" t="s">
        <v>143</v>
      </c>
      <c r="E2132" s="1" t="s">
        <v>144</v>
      </c>
      <c r="F2132" s="1" t="s">
        <v>9</v>
      </c>
      <c r="G2132" s="1" t="s">
        <v>52</v>
      </c>
      <c r="H2132" s="1">
        <v>1304</v>
      </c>
      <c r="I2132" s="1" t="s">
        <v>53</v>
      </c>
    </row>
    <row r="2133" spans="1:9" ht="18" customHeight="1" x14ac:dyDescent="0.35">
      <c r="A2133" s="1" t="s">
        <v>2050</v>
      </c>
      <c r="B2133" s="3">
        <v>44141</v>
      </c>
      <c r="C2133" s="1">
        <v>4</v>
      </c>
      <c r="D2133" s="1" t="s">
        <v>259</v>
      </c>
      <c r="E2133" s="1" t="s">
        <v>260</v>
      </c>
      <c r="F2133" s="1" t="s">
        <v>152</v>
      </c>
      <c r="G2133" s="1" t="s">
        <v>270</v>
      </c>
      <c r="H2133" s="1">
        <v>1965</v>
      </c>
      <c r="I2133" s="1" t="s">
        <v>41</v>
      </c>
    </row>
    <row r="2134" spans="1:9" ht="18" customHeight="1" x14ac:dyDescent="0.35">
      <c r="A2134" s="1" t="s">
        <v>2051</v>
      </c>
      <c r="B2134" s="3">
        <v>45082</v>
      </c>
      <c r="C2134" s="1">
        <v>2</v>
      </c>
      <c r="D2134" s="1" t="s">
        <v>544</v>
      </c>
      <c r="E2134" s="1" t="s">
        <v>185</v>
      </c>
      <c r="F2134" s="1" t="s">
        <v>9</v>
      </c>
      <c r="G2134" s="1" t="s">
        <v>45</v>
      </c>
      <c r="H2134" s="1">
        <v>874</v>
      </c>
      <c r="I2134" s="1" t="s">
        <v>46</v>
      </c>
    </row>
    <row r="2135" spans="1:9" ht="18" customHeight="1" x14ac:dyDescent="0.35">
      <c r="A2135" s="1" t="s">
        <v>2052</v>
      </c>
      <c r="B2135" s="3">
        <v>44780</v>
      </c>
      <c r="C2135" s="1">
        <v>4</v>
      </c>
      <c r="D2135" s="1" t="s">
        <v>146</v>
      </c>
      <c r="E2135" s="1" t="s">
        <v>147</v>
      </c>
      <c r="F2135" s="1" t="s">
        <v>148</v>
      </c>
      <c r="G2135" s="1" t="s">
        <v>446</v>
      </c>
      <c r="H2135" s="1">
        <v>1761</v>
      </c>
      <c r="I2135" s="1" t="s">
        <v>87</v>
      </c>
    </row>
    <row r="2136" spans="1:9" ht="18" customHeight="1" x14ac:dyDescent="0.35">
      <c r="A2136" s="1" t="s">
        <v>2053</v>
      </c>
      <c r="B2136" s="3">
        <v>44108</v>
      </c>
      <c r="C2136" s="1">
        <v>2</v>
      </c>
      <c r="D2136" s="1" t="s">
        <v>544</v>
      </c>
      <c r="E2136" s="1" t="s">
        <v>185</v>
      </c>
      <c r="F2136" s="1" t="s">
        <v>9</v>
      </c>
      <c r="G2136" s="1" t="s">
        <v>168</v>
      </c>
      <c r="H2136" s="1">
        <v>346</v>
      </c>
      <c r="I2136" s="1" t="s">
        <v>17</v>
      </c>
    </row>
    <row r="2137" spans="1:9" ht="18" customHeight="1" x14ac:dyDescent="0.35">
      <c r="A2137" s="1" t="s">
        <v>2054</v>
      </c>
      <c r="B2137" s="3">
        <v>45297</v>
      </c>
      <c r="C2137" s="1">
        <v>3</v>
      </c>
      <c r="D2137" s="1" t="s">
        <v>331</v>
      </c>
      <c r="E2137" s="1" t="s">
        <v>332</v>
      </c>
      <c r="F2137" s="1" t="s">
        <v>57</v>
      </c>
      <c r="G2137" s="1" t="s">
        <v>77</v>
      </c>
      <c r="H2137" s="1">
        <v>1258</v>
      </c>
      <c r="I2137" s="1" t="s">
        <v>5</v>
      </c>
    </row>
    <row r="2138" spans="1:9" ht="18" customHeight="1" x14ac:dyDescent="0.35">
      <c r="A2138" s="1" t="s">
        <v>2055</v>
      </c>
      <c r="B2138" s="3">
        <v>44084</v>
      </c>
      <c r="C2138" s="1">
        <v>3</v>
      </c>
      <c r="D2138" s="1" t="s">
        <v>278</v>
      </c>
      <c r="E2138" s="1" t="s">
        <v>147</v>
      </c>
      <c r="F2138" s="1" t="s">
        <v>148</v>
      </c>
      <c r="G2138" s="1" t="s">
        <v>25</v>
      </c>
      <c r="H2138" s="1">
        <v>678</v>
      </c>
      <c r="I2138" s="1" t="s">
        <v>26</v>
      </c>
    </row>
    <row r="2139" spans="1:9" ht="18" customHeight="1" x14ac:dyDescent="0.35">
      <c r="A2139" s="1" t="s">
        <v>2056</v>
      </c>
      <c r="B2139" s="3">
        <v>45468</v>
      </c>
      <c r="C2139" s="1">
        <v>9</v>
      </c>
      <c r="D2139" s="1" t="s">
        <v>154</v>
      </c>
      <c r="E2139" s="1" t="s">
        <v>155</v>
      </c>
      <c r="F2139" s="1" t="s">
        <v>57</v>
      </c>
      <c r="G2139" s="1" t="s">
        <v>172</v>
      </c>
      <c r="H2139" s="1">
        <v>1380</v>
      </c>
      <c r="I2139" s="1" t="s">
        <v>26</v>
      </c>
    </row>
    <row r="2140" spans="1:9" ht="18" customHeight="1" x14ac:dyDescent="0.35">
      <c r="A2140" s="1" t="s">
        <v>2057</v>
      </c>
      <c r="B2140" s="3">
        <v>44973</v>
      </c>
      <c r="C2140" s="1">
        <v>8</v>
      </c>
      <c r="D2140" s="1" t="s">
        <v>71</v>
      </c>
      <c r="E2140" s="1" t="s">
        <v>72</v>
      </c>
      <c r="F2140" s="1" t="s">
        <v>15</v>
      </c>
      <c r="G2140" s="1" t="s">
        <v>321</v>
      </c>
      <c r="H2140" s="1">
        <v>623</v>
      </c>
      <c r="I2140" s="1" t="s">
        <v>26</v>
      </c>
    </row>
    <row r="2141" spans="1:9" ht="18" customHeight="1" x14ac:dyDescent="0.35">
      <c r="A2141" s="1" t="s">
        <v>2058</v>
      </c>
      <c r="B2141" s="3">
        <v>44778</v>
      </c>
      <c r="C2141" s="1">
        <v>1</v>
      </c>
      <c r="D2141" s="1" t="s">
        <v>248</v>
      </c>
      <c r="E2141" s="1" t="s">
        <v>120</v>
      </c>
      <c r="F2141" s="1" t="s">
        <v>121</v>
      </c>
      <c r="G2141" s="1" t="s">
        <v>176</v>
      </c>
      <c r="H2141" s="1">
        <v>1431</v>
      </c>
      <c r="I2141" s="1" t="s">
        <v>17</v>
      </c>
    </row>
    <row r="2142" spans="1:9" ht="18" customHeight="1" x14ac:dyDescent="0.35">
      <c r="A2142" s="1" t="s">
        <v>2059</v>
      </c>
      <c r="B2142" s="3">
        <v>44880</v>
      </c>
      <c r="C2142" s="1">
        <v>2</v>
      </c>
      <c r="D2142" s="1" t="s">
        <v>13</v>
      </c>
      <c r="E2142" s="1" t="s">
        <v>14</v>
      </c>
      <c r="F2142" s="1" t="s">
        <v>15</v>
      </c>
      <c r="G2142" s="1" t="s">
        <v>227</v>
      </c>
      <c r="H2142" s="1">
        <v>681</v>
      </c>
      <c r="I2142" s="1" t="s">
        <v>46</v>
      </c>
    </row>
    <row r="2143" spans="1:9" ht="18" customHeight="1" x14ac:dyDescent="0.35">
      <c r="A2143" s="1" t="s">
        <v>2060</v>
      </c>
      <c r="B2143" s="3">
        <v>45240</v>
      </c>
      <c r="C2143" s="1">
        <v>9</v>
      </c>
      <c r="D2143" s="1" t="s">
        <v>243</v>
      </c>
      <c r="E2143" s="1" t="s">
        <v>75</v>
      </c>
      <c r="F2143" s="1" t="s">
        <v>75</v>
      </c>
      <c r="G2143" s="1" t="s">
        <v>302</v>
      </c>
      <c r="H2143" s="1">
        <v>1735</v>
      </c>
      <c r="I2143" s="1" t="s">
        <v>87</v>
      </c>
    </row>
    <row r="2144" spans="1:9" ht="18" customHeight="1" x14ac:dyDescent="0.35">
      <c r="A2144" s="1" t="s">
        <v>2061</v>
      </c>
      <c r="B2144" s="3">
        <v>44705</v>
      </c>
      <c r="C2144" s="1">
        <v>10</v>
      </c>
      <c r="D2144" s="1" t="s">
        <v>254</v>
      </c>
      <c r="E2144" s="1" t="s">
        <v>255</v>
      </c>
      <c r="F2144" s="1" t="s">
        <v>256</v>
      </c>
      <c r="G2144" s="1" t="s">
        <v>442</v>
      </c>
      <c r="H2144" s="1">
        <v>1839</v>
      </c>
      <c r="I2144" s="1" t="s">
        <v>82</v>
      </c>
    </row>
    <row r="2145" spans="1:9" ht="18" customHeight="1" x14ac:dyDescent="0.35">
      <c r="A2145" s="1" t="s">
        <v>2062</v>
      </c>
      <c r="B2145" s="3">
        <v>45431</v>
      </c>
      <c r="C2145" s="1">
        <v>3</v>
      </c>
      <c r="D2145" s="1" t="s">
        <v>233</v>
      </c>
      <c r="E2145" s="1" t="s">
        <v>144</v>
      </c>
      <c r="F2145" s="1" t="s">
        <v>9</v>
      </c>
      <c r="G2145" s="1" t="s">
        <v>439</v>
      </c>
      <c r="H2145" s="1">
        <v>549</v>
      </c>
      <c r="I2145" s="1" t="s">
        <v>41</v>
      </c>
    </row>
    <row r="2146" spans="1:9" ht="18" customHeight="1" x14ac:dyDescent="0.35">
      <c r="A2146" s="1" t="s">
        <v>2062</v>
      </c>
      <c r="B2146" s="3">
        <v>45420</v>
      </c>
      <c r="C2146" s="1">
        <v>6</v>
      </c>
      <c r="D2146" s="1" t="s">
        <v>254</v>
      </c>
      <c r="E2146" s="1" t="s">
        <v>255</v>
      </c>
      <c r="F2146" s="1" t="s">
        <v>256</v>
      </c>
      <c r="G2146" s="1" t="s">
        <v>312</v>
      </c>
      <c r="H2146" s="1">
        <v>1351</v>
      </c>
      <c r="I2146" s="1" t="s">
        <v>53</v>
      </c>
    </row>
    <row r="2147" spans="1:9" ht="18" customHeight="1" x14ac:dyDescent="0.35">
      <c r="A2147" s="1" t="s">
        <v>2063</v>
      </c>
      <c r="B2147" s="3">
        <v>43960</v>
      </c>
      <c r="C2147" s="1">
        <v>10</v>
      </c>
      <c r="D2147" s="1" t="s">
        <v>94</v>
      </c>
      <c r="E2147" s="1" t="s">
        <v>95</v>
      </c>
      <c r="F2147" s="1" t="s">
        <v>96</v>
      </c>
      <c r="G2147" s="1" t="s">
        <v>30</v>
      </c>
      <c r="H2147" s="1">
        <v>1014</v>
      </c>
      <c r="I2147" s="1" t="s">
        <v>17</v>
      </c>
    </row>
    <row r="2148" spans="1:9" ht="18" customHeight="1" x14ac:dyDescent="0.35">
      <c r="A2148" s="1" t="s">
        <v>2063</v>
      </c>
      <c r="B2148" s="3">
        <v>43960</v>
      </c>
      <c r="C2148" s="1">
        <v>7</v>
      </c>
      <c r="D2148" s="1" t="s">
        <v>94</v>
      </c>
      <c r="E2148" s="1" t="s">
        <v>95</v>
      </c>
      <c r="F2148" s="1" t="s">
        <v>96</v>
      </c>
      <c r="G2148" s="1" t="s">
        <v>35</v>
      </c>
      <c r="H2148" s="1">
        <v>462</v>
      </c>
      <c r="I2148" s="1" t="s">
        <v>17</v>
      </c>
    </row>
    <row r="2149" spans="1:9" ht="18" customHeight="1" x14ac:dyDescent="0.35">
      <c r="A2149" s="1" t="s">
        <v>2063</v>
      </c>
      <c r="B2149" s="3">
        <v>43960</v>
      </c>
      <c r="C2149" s="1">
        <v>7</v>
      </c>
      <c r="D2149" s="1" t="s">
        <v>94</v>
      </c>
      <c r="E2149" s="1" t="s">
        <v>95</v>
      </c>
      <c r="F2149" s="1" t="s">
        <v>96</v>
      </c>
      <c r="G2149" s="1" t="s">
        <v>35</v>
      </c>
      <c r="H2149" s="1">
        <v>462</v>
      </c>
      <c r="I2149" s="1" t="s">
        <v>17</v>
      </c>
    </row>
    <row r="2150" spans="1:9" ht="18" customHeight="1" x14ac:dyDescent="0.35">
      <c r="A2150" s="1" t="s">
        <v>2064</v>
      </c>
      <c r="B2150" s="3">
        <v>44635</v>
      </c>
      <c r="C2150" s="1">
        <v>2</v>
      </c>
      <c r="D2150" s="1" t="s">
        <v>71</v>
      </c>
      <c r="E2150" s="1" t="s">
        <v>72</v>
      </c>
      <c r="F2150" s="1" t="s">
        <v>15</v>
      </c>
      <c r="G2150" s="1" t="s">
        <v>257</v>
      </c>
      <c r="H2150" s="1">
        <v>1436</v>
      </c>
      <c r="I2150" s="1" t="s">
        <v>26</v>
      </c>
    </row>
    <row r="2151" spans="1:9" ht="18" customHeight="1" x14ac:dyDescent="0.35">
      <c r="A2151" s="1" t="s">
        <v>2065</v>
      </c>
      <c r="B2151" s="3">
        <v>44779</v>
      </c>
      <c r="C2151" s="1">
        <v>1</v>
      </c>
      <c r="D2151" s="1" t="s">
        <v>329</v>
      </c>
      <c r="E2151" s="1" t="s">
        <v>14</v>
      </c>
      <c r="F2151" s="1" t="s">
        <v>15</v>
      </c>
      <c r="G2151" s="1" t="s">
        <v>343</v>
      </c>
      <c r="H2151" s="1">
        <v>1506</v>
      </c>
      <c r="I2151" s="1" t="s">
        <v>11</v>
      </c>
    </row>
    <row r="2152" spans="1:9" ht="18" customHeight="1" x14ac:dyDescent="0.35">
      <c r="A2152" s="1" t="s">
        <v>2066</v>
      </c>
      <c r="B2152" s="3">
        <v>44436</v>
      </c>
      <c r="C2152" s="1">
        <v>9</v>
      </c>
      <c r="D2152" s="1" t="s">
        <v>335</v>
      </c>
      <c r="E2152" s="1" t="s">
        <v>260</v>
      </c>
      <c r="F2152" s="1" t="s">
        <v>152</v>
      </c>
      <c r="G2152" s="1" t="s">
        <v>234</v>
      </c>
      <c r="H2152" s="1">
        <v>1259</v>
      </c>
      <c r="I2152" s="1" t="s">
        <v>26</v>
      </c>
    </row>
    <row r="2153" spans="1:9" ht="18" customHeight="1" x14ac:dyDescent="0.35">
      <c r="A2153" s="1" t="s">
        <v>2067</v>
      </c>
      <c r="B2153" s="3">
        <v>44213</v>
      </c>
      <c r="C2153" s="1">
        <v>2</v>
      </c>
      <c r="D2153" s="1" t="s">
        <v>569</v>
      </c>
      <c r="E2153" s="1" t="s">
        <v>230</v>
      </c>
      <c r="F2153" s="1" t="s">
        <v>231</v>
      </c>
      <c r="G2153" s="1" t="s">
        <v>426</v>
      </c>
      <c r="H2153" s="1">
        <v>1949</v>
      </c>
      <c r="I2153" s="1" t="s">
        <v>87</v>
      </c>
    </row>
    <row r="2154" spans="1:9" ht="18" customHeight="1" x14ac:dyDescent="0.35">
      <c r="A2154" s="1" t="s">
        <v>2067</v>
      </c>
      <c r="B2154" s="3">
        <v>44213</v>
      </c>
      <c r="C2154" s="1">
        <v>2</v>
      </c>
      <c r="D2154" s="1" t="s">
        <v>569</v>
      </c>
      <c r="E2154" s="1" t="s">
        <v>230</v>
      </c>
      <c r="F2154" s="1" t="s">
        <v>231</v>
      </c>
      <c r="G2154" s="1" t="s">
        <v>426</v>
      </c>
      <c r="H2154" s="1">
        <v>1949</v>
      </c>
      <c r="I2154" s="1" t="s">
        <v>87</v>
      </c>
    </row>
    <row r="2155" spans="1:9" ht="18" customHeight="1" x14ac:dyDescent="0.35">
      <c r="A2155" s="1" t="s">
        <v>2068</v>
      </c>
      <c r="B2155" s="3">
        <v>44339</v>
      </c>
      <c r="C2155" s="1">
        <v>1</v>
      </c>
      <c r="D2155" s="1" t="s">
        <v>130</v>
      </c>
      <c r="E2155" s="1" t="s">
        <v>131</v>
      </c>
      <c r="F2155" s="1" t="s">
        <v>132</v>
      </c>
      <c r="G2155" s="1" t="s">
        <v>86</v>
      </c>
      <c r="H2155" s="1">
        <v>573</v>
      </c>
      <c r="I2155" s="1" t="s">
        <v>87</v>
      </c>
    </row>
    <row r="2156" spans="1:9" ht="18" customHeight="1" x14ac:dyDescent="0.35">
      <c r="A2156" s="1" t="s">
        <v>2069</v>
      </c>
      <c r="B2156" s="3">
        <v>44845</v>
      </c>
      <c r="C2156" s="1">
        <v>3</v>
      </c>
      <c r="D2156" s="1" t="s">
        <v>275</v>
      </c>
      <c r="E2156" s="1" t="s">
        <v>276</v>
      </c>
      <c r="F2156" s="1" t="s">
        <v>57</v>
      </c>
      <c r="G2156" s="1" t="s">
        <v>115</v>
      </c>
      <c r="H2156" s="1">
        <v>1607</v>
      </c>
      <c r="I2156" s="1" t="s">
        <v>26</v>
      </c>
    </row>
    <row r="2157" spans="1:9" ht="18" customHeight="1" x14ac:dyDescent="0.35">
      <c r="A2157" s="1" t="s">
        <v>2070</v>
      </c>
      <c r="B2157" s="3">
        <v>45467</v>
      </c>
      <c r="C2157" s="1">
        <v>4</v>
      </c>
      <c r="D2157" s="1" t="s">
        <v>7</v>
      </c>
      <c r="E2157" s="1" t="s">
        <v>8</v>
      </c>
      <c r="F2157" s="1" t="s">
        <v>9</v>
      </c>
      <c r="G2157" s="1" t="s">
        <v>207</v>
      </c>
      <c r="H2157" s="1">
        <v>308</v>
      </c>
      <c r="I2157" s="1" t="s">
        <v>26</v>
      </c>
    </row>
    <row r="2158" spans="1:9" ht="18" customHeight="1" x14ac:dyDescent="0.35">
      <c r="A2158" s="1" t="s">
        <v>2071</v>
      </c>
      <c r="B2158" s="3">
        <v>45129</v>
      </c>
      <c r="C2158" s="1">
        <v>9</v>
      </c>
      <c r="D2158" s="1" t="s">
        <v>32</v>
      </c>
      <c r="E2158" s="1" t="s">
        <v>33</v>
      </c>
      <c r="F2158" s="1" t="s">
        <v>34</v>
      </c>
      <c r="G2158" s="1" t="s">
        <v>115</v>
      </c>
      <c r="H2158" s="1">
        <v>1607</v>
      </c>
      <c r="I2158" s="1" t="s">
        <v>26</v>
      </c>
    </row>
    <row r="2159" spans="1:9" ht="18" customHeight="1" x14ac:dyDescent="0.35">
      <c r="A2159" s="1" t="s">
        <v>2071</v>
      </c>
      <c r="B2159" s="3">
        <v>45129</v>
      </c>
      <c r="C2159" s="1">
        <v>9</v>
      </c>
      <c r="D2159" s="1" t="s">
        <v>32</v>
      </c>
      <c r="E2159" s="1" t="s">
        <v>33</v>
      </c>
      <c r="F2159" s="1" t="s">
        <v>34</v>
      </c>
      <c r="G2159" s="1" t="s">
        <v>115</v>
      </c>
      <c r="H2159" s="1">
        <v>1607</v>
      </c>
      <c r="I2159" s="1" t="s">
        <v>26</v>
      </c>
    </row>
    <row r="2160" spans="1:9" ht="18" customHeight="1" x14ac:dyDescent="0.35">
      <c r="A2160" s="1" t="s">
        <v>2072</v>
      </c>
      <c r="B2160" s="3">
        <v>44947</v>
      </c>
      <c r="C2160" s="1">
        <v>10</v>
      </c>
      <c r="D2160" s="1" t="s">
        <v>67</v>
      </c>
      <c r="E2160" s="1" t="s">
        <v>68</v>
      </c>
      <c r="F2160" s="1" t="s">
        <v>21</v>
      </c>
      <c r="G2160" s="1" t="s">
        <v>200</v>
      </c>
      <c r="H2160" s="1">
        <v>1342</v>
      </c>
      <c r="I2160" s="1" t="s">
        <v>26</v>
      </c>
    </row>
    <row r="2161" spans="1:9" ht="18" customHeight="1" x14ac:dyDescent="0.35">
      <c r="A2161" s="1" t="s">
        <v>2073</v>
      </c>
      <c r="B2161" s="3">
        <v>44440</v>
      </c>
      <c r="C2161" s="1">
        <v>4</v>
      </c>
      <c r="D2161" s="1" t="s">
        <v>74</v>
      </c>
      <c r="E2161" s="1" t="s">
        <v>75</v>
      </c>
      <c r="F2161" s="1" t="s">
        <v>75</v>
      </c>
      <c r="G2161" s="1" t="s">
        <v>172</v>
      </c>
      <c r="H2161" s="1">
        <v>1380</v>
      </c>
      <c r="I2161" s="1" t="s">
        <v>26</v>
      </c>
    </row>
    <row r="2162" spans="1:9" ht="18" customHeight="1" x14ac:dyDescent="0.35">
      <c r="A2162" s="1" t="s">
        <v>2074</v>
      </c>
      <c r="B2162" s="3">
        <v>44374</v>
      </c>
      <c r="C2162" s="1">
        <v>9</v>
      </c>
      <c r="D2162" s="1" t="s">
        <v>67</v>
      </c>
      <c r="E2162" s="1" t="s">
        <v>68</v>
      </c>
      <c r="F2162" s="1" t="s">
        <v>21</v>
      </c>
      <c r="G2162" s="1" t="s">
        <v>25</v>
      </c>
      <c r="H2162" s="1">
        <v>678</v>
      </c>
      <c r="I2162" s="1" t="s">
        <v>26</v>
      </c>
    </row>
    <row r="2163" spans="1:9" ht="18" customHeight="1" x14ac:dyDescent="0.35">
      <c r="A2163" s="1" t="s">
        <v>2075</v>
      </c>
      <c r="B2163" s="3">
        <v>44398</v>
      </c>
      <c r="C2163" s="1">
        <v>3</v>
      </c>
      <c r="D2163" s="1" t="s">
        <v>94</v>
      </c>
      <c r="E2163" s="1" t="s">
        <v>95</v>
      </c>
      <c r="F2163" s="1" t="s">
        <v>96</v>
      </c>
      <c r="G2163" s="1" t="s">
        <v>280</v>
      </c>
      <c r="H2163" s="1">
        <v>488</v>
      </c>
      <c r="I2163" s="1" t="s">
        <v>41</v>
      </c>
    </row>
    <row r="2164" spans="1:9" ht="18" customHeight="1" x14ac:dyDescent="0.35">
      <c r="A2164" s="1" t="s">
        <v>2075</v>
      </c>
      <c r="B2164" s="3">
        <v>44398</v>
      </c>
      <c r="C2164" s="1">
        <v>3</v>
      </c>
      <c r="D2164" s="1" t="s">
        <v>94</v>
      </c>
      <c r="E2164" s="1" t="s">
        <v>95</v>
      </c>
      <c r="F2164" s="1" t="s">
        <v>96</v>
      </c>
      <c r="G2164" s="1" t="s">
        <v>280</v>
      </c>
      <c r="H2164" s="1">
        <v>488</v>
      </c>
      <c r="I2164" s="1" t="s">
        <v>41</v>
      </c>
    </row>
    <row r="2165" spans="1:9" ht="18" customHeight="1" x14ac:dyDescent="0.35">
      <c r="A2165" s="1" t="s">
        <v>2076</v>
      </c>
      <c r="B2165" s="3">
        <v>45173</v>
      </c>
      <c r="C2165" s="1">
        <v>7</v>
      </c>
      <c r="D2165" s="1" t="s">
        <v>28</v>
      </c>
      <c r="E2165" s="1" t="s">
        <v>29</v>
      </c>
      <c r="F2165" s="1" t="s">
        <v>9</v>
      </c>
      <c r="G2165" s="1" t="s">
        <v>172</v>
      </c>
      <c r="H2165" s="1">
        <v>1380</v>
      </c>
      <c r="I2165" s="1" t="s">
        <v>26</v>
      </c>
    </row>
    <row r="2166" spans="1:9" ht="18" customHeight="1" x14ac:dyDescent="0.35">
      <c r="A2166" s="1" t="s">
        <v>2077</v>
      </c>
      <c r="B2166" s="3">
        <v>45188</v>
      </c>
      <c r="C2166" s="1">
        <v>8</v>
      </c>
      <c r="D2166" s="1" t="s">
        <v>146</v>
      </c>
      <c r="E2166" s="1" t="s">
        <v>147</v>
      </c>
      <c r="F2166" s="1" t="s">
        <v>148</v>
      </c>
      <c r="G2166" s="1" t="s">
        <v>391</v>
      </c>
      <c r="H2166" s="1">
        <v>884</v>
      </c>
      <c r="I2166" s="1" t="s">
        <v>17</v>
      </c>
    </row>
    <row r="2167" spans="1:9" ht="18" customHeight="1" x14ac:dyDescent="0.35">
      <c r="A2167" s="1" t="s">
        <v>2078</v>
      </c>
      <c r="B2167" s="3">
        <v>45171</v>
      </c>
      <c r="C2167" s="1">
        <v>8</v>
      </c>
      <c r="D2167" s="1" t="s">
        <v>37</v>
      </c>
      <c r="E2167" s="1" t="s">
        <v>38</v>
      </c>
      <c r="F2167" s="1" t="s">
        <v>39</v>
      </c>
      <c r="G2167" s="1" t="s">
        <v>170</v>
      </c>
      <c r="H2167" s="1">
        <v>1631</v>
      </c>
      <c r="I2167" s="1" t="s">
        <v>17</v>
      </c>
    </row>
    <row r="2168" spans="1:9" ht="18" customHeight="1" x14ac:dyDescent="0.35">
      <c r="A2168" s="1" t="s">
        <v>2079</v>
      </c>
      <c r="B2168" s="3">
        <v>45484</v>
      </c>
      <c r="C2168" s="1">
        <v>8</v>
      </c>
      <c r="D2168" s="1" t="s">
        <v>119</v>
      </c>
      <c r="E2168" s="1" t="s">
        <v>120</v>
      </c>
      <c r="F2168" s="1" t="s">
        <v>121</v>
      </c>
      <c r="G2168" s="1" t="s">
        <v>349</v>
      </c>
      <c r="H2168" s="1">
        <v>1603</v>
      </c>
      <c r="I2168" s="1" t="s">
        <v>82</v>
      </c>
    </row>
    <row r="2169" spans="1:9" ht="18" customHeight="1" x14ac:dyDescent="0.35">
      <c r="A2169" s="1" t="s">
        <v>2080</v>
      </c>
      <c r="B2169" s="3">
        <v>44787</v>
      </c>
      <c r="C2169" s="1">
        <v>5</v>
      </c>
      <c r="D2169" s="1" t="s">
        <v>240</v>
      </c>
      <c r="E2169" s="1" t="s">
        <v>237</v>
      </c>
      <c r="F2169" s="1" t="s">
        <v>238</v>
      </c>
      <c r="G2169" s="1" t="s">
        <v>138</v>
      </c>
      <c r="H2169" s="1">
        <v>313</v>
      </c>
      <c r="I2169" s="1" t="s">
        <v>11</v>
      </c>
    </row>
    <row r="2170" spans="1:9" ht="18" customHeight="1" x14ac:dyDescent="0.35">
      <c r="A2170" s="1" t="s">
        <v>2080</v>
      </c>
      <c r="B2170" s="3">
        <v>44787</v>
      </c>
      <c r="C2170" s="1">
        <v>6</v>
      </c>
      <c r="D2170" s="1" t="s">
        <v>240</v>
      </c>
      <c r="E2170" s="1" t="s">
        <v>237</v>
      </c>
      <c r="F2170" s="1" t="s">
        <v>238</v>
      </c>
      <c r="G2170" s="1" t="s">
        <v>138</v>
      </c>
      <c r="H2170" s="1">
        <v>313</v>
      </c>
      <c r="I2170" s="1" t="s">
        <v>11</v>
      </c>
    </row>
    <row r="2171" spans="1:9" ht="18" customHeight="1" x14ac:dyDescent="0.35">
      <c r="A2171" s="1" t="s">
        <v>2081</v>
      </c>
      <c r="B2171" s="3">
        <v>44257</v>
      </c>
      <c r="C2171" s="1">
        <v>10</v>
      </c>
      <c r="D2171" s="1" t="s">
        <v>318</v>
      </c>
      <c r="E2171" s="1" t="s">
        <v>185</v>
      </c>
      <c r="F2171" s="1" t="s">
        <v>9</v>
      </c>
      <c r="G2171" s="1" t="s">
        <v>234</v>
      </c>
      <c r="H2171" s="1">
        <v>1259</v>
      </c>
      <c r="I2171" s="1" t="s">
        <v>26</v>
      </c>
    </row>
    <row r="2172" spans="1:9" ht="18" customHeight="1" x14ac:dyDescent="0.35">
      <c r="A2172" s="1" t="s">
        <v>2082</v>
      </c>
      <c r="B2172" s="3">
        <v>45276</v>
      </c>
      <c r="C2172" s="1">
        <v>3</v>
      </c>
      <c r="D2172" s="1" t="s">
        <v>458</v>
      </c>
      <c r="E2172" s="1" t="s">
        <v>80</v>
      </c>
      <c r="F2172" s="1" t="s">
        <v>21</v>
      </c>
      <c r="G2172" s="1" t="s">
        <v>102</v>
      </c>
      <c r="H2172" s="1">
        <v>923</v>
      </c>
      <c r="I2172" s="1" t="s">
        <v>41</v>
      </c>
    </row>
    <row r="2173" spans="1:9" ht="18" customHeight="1" x14ac:dyDescent="0.35">
      <c r="A2173" s="1" t="s">
        <v>2082</v>
      </c>
      <c r="B2173" s="3">
        <v>45276</v>
      </c>
      <c r="C2173" s="1">
        <v>3</v>
      </c>
      <c r="D2173" s="1" t="s">
        <v>458</v>
      </c>
      <c r="E2173" s="1" t="s">
        <v>80</v>
      </c>
      <c r="F2173" s="1" t="s">
        <v>21</v>
      </c>
      <c r="G2173" s="1" t="s">
        <v>102</v>
      </c>
      <c r="H2173" s="1">
        <v>923</v>
      </c>
      <c r="I2173" s="1" t="s">
        <v>41</v>
      </c>
    </row>
    <row r="2174" spans="1:9" ht="18" customHeight="1" x14ac:dyDescent="0.35">
      <c r="A2174" s="1" t="s">
        <v>2083</v>
      </c>
      <c r="B2174" s="3">
        <v>44890</v>
      </c>
      <c r="C2174" s="1">
        <v>1</v>
      </c>
      <c r="D2174" s="1" t="s">
        <v>146</v>
      </c>
      <c r="E2174" s="1" t="s">
        <v>147</v>
      </c>
      <c r="F2174" s="1" t="s">
        <v>148</v>
      </c>
      <c r="G2174" s="1" t="s">
        <v>122</v>
      </c>
      <c r="H2174" s="1">
        <v>1202</v>
      </c>
      <c r="I2174" s="1" t="s">
        <v>123</v>
      </c>
    </row>
    <row r="2175" spans="1:9" ht="18" customHeight="1" x14ac:dyDescent="0.35">
      <c r="A2175" s="1" t="s">
        <v>2084</v>
      </c>
      <c r="B2175" s="3">
        <v>44254</v>
      </c>
      <c r="C2175" s="1">
        <v>2</v>
      </c>
      <c r="D2175" s="1" t="s">
        <v>569</v>
      </c>
      <c r="E2175" s="1" t="s">
        <v>230</v>
      </c>
      <c r="F2175" s="1" t="s">
        <v>231</v>
      </c>
      <c r="G2175" s="1" t="s">
        <v>69</v>
      </c>
      <c r="H2175" s="1">
        <v>866</v>
      </c>
      <c r="I2175" s="1" t="s">
        <v>11</v>
      </c>
    </row>
    <row r="2176" spans="1:9" ht="18" customHeight="1" x14ac:dyDescent="0.35">
      <c r="A2176" s="1" t="s">
        <v>2085</v>
      </c>
      <c r="B2176" s="3">
        <v>43983</v>
      </c>
      <c r="C2176" s="1">
        <v>4</v>
      </c>
      <c r="D2176" s="1" t="s">
        <v>362</v>
      </c>
      <c r="E2176" s="1" t="s">
        <v>363</v>
      </c>
      <c r="F2176" s="1" t="s">
        <v>9</v>
      </c>
      <c r="G2176" s="1" t="s">
        <v>482</v>
      </c>
      <c r="H2176" s="1">
        <v>1329</v>
      </c>
      <c r="I2176" s="1" t="s">
        <v>87</v>
      </c>
    </row>
    <row r="2177" spans="1:9" ht="18" customHeight="1" x14ac:dyDescent="0.35">
      <c r="A2177" s="1" t="s">
        <v>2086</v>
      </c>
      <c r="B2177" s="3">
        <v>43894</v>
      </c>
      <c r="C2177" s="1">
        <v>10</v>
      </c>
      <c r="D2177" s="1" t="s">
        <v>23</v>
      </c>
      <c r="E2177" s="1" t="s">
        <v>24</v>
      </c>
      <c r="F2177" s="1" t="s">
        <v>3</v>
      </c>
      <c r="G2177" s="1" t="s">
        <v>343</v>
      </c>
      <c r="H2177" s="1">
        <v>1506</v>
      </c>
      <c r="I2177" s="1" t="s">
        <v>11</v>
      </c>
    </row>
    <row r="2178" spans="1:9" ht="18" customHeight="1" x14ac:dyDescent="0.35">
      <c r="A2178" s="1" t="s">
        <v>2086</v>
      </c>
      <c r="B2178" s="3">
        <v>43894</v>
      </c>
      <c r="C2178" s="1">
        <v>10</v>
      </c>
      <c r="D2178" s="1" t="s">
        <v>23</v>
      </c>
      <c r="E2178" s="1" t="s">
        <v>24</v>
      </c>
      <c r="F2178" s="1" t="s">
        <v>3</v>
      </c>
      <c r="G2178" s="1" t="s">
        <v>343</v>
      </c>
      <c r="H2178" s="1">
        <v>1506</v>
      </c>
      <c r="I2178" s="1" t="s">
        <v>11</v>
      </c>
    </row>
    <row r="2179" spans="1:9" ht="18" customHeight="1" x14ac:dyDescent="0.35">
      <c r="A2179" s="1" t="s">
        <v>2087</v>
      </c>
      <c r="B2179" s="3">
        <v>45566</v>
      </c>
      <c r="C2179" s="1">
        <v>5</v>
      </c>
      <c r="D2179" s="1" t="s">
        <v>130</v>
      </c>
      <c r="E2179" s="1" t="s">
        <v>131</v>
      </c>
      <c r="F2179" s="1" t="s">
        <v>132</v>
      </c>
      <c r="G2179" s="1" t="s">
        <v>77</v>
      </c>
      <c r="H2179" s="1">
        <v>1258</v>
      </c>
      <c r="I2179" s="1" t="s">
        <v>5</v>
      </c>
    </row>
    <row r="2180" spans="1:9" ht="18" customHeight="1" x14ac:dyDescent="0.35">
      <c r="A2180" s="1" t="s">
        <v>2088</v>
      </c>
      <c r="B2180" s="3">
        <v>45310</v>
      </c>
      <c r="C2180" s="1">
        <v>2</v>
      </c>
      <c r="D2180" s="1" t="s">
        <v>134</v>
      </c>
      <c r="E2180" s="1" t="s">
        <v>135</v>
      </c>
      <c r="F2180" s="1" t="s">
        <v>136</v>
      </c>
      <c r="G2180" s="1" t="s">
        <v>343</v>
      </c>
      <c r="H2180" s="1">
        <v>1506</v>
      </c>
      <c r="I2180" s="1" t="s">
        <v>11</v>
      </c>
    </row>
    <row r="2181" spans="1:9" ht="18" customHeight="1" x14ac:dyDescent="0.35">
      <c r="A2181" s="1" t="s">
        <v>2088</v>
      </c>
      <c r="B2181" s="3">
        <v>45310</v>
      </c>
      <c r="C2181" s="1">
        <v>7</v>
      </c>
      <c r="D2181" s="1" t="s">
        <v>248</v>
      </c>
      <c r="E2181" s="1" t="s">
        <v>120</v>
      </c>
      <c r="F2181" s="1" t="s">
        <v>121</v>
      </c>
      <c r="G2181" s="1" t="s">
        <v>35</v>
      </c>
      <c r="H2181" s="1">
        <v>462</v>
      </c>
      <c r="I2181" s="1" t="s">
        <v>17</v>
      </c>
    </row>
    <row r="2182" spans="1:9" ht="18" customHeight="1" x14ac:dyDescent="0.35">
      <c r="A2182" s="1" t="s">
        <v>2089</v>
      </c>
      <c r="B2182" s="3">
        <v>44169</v>
      </c>
      <c r="C2182" s="1">
        <v>8</v>
      </c>
      <c r="D2182" s="1" t="s">
        <v>335</v>
      </c>
      <c r="E2182" s="1" t="s">
        <v>260</v>
      </c>
      <c r="F2182" s="1" t="s">
        <v>152</v>
      </c>
      <c r="G2182" s="1" t="s">
        <v>197</v>
      </c>
      <c r="H2182" s="1">
        <v>555</v>
      </c>
      <c r="I2182" s="1" t="s">
        <v>46</v>
      </c>
    </row>
    <row r="2183" spans="1:9" ht="18" customHeight="1" x14ac:dyDescent="0.35">
      <c r="A2183" s="1" t="s">
        <v>2089</v>
      </c>
      <c r="B2183" s="3">
        <v>44169</v>
      </c>
      <c r="C2183" s="1">
        <v>8</v>
      </c>
      <c r="D2183" s="1" t="s">
        <v>335</v>
      </c>
      <c r="E2183" s="1" t="s">
        <v>260</v>
      </c>
      <c r="F2183" s="1" t="s">
        <v>152</v>
      </c>
      <c r="G2183" s="1" t="s">
        <v>197</v>
      </c>
      <c r="H2183" s="1">
        <v>555</v>
      </c>
      <c r="I2183" s="1" t="s">
        <v>46</v>
      </c>
    </row>
    <row r="2184" spans="1:9" ht="18" customHeight="1" x14ac:dyDescent="0.35">
      <c r="A2184" s="1" t="s">
        <v>2090</v>
      </c>
      <c r="B2184" s="3">
        <v>43874</v>
      </c>
      <c r="C2184" s="1">
        <v>6</v>
      </c>
      <c r="D2184" s="1" t="s">
        <v>248</v>
      </c>
      <c r="E2184" s="1" t="s">
        <v>120</v>
      </c>
      <c r="F2184" s="1" t="s">
        <v>121</v>
      </c>
      <c r="G2184" s="1" t="s">
        <v>272</v>
      </c>
      <c r="H2184" s="1">
        <v>689</v>
      </c>
      <c r="I2184" s="1" t="s">
        <v>82</v>
      </c>
    </row>
    <row r="2185" spans="1:9" ht="18" customHeight="1" x14ac:dyDescent="0.35">
      <c r="A2185" s="1" t="s">
        <v>2090</v>
      </c>
      <c r="B2185" s="3">
        <v>43874</v>
      </c>
      <c r="C2185" s="1">
        <v>6</v>
      </c>
      <c r="D2185" s="1" t="s">
        <v>248</v>
      </c>
      <c r="E2185" s="1" t="s">
        <v>120</v>
      </c>
      <c r="F2185" s="1" t="s">
        <v>121</v>
      </c>
      <c r="G2185" s="1" t="s">
        <v>272</v>
      </c>
      <c r="H2185" s="1">
        <v>689</v>
      </c>
      <c r="I2185" s="1" t="s">
        <v>82</v>
      </c>
    </row>
    <row r="2186" spans="1:9" ht="18" customHeight="1" x14ac:dyDescent="0.35">
      <c r="A2186" s="1" t="s">
        <v>2091</v>
      </c>
      <c r="B2186" s="3">
        <v>44420</v>
      </c>
      <c r="C2186" s="1">
        <v>9</v>
      </c>
      <c r="D2186" s="1" t="s">
        <v>193</v>
      </c>
      <c r="E2186" s="1" t="s">
        <v>194</v>
      </c>
      <c r="F2186" s="1" t="s">
        <v>39</v>
      </c>
      <c r="G2186" s="1" t="s">
        <v>319</v>
      </c>
      <c r="H2186" s="1">
        <v>368</v>
      </c>
      <c r="I2186" s="1" t="s">
        <v>11</v>
      </c>
    </row>
    <row r="2187" spans="1:9" ht="18" customHeight="1" x14ac:dyDescent="0.35">
      <c r="A2187" s="1" t="s">
        <v>2092</v>
      </c>
      <c r="B2187" s="3">
        <v>44117</v>
      </c>
      <c r="C2187" s="1">
        <v>10</v>
      </c>
      <c r="D2187" s="1" t="s">
        <v>161</v>
      </c>
      <c r="E2187" s="1" t="s">
        <v>33</v>
      </c>
      <c r="F2187" s="1" t="s">
        <v>34</v>
      </c>
      <c r="G2187" s="1" t="s">
        <v>343</v>
      </c>
      <c r="H2187" s="1">
        <v>1506</v>
      </c>
      <c r="I2187" s="1" t="s">
        <v>11</v>
      </c>
    </row>
    <row r="2188" spans="1:9" ht="18" customHeight="1" x14ac:dyDescent="0.35">
      <c r="A2188" s="1" t="s">
        <v>2092</v>
      </c>
      <c r="B2188" s="3">
        <v>44117</v>
      </c>
      <c r="C2188" s="1">
        <v>10</v>
      </c>
      <c r="D2188" s="1" t="s">
        <v>161</v>
      </c>
      <c r="E2188" s="1" t="s">
        <v>33</v>
      </c>
      <c r="F2188" s="1" t="s">
        <v>34</v>
      </c>
      <c r="G2188" s="1" t="s">
        <v>343</v>
      </c>
      <c r="H2188" s="1">
        <v>1506</v>
      </c>
      <c r="I2188" s="1" t="s">
        <v>11</v>
      </c>
    </row>
    <row r="2189" spans="1:9" ht="18" customHeight="1" x14ac:dyDescent="0.35">
      <c r="A2189" s="1" t="s">
        <v>2093</v>
      </c>
      <c r="B2189" s="3">
        <v>44700</v>
      </c>
      <c r="C2189" s="1">
        <v>8</v>
      </c>
      <c r="D2189" s="1" t="s">
        <v>1</v>
      </c>
      <c r="E2189" s="1" t="s">
        <v>2</v>
      </c>
      <c r="F2189" s="1" t="s">
        <v>3</v>
      </c>
      <c r="G2189" s="1" t="s">
        <v>115</v>
      </c>
      <c r="H2189" s="1">
        <v>1607</v>
      </c>
      <c r="I2189" s="1" t="s">
        <v>26</v>
      </c>
    </row>
    <row r="2190" spans="1:9" ht="18" customHeight="1" x14ac:dyDescent="0.35">
      <c r="A2190" s="1" t="s">
        <v>2093</v>
      </c>
      <c r="B2190" s="3">
        <v>44700</v>
      </c>
      <c r="C2190" s="1">
        <v>8</v>
      </c>
      <c r="D2190" s="1" t="s">
        <v>1</v>
      </c>
      <c r="E2190" s="1" t="s">
        <v>2</v>
      </c>
      <c r="F2190" s="1" t="s">
        <v>3</v>
      </c>
      <c r="G2190" s="1" t="s">
        <v>115</v>
      </c>
      <c r="H2190" s="1">
        <v>1607</v>
      </c>
      <c r="I2190" s="1" t="s">
        <v>26</v>
      </c>
    </row>
    <row r="2191" spans="1:9" ht="18" customHeight="1" x14ac:dyDescent="0.35">
      <c r="A2191" s="1" t="s">
        <v>2094</v>
      </c>
      <c r="B2191" s="3">
        <v>44784</v>
      </c>
      <c r="C2191" s="1">
        <v>2</v>
      </c>
      <c r="D2191" s="1" t="s">
        <v>89</v>
      </c>
      <c r="E2191" s="1" t="s">
        <v>90</v>
      </c>
      <c r="F2191" s="1" t="s">
        <v>9</v>
      </c>
      <c r="G2191" s="1" t="s">
        <v>113</v>
      </c>
      <c r="H2191" s="1">
        <v>1242</v>
      </c>
      <c r="I2191" s="1" t="s">
        <v>11</v>
      </c>
    </row>
    <row r="2192" spans="1:9" ht="18" customHeight="1" x14ac:dyDescent="0.35">
      <c r="A2192" s="1" t="s">
        <v>2095</v>
      </c>
      <c r="B2192" s="3">
        <v>44111</v>
      </c>
      <c r="C2192" s="1">
        <v>4</v>
      </c>
      <c r="D2192" s="1" t="s">
        <v>150</v>
      </c>
      <c r="E2192" s="1" t="s">
        <v>151</v>
      </c>
      <c r="F2192" s="1" t="s">
        <v>152</v>
      </c>
      <c r="G2192" s="1" t="s">
        <v>52</v>
      </c>
      <c r="H2192" s="1">
        <v>1304</v>
      </c>
      <c r="I2192" s="1" t="s">
        <v>53</v>
      </c>
    </row>
    <row r="2193" spans="1:9" ht="18" customHeight="1" x14ac:dyDescent="0.35">
      <c r="A2193" s="1" t="s">
        <v>2096</v>
      </c>
      <c r="B2193" s="3">
        <v>45074</v>
      </c>
      <c r="C2193" s="1">
        <v>2</v>
      </c>
      <c r="D2193" s="1" t="s">
        <v>243</v>
      </c>
      <c r="E2193" s="1" t="s">
        <v>75</v>
      </c>
      <c r="F2193" s="1" t="s">
        <v>75</v>
      </c>
      <c r="G2193" s="1" t="s">
        <v>50</v>
      </c>
      <c r="H2193" s="1">
        <v>613</v>
      </c>
      <c r="I2193" s="1" t="s">
        <v>46</v>
      </c>
    </row>
    <row r="2194" spans="1:9" ht="18" customHeight="1" x14ac:dyDescent="0.35">
      <c r="A2194" s="1" t="s">
        <v>2097</v>
      </c>
      <c r="B2194" s="3">
        <v>44455</v>
      </c>
      <c r="C2194" s="1">
        <v>10</v>
      </c>
      <c r="D2194" s="1" t="s">
        <v>240</v>
      </c>
      <c r="E2194" s="1" t="s">
        <v>237</v>
      </c>
      <c r="F2194" s="1" t="s">
        <v>238</v>
      </c>
      <c r="G2194" s="1" t="s">
        <v>92</v>
      </c>
      <c r="H2194" s="1">
        <v>266</v>
      </c>
      <c r="I2194" s="1" t="s">
        <v>123</v>
      </c>
    </row>
    <row r="2195" spans="1:9" ht="18" customHeight="1" x14ac:dyDescent="0.35">
      <c r="A2195" s="1" t="s">
        <v>2098</v>
      </c>
      <c r="B2195" s="3">
        <v>44255</v>
      </c>
      <c r="C2195" s="1">
        <v>8</v>
      </c>
      <c r="D2195" s="1" t="s">
        <v>243</v>
      </c>
      <c r="E2195" s="1" t="s">
        <v>75</v>
      </c>
      <c r="F2195" s="1" t="s">
        <v>75</v>
      </c>
      <c r="G2195" s="1" t="s">
        <v>188</v>
      </c>
      <c r="H2195" s="1">
        <v>1842</v>
      </c>
      <c r="I2195" s="1" t="s">
        <v>82</v>
      </c>
    </row>
    <row r="2196" spans="1:9" ht="18" customHeight="1" x14ac:dyDescent="0.35">
      <c r="A2196" s="1" t="s">
        <v>2098</v>
      </c>
      <c r="B2196" s="3">
        <v>44255</v>
      </c>
      <c r="C2196" s="1">
        <v>8</v>
      </c>
      <c r="D2196" s="1" t="s">
        <v>243</v>
      </c>
      <c r="E2196" s="1" t="s">
        <v>75</v>
      </c>
      <c r="F2196" s="1" t="s">
        <v>75</v>
      </c>
      <c r="G2196" s="1" t="s">
        <v>188</v>
      </c>
      <c r="H2196" s="1">
        <v>1842</v>
      </c>
      <c r="I2196" s="1" t="s">
        <v>82</v>
      </c>
    </row>
    <row r="2197" spans="1:9" ht="18" customHeight="1" x14ac:dyDescent="0.35">
      <c r="A2197" s="1" t="s">
        <v>2099</v>
      </c>
      <c r="B2197" s="3">
        <v>44539</v>
      </c>
      <c r="C2197" s="1">
        <v>7</v>
      </c>
      <c r="D2197" s="1" t="s">
        <v>486</v>
      </c>
      <c r="E2197" s="1" t="s">
        <v>487</v>
      </c>
      <c r="F2197" s="1" t="s">
        <v>21</v>
      </c>
      <c r="G2197" s="1" t="s">
        <v>92</v>
      </c>
      <c r="H2197" s="1">
        <v>266</v>
      </c>
      <c r="I2197" s="1" t="s">
        <v>123</v>
      </c>
    </row>
    <row r="2198" spans="1:9" ht="18" customHeight="1" x14ac:dyDescent="0.35">
      <c r="A2198" s="1" t="s">
        <v>2100</v>
      </c>
      <c r="B2198" s="3">
        <v>44857</v>
      </c>
      <c r="C2198" s="1">
        <v>8</v>
      </c>
      <c r="D2198" s="1" t="s">
        <v>74</v>
      </c>
      <c r="E2198" s="1" t="s">
        <v>75</v>
      </c>
      <c r="F2198" s="1" t="s">
        <v>75</v>
      </c>
      <c r="G2198" s="1" t="s">
        <v>245</v>
      </c>
      <c r="H2198" s="1">
        <v>1167</v>
      </c>
      <c r="I2198" s="1" t="s">
        <v>87</v>
      </c>
    </row>
    <row r="2199" spans="1:9" ht="18" customHeight="1" x14ac:dyDescent="0.35">
      <c r="A2199" s="1" t="s">
        <v>2101</v>
      </c>
      <c r="B2199" s="3">
        <v>45302</v>
      </c>
      <c r="C2199" s="1">
        <v>2</v>
      </c>
      <c r="D2199" s="1" t="s">
        <v>449</v>
      </c>
      <c r="E2199" s="1" t="s">
        <v>33</v>
      </c>
      <c r="F2199" s="1" t="s">
        <v>34</v>
      </c>
      <c r="G2199" s="1" t="s">
        <v>117</v>
      </c>
      <c r="H2199" s="1">
        <v>1167</v>
      </c>
      <c r="I2199" s="1" t="s">
        <v>82</v>
      </c>
    </row>
    <row r="2200" spans="1:9" ht="18" customHeight="1" x14ac:dyDescent="0.35">
      <c r="A2200" s="1" t="s">
        <v>2102</v>
      </c>
      <c r="B2200" s="3">
        <v>44913</v>
      </c>
      <c r="C2200" s="1">
        <v>1</v>
      </c>
      <c r="D2200" s="1" t="s">
        <v>318</v>
      </c>
      <c r="E2200" s="1" t="s">
        <v>185</v>
      </c>
      <c r="F2200" s="1" t="s">
        <v>9</v>
      </c>
      <c r="G2200" s="1" t="s">
        <v>108</v>
      </c>
      <c r="H2200" s="1">
        <v>1546</v>
      </c>
      <c r="I2200" s="1" t="s">
        <v>17</v>
      </c>
    </row>
    <row r="2201" spans="1:9" ht="18" customHeight="1" x14ac:dyDescent="0.35">
      <c r="A2201" s="1" t="s">
        <v>2103</v>
      </c>
      <c r="B2201" s="3">
        <v>44123</v>
      </c>
      <c r="C2201" s="1">
        <v>5</v>
      </c>
      <c r="D2201" s="1" t="s">
        <v>67</v>
      </c>
      <c r="E2201" s="1" t="s">
        <v>68</v>
      </c>
      <c r="F2201" s="1" t="s">
        <v>21</v>
      </c>
      <c r="G2201" s="1" t="s">
        <v>170</v>
      </c>
      <c r="H2201" s="1">
        <v>1631</v>
      </c>
      <c r="I2201" s="1" t="s">
        <v>17</v>
      </c>
    </row>
    <row r="2202" spans="1:9" ht="18" customHeight="1" x14ac:dyDescent="0.35">
      <c r="A2202" s="1" t="s">
        <v>2104</v>
      </c>
      <c r="B2202" s="3">
        <v>44946</v>
      </c>
      <c r="C2202" s="1">
        <v>4</v>
      </c>
      <c r="D2202" s="1" t="s">
        <v>243</v>
      </c>
      <c r="E2202" s="1" t="s">
        <v>75</v>
      </c>
      <c r="F2202" s="1" t="s">
        <v>75</v>
      </c>
      <c r="G2202" s="1" t="s">
        <v>164</v>
      </c>
      <c r="H2202" s="1">
        <v>1912</v>
      </c>
      <c r="I2202" s="1" t="s">
        <v>87</v>
      </c>
    </row>
    <row r="2203" spans="1:9" ht="18" customHeight="1" x14ac:dyDescent="0.35">
      <c r="A2203" s="1" t="s">
        <v>2105</v>
      </c>
      <c r="B2203" s="3">
        <v>44694</v>
      </c>
      <c r="C2203" s="1">
        <v>7</v>
      </c>
      <c r="D2203" s="1" t="s">
        <v>150</v>
      </c>
      <c r="E2203" s="1" t="s">
        <v>151</v>
      </c>
      <c r="F2203" s="1" t="s">
        <v>152</v>
      </c>
      <c r="G2203" s="1" t="s">
        <v>77</v>
      </c>
      <c r="H2203" s="1">
        <v>1258</v>
      </c>
      <c r="I2203" s="1" t="s">
        <v>5</v>
      </c>
    </row>
    <row r="2204" spans="1:9" ht="18" customHeight="1" x14ac:dyDescent="0.35">
      <c r="A2204" s="1" t="s">
        <v>2105</v>
      </c>
      <c r="B2204" s="3">
        <v>44694</v>
      </c>
      <c r="C2204" s="1">
        <v>1</v>
      </c>
      <c r="D2204" s="1" t="s">
        <v>150</v>
      </c>
      <c r="E2204" s="1" t="s">
        <v>151</v>
      </c>
      <c r="F2204" s="1" t="s">
        <v>152</v>
      </c>
      <c r="G2204" s="1" t="s">
        <v>77</v>
      </c>
      <c r="H2204" s="1">
        <v>1258</v>
      </c>
      <c r="I2204" s="1" t="s">
        <v>5</v>
      </c>
    </row>
    <row r="2205" spans="1:9" ht="18" customHeight="1" x14ac:dyDescent="0.35">
      <c r="A2205" s="1" t="s">
        <v>2106</v>
      </c>
      <c r="B2205" s="3">
        <v>44057</v>
      </c>
      <c r="C2205" s="1">
        <v>1</v>
      </c>
      <c r="D2205" s="1" t="s">
        <v>119</v>
      </c>
      <c r="E2205" s="1" t="s">
        <v>120</v>
      </c>
      <c r="F2205" s="1" t="s">
        <v>121</v>
      </c>
      <c r="G2205" s="1" t="s">
        <v>58</v>
      </c>
      <c r="H2205" s="1">
        <v>343</v>
      </c>
      <c r="I2205" s="1" t="s">
        <v>46</v>
      </c>
    </row>
    <row r="2206" spans="1:9" ht="18" customHeight="1" x14ac:dyDescent="0.35">
      <c r="A2206" s="1" t="s">
        <v>2107</v>
      </c>
      <c r="B2206" s="3">
        <v>44252</v>
      </c>
      <c r="C2206" s="1">
        <v>10</v>
      </c>
      <c r="D2206" s="1" t="s">
        <v>486</v>
      </c>
      <c r="E2206" s="1" t="s">
        <v>487</v>
      </c>
      <c r="F2206" s="1" t="s">
        <v>21</v>
      </c>
      <c r="G2206" s="1" t="s">
        <v>69</v>
      </c>
      <c r="H2206" s="1">
        <v>866</v>
      </c>
      <c r="I2206" s="1" t="s">
        <v>11</v>
      </c>
    </row>
    <row r="2207" spans="1:9" ht="18" customHeight="1" x14ac:dyDescent="0.35">
      <c r="A2207" s="1" t="s">
        <v>2108</v>
      </c>
      <c r="B2207" s="3">
        <v>44336</v>
      </c>
      <c r="C2207" s="1">
        <v>2</v>
      </c>
      <c r="D2207" s="1" t="s">
        <v>180</v>
      </c>
      <c r="E2207" s="1" t="s">
        <v>95</v>
      </c>
      <c r="F2207" s="1" t="s">
        <v>96</v>
      </c>
      <c r="G2207" s="1" t="s">
        <v>86</v>
      </c>
      <c r="H2207" s="1">
        <v>573</v>
      </c>
      <c r="I2207" s="1" t="s">
        <v>87</v>
      </c>
    </row>
    <row r="2208" spans="1:9" ht="18" customHeight="1" x14ac:dyDescent="0.35">
      <c r="A2208" s="1" t="s">
        <v>2108</v>
      </c>
      <c r="B2208" s="3">
        <v>44336</v>
      </c>
      <c r="C2208" s="1">
        <v>2</v>
      </c>
      <c r="D2208" s="1" t="s">
        <v>180</v>
      </c>
      <c r="E2208" s="1" t="s">
        <v>95</v>
      </c>
      <c r="F2208" s="1" t="s">
        <v>96</v>
      </c>
      <c r="G2208" s="1" t="s">
        <v>86</v>
      </c>
      <c r="H2208" s="1">
        <v>573</v>
      </c>
      <c r="I2208" s="1" t="s">
        <v>87</v>
      </c>
    </row>
    <row r="2209" spans="1:9" ht="18" customHeight="1" x14ac:dyDescent="0.35">
      <c r="A2209" s="1" t="s">
        <v>2109</v>
      </c>
      <c r="B2209" s="3">
        <v>44135</v>
      </c>
      <c r="C2209" s="1">
        <v>7</v>
      </c>
      <c r="D2209" s="1" t="s">
        <v>23</v>
      </c>
      <c r="E2209" s="1" t="s">
        <v>24</v>
      </c>
      <c r="F2209" s="1" t="s">
        <v>3</v>
      </c>
      <c r="G2209" s="1" t="s">
        <v>40</v>
      </c>
      <c r="H2209" s="1">
        <v>253</v>
      </c>
      <c r="I2209" s="1" t="s">
        <v>41</v>
      </c>
    </row>
    <row r="2210" spans="1:9" ht="18" customHeight="1" x14ac:dyDescent="0.35">
      <c r="A2210" s="1" t="s">
        <v>2110</v>
      </c>
      <c r="B2210" s="3">
        <v>44405</v>
      </c>
      <c r="C2210" s="1">
        <v>6</v>
      </c>
      <c r="D2210" s="1" t="s">
        <v>1</v>
      </c>
      <c r="E2210" s="1" t="s">
        <v>2</v>
      </c>
      <c r="F2210" s="1" t="s">
        <v>3</v>
      </c>
      <c r="G2210" s="1" t="s">
        <v>321</v>
      </c>
      <c r="H2210" s="1">
        <v>623</v>
      </c>
      <c r="I2210" s="1" t="s">
        <v>26</v>
      </c>
    </row>
    <row r="2211" spans="1:9" ht="18" customHeight="1" x14ac:dyDescent="0.35">
      <c r="A2211" s="1" t="s">
        <v>2110</v>
      </c>
      <c r="B2211" s="3">
        <v>44405</v>
      </c>
      <c r="C2211" s="1">
        <v>5</v>
      </c>
      <c r="D2211" s="1" t="s">
        <v>1</v>
      </c>
      <c r="E2211" s="1" t="s">
        <v>2</v>
      </c>
      <c r="F2211" s="1" t="s">
        <v>3</v>
      </c>
      <c r="G2211" s="1" t="s">
        <v>321</v>
      </c>
      <c r="H2211" s="1">
        <v>623</v>
      </c>
      <c r="I2211" s="1" t="s">
        <v>26</v>
      </c>
    </row>
    <row r="2212" spans="1:9" ht="18" customHeight="1" x14ac:dyDescent="0.35">
      <c r="A2212" s="1" t="s">
        <v>2111</v>
      </c>
      <c r="B2212" s="3">
        <v>44382</v>
      </c>
      <c r="C2212" s="1">
        <v>4</v>
      </c>
      <c r="D2212" s="1" t="s">
        <v>125</v>
      </c>
      <c r="E2212" s="1" t="s">
        <v>14</v>
      </c>
      <c r="F2212" s="1" t="s">
        <v>15</v>
      </c>
      <c r="G2212" s="1" t="s">
        <v>264</v>
      </c>
      <c r="H2212" s="1">
        <v>1149</v>
      </c>
      <c r="I2212" s="1" t="s">
        <v>53</v>
      </c>
    </row>
    <row r="2213" spans="1:9" ht="18" customHeight="1" x14ac:dyDescent="0.35">
      <c r="A2213" s="1" t="s">
        <v>2111</v>
      </c>
      <c r="B2213" s="3">
        <v>44382</v>
      </c>
      <c r="C2213" s="1">
        <v>7</v>
      </c>
      <c r="D2213" s="1" t="s">
        <v>125</v>
      </c>
      <c r="E2213" s="1" t="s">
        <v>14</v>
      </c>
      <c r="F2213" s="1" t="s">
        <v>15</v>
      </c>
      <c r="G2213" s="1" t="s">
        <v>264</v>
      </c>
      <c r="H2213" s="1">
        <v>1149</v>
      </c>
      <c r="I2213" s="1" t="s">
        <v>53</v>
      </c>
    </row>
    <row r="2214" spans="1:9" ht="18" customHeight="1" x14ac:dyDescent="0.35">
      <c r="A2214" s="1" t="s">
        <v>2112</v>
      </c>
      <c r="B2214" s="3">
        <v>45500</v>
      </c>
      <c r="C2214" s="1">
        <v>8</v>
      </c>
      <c r="D2214" s="1" t="s">
        <v>23</v>
      </c>
      <c r="E2214" s="1" t="s">
        <v>24</v>
      </c>
      <c r="F2214" s="1" t="s">
        <v>3</v>
      </c>
      <c r="G2214" s="1" t="s">
        <v>35</v>
      </c>
      <c r="H2214" s="1">
        <v>462</v>
      </c>
      <c r="I2214" s="1" t="s">
        <v>17</v>
      </c>
    </row>
    <row r="2215" spans="1:9" ht="18" customHeight="1" x14ac:dyDescent="0.35">
      <c r="A2215" s="1" t="s">
        <v>2113</v>
      </c>
      <c r="B2215" s="3">
        <v>44888</v>
      </c>
      <c r="C2215" s="1">
        <v>5</v>
      </c>
      <c r="D2215" s="1" t="s">
        <v>331</v>
      </c>
      <c r="E2215" s="1" t="s">
        <v>332</v>
      </c>
      <c r="F2215" s="1" t="s">
        <v>57</v>
      </c>
      <c r="G2215" s="1" t="s">
        <v>108</v>
      </c>
      <c r="H2215" s="1">
        <v>1546</v>
      </c>
      <c r="I2215" s="1" t="s">
        <v>17</v>
      </c>
    </row>
    <row r="2216" spans="1:9" ht="18" customHeight="1" x14ac:dyDescent="0.35">
      <c r="A2216" s="1" t="s">
        <v>2114</v>
      </c>
      <c r="B2216" s="3">
        <v>44239</v>
      </c>
      <c r="C2216" s="1">
        <v>7</v>
      </c>
      <c r="D2216" s="1" t="s">
        <v>229</v>
      </c>
      <c r="E2216" s="1" t="s">
        <v>230</v>
      </c>
      <c r="F2216" s="1" t="s">
        <v>231</v>
      </c>
      <c r="G2216" s="1" t="s">
        <v>4</v>
      </c>
      <c r="H2216" s="1">
        <v>477</v>
      </c>
      <c r="I2216" s="1" t="s">
        <v>5</v>
      </c>
    </row>
    <row r="2217" spans="1:9" ht="18" customHeight="1" x14ac:dyDescent="0.35">
      <c r="A2217" s="1" t="s">
        <v>2114</v>
      </c>
      <c r="B2217" s="3">
        <v>44239</v>
      </c>
      <c r="C2217" s="1">
        <v>7</v>
      </c>
      <c r="D2217" s="1" t="s">
        <v>229</v>
      </c>
      <c r="E2217" s="1" t="s">
        <v>230</v>
      </c>
      <c r="F2217" s="1" t="s">
        <v>231</v>
      </c>
      <c r="G2217" s="1" t="s">
        <v>4</v>
      </c>
      <c r="H2217" s="1">
        <v>477</v>
      </c>
      <c r="I2217" s="1" t="s">
        <v>5</v>
      </c>
    </row>
    <row r="2218" spans="1:9" ht="18" customHeight="1" x14ac:dyDescent="0.35">
      <c r="A2218" s="1" t="s">
        <v>2115</v>
      </c>
      <c r="B2218" s="3">
        <v>44415</v>
      </c>
      <c r="C2218" s="1">
        <v>6</v>
      </c>
      <c r="D2218" s="1" t="s">
        <v>84</v>
      </c>
      <c r="E2218" s="1" t="s">
        <v>85</v>
      </c>
      <c r="F2218" s="1" t="s">
        <v>9</v>
      </c>
      <c r="G2218" s="1" t="s">
        <v>92</v>
      </c>
      <c r="H2218" s="1">
        <v>438</v>
      </c>
      <c r="I2218" s="1" t="s">
        <v>82</v>
      </c>
    </row>
    <row r="2219" spans="1:9" ht="18" customHeight="1" x14ac:dyDescent="0.35">
      <c r="A2219" s="1" t="s">
        <v>2116</v>
      </c>
      <c r="B2219" s="3">
        <v>44962</v>
      </c>
      <c r="C2219" s="1">
        <v>1</v>
      </c>
      <c r="D2219" s="1" t="s">
        <v>259</v>
      </c>
      <c r="E2219" s="1" t="s">
        <v>260</v>
      </c>
      <c r="F2219" s="1" t="s">
        <v>152</v>
      </c>
      <c r="G2219" s="1" t="s">
        <v>58</v>
      </c>
      <c r="H2219" s="1">
        <v>343</v>
      </c>
      <c r="I2219" s="1" t="s">
        <v>46</v>
      </c>
    </row>
    <row r="2220" spans="1:9" ht="18" customHeight="1" x14ac:dyDescent="0.35">
      <c r="A2220" s="1" t="s">
        <v>2117</v>
      </c>
      <c r="B2220" s="3">
        <v>45384</v>
      </c>
      <c r="C2220" s="1">
        <v>5</v>
      </c>
      <c r="D2220" s="1" t="s">
        <v>48</v>
      </c>
      <c r="E2220" s="1" t="s">
        <v>49</v>
      </c>
      <c r="F2220" s="1" t="s">
        <v>9</v>
      </c>
      <c r="G2220" s="1" t="s">
        <v>468</v>
      </c>
      <c r="H2220" s="1">
        <v>1826</v>
      </c>
      <c r="I2220" s="1" t="s">
        <v>87</v>
      </c>
    </row>
    <row r="2221" spans="1:9" ht="18" customHeight="1" x14ac:dyDescent="0.35">
      <c r="A2221" s="1" t="s">
        <v>2118</v>
      </c>
      <c r="B2221" s="3">
        <v>44826</v>
      </c>
      <c r="C2221" s="1">
        <v>1</v>
      </c>
      <c r="D2221" s="1" t="s">
        <v>193</v>
      </c>
      <c r="E2221" s="1" t="s">
        <v>194</v>
      </c>
      <c r="F2221" s="1" t="s">
        <v>39</v>
      </c>
      <c r="G2221" s="1" t="s">
        <v>113</v>
      </c>
      <c r="H2221" s="1">
        <v>1242</v>
      </c>
      <c r="I2221" s="1" t="s">
        <v>11</v>
      </c>
    </row>
    <row r="2222" spans="1:9" ht="18" customHeight="1" x14ac:dyDescent="0.35">
      <c r="A2222" s="1" t="s">
        <v>2118</v>
      </c>
      <c r="B2222" s="3">
        <v>44826</v>
      </c>
      <c r="C2222" s="1">
        <v>9</v>
      </c>
      <c r="D2222" s="1" t="s">
        <v>193</v>
      </c>
      <c r="E2222" s="1" t="s">
        <v>194</v>
      </c>
      <c r="F2222" s="1" t="s">
        <v>39</v>
      </c>
      <c r="G2222" s="1" t="s">
        <v>113</v>
      </c>
      <c r="H2222" s="1">
        <v>1242</v>
      </c>
      <c r="I2222" s="1" t="s">
        <v>11</v>
      </c>
    </row>
    <row r="2223" spans="1:9" ht="18" customHeight="1" x14ac:dyDescent="0.35">
      <c r="A2223" s="1" t="s">
        <v>2119</v>
      </c>
      <c r="B2223" s="3">
        <v>45069</v>
      </c>
      <c r="C2223" s="1">
        <v>2</v>
      </c>
      <c r="D2223" s="1" t="s">
        <v>174</v>
      </c>
      <c r="E2223" s="1" t="s">
        <v>175</v>
      </c>
      <c r="F2223" s="1" t="s">
        <v>39</v>
      </c>
      <c r="G2223" s="1" t="s">
        <v>178</v>
      </c>
      <c r="H2223" s="1">
        <v>1415</v>
      </c>
      <c r="I2223" s="1" t="s">
        <v>46</v>
      </c>
    </row>
    <row r="2224" spans="1:9" ht="18" customHeight="1" x14ac:dyDescent="0.35">
      <c r="A2224" s="1" t="s">
        <v>2120</v>
      </c>
      <c r="B2224" s="3">
        <v>45134</v>
      </c>
      <c r="C2224" s="1">
        <v>7</v>
      </c>
      <c r="D2224" s="1" t="s">
        <v>569</v>
      </c>
      <c r="E2224" s="1" t="s">
        <v>230</v>
      </c>
      <c r="F2224" s="1" t="s">
        <v>231</v>
      </c>
      <c r="G2224" s="1" t="s">
        <v>304</v>
      </c>
      <c r="H2224" s="1">
        <v>677</v>
      </c>
      <c r="I2224" s="1" t="s">
        <v>11</v>
      </c>
    </row>
    <row r="2225" spans="1:9" ht="18" customHeight="1" x14ac:dyDescent="0.35">
      <c r="A2225" s="1" t="s">
        <v>2121</v>
      </c>
      <c r="B2225" s="3">
        <v>44648</v>
      </c>
      <c r="C2225" s="1">
        <v>6</v>
      </c>
      <c r="D2225" s="1" t="s">
        <v>331</v>
      </c>
      <c r="E2225" s="1" t="s">
        <v>332</v>
      </c>
      <c r="F2225" s="1" t="s">
        <v>57</v>
      </c>
      <c r="G2225" s="1" t="s">
        <v>50</v>
      </c>
      <c r="H2225" s="1">
        <v>613</v>
      </c>
      <c r="I2225" s="1" t="s">
        <v>46</v>
      </c>
    </row>
    <row r="2226" spans="1:9" ht="18" customHeight="1" x14ac:dyDescent="0.35">
      <c r="A2226" s="1" t="s">
        <v>2122</v>
      </c>
      <c r="B2226" s="3">
        <v>44746</v>
      </c>
      <c r="C2226" s="1">
        <v>1</v>
      </c>
      <c r="D2226" s="1" t="s">
        <v>229</v>
      </c>
      <c r="E2226" s="1" t="s">
        <v>230</v>
      </c>
      <c r="F2226" s="1" t="s">
        <v>231</v>
      </c>
      <c r="G2226" s="1" t="s">
        <v>186</v>
      </c>
      <c r="H2226" s="1">
        <v>1847</v>
      </c>
      <c r="I2226" s="1" t="s">
        <v>53</v>
      </c>
    </row>
    <row r="2227" spans="1:9" ht="18" customHeight="1" x14ac:dyDescent="0.35">
      <c r="A2227" s="1" t="s">
        <v>2123</v>
      </c>
      <c r="B2227" s="3">
        <v>43993</v>
      </c>
      <c r="C2227" s="1">
        <v>6</v>
      </c>
      <c r="D2227" s="1" t="s">
        <v>28</v>
      </c>
      <c r="E2227" s="1" t="s">
        <v>29</v>
      </c>
      <c r="F2227" s="1" t="s">
        <v>9</v>
      </c>
      <c r="G2227" s="1" t="s">
        <v>99</v>
      </c>
      <c r="H2227" s="1">
        <v>1081</v>
      </c>
      <c r="I2227" s="1" t="s">
        <v>46</v>
      </c>
    </row>
    <row r="2228" spans="1:9" ht="18" customHeight="1" x14ac:dyDescent="0.35">
      <c r="A2228" s="1" t="s">
        <v>2124</v>
      </c>
      <c r="B2228" s="3">
        <v>43890</v>
      </c>
      <c r="C2228" s="1">
        <v>6</v>
      </c>
      <c r="D2228" s="1" t="s">
        <v>134</v>
      </c>
      <c r="E2228" s="1" t="s">
        <v>135</v>
      </c>
      <c r="F2228" s="1" t="s">
        <v>136</v>
      </c>
      <c r="G2228" s="1" t="s">
        <v>188</v>
      </c>
      <c r="H2228" s="1">
        <v>1842</v>
      </c>
      <c r="I2228" s="1" t="s">
        <v>82</v>
      </c>
    </row>
    <row r="2229" spans="1:9" ht="18" customHeight="1" x14ac:dyDescent="0.35">
      <c r="A2229" s="1" t="s">
        <v>2125</v>
      </c>
      <c r="B2229" s="3">
        <v>44623</v>
      </c>
      <c r="C2229" s="1">
        <v>6</v>
      </c>
      <c r="D2229" s="1" t="s">
        <v>569</v>
      </c>
      <c r="E2229" s="1" t="s">
        <v>230</v>
      </c>
      <c r="F2229" s="1" t="s">
        <v>231</v>
      </c>
      <c r="G2229" s="1" t="s">
        <v>10</v>
      </c>
      <c r="H2229" s="1">
        <v>1210</v>
      </c>
      <c r="I2229" s="1" t="s">
        <v>11</v>
      </c>
    </row>
    <row r="2230" spans="1:9" ht="18" customHeight="1" x14ac:dyDescent="0.35">
      <c r="A2230" s="1" t="s">
        <v>2125</v>
      </c>
      <c r="B2230" s="3">
        <v>44623</v>
      </c>
      <c r="C2230" s="1">
        <v>6</v>
      </c>
      <c r="D2230" s="1" t="s">
        <v>569</v>
      </c>
      <c r="E2230" s="1" t="s">
        <v>230</v>
      </c>
      <c r="F2230" s="1" t="s">
        <v>231</v>
      </c>
      <c r="G2230" s="1" t="s">
        <v>10</v>
      </c>
      <c r="H2230" s="1">
        <v>1210</v>
      </c>
      <c r="I2230" s="1" t="s">
        <v>11</v>
      </c>
    </row>
    <row r="2231" spans="1:9" ht="18" customHeight="1" x14ac:dyDescent="0.35">
      <c r="A2231" s="1" t="s">
        <v>2126</v>
      </c>
      <c r="B2231" s="3">
        <v>44537</v>
      </c>
      <c r="C2231" s="1">
        <v>3</v>
      </c>
      <c r="D2231" s="1" t="s">
        <v>125</v>
      </c>
      <c r="E2231" s="1" t="s">
        <v>14</v>
      </c>
      <c r="F2231" s="1" t="s">
        <v>15</v>
      </c>
      <c r="G2231" s="1" t="s">
        <v>227</v>
      </c>
      <c r="H2231" s="1">
        <v>681</v>
      </c>
      <c r="I2231" s="1" t="s">
        <v>46</v>
      </c>
    </row>
    <row r="2232" spans="1:9" ht="18" customHeight="1" x14ac:dyDescent="0.35">
      <c r="A2232" s="1" t="s">
        <v>2127</v>
      </c>
      <c r="B2232" s="3">
        <v>45396</v>
      </c>
      <c r="C2232" s="1">
        <v>9</v>
      </c>
      <c r="D2232" s="1" t="s">
        <v>199</v>
      </c>
      <c r="E2232" s="1" t="s">
        <v>44</v>
      </c>
      <c r="F2232" s="1" t="s">
        <v>9</v>
      </c>
      <c r="G2232" s="1" t="s">
        <v>404</v>
      </c>
      <c r="H2232" s="1">
        <v>504</v>
      </c>
      <c r="I2232" s="1" t="s">
        <v>82</v>
      </c>
    </row>
    <row r="2233" spans="1:9" ht="18" customHeight="1" x14ac:dyDescent="0.35">
      <c r="A2233" s="1" t="s">
        <v>2128</v>
      </c>
      <c r="B2233" s="3">
        <v>45395</v>
      </c>
      <c r="C2233" s="1">
        <v>4</v>
      </c>
      <c r="D2233" s="1" t="s">
        <v>240</v>
      </c>
      <c r="E2233" s="1" t="s">
        <v>237</v>
      </c>
      <c r="F2233" s="1" t="s">
        <v>238</v>
      </c>
      <c r="G2233" s="1" t="s">
        <v>310</v>
      </c>
      <c r="H2233" s="1">
        <v>1014</v>
      </c>
      <c r="I2233" s="1" t="s">
        <v>11</v>
      </c>
    </row>
    <row r="2234" spans="1:9" ht="18" customHeight="1" x14ac:dyDescent="0.35">
      <c r="A2234" s="1" t="s">
        <v>2129</v>
      </c>
      <c r="B2234" s="3">
        <v>44980</v>
      </c>
      <c r="C2234" s="1">
        <v>9</v>
      </c>
      <c r="D2234" s="1" t="s">
        <v>180</v>
      </c>
      <c r="E2234" s="1" t="s">
        <v>95</v>
      </c>
      <c r="F2234" s="1" t="s">
        <v>96</v>
      </c>
      <c r="G2234" s="1" t="s">
        <v>412</v>
      </c>
      <c r="H2234" s="1">
        <v>1591</v>
      </c>
      <c r="I2234" s="1" t="s">
        <v>87</v>
      </c>
    </row>
    <row r="2235" spans="1:9" ht="18" customHeight="1" x14ac:dyDescent="0.35">
      <c r="A2235" s="1" t="s">
        <v>2130</v>
      </c>
      <c r="B2235" s="3">
        <v>45210</v>
      </c>
      <c r="C2235" s="1">
        <v>6</v>
      </c>
      <c r="D2235" s="1" t="s">
        <v>143</v>
      </c>
      <c r="E2235" s="1" t="s">
        <v>144</v>
      </c>
      <c r="F2235" s="1" t="s">
        <v>9</v>
      </c>
      <c r="G2235" s="1" t="s">
        <v>172</v>
      </c>
      <c r="H2235" s="1">
        <v>1380</v>
      </c>
      <c r="I2235" s="1" t="s">
        <v>26</v>
      </c>
    </row>
    <row r="2236" spans="1:9" ht="18" customHeight="1" x14ac:dyDescent="0.35">
      <c r="A2236" s="1" t="s">
        <v>2131</v>
      </c>
      <c r="B2236" s="3">
        <v>44603</v>
      </c>
      <c r="C2236" s="1">
        <v>7</v>
      </c>
      <c r="D2236" s="1" t="s">
        <v>110</v>
      </c>
      <c r="E2236" s="1" t="s">
        <v>111</v>
      </c>
      <c r="F2236" s="1" t="s">
        <v>112</v>
      </c>
      <c r="G2236" s="1" t="s">
        <v>323</v>
      </c>
      <c r="H2236" s="1">
        <v>1179</v>
      </c>
      <c r="I2236" s="1" t="s">
        <v>53</v>
      </c>
    </row>
    <row r="2237" spans="1:9" ht="18" customHeight="1" x14ac:dyDescent="0.35">
      <c r="A2237" s="1" t="s">
        <v>2131</v>
      </c>
      <c r="B2237" s="3">
        <v>44603</v>
      </c>
      <c r="C2237" s="1">
        <v>7</v>
      </c>
      <c r="D2237" s="1" t="s">
        <v>110</v>
      </c>
      <c r="E2237" s="1" t="s">
        <v>111</v>
      </c>
      <c r="F2237" s="1" t="s">
        <v>112</v>
      </c>
      <c r="G2237" s="1" t="s">
        <v>323</v>
      </c>
      <c r="H2237" s="1">
        <v>1179</v>
      </c>
      <c r="I2237" s="1" t="s">
        <v>53</v>
      </c>
    </row>
    <row r="2238" spans="1:9" ht="18" customHeight="1" x14ac:dyDescent="0.35">
      <c r="A2238" s="1" t="s">
        <v>2132</v>
      </c>
      <c r="B2238" s="3">
        <v>45056</v>
      </c>
      <c r="C2238" s="1">
        <v>3</v>
      </c>
      <c r="D2238" s="1" t="s">
        <v>275</v>
      </c>
      <c r="E2238" s="1" t="s">
        <v>276</v>
      </c>
      <c r="F2238" s="1" t="s">
        <v>57</v>
      </c>
      <c r="G2238" s="1" t="s">
        <v>16</v>
      </c>
      <c r="H2238" s="1">
        <v>1712</v>
      </c>
      <c r="I2238" s="1" t="s">
        <v>17</v>
      </c>
    </row>
    <row r="2239" spans="1:9" ht="18" customHeight="1" x14ac:dyDescent="0.35">
      <c r="A2239" s="1" t="s">
        <v>2133</v>
      </c>
      <c r="B2239" s="3">
        <v>44104</v>
      </c>
      <c r="C2239" s="1">
        <v>2</v>
      </c>
      <c r="D2239" s="1" t="s">
        <v>225</v>
      </c>
      <c r="E2239" s="1" t="s">
        <v>226</v>
      </c>
      <c r="F2239" s="1" t="s">
        <v>152</v>
      </c>
      <c r="G2239" s="1" t="s">
        <v>435</v>
      </c>
      <c r="H2239" s="1">
        <v>925</v>
      </c>
      <c r="I2239" s="1" t="s">
        <v>11</v>
      </c>
    </row>
    <row r="2240" spans="1:9" ht="18" customHeight="1" x14ac:dyDescent="0.35">
      <c r="A2240" s="1" t="s">
        <v>2134</v>
      </c>
      <c r="B2240" s="3">
        <v>44439</v>
      </c>
      <c r="C2240" s="1">
        <v>6</v>
      </c>
      <c r="D2240" s="1" t="s">
        <v>74</v>
      </c>
      <c r="E2240" s="1" t="s">
        <v>75</v>
      </c>
      <c r="F2240" s="1" t="s">
        <v>75</v>
      </c>
      <c r="G2240" s="1" t="s">
        <v>77</v>
      </c>
      <c r="H2240" s="1">
        <v>1258</v>
      </c>
      <c r="I2240" s="1" t="s">
        <v>5</v>
      </c>
    </row>
    <row r="2241" spans="1:9" ht="18" customHeight="1" x14ac:dyDescent="0.35">
      <c r="A2241" s="1" t="s">
        <v>2135</v>
      </c>
      <c r="B2241" s="3">
        <v>45396</v>
      </c>
      <c r="C2241" s="1">
        <v>10</v>
      </c>
      <c r="D2241" s="1" t="s">
        <v>199</v>
      </c>
      <c r="E2241" s="1" t="s">
        <v>44</v>
      </c>
      <c r="F2241" s="1" t="s">
        <v>9</v>
      </c>
      <c r="G2241" s="1" t="s">
        <v>262</v>
      </c>
      <c r="H2241" s="1">
        <v>1588</v>
      </c>
      <c r="I2241" s="1" t="s">
        <v>53</v>
      </c>
    </row>
    <row r="2242" spans="1:9" ht="18" customHeight="1" x14ac:dyDescent="0.35">
      <c r="A2242" s="1" t="s">
        <v>2136</v>
      </c>
      <c r="B2242" s="3">
        <v>44095</v>
      </c>
      <c r="C2242" s="1">
        <v>7</v>
      </c>
      <c r="D2242" s="1" t="s">
        <v>28</v>
      </c>
      <c r="E2242" s="1" t="s">
        <v>29</v>
      </c>
      <c r="F2242" s="1" t="s">
        <v>9</v>
      </c>
      <c r="G2242" s="1" t="s">
        <v>312</v>
      </c>
      <c r="H2242" s="1">
        <v>1351</v>
      </c>
      <c r="I2242" s="1" t="s">
        <v>53</v>
      </c>
    </row>
    <row r="2243" spans="1:9" ht="18" customHeight="1" x14ac:dyDescent="0.35">
      <c r="A2243" s="1" t="s">
        <v>2137</v>
      </c>
      <c r="B2243" s="3">
        <v>44778</v>
      </c>
      <c r="C2243" s="1">
        <v>4</v>
      </c>
      <c r="D2243" s="1" t="s">
        <v>79</v>
      </c>
      <c r="E2243" s="1" t="s">
        <v>80</v>
      </c>
      <c r="F2243" s="1" t="s">
        <v>21</v>
      </c>
      <c r="G2243" s="1" t="s">
        <v>359</v>
      </c>
      <c r="H2243" s="1">
        <v>458</v>
      </c>
      <c r="I2243" s="1" t="s">
        <v>46</v>
      </c>
    </row>
    <row r="2244" spans="1:9" ht="18" customHeight="1" x14ac:dyDescent="0.35">
      <c r="A2244" s="1" t="s">
        <v>2138</v>
      </c>
      <c r="B2244" s="3">
        <v>45553</v>
      </c>
      <c r="C2244" s="1">
        <v>1</v>
      </c>
      <c r="D2244" s="1" t="s">
        <v>125</v>
      </c>
      <c r="E2244" s="1" t="s">
        <v>14</v>
      </c>
      <c r="F2244" s="1" t="s">
        <v>15</v>
      </c>
      <c r="G2244" s="1" t="s">
        <v>207</v>
      </c>
      <c r="H2244" s="1">
        <v>308</v>
      </c>
      <c r="I2244" s="1" t="s">
        <v>26</v>
      </c>
    </row>
    <row r="2245" spans="1:9" ht="18" customHeight="1" x14ac:dyDescent="0.35">
      <c r="A2245" s="1" t="s">
        <v>2139</v>
      </c>
      <c r="B2245" s="3">
        <v>45205</v>
      </c>
      <c r="C2245" s="1">
        <v>9</v>
      </c>
      <c r="D2245" s="1" t="s">
        <v>283</v>
      </c>
      <c r="E2245" s="1" t="s">
        <v>284</v>
      </c>
      <c r="F2245" s="1" t="s">
        <v>112</v>
      </c>
      <c r="G2245" s="1" t="s">
        <v>202</v>
      </c>
      <c r="H2245" s="1">
        <v>1389</v>
      </c>
      <c r="I2245" s="1" t="s">
        <v>11</v>
      </c>
    </row>
    <row r="2246" spans="1:9" ht="18" customHeight="1" x14ac:dyDescent="0.35">
      <c r="A2246" s="1" t="s">
        <v>2140</v>
      </c>
      <c r="B2246" s="3">
        <v>45056</v>
      </c>
      <c r="C2246" s="1">
        <v>3</v>
      </c>
      <c r="D2246" s="1" t="s">
        <v>254</v>
      </c>
      <c r="E2246" s="1" t="s">
        <v>255</v>
      </c>
      <c r="F2246" s="1" t="s">
        <v>256</v>
      </c>
      <c r="G2246" s="1" t="s">
        <v>108</v>
      </c>
      <c r="H2246" s="1">
        <v>1546</v>
      </c>
      <c r="I2246" s="1" t="s">
        <v>17</v>
      </c>
    </row>
    <row r="2247" spans="1:9" ht="18" customHeight="1" x14ac:dyDescent="0.35">
      <c r="A2247" s="1" t="s">
        <v>2141</v>
      </c>
      <c r="B2247" s="3">
        <v>44366</v>
      </c>
      <c r="C2247" s="1">
        <v>5</v>
      </c>
      <c r="D2247" s="1" t="s">
        <v>130</v>
      </c>
      <c r="E2247" s="1" t="s">
        <v>131</v>
      </c>
      <c r="F2247" s="1" t="s">
        <v>132</v>
      </c>
      <c r="G2247" s="1" t="s">
        <v>223</v>
      </c>
      <c r="H2247" s="1">
        <v>1296</v>
      </c>
      <c r="I2247" s="1" t="s">
        <v>17</v>
      </c>
    </row>
    <row r="2248" spans="1:9" ht="18" customHeight="1" x14ac:dyDescent="0.35">
      <c r="A2248" s="1" t="s">
        <v>2142</v>
      </c>
      <c r="B2248" s="3">
        <v>44739</v>
      </c>
      <c r="C2248" s="1">
        <v>1</v>
      </c>
      <c r="D2248" s="1" t="s">
        <v>43</v>
      </c>
      <c r="E2248" s="1" t="s">
        <v>44</v>
      </c>
      <c r="F2248" s="1" t="s">
        <v>9</v>
      </c>
      <c r="G2248" s="1" t="s">
        <v>319</v>
      </c>
      <c r="H2248" s="1">
        <v>368</v>
      </c>
      <c r="I2248" s="1" t="s">
        <v>11</v>
      </c>
    </row>
    <row r="2249" spans="1:9" ht="18" customHeight="1" x14ac:dyDescent="0.35">
      <c r="A2249" s="1" t="s">
        <v>2143</v>
      </c>
      <c r="B2249" s="3">
        <v>44455</v>
      </c>
      <c r="C2249" s="1">
        <v>4</v>
      </c>
      <c r="D2249" s="1" t="s">
        <v>28</v>
      </c>
      <c r="E2249" s="1" t="s">
        <v>29</v>
      </c>
      <c r="F2249" s="1" t="s">
        <v>9</v>
      </c>
      <c r="G2249" s="1" t="s">
        <v>272</v>
      </c>
      <c r="H2249" s="1">
        <v>689</v>
      </c>
      <c r="I2249" s="1" t="s">
        <v>82</v>
      </c>
    </row>
    <row r="2250" spans="1:9" ht="18" customHeight="1" x14ac:dyDescent="0.35">
      <c r="A2250" s="1" t="s">
        <v>2143</v>
      </c>
      <c r="B2250" s="3">
        <v>44455</v>
      </c>
      <c r="C2250" s="1">
        <v>4</v>
      </c>
      <c r="D2250" s="1" t="s">
        <v>28</v>
      </c>
      <c r="E2250" s="1" t="s">
        <v>29</v>
      </c>
      <c r="F2250" s="1" t="s">
        <v>9</v>
      </c>
      <c r="G2250" s="1" t="s">
        <v>272</v>
      </c>
      <c r="H2250" s="1">
        <v>689</v>
      </c>
      <c r="I2250" s="1" t="s">
        <v>82</v>
      </c>
    </row>
    <row r="2251" spans="1:9" ht="18" customHeight="1" x14ac:dyDescent="0.35">
      <c r="A2251" s="1" t="s">
        <v>2144</v>
      </c>
      <c r="B2251" s="3">
        <v>44292</v>
      </c>
      <c r="C2251" s="1">
        <v>9</v>
      </c>
      <c r="D2251" s="1" t="s">
        <v>110</v>
      </c>
      <c r="E2251" s="1" t="s">
        <v>111</v>
      </c>
      <c r="F2251" s="1" t="s">
        <v>112</v>
      </c>
      <c r="G2251" s="1" t="s">
        <v>4</v>
      </c>
      <c r="H2251" s="1">
        <v>477</v>
      </c>
      <c r="I2251" s="1" t="s">
        <v>5</v>
      </c>
    </row>
    <row r="2252" spans="1:9" ht="18" customHeight="1" x14ac:dyDescent="0.35">
      <c r="A2252" s="1" t="s">
        <v>2145</v>
      </c>
      <c r="B2252" s="3">
        <v>44435</v>
      </c>
      <c r="C2252" s="1">
        <v>1</v>
      </c>
      <c r="D2252" s="1" t="s">
        <v>464</v>
      </c>
      <c r="E2252" s="1" t="s">
        <v>95</v>
      </c>
      <c r="F2252" s="1" t="s">
        <v>96</v>
      </c>
      <c r="G2252" s="1" t="s">
        <v>692</v>
      </c>
      <c r="H2252" s="1">
        <v>820</v>
      </c>
      <c r="I2252" s="1" t="s">
        <v>26</v>
      </c>
    </row>
    <row r="2253" spans="1:9" ht="18" customHeight="1" x14ac:dyDescent="0.35">
      <c r="A2253" s="1" t="s">
        <v>2146</v>
      </c>
      <c r="B2253" s="3">
        <v>44635</v>
      </c>
      <c r="C2253" s="1">
        <v>1</v>
      </c>
      <c r="D2253" s="1" t="s">
        <v>243</v>
      </c>
      <c r="E2253" s="1" t="s">
        <v>75</v>
      </c>
      <c r="F2253" s="1" t="s">
        <v>75</v>
      </c>
      <c r="G2253" s="1" t="s">
        <v>86</v>
      </c>
      <c r="H2253" s="1">
        <v>573</v>
      </c>
      <c r="I2253" s="1" t="s">
        <v>87</v>
      </c>
    </row>
    <row r="2254" spans="1:9" ht="18" customHeight="1" x14ac:dyDescent="0.35">
      <c r="A2254" s="1" t="s">
        <v>2147</v>
      </c>
      <c r="B2254" s="3">
        <v>44863</v>
      </c>
      <c r="C2254" s="1">
        <v>8</v>
      </c>
      <c r="D2254" s="1" t="s">
        <v>32</v>
      </c>
      <c r="E2254" s="1" t="s">
        <v>33</v>
      </c>
      <c r="F2254" s="1" t="s">
        <v>34</v>
      </c>
      <c r="G2254" s="1" t="s">
        <v>172</v>
      </c>
      <c r="H2254" s="1">
        <v>1380</v>
      </c>
      <c r="I2254" s="1" t="s">
        <v>26</v>
      </c>
    </row>
    <row r="2255" spans="1:9" ht="18" customHeight="1" x14ac:dyDescent="0.35">
      <c r="A2255" s="1" t="s">
        <v>2148</v>
      </c>
      <c r="B2255" s="3">
        <v>43882</v>
      </c>
      <c r="C2255" s="1">
        <v>9</v>
      </c>
      <c r="D2255" s="1" t="s">
        <v>184</v>
      </c>
      <c r="E2255" s="1" t="s">
        <v>185</v>
      </c>
      <c r="F2255" s="1" t="s">
        <v>9</v>
      </c>
      <c r="G2255" s="1" t="s">
        <v>162</v>
      </c>
      <c r="H2255" s="1">
        <v>231</v>
      </c>
      <c r="I2255" s="1" t="s">
        <v>53</v>
      </c>
    </row>
    <row r="2256" spans="1:9" ht="18" customHeight="1" x14ac:dyDescent="0.35">
      <c r="A2256" s="1" t="s">
        <v>2149</v>
      </c>
      <c r="B2256" s="3">
        <v>44594</v>
      </c>
      <c r="C2256" s="1">
        <v>5</v>
      </c>
      <c r="D2256" s="1" t="s">
        <v>243</v>
      </c>
      <c r="E2256" s="1" t="s">
        <v>75</v>
      </c>
      <c r="F2256" s="1" t="s">
        <v>75</v>
      </c>
      <c r="G2256" s="1" t="s">
        <v>213</v>
      </c>
      <c r="H2256" s="1">
        <v>404</v>
      </c>
      <c r="I2256" s="1" t="s">
        <v>41</v>
      </c>
    </row>
    <row r="2257" spans="1:9" ht="18" customHeight="1" x14ac:dyDescent="0.35">
      <c r="A2257" s="1" t="s">
        <v>2149</v>
      </c>
      <c r="B2257" s="3">
        <v>44594</v>
      </c>
      <c r="C2257" s="1">
        <v>3</v>
      </c>
      <c r="D2257" s="1" t="s">
        <v>243</v>
      </c>
      <c r="E2257" s="1" t="s">
        <v>75</v>
      </c>
      <c r="F2257" s="1" t="s">
        <v>75</v>
      </c>
      <c r="G2257" s="1" t="s">
        <v>213</v>
      </c>
      <c r="H2257" s="1">
        <v>404</v>
      </c>
      <c r="I2257" s="1" t="s">
        <v>41</v>
      </c>
    </row>
    <row r="2258" spans="1:9" ht="18" customHeight="1" x14ac:dyDescent="0.35">
      <c r="A2258" s="1" t="s">
        <v>2150</v>
      </c>
      <c r="B2258" s="3">
        <v>45551</v>
      </c>
      <c r="C2258" s="1">
        <v>7</v>
      </c>
      <c r="D2258" s="1" t="s">
        <v>243</v>
      </c>
      <c r="E2258" s="1" t="s">
        <v>75</v>
      </c>
      <c r="F2258" s="1" t="s">
        <v>75</v>
      </c>
      <c r="G2258" s="1" t="s">
        <v>359</v>
      </c>
      <c r="H2258" s="1">
        <v>458</v>
      </c>
      <c r="I2258" s="1" t="s">
        <v>46</v>
      </c>
    </row>
    <row r="2259" spans="1:9" ht="18" customHeight="1" x14ac:dyDescent="0.35">
      <c r="A2259" s="1" t="s">
        <v>2151</v>
      </c>
      <c r="B2259" s="3">
        <v>44223</v>
      </c>
      <c r="C2259" s="1">
        <v>7</v>
      </c>
      <c r="D2259" s="1" t="s">
        <v>48</v>
      </c>
      <c r="E2259" s="1" t="s">
        <v>49</v>
      </c>
      <c r="F2259" s="1" t="s">
        <v>9</v>
      </c>
      <c r="G2259" s="1" t="s">
        <v>202</v>
      </c>
      <c r="H2259" s="1">
        <v>1389</v>
      </c>
      <c r="I2259" s="1" t="s">
        <v>11</v>
      </c>
    </row>
    <row r="2260" spans="1:9" ht="18" customHeight="1" x14ac:dyDescent="0.35">
      <c r="A2260" s="1" t="s">
        <v>2151</v>
      </c>
      <c r="B2260" s="3">
        <v>44223</v>
      </c>
      <c r="C2260" s="1">
        <v>8</v>
      </c>
      <c r="D2260" s="1" t="s">
        <v>48</v>
      </c>
      <c r="E2260" s="1" t="s">
        <v>49</v>
      </c>
      <c r="F2260" s="1" t="s">
        <v>9</v>
      </c>
      <c r="G2260" s="1" t="s">
        <v>202</v>
      </c>
      <c r="H2260" s="1">
        <v>1389</v>
      </c>
      <c r="I2260" s="1" t="s">
        <v>11</v>
      </c>
    </row>
    <row r="2261" spans="1:9" ht="18" customHeight="1" x14ac:dyDescent="0.35">
      <c r="A2261" s="1" t="s">
        <v>2152</v>
      </c>
      <c r="B2261" s="3">
        <v>43898</v>
      </c>
      <c r="C2261" s="1">
        <v>7</v>
      </c>
      <c r="D2261" s="1" t="s">
        <v>295</v>
      </c>
      <c r="E2261" s="1" t="s">
        <v>105</v>
      </c>
      <c r="F2261" s="1" t="s">
        <v>3</v>
      </c>
      <c r="G2261" s="1" t="s">
        <v>170</v>
      </c>
      <c r="H2261" s="1">
        <v>1631</v>
      </c>
      <c r="I2261" s="1" t="s">
        <v>17</v>
      </c>
    </row>
    <row r="2262" spans="1:9" ht="18" customHeight="1" x14ac:dyDescent="0.35">
      <c r="A2262" s="1" t="s">
        <v>2153</v>
      </c>
      <c r="B2262" s="3">
        <v>45225</v>
      </c>
      <c r="C2262" s="1">
        <v>9</v>
      </c>
      <c r="D2262" s="1" t="s">
        <v>544</v>
      </c>
      <c r="E2262" s="1" t="s">
        <v>185</v>
      </c>
      <c r="F2262" s="1" t="s">
        <v>9</v>
      </c>
      <c r="G2262" s="1" t="s">
        <v>40</v>
      </c>
      <c r="H2262" s="1">
        <v>253</v>
      </c>
      <c r="I2262" s="1" t="s">
        <v>41</v>
      </c>
    </row>
    <row r="2263" spans="1:9" ht="18" customHeight="1" x14ac:dyDescent="0.35">
      <c r="A2263" s="1" t="s">
        <v>2154</v>
      </c>
      <c r="B2263" s="3">
        <v>44834</v>
      </c>
      <c r="C2263" s="1">
        <v>7</v>
      </c>
      <c r="D2263" s="1" t="s">
        <v>79</v>
      </c>
      <c r="E2263" s="1" t="s">
        <v>80</v>
      </c>
      <c r="F2263" s="1" t="s">
        <v>21</v>
      </c>
      <c r="G2263" s="1" t="s">
        <v>452</v>
      </c>
      <c r="H2263" s="1">
        <v>572</v>
      </c>
      <c r="I2263" s="1" t="s">
        <v>11</v>
      </c>
    </row>
    <row r="2264" spans="1:9" ht="18" customHeight="1" x14ac:dyDescent="0.35">
      <c r="A2264" s="1" t="s">
        <v>2154</v>
      </c>
      <c r="B2264" s="3">
        <v>44834</v>
      </c>
      <c r="C2264" s="1">
        <v>7</v>
      </c>
      <c r="D2264" s="1" t="s">
        <v>79</v>
      </c>
      <c r="E2264" s="1" t="s">
        <v>80</v>
      </c>
      <c r="F2264" s="1" t="s">
        <v>21</v>
      </c>
      <c r="G2264" s="1" t="s">
        <v>452</v>
      </c>
      <c r="H2264" s="1">
        <v>572</v>
      </c>
      <c r="I2264" s="1" t="s">
        <v>11</v>
      </c>
    </row>
    <row r="2265" spans="1:9" ht="18" customHeight="1" x14ac:dyDescent="0.35">
      <c r="A2265" s="1" t="s">
        <v>2155</v>
      </c>
      <c r="B2265" s="3">
        <v>45200</v>
      </c>
      <c r="C2265" s="1">
        <v>4</v>
      </c>
      <c r="D2265" s="1" t="s">
        <v>397</v>
      </c>
      <c r="E2265" s="1" t="s">
        <v>230</v>
      </c>
      <c r="F2265" s="1" t="s">
        <v>231</v>
      </c>
      <c r="G2265" s="1" t="s">
        <v>164</v>
      </c>
      <c r="H2265" s="1">
        <v>1912</v>
      </c>
      <c r="I2265" s="1" t="s">
        <v>87</v>
      </c>
    </row>
    <row r="2266" spans="1:9" ht="18" customHeight="1" x14ac:dyDescent="0.35">
      <c r="A2266" s="1" t="s">
        <v>2155</v>
      </c>
      <c r="B2266" s="3">
        <v>45200</v>
      </c>
      <c r="C2266" s="1">
        <v>3</v>
      </c>
      <c r="D2266" s="1" t="s">
        <v>397</v>
      </c>
      <c r="E2266" s="1" t="s">
        <v>230</v>
      </c>
      <c r="F2266" s="1" t="s">
        <v>231</v>
      </c>
      <c r="G2266" s="1" t="s">
        <v>164</v>
      </c>
      <c r="H2266" s="1">
        <v>1912</v>
      </c>
      <c r="I2266" s="1" t="s">
        <v>87</v>
      </c>
    </row>
    <row r="2267" spans="1:9" ht="18" customHeight="1" x14ac:dyDescent="0.35">
      <c r="A2267" s="1" t="s">
        <v>2156</v>
      </c>
      <c r="B2267" s="3">
        <v>44954</v>
      </c>
      <c r="C2267" s="1">
        <v>8</v>
      </c>
      <c r="D2267" s="1" t="s">
        <v>569</v>
      </c>
      <c r="E2267" s="1" t="s">
        <v>230</v>
      </c>
      <c r="F2267" s="1" t="s">
        <v>231</v>
      </c>
      <c r="G2267" s="1" t="s">
        <v>338</v>
      </c>
      <c r="H2267" s="1">
        <v>1744</v>
      </c>
      <c r="I2267" s="1" t="s">
        <v>11</v>
      </c>
    </row>
    <row r="2268" spans="1:9" ht="18" customHeight="1" x14ac:dyDescent="0.35">
      <c r="A2268" s="1" t="s">
        <v>2157</v>
      </c>
      <c r="B2268" s="3">
        <v>44520</v>
      </c>
      <c r="C2268" s="1">
        <v>8</v>
      </c>
      <c r="D2268" s="1" t="s">
        <v>23</v>
      </c>
      <c r="E2268" s="1" t="s">
        <v>24</v>
      </c>
      <c r="F2268" s="1" t="s">
        <v>3</v>
      </c>
      <c r="G2268" s="1" t="s">
        <v>291</v>
      </c>
      <c r="H2268" s="1">
        <v>1092</v>
      </c>
      <c r="I2268" s="1" t="s">
        <v>26</v>
      </c>
    </row>
    <row r="2269" spans="1:9" ht="18" customHeight="1" x14ac:dyDescent="0.35">
      <c r="A2269" s="1" t="s">
        <v>2158</v>
      </c>
      <c r="B2269" s="3">
        <v>44559</v>
      </c>
      <c r="C2269" s="1">
        <v>5</v>
      </c>
      <c r="D2269" s="1" t="s">
        <v>94</v>
      </c>
      <c r="E2269" s="1" t="s">
        <v>95</v>
      </c>
      <c r="F2269" s="1" t="s">
        <v>96</v>
      </c>
      <c r="G2269" s="1" t="s">
        <v>435</v>
      </c>
      <c r="H2269" s="1">
        <v>925</v>
      </c>
      <c r="I2269" s="1" t="s">
        <v>11</v>
      </c>
    </row>
    <row r="2270" spans="1:9" ht="18" customHeight="1" x14ac:dyDescent="0.35">
      <c r="A2270" s="1" t="s">
        <v>2159</v>
      </c>
      <c r="B2270" s="3">
        <v>44414</v>
      </c>
      <c r="C2270" s="1">
        <v>9</v>
      </c>
      <c r="D2270" s="1" t="s">
        <v>89</v>
      </c>
      <c r="E2270" s="1" t="s">
        <v>90</v>
      </c>
      <c r="F2270" s="1" t="s">
        <v>9</v>
      </c>
      <c r="G2270" s="1" t="s">
        <v>442</v>
      </c>
      <c r="H2270" s="1">
        <v>1839</v>
      </c>
      <c r="I2270" s="1" t="s">
        <v>82</v>
      </c>
    </row>
    <row r="2271" spans="1:9" ht="18" customHeight="1" x14ac:dyDescent="0.35">
      <c r="A2271" s="1" t="s">
        <v>2160</v>
      </c>
      <c r="B2271" s="3">
        <v>45379</v>
      </c>
      <c r="C2271" s="1">
        <v>7</v>
      </c>
      <c r="D2271" s="1" t="s">
        <v>307</v>
      </c>
      <c r="E2271" s="1" t="s">
        <v>260</v>
      </c>
      <c r="F2271" s="1" t="s">
        <v>152</v>
      </c>
      <c r="G2271" s="1" t="s">
        <v>176</v>
      </c>
      <c r="H2271" s="1">
        <v>1431</v>
      </c>
      <c r="I2271" s="1" t="s">
        <v>17</v>
      </c>
    </row>
    <row r="2272" spans="1:9" ht="18" customHeight="1" x14ac:dyDescent="0.35">
      <c r="A2272" s="1" t="s">
        <v>2161</v>
      </c>
      <c r="B2272" s="3">
        <v>44002</v>
      </c>
      <c r="C2272" s="1">
        <v>1</v>
      </c>
      <c r="D2272" s="1" t="s">
        <v>174</v>
      </c>
      <c r="E2272" s="1" t="s">
        <v>175</v>
      </c>
      <c r="F2272" s="1" t="s">
        <v>39</v>
      </c>
      <c r="G2272" s="1" t="s">
        <v>182</v>
      </c>
      <c r="H2272" s="1">
        <v>1162</v>
      </c>
      <c r="I2272" s="1" t="s">
        <v>11</v>
      </c>
    </row>
    <row r="2273" spans="1:9" ht="18" customHeight="1" x14ac:dyDescent="0.35">
      <c r="A2273" s="1" t="s">
        <v>2162</v>
      </c>
      <c r="B2273" s="3">
        <v>43837</v>
      </c>
      <c r="C2273" s="1">
        <v>10</v>
      </c>
      <c r="D2273" s="1" t="s">
        <v>23</v>
      </c>
      <c r="E2273" s="1" t="s">
        <v>24</v>
      </c>
      <c r="F2273" s="1" t="s">
        <v>3</v>
      </c>
      <c r="G2273" s="1" t="s">
        <v>223</v>
      </c>
      <c r="H2273" s="1">
        <v>1296</v>
      </c>
      <c r="I2273" s="1" t="s">
        <v>17</v>
      </c>
    </row>
    <row r="2274" spans="1:9" ht="18" customHeight="1" x14ac:dyDescent="0.35">
      <c r="A2274" s="1" t="s">
        <v>2163</v>
      </c>
      <c r="B2274" s="3">
        <v>44237</v>
      </c>
      <c r="C2274" s="1">
        <v>3</v>
      </c>
      <c r="D2274" s="1" t="s">
        <v>217</v>
      </c>
      <c r="E2274" s="1" t="s">
        <v>218</v>
      </c>
      <c r="F2274" s="1" t="s">
        <v>219</v>
      </c>
      <c r="G2274" s="1" t="s">
        <v>338</v>
      </c>
      <c r="H2274" s="1">
        <v>1744</v>
      </c>
      <c r="I2274" s="1" t="s">
        <v>11</v>
      </c>
    </row>
    <row r="2275" spans="1:9" ht="18" customHeight="1" x14ac:dyDescent="0.35">
      <c r="A2275" s="1" t="s">
        <v>2164</v>
      </c>
      <c r="B2275" s="3">
        <v>44848</v>
      </c>
      <c r="C2275" s="1">
        <v>6</v>
      </c>
      <c r="D2275" s="1" t="s">
        <v>243</v>
      </c>
      <c r="E2275" s="1" t="s">
        <v>75</v>
      </c>
      <c r="F2275" s="1" t="s">
        <v>75</v>
      </c>
      <c r="G2275" s="1" t="s">
        <v>207</v>
      </c>
      <c r="H2275" s="1">
        <v>308</v>
      </c>
      <c r="I2275" s="1" t="s">
        <v>26</v>
      </c>
    </row>
    <row r="2276" spans="1:9" ht="18" customHeight="1" x14ac:dyDescent="0.35">
      <c r="A2276" s="1" t="s">
        <v>2165</v>
      </c>
      <c r="B2276" s="3">
        <v>45546</v>
      </c>
      <c r="C2276" s="1">
        <v>5</v>
      </c>
      <c r="D2276" s="1" t="s">
        <v>43</v>
      </c>
      <c r="E2276" s="1" t="s">
        <v>44</v>
      </c>
      <c r="F2276" s="1" t="s">
        <v>9</v>
      </c>
      <c r="G2276" s="1" t="s">
        <v>319</v>
      </c>
      <c r="H2276" s="1">
        <v>368</v>
      </c>
      <c r="I2276" s="1" t="s">
        <v>11</v>
      </c>
    </row>
    <row r="2277" spans="1:9" ht="18" customHeight="1" x14ac:dyDescent="0.35">
      <c r="A2277" s="1" t="s">
        <v>2166</v>
      </c>
      <c r="B2277" s="3">
        <v>45391</v>
      </c>
      <c r="C2277" s="1">
        <v>7</v>
      </c>
      <c r="D2277" s="1" t="s">
        <v>74</v>
      </c>
      <c r="E2277" s="1" t="s">
        <v>75</v>
      </c>
      <c r="F2277" s="1" t="s">
        <v>75</v>
      </c>
      <c r="G2277" s="1" t="s">
        <v>30</v>
      </c>
      <c r="H2277" s="1">
        <v>1014</v>
      </c>
      <c r="I2277" s="1" t="s">
        <v>17</v>
      </c>
    </row>
    <row r="2278" spans="1:9" ht="18" customHeight="1" x14ac:dyDescent="0.35">
      <c r="A2278" s="1" t="s">
        <v>2166</v>
      </c>
      <c r="B2278" s="3">
        <v>45391</v>
      </c>
      <c r="C2278" s="1">
        <v>7</v>
      </c>
      <c r="D2278" s="1" t="s">
        <v>74</v>
      </c>
      <c r="E2278" s="1" t="s">
        <v>75</v>
      </c>
      <c r="F2278" s="1" t="s">
        <v>75</v>
      </c>
      <c r="G2278" s="1" t="s">
        <v>30</v>
      </c>
      <c r="H2278" s="1">
        <v>1014</v>
      </c>
      <c r="I2278" s="1" t="s">
        <v>17</v>
      </c>
    </row>
    <row r="2279" spans="1:9" ht="18" customHeight="1" x14ac:dyDescent="0.35">
      <c r="A2279" s="1" t="s">
        <v>2167</v>
      </c>
      <c r="B2279" s="3">
        <v>44676</v>
      </c>
      <c r="C2279" s="1">
        <v>6</v>
      </c>
      <c r="D2279" s="1" t="s">
        <v>161</v>
      </c>
      <c r="E2279" s="1" t="s">
        <v>33</v>
      </c>
      <c r="F2279" s="1" t="s">
        <v>34</v>
      </c>
      <c r="G2279" s="1" t="s">
        <v>122</v>
      </c>
      <c r="H2279" s="1">
        <v>1202</v>
      </c>
      <c r="I2279" s="1" t="s">
        <v>123</v>
      </c>
    </row>
    <row r="2280" spans="1:9" ht="18" customHeight="1" x14ac:dyDescent="0.35">
      <c r="A2280" s="1" t="s">
        <v>2168</v>
      </c>
      <c r="B2280" s="3">
        <v>44671</v>
      </c>
      <c r="C2280" s="1">
        <v>3</v>
      </c>
      <c r="D2280" s="1" t="s">
        <v>23</v>
      </c>
      <c r="E2280" s="1" t="s">
        <v>24</v>
      </c>
      <c r="F2280" s="1" t="s">
        <v>3</v>
      </c>
      <c r="G2280" s="1" t="s">
        <v>35</v>
      </c>
      <c r="H2280" s="1">
        <v>462</v>
      </c>
      <c r="I2280" s="1" t="s">
        <v>17</v>
      </c>
    </row>
    <row r="2281" spans="1:9" ht="18" customHeight="1" x14ac:dyDescent="0.35">
      <c r="A2281" s="1" t="s">
        <v>2169</v>
      </c>
      <c r="B2281" s="3">
        <v>45252</v>
      </c>
      <c r="C2281" s="1">
        <v>9</v>
      </c>
      <c r="D2281" s="1" t="s">
        <v>134</v>
      </c>
      <c r="E2281" s="1" t="s">
        <v>135</v>
      </c>
      <c r="F2281" s="1" t="s">
        <v>136</v>
      </c>
      <c r="G2281" s="1" t="s">
        <v>69</v>
      </c>
      <c r="H2281" s="1">
        <v>866</v>
      </c>
      <c r="I2281" s="1" t="s">
        <v>11</v>
      </c>
    </row>
    <row r="2282" spans="1:9" ht="18" customHeight="1" x14ac:dyDescent="0.35">
      <c r="A2282" s="1" t="s">
        <v>2169</v>
      </c>
      <c r="B2282" s="3">
        <v>45252</v>
      </c>
      <c r="C2282" s="1">
        <v>9</v>
      </c>
      <c r="D2282" s="1" t="s">
        <v>134</v>
      </c>
      <c r="E2282" s="1" t="s">
        <v>135</v>
      </c>
      <c r="F2282" s="1" t="s">
        <v>136</v>
      </c>
      <c r="G2282" s="1" t="s">
        <v>69</v>
      </c>
      <c r="H2282" s="1">
        <v>866</v>
      </c>
      <c r="I2282" s="1" t="s">
        <v>11</v>
      </c>
    </row>
    <row r="2283" spans="1:9" ht="18" customHeight="1" x14ac:dyDescent="0.35">
      <c r="A2283" s="1" t="s">
        <v>2170</v>
      </c>
      <c r="B2283" s="3">
        <v>45339</v>
      </c>
      <c r="C2283" s="1">
        <v>10</v>
      </c>
      <c r="D2283" s="1" t="s">
        <v>55</v>
      </c>
      <c r="E2283" s="1" t="s">
        <v>56</v>
      </c>
      <c r="F2283" s="1" t="s">
        <v>57</v>
      </c>
      <c r="G2283" s="1" t="s">
        <v>359</v>
      </c>
      <c r="H2283" s="1">
        <v>458</v>
      </c>
      <c r="I2283" s="1" t="s">
        <v>46</v>
      </c>
    </row>
    <row r="2284" spans="1:9" ht="18" customHeight="1" x14ac:dyDescent="0.35">
      <c r="A2284" s="1" t="s">
        <v>2171</v>
      </c>
      <c r="B2284" s="3">
        <v>44993</v>
      </c>
      <c r="C2284" s="1">
        <v>8</v>
      </c>
      <c r="D2284" s="1" t="s">
        <v>174</v>
      </c>
      <c r="E2284" s="1" t="s">
        <v>175</v>
      </c>
      <c r="F2284" s="1" t="s">
        <v>39</v>
      </c>
      <c r="G2284" s="1" t="s">
        <v>442</v>
      </c>
      <c r="H2284" s="1">
        <v>1839</v>
      </c>
      <c r="I2284" s="1" t="s">
        <v>82</v>
      </c>
    </row>
    <row r="2285" spans="1:9" ht="18" customHeight="1" x14ac:dyDescent="0.35">
      <c r="A2285" s="1" t="s">
        <v>2172</v>
      </c>
      <c r="B2285" s="3">
        <v>43858</v>
      </c>
      <c r="C2285" s="1">
        <v>2</v>
      </c>
      <c r="D2285" s="1" t="s">
        <v>64</v>
      </c>
      <c r="E2285" s="1" t="s">
        <v>65</v>
      </c>
      <c r="F2285" s="1" t="s">
        <v>9</v>
      </c>
      <c r="G2285" s="1" t="s">
        <v>468</v>
      </c>
      <c r="H2285" s="1">
        <v>1826</v>
      </c>
      <c r="I2285" s="1" t="s">
        <v>87</v>
      </c>
    </row>
    <row r="2286" spans="1:9" ht="18" customHeight="1" x14ac:dyDescent="0.35">
      <c r="A2286" s="1" t="s">
        <v>2172</v>
      </c>
      <c r="B2286" s="3">
        <v>43858</v>
      </c>
      <c r="C2286" s="1">
        <v>2</v>
      </c>
      <c r="D2286" s="1" t="s">
        <v>64</v>
      </c>
      <c r="E2286" s="1" t="s">
        <v>65</v>
      </c>
      <c r="F2286" s="1" t="s">
        <v>9</v>
      </c>
      <c r="G2286" s="1" t="s">
        <v>468</v>
      </c>
      <c r="H2286" s="1">
        <v>1826</v>
      </c>
      <c r="I2286" s="1" t="s">
        <v>87</v>
      </c>
    </row>
    <row r="2287" spans="1:9" ht="18" customHeight="1" x14ac:dyDescent="0.35">
      <c r="A2287" s="1" t="s">
        <v>2173</v>
      </c>
      <c r="B2287" s="3">
        <v>44097</v>
      </c>
      <c r="C2287" s="1">
        <v>5</v>
      </c>
      <c r="D2287" s="1" t="s">
        <v>134</v>
      </c>
      <c r="E2287" s="1" t="s">
        <v>135</v>
      </c>
      <c r="F2287" s="1" t="s">
        <v>136</v>
      </c>
      <c r="G2287" s="1" t="s">
        <v>197</v>
      </c>
      <c r="H2287" s="1">
        <v>555</v>
      </c>
      <c r="I2287" s="1" t="s">
        <v>46</v>
      </c>
    </row>
    <row r="2288" spans="1:9" ht="18" customHeight="1" x14ac:dyDescent="0.35">
      <c r="A2288" s="1" t="s">
        <v>2174</v>
      </c>
      <c r="B2288" s="3">
        <v>45228</v>
      </c>
      <c r="C2288" s="1">
        <v>1</v>
      </c>
      <c r="D2288" s="1" t="s">
        <v>307</v>
      </c>
      <c r="E2288" s="1" t="s">
        <v>260</v>
      </c>
      <c r="F2288" s="1" t="s">
        <v>152</v>
      </c>
      <c r="G2288" s="1" t="s">
        <v>245</v>
      </c>
      <c r="H2288" s="1">
        <v>1167</v>
      </c>
      <c r="I2288" s="1" t="s">
        <v>87</v>
      </c>
    </row>
    <row r="2289" spans="1:9" ht="18" customHeight="1" x14ac:dyDescent="0.35">
      <c r="A2289" s="1" t="s">
        <v>2175</v>
      </c>
      <c r="B2289" s="3">
        <v>44768</v>
      </c>
      <c r="C2289" s="1">
        <v>9</v>
      </c>
      <c r="D2289" s="1" t="s">
        <v>225</v>
      </c>
      <c r="E2289" s="1" t="s">
        <v>226</v>
      </c>
      <c r="F2289" s="1" t="s">
        <v>152</v>
      </c>
      <c r="G2289" s="1" t="s">
        <v>92</v>
      </c>
      <c r="H2289" s="1">
        <v>438</v>
      </c>
      <c r="I2289" s="1" t="s">
        <v>82</v>
      </c>
    </row>
    <row r="2290" spans="1:9" ht="18" customHeight="1" x14ac:dyDescent="0.35">
      <c r="A2290" s="1" t="s">
        <v>2176</v>
      </c>
      <c r="B2290" s="3">
        <v>43999</v>
      </c>
      <c r="C2290" s="1">
        <v>4</v>
      </c>
      <c r="D2290" s="1" t="s">
        <v>357</v>
      </c>
      <c r="E2290" s="1" t="s">
        <v>358</v>
      </c>
      <c r="F2290" s="1" t="s">
        <v>152</v>
      </c>
      <c r="G2290" s="1" t="s">
        <v>108</v>
      </c>
      <c r="H2290" s="1">
        <v>1546</v>
      </c>
      <c r="I2290" s="1" t="s">
        <v>17</v>
      </c>
    </row>
    <row r="2291" spans="1:9" ht="18" customHeight="1" x14ac:dyDescent="0.35">
      <c r="A2291" s="1" t="s">
        <v>2177</v>
      </c>
      <c r="B2291" s="3">
        <v>45301</v>
      </c>
      <c r="C2291" s="1">
        <v>7</v>
      </c>
      <c r="D2291" s="1" t="s">
        <v>94</v>
      </c>
      <c r="E2291" s="1" t="s">
        <v>95</v>
      </c>
      <c r="F2291" s="1" t="s">
        <v>96</v>
      </c>
      <c r="G2291" s="1" t="s">
        <v>314</v>
      </c>
      <c r="H2291" s="1">
        <v>762</v>
      </c>
      <c r="I2291" s="1" t="s">
        <v>82</v>
      </c>
    </row>
    <row r="2292" spans="1:9" ht="18" customHeight="1" x14ac:dyDescent="0.35">
      <c r="A2292" s="1" t="s">
        <v>2177</v>
      </c>
      <c r="B2292" s="3">
        <v>43874</v>
      </c>
      <c r="C2292" s="1">
        <v>6</v>
      </c>
      <c r="D2292" s="1" t="s">
        <v>259</v>
      </c>
      <c r="E2292" s="1" t="s">
        <v>260</v>
      </c>
      <c r="F2292" s="1" t="s">
        <v>152</v>
      </c>
      <c r="G2292" s="1" t="s">
        <v>62</v>
      </c>
      <c r="H2292" s="1">
        <v>544</v>
      </c>
      <c r="I2292" s="1" t="s">
        <v>26</v>
      </c>
    </row>
    <row r="2293" spans="1:9" ht="18" customHeight="1" x14ac:dyDescent="0.35">
      <c r="A2293" s="1" t="s">
        <v>2178</v>
      </c>
      <c r="B2293" s="3">
        <v>44517</v>
      </c>
      <c r="C2293" s="1">
        <v>3</v>
      </c>
      <c r="D2293" s="1" t="s">
        <v>283</v>
      </c>
      <c r="E2293" s="1" t="s">
        <v>284</v>
      </c>
      <c r="F2293" s="1" t="s">
        <v>112</v>
      </c>
      <c r="G2293" s="1" t="s">
        <v>304</v>
      </c>
      <c r="H2293" s="1">
        <v>677</v>
      </c>
      <c r="I2293" s="1" t="s">
        <v>11</v>
      </c>
    </row>
    <row r="2294" spans="1:9" ht="18" customHeight="1" x14ac:dyDescent="0.35">
      <c r="A2294" s="1" t="s">
        <v>2179</v>
      </c>
      <c r="B2294" s="3">
        <v>45285</v>
      </c>
      <c r="C2294" s="1">
        <v>3</v>
      </c>
      <c r="D2294" s="1" t="s">
        <v>110</v>
      </c>
      <c r="E2294" s="1" t="s">
        <v>111</v>
      </c>
      <c r="F2294" s="1" t="s">
        <v>112</v>
      </c>
      <c r="G2294" s="1" t="s">
        <v>314</v>
      </c>
      <c r="H2294" s="1">
        <v>762</v>
      </c>
      <c r="I2294" s="1" t="s">
        <v>82</v>
      </c>
    </row>
    <row r="2295" spans="1:9" ht="18" customHeight="1" x14ac:dyDescent="0.35">
      <c r="A2295" s="1" t="s">
        <v>2180</v>
      </c>
      <c r="B2295" s="3">
        <v>45221</v>
      </c>
      <c r="C2295" s="1">
        <v>10</v>
      </c>
      <c r="D2295" s="1" t="s">
        <v>357</v>
      </c>
      <c r="E2295" s="1" t="s">
        <v>358</v>
      </c>
      <c r="F2295" s="1" t="s">
        <v>152</v>
      </c>
      <c r="G2295" s="1" t="s">
        <v>250</v>
      </c>
      <c r="H2295" s="1">
        <v>1060</v>
      </c>
      <c r="I2295" s="1" t="s">
        <v>82</v>
      </c>
    </row>
    <row r="2296" spans="1:9" ht="18" customHeight="1" x14ac:dyDescent="0.35">
      <c r="A2296" s="1" t="s">
        <v>2180</v>
      </c>
      <c r="B2296" s="3">
        <v>45221</v>
      </c>
      <c r="C2296" s="1">
        <v>10</v>
      </c>
      <c r="D2296" s="1" t="s">
        <v>357</v>
      </c>
      <c r="E2296" s="1" t="s">
        <v>358</v>
      </c>
      <c r="F2296" s="1" t="s">
        <v>152</v>
      </c>
      <c r="G2296" s="1" t="s">
        <v>250</v>
      </c>
      <c r="H2296" s="1">
        <v>1060</v>
      </c>
      <c r="I2296" s="1" t="s">
        <v>82</v>
      </c>
    </row>
    <row r="2297" spans="1:9" ht="18" customHeight="1" x14ac:dyDescent="0.35">
      <c r="A2297" s="1" t="s">
        <v>2181</v>
      </c>
      <c r="B2297" s="3">
        <v>43848</v>
      </c>
      <c r="C2297" s="1">
        <v>10</v>
      </c>
      <c r="D2297" s="1" t="s">
        <v>166</v>
      </c>
      <c r="E2297" s="1" t="s">
        <v>167</v>
      </c>
      <c r="F2297" s="1" t="s">
        <v>9</v>
      </c>
      <c r="G2297" s="1" t="s">
        <v>35</v>
      </c>
      <c r="H2297" s="1">
        <v>462</v>
      </c>
      <c r="I2297" s="1" t="s">
        <v>17</v>
      </c>
    </row>
    <row r="2298" spans="1:9" ht="18" customHeight="1" x14ac:dyDescent="0.35">
      <c r="A2298" s="1" t="s">
        <v>2182</v>
      </c>
      <c r="B2298" s="3">
        <v>44424</v>
      </c>
      <c r="C2298" s="1">
        <v>9</v>
      </c>
      <c r="D2298" s="1" t="s">
        <v>158</v>
      </c>
      <c r="E2298" s="1" t="s">
        <v>159</v>
      </c>
      <c r="F2298" s="1" t="s">
        <v>3</v>
      </c>
      <c r="G2298" s="1" t="s">
        <v>343</v>
      </c>
      <c r="H2298" s="1">
        <v>1506</v>
      </c>
      <c r="I2298" s="1" t="s">
        <v>11</v>
      </c>
    </row>
    <row r="2299" spans="1:9" ht="18" customHeight="1" x14ac:dyDescent="0.35">
      <c r="A2299" s="1" t="s">
        <v>2183</v>
      </c>
      <c r="B2299" s="3">
        <v>45252</v>
      </c>
      <c r="C2299" s="1">
        <v>7</v>
      </c>
      <c r="D2299" s="1" t="s">
        <v>569</v>
      </c>
      <c r="E2299" s="1" t="s">
        <v>230</v>
      </c>
      <c r="F2299" s="1" t="s">
        <v>231</v>
      </c>
      <c r="G2299" s="1" t="s">
        <v>302</v>
      </c>
      <c r="H2299" s="1">
        <v>1735</v>
      </c>
      <c r="I2299" s="1" t="s">
        <v>87</v>
      </c>
    </row>
    <row r="2300" spans="1:9" ht="18" customHeight="1" x14ac:dyDescent="0.35">
      <c r="A2300" s="1" t="s">
        <v>2184</v>
      </c>
      <c r="B2300" s="3">
        <v>45031</v>
      </c>
      <c r="C2300" s="1">
        <v>7</v>
      </c>
      <c r="D2300" s="1" t="s">
        <v>48</v>
      </c>
      <c r="E2300" s="1" t="s">
        <v>49</v>
      </c>
      <c r="F2300" s="1" t="s">
        <v>9</v>
      </c>
      <c r="G2300" s="1" t="s">
        <v>349</v>
      </c>
      <c r="H2300" s="1">
        <v>1603</v>
      </c>
      <c r="I2300" s="1" t="s">
        <v>82</v>
      </c>
    </row>
    <row r="2301" spans="1:9" ht="18" customHeight="1" x14ac:dyDescent="0.35">
      <c r="A2301" s="1" t="s">
        <v>2185</v>
      </c>
      <c r="B2301" s="3">
        <v>44153</v>
      </c>
      <c r="C2301" s="1">
        <v>3</v>
      </c>
      <c r="D2301" s="1" t="s">
        <v>161</v>
      </c>
      <c r="E2301" s="1" t="s">
        <v>33</v>
      </c>
      <c r="F2301" s="1" t="s">
        <v>34</v>
      </c>
      <c r="G2301" s="1" t="s">
        <v>113</v>
      </c>
      <c r="H2301" s="1">
        <v>1242</v>
      </c>
      <c r="I2301" s="1" t="s">
        <v>11</v>
      </c>
    </row>
    <row r="2302" spans="1:9" ht="18" customHeight="1" x14ac:dyDescent="0.35">
      <c r="A2302" s="1" t="s">
        <v>2186</v>
      </c>
      <c r="B2302" s="3">
        <v>44398</v>
      </c>
      <c r="C2302" s="1">
        <v>4</v>
      </c>
      <c r="D2302" s="1" t="s">
        <v>74</v>
      </c>
      <c r="E2302" s="1" t="s">
        <v>75</v>
      </c>
      <c r="F2302" s="1" t="s">
        <v>75</v>
      </c>
      <c r="G2302" s="1" t="s">
        <v>113</v>
      </c>
      <c r="H2302" s="1">
        <v>1242</v>
      </c>
      <c r="I2302" s="1" t="s">
        <v>11</v>
      </c>
    </row>
    <row r="2303" spans="1:9" ht="18" customHeight="1" x14ac:dyDescent="0.35">
      <c r="A2303" s="1" t="s">
        <v>2187</v>
      </c>
      <c r="B2303" s="3">
        <v>44661</v>
      </c>
      <c r="C2303" s="1">
        <v>4</v>
      </c>
      <c r="D2303" s="1" t="s">
        <v>352</v>
      </c>
      <c r="E2303" s="1" t="s">
        <v>332</v>
      </c>
      <c r="F2303" s="1" t="s">
        <v>57</v>
      </c>
      <c r="G2303" s="1" t="s">
        <v>164</v>
      </c>
      <c r="H2303" s="1">
        <v>1912</v>
      </c>
      <c r="I2303" s="1" t="s">
        <v>87</v>
      </c>
    </row>
    <row r="2304" spans="1:9" ht="18" customHeight="1" x14ac:dyDescent="0.35">
      <c r="A2304" s="1" t="s">
        <v>2188</v>
      </c>
      <c r="B2304" s="3">
        <v>44993</v>
      </c>
      <c r="C2304" s="1">
        <v>9</v>
      </c>
      <c r="D2304" s="1" t="s">
        <v>13</v>
      </c>
      <c r="E2304" s="1" t="s">
        <v>14</v>
      </c>
      <c r="F2304" s="1" t="s">
        <v>15</v>
      </c>
      <c r="G2304" s="1" t="s">
        <v>267</v>
      </c>
      <c r="H2304" s="1">
        <v>923</v>
      </c>
      <c r="I2304" s="1" t="s">
        <v>26</v>
      </c>
    </row>
    <row r="2305" spans="1:9" ht="18" customHeight="1" x14ac:dyDescent="0.35">
      <c r="A2305" s="1" t="s">
        <v>2189</v>
      </c>
      <c r="B2305" s="3">
        <v>44754</v>
      </c>
      <c r="C2305" s="1">
        <v>1</v>
      </c>
      <c r="D2305" s="1" t="s">
        <v>229</v>
      </c>
      <c r="E2305" s="1" t="s">
        <v>230</v>
      </c>
      <c r="F2305" s="1" t="s">
        <v>231</v>
      </c>
      <c r="G2305" s="1" t="s">
        <v>172</v>
      </c>
      <c r="H2305" s="1">
        <v>1380</v>
      </c>
      <c r="I2305" s="1" t="s">
        <v>26</v>
      </c>
    </row>
    <row r="2306" spans="1:9" ht="18" customHeight="1" x14ac:dyDescent="0.35">
      <c r="A2306" s="1" t="s">
        <v>2190</v>
      </c>
      <c r="B2306" s="3">
        <v>44938</v>
      </c>
      <c r="C2306" s="1">
        <v>3</v>
      </c>
      <c r="D2306" s="1" t="s">
        <v>295</v>
      </c>
      <c r="E2306" s="1" t="s">
        <v>105</v>
      </c>
      <c r="F2306" s="1" t="s">
        <v>3</v>
      </c>
      <c r="G2306" s="1" t="s">
        <v>442</v>
      </c>
      <c r="H2306" s="1">
        <v>1839</v>
      </c>
      <c r="I2306" s="1" t="s">
        <v>82</v>
      </c>
    </row>
    <row r="2307" spans="1:9" ht="18" customHeight="1" x14ac:dyDescent="0.35">
      <c r="A2307" s="1" t="s">
        <v>2191</v>
      </c>
      <c r="B2307" s="3">
        <v>44442</v>
      </c>
      <c r="C2307" s="1">
        <v>10</v>
      </c>
      <c r="D2307" s="1" t="s">
        <v>37</v>
      </c>
      <c r="E2307" s="1" t="s">
        <v>38</v>
      </c>
      <c r="F2307" s="1" t="s">
        <v>39</v>
      </c>
      <c r="G2307" s="1" t="s">
        <v>304</v>
      </c>
      <c r="H2307" s="1">
        <v>677</v>
      </c>
      <c r="I2307" s="1" t="s">
        <v>11</v>
      </c>
    </row>
    <row r="2308" spans="1:9" ht="18" customHeight="1" x14ac:dyDescent="0.35">
      <c r="A2308" s="1" t="s">
        <v>2192</v>
      </c>
      <c r="B2308" s="3">
        <v>45121</v>
      </c>
      <c r="C2308" s="1">
        <v>1</v>
      </c>
      <c r="D2308" s="1" t="s">
        <v>397</v>
      </c>
      <c r="E2308" s="1" t="s">
        <v>230</v>
      </c>
      <c r="F2308" s="1" t="s">
        <v>231</v>
      </c>
      <c r="G2308" s="1" t="s">
        <v>435</v>
      </c>
      <c r="H2308" s="1">
        <v>925</v>
      </c>
      <c r="I2308" s="1" t="s">
        <v>11</v>
      </c>
    </row>
    <row r="2309" spans="1:9" ht="18" customHeight="1" x14ac:dyDescent="0.35">
      <c r="A2309" s="1" t="s">
        <v>2192</v>
      </c>
      <c r="B2309" s="3">
        <v>45121</v>
      </c>
      <c r="C2309" s="1">
        <v>1</v>
      </c>
      <c r="D2309" s="1" t="s">
        <v>397</v>
      </c>
      <c r="E2309" s="1" t="s">
        <v>230</v>
      </c>
      <c r="F2309" s="1" t="s">
        <v>231</v>
      </c>
      <c r="G2309" s="1" t="s">
        <v>435</v>
      </c>
      <c r="H2309" s="1">
        <v>925</v>
      </c>
      <c r="I2309" s="1" t="s">
        <v>11</v>
      </c>
    </row>
    <row r="2310" spans="1:9" ht="18" customHeight="1" x14ac:dyDescent="0.35">
      <c r="A2310" s="1" t="s">
        <v>2193</v>
      </c>
      <c r="B2310" s="3">
        <v>45327</v>
      </c>
      <c r="C2310" s="1">
        <v>7</v>
      </c>
      <c r="D2310" s="1" t="s">
        <v>259</v>
      </c>
      <c r="E2310" s="1" t="s">
        <v>260</v>
      </c>
      <c r="F2310" s="1" t="s">
        <v>152</v>
      </c>
      <c r="G2310" s="1" t="s">
        <v>69</v>
      </c>
      <c r="H2310" s="1">
        <v>866</v>
      </c>
      <c r="I2310" s="1" t="s">
        <v>11</v>
      </c>
    </row>
    <row r="2311" spans="1:9" ht="18" customHeight="1" x14ac:dyDescent="0.35">
      <c r="A2311" s="1" t="s">
        <v>2194</v>
      </c>
      <c r="B2311" s="3">
        <v>44741</v>
      </c>
      <c r="C2311" s="1">
        <v>10</v>
      </c>
      <c r="D2311" s="1" t="s">
        <v>110</v>
      </c>
      <c r="E2311" s="1" t="s">
        <v>111</v>
      </c>
      <c r="F2311" s="1" t="s">
        <v>112</v>
      </c>
      <c r="G2311" s="1" t="s">
        <v>188</v>
      </c>
      <c r="H2311" s="1">
        <v>1842</v>
      </c>
      <c r="I2311" s="1" t="s">
        <v>82</v>
      </c>
    </row>
    <row r="2312" spans="1:9" ht="18" customHeight="1" x14ac:dyDescent="0.35">
      <c r="A2312" s="1" t="s">
        <v>2195</v>
      </c>
      <c r="B2312" s="3">
        <v>45426</v>
      </c>
      <c r="C2312" s="1">
        <v>5</v>
      </c>
      <c r="D2312" s="1" t="s">
        <v>362</v>
      </c>
      <c r="E2312" s="1" t="s">
        <v>363</v>
      </c>
      <c r="F2312" s="1" t="s">
        <v>9</v>
      </c>
      <c r="G2312" s="1" t="s">
        <v>164</v>
      </c>
      <c r="H2312" s="1">
        <v>1912</v>
      </c>
      <c r="I2312" s="1" t="s">
        <v>87</v>
      </c>
    </row>
    <row r="2313" spans="1:9" ht="18" customHeight="1" x14ac:dyDescent="0.35">
      <c r="A2313" s="1" t="s">
        <v>2196</v>
      </c>
      <c r="B2313" s="3">
        <v>43833</v>
      </c>
      <c r="C2313" s="1">
        <v>6</v>
      </c>
      <c r="D2313" s="1" t="s">
        <v>397</v>
      </c>
      <c r="E2313" s="1" t="s">
        <v>230</v>
      </c>
      <c r="F2313" s="1" t="s">
        <v>231</v>
      </c>
      <c r="G2313" s="1" t="s">
        <v>92</v>
      </c>
      <c r="H2313" s="1">
        <v>266</v>
      </c>
      <c r="I2313" s="1" t="s">
        <v>123</v>
      </c>
    </row>
    <row r="2314" spans="1:9" ht="18" customHeight="1" x14ac:dyDescent="0.35">
      <c r="A2314" s="1" t="s">
        <v>2197</v>
      </c>
      <c r="B2314" s="3">
        <v>45519</v>
      </c>
      <c r="C2314" s="1">
        <v>6</v>
      </c>
      <c r="D2314" s="1" t="s">
        <v>248</v>
      </c>
      <c r="E2314" s="1" t="s">
        <v>120</v>
      </c>
      <c r="F2314" s="1" t="s">
        <v>121</v>
      </c>
      <c r="G2314" s="1" t="s">
        <v>343</v>
      </c>
      <c r="H2314" s="1">
        <v>1506</v>
      </c>
      <c r="I2314" s="1" t="s">
        <v>11</v>
      </c>
    </row>
    <row r="2315" spans="1:9" ht="18" customHeight="1" x14ac:dyDescent="0.35">
      <c r="A2315" s="1" t="s">
        <v>2198</v>
      </c>
      <c r="B2315" s="3">
        <v>44790</v>
      </c>
      <c r="C2315" s="1">
        <v>1</v>
      </c>
      <c r="D2315" s="1" t="s">
        <v>464</v>
      </c>
      <c r="E2315" s="1" t="s">
        <v>95</v>
      </c>
      <c r="F2315" s="1" t="s">
        <v>96</v>
      </c>
      <c r="G2315" s="1" t="s">
        <v>99</v>
      </c>
      <c r="H2315" s="1">
        <v>1081</v>
      </c>
      <c r="I2315" s="1" t="s">
        <v>46</v>
      </c>
    </row>
    <row r="2316" spans="1:9" ht="18" customHeight="1" x14ac:dyDescent="0.35">
      <c r="A2316" s="1" t="s">
        <v>2199</v>
      </c>
      <c r="B2316" s="3">
        <v>44455</v>
      </c>
      <c r="C2316" s="1">
        <v>3</v>
      </c>
      <c r="D2316" s="1" t="s">
        <v>240</v>
      </c>
      <c r="E2316" s="1" t="s">
        <v>237</v>
      </c>
      <c r="F2316" s="1" t="s">
        <v>238</v>
      </c>
      <c r="G2316" s="1" t="s">
        <v>182</v>
      </c>
      <c r="H2316" s="1">
        <v>1162</v>
      </c>
      <c r="I2316" s="1" t="s">
        <v>11</v>
      </c>
    </row>
    <row r="2317" spans="1:9" ht="18" customHeight="1" x14ac:dyDescent="0.35">
      <c r="A2317" s="1" t="s">
        <v>2200</v>
      </c>
      <c r="B2317" s="3">
        <v>45202</v>
      </c>
      <c r="C2317" s="1">
        <v>5</v>
      </c>
      <c r="D2317" s="1" t="s">
        <v>119</v>
      </c>
      <c r="E2317" s="1" t="s">
        <v>120</v>
      </c>
      <c r="F2317" s="1" t="s">
        <v>121</v>
      </c>
      <c r="G2317" s="1" t="s">
        <v>310</v>
      </c>
      <c r="H2317" s="1">
        <v>1014</v>
      </c>
      <c r="I2317" s="1" t="s">
        <v>11</v>
      </c>
    </row>
    <row r="2318" spans="1:9" ht="18" customHeight="1" x14ac:dyDescent="0.35">
      <c r="A2318" s="1" t="s">
        <v>2201</v>
      </c>
      <c r="B2318" s="3">
        <v>45585</v>
      </c>
      <c r="C2318" s="1">
        <v>3</v>
      </c>
      <c r="D2318" s="1" t="s">
        <v>94</v>
      </c>
      <c r="E2318" s="1" t="s">
        <v>95</v>
      </c>
      <c r="F2318" s="1" t="s">
        <v>96</v>
      </c>
      <c r="G2318" s="1" t="s">
        <v>264</v>
      </c>
      <c r="H2318" s="1">
        <v>1149</v>
      </c>
      <c r="I2318" s="1" t="s">
        <v>53</v>
      </c>
    </row>
    <row r="2319" spans="1:9" ht="18" customHeight="1" x14ac:dyDescent="0.35">
      <c r="A2319" s="1" t="s">
        <v>2202</v>
      </c>
      <c r="B2319" s="3">
        <v>45452</v>
      </c>
      <c r="C2319" s="1">
        <v>3</v>
      </c>
      <c r="D2319" s="1" t="s">
        <v>146</v>
      </c>
      <c r="E2319" s="1" t="s">
        <v>147</v>
      </c>
      <c r="F2319" s="1" t="s">
        <v>148</v>
      </c>
      <c r="G2319" s="1" t="s">
        <v>10</v>
      </c>
      <c r="H2319" s="1">
        <v>1210</v>
      </c>
      <c r="I2319" s="1" t="s">
        <v>11</v>
      </c>
    </row>
    <row r="2320" spans="1:9" ht="18" customHeight="1" x14ac:dyDescent="0.35">
      <c r="A2320" s="1" t="s">
        <v>2203</v>
      </c>
      <c r="B2320" s="3">
        <v>43950</v>
      </c>
      <c r="C2320" s="1">
        <v>5</v>
      </c>
      <c r="D2320" s="1" t="s">
        <v>13</v>
      </c>
      <c r="E2320" s="1" t="s">
        <v>14</v>
      </c>
      <c r="F2320" s="1" t="s">
        <v>15</v>
      </c>
      <c r="G2320" s="1" t="s">
        <v>349</v>
      </c>
      <c r="H2320" s="1">
        <v>1603</v>
      </c>
      <c r="I2320" s="1" t="s">
        <v>82</v>
      </c>
    </row>
    <row r="2321" spans="1:9" ht="18" customHeight="1" x14ac:dyDescent="0.35">
      <c r="A2321" s="1" t="s">
        <v>2203</v>
      </c>
      <c r="B2321" s="3">
        <v>43950</v>
      </c>
      <c r="C2321" s="1">
        <v>6</v>
      </c>
      <c r="D2321" s="1" t="s">
        <v>13</v>
      </c>
      <c r="E2321" s="1" t="s">
        <v>14</v>
      </c>
      <c r="F2321" s="1" t="s">
        <v>15</v>
      </c>
      <c r="G2321" s="1" t="s">
        <v>349</v>
      </c>
      <c r="H2321" s="1">
        <v>1603</v>
      </c>
      <c r="I2321" s="1" t="s">
        <v>82</v>
      </c>
    </row>
    <row r="2322" spans="1:9" ht="18" customHeight="1" x14ac:dyDescent="0.35">
      <c r="A2322" s="1" t="s">
        <v>2204</v>
      </c>
      <c r="B2322" s="3">
        <v>44600</v>
      </c>
      <c r="C2322" s="1">
        <v>9</v>
      </c>
      <c r="D2322" s="1" t="s">
        <v>240</v>
      </c>
      <c r="E2322" s="1" t="s">
        <v>237</v>
      </c>
      <c r="F2322" s="1" t="s">
        <v>238</v>
      </c>
      <c r="G2322" s="1" t="s">
        <v>304</v>
      </c>
      <c r="H2322" s="1">
        <v>677</v>
      </c>
      <c r="I2322" s="1" t="s">
        <v>11</v>
      </c>
    </row>
    <row r="2323" spans="1:9" ht="18" customHeight="1" x14ac:dyDescent="0.35">
      <c r="A2323" s="1" t="s">
        <v>2205</v>
      </c>
      <c r="B2323" s="3">
        <v>43912</v>
      </c>
      <c r="C2323" s="1">
        <v>1</v>
      </c>
      <c r="D2323" s="1" t="s">
        <v>19</v>
      </c>
      <c r="E2323" s="1" t="s">
        <v>20</v>
      </c>
      <c r="F2323" s="1" t="s">
        <v>21</v>
      </c>
      <c r="G2323" s="1" t="s">
        <v>97</v>
      </c>
      <c r="H2323" s="1">
        <v>741</v>
      </c>
      <c r="I2323" s="1" t="s">
        <v>53</v>
      </c>
    </row>
    <row r="2324" spans="1:9" ht="18" customHeight="1" x14ac:dyDescent="0.35">
      <c r="A2324" s="1" t="s">
        <v>2206</v>
      </c>
      <c r="B2324" s="3">
        <v>44516</v>
      </c>
      <c r="C2324" s="1">
        <v>5</v>
      </c>
      <c r="D2324" s="1" t="s">
        <v>1</v>
      </c>
      <c r="E2324" s="1" t="s">
        <v>2</v>
      </c>
      <c r="F2324" s="1" t="s">
        <v>3</v>
      </c>
      <c r="G2324" s="1" t="s">
        <v>77</v>
      </c>
      <c r="H2324" s="1">
        <v>1258</v>
      </c>
      <c r="I2324" s="1" t="s">
        <v>5</v>
      </c>
    </row>
    <row r="2325" spans="1:9" ht="18" customHeight="1" x14ac:dyDescent="0.35">
      <c r="A2325" s="1" t="s">
        <v>2207</v>
      </c>
      <c r="B2325" s="3">
        <v>45582</v>
      </c>
      <c r="C2325" s="1">
        <v>9</v>
      </c>
      <c r="D2325" s="1" t="s">
        <v>259</v>
      </c>
      <c r="E2325" s="1" t="s">
        <v>260</v>
      </c>
      <c r="F2325" s="1" t="s">
        <v>152</v>
      </c>
      <c r="G2325" s="1" t="s">
        <v>404</v>
      </c>
      <c r="H2325" s="1">
        <v>504</v>
      </c>
      <c r="I2325" s="1" t="s">
        <v>82</v>
      </c>
    </row>
    <row r="2326" spans="1:9" ht="18" customHeight="1" x14ac:dyDescent="0.35">
      <c r="A2326" s="1" t="s">
        <v>2208</v>
      </c>
      <c r="B2326" s="3">
        <v>45462</v>
      </c>
      <c r="C2326" s="1">
        <v>6</v>
      </c>
      <c r="D2326" s="1" t="s">
        <v>335</v>
      </c>
      <c r="E2326" s="1" t="s">
        <v>260</v>
      </c>
      <c r="F2326" s="1" t="s">
        <v>152</v>
      </c>
      <c r="G2326" s="1" t="s">
        <v>207</v>
      </c>
      <c r="H2326" s="1">
        <v>308</v>
      </c>
      <c r="I2326" s="1" t="s">
        <v>26</v>
      </c>
    </row>
    <row r="2327" spans="1:9" ht="18" customHeight="1" x14ac:dyDescent="0.35">
      <c r="A2327" s="1" t="s">
        <v>2209</v>
      </c>
      <c r="B2327" s="3">
        <v>44652</v>
      </c>
      <c r="C2327" s="1">
        <v>6</v>
      </c>
      <c r="D2327" s="1" t="s">
        <v>19</v>
      </c>
      <c r="E2327" s="1" t="s">
        <v>20</v>
      </c>
      <c r="F2327" s="1" t="s">
        <v>21</v>
      </c>
      <c r="G2327" s="1" t="s">
        <v>482</v>
      </c>
      <c r="H2327" s="1">
        <v>1329</v>
      </c>
      <c r="I2327" s="1" t="s">
        <v>87</v>
      </c>
    </row>
    <row r="2328" spans="1:9" ht="18" customHeight="1" x14ac:dyDescent="0.35">
      <c r="A2328" s="1" t="s">
        <v>2209</v>
      </c>
      <c r="B2328" s="3">
        <v>44652</v>
      </c>
      <c r="C2328" s="1">
        <v>8</v>
      </c>
      <c r="D2328" s="1" t="s">
        <v>19</v>
      </c>
      <c r="E2328" s="1" t="s">
        <v>20</v>
      </c>
      <c r="F2328" s="1" t="s">
        <v>21</v>
      </c>
      <c r="G2328" s="1" t="s">
        <v>482</v>
      </c>
      <c r="H2328" s="1">
        <v>1329</v>
      </c>
      <c r="I2328" s="1" t="s">
        <v>87</v>
      </c>
    </row>
    <row r="2329" spans="1:9" ht="18" customHeight="1" x14ac:dyDescent="0.35">
      <c r="A2329" s="1" t="s">
        <v>2210</v>
      </c>
      <c r="B2329" s="3">
        <v>45411</v>
      </c>
      <c r="C2329" s="1">
        <v>6</v>
      </c>
      <c r="D2329" s="1" t="s">
        <v>94</v>
      </c>
      <c r="E2329" s="1" t="s">
        <v>95</v>
      </c>
      <c r="F2329" s="1" t="s">
        <v>96</v>
      </c>
      <c r="G2329" s="1" t="s">
        <v>97</v>
      </c>
      <c r="H2329" s="1">
        <v>741</v>
      </c>
      <c r="I2329" s="1" t="s">
        <v>53</v>
      </c>
    </row>
    <row r="2330" spans="1:9" ht="18" customHeight="1" x14ac:dyDescent="0.35">
      <c r="A2330" s="1" t="s">
        <v>2211</v>
      </c>
      <c r="B2330" s="3">
        <v>44815</v>
      </c>
      <c r="C2330" s="1">
        <v>10</v>
      </c>
      <c r="D2330" s="1" t="s">
        <v>154</v>
      </c>
      <c r="E2330" s="1" t="s">
        <v>155</v>
      </c>
      <c r="F2330" s="1" t="s">
        <v>57</v>
      </c>
      <c r="G2330" s="1" t="s">
        <v>45</v>
      </c>
      <c r="H2330" s="1">
        <v>874</v>
      </c>
      <c r="I2330" s="1" t="s">
        <v>46</v>
      </c>
    </row>
    <row r="2331" spans="1:9" ht="18" customHeight="1" x14ac:dyDescent="0.35">
      <c r="A2331" s="1" t="s">
        <v>2212</v>
      </c>
      <c r="B2331" s="3">
        <v>44958</v>
      </c>
      <c r="C2331" s="1">
        <v>1</v>
      </c>
      <c r="D2331" s="1" t="s">
        <v>104</v>
      </c>
      <c r="E2331" s="1" t="s">
        <v>105</v>
      </c>
      <c r="F2331" s="1" t="s">
        <v>3</v>
      </c>
      <c r="G2331" s="1" t="s">
        <v>319</v>
      </c>
      <c r="H2331" s="1">
        <v>368</v>
      </c>
      <c r="I2331" s="1" t="s">
        <v>11</v>
      </c>
    </row>
    <row r="2332" spans="1:9" ht="18" customHeight="1" x14ac:dyDescent="0.35">
      <c r="A2332" s="1" t="s">
        <v>2213</v>
      </c>
      <c r="B2332" s="3">
        <v>44185</v>
      </c>
      <c r="C2332" s="1">
        <v>5</v>
      </c>
      <c r="D2332" s="1" t="s">
        <v>43</v>
      </c>
      <c r="E2332" s="1" t="s">
        <v>44</v>
      </c>
      <c r="F2332" s="1" t="s">
        <v>9</v>
      </c>
      <c r="G2332" s="1" t="s">
        <v>50</v>
      </c>
      <c r="H2332" s="1">
        <v>613</v>
      </c>
      <c r="I2332" s="1" t="s">
        <v>46</v>
      </c>
    </row>
    <row r="2333" spans="1:9" ht="18" customHeight="1" x14ac:dyDescent="0.35">
      <c r="A2333" s="1" t="s">
        <v>2214</v>
      </c>
      <c r="B2333" s="3">
        <v>44022</v>
      </c>
      <c r="C2333" s="1">
        <v>3</v>
      </c>
      <c r="D2333" s="1" t="s">
        <v>236</v>
      </c>
      <c r="E2333" s="1" t="s">
        <v>237</v>
      </c>
      <c r="F2333" s="1" t="s">
        <v>238</v>
      </c>
      <c r="G2333" s="1" t="s">
        <v>207</v>
      </c>
      <c r="H2333" s="1">
        <v>308</v>
      </c>
      <c r="I2333" s="1" t="s">
        <v>26</v>
      </c>
    </row>
    <row r="2334" spans="1:9" ht="18" customHeight="1" x14ac:dyDescent="0.35">
      <c r="A2334" s="1" t="s">
        <v>2214</v>
      </c>
      <c r="B2334" s="3">
        <v>44022</v>
      </c>
      <c r="C2334" s="1">
        <v>7</v>
      </c>
      <c r="D2334" s="1" t="s">
        <v>236</v>
      </c>
      <c r="E2334" s="1" t="s">
        <v>237</v>
      </c>
      <c r="F2334" s="1" t="s">
        <v>238</v>
      </c>
      <c r="G2334" s="1" t="s">
        <v>207</v>
      </c>
      <c r="H2334" s="1">
        <v>308</v>
      </c>
      <c r="I2334" s="1" t="s">
        <v>26</v>
      </c>
    </row>
    <row r="2335" spans="1:9" ht="18" customHeight="1" x14ac:dyDescent="0.35">
      <c r="A2335" s="1" t="s">
        <v>2215</v>
      </c>
      <c r="B2335" s="3">
        <v>44066</v>
      </c>
      <c r="C2335" s="1">
        <v>10</v>
      </c>
      <c r="D2335" s="1" t="s">
        <v>259</v>
      </c>
      <c r="E2335" s="1" t="s">
        <v>260</v>
      </c>
      <c r="F2335" s="1" t="s">
        <v>152</v>
      </c>
      <c r="G2335" s="1" t="s">
        <v>168</v>
      </c>
      <c r="H2335" s="1">
        <v>346</v>
      </c>
      <c r="I2335" s="1" t="s">
        <v>17</v>
      </c>
    </row>
    <row r="2336" spans="1:9" ht="18" customHeight="1" x14ac:dyDescent="0.35">
      <c r="A2336" s="1" t="s">
        <v>2216</v>
      </c>
      <c r="B2336" s="3">
        <v>45116</v>
      </c>
      <c r="C2336" s="1">
        <v>7</v>
      </c>
      <c r="D2336" s="1" t="s">
        <v>32</v>
      </c>
      <c r="E2336" s="1" t="s">
        <v>33</v>
      </c>
      <c r="F2336" s="1" t="s">
        <v>34</v>
      </c>
      <c r="G2336" s="1" t="s">
        <v>40</v>
      </c>
      <c r="H2336" s="1">
        <v>253</v>
      </c>
      <c r="I2336" s="1" t="s">
        <v>41</v>
      </c>
    </row>
    <row r="2337" spans="1:9" ht="18" customHeight="1" x14ac:dyDescent="0.35">
      <c r="A2337" s="1" t="s">
        <v>2217</v>
      </c>
      <c r="B2337" s="3">
        <v>45473</v>
      </c>
      <c r="C2337" s="1">
        <v>5</v>
      </c>
      <c r="D2337" s="1" t="s">
        <v>125</v>
      </c>
      <c r="E2337" s="1" t="s">
        <v>14</v>
      </c>
      <c r="F2337" s="1" t="s">
        <v>15</v>
      </c>
      <c r="G2337" s="1" t="s">
        <v>162</v>
      </c>
      <c r="H2337" s="1">
        <v>231</v>
      </c>
      <c r="I2337" s="1" t="s">
        <v>53</v>
      </c>
    </row>
    <row r="2338" spans="1:9" ht="18" customHeight="1" x14ac:dyDescent="0.35">
      <c r="A2338" s="1" t="s">
        <v>2218</v>
      </c>
      <c r="B2338" s="3">
        <v>44753</v>
      </c>
      <c r="C2338" s="1">
        <v>9</v>
      </c>
      <c r="D2338" s="1" t="s">
        <v>37</v>
      </c>
      <c r="E2338" s="1" t="s">
        <v>38</v>
      </c>
      <c r="F2338" s="1" t="s">
        <v>39</v>
      </c>
      <c r="G2338" s="1" t="s">
        <v>30</v>
      </c>
      <c r="H2338" s="1">
        <v>1014</v>
      </c>
      <c r="I2338" s="1" t="s">
        <v>17</v>
      </c>
    </row>
    <row r="2339" spans="1:9" ht="18" customHeight="1" x14ac:dyDescent="0.35">
      <c r="A2339" s="1" t="s">
        <v>2219</v>
      </c>
      <c r="B2339" s="3">
        <v>44597</v>
      </c>
      <c r="C2339" s="1">
        <v>5</v>
      </c>
      <c r="D2339" s="1" t="s">
        <v>307</v>
      </c>
      <c r="E2339" s="1" t="s">
        <v>260</v>
      </c>
      <c r="F2339" s="1" t="s">
        <v>152</v>
      </c>
      <c r="G2339" s="1" t="s">
        <v>188</v>
      </c>
      <c r="H2339" s="1">
        <v>1842</v>
      </c>
      <c r="I2339" s="1" t="s">
        <v>82</v>
      </c>
    </row>
    <row r="2340" spans="1:9" ht="18" customHeight="1" x14ac:dyDescent="0.35">
      <c r="A2340" s="1" t="s">
        <v>2220</v>
      </c>
      <c r="B2340" s="3">
        <v>44085</v>
      </c>
      <c r="C2340" s="1">
        <v>6</v>
      </c>
      <c r="D2340" s="1" t="s">
        <v>60</v>
      </c>
      <c r="E2340" s="1" t="s">
        <v>61</v>
      </c>
      <c r="F2340" s="1" t="s">
        <v>3</v>
      </c>
      <c r="G2340" s="1" t="s">
        <v>359</v>
      </c>
      <c r="H2340" s="1">
        <v>458</v>
      </c>
      <c r="I2340" s="1" t="s">
        <v>46</v>
      </c>
    </row>
    <row r="2341" spans="1:9" ht="18" customHeight="1" x14ac:dyDescent="0.35">
      <c r="A2341" s="1" t="s">
        <v>2221</v>
      </c>
      <c r="B2341" s="3">
        <v>44131</v>
      </c>
      <c r="C2341" s="1">
        <v>9</v>
      </c>
      <c r="D2341" s="1" t="s">
        <v>248</v>
      </c>
      <c r="E2341" s="1" t="s">
        <v>120</v>
      </c>
      <c r="F2341" s="1" t="s">
        <v>121</v>
      </c>
      <c r="G2341" s="1" t="s">
        <v>291</v>
      </c>
      <c r="H2341" s="1">
        <v>1092</v>
      </c>
      <c r="I2341" s="1" t="s">
        <v>26</v>
      </c>
    </row>
    <row r="2342" spans="1:9" ht="18" customHeight="1" x14ac:dyDescent="0.35">
      <c r="A2342" s="1" t="s">
        <v>2222</v>
      </c>
      <c r="B2342" s="3">
        <v>44108</v>
      </c>
      <c r="C2342" s="1">
        <v>2</v>
      </c>
      <c r="D2342" s="1" t="s">
        <v>544</v>
      </c>
      <c r="E2342" s="1" t="s">
        <v>185</v>
      </c>
      <c r="F2342" s="1" t="s">
        <v>9</v>
      </c>
      <c r="G2342" s="1" t="s">
        <v>168</v>
      </c>
      <c r="H2342" s="1">
        <v>346</v>
      </c>
      <c r="I2342" s="1" t="s">
        <v>17</v>
      </c>
    </row>
    <row r="2343" spans="1:9" ht="18" customHeight="1" x14ac:dyDescent="0.35">
      <c r="A2343" s="1" t="s">
        <v>2223</v>
      </c>
      <c r="B2343" s="3">
        <v>44697</v>
      </c>
      <c r="C2343" s="1">
        <v>8</v>
      </c>
      <c r="D2343" s="1" t="s">
        <v>362</v>
      </c>
      <c r="E2343" s="1" t="s">
        <v>363</v>
      </c>
      <c r="F2343" s="1" t="s">
        <v>9</v>
      </c>
      <c r="G2343" s="1" t="s">
        <v>188</v>
      </c>
      <c r="H2343" s="1">
        <v>1842</v>
      </c>
      <c r="I2343" s="1" t="s">
        <v>82</v>
      </c>
    </row>
    <row r="2344" spans="1:9" ht="18" customHeight="1" x14ac:dyDescent="0.35">
      <c r="A2344" s="1" t="s">
        <v>2223</v>
      </c>
      <c r="B2344" s="3">
        <v>44697</v>
      </c>
      <c r="C2344" s="1">
        <v>8</v>
      </c>
      <c r="D2344" s="1" t="s">
        <v>362</v>
      </c>
      <c r="E2344" s="1" t="s">
        <v>363</v>
      </c>
      <c r="F2344" s="1" t="s">
        <v>9</v>
      </c>
      <c r="G2344" s="1" t="s">
        <v>188</v>
      </c>
      <c r="H2344" s="1">
        <v>1842</v>
      </c>
      <c r="I2344" s="1" t="s">
        <v>82</v>
      </c>
    </row>
    <row r="2345" spans="1:9" ht="18" customHeight="1" x14ac:dyDescent="0.35">
      <c r="A2345" s="1" t="s">
        <v>2224</v>
      </c>
      <c r="B2345" s="3">
        <v>44309</v>
      </c>
      <c r="C2345" s="1">
        <v>5</v>
      </c>
      <c r="D2345" s="1" t="s">
        <v>352</v>
      </c>
      <c r="E2345" s="1" t="s">
        <v>332</v>
      </c>
      <c r="F2345" s="1" t="s">
        <v>57</v>
      </c>
      <c r="G2345" s="1" t="s">
        <v>312</v>
      </c>
      <c r="H2345" s="1">
        <v>1351</v>
      </c>
      <c r="I2345" s="1" t="s">
        <v>53</v>
      </c>
    </row>
    <row r="2346" spans="1:9" ht="18" customHeight="1" x14ac:dyDescent="0.35">
      <c r="A2346" s="1" t="s">
        <v>2224</v>
      </c>
      <c r="B2346" s="3">
        <v>44309</v>
      </c>
      <c r="C2346" s="1">
        <v>5</v>
      </c>
      <c r="D2346" s="1" t="s">
        <v>352</v>
      </c>
      <c r="E2346" s="1" t="s">
        <v>332</v>
      </c>
      <c r="F2346" s="1" t="s">
        <v>57</v>
      </c>
      <c r="G2346" s="1" t="s">
        <v>312</v>
      </c>
      <c r="H2346" s="1">
        <v>1351</v>
      </c>
      <c r="I2346" s="1" t="s">
        <v>53</v>
      </c>
    </row>
    <row r="2347" spans="1:9" ht="18" customHeight="1" x14ac:dyDescent="0.35">
      <c r="A2347" s="1" t="s">
        <v>2225</v>
      </c>
      <c r="B2347" s="3">
        <v>44879</v>
      </c>
      <c r="C2347" s="1">
        <v>4</v>
      </c>
      <c r="D2347" s="1" t="s">
        <v>240</v>
      </c>
      <c r="E2347" s="1" t="s">
        <v>237</v>
      </c>
      <c r="F2347" s="1" t="s">
        <v>238</v>
      </c>
      <c r="G2347" s="1" t="s">
        <v>264</v>
      </c>
      <c r="H2347" s="1">
        <v>1149</v>
      </c>
      <c r="I2347" s="1" t="s">
        <v>53</v>
      </c>
    </row>
    <row r="2348" spans="1:9" ht="18" customHeight="1" x14ac:dyDescent="0.35">
      <c r="A2348" s="1" t="s">
        <v>2226</v>
      </c>
      <c r="B2348" s="3">
        <v>45384</v>
      </c>
      <c r="C2348" s="1">
        <v>4</v>
      </c>
      <c r="D2348" s="1" t="s">
        <v>544</v>
      </c>
      <c r="E2348" s="1" t="s">
        <v>185</v>
      </c>
      <c r="F2348" s="1" t="s">
        <v>9</v>
      </c>
      <c r="G2348" s="1" t="s">
        <v>262</v>
      </c>
      <c r="H2348" s="1">
        <v>1588</v>
      </c>
      <c r="I2348" s="1" t="s">
        <v>53</v>
      </c>
    </row>
    <row r="2349" spans="1:9" ht="18" customHeight="1" x14ac:dyDescent="0.35">
      <c r="A2349" s="1" t="s">
        <v>2227</v>
      </c>
      <c r="B2349" s="3">
        <v>44957</v>
      </c>
      <c r="C2349" s="1">
        <v>8</v>
      </c>
      <c r="D2349" s="1" t="s">
        <v>43</v>
      </c>
      <c r="E2349" s="1" t="s">
        <v>44</v>
      </c>
      <c r="F2349" s="1" t="s">
        <v>9</v>
      </c>
      <c r="G2349" s="1" t="s">
        <v>338</v>
      </c>
      <c r="H2349" s="1">
        <v>1744</v>
      </c>
      <c r="I2349" s="1" t="s">
        <v>11</v>
      </c>
    </row>
    <row r="2350" spans="1:9" ht="18" customHeight="1" x14ac:dyDescent="0.35">
      <c r="A2350" s="1" t="s">
        <v>2228</v>
      </c>
      <c r="B2350" s="3">
        <v>44249</v>
      </c>
      <c r="C2350" s="1">
        <v>4</v>
      </c>
      <c r="D2350" s="1" t="s">
        <v>84</v>
      </c>
      <c r="E2350" s="1" t="s">
        <v>85</v>
      </c>
      <c r="F2350" s="1" t="s">
        <v>9</v>
      </c>
      <c r="G2350" s="1" t="s">
        <v>343</v>
      </c>
      <c r="H2350" s="1">
        <v>1506</v>
      </c>
      <c r="I2350" s="1" t="s">
        <v>11</v>
      </c>
    </row>
    <row r="2351" spans="1:9" ht="18" customHeight="1" x14ac:dyDescent="0.35">
      <c r="A2351" s="1" t="s">
        <v>2229</v>
      </c>
      <c r="B2351" s="3">
        <v>44102</v>
      </c>
      <c r="C2351" s="1">
        <v>4</v>
      </c>
      <c r="D2351" s="1" t="s">
        <v>331</v>
      </c>
      <c r="E2351" s="1" t="s">
        <v>332</v>
      </c>
      <c r="F2351" s="1" t="s">
        <v>57</v>
      </c>
      <c r="G2351" s="1" t="s">
        <v>439</v>
      </c>
      <c r="H2351" s="1">
        <v>549</v>
      </c>
      <c r="I2351" s="1" t="s">
        <v>41</v>
      </c>
    </row>
    <row r="2352" spans="1:9" ht="18" customHeight="1" x14ac:dyDescent="0.35">
      <c r="A2352" s="1" t="s">
        <v>2229</v>
      </c>
      <c r="B2352" s="3">
        <v>44102</v>
      </c>
      <c r="C2352" s="1">
        <v>4</v>
      </c>
      <c r="D2352" s="1" t="s">
        <v>331</v>
      </c>
      <c r="E2352" s="1" t="s">
        <v>332</v>
      </c>
      <c r="F2352" s="1" t="s">
        <v>57</v>
      </c>
      <c r="G2352" s="1" t="s">
        <v>439</v>
      </c>
      <c r="H2352" s="1">
        <v>549</v>
      </c>
      <c r="I2352" s="1" t="s">
        <v>41</v>
      </c>
    </row>
    <row r="2353" spans="1:9" ht="18" customHeight="1" x14ac:dyDescent="0.35">
      <c r="A2353" s="1" t="s">
        <v>2230</v>
      </c>
      <c r="B2353" s="3">
        <v>44983</v>
      </c>
      <c r="C2353" s="1">
        <v>2</v>
      </c>
      <c r="D2353" s="1" t="s">
        <v>74</v>
      </c>
      <c r="E2353" s="1" t="s">
        <v>75</v>
      </c>
      <c r="F2353" s="1" t="s">
        <v>75</v>
      </c>
      <c r="G2353" s="1" t="s">
        <v>141</v>
      </c>
      <c r="H2353" s="1">
        <v>1434</v>
      </c>
      <c r="I2353" s="1" t="s">
        <v>11</v>
      </c>
    </row>
    <row r="2354" spans="1:9" ht="18" customHeight="1" x14ac:dyDescent="0.35">
      <c r="A2354" s="1" t="s">
        <v>2231</v>
      </c>
      <c r="B2354" s="3">
        <v>44833</v>
      </c>
      <c r="C2354" s="1">
        <v>1</v>
      </c>
      <c r="D2354" s="1" t="s">
        <v>1</v>
      </c>
      <c r="E2354" s="1" t="s">
        <v>2</v>
      </c>
      <c r="F2354" s="1" t="s">
        <v>3</v>
      </c>
      <c r="G2354" s="1" t="s">
        <v>102</v>
      </c>
      <c r="H2354" s="1">
        <v>923</v>
      </c>
      <c r="I2354" s="1" t="s">
        <v>41</v>
      </c>
    </row>
    <row r="2355" spans="1:9" ht="18" customHeight="1" x14ac:dyDescent="0.35">
      <c r="A2355" s="1" t="s">
        <v>2232</v>
      </c>
      <c r="B2355" s="3">
        <v>44539</v>
      </c>
      <c r="C2355" s="1">
        <v>4</v>
      </c>
      <c r="D2355" s="1" t="s">
        <v>295</v>
      </c>
      <c r="E2355" s="1" t="s">
        <v>105</v>
      </c>
      <c r="F2355" s="1" t="s">
        <v>3</v>
      </c>
      <c r="G2355" s="1" t="s">
        <v>446</v>
      </c>
      <c r="H2355" s="1">
        <v>1761</v>
      </c>
      <c r="I2355" s="1" t="s">
        <v>87</v>
      </c>
    </row>
    <row r="2356" spans="1:9" ht="18" customHeight="1" x14ac:dyDescent="0.35">
      <c r="A2356" s="1" t="s">
        <v>2232</v>
      </c>
      <c r="B2356" s="3">
        <v>44539</v>
      </c>
      <c r="C2356" s="1">
        <v>4</v>
      </c>
      <c r="D2356" s="1" t="s">
        <v>295</v>
      </c>
      <c r="E2356" s="1" t="s">
        <v>105</v>
      </c>
      <c r="F2356" s="1" t="s">
        <v>3</v>
      </c>
      <c r="G2356" s="1" t="s">
        <v>446</v>
      </c>
      <c r="H2356" s="1">
        <v>1761</v>
      </c>
      <c r="I2356" s="1" t="s">
        <v>87</v>
      </c>
    </row>
    <row r="2357" spans="1:9" ht="18" customHeight="1" x14ac:dyDescent="0.35">
      <c r="A2357" s="1" t="s">
        <v>2233</v>
      </c>
      <c r="B2357" s="3">
        <v>45022</v>
      </c>
      <c r="C2357" s="1">
        <v>5</v>
      </c>
      <c r="D2357" s="1" t="s">
        <v>94</v>
      </c>
      <c r="E2357" s="1" t="s">
        <v>95</v>
      </c>
      <c r="F2357" s="1" t="s">
        <v>96</v>
      </c>
      <c r="G2357" s="1" t="s">
        <v>343</v>
      </c>
      <c r="H2357" s="1">
        <v>1506</v>
      </c>
      <c r="I2357" s="1" t="s">
        <v>11</v>
      </c>
    </row>
    <row r="2358" spans="1:9" ht="18" customHeight="1" x14ac:dyDescent="0.35">
      <c r="A2358" s="1" t="s">
        <v>2233</v>
      </c>
      <c r="B2358" s="3">
        <v>45022</v>
      </c>
      <c r="C2358" s="1">
        <v>4</v>
      </c>
      <c r="D2358" s="1" t="s">
        <v>329</v>
      </c>
      <c r="E2358" s="1" t="s">
        <v>14</v>
      </c>
      <c r="F2358" s="1" t="s">
        <v>15</v>
      </c>
      <c r="G2358" s="1" t="s">
        <v>99</v>
      </c>
      <c r="H2358" s="1">
        <v>1081</v>
      </c>
      <c r="I2358" s="1" t="s">
        <v>46</v>
      </c>
    </row>
    <row r="2359" spans="1:9" ht="18" customHeight="1" x14ac:dyDescent="0.35">
      <c r="A2359" s="1" t="s">
        <v>2234</v>
      </c>
      <c r="B2359" s="3">
        <v>45118</v>
      </c>
      <c r="C2359" s="1">
        <v>5</v>
      </c>
      <c r="D2359" s="1" t="s">
        <v>79</v>
      </c>
      <c r="E2359" s="1" t="s">
        <v>80</v>
      </c>
      <c r="F2359" s="1" t="s">
        <v>21</v>
      </c>
      <c r="G2359" s="1" t="s">
        <v>16</v>
      </c>
      <c r="H2359" s="1">
        <v>1712</v>
      </c>
      <c r="I2359" s="1" t="s">
        <v>17</v>
      </c>
    </row>
    <row r="2360" spans="1:9" ht="18" customHeight="1" x14ac:dyDescent="0.35">
      <c r="A2360" s="1" t="s">
        <v>2235</v>
      </c>
      <c r="B2360" s="3">
        <v>45333</v>
      </c>
      <c r="C2360" s="1">
        <v>6</v>
      </c>
      <c r="D2360" s="1" t="s">
        <v>89</v>
      </c>
      <c r="E2360" s="1" t="s">
        <v>90</v>
      </c>
      <c r="F2360" s="1" t="s">
        <v>9</v>
      </c>
      <c r="G2360" s="1" t="s">
        <v>262</v>
      </c>
      <c r="H2360" s="1">
        <v>1588</v>
      </c>
      <c r="I2360" s="1" t="s">
        <v>53</v>
      </c>
    </row>
    <row r="2361" spans="1:9" ht="18" customHeight="1" x14ac:dyDescent="0.35">
      <c r="A2361" s="1" t="s">
        <v>2235</v>
      </c>
      <c r="B2361" s="3">
        <v>45333</v>
      </c>
      <c r="C2361" s="1">
        <v>6</v>
      </c>
      <c r="D2361" s="1" t="s">
        <v>89</v>
      </c>
      <c r="E2361" s="1" t="s">
        <v>90</v>
      </c>
      <c r="F2361" s="1" t="s">
        <v>9</v>
      </c>
      <c r="G2361" s="1" t="s">
        <v>262</v>
      </c>
      <c r="H2361" s="1">
        <v>1588</v>
      </c>
      <c r="I2361" s="1" t="s">
        <v>53</v>
      </c>
    </row>
    <row r="2362" spans="1:9" ht="18" customHeight="1" x14ac:dyDescent="0.35">
      <c r="A2362" s="1" t="s">
        <v>2236</v>
      </c>
      <c r="B2362" s="3">
        <v>44412</v>
      </c>
      <c r="C2362" s="1">
        <v>5</v>
      </c>
      <c r="D2362" s="1" t="s">
        <v>458</v>
      </c>
      <c r="E2362" s="1" t="s">
        <v>80</v>
      </c>
      <c r="F2362" s="1" t="s">
        <v>21</v>
      </c>
      <c r="G2362" s="1" t="s">
        <v>435</v>
      </c>
      <c r="H2362" s="1">
        <v>925</v>
      </c>
      <c r="I2362" s="1" t="s">
        <v>11</v>
      </c>
    </row>
    <row r="2363" spans="1:9" ht="18" customHeight="1" x14ac:dyDescent="0.35">
      <c r="A2363" s="1" t="s">
        <v>2237</v>
      </c>
      <c r="B2363" s="3">
        <v>44943</v>
      </c>
      <c r="C2363" s="1">
        <v>10</v>
      </c>
      <c r="D2363" s="1" t="s">
        <v>23</v>
      </c>
      <c r="E2363" s="1" t="s">
        <v>24</v>
      </c>
      <c r="F2363" s="1" t="s">
        <v>3</v>
      </c>
      <c r="G2363" s="1" t="s">
        <v>45</v>
      </c>
      <c r="H2363" s="1">
        <v>874</v>
      </c>
      <c r="I2363" s="1" t="s">
        <v>46</v>
      </c>
    </row>
    <row r="2364" spans="1:9" ht="18" customHeight="1" x14ac:dyDescent="0.35">
      <c r="A2364" s="1" t="s">
        <v>2237</v>
      </c>
      <c r="B2364" s="3">
        <v>44943</v>
      </c>
      <c r="C2364" s="1">
        <v>3</v>
      </c>
      <c r="D2364" s="1" t="s">
        <v>23</v>
      </c>
      <c r="E2364" s="1" t="s">
        <v>24</v>
      </c>
      <c r="F2364" s="1" t="s">
        <v>3</v>
      </c>
      <c r="G2364" s="1" t="s">
        <v>45</v>
      </c>
      <c r="H2364" s="1">
        <v>874</v>
      </c>
      <c r="I2364" s="1" t="s">
        <v>46</v>
      </c>
    </row>
    <row r="2365" spans="1:9" ht="18" customHeight="1" x14ac:dyDescent="0.35">
      <c r="A2365" s="1" t="s">
        <v>2238</v>
      </c>
      <c r="B2365" s="3">
        <v>45414</v>
      </c>
      <c r="C2365" s="1">
        <v>5</v>
      </c>
      <c r="D2365" s="1" t="s">
        <v>458</v>
      </c>
      <c r="E2365" s="1" t="s">
        <v>80</v>
      </c>
      <c r="F2365" s="1" t="s">
        <v>21</v>
      </c>
      <c r="G2365" s="1" t="s">
        <v>106</v>
      </c>
      <c r="H2365" s="1">
        <v>449</v>
      </c>
      <c r="I2365" s="1" t="s">
        <v>46</v>
      </c>
    </row>
    <row r="2366" spans="1:9" ht="18" customHeight="1" x14ac:dyDescent="0.35">
      <c r="A2366" s="1" t="s">
        <v>2239</v>
      </c>
      <c r="B2366" s="3">
        <v>44561</v>
      </c>
      <c r="C2366" s="1">
        <v>2</v>
      </c>
      <c r="D2366" s="1" t="s">
        <v>240</v>
      </c>
      <c r="E2366" s="1" t="s">
        <v>237</v>
      </c>
      <c r="F2366" s="1" t="s">
        <v>238</v>
      </c>
      <c r="G2366" s="1" t="s">
        <v>312</v>
      </c>
      <c r="H2366" s="1">
        <v>1351</v>
      </c>
      <c r="I2366" s="1" t="s">
        <v>53</v>
      </c>
    </row>
    <row r="2367" spans="1:9" ht="18" customHeight="1" x14ac:dyDescent="0.35">
      <c r="A2367" s="1" t="s">
        <v>2240</v>
      </c>
      <c r="B2367" s="3">
        <v>44881</v>
      </c>
      <c r="C2367" s="1">
        <v>6</v>
      </c>
      <c r="D2367" s="1" t="s">
        <v>544</v>
      </c>
      <c r="E2367" s="1" t="s">
        <v>185</v>
      </c>
      <c r="F2367" s="1" t="s">
        <v>9</v>
      </c>
      <c r="G2367" s="1" t="s">
        <v>92</v>
      </c>
      <c r="H2367" s="1">
        <v>266</v>
      </c>
      <c r="I2367" s="1" t="s">
        <v>123</v>
      </c>
    </row>
    <row r="2368" spans="1:9" ht="18" customHeight="1" x14ac:dyDescent="0.35">
      <c r="A2368" s="1" t="s">
        <v>2241</v>
      </c>
      <c r="B2368" s="3">
        <v>44378</v>
      </c>
      <c r="C2368" s="1">
        <v>1</v>
      </c>
      <c r="D2368" s="1" t="s">
        <v>458</v>
      </c>
      <c r="E2368" s="1" t="s">
        <v>80</v>
      </c>
      <c r="F2368" s="1" t="s">
        <v>21</v>
      </c>
      <c r="G2368" s="1" t="s">
        <v>257</v>
      </c>
      <c r="H2368" s="1">
        <v>1436</v>
      </c>
      <c r="I2368" s="1" t="s">
        <v>26</v>
      </c>
    </row>
    <row r="2369" spans="1:9" ht="18" customHeight="1" x14ac:dyDescent="0.35">
      <c r="A2369" s="1" t="s">
        <v>2242</v>
      </c>
      <c r="B2369" s="3">
        <v>44832</v>
      </c>
      <c r="C2369" s="1">
        <v>7</v>
      </c>
      <c r="D2369" s="1" t="s">
        <v>127</v>
      </c>
      <c r="E2369" s="1" t="s">
        <v>128</v>
      </c>
      <c r="F2369" s="1" t="s">
        <v>57</v>
      </c>
      <c r="G2369" s="1" t="s">
        <v>58</v>
      </c>
      <c r="H2369" s="1">
        <v>343</v>
      </c>
      <c r="I2369" s="1" t="s">
        <v>46</v>
      </c>
    </row>
    <row r="2370" spans="1:9" ht="18" customHeight="1" x14ac:dyDescent="0.35">
      <c r="A2370" s="1" t="s">
        <v>2243</v>
      </c>
      <c r="B2370" s="3">
        <v>43987</v>
      </c>
      <c r="C2370" s="1">
        <v>6</v>
      </c>
      <c r="D2370" s="1" t="s">
        <v>217</v>
      </c>
      <c r="E2370" s="1" t="s">
        <v>218</v>
      </c>
      <c r="F2370" s="1" t="s">
        <v>219</v>
      </c>
      <c r="G2370" s="1" t="s">
        <v>102</v>
      </c>
      <c r="H2370" s="1">
        <v>923</v>
      </c>
      <c r="I2370" s="1" t="s">
        <v>41</v>
      </c>
    </row>
    <row r="2371" spans="1:9" ht="18" customHeight="1" x14ac:dyDescent="0.35">
      <c r="A2371" s="1" t="s">
        <v>2243</v>
      </c>
      <c r="B2371" s="3">
        <v>43987</v>
      </c>
      <c r="C2371" s="1">
        <v>6</v>
      </c>
      <c r="D2371" s="1" t="s">
        <v>217</v>
      </c>
      <c r="E2371" s="1" t="s">
        <v>218</v>
      </c>
      <c r="F2371" s="1" t="s">
        <v>219</v>
      </c>
      <c r="G2371" s="1" t="s">
        <v>102</v>
      </c>
      <c r="H2371" s="1">
        <v>923</v>
      </c>
      <c r="I2371" s="1" t="s">
        <v>41</v>
      </c>
    </row>
    <row r="2372" spans="1:9" ht="18" customHeight="1" x14ac:dyDescent="0.35">
      <c r="A2372" s="1" t="s">
        <v>2244</v>
      </c>
      <c r="B2372" s="3">
        <v>45288</v>
      </c>
      <c r="C2372" s="1">
        <v>3</v>
      </c>
      <c r="D2372" s="1" t="s">
        <v>32</v>
      </c>
      <c r="E2372" s="1" t="s">
        <v>33</v>
      </c>
      <c r="F2372" s="1" t="s">
        <v>34</v>
      </c>
      <c r="G2372" s="1" t="s">
        <v>200</v>
      </c>
      <c r="H2372" s="1">
        <v>1342</v>
      </c>
      <c r="I2372" s="1" t="s">
        <v>26</v>
      </c>
    </row>
    <row r="2373" spans="1:9" ht="18" customHeight="1" x14ac:dyDescent="0.35">
      <c r="A2373" s="1" t="s">
        <v>2245</v>
      </c>
      <c r="B2373" s="3">
        <v>45237</v>
      </c>
      <c r="C2373" s="1">
        <v>1</v>
      </c>
      <c r="D2373" s="1" t="s">
        <v>127</v>
      </c>
      <c r="E2373" s="1" t="s">
        <v>128</v>
      </c>
      <c r="F2373" s="1" t="s">
        <v>57</v>
      </c>
      <c r="G2373" s="1" t="s">
        <v>391</v>
      </c>
      <c r="H2373" s="1">
        <v>884</v>
      </c>
      <c r="I2373" s="1" t="s">
        <v>17</v>
      </c>
    </row>
    <row r="2374" spans="1:9" ht="18" customHeight="1" x14ac:dyDescent="0.35">
      <c r="A2374" s="1" t="s">
        <v>2245</v>
      </c>
      <c r="B2374" s="3">
        <v>45237</v>
      </c>
      <c r="C2374" s="1">
        <v>1</v>
      </c>
      <c r="D2374" s="1" t="s">
        <v>127</v>
      </c>
      <c r="E2374" s="1" t="s">
        <v>128</v>
      </c>
      <c r="F2374" s="1" t="s">
        <v>57</v>
      </c>
      <c r="G2374" s="1" t="s">
        <v>391</v>
      </c>
      <c r="H2374" s="1">
        <v>884</v>
      </c>
      <c r="I2374" s="1" t="s">
        <v>17</v>
      </c>
    </row>
    <row r="2375" spans="1:9" ht="18" customHeight="1" x14ac:dyDescent="0.35">
      <c r="A2375" s="1" t="s">
        <v>2246</v>
      </c>
      <c r="B2375" s="3">
        <v>44081</v>
      </c>
      <c r="C2375" s="1">
        <v>3</v>
      </c>
      <c r="D2375" s="1" t="s">
        <v>110</v>
      </c>
      <c r="E2375" s="1" t="s">
        <v>111</v>
      </c>
      <c r="F2375" s="1" t="s">
        <v>112</v>
      </c>
      <c r="G2375" s="1" t="s">
        <v>164</v>
      </c>
      <c r="H2375" s="1">
        <v>1912</v>
      </c>
      <c r="I2375" s="1" t="s">
        <v>87</v>
      </c>
    </row>
    <row r="2376" spans="1:9" ht="18" customHeight="1" x14ac:dyDescent="0.35">
      <c r="A2376" s="1" t="s">
        <v>2247</v>
      </c>
      <c r="B2376" s="3">
        <v>43937</v>
      </c>
      <c r="C2376" s="1">
        <v>5</v>
      </c>
      <c r="D2376" s="1" t="s">
        <v>331</v>
      </c>
      <c r="E2376" s="1" t="s">
        <v>332</v>
      </c>
      <c r="F2376" s="1" t="s">
        <v>57</v>
      </c>
      <c r="G2376" s="1" t="s">
        <v>97</v>
      </c>
      <c r="H2376" s="1">
        <v>741</v>
      </c>
      <c r="I2376" s="1" t="s">
        <v>53</v>
      </c>
    </row>
    <row r="2377" spans="1:9" ht="18" customHeight="1" x14ac:dyDescent="0.35">
      <c r="A2377" s="1" t="s">
        <v>2248</v>
      </c>
      <c r="B2377" s="3">
        <v>45062</v>
      </c>
      <c r="C2377" s="1">
        <v>5</v>
      </c>
      <c r="D2377" s="1" t="s">
        <v>283</v>
      </c>
      <c r="E2377" s="1" t="s">
        <v>284</v>
      </c>
      <c r="F2377" s="1" t="s">
        <v>112</v>
      </c>
      <c r="G2377" s="1" t="s">
        <v>97</v>
      </c>
      <c r="H2377" s="1">
        <v>741</v>
      </c>
      <c r="I2377" s="1" t="s">
        <v>53</v>
      </c>
    </row>
    <row r="2378" spans="1:9" ht="18" customHeight="1" x14ac:dyDescent="0.35">
      <c r="A2378" s="1" t="s">
        <v>2248</v>
      </c>
      <c r="B2378" s="3">
        <v>45062</v>
      </c>
      <c r="C2378" s="1">
        <v>5</v>
      </c>
      <c r="D2378" s="1" t="s">
        <v>283</v>
      </c>
      <c r="E2378" s="1" t="s">
        <v>284</v>
      </c>
      <c r="F2378" s="1" t="s">
        <v>112</v>
      </c>
      <c r="G2378" s="1" t="s">
        <v>97</v>
      </c>
      <c r="H2378" s="1">
        <v>741</v>
      </c>
      <c r="I2378" s="1" t="s">
        <v>53</v>
      </c>
    </row>
    <row r="2379" spans="1:9" ht="18" customHeight="1" x14ac:dyDescent="0.35">
      <c r="A2379" s="1" t="s">
        <v>2249</v>
      </c>
      <c r="B2379" s="3">
        <v>45581</v>
      </c>
      <c r="C2379" s="1">
        <v>3</v>
      </c>
      <c r="D2379" s="1" t="s">
        <v>71</v>
      </c>
      <c r="E2379" s="1" t="s">
        <v>72</v>
      </c>
      <c r="F2379" s="1" t="s">
        <v>15</v>
      </c>
      <c r="G2379" s="1" t="s">
        <v>138</v>
      </c>
      <c r="H2379" s="1">
        <v>313</v>
      </c>
      <c r="I2379" s="1" t="s">
        <v>11</v>
      </c>
    </row>
    <row r="2380" spans="1:9" ht="18" customHeight="1" x14ac:dyDescent="0.35">
      <c r="A2380" s="1" t="s">
        <v>2250</v>
      </c>
      <c r="B2380" s="3">
        <v>45506</v>
      </c>
      <c r="C2380" s="1">
        <v>3</v>
      </c>
      <c r="D2380" s="1" t="s">
        <v>307</v>
      </c>
      <c r="E2380" s="1" t="s">
        <v>260</v>
      </c>
      <c r="F2380" s="1" t="s">
        <v>152</v>
      </c>
      <c r="G2380" s="1" t="s">
        <v>50</v>
      </c>
      <c r="H2380" s="1">
        <v>613</v>
      </c>
      <c r="I2380" s="1" t="s">
        <v>46</v>
      </c>
    </row>
    <row r="2381" spans="1:9" ht="18" customHeight="1" x14ac:dyDescent="0.35">
      <c r="A2381" s="1" t="s">
        <v>2251</v>
      </c>
      <c r="B2381" s="3">
        <v>44236</v>
      </c>
      <c r="C2381" s="1">
        <v>2</v>
      </c>
      <c r="D2381" s="1" t="s">
        <v>352</v>
      </c>
      <c r="E2381" s="1" t="s">
        <v>332</v>
      </c>
      <c r="F2381" s="1" t="s">
        <v>57</v>
      </c>
      <c r="G2381" s="1" t="s">
        <v>227</v>
      </c>
      <c r="H2381" s="1">
        <v>681</v>
      </c>
      <c r="I2381" s="1" t="s">
        <v>46</v>
      </c>
    </row>
    <row r="2382" spans="1:9" ht="18" customHeight="1" x14ac:dyDescent="0.35">
      <c r="A2382" s="1" t="s">
        <v>2252</v>
      </c>
      <c r="B2382" s="3">
        <v>43897</v>
      </c>
      <c r="C2382" s="1">
        <v>5</v>
      </c>
      <c r="D2382" s="1" t="s">
        <v>184</v>
      </c>
      <c r="E2382" s="1" t="s">
        <v>185</v>
      </c>
      <c r="F2382" s="1" t="s">
        <v>9</v>
      </c>
      <c r="G2382" s="1" t="s">
        <v>280</v>
      </c>
      <c r="H2382" s="1">
        <v>488</v>
      </c>
      <c r="I2382" s="1" t="s">
        <v>41</v>
      </c>
    </row>
    <row r="2383" spans="1:9" ht="18" customHeight="1" x14ac:dyDescent="0.35">
      <c r="A2383" s="1" t="s">
        <v>2253</v>
      </c>
      <c r="B2383" s="3">
        <v>45238</v>
      </c>
      <c r="C2383" s="1">
        <v>5</v>
      </c>
      <c r="D2383" s="1" t="s">
        <v>248</v>
      </c>
      <c r="E2383" s="1" t="s">
        <v>120</v>
      </c>
      <c r="F2383" s="1" t="s">
        <v>121</v>
      </c>
      <c r="G2383" s="1" t="s">
        <v>262</v>
      </c>
      <c r="H2383" s="1">
        <v>1588</v>
      </c>
      <c r="I2383" s="1" t="s">
        <v>53</v>
      </c>
    </row>
    <row r="2384" spans="1:9" ht="18" customHeight="1" x14ac:dyDescent="0.35">
      <c r="A2384" s="1" t="s">
        <v>2254</v>
      </c>
      <c r="B2384" s="3">
        <v>44328</v>
      </c>
      <c r="C2384" s="1">
        <v>1</v>
      </c>
      <c r="D2384" s="1" t="s">
        <v>397</v>
      </c>
      <c r="E2384" s="1" t="s">
        <v>230</v>
      </c>
      <c r="F2384" s="1" t="s">
        <v>231</v>
      </c>
      <c r="G2384" s="1" t="s">
        <v>343</v>
      </c>
      <c r="H2384" s="1">
        <v>1506</v>
      </c>
      <c r="I2384" s="1" t="s">
        <v>11</v>
      </c>
    </row>
    <row r="2385" spans="1:9" ht="18" customHeight="1" x14ac:dyDescent="0.35">
      <c r="A2385" s="1" t="s">
        <v>2255</v>
      </c>
      <c r="B2385" s="3">
        <v>44085</v>
      </c>
      <c r="C2385" s="1">
        <v>10</v>
      </c>
      <c r="D2385" s="1" t="s">
        <v>13</v>
      </c>
      <c r="E2385" s="1" t="s">
        <v>14</v>
      </c>
      <c r="F2385" s="1" t="s">
        <v>15</v>
      </c>
      <c r="G2385" s="1" t="s">
        <v>25</v>
      </c>
      <c r="H2385" s="1">
        <v>678</v>
      </c>
      <c r="I2385" s="1" t="s">
        <v>26</v>
      </c>
    </row>
    <row r="2386" spans="1:9" ht="18" customHeight="1" x14ac:dyDescent="0.35">
      <c r="A2386" s="1" t="s">
        <v>2256</v>
      </c>
      <c r="B2386" s="3">
        <v>45138</v>
      </c>
      <c r="C2386" s="1">
        <v>10</v>
      </c>
      <c r="D2386" s="1" t="s">
        <v>101</v>
      </c>
      <c r="E2386" s="1" t="s">
        <v>56</v>
      </c>
      <c r="F2386" s="1" t="s">
        <v>57</v>
      </c>
      <c r="G2386" s="1" t="s">
        <v>92</v>
      </c>
      <c r="H2386" s="1">
        <v>266</v>
      </c>
      <c r="I2386" s="1" t="s">
        <v>123</v>
      </c>
    </row>
    <row r="2387" spans="1:9" ht="18" customHeight="1" x14ac:dyDescent="0.35">
      <c r="A2387" s="1" t="s">
        <v>2257</v>
      </c>
      <c r="B2387" s="3">
        <v>44565</v>
      </c>
      <c r="C2387" s="1">
        <v>8</v>
      </c>
      <c r="D2387" s="1" t="s">
        <v>362</v>
      </c>
      <c r="E2387" s="1" t="s">
        <v>363</v>
      </c>
      <c r="F2387" s="1" t="s">
        <v>9</v>
      </c>
      <c r="G2387" s="1" t="s">
        <v>468</v>
      </c>
      <c r="H2387" s="1">
        <v>1826</v>
      </c>
      <c r="I2387" s="1" t="s">
        <v>87</v>
      </c>
    </row>
    <row r="2388" spans="1:9" ht="18" customHeight="1" x14ac:dyDescent="0.35">
      <c r="A2388" s="1" t="s">
        <v>2258</v>
      </c>
      <c r="B2388" s="3">
        <v>44749</v>
      </c>
      <c r="C2388" s="1">
        <v>5</v>
      </c>
      <c r="D2388" s="1" t="s">
        <v>125</v>
      </c>
      <c r="E2388" s="1" t="s">
        <v>14</v>
      </c>
      <c r="F2388" s="1" t="s">
        <v>15</v>
      </c>
      <c r="G2388" s="1" t="s">
        <v>106</v>
      </c>
      <c r="H2388" s="1">
        <v>449</v>
      </c>
      <c r="I2388" s="1" t="s">
        <v>46</v>
      </c>
    </row>
    <row r="2389" spans="1:9" ht="18" customHeight="1" x14ac:dyDescent="0.35">
      <c r="A2389" s="1" t="s">
        <v>2259</v>
      </c>
      <c r="B2389" s="3">
        <v>45400</v>
      </c>
      <c r="C2389" s="1">
        <v>10</v>
      </c>
      <c r="D2389" s="1" t="s">
        <v>89</v>
      </c>
      <c r="E2389" s="1" t="s">
        <v>90</v>
      </c>
      <c r="F2389" s="1" t="s">
        <v>9</v>
      </c>
      <c r="G2389" s="1" t="s">
        <v>250</v>
      </c>
      <c r="H2389" s="1">
        <v>1060</v>
      </c>
      <c r="I2389" s="1" t="s">
        <v>82</v>
      </c>
    </row>
    <row r="2390" spans="1:9" ht="18" customHeight="1" x14ac:dyDescent="0.35">
      <c r="A2390" s="1" t="s">
        <v>2260</v>
      </c>
      <c r="B2390" s="3">
        <v>44213</v>
      </c>
      <c r="C2390" s="1">
        <v>2</v>
      </c>
      <c r="D2390" s="1" t="s">
        <v>397</v>
      </c>
      <c r="E2390" s="1" t="s">
        <v>230</v>
      </c>
      <c r="F2390" s="1" t="s">
        <v>231</v>
      </c>
      <c r="G2390" s="1" t="s">
        <v>30</v>
      </c>
      <c r="H2390" s="1">
        <v>1014</v>
      </c>
      <c r="I2390" s="1" t="s">
        <v>17</v>
      </c>
    </row>
    <row r="2391" spans="1:9" ht="18" customHeight="1" x14ac:dyDescent="0.35">
      <c r="A2391" s="1" t="s">
        <v>2260</v>
      </c>
      <c r="B2391" s="3">
        <v>44213</v>
      </c>
      <c r="C2391" s="1">
        <v>2</v>
      </c>
      <c r="D2391" s="1" t="s">
        <v>397</v>
      </c>
      <c r="E2391" s="1" t="s">
        <v>230</v>
      </c>
      <c r="F2391" s="1" t="s">
        <v>231</v>
      </c>
      <c r="G2391" s="1" t="s">
        <v>30</v>
      </c>
      <c r="H2391" s="1">
        <v>1014</v>
      </c>
      <c r="I2391" s="1" t="s">
        <v>17</v>
      </c>
    </row>
    <row r="2392" spans="1:9" ht="18" customHeight="1" x14ac:dyDescent="0.35">
      <c r="A2392" s="1" t="s">
        <v>2261</v>
      </c>
      <c r="B2392" s="3">
        <v>45511</v>
      </c>
      <c r="C2392" s="1">
        <v>9</v>
      </c>
      <c r="D2392" s="1" t="s">
        <v>259</v>
      </c>
      <c r="E2392" s="1" t="s">
        <v>260</v>
      </c>
      <c r="F2392" s="1" t="s">
        <v>152</v>
      </c>
      <c r="G2392" s="1" t="s">
        <v>319</v>
      </c>
      <c r="H2392" s="1">
        <v>368</v>
      </c>
      <c r="I2392" s="1" t="s">
        <v>11</v>
      </c>
    </row>
    <row r="2393" spans="1:9" ht="18" customHeight="1" x14ac:dyDescent="0.35">
      <c r="A2393" s="1" t="s">
        <v>2262</v>
      </c>
      <c r="B2393" s="3">
        <v>44278</v>
      </c>
      <c r="C2393" s="1">
        <v>3</v>
      </c>
      <c r="D2393" s="1" t="s">
        <v>79</v>
      </c>
      <c r="E2393" s="1" t="s">
        <v>80</v>
      </c>
      <c r="F2393" s="1" t="s">
        <v>21</v>
      </c>
      <c r="G2393" s="1" t="s">
        <v>701</v>
      </c>
      <c r="H2393" s="1">
        <v>1918</v>
      </c>
      <c r="I2393" s="1" t="s">
        <v>46</v>
      </c>
    </row>
    <row r="2394" spans="1:9" ht="18" customHeight="1" x14ac:dyDescent="0.35">
      <c r="A2394" s="1" t="s">
        <v>2263</v>
      </c>
      <c r="B2394" s="3">
        <v>45390</v>
      </c>
      <c r="C2394" s="1">
        <v>10</v>
      </c>
      <c r="D2394" s="1" t="s">
        <v>464</v>
      </c>
      <c r="E2394" s="1" t="s">
        <v>95</v>
      </c>
      <c r="F2394" s="1" t="s">
        <v>96</v>
      </c>
      <c r="G2394" s="1" t="s">
        <v>195</v>
      </c>
      <c r="H2394" s="1">
        <v>768</v>
      </c>
      <c r="I2394" s="1" t="s">
        <v>53</v>
      </c>
    </row>
    <row r="2395" spans="1:9" ht="18" customHeight="1" x14ac:dyDescent="0.35">
      <c r="A2395" s="1" t="s">
        <v>2263</v>
      </c>
      <c r="B2395" s="3">
        <v>45390</v>
      </c>
      <c r="C2395" s="1">
        <v>10</v>
      </c>
      <c r="D2395" s="1" t="s">
        <v>464</v>
      </c>
      <c r="E2395" s="1" t="s">
        <v>95</v>
      </c>
      <c r="F2395" s="1" t="s">
        <v>96</v>
      </c>
      <c r="G2395" s="1" t="s">
        <v>195</v>
      </c>
      <c r="H2395" s="1">
        <v>768</v>
      </c>
      <c r="I2395" s="1" t="s">
        <v>53</v>
      </c>
    </row>
    <row r="2396" spans="1:9" ht="18" customHeight="1" x14ac:dyDescent="0.35">
      <c r="A2396" s="1" t="s">
        <v>2264</v>
      </c>
      <c r="B2396" s="3">
        <v>45539</v>
      </c>
      <c r="C2396" s="1">
        <v>6</v>
      </c>
      <c r="D2396" s="1" t="s">
        <v>357</v>
      </c>
      <c r="E2396" s="1" t="s">
        <v>358</v>
      </c>
      <c r="F2396" s="1" t="s">
        <v>152</v>
      </c>
      <c r="G2396" s="1" t="s">
        <v>209</v>
      </c>
      <c r="H2396" s="1">
        <v>1476</v>
      </c>
      <c r="I2396" s="1" t="s">
        <v>26</v>
      </c>
    </row>
    <row r="2397" spans="1:9" ht="18" customHeight="1" x14ac:dyDescent="0.35">
      <c r="A2397" s="1" t="s">
        <v>2265</v>
      </c>
      <c r="B2397" s="3">
        <v>45581</v>
      </c>
      <c r="C2397" s="1">
        <v>10</v>
      </c>
      <c r="D2397" s="1" t="s">
        <v>397</v>
      </c>
      <c r="E2397" s="1" t="s">
        <v>230</v>
      </c>
      <c r="F2397" s="1" t="s">
        <v>231</v>
      </c>
      <c r="G2397" s="1" t="s">
        <v>200</v>
      </c>
      <c r="H2397" s="1">
        <v>1342</v>
      </c>
      <c r="I2397" s="1" t="s">
        <v>26</v>
      </c>
    </row>
    <row r="2398" spans="1:9" ht="18" customHeight="1" x14ac:dyDescent="0.35">
      <c r="A2398" s="1" t="s">
        <v>2266</v>
      </c>
      <c r="B2398" s="3">
        <v>44148</v>
      </c>
      <c r="C2398" s="1">
        <v>2</v>
      </c>
      <c r="D2398" s="1" t="s">
        <v>74</v>
      </c>
      <c r="E2398" s="1" t="s">
        <v>75</v>
      </c>
      <c r="F2398" s="1" t="s">
        <v>75</v>
      </c>
      <c r="G2398" s="1" t="s">
        <v>323</v>
      </c>
      <c r="H2398" s="1">
        <v>1179</v>
      </c>
      <c r="I2398" s="1" t="s">
        <v>53</v>
      </c>
    </row>
    <row r="2399" spans="1:9" ht="18" customHeight="1" x14ac:dyDescent="0.35">
      <c r="A2399" s="1" t="s">
        <v>2267</v>
      </c>
      <c r="B2399" s="3">
        <v>44810</v>
      </c>
      <c r="C2399" s="1">
        <v>4</v>
      </c>
      <c r="D2399" s="1" t="s">
        <v>13</v>
      </c>
      <c r="E2399" s="1" t="s">
        <v>14</v>
      </c>
      <c r="F2399" s="1" t="s">
        <v>15</v>
      </c>
      <c r="G2399" s="1" t="s">
        <v>215</v>
      </c>
      <c r="H2399" s="1">
        <v>1255</v>
      </c>
      <c r="I2399" s="1" t="s">
        <v>5</v>
      </c>
    </row>
    <row r="2400" spans="1:9" ht="18" customHeight="1" x14ac:dyDescent="0.35">
      <c r="A2400" s="1" t="s">
        <v>2268</v>
      </c>
      <c r="B2400" s="3">
        <v>45171</v>
      </c>
      <c r="C2400" s="1">
        <v>7</v>
      </c>
      <c r="D2400" s="1" t="s">
        <v>199</v>
      </c>
      <c r="E2400" s="1" t="s">
        <v>44</v>
      </c>
      <c r="F2400" s="1" t="s">
        <v>9</v>
      </c>
      <c r="G2400" s="1" t="s">
        <v>102</v>
      </c>
      <c r="H2400" s="1">
        <v>923</v>
      </c>
      <c r="I2400" s="1" t="s">
        <v>41</v>
      </c>
    </row>
    <row r="2401" spans="1:9" ht="18" customHeight="1" x14ac:dyDescent="0.35">
      <c r="A2401" s="1" t="s">
        <v>2269</v>
      </c>
      <c r="B2401" s="3">
        <v>44893</v>
      </c>
      <c r="C2401" s="1">
        <v>7</v>
      </c>
      <c r="D2401" s="1" t="s">
        <v>60</v>
      </c>
      <c r="E2401" s="1" t="s">
        <v>61</v>
      </c>
      <c r="F2401" s="1" t="s">
        <v>3</v>
      </c>
      <c r="G2401" s="1" t="s">
        <v>115</v>
      </c>
      <c r="H2401" s="1">
        <v>1607</v>
      </c>
      <c r="I2401" s="1" t="s">
        <v>26</v>
      </c>
    </row>
    <row r="2402" spans="1:9" ht="18" customHeight="1" x14ac:dyDescent="0.35">
      <c r="A2402" s="1" t="s">
        <v>2270</v>
      </c>
      <c r="B2402" s="3">
        <v>44437</v>
      </c>
      <c r="C2402" s="1">
        <v>10</v>
      </c>
      <c r="D2402" s="1" t="s">
        <v>1</v>
      </c>
      <c r="E2402" s="1" t="s">
        <v>2</v>
      </c>
      <c r="F2402" s="1" t="s">
        <v>3</v>
      </c>
      <c r="G2402" s="1" t="s">
        <v>291</v>
      </c>
      <c r="H2402" s="1">
        <v>1092</v>
      </c>
      <c r="I2402" s="1" t="s">
        <v>26</v>
      </c>
    </row>
    <row r="2403" spans="1:9" ht="18" customHeight="1" x14ac:dyDescent="0.35">
      <c r="A2403" s="1" t="s">
        <v>2271</v>
      </c>
      <c r="B2403" s="3">
        <v>45584</v>
      </c>
      <c r="C2403" s="1">
        <v>5</v>
      </c>
      <c r="D2403" s="1" t="s">
        <v>217</v>
      </c>
      <c r="E2403" s="1" t="s">
        <v>218</v>
      </c>
      <c r="F2403" s="1" t="s">
        <v>219</v>
      </c>
      <c r="G2403" s="1" t="s">
        <v>323</v>
      </c>
      <c r="H2403" s="1">
        <v>1179</v>
      </c>
      <c r="I2403" s="1" t="s">
        <v>53</v>
      </c>
    </row>
    <row r="2404" spans="1:9" ht="18" customHeight="1" x14ac:dyDescent="0.35">
      <c r="A2404" s="1" t="s">
        <v>2272</v>
      </c>
      <c r="B2404" s="3">
        <v>45243</v>
      </c>
      <c r="C2404" s="1">
        <v>5</v>
      </c>
      <c r="D2404" s="1" t="s">
        <v>362</v>
      </c>
      <c r="E2404" s="1" t="s">
        <v>363</v>
      </c>
      <c r="F2404" s="1" t="s">
        <v>9</v>
      </c>
      <c r="G2404" s="1" t="s">
        <v>92</v>
      </c>
      <c r="H2404" s="1">
        <v>266</v>
      </c>
      <c r="I2404" s="1" t="s">
        <v>123</v>
      </c>
    </row>
    <row r="2405" spans="1:9" ht="18" customHeight="1" x14ac:dyDescent="0.35">
      <c r="A2405" s="1" t="s">
        <v>2272</v>
      </c>
      <c r="B2405" s="3">
        <v>45243</v>
      </c>
      <c r="C2405" s="1">
        <v>5</v>
      </c>
      <c r="D2405" s="1" t="s">
        <v>362</v>
      </c>
      <c r="E2405" s="1" t="s">
        <v>363</v>
      </c>
      <c r="F2405" s="1" t="s">
        <v>9</v>
      </c>
      <c r="G2405" s="1" t="s">
        <v>92</v>
      </c>
      <c r="H2405" s="1">
        <v>266</v>
      </c>
      <c r="I2405" s="1" t="s">
        <v>123</v>
      </c>
    </row>
    <row r="2406" spans="1:9" ht="18" customHeight="1" x14ac:dyDescent="0.35">
      <c r="A2406" s="1" t="s">
        <v>2273</v>
      </c>
      <c r="B2406" s="3">
        <v>45383</v>
      </c>
      <c r="C2406" s="1">
        <v>1</v>
      </c>
      <c r="D2406" s="1" t="s">
        <v>464</v>
      </c>
      <c r="E2406" s="1" t="s">
        <v>95</v>
      </c>
      <c r="F2406" s="1" t="s">
        <v>96</v>
      </c>
      <c r="G2406" s="1" t="s">
        <v>215</v>
      </c>
      <c r="H2406" s="1">
        <v>1255</v>
      </c>
      <c r="I2406" s="1" t="s">
        <v>5</v>
      </c>
    </row>
    <row r="2407" spans="1:9" ht="18" customHeight="1" x14ac:dyDescent="0.35">
      <c r="A2407" s="1" t="s">
        <v>2274</v>
      </c>
      <c r="B2407" s="3">
        <v>44340</v>
      </c>
      <c r="C2407" s="1">
        <v>1</v>
      </c>
      <c r="D2407" s="1" t="s">
        <v>154</v>
      </c>
      <c r="E2407" s="1" t="s">
        <v>155</v>
      </c>
      <c r="F2407" s="1" t="s">
        <v>57</v>
      </c>
      <c r="G2407" s="1" t="s">
        <v>446</v>
      </c>
      <c r="H2407" s="1">
        <v>1761</v>
      </c>
      <c r="I2407" s="1" t="s">
        <v>87</v>
      </c>
    </row>
    <row r="2408" spans="1:9" ht="18" customHeight="1" x14ac:dyDescent="0.35">
      <c r="A2408" s="1" t="s">
        <v>2275</v>
      </c>
      <c r="B2408" s="3">
        <v>45590</v>
      </c>
      <c r="C2408" s="1">
        <v>5</v>
      </c>
      <c r="D2408" s="1" t="s">
        <v>283</v>
      </c>
      <c r="E2408" s="1" t="s">
        <v>284</v>
      </c>
      <c r="F2408" s="1" t="s">
        <v>112</v>
      </c>
      <c r="G2408" s="1" t="s">
        <v>113</v>
      </c>
      <c r="H2408" s="1">
        <v>1242</v>
      </c>
      <c r="I2408" s="1" t="s">
        <v>11</v>
      </c>
    </row>
    <row r="2409" spans="1:9" ht="18" customHeight="1" x14ac:dyDescent="0.35">
      <c r="A2409" s="1" t="s">
        <v>2276</v>
      </c>
      <c r="B2409" s="3">
        <v>44085</v>
      </c>
      <c r="C2409" s="1">
        <v>5</v>
      </c>
      <c r="D2409" s="1" t="s">
        <v>28</v>
      </c>
      <c r="E2409" s="1" t="s">
        <v>29</v>
      </c>
      <c r="F2409" s="1" t="s">
        <v>9</v>
      </c>
      <c r="G2409" s="1" t="s">
        <v>77</v>
      </c>
      <c r="H2409" s="1">
        <v>1258</v>
      </c>
      <c r="I2409" s="1" t="s">
        <v>5</v>
      </c>
    </row>
    <row r="2410" spans="1:9" ht="18" customHeight="1" x14ac:dyDescent="0.35">
      <c r="A2410" s="1" t="s">
        <v>2277</v>
      </c>
      <c r="B2410" s="3">
        <v>45102</v>
      </c>
      <c r="C2410" s="1">
        <v>3</v>
      </c>
      <c r="D2410" s="1" t="s">
        <v>275</v>
      </c>
      <c r="E2410" s="1" t="s">
        <v>276</v>
      </c>
      <c r="F2410" s="1" t="s">
        <v>57</v>
      </c>
      <c r="G2410" s="1" t="s">
        <v>250</v>
      </c>
      <c r="H2410" s="1">
        <v>1060</v>
      </c>
      <c r="I2410" s="1" t="s">
        <v>82</v>
      </c>
    </row>
    <row r="2411" spans="1:9" ht="18" customHeight="1" x14ac:dyDescent="0.35">
      <c r="A2411" s="1" t="s">
        <v>2278</v>
      </c>
      <c r="B2411" s="3">
        <v>44658</v>
      </c>
      <c r="C2411" s="1">
        <v>3</v>
      </c>
      <c r="D2411" s="1" t="s">
        <v>275</v>
      </c>
      <c r="E2411" s="1" t="s">
        <v>276</v>
      </c>
      <c r="F2411" s="1" t="s">
        <v>57</v>
      </c>
      <c r="G2411" s="1" t="s">
        <v>195</v>
      </c>
      <c r="H2411" s="1">
        <v>768</v>
      </c>
      <c r="I2411" s="1" t="s">
        <v>53</v>
      </c>
    </row>
    <row r="2412" spans="1:9" ht="18" customHeight="1" x14ac:dyDescent="0.35">
      <c r="A2412" s="1" t="s">
        <v>2279</v>
      </c>
      <c r="B2412" s="3">
        <v>44418</v>
      </c>
      <c r="C2412" s="1">
        <v>4</v>
      </c>
      <c r="D2412" s="1" t="s">
        <v>48</v>
      </c>
      <c r="E2412" s="1" t="s">
        <v>49</v>
      </c>
      <c r="F2412" s="1" t="s">
        <v>9</v>
      </c>
      <c r="G2412" s="1" t="s">
        <v>452</v>
      </c>
      <c r="H2412" s="1">
        <v>572</v>
      </c>
      <c r="I2412" s="1" t="s">
        <v>11</v>
      </c>
    </row>
    <row r="2413" spans="1:9" ht="18" customHeight="1" x14ac:dyDescent="0.35">
      <c r="A2413" s="1" t="s">
        <v>2280</v>
      </c>
      <c r="B2413" s="3">
        <v>45219</v>
      </c>
      <c r="C2413" s="1">
        <v>6</v>
      </c>
      <c r="D2413" s="1" t="s">
        <v>23</v>
      </c>
      <c r="E2413" s="1" t="s">
        <v>24</v>
      </c>
      <c r="F2413" s="1" t="s">
        <v>3</v>
      </c>
      <c r="G2413" s="1" t="s">
        <v>182</v>
      </c>
      <c r="H2413" s="1">
        <v>1162</v>
      </c>
      <c r="I2413" s="1" t="s">
        <v>11</v>
      </c>
    </row>
    <row r="2414" spans="1:9" ht="18" customHeight="1" x14ac:dyDescent="0.35">
      <c r="A2414" s="1" t="s">
        <v>2281</v>
      </c>
      <c r="B2414" s="3">
        <v>44555</v>
      </c>
      <c r="C2414" s="1">
        <v>6</v>
      </c>
      <c r="D2414" s="1" t="s">
        <v>150</v>
      </c>
      <c r="E2414" s="1" t="s">
        <v>151</v>
      </c>
      <c r="F2414" s="1" t="s">
        <v>152</v>
      </c>
      <c r="G2414" s="1" t="s">
        <v>141</v>
      </c>
      <c r="H2414" s="1">
        <v>1434</v>
      </c>
      <c r="I2414" s="1" t="s">
        <v>11</v>
      </c>
    </row>
    <row r="2415" spans="1:9" ht="18" customHeight="1" x14ac:dyDescent="0.35">
      <c r="A2415" s="1" t="s">
        <v>2282</v>
      </c>
      <c r="B2415" s="3">
        <v>44818</v>
      </c>
      <c r="C2415" s="1">
        <v>7</v>
      </c>
      <c r="D2415" s="1" t="s">
        <v>331</v>
      </c>
      <c r="E2415" s="1" t="s">
        <v>332</v>
      </c>
      <c r="F2415" s="1" t="s">
        <v>57</v>
      </c>
      <c r="G2415" s="1" t="s">
        <v>404</v>
      </c>
      <c r="H2415" s="1">
        <v>504</v>
      </c>
      <c r="I2415" s="1" t="s">
        <v>82</v>
      </c>
    </row>
    <row r="2416" spans="1:9" ht="18" customHeight="1" x14ac:dyDescent="0.35">
      <c r="A2416" s="1" t="s">
        <v>2283</v>
      </c>
      <c r="B2416" s="3">
        <v>44662</v>
      </c>
      <c r="C2416" s="1">
        <v>6</v>
      </c>
      <c r="D2416" s="1" t="s">
        <v>64</v>
      </c>
      <c r="E2416" s="1" t="s">
        <v>65</v>
      </c>
      <c r="F2416" s="1" t="s">
        <v>9</v>
      </c>
      <c r="G2416" s="1" t="s">
        <v>227</v>
      </c>
      <c r="H2416" s="1">
        <v>681</v>
      </c>
      <c r="I2416" s="1" t="s">
        <v>46</v>
      </c>
    </row>
    <row r="2417" spans="1:9" ht="18" customHeight="1" x14ac:dyDescent="0.35">
      <c r="A2417" s="1" t="s">
        <v>2284</v>
      </c>
      <c r="B2417" s="3">
        <v>44136</v>
      </c>
      <c r="C2417" s="1">
        <v>7</v>
      </c>
      <c r="D2417" s="1" t="s">
        <v>180</v>
      </c>
      <c r="E2417" s="1" t="s">
        <v>95</v>
      </c>
      <c r="F2417" s="1" t="s">
        <v>96</v>
      </c>
      <c r="G2417" s="1" t="s">
        <v>97</v>
      </c>
      <c r="H2417" s="1">
        <v>741</v>
      </c>
      <c r="I2417" s="1" t="s">
        <v>53</v>
      </c>
    </row>
    <row r="2418" spans="1:9" ht="18" customHeight="1" x14ac:dyDescent="0.35">
      <c r="A2418" s="1" t="s">
        <v>2284</v>
      </c>
      <c r="B2418" s="3">
        <v>44136</v>
      </c>
      <c r="C2418" s="1">
        <v>7</v>
      </c>
      <c r="D2418" s="1" t="s">
        <v>180</v>
      </c>
      <c r="E2418" s="1" t="s">
        <v>95</v>
      </c>
      <c r="F2418" s="1" t="s">
        <v>96</v>
      </c>
      <c r="G2418" s="1" t="s">
        <v>97</v>
      </c>
      <c r="H2418" s="1">
        <v>741</v>
      </c>
      <c r="I2418" s="1" t="s">
        <v>53</v>
      </c>
    </row>
    <row r="2419" spans="1:9" ht="18" customHeight="1" x14ac:dyDescent="0.35">
      <c r="A2419" s="1" t="s">
        <v>2285</v>
      </c>
      <c r="B2419" s="3">
        <v>45297</v>
      </c>
      <c r="C2419" s="1">
        <v>1</v>
      </c>
      <c r="D2419" s="1" t="s">
        <v>335</v>
      </c>
      <c r="E2419" s="1" t="s">
        <v>260</v>
      </c>
      <c r="F2419" s="1" t="s">
        <v>152</v>
      </c>
      <c r="G2419" s="1" t="s">
        <v>182</v>
      </c>
      <c r="H2419" s="1">
        <v>1162</v>
      </c>
      <c r="I2419" s="1" t="s">
        <v>11</v>
      </c>
    </row>
    <row r="2420" spans="1:9" ht="18" customHeight="1" x14ac:dyDescent="0.35">
      <c r="A2420" s="1" t="s">
        <v>2285</v>
      </c>
      <c r="B2420" s="3">
        <v>45297</v>
      </c>
      <c r="C2420" s="1">
        <v>1</v>
      </c>
      <c r="D2420" s="1" t="s">
        <v>335</v>
      </c>
      <c r="E2420" s="1" t="s">
        <v>260</v>
      </c>
      <c r="F2420" s="1" t="s">
        <v>152</v>
      </c>
      <c r="G2420" s="1" t="s">
        <v>182</v>
      </c>
      <c r="H2420" s="1">
        <v>1162</v>
      </c>
      <c r="I2420" s="1" t="s">
        <v>11</v>
      </c>
    </row>
    <row r="2421" spans="1:9" ht="18" customHeight="1" x14ac:dyDescent="0.35">
      <c r="A2421" s="1" t="s">
        <v>2286</v>
      </c>
      <c r="B2421" s="3">
        <v>45471</v>
      </c>
      <c r="C2421" s="1">
        <v>5</v>
      </c>
      <c r="D2421" s="1" t="s">
        <v>193</v>
      </c>
      <c r="E2421" s="1" t="s">
        <v>194</v>
      </c>
      <c r="F2421" s="1" t="s">
        <v>39</v>
      </c>
      <c r="G2421" s="1" t="s">
        <v>162</v>
      </c>
      <c r="H2421" s="1">
        <v>231</v>
      </c>
      <c r="I2421" s="1" t="s">
        <v>53</v>
      </c>
    </row>
    <row r="2422" spans="1:9" ht="18" customHeight="1" x14ac:dyDescent="0.35">
      <c r="A2422" s="1" t="s">
        <v>2287</v>
      </c>
      <c r="B2422" s="3">
        <v>45285</v>
      </c>
      <c r="C2422" s="1">
        <v>5</v>
      </c>
      <c r="D2422" s="1" t="s">
        <v>307</v>
      </c>
      <c r="E2422" s="1" t="s">
        <v>260</v>
      </c>
      <c r="F2422" s="1" t="s">
        <v>152</v>
      </c>
      <c r="G2422" s="1" t="s">
        <v>442</v>
      </c>
      <c r="H2422" s="1">
        <v>1839</v>
      </c>
      <c r="I2422" s="1" t="s">
        <v>82</v>
      </c>
    </row>
    <row r="2423" spans="1:9" ht="18" customHeight="1" x14ac:dyDescent="0.35">
      <c r="A2423" s="1" t="s">
        <v>2288</v>
      </c>
      <c r="B2423" s="3">
        <v>45427</v>
      </c>
      <c r="C2423" s="1">
        <v>8</v>
      </c>
      <c r="D2423" s="1" t="s">
        <v>79</v>
      </c>
      <c r="E2423" s="1" t="s">
        <v>80</v>
      </c>
      <c r="F2423" s="1" t="s">
        <v>21</v>
      </c>
      <c r="G2423" s="1" t="s">
        <v>270</v>
      </c>
      <c r="H2423" s="1">
        <v>1965</v>
      </c>
      <c r="I2423" s="1" t="s">
        <v>41</v>
      </c>
    </row>
    <row r="2424" spans="1:9" ht="18" customHeight="1" x14ac:dyDescent="0.35">
      <c r="A2424" s="1" t="s">
        <v>2289</v>
      </c>
      <c r="B2424" s="3">
        <v>44995</v>
      </c>
      <c r="C2424" s="1">
        <v>4</v>
      </c>
      <c r="D2424" s="1" t="s">
        <v>94</v>
      </c>
      <c r="E2424" s="1" t="s">
        <v>95</v>
      </c>
      <c r="F2424" s="1" t="s">
        <v>96</v>
      </c>
      <c r="G2424" s="1" t="s">
        <v>186</v>
      </c>
      <c r="H2424" s="1">
        <v>1847</v>
      </c>
      <c r="I2424" s="1" t="s">
        <v>53</v>
      </c>
    </row>
    <row r="2425" spans="1:9" ht="18" customHeight="1" x14ac:dyDescent="0.35">
      <c r="A2425" s="1" t="s">
        <v>2290</v>
      </c>
      <c r="B2425" s="3">
        <v>45436</v>
      </c>
      <c r="C2425" s="1">
        <v>5</v>
      </c>
      <c r="D2425" s="1" t="s">
        <v>64</v>
      </c>
      <c r="E2425" s="1" t="s">
        <v>65</v>
      </c>
      <c r="F2425" s="1" t="s">
        <v>9</v>
      </c>
      <c r="G2425" s="1" t="s">
        <v>99</v>
      </c>
      <c r="H2425" s="1">
        <v>1081</v>
      </c>
      <c r="I2425" s="1" t="s">
        <v>46</v>
      </c>
    </row>
    <row r="2426" spans="1:9" ht="18" customHeight="1" x14ac:dyDescent="0.35">
      <c r="A2426" s="1" t="s">
        <v>2291</v>
      </c>
      <c r="B2426" s="3">
        <v>45320</v>
      </c>
      <c r="C2426" s="1">
        <v>5</v>
      </c>
      <c r="D2426" s="1" t="s">
        <v>193</v>
      </c>
      <c r="E2426" s="1" t="s">
        <v>194</v>
      </c>
      <c r="F2426" s="1" t="s">
        <v>39</v>
      </c>
      <c r="G2426" s="1" t="s">
        <v>30</v>
      </c>
      <c r="H2426" s="1">
        <v>1014</v>
      </c>
      <c r="I2426" s="1" t="s">
        <v>17</v>
      </c>
    </row>
    <row r="2427" spans="1:9" ht="18" customHeight="1" x14ac:dyDescent="0.35">
      <c r="A2427" s="1" t="s">
        <v>2292</v>
      </c>
      <c r="B2427" s="3">
        <v>45413</v>
      </c>
      <c r="C2427" s="1">
        <v>9</v>
      </c>
      <c r="D2427" s="1" t="s">
        <v>569</v>
      </c>
      <c r="E2427" s="1" t="s">
        <v>230</v>
      </c>
      <c r="F2427" s="1" t="s">
        <v>231</v>
      </c>
      <c r="G2427" s="1" t="s">
        <v>188</v>
      </c>
      <c r="H2427" s="1">
        <v>1842</v>
      </c>
      <c r="I2427" s="1" t="s">
        <v>82</v>
      </c>
    </row>
    <row r="2428" spans="1:9" ht="18" customHeight="1" x14ac:dyDescent="0.35">
      <c r="A2428" s="1" t="s">
        <v>2293</v>
      </c>
      <c r="B2428" s="3">
        <v>44915</v>
      </c>
      <c r="C2428" s="1">
        <v>9</v>
      </c>
      <c r="D2428" s="1" t="s">
        <v>329</v>
      </c>
      <c r="E2428" s="1" t="s">
        <v>14</v>
      </c>
      <c r="F2428" s="1" t="s">
        <v>15</v>
      </c>
      <c r="G2428" s="1" t="s">
        <v>338</v>
      </c>
      <c r="H2428" s="1">
        <v>1744</v>
      </c>
      <c r="I2428" s="1" t="s">
        <v>11</v>
      </c>
    </row>
    <row r="2429" spans="1:9" ht="18" customHeight="1" x14ac:dyDescent="0.35">
      <c r="A2429" s="1" t="s">
        <v>2294</v>
      </c>
      <c r="B2429" s="3">
        <v>45078</v>
      </c>
      <c r="C2429" s="1">
        <v>9</v>
      </c>
      <c r="D2429" s="1" t="s">
        <v>352</v>
      </c>
      <c r="E2429" s="1" t="s">
        <v>332</v>
      </c>
      <c r="F2429" s="1" t="s">
        <v>57</v>
      </c>
      <c r="G2429" s="1" t="s">
        <v>176</v>
      </c>
      <c r="H2429" s="1">
        <v>1431</v>
      </c>
      <c r="I2429" s="1" t="s">
        <v>17</v>
      </c>
    </row>
    <row r="2430" spans="1:9" ht="18" customHeight="1" x14ac:dyDescent="0.35">
      <c r="A2430" s="1" t="s">
        <v>2295</v>
      </c>
      <c r="B2430" s="3">
        <v>45242</v>
      </c>
      <c r="C2430" s="1">
        <v>9</v>
      </c>
      <c r="D2430" s="1" t="s">
        <v>240</v>
      </c>
      <c r="E2430" s="1" t="s">
        <v>237</v>
      </c>
      <c r="F2430" s="1" t="s">
        <v>238</v>
      </c>
      <c r="G2430" s="1" t="s">
        <v>45</v>
      </c>
      <c r="H2430" s="1">
        <v>874</v>
      </c>
      <c r="I2430" s="1" t="s">
        <v>46</v>
      </c>
    </row>
    <row r="2431" spans="1:9" ht="18" customHeight="1" x14ac:dyDescent="0.35">
      <c r="A2431" s="1" t="s">
        <v>2296</v>
      </c>
      <c r="B2431" s="3">
        <v>45176</v>
      </c>
      <c r="C2431" s="1">
        <v>10</v>
      </c>
      <c r="D2431" s="1" t="s">
        <v>125</v>
      </c>
      <c r="E2431" s="1" t="s">
        <v>14</v>
      </c>
      <c r="F2431" s="1" t="s">
        <v>15</v>
      </c>
      <c r="G2431" s="1" t="s">
        <v>10</v>
      </c>
      <c r="H2431" s="1">
        <v>1210</v>
      </c>
      <c r="I2431" s="1" t="s">
        <v>11</v>
      </c>
    </row>
    <row r="2432" spans="1:9" ht="18" customHeight="1" x14ac:dyDescent="0.35">
      <c r="A2432" s="1" t="s">
        <v>2297</v>
      </c>
      <c r="B2432" s="3">
        <v>44197</v>
      </c>
      <c r="C2432" s="1">
        <v>8</v>
      </c>
      <c r="D2432" s="1" t="s">
        <v>67</v>
      </c>
      <c r="E2432" s="1" t="s">
        <v>68</v>
      </c>
      <c r="F2432" s="1" t="s">
        <v>21</v>
      </c>
      <c r="G2432" s="1" t="s">
        <v>156</v>
      </c>
      <c r="H2432" s="1">
        <v>952</v>
      </c>
      <c r="I2432" s="1" t="s">
        <v>87</v>
      </c>
    </row>
    <row r="2433" spans="1:9" ht="18" customHeight="1" x14ac:dyDescent="0.35">
      <c r="A2433" s="1" t="s">
        <v>2298</v>
      </c>
      <c r="B2433" s="3">
        <v>44171</v>
      </c>
      <c r="C2433" s="1">
        <v>4</v>
      </c>
      <c r="D2433" s="1" t="s">
        <v>13</v>
      </c>
      <c r="E2433" s="1" t="s">
        <v>14</v>
      </c>
      <c r="F2433" s="1" t="s">
        <v>15</v>
      </c>
      <c r="G2433" s="1" t="s">
        <v>77</v>
      </c>
      <c r="H2433" s="1">
        <v>1258</v>
      </c>
      <c r="I2433" s="1" t="s">
        <v>5</v>
      </c>
    </row>
    <row r="2434" spans="1:9" ht="18" customHeight="1" x14ac:dyDescent="0.35">
      <c r="A2434" s="1" t="s">
        <v>2299</v>
      </c>
      <c r="B2434" s="3">
        <v>44730</v>
      </c>
      <c r="C2434" s="1">
        <v>9</v>
      </c>
      <c r="D2434" s="1" t="s">
        <v>174</v>
      </c>
      <c r="E2434" s="1" t="s">
        <v>175</v>
      </c>
      <c r="F2434" s="1" t="s">
        <v>39</v>
      </c>
      <c r="G2434" s="1" t="s">
        <v>280</v>
      </c>
      <c r="H2434" s="1">
        <v>488</v>
      </c>
      <c r="I2434" s="1" t="s">
        <v>41</v>
      </c>
    </row>
    <row r="2435" spans="1:9" ht="18" customHeight="1" x14ac:dyDescent="0.35">
      <c r="A2435" s="1" t="s">
        <v>2300</v>
      </c>
      <c r="B2435" s="3">
        <v>44901</v>
      </c>
      <c r="C2435" s="1">
        <v>6</v>
      </c>
      <c r="D2435" s="1" t="s">
        <v>74</v>
      </c>
      <c r="E2435" s="1" t="s">
        <v>75</v>
      </c>
      <c r="F2435" s="1" t="s">
        <v>75</v>
      </c>
      <c r="G2435" s="1" t="s">
        <v>321</v>
      </c>
      <c r="H2435" s="1">
        <v>623</v>
      </c>
      <c r="I2435" s="1" t="s">
        <v>26</v>
      </c>
    </row>
    <row r="2436" spans="1:9" ht="18" customHeight="1" x14ac:dyDescent="0.35">
      <c r="A2436" s="1" t="s">
        <v>2301</v>
      </c>
      <c r="B2436" s="3">
        <v>44659</v>
      </c>
      <c r="C2436" s="1">
        <v>7</v>
      </c>
      <c r="D2436" s="1" t="s">
        <v>199</v>
      </c>
      <c r="E2436" s="1" t="s">
        <v>44</v>
      </c>
      <c r="F2436" s="1" t="s">
        <v>9</v>
      </c>
      <c r="G2436" s="1" t="s">
        <v>426</v>
      </c>
      <c r="H2436" s="1">
        <v>1949</v>
      </c>
      <c r="I2436" s="1" t="s">
        <v>87</v>
      </c>
    </row>
    <row r="2437" spans="1:9" ht="18" customHeight="1" x14ac:dyDescent="0.35">
      <c r="A2437" s="1" t="s">
        <v>2302</v>
      </c>
      <c r="B2437" s="3">
        <v>44976</v>
      </c>
      <c r="C2437" s="1">
        <v>6</v>
      </c>
      <c r="D2437" s="1" t="s">
        <v>486</v>
      </c>
      <c r="E2437" s="1" t="s">
        <v>487</v>
      </c>
      <c r="F2437" s="1" t="s">
        <v>21</v>
      </c>
      <c r="G2437" s="1" t="s">
        <v>270</v>
      </c>
      <c r="H2437" s="1">
        <v>1965</v>
      </c>
      <c r="I2437" s="1" t="s">
        <v>41</v>
      </c>
    </row>
    <row r="2438" spans="1:9" ht="18" customHeight="1" x14ac:dyDescent="0.35">
      <c r="A2438" s="1" t="s">
        <v>2302</v>
      </c>
      <c r="B2438" s="3">
        <v>44976</v>
      </c>
      <c r="C2438" s="1">
        <v>6</v>
      </c>
      <c r="D2438" s="1" t="s">
        <v>486</v>
      </c>
      <c r="E2438" s="1" t="s">
        <v>487</v>
      </c>
      <c r="F2438" s="1" t="s">
        <v>21</v>
      </c>
      <c r="G2438" s="1" t="s">
        <v>270</v>
      </c>
      <c r="H2438" s="1">
        <v>1965</v>
      </c>
      <c r="I2438" s="1" t="s">
        <v>41</v>
      </c>
    </row>
    <row r="2439" spans="1:9" ht="18" customHeight="1" x14ac:dyDescent="0.35">
      <c r="A2439" s="1" t="s">
        <v>2303</v>
      </c>
      <c r="B2439" s="3">
        <v>45480</v>
      </c>
      <c r="C2439" s="1">
        <v>10</v>
      </c>
      <c r="D2439" s="1" t="s">
        <v>48</v>
      </c>
      <c r="E2439" s="1" t="s">
        <v>49</v>
      </c>
      <c r="F2439" s="1" t="s">
        <v>9</v>
      </c>
      <c r="G2439" s="1" t="s">
        <v>117</v>
      </c>
      <c r="H2439" s="1">
        <v>1167</v>
      </c>
      <c r="I2439" s="1" t="s">
        <v>82</v>
      </c>
    </row>
    <row r="2440" spans="1:9" ht="18" customHeight="1" x14ac:dyDescent="0.35">
      <c r="A2440" s="1" t="s">
        <v>2304</v>
      </c>
      <c r="B2440" s="3">
        <v>43838</v>
      </c>
      <c r="C2440" s="1">
        <v>6</v>
      </c>
      <c r="D2440" s="1" t="s">
        <v>134</v>
      </c>
      <c r="E2440" s="1" t="s">
        <v>135</v>
      </c>
      <c r="F2440" s="1" t="s">
        <v>136</v>
      </c>
      <c r="G2440" s="1" t="s">
        <v>215</v>
      </c>
      <c r="H2440" s="1">
        <v>1255</v>
      </c>
      <c r="I2440" s="1" t="s">
        <v>5</v>
      </c>
    </row>
    <row r="2441" spans="1:9" ht="18" customHeight="1" x14ac:dyDescent="0.35">
      <c r="A2441" s="1" t="s">
        <v>2305</v>
      </c>
      <c r="B2441" s="3">
        <v>45039</v>
      </c>
      <c r="C2441" s="1">
        <v>10</v>
      </c>
      <c r="D2441" s="1" t="s">
        <v>357</v>
      </c>
      <c r="E2441" s="1" t="s">
        <v>358</v>
      </c>
      <c r="F2441" s="1" t="s">
        <v>152</v>
      </c>
      <c r="G2441" s="1" t="s">
        <v>141</v>
      </c>
      <c r="H2441" s="1">
        <v>1434</v>
      </c>
      <c r="I2441" s="1" t="s">
        <v>11</v>
      </c>
    </row>
    <row r="2442" spans="1:9" ht="18" customHeight="1" x14ac:dyDescent="0.35">
      <c r="A2442" s="1" t="s">
        <v>2306</v>
      </c>
      <c r="B2442" s="3">
        <v>45090</v>
      </c>
      <c r="C2442" s="1">
        <v>10</v>
      </c>
      <c r="D2442" s="1" t="s">
        <v>94</v>
      </c>
      <c r="E2442" s="1" t="s">
        <v>95</v>
      </c>
      <c r="F2442" s="1" t="s">
        <v>96</v>
      </c>
      <c r="G2442" s="1" t="s">
        <v>312</v>
      </c>
      <c r="H2442" s="1">
        <v>1351</v>
      </c>
      <c r="I2442" s="1" t="s">
        <v>53</v>
      </c>
    </row>
    <row r="2443" spans="1:9" ht="18" customHeight="1" x14ac:dyDescent="0.35">
      <c r="A2443" s="1" t="s">
        <v>2307</v>
      </c>
      <c r="B2443" s="3">
        <v>44565</v>
      </c>
      <c r="C2443" s="1">
        <v>8</v>
      </c>
      <c r="D2443" s="1" t="s">
        <v>1</v>
      </c>
      <c r="E2443" s="1" t="s">
        <v>2</v>
      </c>
      <c r="F2443" s="1" t="s">
        <v>3</v>
      </c>
      <c r="G2443" s="1" t="s">
        <v>97</v>
      </c>
      <c r="H2443" s="1">
        <v>741</v>
      </c>
      <c r="I2443" s="1" t="s">
        <v>53</v>
      </c>
    </row>
    <row r="2444" spans="1:9" ht="18" customHeight="1" x14ac:dyDescent="0.35">
      <c r="A2444" s="1" t="s">
        <v>2308</v>
      </c>
      <c r="B2444" s="3">
        <v>44704</v>
      </c>
      <c r="C2444" s="1">
        <v>10</v>
      </c>
      <c r="D2444" s="1" t="s">
        <v>329</v>
      </c>
      <c r="E2444" s="1" t="s">
        <v>14</v>
      </c>
      <c r="F2444" s="1" t="s">
        <v>15</v>
      </c>
      <c r="G2444" s="1" t="s">
        <v>215</v>
      </c>
      <c r="H2444" s="1">
        <v>1255</v>
      </c>
      <c r="I2444" s="1" t="s">
        <v>5</v>
      </c>
    </row>
    <row r="2445" spans="1:9" ht="18" customHeight="1" x14ac:dyDescent="0.35">
      <c r="A2445" s="1" t="s">
        <v>2308</v>
      </c>
      <c r="B2445" s="3">
        <v>44704</v>
      </c>
      <c r="C2445" s="1">
        <v>10</v>
      </c>
      <c r="D2445" s="1" t="s">
        <v>329</v>
      </c>
      <c r="E2445" s="1" t="s">
        <v>14</v>
      </c>
      <c r="F2445" s="1" t="s">
        <v>15</v>
      </c>
      <c r="G2445" s="1" t="s">
        <v>215</v>
      </c>
      <c r="H2445" s="1">
        <v>1255</v>
      </c>
      <c r="I2445" s="1" t="s">
        <v>5</v>
      </c>
    </row>
    <row r="2446" spans="1:9" ht="18" customHeight="1" x14ac:dyDescent="0.35">
      <c r="A2446" s="1" t="s">
        <v>2309</v>
      </c>
      <c r="B2446" s="3">
        <v>44023</v>
      </c>
      <c r="C2446" s="1">
        <v>9</v>
      </c>
      <c r="D2446" s="1" t="s">
        <v>295</v>
      </c>
      <c r="E2446" s="1" t="s">
        <v>105</v>
      </c>
      <c r="F2446" s="1" t="s">
        <v>3</v>
      </c>
      <c r="G2446" s="1" t="s">
        <v>452</v>
      </c>
      <c r="H2446" s="1">
        <v>572</v>
      </c>
      <c r="I2446" s="1" t="s">
        <v>11</v>
      </c>
    </row>
    <row r="2447" spans="1:9" ht="18" customHeight="1" x14ac:dyDescent="0.35">
      <c r="A2447" s="1" t="s">
        <v>2309</v>
      </c>
      <c r="B2447" s="3">
        <v>44023</v>
      </c>
      <c r="C2447" s="1">
        <v>1</v>
      </c>
      <c r="D2447" s="1" t="s">
        <v>295</v>
      </c>
      <c r="E2447" s="1" t="s">
        <v>105</v>
      </c>
      <c r="F2447" s="1" t="s">
        <v>3</v>
      </c>
      <c r="G2447" s="1" t="s">
        <v>452</v>
      </c>
      <c r="H2447" s="1">
        <v>572</v>
      </c>
      <c r="I2447" s="1" t="s">
        <v>11</v>
      </c>
    </row>
    <row r="2448" spans="1:9" ht="18" customHeight="1" x14ac:dyDescent="0.35">
      <c r="A2448" s="1" t="s">
        <v>2310</v>
      </c>
      <c r="B2448" s="3">
        <v>45219</v>
      </c>
      <c r="C2448" s="1">
        <v>8</v>
      </c>
      <c r="D2448" s="1" t="s">
        <v>259</v>
      </c>
      <c r="E2448" s="1" t="s">
        <v>260</v>
      </c>
      <c r="F2448" s="1" t="s">
        <v>152</v>
      </c>
      <c r="G2448" s="1" t="s">
        <v>349</v>
      </c>
      <c r="H2448" s="1">
        <v>1603</v>
      </c>
      <c r="I2448" s="1" t="s">
        <v>82</v>
      </c>
    </row>
    <row r="2449" spans="1:9" ht="18" customHeight="1" x14ac:dyDescent="0.35">
      <c r="A2449" s="1" t="s">
        <v>2311</v>
      </c>
      <c r="B2449" s="3">
        <v>44479</v>
      </c>
      <c r="C2449" s="1">
        <v>3</v>
      </c>
      <c r="D2449" s="1" t="s">
        <v>134</v>
      </c>
      <c r="E2449" s="1" t="s">
        <v>135</v>
      </c>
      <c r="F2449" s="1" t="s">
        <v>136</v>
      </c>
      <c r="G2449" s="1" t="s">
        <v>701</v>
      </c>
      <c r="H2449" s="1">
        <v>1918</v>
      </c>
      <c r="I2449" s="1" t="s">
        <v>46</v>
      </c>
    </row>
    <row r="2450" spans="1:9" ht="18" customHeight="1" x14ac:dyDescent="0.35">
      <c r="A2450" s="1" t="s">
        <v>2311</v>
      </c>
      <c r="B2450" s="3">
        <v>44479</v>
      </c>
      <c r="C2450" s="1">
        <v>3</v>
      </c>
      <c r="D2450" s="1" t="s">
        <v>134</v>
      </c>
      <c r="E2450" s="1" t="s">
        <v>135</v>
      </c>
      <c r="F2450" s="1" t="s">
        <v>136</v>
      </c>
      <c r="G2450" s="1" t="s">
        <v>701</v>
      </c>
      <c r="H2450" s="1">
        <v>1918</v>
      </c>
      <c r="I2450" s="1" t="s">
        <v>46</v>
      </c>
    </row>
    <row r="2451" spans="1:9" ht="18" customHeight="1" x14ac:dyDescent="0.35">
      <c r="A2451" s="1" t="s">
        <v>2312</v>
      </c>
      <c r="B2451" s="3">
        <v>45262</v>
      </c>
      <c r="C2451" s="1">
        <v>10</v>
      </c>
      <c r="D2451" s="1" t="s">
        <v>318</v>
      </c>
      <c r="E2451" s="1" t="s">
        <v>185</v>
      </c>
      <c r="F2451" s="1" t="s">
        <v>9</v>
      </c>
      <c r="G2451" s="1" t="s">
        <v>391</v>
      </c>
      <c r="H2451" s="1">
        <v>884</v>
      </c>
      <c r="I2451" s="1" t="s">
        <v>17</v>
      </c>
    </row>
    <row r="2452" spans="1:9" ht="18" customHeight="1" x14ac:dyDescent="0.35">
      <c r="A2452" s="1" t="s">
        <v>2313</v>
      </c>
      <c r="B2452" s="3">
        <v>44565</v>
      </c>
      <c r="C2452" s="1">
        <v>7</v>
      </c>
      <c r="D2452" s="1" t="s">
        <v>329</v>
      </c>
      <c r="E2452" s="1" t="s">
        <v>14</v>
      </c>
      <c r="F2452" s="1" t="s">
        <v>15</v>
      </c>
      <c r="G2452" s="1" t="s">
        <v>304</v>
      </c>
      <c r="H2452" s="1">
        <v>677</v>
      </c>
      <c r="I2452" s="1" t="s">
        <v>11</v>
      </c>
    </row>
    <row r="2453" spans="1:9" ht="18" customHeight="1" x14ac:dyDescent="0.35">
      <c r="A2453" s="1" t="s">
        <v>2314</v>
      </c>
      <c r="B2453" s="3">
        <v>45102</v>
      </c>
      <c r="C2453" s="1">
        <v>10</v>
      </c>
      <c r="D2453" s="1" t="s">
        <v>55</v>
      </c>
      <c r="E2453" s="1" t="s">
        <v>56</v>
      </c>
      <c r="F2453" s="1" t="s">
        <v>57</v>
      </c>
      <c r="G2453" s="1" t="s">
        <v>176</v>
      </c>
      <c r="H2453" s="1">
        <v>1431</v>
      </c>
      <c r="I2453" s="1" t="s">
        <v>17</v>
      </c>
    </row>
    <row r="2454" spans="1:9" ht="18" customHeight="1" x14ac:dyDescent="0.35">
      <c r="A2454" s="1" t="s">
        <v>2315</v>
      </c>
      <c r="B2454" s="3">
        <v>45219</v>
      </c>
      <c r="C2454" s="1">
        <v>5</v>
      </c>
      <c r="D2454" s="1" t="s">
        <v>67</v>
      </c>
      <c r="E2454" s="1" t="s">
        <v>68</v>
      </c>
      <c r="F2454" s="1" t="s">
        <v>21</v>
      </c>
      <c r="G2454" s="1" t="s">
        <v>92</v>
      </c>
      <c r="H2454" s="1">
        <v>438</v>
      </c>
      <c r="I2454" s="1" t="s">
        <v>82</v>
      </c>
    </row>
    <row r="2455" spans="1:9" ht="18" customHeight="1" x14ac:dyDescent="0.35">
      <c r="A2455" s="1" t="s">
        <v>2315</v>
      </c>
      <c r="B2455" s="3">
        <v>45219</v>
      </c>
      <c r="C2455" s="1">
        <v>3</v>
      </c>
      <c r="D2455" s="1" t="s">
        <v>67</v>
      </c>
      <c r="E2455" s="1" t="s">
        <v>68</v>
      </c>
      <c r="F2455" s="1" t="s">
        <v>21</v>
      </c>
      <c r="G2455" s="1" t="s">
        <v>92</v>
      </c>
      <c r="H2455" s="1">
        <v>438</v>
      </c>
      <c r="I2455" s="1" t="s">
        <v>82</v>
      </c>
    </row>
    <row r="2456" spans="1:9" ht="18" customHeight="1" x14ac:dyDescent="0.35">
      <c r="A2456" s="1" t="s">
        <v>2316</v>
      </c>
      <c r="B2456" s="3">
        <v>44276</v>
      </c>
      <c r="C2456" s="1">
        <v>4</v>
      </c>
      <c r="D2456" s="1" t="s">
        <v>119</v>
      </c>
      <c r="E2456" s="1" t="s">
        <v>120</v>
      </c>
      <c r="F2456" s="1" t="s">
        <v>121</v>
      </c>
      <c r="G2456" s="1" t="s">
        <v>435</v>
      </c>
      <c r="H2456" s="1">
        <v>925</v>
      </c>
      <c r="I2456" s="1" t="s">
        <v>11</v>
      </c>
    </row>
    <row r="2457" spans="1:9" ht="18" customHeight="1" x14ac:dyDescent="0.35">
      <c r="A2457" s="1" t="s">
        <v>2316</v>
      </c>
      <c r="B2457" s="3">
        <v>44276</v>
      </c>
      <c r="C2457" s="1">
        <v>4</v>
      </c>
      <c r="D2457" s="1" t="s">
        <v>119</v>
      </c>
      <c r="E2457" s="1" t="s">
        <v>120</v>
      </c>
      <c r="F2457" s="1" t="s">
        <v>121</v>
      </c>
      <c r="G2457" s="1" t="s">
        <v>435</v>
      </c>
      <c r="H2457" s="1">
        <v>925</v>
      </c>
      <c r="I2457" s="1" t="s">
        <v>11</v>
      </c>
    </row>
    <row r="2458" spans="1:9" ht="18" customHeight="1" x14ac:dyDescent="0.35">
      <c r="A2458" s="1" t="s">
        <v>2317</v>
      </c>
      <c r="B2458" s="3">
        <v>45188</v>
      </c>
      <c r="C2458" s="1">
        <v>2</v>
      </c>
      <c r="D2458" s="1" t="s">
        <v>79</v>
      </c>
      <c r="E2458" s="1" t="s">
        <v>80</v>
      </c>
      <c r="F2458" s="1" t="s">
        <v>21</v>
      </c>
      <c r="G2458" s="1" t="s">
        <v>99</v>
      </c>
      <c r="H2458" s="1">
        <v>1081</v>
      </c>
      <c r="I2458" s="1" t="s">
        <v>46</v>
      </c>
    </row>
    <row r="2459" spans="1:9" ht="18" customHeight="1" x14ac:dyDescent="0.35">
      <c r="A2459" s="1" t="s">
        <v>2318</v>
      </c>
      <c r="B2459" s="3">
        <v>44361</v>
      </c>
      <c r="C2459" s="1">
        <v>2</v>
      </c>
      <c r="D2459" s="1" t="s">
        <v>254</v>
      </c>
      <c r="E2459" s="1" t="s">
        <v>255</v>
      </c>
      <c r="F2459" s="1" t="s">
        <v>256</v>
      </c>
      <c r="G2459" s="1" t="s">
        <v>250</v>
      </c>
      <c r="H2459" s="1">
        <v>1060</v>
      </c>
      <c r="I2459" s="1" t="s">
        <v>82</v>
      </c>
    </row>
    <row r="2460" spans="1:9" ht="18" customHeight="1" x14ac:dyDescent="0.35">
      <c r="A2460" s="1" t="s">
        <v>2319</v>
      </c>
      <c r="B2460" s="3">
        <v>44942</v>
      </c>
      <c r="C2460" s="1">
        <v>2</v>
      </c>
      <c r="D2460" s="1" t="s">
        <v>60</v>
      </c>
      <c r="E2460" s="1" t="s">
        <v>61</v>
      </c>
      <c r="F2460" s="1" t="s">
        <v>3</v>
      </c>
      <c r="G2460" s="1" t="s">
        <v>241</v>
      </c>
      <c r="H2460" s="1">
        <v>1783</v>
      </c>
      <c r="I2460" s="1" t="s">
        <v>53</v>
      </c>
    </row>
    <row r="2461" spans="1:9" ht="18" customHeight="1" x14ac:dyDescent="0.35">
      <c r="A2461" s="1" t="s">
        <v>2320</v>
      </c>
      <c r="B2461" s="3">
        <v>44592</v>
      </c>
      <c r="C2461" s="1">
        <v>1</v>
      </c>
      <c r="D2461" s="1" t="s">
        <v>243</v>
      </c>
      <c r="E2461" s="1" t="s">
        <v>75</v>
      </c>
      <c r="F2461" s="1" t="s">
        <v>75</v>
      </c>
      <c r="G2461" s="1" t="s">
        <v>435</v>
      </c>
      <c r="H2461" s="1">
        <v>925</v>
      </c>
      <c r="I2461" s="1" t="s">
        <v>11</v>
      </c>
    </row>
    <row r="2462" spans="1:9" ht="18" customHeight="1" x14ac:dyDescent="0.35">
      <c r="A2462" s="1" t="s">
        <v>2321</v>
      </c>
      <c r="B2462" s="3">
        <v>44929</v>
      </c>
      <c r="C2462" s="1">
        <v>8</v>
      </c>
      <c r="D2462" s="1" t="s">
        <v>23</v>
      </c>
      <c r="E2462" s="1" t="s">
        <v>24</v>
      </c>
      <c r="F2462" s="1" t="s">
        <v>3</v>
      </c>
      <c r="G2462" s="1" t="s">
        <v>35</v>
      </c>
      <c r="H2462" s="1">
        <v>462</v>
      </c>
      <c r="I2462" s="1" t="s">
        <v>17</v>
      </c>
    </row>
    <row r="2463" spans="1:9" ht="18" customHeight="1" x14ac:dyDescent="0.35">
      <c r="A2463" s="1" t="s">
        <v>2321</v>
      </c>
      <c r="B2463" s="3">
        <v>44929</v>
      </c>
      <c r="C2463" s="1">
        <v>10</v>
      </c>
      <c r="D2463" s="1" t="s">
        <v>23</v>
      </c>
      <c r="E2463" s="1" t="s">
        <v>24</v>
      </c>
      <c r="F2463" s="1" t="s">
        <v>3</v>
      </c>
      <c r="G2463" s="1" t="s">
        <v>35</v>
      </c>
      <c r="H2463" s="1">
        <v>462</v>
      </c>
      <c r="I2463" s="1" t="s">
        <v>17</v>
      </c>
    </row>
    <row r="2464" spans="1:9" ht="18" customHeight="1" x14ac:dyDescent="0.35">
      <c r="A2464" s="1" t="s">
        <v>2322</v>
      </c>
      <c r="B2464" s="3">
        <v>44000</v>
      </c>
      <c r="C2464" s="1">
        <v>5</v>
      </c>
      <c r="D2464" s="1" t="s">
        <v>275</v>
      </c>
      <c r="E2464" s="1" t="s">
        <v>276</v>
      </c>
      <c r="F2464" s="1" t="s">
        <v>57</v>
      </c>
      <c r="G2464" s="1" t="s">
        <v>359</v>
      </c>
      <c r="H2464" s="1">
        <v>458</v>
      </c>
      <c r="I2464" s="1" t="s">
        <v>46</v>
      </c>
    </row>
    <row r="2465" spans="1:9" ht="18" customHeight="1" x14ac:dyDescent="0.35">
      <c r="A2465" s="1" t="s">
        <v>2322</v>
      </c>
      <c r="B2465" s="3">
        <v>44000</v>
      </c>
      <c r="C2465" s="1">
        <v>9</v>
      </c>
      <c r="D2465" s="1" t="s">
        <v>275</v>
      </c>
      <c r="E2465" s="1" t="s">
        <v>276</v>
      </c>
      <c r="F2465" s="1" t="s">
        <v>57</v>
      </c>
      <c r="G2465" s="1" t="s">
        <v>359</v>
      </c>
      <c r="H2465" s="1">
        <v>458</v>
      </c>
      <c r="I2465" s="1" t="s">
        <v>46</v>
      </c>
    </row>
    <row r="2466" spans="1:9" ht="18" customHeight="1" x14ac:dyDescent="0.35">
      <c r="A2466" s="1" t="s">
        <v>2323</v>
      </c>
      <c r="B2466" s="3">
        <v>45108</v>
      </c>
      <c r="C2466" s="1">
        <v>3</v>
      </c>
      <c r="D2466" s="1" t="s">
        <v>486</v>
      </c>
      <c r="E2466" s="1" t="s">
        <v>487</v>
      </c>
      <c r="F2466" s="1" t="s">
        <v>21</v>
      </c>
      <c r="G2466" s="1" t="s">
        <v>442</v>
      </c>
      <c r="H2466" s="1">
        <v>1839</v>
      </c>
      <c r="I2466" s="1" t="s">
        <v>82</v>
      </c>
    </row>
    <row r="2467" spans="1:9" ht="18" customHeight="1" x14ac:dyDescent="0.35">
      <c r="A2467" s="1" t="s">
        <v>2324</v>
      </c>
      <c r="B2467" s="3">
        <v>44054</v>
      </c>
      <c r="C2467" s="1">
        <v>2</v>
      </c>
      <c r="D2467" s="1" t="s">
        <v>94</v>
      </c>
      <c r="E2467" s="1" t="s">
        <v>95</v>
      </c>
      <c r="F2467" s="1" t="s">
        <v>96</v>
      </c>
      <c r="G2467" s="1" t="s">
        <v>319</v>
      </c>
      <c r="H2467" s="1">
        <v>368</v>
      </c>
      <c r="I2467" s="1" t="s">
        <v>11</v>
      </c>
    </row>
    <row r="2468" spans="1:9" ht="18" customHeight="1" x14ac:dyDescent="0.35">
      <c r="A2468" s="1" t="s">
        <v>2325</v>
      </c>
      <c r="B2468" s="3">
        <v>44887</v>
      </c>
      <c r="C2468" s="1">
        <v>9</v>
      </c>
      <c r="D2468" s="1" t="s">
        <v>119</v>
      </c>
      <c r="E2468" s="1" t="s">
        <v>120</v>
      </c>
      <c r="F2468" s="1" t="s">
        <v>121</v>
      </c>
      <c r="G2468" s="1" t="s">
        <v>304</v>
      </c>
      <c r="H2468" s="1">
        <v>677</v>
      </c>
      <c r="I2468" s="1" t="s">
        <v>11</v>
      </c>
    </row>
    <row r="2469" spans="1:9" ht="18" customHeight="1" x14ac:dyDescent="0.35">
      <c r="A2469" s="1" t="s">
        <v>2326</v>
      </c>
      <c r="B2469" s="3">
        <v>44681</v>
      </c>
      <c r="C2469" s="1">
        <v>4</v>
      </c>
      <c r="D2469" s="1" t="s">
        <v>240</v>
      </c>
      <c r="E2469" s="1" t="s">
        <v>237</v>
      </c>
      <c r="F2469" s="1" t="s">
        <v>238</v>
      </c>
      <c r="G2469" s="1" t="s">
        <v>349</v>
      </c>
      <c r="H2469" s="1">
        <v>1603</v>
      </c>
      <c r="I2469" s="1" t="s">
        <v>82</v>
      </c>
    </row>
    <row r="2470" spans="1:9" ht="18" customHeight="1" x14ac:dyDescent="0.35">
      <c r="A2470" s="1" t="s">
        <v>2327</v>
      </c>
      <c r="B2470" s="3">
        <v>43904</v>
      </c>
      <c r="C2470" s="1">
        <v>5</v>
      </c>
      <c r="D2470" s="1" t="s">
        <v>248</v>
      </c>
      <c r="E2470" s="1" t="s">
        <v>120</v>
      </c>
      <c r="F2470" s="1" t="s">
        <v>121</v>
      </c>
      <c r="G2470" s="1" t="s">
        <v>302</v>
      </c>
      <c r="H2470" s="1">
        <v>1735</v>
      </c>
      <c r="I2470" s="1" t="s">
        <v>87</v>
      </c>
    </row>
    <row r="2471" spans="1:9" ht="18" customHeight="1" x14ac:dyDescent="0.35">
      <c r="A2471" s="1" t="s">
        <v>2328</v>
      </c>
      <c r="B2471" s="3">
        <v>44940</v>
      </c>
      <c r="C2471" s="1">
        <v>7</v>
      </c>
      <c r="D2471" s="1" t="s">
        <v>248</v>
      </c>
      <c r="E2471" s="1" t="s">
        <v>120</v>
      </c>
      <c r="F2471" s="1" t="s">
        <v>121</v>
      </c>
      <c r="G2471" s="1" t="s">
        <v>446</v>
      </c>
      <c r="H2471" s="1">
        <v>1761</v>
      </c>
      <c r="I2471" s="1" t="s">
        <v>87</v>
      </c>
    </row>
    <row r="2472" spans="1:9" ht="18" customHeight="1" x14ac:dyDescent="0.35">
      <c r="A2472" s="1" t="s">
        <v>2329</v>
      </c>
      <c r="B2472" s="3">
        <v>45404</v>
      </c>
      <c r="C2472" s="1">
        <v>5</v>
      </c>
      <c r="D2472" s="1" t="s">
        <v>154</v>
      </c>
      <c r="E2472" s="1" t="s">
        <v>155</v>
      </c>
      <c r="F2472" s="1" t="s">
        <v>57</v>
      </c>
      <c r="G2472" s="1" t="s">
        <v>117</v>
      </c>
      <c r="H2472" s="1">
        <v>1167</v>
      </c>
      <c r="I2472" s="1" t="s">
        <v>82</v>
      </c>
    </row>
    <row r="2473" spans="1:9" ht="18" customHeight="1" x14ac:dyDescent="0.35">
      <c r="A2473" s="1" t="s">
        <v>2330</v>
      </c>
      <c r="B2473" s="3">
        <v>45174</v>
      </c>
      <c r="C2473" s="1">
        <v>5</v>
      </c>
      <c r="D2473" s="1" t="s">
        <v>229</v>
      </c>
      <c r="E2473" s="1" t="s">
        <v>230</v>
      </c>
      <c r="F2473" s="1" t="s">
        <v>231</v>
      </c>
      <c r="G2473" s="1" t="s">
        <v>168</v>
      </c>
      <c r="H2473" s="1">
        <v>346</v>
      </c>
      <c r="I2473" s="1" t="s">
        <v>17</v>
      </c>
    </row>
    <row r="2474" spans="1:9" ht="18" customHeight="1" x14ac:dyDescent="0.35">
      <c r="A2474" s="1" t="s">
        <v>2331</v>
      </c>
      <c r="B2474" s="3">
        <v>45243</v>
      </c>
      <c r="C2474" s="1">
        <v>1</v>
      </c>
      <c r="D2474" s="1" t="s">
        <v>143</v>
      </c>
      <c r="E2474" s="1" t="s">
        <v>144</v>
      </c>
      <c r="F2474" s="1" t="s">
        <v>9</v>
      </c>
      <c r="G2474" s="1" t="s">
        <v>245</v>
      </c>
      <c r="H2474" s="1">
        <v>1167</v>
      </c>
      <c r="I2474" s="1" t="s">
        <v>87</v>
      </c>
    </row>
    <row r="2475" spans="1:9" ht="18" customHeight="1" x14ac:dyDescent="0.35">
      <c r="A2475" s="1" t="s">
        <v>2331</v>
      </c>
      <c r="B2475" s="3">
        <v>45243</v>
      </c>
      <c r="C2475" s="1">
        <v>1</v>
      </c>
      <c r="D2475" s="1" t="s">
        <v>240</v>
      </c>
      <c r="E2475" s="1" t="s">
        <v>237</v>
      </c>
      <c r="F2475" s="1" t="s">
        <v>238</v>
      </c>
      <c r="G2475" s="1" t="s">
        <v>314</v>
      </c>
      <c r="H2475" s="1">
        <v>762</v>
      </c>
      <c r="I2475" s="1" t="s">
        <v>82</v>
      </c>
    </row>
    <row r="2476" spans="1:9" ht="18" customHeight="1" x14ac:dyDescent="0.35">
      <c r="A2476" s="1" t="s">
        <v>2332</v>
      </c>
      <c r="B2476" s="3">
        <v>45237</v>
      </c>
      <c r="C2476" s="1">
        <v>2</v>
      </c>
      <c r="D2476" s="1" t="s">
        <v>55</v>
      </c>
      <c r="E2476" s="1" t="s">
        <v>56</v>
      </c>
      <c r="F2476" s="1" t="s">
        <v>57</v>
      </c>
      <c r="G2476" s="1" t="s">
        <v>209</v>
      </c>
      <c r="H2476" s="1">
        <v>1476</v>
      </c>
      <c r="I2476" s="1" t="s">
        <v>26</v>
      </c>
    </row>
    <row r="2477" spans="1:9" ht="18" customHeight="1" x14ac:dyDescent="0.35">
      <c r="A2477" s="1" t="s">
        <v>2333</v>
      </c>
      <c r="B2477" s="3">
        <v>44729</v>
      </c>
      <c r="C2477" s="1">
        <v>8</v>
      </c>
      <c r="D2477" s="1" t="s">
        <v>125</v>
      </c>
      <c r="E2477" s="1" t="s">
        <v>14</v>
      </c>
      <c r="F2477" s="1" t="s">
        <v>15</v>
      </c>
      <c r="G2477" s="1" t="s">
        <v>162</v>
      </c>
      <c r="H2477" s="1">
        <v>231</v>
      </c>
      <c r="I2477" s="1" t="s">
        <v>53</v>
      </c>
    </row>
    <row r="2478" spans="1:9" ht="18" customHeight="1" x14ac:dyDescent="0.35">
      <c r="A2478" s="1" t="s">
        <v>2334</v>
      </c>
      <c r="B2478" s="3">
        <v>44895</v>
      </c>
      <c r="C2478" s="1">
        <v>1</v>
      </c>
      <c r="D2478" s="1" t="s">
        <v>130</v>
      </c>
      <c r="E2478" s="1" t="s">
        <v>131</v>
      </c>
      <c r="F2478" s="1" t="s">
        <v>132</v>
      </c>
      <c r="G2478" s="1" t="s">
        <v>164</v>
      </c>
      <c r="H2478" s="1">
        <v>1912</v>
      </c>
      <c r="I2478" s="1" t="s">
        <v>87</v>
      </c>
    </row>
    <row r="2479" spans="1:9" ht="18" customHeight="1" x14ac:dyDescent="0.35">
      <c r="A2479" s="1" t="s">
        <v>2335</v>
      </c>
      <c r="B2479" s="3">
        <v>45344</v>
      </c>
      <c r="C2479" s="1">
        <v>3</v>
      </c>
      <c r="D2479" s="1" t="s">
        <v>229</v>
      </c>
      <c r="E2479" s="1" t="s">
        <v>230</v>
      </c>
      <c r="F2479" s="1" t="s">
        <v>231</v>
      </c>
      <c r="G2479" s="1" t="s">
        <v>426</v>
      </c>
      <c r="H2479" s="1">
        <v>1949</v>
      </c>
      <c r="I2479" s="1" t="s">
        <v>87</v>
      </c>
    </row>
    <row r="2480" spans="1:9" ht="18" customHeight="1" x14ac:dyDescent="0.35">
      <c r="A2480" s="1" t="s">
        <v>2336</v>
      </c>
      <c r="B2480" s="3">
        <v>44432</v>
      </c>
      <c r="C2480" s="1">
        <v>10</v>
      </c>
      <c r="D2480" s="1" t="s">
        <v>240</v>
      </c>
      <c r="E2480" s="1" t="s">
        <v>237</v>
      </c>
      <c r="F2480" s="1" t="s">
        <v>238</v>
      </c>
      <c r="G2480" s="1" t="s">
        <v>122</v>
      </c>
      <c r="H2480" s="1">
        <v>1202</v>
      </c>
      <c r="I2480" s="1" t="s">
        <v>123</v>
      </c>
    </row>
    <row r="2481" spans="1:9" ht="18" customHeight="1" x14ac:dyDescent="0.35">
      <c r="A2481" s="1" t="s">
        <v>2337</v>
      </c>
      <c r="B2481" s="3">
        <v>44812</v>
      </c>
      <c r="C2481" s="1">
        <v>6</v>
      </c>
      <c r="D2481" s="1" t="s">
        <v>352</v>
      </c>
      <c r="E2481" s="1" t="s">
        <v>332</v>
      </c>
      <c r="F2481" s="1" t="s">
        <v>57</v>
      </c>
      <c r="G2481" s="1" t="s">
        <v>439</v>
      </c>
      <c r="H2481" s="1">
        <v>549</v>
      </c>
      <c r="I2481" s="1" t="s">
        <v>41</v>
      </c>
    </row>
    <row r="2482" spans="1:9" ht="18" customHeight="1" x14ac:dyDescent="0.35">
      <c r="A2482" s="1" t="s">
        <v>2338</v>
      </c>
      <c r="B2482" s="3">
        <v>45367</v>
      </c>
      <c r="C2482" s="1">
        <v>2</v>
      </c>
      <c r="D2482" s="1" t="s">
        <v>233</v>
      </c>
      <c r="E2482" s="1" t="s">
        <v>144</v>
      </c>
      <c r="F2482" s="1" t="s">
        <v>9</v>
      </c>
      <c r="G2482" s="1" t="s">
        <v>35</v>
      </c>
      <c r="H2482" s="1">
        <v>462</v>
      </c>
      <c r="I2482" s="1" t="s">
        <v>17</v>
      </c>
    </row>
    <row r="2483" spans="1:9" ht="18" customHeight="1" x14ac:dyDescent="0.35">
      <c r="A2483" s="1" t="s">
        <v>2339</v>
      </c>
      <c r="B2483" s="3">
        <v>45261</v>
      </c>
      <c r="C2483" s="1">
        <v>7</v>
      </c>
      <c r="D2483" s="1" t="s">
        <v>307</v>
      </c>
      <c r="E2483" s="1" t="s">
        <v>260</v>
      </c>
      <c r="F2483" s="1" t="s">
        <v>152</v>
      </c>
      <c r="G2483" s="1" t="s">
        <v>343</v>
      </c>
      <c r="H2483" s="1">
        <v>1506</v>
      </c>
      <c r="I2483" s="1" t="s">
        <v>11</v>
      </c>
    </row>
    <row r="2484" spans="1:9" ht="18" customHeight="1" x14ac:dyDescent="0.35">
      <c r="A2484" s="1" t="s">
        <v>2340</v>
      </c>
      <c r="B2484" s="3">
        <v>45325</v>
      </c>
      <c r="C2484" s="1">
        <v>6</v>
      </c>
      <c r="D2484" s="1" t="s">
        <v>174</v>
      </c>
      <c r="E2484" s="1" t="s">
        <v>175</v>
      </c>
      <c r="F2484" s="1" t="s">
        <v>39</v>
      </c>
      <c r="G2484" s="1" t="s">
        <v>50</v>
      </c>
      <c r="H2484" s="1">
        <v>613</v>
      </c>
      <c r="I2484" s="1" t="s">
        <v>46</v>
      </c>
    </row>
    <row r="2485" spans="1:9" ht="18" customHeight="1" x14ac:dyDescent="0.35">
      <c r="A2485" s="1" t="s">
        <v>2341</v>
      </c>
      <c r="B2485" s="3">
        <v>44806</v>
      </c>
      <c r="C2485" s="1">
        <v>5</v>
      </c>
      <c r="D2485" s="1" t="s">
        <v>544</v>
      </c>
      <c r="E2485" s="1" t="s">
        <v>185</v>
      </c>
      <c r="F2485" s="1" t="s">
        <v>9</v>
      </c>
      <c r="G2485" s="1" t="s">
        <v>262</v>
      </c>
      <c r="H2485" s="1">
        <v>1588</v>
      </c>
      <c r="I2485" s="1" t="s">
        <v>53</v>
      </c>
    </row>
    <row r="2486" spans="1:9" ht="18" customHeight="1" x14ac:dyDescent="0.35">
      <c r="A2486" s="1" t="s">
        <v>2342</v>
      </c>
      <c r="B2486" s="3">
        <v>45075</v>
      </c>
      <c r="C2486" s="1">
        <v>5</v>
      </c>
      <c r="D2486" s="1" t="s">
        <v>104</v>
      </c>
      <c r="E2486" s="1" t="s">
        <v>105</v>
      </c>
      <c r="F2486" s="1" t="s">
        <v>3</v>
      </c>
      <c r="G2486" s="1" t="s">
        <v>264</v>
      </c>
      <c r="H2486" s="1">
        <v>1149</v>
      </c>
      <c r="I2486" s="1" t="s">
        <v>53</v>
      </c>
    </row>
    <row r="2487" spans="1:9" ht="18" customHeight="1" x14ac:dyDescent="0.35">
      <c r="A2487" s="1" t="s">
        <v>2342</v>
      </c>
      <c r="B2487" s="3">
        <v>45075</v>
      </c>
      <c r="C2487" s="1">
        <v>5</v>
      </c>
      <c r="D2487" s="1" t="s">
        <v>104</v>
      </c>
      <c r="E2487" s="1" t="s">
        <v>105</v>
      </c>
      <c r="F2487" s="1" t="s">
        <v>3</v>
      </c>
      <c r="G2487" s="1" t="s">
        <v>264</v>
      </c>
      <c r="H2487" s="1">
        <v>1149</v>
      </c>
      <c r="I2487" s="1" t="s">
        <v>53</v>
      </c>
    </row>
    <row r="2488" spans="1:9" ht="18" customHeight="1" x14ac:dyDescent="0.35">
      <c r="A2488" s="1" t="s">
        <v>2343</v>
      </c>
      <c r="B2488" s="3">
        <v>45021</v>
      </c>
      <c r="C2488" s="1">
        <v>1</v>
      </c>
      <c r="D2488" s="1" t="s">
        <v>161</v>
      </c>
      <c r="E2488" s="1" t="s">
        <v>33</v>
      </c>
      <c r="F2488" s="1" t="s">
        <v>34</v>
      </c>
      <c r="G2488" s="1" t="s">
        <v>92</v>
      </c>
      <c r="H2488" s="1">
        <v>438</v>
      </c>
      <c r="I2488" s="1" t="s">
        <v>82</v>
      </c>
    </row>
    <row r="2489" spans="1:9" ht="18" customHeight="1" x14ac:dyDescent="0.35">
      <c r="A2489" s="1" t="s">
        <v>2344</v>
      </c>
      <c r="B2489" s="3">
        <v>45420</v>
      </c>
      <c r="C2489" s="1">
        <v>4</v>
      </c>
      <c r="D2489" s="1" t="s">
        <v>13</v>
      </c>
      <c r="E2489" s="1" t="s">
        <v>14</v>
      </c>
      <c r="F2489" s="1" t="s">
        <v>15</v>
      </c>
      <c r="G2489" s="1" t="s">
        <v>245</v>
      </c>
      <c r="H2489" s="1">
        <v>1167</v>
      </c>
      <c r="I2489" s="1" t="s">
        <v>87</v>
      </c>
    </row>
    <row r="2490" spans="1:9" ht="18" customHeight="1" x14ac:dyDescent="0.35">
      <c r="A2490" s="1" t="s">
        <v>2345</v>
      </c>
      <c r="B2490" s="3">
        <v>44738</v>
      </c>
      <c r="C2490" s="1">
        <v>5</v>
      </c>
      <c r="D2490" s="1" t="s">
        <v>307</v>
      </c>
      <c r="E2490" s="1" t="s">
        <v>260</v>
      </c>
      <c r="F2490" s="1" t="s">
        <v>152</v>
      </c>
      <c r="G2490" s="1" t="s">
        <v>223</v>
      </c>
      <c r="H2490" s="1">
        <v>1296</v>
      </c>
      <c r="I2490" s="1" t="s">
        <v>17</v>
      </c>
    </row>
    <row r="2491" spans="1:9" ht="18" customHeight="1" x14ac:dyDescent="0.35">
      <c r="A2491" s="1" t="s">
        <v>2346</v>
      </c>
      <c r="B2491" s="3">
        <v>45602</v>
      </c>
      <c r="C2491" s="1">
        <v>8</v>
      </c>
      <c r="D2491" s="1" t="s">
        <v>134</v>
      </c>
      <c r="E2491" s="1" t="s">
        <v>135</v>
      </c>
      <c r="F2491" s="1" t="s">
        <v>136</v>
      </c>
      <c r="G2491" s="1" t="s">
        <v>182</v>
      </c>
      <c r="H2491" s="1">
        <v>1162</v>
      </c>
      <c r="I2491" s="1" t="s">
        <v>11</v>
      </c>
    </row>
    <row r="2492" spans="1:9" ht="18" customHeight="1" x14ac:dyDescent="0.35">
      <c r="A2492" s="1" t="s">
        <v>2347</v>
      </c>
      <c r="B2492" s="3">
        <v>44633</v>
      </c>
      <c r="C2492" s="1">
        <v>6</v>
      </c>
      <c r="D2492" s="1" t="s">
        <v>89</v>
      </c>
      <c r="E2492" s="1" t="s">
        <v>90</v>
      </c>
      <c r="F2492" s="1" t="s">
        <v>9</v>
      </c>
      <c r="G2492" s="1" t="s">
        <v>102</v>
      </c>
      <c r="H2492" s="1">
        <v>923</v>
      </c>
      <c r="I2492" s="1" t="s">
        <v>41</v>
      </c>
    </row>
    <row r="2493" spans="1:9" ht="18" customHeight="1" x14ac:dyDescent="0.35">
      <c r="A2493" s="1" t="s">
        <v>2347</v>
      </c>
      <c r="B2493" s="3">
        <v>44633</v>
      </c>
      <c r="C2493" s="1">
        <v>4</v>
      </c>
      <c r="D2493" s="1" t="s">
        <v>89</v>
      </c>
      <c r="E2493" s="1" t="s">
        <v>90</v>
      </c>
      <c r="F2493" s="1" t="s">
        <v>9</v>
      </c>
      <c r="G2493" s="1" t="s">
        <v>102</v>
      </c>
      <c r="H2493" s="1">
        <v>923</v>
      </c>
      <c r="I2493" s="1" t="s">
        <v>41</v>
      </c>
    </row>
    <row r="2494" spans="1:9" ht="18" customHeight="1" x14ac:dyDescent="0.35">
      <c r="A2494" s="1" t="s">
        <v>2348</v>
      </c>
      <c r="B2494" s="3">
        <v>45536</v>
      </c>
      <c r="C2494" s="1">
        <v>9</v>
      </c>
      <c r="D2494" s="1" t="s">
        <v>229</v>
      </c>
      <c r="E2494" s="1" t="s">
        <v>230</v>
      </c>
      <c r="F2494" s="1" t="s">
        <v>231</v>
      </c>
      <c r="G2494" s="1" t="s">
        <v>207</v>
      </c>
      <c r="H2494" s="1">
        <v>308</v>
      </c>
      <c r="I2494" s="1" t="s">
        <v>26</v>
      </c>
    </row>
    <row r="2495" spans="1:9" ht="18" customHeight="1" x14ac:dyDescent="0.35">
      <c r="A2495" s="1" t="s">
        <v>2349</v>
      </c>
      <c r="B2495" s="3">
        <v>44322</v>
      </c>
      <c r="C2495" s="1">
        <v>6</v>
      </c>
      <c r="D2495" s="1" t="s">
        <v>240</v>
      </c>
      <c r="E2495" s="1" t="s">
        <v>237</v>
      </c>
      <c r="F2495" s="1" t="s">
        <v>238</v>
      </c>
      <c r="G2495" s="1" t="s">
        <v>223</v>
      </c>
      <c r="H2495" s="1">
        <v>1296</v>
      </c>
      <c r="I2495" s="1" t="s">
        <v>17</v>
      </c>
    </row>
    <row r="2496" spans="1:9" ht="18" customHeight="1" x14ac:dyDescent="0.35">
      <c r="A2496" s="1" t="s">
        <v>2350</v>
      </c>
      <c r="B2496" s="3">
        <v>44481</v>
      </c>
      <c r="C2496" s="1">
        <v>4</v>
      </c>
      <c r="D2496" s="1" t="s">
        <v>329</v>
      </c>
      <c r="E2496" s="1" t="s">
        <v>14</v>
      </c>
      <c r="F2496" s="1" t="s">
        <v>15</v>
      </c>
      <c r="G2496" s="1" t="s">
        <v>92</v>
      </c>
      <c r="H2496" s="1">
        <v>266</v>
      </c>
      <c r="I2496" s="1" t="s">
        <v>123</v>
      </c>
    </row>
    <row r="2497" spans="1:9" ht="18" customHeight="1" x14ac:dyDescent="0.35">
      <c r="A2497" s="1" t="s">
        <v>2350</v>
      </c>
      <c r="B2497" s="3">
        <v>44481</v>
      </c>
      <c r="C2497" s="1">
        <v>4</v>
      </c>
      <c r="D2497" s="1" t="s">
        <v>329</v>
      </c>
      <c r="E2497" s="1" t="s">
        <v>14</v>
      </c>
      <c r="F2497" s="1" t="s">
        <v>15</v>
      </c>
      <c r="G2497" s="1" t="s">
        <v>92</v>
      </c>
      <c r="H2497" s="1">
        <v>266</v>
      </c>
      <c r="I2497" s="1" t="s">
        <v>123</v>
      </c>
    </row>
    <row r="2498" spans="1:9" ht="18" customHeight="1" x14ac:dyDescent="0.35">
      <c r="A2498" s="1" t="s">
        <v>2351</v>
      </c>
      <c r="B2498" s="3">
        <v>45146</v>
      </c>
      <c r="C2498" s="1">
        <v>10</v>
      </c>
      <c r="D2498" s="1" t="s">
        <v>283</v>
      </c>
      <c r="E2498" s="1" t="s">
        <v>284</v>
      </c>
      <c r="F2498" s="1" t="s">
        <v>112</v>
      </c>
      <c r="G2498" s="1" t="s">
        <v>302</v>
      </c>
      <c r="H2498" s="1">
        <v>1735</v>
      </c>
      <c r="I2498" s="1" t="s">
        <v>87</v>
      </c>
    </row>
    <row r="2499" spans="1:9" ht="18" customHeight="1" x14ac:dyDescent="0.35">
      <c r="A2499" s="1" t="s">
        <v>2352</v>
      </c>
      <c r="B2499" s="3">
        <v>44601</v>
      </c>
      <c r="C2499" s="1">
        <v>9</v>
      </c>
      <c r="D2499" s="1" t="s">
        <v>28</v>
      </c>
      <c r="E2499" s="1" t="s">
        <v>29</v>
      </c>
      <c r="F2499" s="1" t="s">
        <v>9</v>
      </c>
      <c r="G2499" s="1" t="s">
        <v>178</v>
      </c>
      <c r="H2499" s="1">
        <v>1415</v>
      </c>
      <c r="I2499" s="1" t="s">
        <v>46</v>
      </c>
    </row>
    <row r="2500" spans="1:9" ht="18" customHeight="1" x14ac:dyDescent="0.35">
      <c r="A2500" s="1" t="s">
        <v>2353</v>
      </c>
      <c r="B2500" s="3">
        <v>44940</v>
      </c>
      <c r="C2500" s="1">
        <v>5</v>
      </c>
      <c r="D2500" s="1" t="s">
        <v>127</v>
      </c>
      <c r="E2500" s="1" t="s">
        <v>128</v>
      </c>
      <c r="F2500" s="1" t="s">
        <v>57</v>
      </c>
      <c r="G2500" s="1" t="s">
        <v>452</v>
      </c>
      <c r="H2500" s="1">
        <v>572</v>
      </c>
      <c r="I2500" s="1" t="s">
        <v>11</v>
      </c>
    </row>
    <row r="2501" spans="1:9" ht="18" customHeight="1" x14ac:dyDescent="0.35">
      <c r="A2501" s="1" t="s">
        <v>2354</v>
      </c>
      <c r="B2501" s="3">
        <v>44700</v>
      </c>
      <c r="C2501" s="1">
        <v>10</v>
      </c>
      <c r="D2501" s="1" t="s">
        <v>64</v>
      </c>
      <c r="E2501" s="1" t="s">
        <v>65</v>
      </c>
      <c r="F2501" s="1" t="s">
        <v>9</v>
      </c>
      <c r="G2501" s="1" t="s">
        <v>270</v>
      </c>
      <c r="H2501" s="1">
        <v>1965</v>
      </c>
      <c r="I2501" s="1" t="s">
        <v>41</v>
      </c>
    </row>
    <row r="2502" spans="1:9" ht="18" customHeight="1" x14ac:dyDescent="0.35">
      <c r="A2502" s="1" t="s">
        <v>2354</v>
      </c>
      <c r="B2502" s="3">
        <v>44700</v>
      </c>
      <c r="C2502" s="1">
        <v>10</v>
      </c>
      <c r="D2502" s="1" t="s">
        <v>64</v>
      </c>
      <c r="E2502" s="1" t="s">
        <v>65</v>
      </c>
      <c r="F2502" s="1" t="s">
        <v>9</v>
      </c>
      <c r="G2502" s="1" t="s">
        <v>270</v>
      </c>
      <c r="H2502" s="1">
        <v>1965</v>
      </c>
      <c r="I2502" s="1" t="s">
        <v>41</v>
      </c>
    </row>
    <row r="2503" spans="1:9" ht="18" customHeight="1" x14ac:dyDescent="0.35">
      <c r="A2503" s="1" t="s">
        <v>2355</v>
      </c>
      <c r="B2503" s="3">
        <v>45590</v>
      </c>
      <c r="C2503" s="1">
        <v>8</v>
      </c>
      <c r="D2503" s="1" t="s">
        <v>146</v>
      </c>
      <c r="E2503" s="1" t="s">
        <v>147</v>
      </c>
      <c r="F2503" s="1" t="s">
        <v>148</v>
      </c>
      <c r="G2503" s="1" t="s">
        <v>97</v>
      </c>
      <c r="H2503" s="1">
        <v>741</v>
      </c>
      <c r="I2503" s="1" t="s">
        <v>53</v>
      </c>
    </row>
    <row r="2504" spans="1:9" ht="18" customHeight="1" x14ac:dyDescent="0.35">
      <c r="A2504" s="1" t="s">
        <v>2356</v>
      </c>
      <c r="B2504" s="3">
        <v>44896</v>
      </c>
      <c r="C2504" s="1">
        <v>7</v>
      </c>
      <c r="D2504" s="1" t="s">
        <v>104</v>
      </c>
      <c r="E2504" s="1" t="s">
        <v>105</v>
      </c>
      <c r="F2504" s="1" t="s">
        <v>3</v>
      </c>
      <c r="G2504" s="1" t="s">
        <v>343</v>
      </c>
      <c r="H2504" s="1">
        <v>1506</v>
      </c>
      <c r="I2504" s="1" t="s">
        <v>11</v>
      </c>
    </row>
    <row r="2505" spans="1:9" ht="18" customHeight="1" x14ac:dyDescent="0.35">
      <c r="A2505" s="1" t="s">
        <v>2357</v>
      </c>
      <c r="B2505" s="3">
        <v>44495</v>
      </c>
      <c r="C2505" s="1">
        <v>4</v>
      </c>
      <c r="D2505" s="1" t="s">
        <v>43</v>
      </c>
      <c r="E2505" s="1" t="s">
        <v>44</v>
      </c>
      <c r="F2505" s="1" t="s">
        <v>9</v>
      </c>
      <c r="G2505" s="1" t="s">
        <v>291</v>
      </c>
      <c r="H2505" s="1">
        <v>1092</v>
      </c>
      <c r="I2505" s="1" t="s">
        <v>26</v>
      </c>
    </row>
    <row r="2506" spans="1:9" ht="18" customHeight="1" x14ac:dyDescent="0.35">
      <c r="A2506" s="1" t="s">
        <v>2357</v>
      </c>
      <c r="B2506" s="3">
        <v>44495</v>
      </c>
      <c r="C2506" s="1">
        <v>9</v>
      </c>
      <c r="D2506" s="1" t="s">
        <v>43</v>
      </c>
      <c r="E2506" s="1" t="s">
        <v>44</v>
      </c>
      <c r="F2506" s="1" t="s">
        <v>9</v>
      </c>
      <c r="G2506" s="1" t="s">
        <v>291</v>
      </c>
      <c r="H2506" s="1">
        <v>1092</v>
      </c>
      <c r="I2506" s="1" t="s">
        <v>26</v>
      </c>
    </row>
    <row r="2507" spans="1:9" ht="18" customHeight="1" x14ac:dyDescent="0.35">
      <c r="A2507" s="1" t="s">
        <v>2358</v>
      </c>
      <c r="B2507" s="3">
        <v>45310</v>
      </c>
      <c r="C2507" s="1">
        <v>10</v>
      </c>
      <c r="D2507" s="1" t="s">
        <v>240</v>
      </c>
      <c r="E2507" s="1" t="s">
        <v>237</v>
      </c>
      <c r="F2507" s="1" t="s">
        <v>238</v>
      </c>
      <c r="G2507" s="1" t="s">
        <v>241</v>
      </c>
      <c r="H2507" s="1">
        <v>1783</v>
      </c>
      <c r="I2507" s="1" t="s">
        <v>53</v>
      </c>
    </row>
    <row r="2508" spans="1:9" ht="18" customHeight="1" x14ac:dyDescent="0.35">
      <c r="A2508" s="1" t="s">
        <v>2359</v>
      </c>
      <c r="B2508" s="3">
        <v>43857</v>
      </c>
      <c r="C2508" s="1">
        <v>4</v>
      </c>
      <c r="D2508" s="1" t="s">
        <v>233</v>
      </c>
      <c r="E2508" s="1" t="s">
        <v>144</v>
      </c>
      <c r="F2508" s="1" t="s">
        <v>9</v>
      </c>
      <c r="G2508" s="1" t="s">
        <v>207</v>
      </c>
      <c r="H2508" s="1">
        <v>308</v>
      </c>
      <c r="I2508" s="1" t="s">
        <v>26</v>
      </c>
    </row>
    <row r="2509" spans="1:9" ht="18" customHeight="1" x14ac:dyDescent="0.35">
      <c r="A2509" s="1" t="s">
        <v>2359</v>
      </c>
      <c r="B2509" s="3">
        <v>43857</v>
      </c>
      <c r="C2509" s="1">
        <v>4</v>
      </c>
      <c r="D2509" s="1" t="s">
        <v>233</v>
      </c>
      <c r="E2509" s="1" t="s">
        <v>144</v>
      </c>
      <c r="F2509" s="1" t="s">
        <v>9</v>
      </c>
      <c r="G2509" s="1" t="s">
        <v>207</v>
      </c>
      <c r="H2509" s="1">
        <v>308</v>
      </c>
      <c r="I2509" s="1" t="s">
        <v>26</v>
      </c>
    </row>
    <row r="2510" spans="1:9" ht="18" customHeight="1" x14ac:dyDescent="0.35">
      <c r="A2510" s="1" t="s">
        <v>2360</v>
      </c>
      <c r="B2510" s="3">
        <v>43904</v>
      </c>
      <c r="C2510" s="1">
        <v>8</v>
      </c>
      <c r="D2510" s="1" t="s">
        <v>248</v>
      </c>
      <c r="E2510" s="1" t="s">
        <v>120</v>
      </c>
      <c r="F2510" s="1" t="s">
        <v>121</v>
      </c>
      <c r="G2510" s="1" t="s">
        <v>302</v>
      </c>
      <c r="H2510" s="1">
        <v>1735</v>
      </c>
      <c r="I2510" s="1" t="s">
        <v>87</v>
      </c>
    </row>
    <row r="2511" spans="1:9" ht="18" customHeight="1" x14ac:dyDescent="0.35">
      <c r="A2511" s="1" t="s">
        <v>2361</v>
      </c>
      <c r="B2511" s="3">
        <v>44317</v>
      </c>
      <c r="C2511" s="1">
        <v>3</v>
      </c>
      <c r="D2511" s="1" t="s">
        <v>7</v>
      </c>
      <c r="E2511" s="1" t="s">
        <v>8</v>
      </c>
      <c r="F2511" s="1" t="s">
        <v>9</v>
      </c>
      <c r="G2511" s="1" t="s">
        <v>182</v>
      </c>
      <c r="H2511" s="1">
        <v>1162</v>
      </c>
      <c r="I2511" s="1" t="s">
        <v>11</v>
      </c>
    </row>
    <row r="2512" spans="1:9" ht="18" customHeight="1" x14ac:dyDescent="0.35">
      <c r="A2512" s="1" t="s">
        <v>2362</v>
      </c>
      <c r="B2512" s="3">
        <v>44493</v>
      </c>
      <c r="C2512" s="1">
        <v>7</v>
      </c>
      <c r="D2512" s="1" t="s">
        <v>307</v>
      </c>
      <c r="E2512" s="1" t="s">
        <v>260</v>
      </c>
      <c r="F2512" s="1" t="s">
        <v>152</v>
      </c>
      <c r="G2512" s="1" t="s">
        <v>99</v>
      </c>
      <c r="H2512" s="1">
        <v>1081</v>
      </c>
      <c r="I2512" s="1" t="s">
        <v>46</v>
      </c>
    </row>
    <row r="2513" spans="1:9" ht="18" customHeight="1" x14ac:dyDescent="0.35">
      <c r="A2513" s="1" t="s">
        <v>2362</v>
      </c>
      <c r="B2513" s="3">
        <v>44493</v>
      </c>
      <c r="C2513" s="1">
        <v>7</v>
      </c>
      <c r="D2513" s="1" t="s">
        <v>307</v>
      </c>
      <c r="E2513" s="1" t="s">
        <v>260</v>
      </c>
      <c r="F2513" s="1" t="s">
        <v>152</v>
      </c>
      <c r="G2513" s="1" t="s">
        <v>99</v>
      </c>
      <c r="H2513" s="1">
        <v>1081</v>
      </c>
      <c r="I2513" s="1" t="s">
        <v>46</v>
      </c>
    </row>
    <row r="2514" spans="1:9" ht="18" customHeight="1" x14ac:dyDescent="0.35">
      <c r="A2514" s="1" t="s">
        <v>2363</v>
      </c>
      <c r="B2514" s="3">
        <v>45101</v>
      </c>
      <c r="C2514" s="1">
        <v>1</v>
      </c>
      <c r="D2514" s="1" t="s">
        <v>1</v>
      </c>
      <c r="E2514" s="1" t="s">
        <v>2</v>
      </c>
      <c r="F2514" s="1" t="s">
        <v>3</v>
      </c>
      <c r="G2514" s="1" t="s">
        <v>186</v>
      </c>
      <c r="H2514" s="1">
        <v>1847</v>
      </c>
      <c r="I2514" s="1" t="s">
        <v>53</v>
      </c>
    </row>
    <row r="2515" spans="1:9" ht="18" customHeight="1" x14ac:dyDescent="0.35">
      <c r="A2515" s="1" t="s">
        <v>2363</v>
      </c>
      <c r="B2515" s="3">
        <v>45101</v>
      </c>
      <c r="C2515" s="1">
        <v>1</v>
      </c>
      <c r="D2515" s="1" t="s">
        <v>1</v>
      </c>
      <c r="E2515" s="1" t="s">
        <v>2</v>
      </c>
      <c r="F2515" s="1" t="s">
        <v>3</v>
      </c>
      <c r="G2515" s="1" t="s">
        <v>186</v>
      </c>
      <c r="H2515" s="1">
        <v>1847</v>
      </c>
      <c r="I2515" s="1" t="s">
        <v>53</v>
      </c>
    </row>
    <row r="2516" spans="1:9" ht="18" customHeight="1" x14ac:dyDescent="0.35">
      <c r="A2516" s="1" t="s">
        <v>2364</v>
      </c>
      <c r="B2516" s="3">
        <v>44531</v>
      </c>
      <c r="C2516" s="1">
        <v>9</v>
      </c>
      <c r="D2516" s="1" t="s">
        <v>295</v>
      </c>
      <c r="E2516" s="1" t="s">
        <v>105</v>
      </c>
      <c r="F2516" s="1" t="s">
        <v>3</v>
      </c>
      <c r="G2516" s="1" t="s">
        <v>108</v>
      </c>
      <c r="H2516" s="1">
        <v>1546</v>
      </c>
      <c r="I2516" s="1" t="s">
        <v>17</v>
      </c>
    </row>
    <row r="2517" spans="1:9" ht="18" customHeight="1" x14ac:dyDescent="0.35">
      <c r="A2517" s="1" t="s">
        <v>2365</v>
      </c>
      <c r="B2517" s="3">
        <v>45262</v>
      </c>
      <c r="C2517" s="1">
        <v>7</v>
      </c>
      <c r="D2517" s="1" t="s">
        <v>184</v>
      </c>
      <c r="E2517" s="1" t="s">
        <v>185</v>
      </c>
      <c r="F2517" s="1" t="s">
        <v>9</v>
      </c>
      <c r="G2517" s="1" t="s">
        <v>86</v>
      </c>
      <c r="H2517" s="1">
        <v>573</v>
      </c>
      <c r="I2517" s="1" t="s">
        <v>87</v>
      </c>
    </row>
    <row r="2518" spans="1:9" ht="18" customHeight="1" x14ac:dyDescent="0.35">
      <c r="A2518" s="1" t="s">
        <v>2366</v>
      </c>
      <c r="B2518" s="3">
        <v>44510</v>
      </c>
      <c r="C2518" s="1">
        <v>2</v>
      </c>
      <c r="D2518" s="1" t="s">
        <v>60</v>
      </c>
      <c r="E2518" s="1" t="s">
        <v>61</v>
      </c>
      <c r="F2518" s="1" t="s">
        <v>3</v>
      </c>
      <c r="G2518" s="1" t="s">
        <v>86</v>
      </c>
      <c r="H2518" s="1">
        <v>573</v>
      </c>
      <c r="I2518" s="1" t="s">
        <v>87</v>
      </c>
    </row>
    <row r="2519" spans="1:9" ht="18" customHeight="1" x14ac:dyDescent="0.35">
      <c r="A2519" s="1" t="s">
        <v>2367</v>
      </c>
      <c r="B2519" s="3">
        <v>44485</v>
      </c>
      <c r="C2519" s="1">
        <v>1</v>
      </c>
      <c r="D2519" s="1" t="s">
        <v>89</v>
      </c>
      <c r="E2519" s="1" t="s">
        <v>90</v>
      </c>
      <c r="F2519" s="1" t="s">
        <v>9</v>
      </c>
      <c r="G2519" s="1" t="s">
        <v>202</v>
      </c>
      <c r="H2519" s="1">
        <v>1389</v>
      </c>
      <c r="I2519" s="1" t="s">
        <v>11</v>
      </c>
    </row>
    <row r="2520" spans="1:9" ht="18" customHeight="1" x14ac:dyDescent="0.35">
      <c r="A2520" s="1" t="s">
        <v>2368</v>
      </c>
      <c r="B2520" s="3">
        <v>44406</v>
      </c>
      <c r="C2520" s="1">
        <v>1</v>
      </c>
      <c r="D2520" s="1" t="s">
        <v>544</v>
      </c>
      <c r="E2520" s="1" t="s">
        <v>185</v>
      </c>
      <c r="F2520" s="1" t="s">
        <v>9</v>
      </c>
      <c r="G2520" s="1" t="s">
        <v>245</v>
      </c>
      <c r="H2520" s="1">
        <v>1167</v>
      </c>
      <c r="I2520" s="1" t="s">
        <v>87</v>
      </c>
    </row>
    <row r="2521" spans="1:9" ht="18" customHeight="1" x14ac:dyDescent="0.35">
      <c r="A2521" s="1" t="s">
        <v>2369</v>
      </c>
      <c r="B2521" s="3">
        <v>44212</v>
      </c>
      <c r="C2521" s="1">
        <v>2</v>
      </c>
      <c r="D2521" s="1" t="s">
        <v>329</v>
      </c>
      <c r="E2521" s="1" t="s">
        <v>14</v>
      </c>
      <c r="F2521" s="1" t="s">
        <v>15</v>
      </c>
      <c r="G2521" s="1" t="s">
        <v>195</v>
      </c>
      <c r="H2521" s="1">
        <v>768</v>
      </c>
      <c r="I2521" s="1" t="s">
        <v>53</v>
      </c>
    </row>
    <row r="2522" spans="1:9" ht="18" customHeight="1" x14ac:dyDescent="0.35">
      <c r="A2522" s="1" t="s">
        <v>2370</v>
      </c>
      <c r="B2522" s="3">
        <v>44203</v>
      </c>
      <c r="C2522" s="1">
        <v>1</v>
      </c>
      <c r="D2522" s="1" t="s">
        <v>7</v>
      </c>
      <c r="E2522" s="1" t="s">
        <v>8</v>
      </c>
      <c r="F2522" s="1" t="s">
        <v>9</v>
      </c>
      <c r="G2522" s="1" t="s">
        <v>302</v>
      </c>
      <c r="H2522" s="1">
        <v>1735</v>
      </c>
      <c r="I2522" s="1" t="s">
        <v>87</v>
      </c>
    </row>
    <row r="2523" spans="1:9" ht="18" customHeight="1" x14ac:dyDescent="0.35">
      <c r="A2523" s="1" t="s">
        <v>2371</v>
      </c>
      <c r="B2523" s="3">
        <v>43907</v>
      </c>
      <c r="C2523" s="1">
        <v>3</v>
      </c>
      <c r="D2523" s="1" t="s">
        <v>79</v>
      </c>
      <c r="E2523" s="1" t="s">
        <v>80</v>
      </c>
      <c r="F2523" s="1" t="s">
        <v>21</v>
      </c>
      <c r="G2523" s="1" t="s">
        <v>50</v>
      </c>
      <c r="H2523" s="1">
        <v>613</v>
      </c>
      <c r="I2523" s="1" t="s">
        <v>46</v>
      </c>
    </row>
    <row r="2524" spans="1:9" ht="18" customHeight="1" x14ac:dyDescent="0.35">
      <c r="A2524" s="1" t="s">
        <v>2372</v>
      </c>
      <c r="B2524" s="3">
        <v>44520</v>
      </c>
      <c r="C2524" s="1">
        <v>4</v>
      </c>
      <c r="D2524" s="1" t="s">
        <v>130</v>
      </c>
      <c r="E2524" s="1" t="s">
        <v>131</v>
      </c>
      <c r="F2524" s="1" t="s">
        <v>132</v>
      </c>
      <c r="G2524" s="1" t="s">
        <v>156</v>
      </c>
      <c r="H2524" s="1">
        <v>952</v>
      </c>
      <c r="I2524" s="1" t="s">
        <v>87</v>
      </c>
    </row>
    <row r="2525" spans="1:9" ht="18" customHeight="1" x14ac:dyDescent="0.35">
      <c r="A2525" s="1" t="s">
        <v>2373</v>
      </c>
      <c r="B2525" s="3">
        <v>44402</v>
      </c>
      <c r="C2525" s="1">
        <v>3</v>
      </c>
      <c r="D2525" s="1" t="s">
        <v>225</v>
      </c>
      <c r="E2525" s="1" t="s">
        <v>226</v>
      </c>
      <c r="F2525" s="1" t="s">
        <v>152</v>
      </c>
      <c r="G2525" s="1" t="s">
        <v>250</v>
      </c>
      <c r="H2525" s="1">
        <v>1060</v>
      </c>
      <c r="I2525" s="1" t="s">
        <v>82</v>
      </c>
    </row>
    <row r="2526" spans="1:9" ht="18" customHeight="1" x14ac:dyDescent="0.35">
      <c r="A2526" s="1" t="s">
        <v>2374</v>
      </c>
      <c r="B2526" s="3">
        <v>44758</v>
      </c>
      <c r="C2526" s="1">
        <v>5</v>
      </c>
      <c r="D2526" s="1" t="s">
        <v>199</v>
      </c>
      <c r="E2526" s="1" t="s">
        <v>44</v>
      </c>
      <c r="F2526" s="1" t="s">
        <v>9</v>
      </c>
      <c r="G2526" s="1" t="s">
        <v>215</v>
      </c>
      <c r="H2526" s="1">
        <v>1255</v>
      </c>
      <c r="I2526" s="1" t="s">
        <v>5</v>
      </c>
    </row>
    <row r="2527" spans="1:9" ht="18" customHeight="1" x14ac:dyDescent="0.35">
      <c r="A2527" s="1" t="s">
        <v>2375</v>
      </c>
      <c r="B2527" s="3">
        <v>45006</v>
      </c>
      <c r="C2527" s="1">
        <v>10</v>
      </c>
      <c r="D2527" s="1" t="s">
        <v>37</v>
      </c>
      <c r="E2527" s="1" t="s">
        <v>38</v>
      </c>
      <c r="F2527" s="1" t="s">
        <v>39</v>
      </c>
      <c r="G2527" s="1" t="s">
        <v>304</v>
      </c>
      <c r="H2527" s="1">
        <v>677</v>
      </c>
      <c r="I2527" s="1" t="s">
        <v>11</v>
      </c>
    </row>
    <row r="2528" spans="1:9" ht="18" customHeight="1" x14ac:dyDescent="0.35">
      <c r="A2528" s="1" t="s">
        <v>2376</v>
      </c>
      <c r="B2528" s="3">
        <v>45440</v>
      </c>
      <c r="C2528" s="1">
        <v>10</v>
      </c>
      <c r="D2528" s="1" t="s">
        <v>64</v>
      </c>
      <c r="E2528" s="1" t="s">
        <v>65</v>
      </c>
      <c r="F2528" s="1" t="s">
        <v>9</v>
      </c>
      <c r="G2528" s="1" t="s">
        <v>62</v>
      </c>
      <c r="H2528" s="1">
        <v>544</v>
      </c>
      <c r="I2528" s="1" t="s">
        <v>26</v>
      </c>
    </row>
    <row r="2529" spans="1:9" ht="18" customHeight="1" x14ac:dyDescent="0.35">
      <c r="A2529" s="1" t="s">
        <v>2377</v>
      </c>
      <c r="B2529" s="3">
        <v>44800</v>
      </c>
      <c r="C2529" s="1">
        <v>4</v>
      </c>
      <c r="D2529" s="1" t="s">
        <v>295</v>
      </c>
      <c r="E2529" s="1" t="s">
        <v>105</v>
      </c>
      <c r="F2529" s="1" t="s">
        <v>3</v>
      </c>
      <c r="G2529" s="1" t="s">
        <v>245</v>
      </c>
      <c r="H2529" s="1">
        <v>1167</v>
      </c>
      <c r="I2529" s="1" t="s">
        <v>87</v>
      </c>
    </row>
    <row r="2530" spans="1:9" ht="18" customHeight="1" x14ac:dyDescent="0.35">
      <c r="A2530" s="1" t="s">
        <v>2378</v>
      </c>
      <c r="B2530" s="3">
        <v>44259</v>
      </c>
      <c r="C2530" s="1">
        <v>5</v>
      </c>
      <c r="D2530" s="1" t="s">
        <v>94</v>
      </c>
      <c r="E2530" s="1" t="s">
        <v>95</v>
      </c>
      <c r="F2530" s="1" t="s">
        <v>96</v>
      </c>
      <c r="G2530" s="1" t="s">
        <v>412</v>
      </c>
      <c r="H2530" s="1">
        <v>1591</v>
      </c>
      <c r="I2530" s="1" t="s">
        <v>87</v>
      </c>
    </row>
    <row r="2531" spans="1:9" ht="18" customHeight="1" x14ac:dyDescent="0.35">
      <c r="A2531" s="1" t="s">
        <v>2379</v>
      </c>
      <c r="B2531" s="3">
        <v>45036</v>
      </c>
      <c r="C2531" s="1">
        <v>9</v>
      </c>
      <c r="D2531" s="1" t="s">
        <v>240</v>
      </c>
      <c r="E2531" s="1" t="s">
        <v>237</v>
      </c>
      <c r="F2531" s="1" t="s">
        <v>238</v>
      </c>
      <c r="G2531" s="1" t="s">
        <v>182</v>
      </c>
      <c r="H2531" s="1">
        <v>1162</v>
      </c>
      <c r="I2531" s="1" t="s">
        <v>11</v>
      </c>
    </row>
    <row r="2532" spans="1:9" ht="18" customHeight="1" x14ac:dyDescent="0.35">
      <c r="A2532" s="1" t="s">
        <v>2379</v>
      </c>
      <c r="B2532" s="3">
        <v>45036</v>
      </c>
      <c r="C2532" s="1">
        <v>6</v>
      </c>
      <c r="D2532" s="1" t="s">
        <v>352</v>
      </c>
      <c r="E2532" s="1" t="s">
        <v>332</v>
      </c>
      <c r="F2532" s="1" t="s">
        <v>57</v>
      </c>
      <c r="G2532" s="1" t="s">
        <v>270</v>
      </c>
      <c r="H2532" s="1">
        <v>1965</v>
      </c>
      <c r="I2532" s="1" t="s">
        <v>41</v>
      </c>
    </row>
    <row r="2533" spans="1:9" ht="18" customHeight="1" x14ac:dyDescent="0.35">
      <c r="A2533" s="1" t="s">
        <v>2379</v>
      </c>
      <c r="B2533" s="3">
        <v>45036</v>
      </c>
      <c r="C2533" s="1">
        <v>6</v>
      </c>
      <c r="D2533" s="1" t="s">
        <v>352</v>
      </c>
      <c r="E2533" s="1" t="s">
        <v>332</v>
      </c>
      <c r="F2533" s="1" t="s">
        <v>57</v>
      </c>
      <c r="G2533" s="1" t="s">
        <v>270</v>
      </c>
      <c r="H2533" s="1">
        <v>1965</v>
      </c>
      <c r="I2533" s="1" t="s">
        <v>41</v>
      </c>
    </row>
    <row r="2534" spans="1:9" ht="18" customHeight="1" x14ac:dyDescent="0.35">
      <c r="A2534" s="1" t="s">
        <v>2380</v>
      </c>
      <c r="B2534" s="3">
        <v>44276</v>
      </c>
      <c r="C2534" s="1">
        <v>2</v>
      </c>
      <c r="D2534" s="1" t="s">
        <v>199</v>
      </c>
      <c r="E2534" s="1" t="s">
        <v>44</v>
      </c>
      <c r="F2534" s="1" t="s">
        <v>9</v>
      </c>
      <c r="G2534" s="1" t="s">
        <v>349</v>
      </c>
      <c r="H2534" s="1">
        <v>1603</v>
      </c>
      <c r="I2534" s="1" t="s">
        <v>82</v>
      </c>
    </row>
    <row r="2535" spans="1:9" ht="18" customHeight="1" x14ac:dyDescent="0.35">
      <c r="A2535" s="1" t="s">
        <v>2381</v>
      </c>
      <c r="B2535" s="3">
        <v>44003</v>
      </c>
      <c r="C2535" s="1">
        <v>7</v>
      </c>
      <c r="D2535" s="1" t="s">
        <v>199</v>
      </c>
      <c r="E2535" s="1" t="s">
        <v>44</v>
      </c>
      <c r="F2535" s="1" t="s">
        <v>9</v>
      </c>
      <c r="G2535" s="1" t="s">
        <v>391</v>
      </c>
      <c r="H2535" s="1">
        <v>884</v>
      </c>
      <c r="I2535" s="1" t="s">
        <v>17</v>
      </c>
    </row>
    <row r="2536" spans="1:9" ht="18" customHeight="1" x14ac:dyDescent="0.35">
      <c r="A2536" s="1" t="s">
        <v>2382</v>
      </c>
      <c r="B2536" s="3">
        <v>44159</v>
      </c>
      <c r="C2536" s="1">
        <v>2</v>
      </c>
      <c r="D2536" s="1" t="s">
        <v>248</v>
      </c>
      <c r="E2536" s="1" t="s">
        <v>120</v>
      </c>
      <c r="F2536" s="1" t="s">
        <v>121</v>
      </c>
      <c r="G2536" s="1" t="s">
        <v>482</v>
      </c>
      <c r="H2536" s="1">
        <v>1329</v>
      </c>
      <c r="I2536" s="1" t="s">
        <v>87</v>
      </c>
    </row>
    <row r="2537" spans="1:9" ht="18" customHeight="1" x14ac:dyDescent="0.35">
      <c r="A2537" s="1" t="s">
        <v>2382</v>
      </c>
      <c r="B2537" s="3">
        <v>44159</v>
      </c>
      <c r="C2537" s="1">
        <v>2</v>
      </c>
      <c r="D2537" s="1" t="s">
        <v>248</v>
      </c>
      <c r="E2537" s="1" t="s">
        <v>120</v>
      </c>
      <c r="F2537" s="1" t="s">
        <v>121</v>
      </c>
      <c r="G2537" s="1" t="s">
        <v>482</v>
      </c>
      <c r="H2537" s="1">
        <v>1329</v>
      </c>
      <c r="I2537" s="1" t="s">
        <v>87</v>
      </c>
    </row>
    <row r="2538" spans="1:9" ht="18" customHeight="1" x14ac:dyDescent="0.35">
      <c r="A2538" s="1" t="s">
        <v>2383</v>
      </c>
      <c r="B2538" s="3">
        <v>44913</v>
      </c>
      <c r="C2538" s="1">
        <v>1</v>
      </c>
      <c r="D2538" s="1" t="s">
        <v>318</v>
      </c>
      <c r="E2538" s="1" t="s">
        <v>185</v>
      </c>
      <c r="F2538" s="1" t="s">
        <v>9</v>
      </c>
      <c r="G2538" s="1" t="s">
        <v>692</v>
      </c>
      <c r="H2538" s="1">
        <v>820</v>
      </c>
      <c r="I2538" s="1" t="s">
        <v>26</v>
      </c>
    </row>
    <row r="2539" spans="1:9" ht="18" customHeight="1" x14ac:dyDescent="0.35">
      <c r="A2539" s="1" t="s">
        <v>2384</v>
      </c>
      <c r="B2539" s="3">
        <v>45281</v>
      </c>
      <c r="C2539" s="1">
        <v>7</v>
      </c>
      <c r="D2539" s="1" t="s">
        <v>104</v>
      </c>
      <c r="E2539" s="1" t="s">
        <v>105</v>
      </c>
      <c r="F2539" s="1" t="s">
        <v>3</v>
      </c>
      <c r="G2539" s="1" t="s">
        <v>245</v>
      </c>
      <c r="H2539" s="1">
        <v>1167</v>
      </c>
      <c r="I2539" s="1" t="s">
        <v>87</v>
      </c>
    </row>
    <row r="2540" spans="1:9" ht="18" customHeight="1" x14ac:dyDescent="0.35">
      <c r="A2540" s="1" t="s">
        <v>2385</v>
      </c>
      <c r="B2540" s="3">
        <v>43900</v>
      </c>
      <c r="C2540" s="1">
        <v>3</v>
      </c>
      <c r="D2540" s="1" t="s">
        <v>248</v>
      </c>
      <c r="E2540" s="1" t="s">
        <v>120</v>
      </c>
      <c r="F2540" s="1" t="s">
        <v>121</v>
      </c>
      <c r="G2540" s="1" t="s">
        <v>442</v>
      </c>
      <c r="H2540" s="1">
        <v>1839</v>
      </c>
      <c r="I2540" s="1" t="s">
        <v>82</v>
      </c>
    </row>
    <row r="2541" spans="1:9" ht="18" customHeight="1" x14ac:dyDescent="0.35">
      <c r="A2541" s="1" t="s">
        <v>2386</v>
      </c>
      <c r="B2541" s="3">
        <v>45377</v>
      </c>
      <c r="C2541" s="1">
        <v>1</v>
      </c>
      <c r="D2541" s="1" t="s">
        <v>110</v>
      </c>
      <c r="E2541" s="1" t="s">
        <v>111</v>
      </c>
      <c r="F2541" s="1" t="s">
        <v>112</v>
      </c>
      <c r="G2541" s="1" t="s">
        <v>227</v>
      </c>
      <c r="H2541" s="1">
        <v>681</v>
      </c>
      <c r="I2541" s="1" t="s">
        <v>46</v>
      </c>
    </row>
    <row r="2542" spans="1:9" ht="18" customHeight="1" x14ac:dyDescent="0.35">
      <c r="A2542" s="1" t="s">
        <v>2387</v>
      </c>
      <c r="B2542" s="3">
        <v>44604</v>
      </c>
      <c r="C2542" s="1">
        <v>7</v>
      </c>
      <c r="D2542" s="1" t="s">
        <v>174</v>
      </c>
      <c r="E2542" s="1" t="s">
        <v>175</v>
      </c>
      <c r="F2542" s="1" t="s">
        <v>39</v>
      </c>
      <c r="G2542" s="1" t="s">
        <v>213</v>
      </c>
      <c r="H2542" s="1">
        <v>404</v>
      </c>
      <c r="I2542" s="1" t="s">
        <v>41</v>
      </c>
    </row>
    <row r="2543" spans="1:9" ht="18" customHeight="1" x14ac:dyDescent="0.35">
      <c r="A2543" s="1" t="s">
        <v>2388</v>
      </c>
      <c r="B2543" s="3">
        <v>45333</v>
      </c>
      <c r="C2543" s="1">
        <v>6</v>
      </c>
      <c r="D2543" s="1" t="s">
        <v>329</v>
      </c>
      <c r="E2543" s="1" t="s">
        <v>14</v>
      </c>
      <c r="F2543" s="1" t="s">
        <v>15</v>
      </c>
      <c r="G2543" s="1" t="s">
        <v>426</v>
      </c>
      <c r="H2543" s="1">
        <v>1949</v>
      </c>
      <c r="I2543" s="1" t="s">
        <v>87</v>
      </c>
    </row>
    <row r="2544" spans="1:9" ht="18" customHeight="1" x14ac:dyDescent="0.35">
      <c r="A2544" s="1" t="s">
        <v>2389</v>
      </c>
      <c r="B2544" s="3">
        <v>43896</v>
      </c>
      <c r="C2544" s="1">
        <v>3</v>
      </c>
      <c r="D2544" s="1" t="s">
        <v>486</v>
      </c>
      <c r="E2544" s="1" t="s">
        <v>487</v>
      </c>
      <c r="F2544" s="1" t="s">
        <v>21</v>
      </c>
      <c r="G2544" s="1" t="s">
        <v>213</v>
      </c>
      <c r="H2544" s="1">
        <v>404</v>
      </c>
      <c r="I2544" s="1" t="s">
        <v>41</v>
      </c>
    </row>
    <row r="2545" spans="1:9" ht="18" customHeight="1" x14ac:dyDescent="0.35">
      <c r="A2545" s="1" t="s">
        <v>2390</v>
      </c>
      <c r="B2545" s="3">
        <v>44740</v>
      </c>
      <c r="C2545" s="1">
        <v>6</v>
      </c>
      <c r="D2545" s="1" t="s">
        <v>335</v>
      </c>
      <c r="E2545" s="1" t="s">
        <v>260</v>
      </c>
      <c r="F2545" s="1" t="s">
        <v>152</v>
      </c>
      <c r="G2545" s="1" t="s">
        <v>270</v>
      </c>
      <c r="H2545" s="1">
        <v>1965</v>
      </c>
      <c r="I2545" s="1" t="s">
        <v>41</v>
      </c>
    </row>
    <row r="2546" spans="1:9" ht="18" customHeight="1" x14ac:dyDescent="0.35">
      <c r="A2546" s="1" t="s">
        <v>2390</v>
      </c>
      <c r="B2546" s="3">
        <v>44740</v>
      </c>
      <c r="C2546" s="1">
        <v>6</v>
      </c>
      <c r="D2546" s="1" t="s">
        <v>335</v>
      </c>
      <c r="E2546" s="1" t="s">
        <v>260</v>
      </c>
      <c r="F2546" s="1" t="s">
        <v>152</v>
      </c>
      <c r="G2546" s="1" t="s">
        <v>270</v>
      </c>
      <c r="H2546" s="1">
        <v>1965</v>
      </c>
      <c r="I2546" s="1" t="s">
        <v>41</v>
      </c>
    </row>
    <row r="2547" spans="1:9" ht="18" customHeight="1" x14ac:dyDescent="0.35">
      <c r="A2547" s="1" t="s">
        <v>2391</v>
      </c>
      <c r="B2547" s="3">
        <v>45607</v>
      </c>
      <c r="C2547" s="1">
        <v>1</v>
      </c>
      <c r="D2547" s="1" t="s">
        <v>74</v>
      </c>
      <c r="E2547" s="1" t="s">
        <v>75</v>
      </c>
      <c r="F2547" s="1" t="s">
        <v>75</v>
      </c>
      <c r="G2547" s="1" t="s">
        <v>482</v>
      </c>
      <c r="H2547" s="1">
        <v>1329</v>
      </c>
      <c r="I2547" s="1" t="s">
        <v>87</v>
      </c>
    </row>
    <row r="2548" spans="1:9" ht="18" customHeight="1" x14ac:dyDescent="0.35">
      <c r="A2548" s="1" t="s">
        <v>2391</v>
      </c>
      <c r="B2548" s="3">
        <v>45607</v>
      </c>
      <c r="C2548" s="1">
        <v>10</v>
      </c>
      <c r="D2548" s="1" t="s">
        <v>74</v>
      </c>
      <c r="E2548" s="1" t="s">
        <v>75</v>
      </c>
      <c r="F2548" s="1" t="s">
        <v>75</v>
      </c>
      <c r="G2548" s="1" t="s">
        <v>482</v>
      </c>
      <c r="H2548" s="1">
        <v>1329</v>
      </c>
      <c r="I2548" s="1" t="s">
        <v>87</v>
      </c>
    </row>
    <row r="2549" spans="1:9" ht="18" customHeight="1" x14ac:dyDescent="0.35">
      <c r="A2549" s="1" t="s">
        <v>2392</v>
      </c>
      <c r="B2549" s="3">
        <v>44826</v>
      </c>
      <c r="C2549" s="1">
        <v>8</v>
      </c>
      <c r="D2549" s="1" t="s">
        <v>275</v>
      </c>
      <c r="E2549" s="1" t="s">
        <v>276</v>
      </c>
      <c r="F2549" s="1" t="s">
        <v>57</v>
      </c>
      <c r="G2549" s="1" t="s">
        <v>482</v>
      </c>
      <c r="H2549" s="1">
        <v>1329</v>
      </c>
      <c r="I2549" s="1" t="s">
        <v>87</v>
      </c>
    </row>
    <row r="2550" spans="1:9" ht="18" customHeight="1" x14ac:dyDescent="0.35">
      <c r="A2550" s="1" t="s">
        <v>2393</v>
      </c>
      <c r="B2550" s="3">
        <v>45430</v>
      </c>
      <c r="C2550" s="1">
        <v>6</v>
      </c>
      <c r="D2550" s="1" t="s">
        <v>94</v>
      </c>
      <c r="E2550" s="1" t="s">
        <v>95</v>
      </c>
      <c r="F2550" s="1" t="s">
        <v>96</v>
      </c>
      <c r="G2550" s="1" t="s">
        <v>391</v>
      </c>
      <c r="H2550" s="1">
        <v>884</v>
      </c>
      <c r="I2550" s="1" t="s">
        <v>17</v>
      </c>
    </row>
    <row r="2551" spans="1:9" ht="18" customHeight="1" x14ac:dyDescent="0.35">
      <c r="A2551" s="1" t="s">
        <v>2394</v>
      </c>
      <c r="B2551" s="3">
        <v>45383</v>
      </c>
      <c r="C2551" s="1">
        <v>4</v>
      </c>
      <c r="D2551" s="1" t="s">
        <v>119</v>
      </c>
      <c r="E2551" s="1" t="s">
        <v>120</v>
      </c>
      <c r="F2551" s="1" t="s">
        <v>121</v>
      </c>
      <c r="G2551" s="1" t="s">
        <v>270</v>
      </c>
      <c r="H2551" s="1">
        <v>1965</v>
      </c>
      <c r="I2551" s="1" t="s">
        <v>41</v>
      </c>
    </row>
    <row r="2552" spans="1:9" ht="18" customHeight="1" x14ac:dyDescent="0.35">
      <c r="A2552" s="1" t="s">
        <v>2395</v>
      </c>
      <c r="B2552" s="3">
        <v>45358</v>
      </c>
      <c r="C2552" s="1">
        <v>6</v>
      </c>
      <c r="D2552" s="1" t="s">
        <v>134</v>
      </c>
      <c r="E2552" s="1" t="s">
        <v>135</v>
      </c>
      <c r="F2552" s="1" t="s">
        <v>136</v>
      </c>
      <c r="G2552" s="1" t="s">
        <v>40</v>
      </c>
      <c r="H2552" s="1">
        <v>253</v>
      </c>
      <c r="I2552" s="1" t="s">
        <v>41</v>
      </c>
    </row>
    <row r="2553" spans="1:9" ht="18" customHeight="1" x14ac:dyDescent="0.35">
      <c r="A2553" s="1" t="s">
        <v>2396</v>
      </c>
      <c r="B2553" s="3">
        <v>44878</v>
      </c>
      <c r="C2553" s="1">
        <v>2</v>
      </c>
      <c r="D2553" s="1" t="s">
        <v>94</v>
      </c>
      <c r="E2553" s="1" t="s">
        <v>95</v>
      </c>
      <c r="F2553" s="1" t="s">
        <v>96</v>
      </c>
      <c r="G2553" s="1" t="s">
        <v>77</v>
      </c>
      <c r="H2553" s="1">
        <v>1258</v>
      </c>
      <c r="I2553" s="1" t="s">
        <v>5</v>
      </c>
    </row>
    <row r="2554" spans="1:9" ht="18" customHeight="1" x14ac:dyDescent="0.35">
      <c r="A2554" s="1" t="s">
        <v>2397</v>
      </c>
      <c r="B2554" s="3">
        <v>45359</v>
      </c>
      <c r="C2554" s="1">
        <v>3</v>
      </c>
      <c r="D2554" s="1" t="s">
        <v>357</v>
      </c>
      <c r="E2554" s="1" t="s">
        <v>358</v>
      </c>
      <c r="F2554" s="1" t="s">
        <v>152</v>
      </c>
      <c r="G2554" s="1" t="s">
        <v>102</v>
      </c>
      <c r="H2554" s="1">
        <v>923</v>
      </c>
      <c r="I2554" s="1" t="s">
        <v>41</v>
      </c>
    </row>
    <row r="2555" spans="1:9" ht="18" customHeight="1" x14ac:dyDescent="0.35">
      <c r="A2555" s="1" t="s">
        <v>2398</v>
      </c>
      <c r="B2555" s="3">
        <v>45052</v>
      </c>
      <c r="C2555" s="1">
        <v>5</v>
      </c>
      <c r="D2555" s="1" t="s">
        <v>283</v>
      </c>
      <c r="E2555" s="1" t="s">
        <v>284</v>
      </c>
      <c r="F2555" s="1" t="s">
        <v>112</v>
      </c>
      <c r="G2555" s="1" t="s">
        <v>182</v>
      </c>
      <c r="H2555" s="1">
        <v>1162</v>
      </c>
      <c r="I2555" s="1" t="s">
        <v>11</v>
      </c>
    </row>
    <row r="2556" spans="1:9" ht="18" customHeight="1" x14ac:dyDescent="0.35">
      <c r="A2556" s="1" t="s">
        <v>2399</v>
      </c>
      <c r="B2556" s="3">
        <v>44825</v>
      </c>
      <c r="C2556" s="1">
        <v>8</v>
      </c>
      <c r="D2556" s="1" t="s">
        <v>233</v>
      </c>
      <c r="E2556" s="1" t="s">
        <v>144</v>
      </c>
      <c r="F2556" s="1" t="s">
        <v>9</v>
      </c>
      <c r="G2556" s="1" t="s">
        <v>195</v>
      </c>
      <c r="H2556" s="1">
        <v>768</v>
      </c>
      <c r="I2556" s="1" t="s">
        <v>53</v>
      </c>
    </row>
    <row r="2557" spans="1:9" ht="18" customHeight="1" x14ac:dyDescent="0.35">
      <c r="A2557" s="1" t="s">
        <v>2400</v>
      </c>
      <c r="B2557" s="3">
        <v>44882</v>
      </c>
      <c r="C2557" s="1">
        <v>10</v>
      </c>
      <c r="D2557" s="1" t="s">
        <v>307</v>
      </c>
      <c r="E2557" s="1" t="s">
        <v>260</v>
      </c>
      <c r="F2557" s="1" t="s">
        <v>152</v>
      </c>
      <c r="G2557" s="1" t="s">
        <v>186</v>
      </c>
      <c r="H2557" s="1">
        <v>1847</v>
      </c>
      <c r="I2557" s="1" t="s">
        <v>53</v>
      </c>
    </row>
    <row r="2558" spans="1:9" ht="18" customHeight="1" x14ac:dyDescent="0.35">
      <c r="A2558" s="1" t="s">
        <v>2401</v>
      </c>
      <c r="B2558" s="3">
        <v>44058</v>
      </c>
      <c r="C2558" s="1">
        <v>10</v>
      </c>
      <c r="D2558" s="1" t="s">
        <v>397</v>
      </c>
      <c r="E2558" s="1" t="s">
        <v>230</v>
      </c>
      <c r="F2558" s="1" t="s">
        <v>231</v>
      </c>
      <c r="G2558" s="1" t="s">
        <v>312</v>
      </c>
      <c r="H2558" s="1">
        <v>1351</v>
      </c>
      <c r="I2558" s="1" t="s">
        <v>53</v>
      </c>
    </row>
    <row r="2559" spans="1:9" ht="18" customHeight="1" x14ac:dyDescent="0.35">
      <c r="A2559" s="1" t="s">
        <v>2402</v>
      </c>
      <c r="B2559" s="3">
        <v>44597</v>
      </c>
      <c r="C2559" s="1">
        <v>2</v>
      </c>
      <c r="D2559" s="1" t="s">
        <v>229</v>
      </c>
      <c r="E2559" s="1" t="s">
        <v>230</v>
      </c>
      <c r="F2559" s="1" t="s">
        <v>231</v>
      </c>
      <c r="G2559" s="1" t="s">
        <v>138</v>
      </c>
      <c r="H2559" s="1">
        <v>313</v>
      </c>
      <c r="I2559" s="1" t="s">
        <v>11</v>
      </c>
    </row>
    <row r="2560" spans="1:9" ht="18" customHeight="1" x14ac:dyDescent="0.35">
      <c r="A2560" s="1" t="s">
        <v>2402</v>
      </c>
      <c r="B2560" s="3">
        <v>44597</v>
      </c>
      <c r="C2560" s="1">
        <v>2</v>
      </c>
      <c r="D2560" s="1" t="s">
        <v>229</v>
      </c>
      <c r="E2560" s="1" t="s">
        <v>230</v>
      </c>
      <c r="F2560" s="1" t="s">
        <v>231</v>
      </c>
      <c r="G2560" s="1" t="s">
        <v>138</v>
      </c>
      <c r="H2560" s="1">
        <v>313</v>
      </c>
      <c r="I2560" s="1" t="s">
        <v>11</v>
      </c>
    </row>
    <row r="2561" spans="1:9" ht="18" customHeight="1" x14ac:dyDescent="0.35">
      <c r="A2561" s="1" t="s">
        <v>2403</v>
      </c>
      <c r="B2561" s="3">
        <v>45440</v>
      </c>
      <c r="C2561" s="1">
        <v>4</v>
      </c>
      <c r="D2561" s="1" t="s">
        <v>161</v>
      </c>
      <c r="E2561" s="1" t="s">
        <v>33</v>
      </c>
      <c r="F2561" s="1" t="s">
        <v>34</v>
      </c>
      <c r="G2561" s="1" t="s">
        <v>138</v>
      </c>
      <c r="H2561" s="1">
        <v>313</v>
      </c>
      <c r="I2561" s="1" t="s">
        <v>11</v>
      </c>
    </row>
    <row r="2562" spans="1:9" ht="18" customHeight="1" x14ac:dyDescent="0.35">
      <c r="A2562" s="1" t="s">
        <v>2404</v>
      </c>
      <c r="B2562" s="3">
        <v>44346</v>
      </c>
      <c r="C2562" s="1">
        <v>1</v>
      </c>
      <c r="D2562" s="1" t="s">
        <v>110</v>
      </c>
      <c r="E2562" s="1" t="s">
        <v>111</v>
      </c>
      <c r="F2562" s="1" t="s">
        <v>112</v>
      </c>
      <c r="G2562" s="1" t="s">
        <v>30</v>
      </c>
      <c r="H2562" s="1">
        <v>1014</v>
      </c>
      <c r="I2562" s="1" t="s">
        <v>17</v>
      </c>
    </row>
    <row r="2563" spans="1:9" ht="18" customHeight="1" x14ac:dyDescent="0.35">
      <c r="A2563" s="1" t="s">
        <v>2405</v>
      </c>
      <c r="B2563" s="3">
        <v>45417</v>
      </c>
      <c r="C2563" s="1">
        <v>9</v>
      </c>
      <c r="D2563" s="1" t="s">
        <v>89</v>
      </c>
      <c r="E2563" s="1" t="s">
        <v>90</v>
      </c>
      <c r="F2563" s="1" t="s">
        <v>9</v>
      </c>
      <c r="G2563" s="1" t="s">
        <v>30</v>
      </c>
      <c r="H2563" s="1">
        <v>1014</v>
      </c>
      <c r="I2563" s="1" t="s">
        <v>17</v>
      </c>
    </row>
    <row r="2564" spans="1:9" ht="18" customHeight="1" x14ac:dyDescent="0.35">
      <c r="A2564" s="1" t="s">
        <v>2405</v>
      </c>
      <c r="B2564" s="3">
        <v>45417</v>
      </c>
      <c r="C2564" s="1">
        <v>5</v>
      </c>
      <c r="D2564" s="1" t="s">
        <v>104</v>
      </c>
      <c r="E2564" s="1" t="s">
        <v>105</v>
      </c>
      <c r="F2564" s="1" t="s">
        <v>3</v>
      </c>
      <c r="G2564" s="1" t="s">
        <v>195</v>
      </c>
      <c r="H2564" s="1">
        <v>768</v>
      </c>
      <c r="I2564" s="1" t="s">
        <v>53</v>
      </c>
    </row>
    <row r="2565" spans="1:9" ht="18" customHeight="1" x14ac:dyDescent="0.35">
      <c r="A2565" s="1" t="s">
        <v>2406</v>
      </c>
      <c r="B2565" s="3">
        <v>43984</v>
      </c>
      <c r="C2565" s="1">
        <v>1</v>
      </c>
      <c r="D2565" s="1" t="s">
        <v>19</v>
      </c>
      <c r="E2565" s="1" t="s">
        <v>20</v>
      </c>
      <c r="F2565" s="1" t="s">
        <v>21</v>
      </c>
      <c r="G2565" s="1" t="s">
        <v>162</v>
      </c>
      <c r="H2565" s="1">
        <v>231</v>
      </c>
      <c r="I2565" s="1" t="s">
        <v>53</v>
      </c>
    </row>
    <row r="2566" spans="1:9" ht="18" customHeight="1" x14ac:dyDescent="0.35">
      <c r="A2566" s="1" t="s">
        <v>2407</v>
      </c>
      <c r="B2566" s="3">
        <v>44064</v>
      </c>
      <c r="C2566" s="1">
        <v>6</v>
      </c>
      <c r="D2566" s="1" t="s">
        <v>199</v>
      </c>
      <c r="E2566" s="1" t="s">
        <v>44</v>
      </c>
      <c r="F2566" s="1" t="s">
        <v>9</v>
      </c>
      <c r="G2566" s="1" t="s">
        <v>207</v>
      </c>
      <c r="H2566" s="1">
        <v>308</v>
      </c>
      <c r="I2566" s="1" t="s">
        <v>26</v>
      </c>
    </row>
    <row r="2567" spans="1:9" ht="18" customHeight="1" x14ac:dyDescent="0.35">
      <c r="A2567" s="1" t="s">
        <v>2408</v>
      </c>
      <c r="B2567" s="3">
        <v>44566</v>
      </c>
      <c r="C2567" s="1">
        <v>10</v>
      </c>
      <c r="D2567" s="1" t="s">
        <v>180</v>
      </c>
      <c r="E2567" s="1" t="s">
        <v>95</v>
      </c>
      <c r="F2567" s="1" t="s">
        <v>96</v>
      </c>
      <c r="G2567" s="1" t="s">
        <v>77</v>
      </c>
      <c r="H2567" s="1">
        <v>1258</v>
      </c>
      <c r="I2567" s="1" t="s">
        <v>5</v>
      </c>
    </row>
    <row r="2568" spans="1:9" ht="18" customHeight="1" x14ac:dyDescent="0.35">
      <c r="A2568" s="1" t="s">
        <v>2408</v>
      </c>
      <c r="B2568" s="3">
        <v>44566</v>
      </c>
      <c r="C2568" s="1">
        <v>10</v>
      </c>
      <c r="D2568" s="1" t="s">
        <v>180</v>
      </c>
      <c r="E2568" s="1" t="s">
        <v>95</v>
      </c>
      <c r="F2568" s="1" t="s">
        <v>96</v>
      </c>
      <c r="G2568" s="1" t="s">
        <v>77</v>
      </c>
      <c r="H2568" s="1">
        <v>1258</v>
      </c>
      <c r="I2568" s="1" t="s">
        <v>5</v>
      </c>
    </row>
    <row r="2569" spans="1:9" ht="18" customHeight="1" x14ac:dyDescent="0.35">
      <c r="A2569" s="1" t="s">
        <v>2409</v>
      </c>
      <c r="B2569" s="3">
        <v>45132</v>
      </c>
      <c r="C2569" s="1">
        <v>6</v>
      </c>
      <c r="D2569" s="1" t="s">
        <v>225</v>
      </c>
      <c r="E2569" s="1" t="s">
        <v>226</v>
      </c>
      <c r="F2569" s="1" t="s">
        <v>152</v>
      </c>
      <c r="G2569" s="1" t="s">
        <v>62</v>
      </c>
      <c r="H2569" s="1">
        <v>544</v>
      </c>
      <c r="I2569" s="1" t="s">
        <v>26</v>
      </c>
    </row>
    <row r="2570" spans="1:9" ht="18" customHeight="1" x14ac:dyDescent="0.35">
      <c r="A2570" s="1" t="s">
        <v>2409</v>
      </c>
      <c r="B2570" s="3">
        <v>45132</v>
      </c>
      <c r="C2570" s="1">
        <v>6</v>
      </c>
      <c r="D2570" s="1" t="s">
        <v>225</v>
      </c>
      <c r="E2570" s="1" t="s">
        <v>226</v>
      </c>
      <c r="F2570" s="1" t="s">
        <v>152</v>
      </c>
      <c r="G2570" s="1" t="s">
        <v>62</v>
      </c>
      <c r="H2570" s="1">
        <v>544</v>
      </c>
      <c r="I2570" s="1" t="s">
        <v>26</v>
      </c>
    </row>
    <row r="2571" spans="1:9" ht="18" customHeight="1" x14ac:dyDescent="0.35">
      <c r="A2571" s="1" t="s">
        <v>2410</v>
      </c>
      <c r="B2571" s="3">
        <v>44080</v>
      </c>
      <c r="C2571" s="1">
        <v>4</v>
      </c>
      <c r="D2571" s="1" t="s">
        <v>174</v>
      </c>
      <c r="E2571" s="1" t="s">
        <v>175</v>
      </c>
      <c r="F2571" s="1" t="s">
        <v>39</v>
      </c>
      <c r="G2571" s="1" t="s">
        <v>314</v>
      </c>
      <c r="H2571" s="1">
        <v>762</v>
      </c>
      <c r="I2571" s="1" t="s">
        <v>82</v>
      </c>
    </row>
    <row r="2572" spans="1:9" ht="18" customHeight="1" x14ac:dyDescent="0.35">
      <c r="A2572" s="1" t="s">
        <v>2411</v>
      </c>
      <c r="B2572" s="3">
        <v>45445</v>
      </c>
      <c r="C2572" s="1">
        <v>6</v>
      </c>
      <c r="D2572" s="1" t="s">
        <v>134</v>
      </c>
      <c r="E2572" s="1" t="s">
        <v>135</v>
      </c>
      <c r="F2572" s="1" t="s">
        <v>136</v>
      </c>
      <c r="G2572" s="1" t="s">
        <v>10</v>
      </c>
      <c r="H2572" s="1">
        <v>1210</v>
      </c>
      <c r="I2572" s="1" t="s">
        <v>11</v>
      </c>
    </row>
    <row r="2573" spans="1:9" ht="18" customHeight="1" x14ac:dyDescent="0.35">
      <c r="A2573" s="1" t="s">
        <v>2412</v>
      </c>
      <c r="B2573" s="3">
        <v>45424</v>
      </c>
      <c r="C2573" s="1">
        <v>4</v>
      </c>
      <c r="D2573" s="1" t="s">
        <v>243</v>
      </c>
      <c r="E2573" s="1" t="s">
        <v>75</v>
      </c>
      <c r="F2573" s="1" t="s">
        <v>75</v>
      </c>
      <c r="G2573" s="1" t="s">
        <v>310</v>
      </c>
      <c r="H2573" s="1">
        <v>1014</v>
      </c>
      <c r="I2573" s="1" t="s">
        <v>11</v>
      </c>
    </row>
    <row r="2574" spans="1:9" ht="18" customHeight="1" x14ac:dyDescent="0.35">
      <c r="A2574" s="1" t="s">
        <v>2413</v>
      </c>
      <c r="B2574" s="3">
        <v>45392</v>
      </c>
      <c r="C2574" s="1">
        <v>6</v>
      </c>
      <c r="D2574" s="1" t="s">
        <v>199</v>
      </c>
      <c r="E2574" s="1" t="s">
        <v>44</v>
      </c>
      <c r="F2574" s="1" t="s">
        <v>9</v>
      </c>
      <c r="G2574" s="1" t="s">
        <v>52</v>
      </c>
      <c r="H2574" s="1">
        <v>1304</v>
      </c>
      <c r="I2574" s="1" t="s">
        <v>53</v>
      </c>
    </row>
    <row r="2575" spans="1:9" ht="18" customHeight="1" x14ac:dyDescent="0.35">
      <c r="A2575" s="1" t="s">
        <v>2413</v>
      </c>
      <c r="B2575" s="3">
        <v>45392</v>
      </c>
      <c r="C2575" s="1">
        <v>4</v>
      </c>
      <c r="D2575" s="1" t="s">
        <v>199</v>
      </c>
      <c r="E2575" s="1" t="s">
        <v>44</v>
      </c>
      <c r="F2575" s="1" t="s">
        <v>9</v>
      </c>
      <c r="G2575" s="1" t="s">
        <v>52</v>
      </c>
      <c r="H2575" s="1">
        <v>1304</v>
      </c>
      <c r="I2575" s="1" t="s">
        <v>53</v>
      </c>
    </row>
    <row r="2576" spans="1:9" ht="18" customHeight="1" x14ac:dyDescent="0.35">
      <c r="A2576" s="1" t="s">
        <v>2414</v>
      </c>
      <c r="B2576" s="3">
        <v>44940</v>
      </c>
      <c r="C2576" s="1">
        <v>3</v>
      </c>
      <c r="D2576" s="1" t="s">
        <v>150</v>
      </c>
      <c r="E2576" s="1" t="s">
        <v>151</v>
      </c>
      <c r="F2576" s="1" t="s">
        <v>152</v>
      </c>
      <c r="G2576" s="1" t="s">
        <v>106</v>
      </c>
      <c r="H2576" s="1">
        <v>449</v>
      </c>
      <c r="I2576" s="1" t="s">
        <v>46</v>
      </c>
    </row>
    <row r="2577" spans="1:9" ht="18" customHeight="1" x14ac:dyDescent="0.35">
      <c r="A2577" s="1" t="s">
        <v>2415</v>
      </c>
      <c r="B2577" s="3">
        <v>44297</v>
      </c>
      <c r="C2577" s="1">
        <v>8</v>
      </c>
      <c r="D2577" s="1" t="s">
        <v>486</v>
      </c>
      <c r="E2577" s="1" t="s">
        <v>487</v>
      </c>
      <c r="F2577" s="1" t="s">
        <v>21</v>
      </c>
      <c r="G2577" s="1" t="s">
        <v>156</v>
      </c>
      <c r="H2577" s="1">
        <v>952</v>
      </c>
      <c r="I2577" s="1" t="s">
        <v>87</v>
      </c>
    </row>
    <row r="2578" spans="1:9" ht="18" customHeight="1" x14ac:dyDescent="0.35">
      <c r="A2578" s="1" t="s">
        <v>2416</v>
      </c>
      <c r="B2578" s="3">
        <v>45050</v>
      </c>
      <c r="C2578" s="1">
        <v>4</v>
      </c>
      <c r="D2578" s="1" t="s">
        <v>161</v>
      </c>
      <c r="E2578" s="1" t="s">
        <v>33</v>
      </c>
      <c r="F2578" s="1" t="s">
        <v>34</v>
      </c>
      <c r="G2578" s="1" t="s">
        <v>92</v>
      </c>
      <c r="H2578" s="1">
        <v>438</v>
      </c>
      <c r="I2578" s="1" t="s">
        <v>82</v>
      </c>
    </row>
    <row r="2579" spans="1:9" ht="18" customHeight="1" x14ac:dyDescent="0.35">
      <c r="A2579" s="1" t="s">
        <v>2417</v>
      </c>
      <c r="B2579" s="3">
        <v>43968</v>
      </c>
      <c r="C2579" s="1">
        <v>10</v>
      </c>
      <c r="D2579" s="1" t="s">
        <v>143</v>
      </c>
      <c r="E2579" s="1" t="s">
        <v>144</v>
      </c>
      <c r="F2579" s="1" t="s">
        <v>9</v>
      </c>
      <c r="G2579" s="1" t="s">
        <v>25</v>
      </c>
      <c r="H2579" s="1">
        <v>678</v>
      </c>
      <c r="I2579" s="1" t="s">
        <v>26</v>
      </c>
    </row>
    <row r="2580" spans="1:9" ht="18" customHeight="1" x14ac:dyDescent="0.35">
      <c r="A2580" s="1" t="s">
        <v>2418</v>
      </c>
      <c r="B2580" s="3">
        <v>44374</v>
      </c>
      <c r="C2580" s="1">
        <v>10</v>
      </c>
      <c r="D2580" s="1" t="s">
        <v>278</v>
      </c>
      <c r="E2580" s="1" t="s">
        <v>147</v>
      </c>
      <c r="F2580" s="1" t="s">
        <v>148</v>
      </c>
      <c r="G2580" s="1" t="s">
        <v>213</v>
      </c>
      <c r="H2580" s="1">
        <v>404</v>
      </c>
      <c r="I2580" s="1" t="s">
        <v>41</v>
      </c>
    </row>
    <row r="2581" spans="1:9" ht="18" customHeight="1" x14ac:dyDescent="0.35">
      <c r="A2581" s="1" t="s">
        <v>2418</v>
      </c>
      <c r="B2581" s="3">
        <v>44374</v>
      </c>
      <c r="C2581" s="1">
        <v>10</v>
      </c>
      <c r="D2581" s="1" t="s">
        <v>278</v>
      </c>
      <c r="E2581" s="1" t="s">
        <v>147</v>
      </c>
      <c r="F2581" s="1" t="s">
        <v>148</v>
      </c>
      <c r="G2581" s="1" t="s">
        <v>213</v>
      </c>
      <c r="H2581" s="1">
        <v>404</v>
      </c>
      <c r="I2581" s="1" t="s">
        <v>41</v>
      </c>
    </row>
    <row r="2582" spans="1:9" ht="18" customHeight="1" x14ac:dyDescent="0.35">
      <c r="A2582" s="1" t="s">
        <v>2419</v>
      </c>
      <c r="B2582" s="3">
        <v>45174</v>
      </c>
      <c r="C2582" s="1">
        <v>9</v>
      </c>
      <c r="D2582" s="1" t="s">
        <v>32</v>
      </c>
      <c r="E2582" s="1" t="s">
        <v>33</v>
      </c>
      <c r="F2582" s="1" t="s">
        <v>34</v>
      </c>
      <c r="G2582" s="1" t="s">
        <v>272</v>
      </c>
      <c r="H2582" s="1">
        <v>689</v>
      </c>
      <c r="I2582" s="1" t="s">
        <v>82</v>
      </c>
    </row>
    <row r="2583" spans="1:9" ht="18" customHeight="1" x14ac:dyDescent="0.35">
      <c r="A2583" s="1" t="s">
        <v>2420</v>
      </c>
      <c r="B2583" s="3">
        <v>45553</v>
      </c>
      <c r="C2583" s="1">
        <v>9</v>
      </c>
      <c r="D2583" s="1" t="s">
        <v>125</v>
      </c>
      <c r="E2583" s="1" t="s">
        <v>14</v>
      </c>
      <c r="F2583" s="1" t="s">
        <v>15</v>
      </c>
      <c r="G2583" s="1" t="s">
        <v>321</v>
      </c>
      <c r="H2583" s="1">
        <v>623</v>
      </c>
      <c r="I2583" s="1" t="s">
        <v>26</v>
      </c>
    </row>
    <row r="2584" spans="1:9" ht="18" customHeight="1" x14ac:dyDescent="0.35">
      <c r="A2584" s="1" t="s">
        <v>2421</v>
      </c>
      <c r="B2584" s="3">
        <v>45589</v>
      </c>
      <c r="C2584" s="1">
        <v>9</v>
      </c>
      <c r="D2584" s="1" t="s">
        <v>19</v>
      </c>
      <c r="E2584" s="1" t="s">
        <v>20</v>
      </c>
      <c r="F2584" s="1" t="s">
        <v>21</v>
      </c>
      <c r="G2584" s="1" t="s">
        <v>314</v>
      </c>
      <c r="H2584" s="1">
        <v>762</v>
      </c>
      <c r="I2584" s="1" t="s">
        <v>82</v>
      </c>
    </row>
    <row r="2585" spans="1:9" ht="18" customHeight="1" x14ac:dyDescent="0.35">
      <c r="A2585" s="1" t="s">
        <v>2422</v>
      </c>
      <c r="B2585" s="3">
        <v>44306</v>
      </c>
      <c r="C2585" s="1">
        <v>8</v>
      </c>
      <c r="D2585" s="1" t="s">
        <v>94</v>
      </c>
      <c r="E2585" s="1" t="s">
        <v>95</v>
      </c>
      <c r="F2585" s="1" t="s">
        <v>96</v>
      </c>
      <c r="G2585" s="1" t="s">
        <v>106</v>
      </c>
      <c r="H2585" s="1">
        <v>449</v>
      </c>
      <c r="I2585" s="1" t="s">
        <v>46</v>
      </c>
    </row>
    <row r="2586" spans="1:9" ht="18" customHeight="1" x14ac:dyDescent="0.35">
      <c r="A2586" s="1" t="s">
        <v>2423</v>
      </c>
      <c r="B2586" s="3">
        <v>44391</v>
      </c>
      <c r="C2586" s="1">
        <v>3</v>
      </c>
      <c r="D2586" s="1" t="s">
        <v>357</v>
      </c>
      <c r="E2586" s="1" t="s">
        <v>358</v>
      </c>
      <c r="F2586" s="1" t="s">
        <v>152</v>
      </c>
      <c r="G2586" s="1" t="s">
        <v>77</v>
      </c>
      <c r="H2586" s="1">
        <v>1258</v>
      </c>
      <c r="I2586" s="1" t="s">
        <v>5</v>
      </c>
    </row>
    <row r="2587" spans="1:9" ht="18" customHeight="1" x14ac:dyDescent="0.35">
      <c r="A2587" s="1" t="s">
        <v>2424</v>
      </c>
      <c r="B2587" s="3">
        <v>43940</v>
      </c>
      <c r="C2587" s="1">
        <v>4</v>
      </c>
      <c r="D2587" s="1" t="s">
        <v>130</v>
      </c>
      <c r="E2587" s="1" t="s">
        <v>131</v>
      </c>
      <c r="F2587" s="1" t="s">
        <v>132</v>
      </c>
      <c r="G2587" s="1" t="s">
        <v>257</v>
      </c>
      <c r="H2587" s="1">
        <v>1436</v>
      </c>
      <c r="I2587" s="1" t="s">
        <v>26</v>
      </c>
    </row>
    <row r="2588" spans="1:9" ht="18" customHeight="1" x14ac:dyDescent="0.35">
      <c r="A2588" s="1" t="s">
        <v>2425</v>
      </c>
      <c r="B2588" s="3">
        <v>44054</v>
      </c>
      <c r="C2588" s="1">
        <v>8</v>
      </c>
      <c r="D2588" s="1" t="s">
        <v>71</v>
      </c>
      <c r="E2588" s="1" t="s">
        <v>72</v>
      </c>
      <c r="F2588" s="1" t="s">
        <v>15</v>
      </c>
      <c r="G2588" s="1" t="s">
        <v>304</v>
      </c>
      <c r="H2588" s="1">
        <v>677</v>
      </c>
      <c r="I2588" s="1" t="s">
        <v>11</v>
      </c>
    </row>
    <row r="2589" spans="1:9" ht="18" customHeight="1" x14ac:dyDescent="0.35">
      <c r="A2589" s="1" t="s">
        <v>2425</v>
      </c>
      <c r="B2589" s="3">
        <v>44054</v>
      </c>
      <c r="C2589" s="1">
        <v>8</v>
      </c>
      <c r="D2589" s="1" t="s">
        <v>71</v>
      </c>
      <c r="E2589" s="1" t="s">
        <v>72</v>
      </c>
      <c r="F2589" s="1" t="s">
        <v>15</v>
      </c>
      <c r="G2589" s="1" t="s">
        <v>304</v>
      </c>
      <c r="H2589" s="1">
        <v>677</v>
      </c>
      <c r="I2589" s="1" t="s">
        <v>11</v>
      </c>
    </row>
    <row r="2590" spans="1:9" ht="18" customHeight="1" x14ac:dyDescent="0.35">
      <c r="A2590" s="1" t="s">
        <v>2426</v>
      </c>
      <c r="B2590" s="3">
        <v>44912</v>
      </c>
      <c r="C2590" s="1">
        <v>5</v>
      </c>
      <c r="D2590" s="1" t="s">
        <v>166</v>
      </c>
      <c r="E2590" s="1" t="s">
        <v>167</v>
      </c>
      <c r="F2590" s="1" t="s">
        <v>9</v>
      </c>
      <c r="G2590" s="1" t="s">
        <v>435</v>
      </c>
      <c r="H2590" s="1">
        <v>925</v>
      </c>
      <c r="I2590" s="1" t="s">
        <v>11</v>
      </c>
    </row>
    <row r="2591" spans="1:9" ht="18" customHeight="1" x14ac:dyDescent="0.35">
      <c r="A2591" s="1" t="s">
        <v>2426</v>
      </c>
      <c r="B2591" s="3">
        <v>44912</v>
      </c>
      <c r="C2591" s="1">
        <v>5</v>
      </c>
      <c r="D2591" s="1" t="s">
        <v>166</v>
      </c>
      <c r="E2591" s="1" t="s">
        <v>167</v>
      </c>
      <c r="F2591" s="1" t="s">
        <v>9</v>
      </c>
      <c r="G2591" s="1" t="s">
        <v>435</v>
      </c>
      <c r="H2591" s="1">
        <v>925</v>
      </c>
      <c r="I2591" s="1" t="s">
        <v>11</v>
      </c>
    </row>
    <row r="2592" spans="1:9" ht="18" customHeight="1" x14ac:dyDescent="0.35">
      <c r="A2592" s="1" t="s">
        <v>2427</v>
      </c>
      <c r="B2592" s="3">
        <v>44056</v>
      </c>
      <c r="C2592" s="1">
        <v>10</v>
      </c>
      <c r="D2592" s="1" t="s">
        <v>458</v>
      </c>
      <c r="E2592" s="1" t="s">
        <v>80</v>
      </c>
      <c r="F2592" s="1" t="s">
        <v>21</v>
      </c>
      <c r="G2592" s="1" t="s">
        <v>257</v>
      </c>
      <c r="H2592" s="1">
        <v>1436</v>
      </c>
      <c r="I2592" s="1" t="s">
        <v>26</v>
      </c>
    </row>
    <row r="2593" spans="1:9" ht="18" customHeight="1" x14ac:dyDescent="0.35">
      <c r="A2593" s="1" t="s">
        <v>2427</v>
      </c>
      <c r="B2593" s="3">
        <v>44056</v>
      </c>
      <c r="C2593" s="1">
        <v>6</v>
      </c>
      <c r="D2593" s="1" t="s">
        <v>458</v>
      </c>
      <c r="E2593" s="1" t="s">
        <v>80</v>
      </c>
      <c r="F2593" s="1" t="s">
        <v>21</v>
      </c>
      <c r="G2593" s="1" t="s">
        <v>257</v>
      </c>
      <c r="H2593" s="1">
        <v>1436</v>
      </c>
      <c r="I2593" s="1" t="s">
        <v>26</v>
      </c>
    </row>
    <row r="2594" spans="1:9" ht="18" customHeight="1" x14ac:dyDescent="0.35">
      <c r="A2594" s="1" t="s">
        <v>2428</v>
      </c>
      <c r="B2594" s="3">
        <v>44407</v>
      </c>
      <c r="C2594" s="1">
        <v>10</v>
      </c>
      <c r="D2594" s="1" t="s">
        <v>362</v>
      </c>
      <c r="E2594" s="1" t="s">
        <v>363</v>
      </c>
      <c r="F2594" s="1" t="s">
        <v>9</v>
      </c>
      <c r="G2594" s="1" t="s">
        <v>50</v>
      </c>
      <c r="H2594" s="1">
        <v>613</v>
      </c>
      <c r="I2594" s="1" t="s">
        <v>46</v>
      </c>
    </row>
    <row r="2595" spans="1:9" ht="18" customHeight="1" x14ac:dyDescent="0.35">
      <c r="A2595" s="1" t="s">
        <v>2428</v>
      </c>
      <c r="B2595" s="3">
        <v>44407</v>
      </c>
      <c r="C2595" s="1">
        <v>3</v>
      </c>
      <c r="D2595" s="1" t="s">
        <v>318</v>
      </c>
      <c r="E2595" s="1" t="s">
        <v>185</v>
      </c>
      <c r="F2595" s="1" t="s">
        <v>9</v>
      </c>
      <c r="G2595" s="1" t="s">
        <v>270</v>
      </c>
      <c r="H2595" s="1">
        <v>1965</v>
      </c>
      <c r="I2595" s="1" t="s">
        <v>41</v>
      </c>
    </row>
    <row r="2596" spans="1:9" ht="18" customHeight="1" x14ac:dyDescent="0.35">
      <c r="A2596" s="1" t="s">
        <v>2429</v>
      </c>
      <c r="B2596" s="3">
        <v>44645</v>
      </c>
      <c r="C2596" s="1">
        <v>6</v>
      </c>
      <c r="D2596" s="1" t="s">
        <v>544</v>
      </c>
      <c r="E2596" s="1" t="s">
        <v>185</v>
      </c>
      <c r="F2596" s="1" t="s">
        <v>9</v>
      </c>
      <c r="G2596" s="1" t="s">
        <v>446</v>
      </c>
      <c r="H2596" s="1">
        <v>1761</v>
      </c>
      <c r="I2596" s="1" t="s">
        <v>87</v>
      </c>
    </row>
    <row r="2597" spans="1:9" ht="18" customHeight="1" x14ac:dyDescent="0.35">
      <c r="A2597" s="1" t="s">
        <v>2430</v>
      </c>
      <c r="B2597" s="3">
        <v>43929</v>
      </c>
      <c r="C2597" s="1">
        <v>9</v>
      </c>
      <c r="D2597" s="1" t="s">
        <v>233</v>
      </c>
      <c r="E2597" s="1" t="s">
        <v>144</v>
      </c>
      <c r="F2597" s="1" t="s">
        <v>9</v>
      </c>
      <c r="G2597" s="1" t="s">
        <v>162</v>
      </c>
      <c r="H2597" s="1">
        <v>231</v>
      </c>
      <c r="I2597" s="1" t="s">
        <v>53</v>
      </c>
    </row>
    <row r="2598" spans="1:9" ht="18" customHeight="1" x14ac:dyDescent="0.35">
      <c r="A2598" s="1" t="s">
        <v>2431</v>
      </c>
      <c r="B2598" s="3">
        <v>44129</v>
      </c>
      <c r="C2598" s="1">
        <v>1</v>
      </c>
      <c r="D2598" s="1" t="s">
        <v>449</v>
      </c>
      <c r="E2598" s="1" t="s">
        <v>33</v>
      </c>
      <c r="F2598" s="1" t="s">
        <v>34</v>
      </c>
      <c r="G2598" s="1" t="s">
        <v>102</v>
      </c>
      <c r="H2598" s="1">
        <v>923</v>
      </c>
      <c r="I2598" s="1" t="s">
        <v>41</v>
      </c>
    </row>
    <row r="2599" spans="1:9" ht="18" customHeight="1" x14ac:dyDescent="0.35">
      <c r="A2599" s="1" t="s">
        <v>2432</v>
      </c>
      <c r="B2599" s="3">
        <v>44149</v>
      </c>
      <c r="C2599" s="1">
        <v>10</v>
      </c>
      <c r="D2599" s="1" t="s">
        <v>458</v>
      </c>
      <c r="E2599" s="1" t="s">
        <v>80</v>
      </c>
      <c r="F2599" s="1" t="s">
        <v>21</v>
      </c>
      <c r="G2599" s="1" t="s">
        <v>62</v>
      </c>
      <c r="H2599" s="1">
        <v>544</v>
      </c>
      <c r="I2599" s="1" t="s">
        <v>26</v>
      </c>
    </row>
    <row r="2600" spans="1:9" ht="18" customHeight="1" x14ac:dyDescent="0.35">
      <c r="A2600" s="1" t="s">
        <v>2433</v>
      </c>
      <c r="B2600" s="3">
        <v>44580</v>
      </c>
      <c r="C2600" s="1">
        <v>6</v>
      </c>
      <c r="D2600" s="1" t="s">
        <v>130</v>
      </c>
      <c r="E2600" s="1" t="s">
        <v>131</v>
      </c>
      <c r="F2600" s="1" t="s">
        <v>132</v>
      </c>
      <c r="G2600" s="1" t="s">
        <v>404</v>
      </c>
      <c r="H2600" s="1">
        <v>504</v>
      </c>
      <c r="I2600" s="1" t="s">
        <v>82</v>
      </c>
    </row>
    <row r="2601" spans="1:9" ht="18" customHeight="1" x14ac:dyDescent="0.35">
      <c r="A2601" s="1" t="s">
        <v>2434</v>
      </c>
      <c r="B2601" s="3">
        <v>45352</v>
      </c>
      <c r="C2601" s="1">
        <v>5</v>
      </c>
      <c r="D2601" s="1" t="s">
        <v>7</v>
      </c>
      <c r="E2601" s="1" t="s">
        <v>8</v>
      </c>
      <c r="F2601" s="1" t="s">
        <v>9</v>
      </c>
      <c r="G2601" s="1" t="s">
        <v>452</v>
      </c>
      <c r="H2601" s="1">
        <v>572</v>
      </c>
      <c r="I2601" s="1" t="s">
        <v>11</v>
      </c>
    </row>
    <row r="2602" spans="1:9" ht="18" customHeight="1" x14ac:dyDescent="0.35">
      <c r="A2602" s="1" t="s">
        <v>2435</v>
      </c>
      <c r="B2602" s="3">
        <v>44148</v>
      </c>
      <c r="C2602" s="1">
        <v>3</v>
      </c>
      <c r="D2602" s="1" t="s">
        <v>233</v>
      </c>
      <c r="E2602" s="1" t="s">
        <v>144</v>
      </c>
      <c r="F2602" s="1" t="s">
        <v>9</v>
      </c>
      <c r="G2602" s="1" t="s">
        <v>195</v>
      </c>
      <c r="H2602" s="1">
        <v>768</v>
      </c>
      <c r="I2602" s="1" t="s">
        <v>53</v>
      </c>
    </row>
    <row r="2603" spans="1:9" ht="18" customHeight="1" x14ac:dyDescent="0.35">
      <c r="A2603" s="1" t="s">
        <v>2436</v>
      </c>
      <c r="B2603" s="3">
        <v>44698</v>
      </c>
      <c r="C2603" s="1">
        <v>6</v>
      </c>
      <c r="D2603" s="1" t="s">
        <v>357</v>
      </c>
      <c r="E2603" s="1" t="s">
        <v>358</v>
      </c>
      <c r="F2603" s="1" t="s">
        <v>152</v>
      </c>
      <c r="G2603" s="1" t="s">
        <v>412</v>
      </c>
      <c r="H2603" s="1">
        <v>1591</v>
      </c>
      <c r="I2603" s="1" t="s">
        <v>87</v>
      </c>
    </row>
    <row r="2604" spans="1:9" ht="18" customHeight="1" x14ac:dyDescent="0.35">
      <c r="A2604" s="1" t="s">
        <v>2437</v>
      </c>
      <c r="B2604" s="3">
        <v>44374</v>
      </c>
      <c r="C2604" s="1">
        <v>8</v>
      </c>
      <c r="D2604" s="1" t="s">
        <v>449</v>
      </c>
      <c r="E2604" s="1" t="s">
        <v>33</v>
      </c>
      <c r="F2604" s="1" t="s">
        <v>34</v>
      </c>
      <c r="G2604" s="1" t="s">
        <v>138</v>
      </c>
      <c r="H2604" s="1">
        <v>313</v>
      </c>
      <c r="I2604" s="1" t="s">
        <v>11</v>
      </c>
    </row>
    <row r="2605" spans="1:9" ht="18" customHeight="1" x14ac:dyDescent="0.35">
      <c r="A2605" s="1" t="s">
        <v>2437</v>
      </c>
      <c r="B2605" s="3">
        <v>44374</v>
      </c>
      <c r="C2605" s="1">
        <v>8</v>
      </c>
      <c r="D2605" s="1" t="s">
        <v>449</v>
      </c>
      <c r="E2605" s="1" t="s">
        <v>33</v>
      </c>
      <c r="F2605" s="1" t="s">
        <v>34</v>
      </c>
      <c r="G2605" s="1" t="s">
        <v>138</v>
      </c>
      <c r="H2605" s="1">
        <v>313</v>
      </c>
      <c r="I2605" s="1" t="s">
        <v>11</v>
      </c>
    </row>
    <row r="2606" spans="1:9" ht="18" customHeight="1" x14ac:dyDescent="0.35">
      <c r="A2606" s="1" t="s">
        <v>2438</v>
      </c>
      <c r="B2606" s="3">
        <v>44516</v>
      </c>
      <c r="C2606" s="1">
        <v>10</v>
      </c>
      <c r="D2606" s="1" t="s">
        <v>199</v>
      </c>
      <c r="E2606" s="1" t="s">
        <v>44</v>
      </c>
      <c r="F2606" s="1" t="s">
        <v>9</v>
      </c>
      <c r="G2606" s="1" t="s">
        <v>446</v>
      </c>
      <c r="H2606" s="1">
        <v>1761</v>
      </c>
      <c r="I2606" s="1" t="s">
        <v>87</v>
      </c>
    </row>
    <row r="2607" spans="1:9" ht="18" customHeight="1" x14ac:dyDescent="0.35">
      <c r="A2607" s="1" t="s">
        <v>2439</v>
      </c>
      <c r="B2607" s="3">
        <v>45434</v>
      </c>
      <c r="C2607" s="1">
        <v>7</v>
      </c>
      <c r="D2607" s="1" t="s">
        <v>331</v>
      </c>
      <c r="E2607" s="1" t="s">
        <v>332</v>
      </c>
      <c r="F2607" s="1" t="s">
        <v>57</v>
      </c>
      <c r="G2607" s="1" t="s">
        <v>186</v>
      </c>
      <c r="H2607" s="1">
        <v>1847</v>
      </c>
      <c r="I2607" s="1" t="s">
        <v>53</v>
      </c>
    </row>
    <row r="2608" spans="1:9" ht="18" customHeight="1" x14ac:dyDescent="0.35">
      <c r="A2608" s="1" t="s">
        <v>2440</v>
      </c>
      <c r="B2608" s="3">
        <v>44465</v>
      </c>
      <c r="C2608" s="1">
        <v>8</v>
      </c>
      <c r="D2608" s="1" t="s">
        <v>362</v>
      </c>
      <c r="E2608" s="1" t="s">
        <v>363</v>
      </c>
      <c r="F2608" s="1" t="s">
        <v>9</v>
      </c>
      <c r="G2608" s="1" t="s">
        <v>359</v>
      </c>
      <c r="H2608" s="1">
        <v>458</v>
      </c>
      <c r="I2608" s="1" t="s">
        <v>46</v>
      </c>
    </row>
    <row r="2609" spans="1:9" ht="18" customHeight="1" x14ac:dyDescent="0.35">
      <c r="A2609" s="1" t="s">
        <v>2441</v>
      </c>
      <c r="B2609" s="3">
        <v>44008</v>
      </c>
      <c r="C2609" s="1">
        <v>3</v>
      </c>
      <c r="D2609" s="1" t="s">
        <v>174</v>
      </c>
      <c r="E2609" s="1" t="s">
        <v>175</v>
      </c>
      <c r="F2609" s="1" t="s">
        <v>39</v>
      </c>
      <c r="G2609" s="1" t="s">
        <v>4</v>
      </c>
      <c r="H2609" s="1">
        <v>477</v>
      </c>
      <c r="I2609" s="1" t="s">
        <v>5</v>
      </c>
    </row>
    <row r="2610" spans="1:9" ht="18" customHeight="1" x14ac:dyDescent="0.35">
      <c r="A2610" s="1" t="s">
        <v>2442</v>
      </c>
      <c r="B2610" s="3">
        <v>45417</v>
      </c>
      <c r="C2610" s="1">
        <v>2</v>
      </c>
      <c r="D2610" s="1" t="s">
        <v>150</v>
      </c>
      <c r="E2610" s="1" t="s">
        <v>151</v>
      </c>
      <c r="F2610" s="1" t="s">
        <v>152</v>
      </c>
      <c r="G2610" s="1" t="s">
        <v>58</v>
      </c>
      <c r="H2610" s="1">
        <v>343</v>
      </c>
      <c r="I2610" s="1" t="s">
        <v>46</v>
      </c>
    </row>
    <row r="2611" spans="1:9" ht="18" customHeight="1" x14ac:dyDescent="0.35">
      <c r="A2611" s="1" t="s">
        <v>2443</v>
      </c>
      <c r="B2611" s="3">
        <v>44611</v>
      </c>
      <c r="C2611" s="1">
        <v>8</v>
      </c>
      <c r="D2611" s="1" t="s">
        <v>37</v>
      </c>
      <c r="E2611" s="1" t="s">
        <v>38</v>
      </c>
      <c r="F2611" s="1" t="s">
        <v>39</v>
      </c>
      <c r="G2611" s="1" t="s">
        <v>482</v>
      </c>
      <c r="H2611" s="1">
        <v>1329</v>
      </c>
      <c r="I2611" s="1" t="s">
        <v>87</v>
      </c>
    </row>
    <row r="2612" spans="1:9" ht="18" customHeight="1" x14ac:dyDescent="0.35">
      <c r="A2612" s="1" t="s">
        <v>2444</v>
      </c>
      <c r="B2612" s="3">
        <v>45506</v>
      </c>
      <c r="C2612" s="1">
        <v>6</v>
      </c>
      <c r="D2612" s="1" t="s">
        <v>307</v>
      </c>
      <c r="E2612" s="1" t="s">
        <v>260</v>
      </c>
      <c r="F2612" s="1" t="s">
        <v>152</v>
      </c>
      <c r="G2612" s="1" t="s">
        <v>213</v>
      </c>
      <c r="H2612" s="1">
        <v>404</v>
      </c>
      <c r="I2612" s="1" t="s">
        <v>41</v>
      </c>
    </row>
    <row r="2613" spans="1:9" ht="18" customHeight="1" x14ac:dyDescent="0.35">
      <c r="A2613" s="1" t="s">
        <v>2445</v>
      </c>
      <c r="B2613" s="3">
        <v>44162</v>
      </c>
      <c r="C2613" s="1">
        <v>6</v>
      </c>
      <c r="D2613" s="1" t="s">
        <v>89</v>
      </c>
      <c r="E2613" s="1" t="s">
        <v>90</v>
      </c>
      <c r="F2613" s="1" t="s">
        <v>9</v>
      </c>
      <c r="G2613" s="1" t="s">
        <v>188</v>
      </c>
      <c r="H2613" s="1">
        <v>1842</v>
      </c>
      <c r="I2613" s="1" t="s">
        <v>82</v>
      </c>
    </row>
    <row r="2614" spans="1:9" ht="18" customHeight="1" x14ac:dyDescent="0.35">
      <c r="A2614" s="1" t="s">
        <v>2446</v>
      </c>
      <c r="B2614" s="3">
        <v>44445</v>
      </c>
      <c r="C2614" s="1">
        <v>9</v>
      </c>
      <c r="D2614" s="1" t="s">
        <v>243</v>
      </c>
      <c r="E2614" s="1" t="s">
        <v>75</v>
      </c>
      <c r="F2614" s="1" t="s">
        <v>75</v>
      </c>
      <c r="G2614" s="1" t="s">
        <v>122</v>
      </c>
      <c r="H2614" s="1">
        <v>1202</v>
      </c>
      <c r="I2614" s="1" t="s">
        <v>123</v>
      </c>
    </row>
    <row r="2615" spans="1:9" ht="18" customHeight="1" x14ac:dyDescent="0.35">
      <c r="A2615" s="1" t="s">
        <v>2447</v>
      </c>
      <c r="B2615" s="3">
        <v>45439</v>
      </c>
      <c r="C2615" s="1">
        <v>2</v>
      </c>
      <c r="D2615" s="1" t="s">
        <v>174</v>
      </c>
      <c r="E2615" s="1" t="s">
        <v>175</v>
      </c>
      <c r="F2615" s="1" t="s">
        <v>39</v>
      </c>
      <c r="G2615" s="1" t="s">
        <v>468</v>
      </c>
      <c r="H2615" s="1">
        <v>1826</v>
      </c>
      <c r="I2615" s="1" t="s">
        <v>87</v>
      </c>
    </row>
    <row r="2616" spans="1:9" ht="18" customHeight="1" x14ac:dyDescent="0.35">
      <c r="A2616" s="1" t="s">
        <v>2448</v>
      </c>
      <c r="B2616" s="3">
        <v>45351</v>
      </c>
      <c r="C2616" s="1">
        <v>7</v>
      </c>
      <c r="D2616" s="1" t="s">
        <v>307</v>
      </c>
      <c r="E2616" s="1" t="s">
        <v>260</v>
      </c>
      <c r="F2616" s="1" t="s">
        <v>152</v>
      </c>
      <c r="G2616" s="1" t="s">
        <v>50</v>
      </c>
      <c r="H2616" s="1">
        <v>613</v>
      </c>
      <c r="I2616" s="1" t="s">
        <v>46</v>
      </c>
    </row>
    <row r="2617" spans="1:9" ht="18" customHeight="1" x14ac:dyDescent="0.35">
      <c r="A2617" s="1" t="s">
        <v>2449</v>
      </c>
      <c r="B2617" s="3">
        <v>45595</v>
      </c>
      <c r="C2617" s="1">
        <v>4</v>
      </c>
      <c r="D2617" s="1" t="s">
        <v>243</v>
      </c>
      <c r="E2617" s="1" t="s">
        <v>75</v>
      </c>
      <c r="F2617" s="1" t="s">
        <v>75</v>
      </c>
      <c r="G2617" s="1" t="s">
        <v>442</v>
      </c>
      <c r="H2617" s="1">
        <v>1839</v>
      </c>
      <c r="I2617" s="1" t="s">
        <v>82</v>
      </c>
    </row>
    <row r="2618" spans="1:9" ht="18" customHeight="1" x14ac:dyDescent="0.35">
      <c r="A2618" s="1" t="s">
        <v>2450</v>
      </c>
      <c r="B2618" s="3">
        <v>45263</v>
      </c>
      <c r="C2618" s="1">
        <v>10</v>
      </c>
      <c r="D2618" s="1" t="s">
        <v>243</v>
      </c>
      <c r="E2618" s="1" t="s">
        <v>75</v>
      </c>
      <c r="F2618" s="1" t="s">
        <v>75</v>
      </c>
      <c r="G2618" s="1" t="s">
        <v>442</v>
      </c>
      <c r="H2618" s="1">
        <v>1839</v>
      </c>
      <c r="I2618" s="1" t="s">
        <v>82</v>
      </c>
    </row>
    <row r="2619" spans="1:9" ht="18" customHeight="1" x14ac:dyDescent="0.35">
      <c r="A2619" s="1" t="s">
        <v>2451</v>
      </c>
      <c r="B2619" s="3">
        <v>45487</v>
      </c>
      <c r="C2619" s="1">
        <v>4</v>
      </c>
      <c r="D2619" s="1" t="s">
        <v>217</v>
      </c>
      <c r="E2619" s="1" t="s">
        <v>218</v>
      </c>
      <c r="F2619" s="1" t="s">
        <v>219</v>
      </c>
      <c r="G2619" s="1" t="s">
        <v>164</v>
      </c>
      <c r="H2619" s="1">
        <v>1912</v>
      </c>
      <c r="I2619" s="1" t="s">
        <v>87</v>
      </c>
    </row>
    <row r="2620" spans="1:9" ht="18" customHeight="1" x14ac:dyDescent="0.35">
      <c r="A2620" s="1" t="s">
        <v>2452</v>
      </c>
      <c r="B2620" s="3">
        <v>44183</v>
      </c>
      <c r="C2620" s="1">
        <v>6</v>
      </c>
      <c r="D2620" s="1" t="s">
        <v>335</v>
      </c>
      <c r="E2620" s="1" t="s">
        <v>260</v>
      </c>
      <c r="F2620" s="1" t="s">
        <v>152</v>
      </c>
      <c r="G2620" s="1" t="s">
        <v>164</v>
      </c>
      <c r="H2620" s="1">
        <v>1912</v>
      </c>
      <c r="I2620" s="1" t="s">
        <v>87</v>
      </c>
    </row>
    <row r="2621" spans="1:9" ht="18" customHeight="1" x14ac:dyDescent="0.35">
      <c r="A2621" s="1" t="s">
        <v>2453</v>
      </c>
      <c r="B2621" s="3">
        <v>44198</v>
      </c>
      <c r="C2621" s="1">
        <v>8</v>
      </c>
      <c r="D2621" s="1" t="s">
        <v>254</v>
      </c>
      <c r="E2621" s="1" t="s">
        <v>255</v>
      </c>
      <c r="F2621" s="1" t="s">
        <v>256</v>
      </c>
      <c r="G2621" s="1" t="s">
        <v>69</v>
      </c>
      <c r="H2621" s="1">
        <v>866</v>
      </c>
      <c r="I2621" s="1" t="s">
        <v>11</v>
      </c>
    </row>
    <row r="2622" spans="1:9" ht="18" customHeight="1" x14ac:dyDescent="0.35">
      <c r="A2622" s="1" t="s">
        <v>2454</v>
      </c>
      <c r="B2622" s="3">
        <v>44929</v>
      </c>
      <c r="C2622" s="1">
        <v>5</v>
      </c>
      <c r="D2622" s="1" t="s">
        <v>254</v>
      </c>
      <c r="E2622" s="1" t="s">
        <v>255</v>
      </c>
      <c r="F2622" s="1" t="s">
        <v>256</v>
      </c>
      <c r="G2622" s="1" t="s">
        <v>188</v>
      </c>
      <c r="H2622" s="1">
        <v>1842</v>
      </c>
      <c r="I2622" s="1" t="s">
        <v>82</v>
      </c>
    </row>
    <row r="2623" spans="1:9" ht="18" customHeight="1" x14ac:dyDescent="0.35">
      <c r="A2623" s="1" t="s">
        <v>2454</v>
      </c>
      <c r="B2623" s="3">
        <v>44929</v>
      </c>
      <c r="C2623" s="1">
        <v>5</v>
      </c>
      <c r="D2623" s="1" t="s">
        <v>254</v>
      </c>
      <c r="E2623" s="1" t="s">
        <v>255</v>
      </c>
      <c r="F2623" s="1" t="s">
        <v>256</v>
      </c>
      <c r="G2623" s="1" t="s">
        <v>188</v>
      </c>
      <c r="H2623" s="1">
        <v>1842</v>
      </c>
      <c r="I2623" s="1" t="s">
        <v>82</v>
      </c>
    </row>
    <row r="2624" spans="1:9" ht="18" customHeight="1" x14ac:dyDescent="0.35">
      <c r="A2624" s="1" t="s">
        <v>2455</v>
      </c>
      <c r="B2624" s="3">
        <v>44066</v>
      </c>
      <c r="C2624" s="1">
        <v>10</v>
      </c>
      <c r="D2624" s="1" t="s">
        <v>60</v>
      </c>
      <c r="E2624" s="1" t="s">
        <v>61</v>
      </c>
      <c r="F2624" s="1" t="s">
        <v>3</v>
      </c>
      <c r="G2624" s="1" t="s">
        <v>343</v>
      </c>
      <c r="H2624" s="1">
        <v>1506</v>
      </c>
      <c r="I2624" s="1" t="s">
        <v>11</v>
      </c>
    </row>
    <row r="2625" spans="1:9" ht="18" customHeight="1" x14ac:dyDescent="0.35">
      <c r="A2625" s="1" t="s">
        <v>2456</v>
      </c>
      <c r="B2625" s="3">
        <v>45242</v>
      </c>
      <c r="C2625" s="1">
        <v>7</v>
      </c>
      <c r="D2625" s="1" t="s">
        <v>48</v>
      </c>
      <c r="E2625" s="1" t="s">
        <v>49</v>
      </c>
      <c r="F2625" s="1" t="s">
        <v>9</v>
      </c>
      <c r="G2625" s="1" t="s">
        <v>202</v>
      </c>
      <c r="H2625" s="1">
        <v>1389</v>
      </c>
      <c r="I2625" s="1" t="s">
        <v>11</v>
      </c>
    </row>
    <row r="2626" spans="1:9" ht="18" customHeight="1" x14ac:dyDescent="0.35">
      <c r="A2626" s="1" t="s">
        <v>2457</v>
      </c>
      <c r="B2626" s="3">
        <v>45594</v>
      </c>
      <c r="C2626" s="1">
        <v>10</v>
      </c>
      <c r="D2626" s="1" t="s">
        <v>233</v>
      </c>
      <c r="E2626" s="1" t="s">
        <v>144</v>
      </c>
      <c r="F2626" s="1" t="s">
        <v>9</v>
      </c>
      <c r="G2626" s="1" t="s">
        <v>234</v>
      </c>
      <c r="H2626" s="1">
        <v>1259</v>
      </c>
      <c r="I2626" s="1" t="s">
        <v>26</v>
      </c>
    </row>
    <row r="2627" spans="1:9" ht="18" customHeight="1" x14ac:dyDescent="0.35">
      <c r="A2627" s="1" t="s">
        <v>2458</v>
      </c>
      <c r="B2627" s="3">
        <v>45513</v>
      </c>
      <c r="C2627" s="1">
        <v>9</v>
      </c>
      <c r="D2627" s="1" t="s">
        <v>335</v>
      </c>
      <c r="E2627" s="1" t="s">
        <v>260</v>
      </c>
      <c r="F2627" s="1" t="s">
        <v>152</v>
      </c>
      <c r="G2627" s="1" t="s">
        <v>58</v>
      </c>
      <c r="H2627" s="1">
        <v>343</v>
      </c>
      <c r="I2627" s="1" t="s">
        <v>46</v>
      </c>
    </row>
    <row r="2628" spans="1:9" ht="18" customHeight="1" x14ac:dyDescent="0.35">
      <c r="A2628" s="1" t="s">
        <v>2459</v>
      </c>
      <c r="B2628" s="3">
        <v>44301</v>
      </c>
      <c r="C2628" s="1">
        <v>8</v>
      </c>
      <c r="D2628" s="1" t="s">
        <v>259</v>
      </c>
      <c r="E2628" s="1" t="s">
        <v>260</v>
      </c>
      <c r="F2628" s="1" t="s">
        <v>152</v>
      </c>
      <c r="G2628" s="1" t="s">
        <v>156</v>
      </c>
      <c r="H2628" s="1">
        <v>952</v>
      </c>
      <c r="I2628" s="1" t="s">
        <v>87</v>
      </c>
    </row>
    <row r="2629" spans="1:9" ht="18" customHeight="1" x14ac:dyDescent="0.35">
      <c r="A2629" s="1" t="s">
        <v>2460</v>
      </c>
      <c r="B2629" s="3">
        <v>45317</v>
      </c>
      <c r="C2629" s="1">
        <v>1</v>
      </c>
      <c r="D2629" s="1" t="s">
        <v>161</v>
      </c>
      <c r="E2629" s="1" t="s">
        <v>33</v>
      </c>
      <c r="F2629" s="1" t="s">
        <v>34</v>
      </c>
      <c r="G2629" s="1" t="s">
        <v>108</v>
      </c>
      <c r="H2629" s="1">
        <v>1546</v>
      </c>
      <c r="I2629" s="1" t="s">
        <v>17</v>
      </c>
    </row>
    <row r="2630" spans="1:9" ht="18" customHeight="1" x14ac:dyDescent="0.35">
      <c r="A2630" s="1" t="s">
        <v>2460</v>
      </c>
      <c r="B2630" s="3">
        <v>45317</v>
      </c>
      <c r="C2630" s="1">
        <v>4</v>
      </c>
      <c r="D2630" s="1" t="s">
        <v>161</v>
      </c>
      <c r="E2630" s="1" t="s">
        <v>33</v>
      </c>
      <c r="F2630" s="1" t="s">
        <v>34</v>
      </c>
      <c r="G2630" s="1" t="s">
        <v>108</v>
      </c>
      <c r="H2630" s="1">
        <v>1546</v>
      </c>
      <c r="I2630" s="1" t="s">
        <v>17</v>
      </c>
    </row>
    <row r="2631" spans="1:9" ht="18" customHeight="1" x14ac:dyDescent="0.35">
      <c r="A2631" s="1" t="s">
        <v>2461</v>
      </c>
      <c r="B2631" s="3">
        <v>45528</v>
      </c>
      <c r="C2631" s="1">
        <v>5</v>
      </c>
      <c r="D2631" s="1" t="s">
        <v>464</v>
      </c>
      <c r="E2631" s="1" t="s">
        <v>95</v>
      </c>
      <c r="F2631" s="1" t="s">
        <v>96</v>
      </c>
      <c r="G2631" s="1" t="s">
        <v>245</v>
      </c>
      <c r="H2631" s="1">
        <v>1167</v>
      </c>
      <c r="I2631" s="1" t="s">
        <v>87</v>
      </c>
    </row>
    <row r="2632" spans="1:9" ht="18" customHeight="1" x14ac:dyDescent="0.35">
      <c r="A2632" s="1" t="s">
        <v>2462</v>
      </c>
      <c r="B2632" s="3">
        <v>45280</v>
      </c>
      <c r="C2632" s="1">
        <v>8</v>
      </c>
      <c r="D2632" s="1" t="s">
        <v>143</v>
      </c>
      <c r="E2632" s="1" t="s">
        <v>144</v>
      </c>
      <c r="F2632" s="1" t="s">
        <v>9</v>
      </c>
      <c r="G2632" s="1" t="s">
        <v>439</v>
      </c>
      <c r="H2632" s="1">
        <v>549</v>
      </c>
      <c r="I2632" s="1" t="s">
        <v>41</v>
      </c>
    </row>
    <row r="2633" spans="1:9" ht="18" customHeight="1" x14ac:dyDescent="0.35">
      <c r="A2633" s="1" t="s">
        <v>2463</v>
      </c>
      <c r="B2633" s="3">
        <v>44645</v>
      </c>
      <c r="C2633" s="1">
        <v>5</v>
      </c>
      <c r="D2633" s="1" t="s">
        <v>352</v>
      </c>
      <c r="E2633" s="1" t="s">
        <v>332</v>
      </c>
      <c r="F2633" s="1" t="s">
        <v>57</v>
      </c>
      <c r="G2633" s="1" t="s">
        <v>245</v>
      </c>
      <c r="H2633" s="1">
        <v>1167</v>
      </c>
      <c r="I2633" s="1" t="s">
        <v>87</v>
      </c>
    </row>
    <row r="2634" spans="1:9" ht="18" customHeight="1" x14ac:dyDescent="0.35">
      <c r="A2634" s="1" t="s">
        <v>2464</v>
      </c>
      <c r="B2634" s="3">
        <v>45240</v>
      </c>
      <c r="C2634" s="1">
        <v>2</v>
      </c>
      <c r="D2634" s="1" t="s">
        <v>13</v>
      </c>
      <c r="E2634" s="1" t="s">
        <v>14</v>
      </c>
      <c r="F2634" s="1" t="s">
        <v>15</v>
      </c>
      <c r="G2634" s="1" t="s">
        <v>338</v>
      </c>
      <c r="H2634" s="1">
        <v>1744</v>
      </c>
      <c r="I2634" s="1" t="s">
        <v>11</v>
      </c>
    </row>
    <row r="2635" spans="1:9" ht="18" customHeight="1" x14ac:dyDescent="0.35">
      <c r="A2635" s="1" t="s">
        <v>2464</v>
      </c>
      <c r="B2635" s="3">
        <v>45240</v>
      </c>
      <c r="C2635" s="1">
        <v>1</v>
      </c>
      <c r="D2635" s="1" t="s">
        <v>13</v>
      </c>
      <c r="E2635" s="1" t="s">
        <v>14</v>
      </c>
      <c r="F2635" s="1" t="s">
        <v>15</v>
      </c>
      <c r="G2635" s="1" t="s">
        <v>338</v>
      </c>
      <c r="H2635" s="1">
        <v>1744</v>
      </c>
      <c r="I2635" s="1" t="s">
        <v>11</v>
      </c>
    </row>
    <row r="2636" spans="1:9" ht="18" customHeight="1" x14ac:dyDescent="0.35">
      <c r="A2636" s="1" t="s">
        <v>2465</v>
      </c>
      <c r="B2636" s="3">
        <v>44589</v>
      </c>
      <c r="C2636" s="1">
        <v>1</v>
      </c>
      <c r="D2636" s="1" t="s">
        <v>13</v>
      </c>
      <c r="E2636" s="1" t="s">
        <v>14</v>
      </c>
      <c r="F2636" s="1" t="s">
        <v>15</v>
      </c>
      <c r="G2636" s="1" t="s">
        <v>391</v>
      </c>
      <c r="H2636" s="1">
        <v>884</v>
      </c>
      <c r="I2636" s="1" t="s">
        <v>17</v>
      </c>
    </row>
    <row r="2637" spans="1:9" ht="18" customHeight="1" x14ac:dyDescent="0.35">
      <c r="A2637" s="1" t="s">
        <v>2466</v>
      </c>
      <c r="B2637" s="3">
        <v>44232</v>
      </c>
      <c r="C2637" s="1">
        <v>5</v>
      </c>
      <c r="D2637" s="1" t="s">
        <v>119</v>
      </c>
      <c r="E2637" s="1" t="s">
        <v>120</v>
      </c>
      <c r="F2637" s="1" t="s">
        <v>121</v>
      </c>
      <c r="G2637" s="1" t="s">
        <v>69</v>
      </c>
      <c r="H2637" s="1">
        <v>866</v>
      </c>
      <c r="I2637" s="1" t="s">
        <v>11</v>
      </c>
    </row>
    <row r="2638" spans="1:9" ht="18" customHeight="1" x14ac:dyDescent="0.35">
      <c r="A2638" s="1" t="s">
        <v>2467</v>
      </c>
      <c r="B2638" s="3">
        <v>44578</v>
      </c>
      <c r="C2638" s="1">
        <v>3</v>
      </c>
      <c r="D2638" s="1" t="s">
        <v>329</v>
      </c>
      <c r="E2638" s="1" t="s">
        <v>14</v>
      </c>
      <c r="F2638" s="1" t="s">
        <v>15</v>
      </c>
      <c r="G2638" s="1" t="s">
        <v>197</v>
      </c>
      <c r="H2638" s="1">
        <v>555</v>
      </c>
      <c r="I2638" s="1" t="s">
        <v>46</v>
      </c>
    </row>
    <row r="2639" spans="1:9" ht="18" customHeight="1" x14ac:dyDescent="0.35">
      <c r="A2639" s="1" t="s">
        <v>2467</v>
      </c>
      <c r="B2639" s="3">
        <v>44578</v>
      </c>
      <c r="C2639" s="1">
        <v>3</v>
      </c>
      <c r="D2639" s="1" t="s">
        <v>329</v>
      </c>
      <c r="E2639" s="1" t="s">
        <v>14</v>
      </c>
      <c r="F2639" s="1" t="s">
        <v>15</v>
      </c>
      <c r="G2639" s="1" t="s">
        <v>197</v>
      </c>
      <c r="H2639" s="1">
        <v>555</v>
      </c>
      <c r="I2639" s="1" t="s">
        <v>46</v>
      </c>
    </row>
    <row r="2640" spans="1:9" ht="18" customHeight="1" x14ac:dyDescent="0.35">
      <c r="A2640" s="1" t="s">
        <v>2468</v>
      </c>
      <c r="B2640" s="3">
        <v>45560</v>
      </c>
      <c r="C2640" s="1">
        <v>10</v>
      </c>
      <c r="D2640" s="1" t="s">
        <v>458</v>
      </c>
      <c r="E2640" s="1" t="s">
        <v>80</v>
      </c>
      <c r="F2640" s="1" t="s">
        <v>21</v>
      </c>
      <c r="G2640" s="1" t="s">
        <v>86</v>
      </c>
      <c r="H2640" s="1">
        <v>573</v>
      </c>
      <c r="I2640" s="1" t="s">
        <v>87</v>
      </c>
    </row>
    <row r="2641" spans="1:9" ht="18" customHeight="1" x14ac:dyDescent="0.35">
      <c r="A2641" s="1" t="s">
        <v>2469</v>
      </c>
      <c r="B2641" s="3">
        <v>45542</v>
      </c>
      <c r="C2641" s="1">
        <v>2</v>
      </c>
      <c r="D2641" s="1" t="s">
        <v>362</v>
      </c>
      <c r="E2641" s="1" t="s">
        <v>363</v>
      </c>
      <c r="F2641" s="1" t="s">
        <v>9</v>
      </c>
      <c r="G2641" s="1" t="s">
        <v>442</v>
      </c>
      <c r="H2641" s="1">
        <v>1839</v>
      </c>
      <c r="I2641" s="1" t="s">
        <v>82</v>
      </c>
    </row>
    <row r="2642" spans="1:9" ht="18" customHeight="1" x14ac:dyDescent="0.35">
      <c r="A2642" s="1" t="s">
        <v>2470</v>
      </c>
      <c r="B2642" s="3">
        <v>45317</v>
      </c>
      <c r="C2642" s="1">
        <v>2</v>
      </c>
      <c r="D2642" s="1" t="s">
        <v>64</v>
      </c>
      <c r="E2642" s="1" t="s">
        <v>65</v>
      </c>
      <c r="F2642" s="1" t="s">
        <v>9</v>
      </c>
      <c r="G2642" s="1" t="s">
        <v>692</v>
      </c>
      <c r="H2642" s="1">
        <v>820</v>
      </c>
      <c r="I2642" s="1" t="s">
        <v>26</v>
      </c>
    </row>
    <row r="2643" spans="1:9" ht="18" customHeight="1" x14ac:dyDescent="0.35">
      <c r="A2643" s="1" t="s">
        <v>2471</v>
      </c>
      <c r="B2643" s="3">
        <v>44061</v>
      </c>
      <c r="C2643" s="1">
        <v>10</v>
      </c>
      <c r="D2643" s="1" t="s">
        <v>259</v>
      </c>
      <c r="E2643" s="1" t="s">
        <v>260</v>
      </c>
      <c r="F2643" s="1" t="s">
        <v>152</v>
      </c>
      <c r="G2643" s="1" t="s">
        <v>170</v>
      </c>
      <c r="H2643" s="1">
        <v>1631</v>
      </c>
      <c r="I2643" s="1" t="s">
        <v>17</v>
      </c>
    </row>
    <row r="2644" spans="1:9" ht="18" customHeight="1" x14ac:dyDescent="0.35">
      <c r="A2644" s="1" t="s">
        <v>2472</v>
      </c>
      <c r="B2644" s="3">
        <v>44660</v>
      </c>
      <c r="C2644" s="1">
        <v>1</v>
      </c>
      <c r="D2644" s="1" t="s">
        <v>544</v>
      </c>
      <c r="E2644" s="1" t="s">
        <v>185</v>
      </c>
      <c r="F2644" s="1" t="s">
        <v>9</v>
      </c>
      <c r="G2644" s="1" t="s">
        <v>172</v>
      </c>
      <c r="H2644" s="1">
        <v>1380</v>
      </c>
      <c r="I2644" s="1" t="s">
        <v>26</v>
      </c>
    </row>
    <row r="2645" spans="1:9" ht="18" customHeight="1" x14ac:dyDescent="0.35">
      <c r="A2645" s="1" t="s">
        <v>2473</v>
      </c>
      <c r="B2645" s="3">
        <v>43844</v>
      </c>
      <c r="C2645" s="1">
        <v>3</v>
      </c>
      <c r="D2645" s="1" t="s">
        <v>161</v>
      </c>
      <c r="E2645" s="1" t="s">
        <v>33</v>
      </c>
      <c r="F2645" s="1" t="s">
        <v>34</v>
      </c>
      <c r="G2645" s="1" t="s">
        <v>4</v>
      </c>
      <c r="H2645" s="1">
        <v>477</v>
      </c>
      <c r="I2645" s="1" t="s">
        <v>5</v>
      </c>
    </row>
    <row r="2646" spans="1:9" ht="18" customHeight="1" x14ac:dyDescent="0.35">
      <c r="A2646" s="1" t="s">
        <v>2474</v>
      </c>
      <c r="B2646" s="3">
        <v>44211</v>
      </c>
      <c r="C2646" s="1">
        <v>6</v>
      </c>
      <c r="D2646" s="1" t="s">
        <v>161</v>
      </c>
      <c r="E2646" s="1" t="s">
        <v>33</v>
      </c>
      <c r="F2646" s="1" t="s">
        <v>34</v>
      </c>
      <c r="G2646" s="1" t="s">
        <v>45</v>
      </c>
      <c r="H2646" s="1">
        <v>874</v>
      </c>
      <c r="I2646" s="1" t="s">
        <v>46</v>
      </c>
    </row>
    <row r="2647" spans="1:9" ht="18" customHeight="1" x14ac:dyDescent="0.35">
      <c r="A2647" s="1" t="s">
        <v>2474</v>
      </c>
      <c r="B2647" s="3">
        <v>44211</v>
      </c>
      <c r="C2647" s="1">
        <v>6</v>
      </c>
      <c r="D2647" s="1" t="s">
        <v>161</v>
      </c>
      <c r="E2647" s="1" t="s">
        <v>33</v>
      </c>
      <c r="F2647" s="1" t="s">
        <v>34</v>
      </c>
      <c r="G2647" s="1" t="s">
        <v>45</v>
      </c>
      <c r="H2647" s="1">
        <v>874</v>
      </c>
      <c r="I2647" s="1" t="s">
        <v>46</v>
      </c>
    </row>
    <row r="2648" spans="1:9" ht="18" customHeight="1" x14ac:dyDescent="0.35">
      <c r="A2648" s="1" t="s">
        <v>2475</v>
      </c>
      <c r="B2648" s="3">
        <v>44605</v>
      </c>
      <c r="C2648" s="1">
        <v>10</v>
      </c>
      <c r="D2648" s="1" t="s">
        <v>283</v>
      </c>
      <c r="E2648" s="1" t="s">
        <v>284</v>
      </c>
      <c r="F2648" s="1" t="s">
        <v>112</v>
      </c>
      <c r="G2648" s="1" t="s">
        <v>338</v>
      </c>
      <c r="H2648" s="1">
        <v>1744</v>
      </c>
      <c r="I2648" s="1" t="s">
        <v>11</v>
      </c>
    </row>
    <row r="2649" spans="1:9" ht="18" customHeight="1" x14ac:dyDescent="0.35">
      <c r="A2649" s="1" t="s">
        <v>2476</v>
      </c>
      <c r="B2649" s="3">
        <v>44236</v>
      </c>
      <c r="C2649" s="1">
        <v>7</v>
      </c>
      <c r="D2649" s="1" t="s">
        <v>146</v>
      </c>
      <c r="E2649" s="1" t="s">
        <v>147</v>
      </c>
      <c r="F2649" s="1" t="s">
        <v>148</v>
      </c>
      <c r="G2649" s="1" t="s">
        <v>343</v>
      </c>
      <c r="H2649" s="1">
        <v>1506</v>
      </c>
      <c r="I2649" s="1" t="s">
        <v>11</v>
      </c>
    </row>
    <row r="2650" spans="1:9" ht="18" customHeight="1" x14ac:dyDescent="0.35">
      <c r="A2650" s="1" t="s">
        <v>2476</v>
      </c>
      <c r="B2650" s="3">
        <v>44236</v>
      </c>
      <c r="C2650" s="1">
        <v>2</v>
      </c>
      <c r="D2650" s="1" t="s">
        <v>146</v>
      </c>
      <c r="E2650" s="1" t="s">
        <v>147</v>
      </c>
      <c r="F2650" s="1" t="s">
        <v>148</v>
      </c>
      <c r="G2650" s="1" t="s">
        <v>343</v>
      </c>
      <c r="H2650" s="1">
        <v>1506</v>
      </c>
      <c r="I2650" s="1" t="s">
        <v>11</v>
      </c>
    </row>
    <row r="2651" spans="1:9" ht="18" customHeight="1" x14ac:dyDescent="0.35">
      <c r="A2651" s="1" t="s">
        <v>2477</v>
      </c>
      <c r="B2651" s="3">
        <v>43921</v>
      </c>
      <c r="C2651" s="1">
        <v>2</v>
      </c>
      <c r="D2651" s="1" t="s">
        <v>166</v>
      </c>
      <c r="E2651" s="1" t="s">
        <v>167</v>
      </c>
      <c r="F2651" s="1" t="s">
        <v>9</v>
      </c>
      <c r="G2651" s="1" t="s">
        <v>97</v>
      </c>
      <c r="H2651" s="1">
        <v>741</v>
      </c>
      <c r="I2651" s="1" t="s">
        <v>53</v>
      </c>
    </row>
    <row r="2652" spans="1:9" ht="18" customHeight="1" x14ac:dyDescent="0.35">
      <c r="A2652" s="1" t="s">
        <v>2478</v>
      </c>
      <c r="B2652" s="3">
        <v>45268</v>
      </c>
      <c r="C2652" s="1">
        <v>6</v>
      </c>
      <c r="D2652" s="1" t="s">
        <v>104</v>
      </c>
      <c r="E2652" s="1" t="s">
        <v>105</v>
      </c>
      <c r="F2652" s="1" t="s">
        <v>3</v>
      </c>
      <c r="G2652" s="1" t="s">
        <v>162</v>
      </c>
      <c r="H2652" s="1">
        <v>231</v>
      </c>
      <c r="I2652" s="1" t="s">
        <v>53</v>
      </c>
    </row>
    <row r="2653" spans="1:9" ht="18" customHeight="1" x14ac:dyDescent="0.35">
      <c r="A2653" s="1" t="s">
        <v>2479</v>
      </c>
      <c r="B2653" s="3">
        <v>44074</v>
      </c>
      <c r="C2653" s="1">
        <v>6</v>
      </c>
      <c r="D2653" s="1" t="s">
        <v>318</v>
      </c>
      <c r="E2653" s="1" t="s">
        <v>185</v>
      </c>
      <c r="F2653" s="1" t="s">
        <v>9</v>
      </c>
      <c r="G2653" s="1" t="s">
        <v>264</v>
      </c>
      <c r="H2653" s="1">
        <v>1149</v>
      </c>
      <c r="I2653" s="1" t="s">
        <v>53</v>
      </c>
    </row>
    <row r="2654" spans="1:9" ht="18" customHeight="1" x14ac:dyDescent="0.35">
      <c r="A2654" s="1" t="s">
        <v>2480</v>
      </c>
      <c r="B2654" s="3">
        <v>44662</v>
      </c>
      <c r="C2654" s="1">
        <v>2</v>
      </c>
      <c r="D2654" s="1" t="s">
        <v>217</v>
      </c>
      <c r="E2654" s="1" t="s">
        <v>218</v>
      </c>
      <c r="F2654" s="1" t="s">
        <v>219</v>
      </c>
      <c r="G2654" s="1" t="s">
        <v>223</v>
      </c>
      <c r="H2654" s="1">
        <v>1296</v>
      </c>
      <c r="I2654" s="1" t="s">
        <v>17</v>
      </c>
    </row>
    <row r="2655" spans="1:9" ht="18" customHeight="1" x14ac:dyDescent="0.35">
      <c r="A2655" s="1" t="s">
        <v>2481</v>
      </c>
      <c r="B2655" s="3">
        <v>44145</v>
      </c>
      <c r="C2655" s="1">
        <v>3</v>
      </c>
      <c r="D2655" s="1" t="s">
        <v>240</v>
      </c>
      <c r="E2655" s="1" t="s">
        <v>237</v>
      </c>
      <c r="F2655" s="1" t="s">
        <v>238</v>
      </c>
      <c r="G2655" s="1" t="s">
        <v>227</v>
      </c>
      <c r="H2655" s="1">
        <v>681</v>
      </c>
      <c r="I2655" s="1" t="s">
        <v>46</v>
      </c>
    </row>
    <row r="2656" spans="1:9" ht="18" customHeight="1" x14ac:dyDescent="0.35">
      <c r="A2656" s="1" t="s">
        <v>2482</v>
      </c>
      <c r="B2656" s="3">
        <v>45531</v>
      </c>
      <c r="C2656" s="1">
        <v>5</v>
      </c>
      <c r="D2656" s="1" t="s">
        <v>127</v>
      </c>
      <c r="E2656" s="1" t="s">
        <v>128</v>
      </c>
      <c r="F2656" s="1" t="s">
        <v>57</v>
      </c>
      <c r="G2656" s="1" t="s">
        <v>164</v>
      </c>
      <c r="H2656" s="1">
        <v>1912</v>
      </c>
      <c r="I2656" s="1" t="s">
        <v>87</v>
      </c>
    </row>
    <row r="2657" spans="1:9" ht="18" customHeight="1" x14ac:dyDescent="0.35">
      <c r="A2657" s="1" t="s">
        <v>2482</v>
      </c>
      <c r="B2657" s="3">
        <v>45531</v>
      </c>
      <c r="C2657" s="1">
        <v>5</v>
      </c>
      <c r="D2657" s="1" t="s">
        <v>127</v>
      </c>
      <c r="E2657" s="1" t="s">
        <v>128</v>
      </c>
      <c r="F2657" s="1" t="s">
        <v>57</v>
      </c>
      <c r="G2657" s="1" t="s">
        <v>164</v>
      </c>
      <c r="H2657" s="1">
        <v>1912</v>
      </c>
      <c r="I2657" s="1" t="s">
        <v>87</v>
      </c>
    </row>
    <row r="2658" spans="1:9" ht="18" customHeight="1" x14ac:dyDescent="0.35">
      <c r="A2658" s="1" t="s">
        <v>2483</v>
      </c>
      <c r="B2658" s="3">
        <v>45398</v>
      </c>
      <c r="C2658" s="1">
        <v>3</v>
      </c>
      <c r="D2658" s="1" t="s">
        <v>335</v>
      </c>
      <c r="E2658" s="1" t="s">
        <v>260</v>
      </c>
      <c r="F2658" s="1" t="s">
        <v>152</v>
      </c>
      <c r="G2658" s="1" t="s">
        <v>92</v>
      </c>
      <c r="H2658" s="1">
        <v>438</v>
      </c>
      <c r="I2658" s="1" t="s">
        <v>82</v>
      </c>
    </row>
    <row r="2659" spans="1:9" ht="18" customHeight="1" x14ac:dyDescent="0.35">
      <c r="A2659" s="1" t="s">
        <v>2484</v>
      </c>
      <c r="B2659" s="3">
        <v>45340</v>
      </c>
      <c r="C2659" s="1">
        <v>9</v>
      </c>
      <c r="D2659" s="1" t="s">
        <v>125</v>
      </c>
      <c r="E2659" s="1" t="s">
        <v>14</v>
      </c>
      <c r="F2659" s="1" t="s">
        <v>15</v>
      </c>
      <c r="G2659" s="1" t="s">
        <v>197</v>
      </c>
      <c r="H2659" s="1">
        <v>555</v>
      </c>
      <c r="I2659" s="1" t="s">
        <v>46</v>
      </c>
    </row>
    <row r="2660" spans="1:9" ht="18" customHeight="1" x14ac:dyDescent="0.35">
      <c r="A2660" s="1" t="s">
        <v>2484</v>
      </c>
      <c r="B2660" s="3">
        <v>45340</v>
      </c>
      <c r="C2660" s="1">
        <v>4</v>
      </c>
      <c r="D2660" s="1" t="s">
        <v>125</v>
      </c>
      <c r="E2660" s="1" t="s">
        <v>14</v>
      </c>
      <c r="F2660" s="1" t="s">
        <v>15</v>
      </c>
      <c r="G2660" s="1" t="s">
        <v>197</v>
      </c>
      <c r="H2660" s="1">
        <v>555</v>
      </c>
      <c r="I2660" s="1" t="s">
        <v>46</v>
      </c>
    </row>
    <row r="2661" spans="1:9" ht="18" customHeight="1" x14ac:dyDescent="0.35">
      <c r="A2661" s="1" t="s">
        <v>2485</v>
      </c>
      <c r="B2661" s="3">
        <v>45137</v>
      </c>
      <c r="C2661" s="1">
        <v>4</v>
      </c>
      <c r="D2661" s="1" t="s">
        <v>193</v>
      </c>
      <c r="E2661" s="1" t="s">
        <v>194</v>
      </c>
      <c r="F2661" s="1" t="s">
        <v>39</v>
      </c>
      <c r="G2661" s="1" t="s">
        <v>115</v>
      </c>
      <c r="H2661" s="1">
        <v>1607</v>
      </c>
      <c r="I2661" s="1" t="s">
        <v>26</v>
      </c>
    </row>
    <row r="2662" spans="1:9" ht="18" customHeight="1" x14ac:dyDescent="0.35">
      <c r="A2662" s="1" t="s">
        <v>2486</v>
      </c>
      <c r="B2662" s="3">
        <v>44938</v>
      </c>
      <c r="C2662" s="1">
        <v>9</v>
      </c>
      <c r="D2662" s="1" t="s">
        <v>335</v>
      </c>
      <c r="E2662" s="1" t="s">
        <v>260</v>
      </c>
      <c r="F2662" s="1" t="s">
        <v>152</v>
      </c>
      <c r="G2662" s="1" t="s">
        <v>304</v>
      </c>
      <c r="H2662" s="1">
        <v>677</v>
      </c>
      <c r="I2662" s="1" t="s">
        <v>11</v>
      </c>
    </row>
    <row r="2663" spans="1:9" ht="18" customHeight="1" x14ac:dyDescent="0.35">
      <c r="A2663" s="1" t="s">
        <v>2487</v>
      </c>
      <c r="B2663" s="3">
        <v>45440</v>
      </c>
      <c r="C2663" s="1">
        <v>9</v>
      </c>
      <c r="D2663" s="1" t="s">
        <v>89</v>
      </c>
      <c r="E2663" s="1" t="s">
        <v>90</v>
      </c>
      <c r="F2663" s="1" t="s">
        <v>9</v>
      </c>
      <c r="G2663" s="1" t="s">
        <v>435</v>
      </c>
      <c r="H2663" s="1">
        <v>925</v>
      </c>
      <c r="I2663" s="1" t="s">
        <v>11</v>
      </c>
    </row>
    <row r="2664" spans="1:9" ht="18" customHeight="1" x14ac:dyDescent="0.35">
      <c r="A2664" s="1" t="s">
        <v>2488</v>
      </c>
      <c r="B2664" s="3">
        <v>44547</v>
      </c>
      <c r="C2664" s="1">
        <v>3</v>
      </c>
      <c r="D2664" s="1" t="s">
        <v>94</v>
      </c>
      <c r="E2664" s="1" t="s">
        <v>95</v>
      </c>
      <c r="F2664" s="1" t="s">
        <v>96</v>
      </c>
      <c r="G2664" s="1" t="s">
        <v>412</v>
      </c>
      <c r="H2664" s="1">
        <v>1591</v>
      </c>
      <c r="I2664" s="1" t="s">
        <v>87</v>
      </c>
    </row>
    <row r="2665" spans="1:9" ht="18" customHeight="1" x14ac:dyDescent="0.35">
      <c r="A2665" s="1" t="s">
        <v>2489</v>
      </c>
      <c r="B2665" s="3">
        <v>45255</v>
      </c>
      <c r="C2665" s="1">
        <v>6</v>
      </c>
      <c r="D2665" s="1" t="s">
        <v>295</v>
      </c>
      <c r="E2665" s="1" t="s">
        <v>105</v>
      </c>
      <c r="F2665" s="1" t="s">
        <v>3</v>
      </c>
      <c r="G2665" s="1" t="s">
        <v>195</v>
      </c>
      <c r="H2665" s="1">
        <v>768</v>
      </c>
      <c r="I2665" s="1" t="s">
        <v>53</v>
      </c>
    </row>
    <row r="2666" spans="1:9" ht="18" customHeight="1" x14ac:dyDescent="0.35">
      <c r="A2666" s="1" t="s">
        <v>2489</v>
      </c>
      <c r="B2666" s="3">
        <v>45255</v>
      </c>
      <c r="C2666" s="1">
        <v>6</v>
      </c>
      <c r="D2666" s="1" t="s">
        <v>295</v>
      </c>
      <c r="E2666" s="1" t="s">
        <v>105</v>
      </c>
      <c r="F2666" s="1" t="s">
        <v>3</v>
      </c>
      <c r="G2666" s="1" t="s">
        <v>195</v>
      </c>
      <c r="H2666" s="1">
        <v>768</v>
      </c>
      <c r="I2666" s="1" t="s">
        <v>53</v>
      </c>
    </row>
    <row r="2667" spans="1:9" ht="18" customHeight="1" x14ac:dyDescent="0.35">
      <c r="A2667" s="1" t="s">
        <v>2490</v>
      </c>
      <c r="B2667" s="3">
        <v>44006</v>
      </c>
      <c r="C2667" s="1">
        <v>8</v>
      </c>
      <c r="D2667" s="1" t="s">
        <v>397</v>
      </c>
      <c r="E2667" s="1" t="s">
        <v>230</v>
      </c>
      <c r="F2667" s="1" t="s">
        <v>231</v>
      </c>
      <c r="G2667" s="1" t="s">
        <v>92</v>
      </c>
      <c r="H2667" s="1">
        <v>266</v>
      </c>
      <c r="I2667" s="1" t="s">
        <v>123</v>
      </c>
    </row>
    <row r="2668" spans="1:9" ht="18" customHeight="1" x14ac:dyDescent="0.35">
      <c r="A2668" s="1" t="s">
        <v>2491</v>
      </c>
      <c r="B2668" s="3">
        <v>44802</v>
      </c>
      <c r="C2668" s="1">
        <v>10</v>
      </c>
      <c r="D2668" s="1" t="s">
        <v>283</v>
      </c>
      <c r="E2668" s="1" t="s">
        <v>284</v>
      </c>
      <c r="F2668" s="1" t="s">
        <v>112</v>
      </c>
      <c r="G2668" s="1" t="s">
        <v>50</v>
      </c>
      <c r="H2668" s="1">
        <v>613</v>
      </c>
      <c r="I2668" s="1" t="s">
        <v>46</v>
      </c>
    </row>
    <row r="2669" spans="1:9" ht="18" customHeight="1" x14ac:dyDescent="0.35">
      <c r="A2669" s="1" t="s">
        <v>2491</v>
      </c>
      <c r="B2669" s="3">
        <v>44802</v>
      </c>
      <c r="C2669" s="1">
        <v>7</v>
      </c>
      <c r="D2669" s="1" t="s">
        <v>283</v>
      </c>
      <c r="E2669" s="1" t="s">
        <v>284</v>
      </c>
      <c r="F2669" s="1" t="s">
        <v>112</v>
      </c>
      <c r="G2669" s="1" t="s">
        <v>50</v>
      </c>
      <c r="H2669" s="1">
        <v>613</v>
      </c>
      <c r="I2669" s="1" t="s">
        <v>46</v>
      </c>
    </row>
    <row r="2670" spans="1:9" ht="18" customHeight="1" x14ac:dyDescent="0.35">
      <c r="A2670" s="1" t="s">
        <v>2492</v>
      </c>
      <c r="B2670" s="3">
        <v>45584</v>
      </c>
      <c r="C2670" s="1">
        <v>3</v>
      </c>
      <c r="D2670" s="1" t="s">
        <v>217</v>
      </c>
      <c r="E2670" s="1" t="s">
        <v>218</v>
      </c>
      <c r="F2670" s="1" t="s">
        <v>219</v>
      </c>
      <c r="G2670" s="1" t="s">
        <v>343</v>
      </c>
      <c r="H2670" s="1">
        <v>1506</v>
      </c>
      <c r="I2670" s="1" t="s">
        <v>11</v>
      </c>
    </row>
    <row r="2671" spans="1:9" ht="18" customHeight="1" x14ac:dyDescent="0.35">
      <c r="A2671" s="1" t="s">
        <v>2493</v>
      </c>
      <c r="B2671" s="3">
        <v>45607</v>
      </c>
      <c r="C2671" s="1">
        <v>1</v>
      </c>
      <c r="D2671" s="1" t="s">
        <v>569</v>
      </c>
      <c r="E2671" s="1" t="s">
        <v>230</v>
      </c>
      <c r="F2671" s="1" t="s">
        <v>231</v>
      </c>
      <c r="G2671" s="1" t="s">
        <v>338</v>
      </c>
      <c r="H2671" s="1">
        <v>1744</v>
      </c>
      <c r="I2671" s="1" t="s">
        <v>11</v>
      </c>
    </row>
    <row r="2672" spans="1:9" ht="18" customHeight="1" x14ac:dyDescent="0.35">
      <c r="A2672" s="1" t="s">
        <v>2494</v>
      </c>
      <c r="B2672" s="3">
        <v>44308</v>
      </c>
      <c r="C2672" s="1">
        <v>3</v>
      </c>
      <c r="D2672" s="1" t="s">
        <v>150</v>
      </c>
      <c r="E2672" s="1" t="s">
        <v>151</v>
      </c>
      <c r="F2672" s="1" t="s">
        <v>152</v>
      </c>
      <c r="G2672" s="1" t="s">
        <v>176</v>
      </c>
      <c r="H2672" s="1">
        <v>1431</v>
      </c>
      <c r="I2672" s="1" t="s">
        <v>17</v>
      </c>
    </row>
    <row r="2673" spans="1:9" ht="18" customHeight="1" x14ac:dyDescent="0.35">
      <c r="A2673" s="1" t="s">
        <v>2494</v>
      </c>
      <c r="B2673" s="3">
        <v>44308</v>
      </c>
      <c r="C2673" s="1">
        <v>3</v>
      </c>
      <c r="D2673" s="1" t="s">
        <v>150</v>
      </c>
      <c r="E2673" s="1" t="s">
        <v>151</v>
      </c>
      <c r="F2673" s="1" t="s">
        <v>152</v>
      </c>
      <c r="G2673" s="1" t="s">
        <v>176</v>
      </c>
      <c r="H2673" s="1">
        <v>1431</v>
      </c>
      <c r="I2673" s="1" t="s">
        <v>17</v>
      </c>
    </row>
    <row r="2674" spans="1:9" ht="18" customHeight="1" x14ac:dyDescent="0.35">
      <c r="A2674" s="1" t="s">
        <v>2495</v>
      </c>
      <c r="B2674" s="3">
        <v>44572</v>
      </c>
      <c r="C2674" s="1">
        <v>6</v>
      </c>
      <c r="D2674" s="1" t="s">
        <v>254</v>
      </c>
      <c r="E2674" s="1" t="s">
        <v>255</v>
      </c>
      <c r="F2674" s="1" t="s">
        <v>256</v>
      </c>
      <c r="G2674" s="1" t="s">
        <v>30</v>
      </c>
      <c r="H2674" s="1">
        <v>1014</v>
      </c>
      <c r="I2674" s="1" t="s">
        <v>17</v>
      </c>
    </row>
    <row r="2675" spans="1:9" ht="18" customHeight="1" x14ac:dyDescent="0.35">
      <c r="A2675" s="1" t="s">
        <v>2495</v>
      </c>
      <c r="B2675" s="3">
        <v>45526</v>
      </c>
      <c r="C2675" s="1">
        <v>6</v>
      </c>
      <c r="D2675" s="1" t="s">
        <v>32</v>
      </c>
      <c r="E2675" s="1" t="s">
        <v>33</v>
      </c>
      <c r="F2675" s="1" t="s">
        <v>34</v>
      </c>
      <c r="G2675" s="1" t="s">
        <v>182</v>
      </c>
      <c r="H2675" s="1">
        <v>1162</v>
      </c>
      <c r="I2675" s="1" t="s">
        <v>11</v>
      </c>
    </row>
    <row r="2676" spans="1:9" ht="18" customHeight="1" x14ac:dyDescent="0.35">
      <c r="A2676" s="1" t="s">
        <v>2496</v>
      </c>
      <c r="B2676" s="3">
        <v>44515</v>
      </c>
      <c r="C2676" s="1">
        <v>5</v>
      </c>
      <c r="D2676" s="1" t="s">
        <v>13</v>
      </c>
      <c r="E2676" s="1" t="s">
        <v>14</v>
      </c>
      <c r="F2676" s="1" t="s">
        <v>15</v>
      </c>
      <c r="G2676" s="1" t="s">
        <v>257</v>
      </c>
      <c r="H2676" s="1">
        <v>1436</v>
      </c>
      <c r="I2676" s="1" t="s">
        <v>26</v>
      </c>
    </row>
    <row r="2677" spans="1:9" ht="18" customHeight="1" x14ac:dyDescent="0.35">
      <c r="A2677" s="1" t="s">
        <v>2497</v>
      </c>
      <c r="B2677" s="3">
        <v>44070</v>
      </c>
      <c r="C2677" s="1">
        <v>4</v>
      </c>
      <c r="D2677" s="1" t="s">
        <v>89</v>
      </c>
      <c r="E2677" s="1" t="s">
        <v>90</v>
      </c>
      <c r="F2677" s="1" t="s">
        <v>9</v>
      </c>
      <c r="G2677" s="1" t="s">
        <v>99</v>
      </c>
      <c r="H2677" s="1">
        <v>1081</v>
      </c>
      <c r="I2677" s="1" t="s">
        <v>46</v>
      </c>
    </row>
    <row r="2678" spans="1:9" ht="18" customHeight="1" x14ac:dyDescent="0.35">
      <c r="A2678" s="1" t="s">
        <v>2497</v>
      </c>
      <c r="B2678" s="3">
        <v>44070</v>
      </c>
      <c r="C2678" s="1">
        <v>4</v>
      </c>
      <c r="D2678" s="1" t="s">
        <v>89</v>
      </c>
      <c r="E2678" s="1" t="s">
        <v>90</v>
      </c>
      <c r="F2678" s="1" t="s">
        <v>9</v>
      </c>
      <c r="G2678" s="1" t="s">
        <v>99</v>
      </c>
      <c r="H2678" s="1">
        <v>1081</v>
      </c>
      <c r="I2678" s="1" t="s">
        <v>46</v>
      </c>
    </row>
    <row r="2679" spans="1:9" ht="18" customHeight="1" x14ac:dyDescent="0.35">
      <c r="A2679" s="1" t="s">
        <v>2498</v>
      </c>
      <c r="B2679" s="3">
        <v>45152</v>
      </c>
      <c r="C2679" s="1">
        <v>10</v>
      </c>
      <c r="D2679" s="1" t="s">
        <v>236</v>
      </c>
      <c r="E2679" s="1" t="s">
        <v>237</v>
      </c>
      <c r="F2679" s="1" t="s">
        <v>238</v>
      </c>
      <c r="G2679" s="1" t="s">
        <v>52</v>
      </c>
      <c r="H2679" s="1">
        <v>1304</v>
      </c>
      <c r="I2679" s="1" t="s">
        <v>53</v>
      </c>
    </row>
    <row r="2680" spans="1:9" ht="18" customHeight="1" x14ac:dyDescent="0.35">
      <c r="A2680" s="1" t="s">
        <v>2499</v>
      </c>
      <c r="B2680" s="3">
        <v>44832</v>
      </c>
      <c r="C2680" s="1">
        <v>6</v>
      </c>
      <c r="D2680" s="1" t="s">
        <v>307</v>
      </c>
      <c r="E2680" s="1" t="s">
        <v>260</v>
      </c>
      <c r="F2680" s="1" t="s">
        <v>152</v>
      </c>
      <c r="G2680" s="1" t="s">
        <v>86</v>
      </c>
      <c r="H2680" s="1">
        <v>573</v>
      </c>
      <c r="I2680" s="1" t="s">
        <v>87</v>
      </c>
    </row>
    <row r="2681" spans="1:9" ht="18" customHeight="1" x14ac:dyDescent="0.35">
      <c r="A2681" s="1" t="s">
        <v>2499</v>
      </c>
      <c r="B2681" s="3">
        <v>44832</v>
      </c>
      <c r="C2681" s="1">
        <v>6</v>
      </c>
      <c r="D2681" s="1" t="s">
        <v>307</v>
      </c>
      <c r="E2681" s="1" t="s">
        <v>260</v>
      </c>
      <c r="F2681" s="1" t="s">
        <v>152</v>
      </c>
      <c r="G2681" s="1" t="s">
        <v>86</v>
      </c>
      <c r="H2681" s="1">
        <v>573</v>
      </c>
      <c r="I2681" s="1" t="s">
        <v>87</v>
      </c>
    </row>
    <row r="2682" spans="1:9" ht="18" customHeight="1" x14ac:dyDescent="0.35">
      <c r="A2682" s="1" t="s">
        <v>2500</v>
      </c>
      <c r="B2682" s="3">
        <v>43949</v>
      </c>
      <c r="C2682" s="1">
        <v>8</v>
      </c>
      <c r="D2682" s="1" t="s">
        <v>248</v>
      </c>
      <c r="E2682" s="1" t="s">
        <v>120</v>
      </c>
      <c r="F2682" s="1" t="s">
        <v>121</v>
      </c>
      <c r="G2682" s="1" t="s">
        <v>435</v>
      </c>
      <c r="H2682" s="1">
        <v>925</v>
      </c>
      <c r="I2682" s="1" t="s">
        <v>11</v>
      </c>
    </row>
    <row r="2683" spans="1:9" ht="18" customHeight="1" x14ac:dyDescent="0.35">
      <c r="A2683" s="1" t="s">
        <v>2500</v>
      </c>
      <c r="B2683" s="3">
        <v>43949</v>
      </c>
      <c r="C2683" s="1">
        <v>10</v>
      </c>
      <c r="D2683" s="1" t="s">
        <v>248</v>
      </c>
      <c r="E2683" s="1" t="s">
        <v>120</v>
      </c>
      <c r="F2683" s="1" t="s">
        <v>121</v>
      </c>
      <c r="G2683" s="1" t="s">
        <v>435</v>
      </c>
      <c r="H2683" s="1">
        <v>925</v>
      </c>
      <c r="I2683" s="1" t="s">
        <v>11</v>
      </c>
    </row>
    <row r="2684" spans="1:9" ht="18" customHeight="1" x14ac:dyDescent="0.35">
      <c r="A2684" s="1" t="s">
        <v>2501</v>
      </c>
      <c r="B2684" s="3">
        <v>44728</v>
      </c>
      <c r="C2684" s="1">
        <v>9</v>
      </c>
      <c r="D2684" s="1" t="s">
        <v>331</v>
      </c>
      <c r="E2684" s="1" t="s">
        <v>332</v>
      </c>
      <c r="F2684" s="1" t="s">
        <v>57</v>
      </c>
      <c r="G2684" s="1" t="s">
        <v>272</v>
      </c>
      <c r="H2684" s="1">
        <v>689</v>
      </c>
      <c r="I2684" s="1" t="s">
        <v>82</v>
      </c>
    </row>
    <row r="2685" spans="1:9" ht="18" customHeight="1" x14ac:dyDescent="0.35">
      <c r="A2685" s="1" t="s">
        <v>2501</v>
      </c>
      <c r="B2685" s="3">
        <v>44728</v>
      </c>
      <c r="C2685" s="1">
        <v>8</v>
      </c>
      <c r="D2685" s="1" t="s">
        <v>331</v>
      </c>
      <c r="E2685" s="1" t="s">
        <v>332</v>
      </c>
      <c r="F2685" s="1" t="s">
        <v>57</v>
      </c>
      <c r="G2685" s="1" t="s">
        <v>272</v>
      </c>
      <c r="H2685" s="1">
        <v>689</v>
      </c>
      <c r="I2685" s="1" t="s">
        <v>82</v>
      </c>
    </row>
    <row r="2686" spans="1:9" ht="18" customHeight="1" x14ac:dyDescent="0.35">
      <c r="A2686" s="1" t="s">
        <v>2502</v>
      </c>
      <c r="B2686" s="3">
        <v>45077</v>
      </c>
      <c r="C2686" s="1">
        <v>7</v>
      </c>
      <c r="D2686" s="1" t="s">
        <v>60</v>
      </c>
      <c r="E2686" s="1" t="s">
        <v>61</v>
      </c>
      <c r="F2686" s="1" t="s">
        <v>3</v>
      </c>
      <c r="G2686" s="1" t="s">
        <v>190</v>
      </c>
      <c r="H2686" s="1">
        <v>1773</v>
      </c>
      <c r="I2686" s="1" t="s">
        <v>82</v>
      </c>
    </row>
    <row r="2687" spans="1:9" ht="18" customHeight="1" x14ac:dyDescent="0.35">
      <c r="A2687" s="1" t="s">
        <v>2503</v>
      </c>
      <c r="B2687" s="3">
        <v>44470</v>
      </c>
      <c r="C2687" s="1">
        <v>5</v>
      </c>
      <c r="D2687" s="1" t="s">
        <v>331</v>
      </c>
      <c r="E2687" s="1" t="s">
        <v>332</v>
      </c>
      <c r="F2687" s="1" t="s">
        <v>57</v>
      </c>
      <c r="G2687" s="1" t="s">
        <v>202</v>
      </c>
      <c r="H2687" s="1">
        <v>1389</v>
      </c>
      <c r="I2687" s="1" t="s">
        <v>11</v>
      </c>
    </row>
    <row r="2688" spans="1:9" ht="18" customHeight="1" x14ac:dyDescent="0.35">
      <c r="A2688" s="1" t="s">
        <v>2504</v>
      </c>
      <c r="B2688" s="3">
        <v>43979</v>
      </c>
      <c r="C2688" s="1">
        <v>8</v>
      </c>
      <c r="D2688" s="1" t="s">
        <v>1</v>
      </c>
      <c r="E2688" s="1" t="s">
        <v>2</v>
      </c>
      <c r="F2688" s="1" t="s">
        <v>3</v>
      </c>
      <c r="G2688" s="1" t="s">
        <v>4</v>
      </c>
      <c r="H2688" s="1">
        <v>477</v>
      </c>
      <c r="I2688" s="1" t="s">
        <v>5</v>
      </c>
    </row>
    <row r="2689" spans="1:9" ht="18" customHeight="1" x14ac:dyDescent="0.35">
      <c r="A2689" s="1" t="s">
        <v>2505</v>
      </c>
      <c r="B2689" s="3">
        <v>45543</v>
      </c>
      <c r="C2689" s="1">
        <v>7</v>
      </c>
      <c r="D2689" s="1" t="s">
        <v>60</v>
      </c>
      <c r="E2689" s="1" t="s">
        <v>61</v>
      </c>
      <c r="F2689" s="1" t="s">
        <v>3</v>
      </c>
      <c r="G2689" s="1" t="s">
        <v>468</v>
      </c>
      <c r="H2689" s="1">
        <v>1826</v>
      </c>
      <c r="I2689" s="1" t="s">
        <v>87</v>
      </c>
    </row>
    <row r="2690" spans="1:9" ht="18" customHeight="1" x14ac:dyDescent="0.35">
      <c r="A2690" s="1" t="s">
        <v>2506</v>
      </c>
      <c r="B2690" s="3">
        <v>44768</v>
      </c>
      <c r="C2690" s="1">
        <v>10</v>
      </c>
      <c r="D2690" s="1" t="s">
        <v>243</v>
      </c>
      <c r="E2690" s="1" t="s">
        <v>75</v>
      </c>
      <c r="F2690" s="1" t="s">
        <v>75</v>
      </c>
      <c r="G2690" s="1" t="s">
        <v>168</v>
      </c>
      <c r="H2690" s="1">
        <v>346</v>
      </c>
      <c r="I2690" s="1" t="s">
        <v>17</v>
      </c>
    </row>
    <row r="2691" spans="1:9" ht="18" customHeight="1" x14ac:dyDescent="0.35">
      <c r="A2691" s="1" t="s">
        <v>2507</v>
      </c>
      <c r="B2691" s="3">
        <v>45037</v>
      </c>
      <c r="C2691" s="1">
        <v>7</v>
      </c>
      <c r="D2691" s="1" t="s">
        <v>331</v>
      </c>
      <c r="E2691" s="1" t="s">
        <v>332</v>
      </c>
      <c r="F2691" s="1" t="s">
        <v>57</v>
      </c>
      <c r="G2691" s="1" t="s">
        <v>452</v>
      </c>
      <c r="H2691" s="1">
        <v>572</v>
      </c>
      <c r="I2691" s="1" t="s">
        <v>11</v>
      </c>
    </row>
    <row r="2692" spans="1:9" ht="18" customHeight="1" x14ac:dyDescent="0.35">
      <c r="A2692" s="1" t="s">
        <v>2508</v>
      </c>
      <c r="B2692" s="3">
        <v>45359</v>
      </c>
      <c r="C2692" s="1">
        <v>1</v>
      </c>
      <c r="D2692" s="1" t="s">
        <v>357</v>
      </c>
      <c r="E2692" s="1" t="s">
        <v>358</v>
      </c>
      <c r="F2692" s="1" t="s">
        <v>152</v>
      </c>
      <c r="G2692" s="1" t="s">
        <v>102</v>
      </c>
      <c r="H2692" s="1">
        <v>923</v>
      </c>
      <c r="I2692" s="1" t="s">
        <v>41</v>
      </c>
    </row>
    <row r="2693" spans="1:9" ht="18" customHeight="1" x14ac:dyDescent="0.35">
      <c r="A2693" s="1" t="s">
        <v>2509</v>
      </c>
      <c r="B2693" s="3">
        <v>44869</v>
      </c>
      <c r="C2693" s="1">
        <v>10</v>
      </c>
      <c r="D2693" s="1" t="s">
        <v>295</v>
      </c>
      <c r="E2693" s="1" t="s">
        <v>105</v>
      </c>
      <c r="F2693" s="1" t="s">
        <v>3</v>
      </c>
      <c r="G2693" s="1" t="s">
        <v>701</v>
      </c>
      <c r="H2693" s="1">
        <v>1918</v>
      </c>
      <c r="I2693" s="1" t="s">
        <v>46</v>
      </c>
    </row>
    <row r="2694" spans="1:9" ht="18" customHeight="1" x14ac:dyDescent="0.35">
      <c r="A2694" s="1" t="s">
        <v>2510</v>
      </c>
      <c r="B2694" s="3">
        <v>44185</v>
      </c>
      <c r="C2694" s="1">
        <v>1</v>
      </c>
      <c r="D2694" s="1" t="s">
        <v>275</v>
      </c>
      <c r="E2694" s="1" t="s">
        <v>276</v>
      </c>
      <c r="F2694" s="1" t="s">
        <v>57</v>
      </c>
      <c r="G2694" s="1" t="s">
        <v>102</v>
      </c>
      <c r="H2694" s="1">
        <v>923</v>
      </c>
      <c r="I2694" s="1" t="s">
        <v>41</v>
      </c>
    </row>
    <row r="2695" spans="1:9" ht="18" customHeight="1" x14ac:dyDescent="0.35">
      <c r="A2695" s="1" t="s">
        <v>2510</v>
      </c>
      <c r="B2695" s="3">
        <v>44185</v>
      </c>
      <c r="C2695" s="1">
        <v>1</v>
      </c>
      <c r="D2695" s="1" t="s">
        <v>275</v>
      </c>
      <c r="E2695" s="1" t="s">
        <v>276</v>
      </c>
      <c r="F2695" s="1" t="s">
        <v>57</v>
      </c>
      <c r="G2695" s="1" t="s">
        <v>102</v>
      </c>
      <c r="H2695" s="1">
        <v>923</v>
      </c>
      <c r="I2695" s="1" t="s">
        <v>41</v>
      </c>
    </row>
    <row r="2696" spans="1:9" ht="18" customHeight="1" x14ac:dyDescent="0.35">
      <c r="A2696" s="1" t="s">
        <v>2511</v>
      </c>
      <c r="B2696" s="3">
        <v>44541</v>
      </c>
      <c r="C2696" s="1">
        <v>9</v>
      </c>
      <c r="D2696" s="1" t="s">
        <v>43</v>
      </c>
      <c r="E2696" s="1" t="s">
        <v>44</v>
      </c>
      <c r="F2696" s="1" t="s">
        <v>9</v>
      </c>
      <c r="G2696" s="1" t="s">
        <v>202</v>
      </c>
      <c r="H2696" s="1">
        <v>1389</v>
      </c>
      <c r="I2696" s="1" t="s">
        <v>11</v>
      </c>
    </row>
    <row r="2697" spans="1:9" ht="18" customHeight="1" x14ac:dyDescent="0.35">
      <c r="A2697" s="1" t="s">
        <v>2512</v>
      </c>
      <c r="B2697" s="3">
        <v>44378</v>
      </c>
      <c r="C2697" s="1">
        <v>3</v>
      </c>
      <c r="D2697" s="1" t="s">
        <v>283</v>
      </c>
      <c r="E2697" s="1" t="s">
        <v>284</v>
      </c>
      <c r="F2697" s="1" t="s">
        <v>112</v>
      </c>
      <c r="G2697" s="1" t="s">
        <v>190</v>
      </c>
      <c r="H2697" s="1">
        <v>1773</v>
      </c>
      <c r="I2697" s="1" t="s">
        <v>82</v>
      </c>
    </row>
    <row r="2698" spans="1:9" ht="18" customHeight="1" x14ac:dyDescent="0.35">
      <c r="A2698" s="1" t="s">
        <v>2513</v>
      </c>
      <c r="B2698" s="3">
        <v>44853</v>
      </c>
      <c r="C2698" s="1">
        <v>1</v>
      </c>
      <c r="D2698" s="1" t="s">
        <v>150</v>
      </c>
      <c r="E2698" s="1" t="s">
        <v>151</v>
      </c>
      <c r="F2698" s="1" t="s">
        <v>152</v>
      </c>
      <c r="G2698" s="1" t="s">
        <v>701</v>
      </c>
      <c r="H2698" s="1">
        <v>1918</v>
      </c>
      <c r="I2698" s="1" t="s">
        <v>46</v>
      </c>
    </row>
    <row r="2699" spans="1:9" ht="18" customHeight="1" x14ac:dyDescent="0.35">
      <c r="A2699" s="1" t="s">
        <v>2514</v>
      </c>
      <c r="B2699" s="3">
        <v>43956</v>
      </c>
      <c r="C2699" s="1">
        <v>8</v>
      </c>
      <c r="D2699" s="1" t="s">
        <v>143</v>
      </c>
      <c r="E2699" s="1" t="s">
        <v>144</v>
      </c>
      <c r="F2699" s="1" t="s">
        <v>9</v>
      </c>
      <c r="G2699" s="1" t="s">
        <v>200</v>
      </c>
      <c r="H2699" s="1">
        <v>1342</v>
      </c>
      <c r="I2699" s="1" t="s">
        <v>26</v>
      </c>
    </row>
    <row r="2700" spans="1:9" ht="18" customHeight="1" x14ac:dyDescent="0.35">
      <c r="A2700" s="1" t="s">
        <v>2514</v>
      </c>
      <c r="B2700" s="3">
        <v>43956</v>
      </c>
      <c r="C2700" s="1">
        <v>8</v>
      </c>
      <c r="D2700" s="1" t="s">
        <v>143</v>
      </c>
      <c r="E2700" s="1" t="s">
        <v>144</v>
      </c>
      <c r="F2700" s="1" t="s">
        <v>9</v>
      </c>
      <c r="G2700" s="1" t="s">
        <v>200</v>
      </c>
      <c r="H2700" s="1">
        <v>1342</v>
      </c>
      <c r="I2700" s="1" t="s">
        <v>26</v>
      </c>
    </row>
    <row r="2701" spans="1:9" ht="18" customHeight="1" x14ac:dyDescent="0.35">
      <c r="A2701" s="1" t="s">
        <v>2514</v>
      </c>
      <c r="B2701" s="3">
        <v>45012</v>
      </c>
      <c r="C2701" s="1">
        <v>10</v>
      </c>
      <c r="D2701" s="1" t="s">
        <v>23</v>
      </c>
      <c r="E2701" s="1" t="s">
        <v>24</v>
      </c>
      <c r="F2701" s="1" t="s">
        <v>3</v>
      </c>
      <c r="G2701" s="1" t="s">
        <v>412</v>
      </c>
      <c r="H2701" s="1">
        <v>1591</v>
      </c>
      <c r="I2701" s="1" t="s">
        <v>87</v>
      </c>
    </row>
    <row r="2702" spans="1:9" ht="18" customHeight="1" x14ac:dyDescent="0.35">
      <c r="A2702" s="1" t="s">
        <v>2515</v>
      </c>
      <c r="B2702" s="3">
        <v>45195</v>
      </c>
      <c r="C2702" s="1">
        <v>5</v>
      </c>
      <c r="D2702" s="1" t="s">
        <v>295</v>
      </c>
      <c r="E2702" s="1" t="s">
        <v>105</v>
      </c>
      <c r="F2702" s="1" t="s">
        <v>3</v>
      </c>
      <c r="G2702" s="1" t="s">
        <v>86</v>
      </c>
      <c r="H2702" s="1">
        <v>573</v>
      </c>
      <c r="I2702" s="1" t="s">
        <v>87</v>
      </c>
    </row>
    <row r="2703" spans="1:9" ht="18" customHeight="1" x14ac:dyDescent="0.35">
      <c r="A2703" s="1" t="s">
        <v>2516</v>
      </c>
      <c r="B2703" s="3">
        <v>44024</v>
      </c>
      <c r="C2703" s="1">
        <v>9</v>
      </c>
      <c r="D2703" s="1" t="s">
        <v>193</v>
      </c>
      <c r="E2703" s="1" t="s">
        <v>194</v>
      </c>
      <c r="F2703" s="1" t="s">
        <v>39</v>
      </c>
      <c r="G2703" s="1" t="s">
        <v>69</v>
      </c>
      <c r="H2703" s="1">
        <v>866</v>
      </c>
      <c r="I2703" s="1" t="s">
        <v>11</v>
      </c>
    </row>
    <row r="2704" spans="1:9" ht="18" customHeight="1" x14ac:dyDescent="0.35">
      <c r="A2704" s="1" t="s">
        <v>2517</v>
      </c>
      <c r="B2704" s="3">
        <v>44574</v>
      </c>
      <c r="C2704" s="1">
        <v>8</v>
      </c>
      <c r="D2704" s="1" t="s">
        <v>295</v>
      </c>
      <c r="E2704" s="1" t="s">
        <v>105</v>
      </c>
      <c r="F2704" s="1" t="s">
        <v>3</v>
      </c>
      <c r="G2704" s="1" t="s">
        <v>349</v>
      </c>
      <c r="H2704" s="1">
        <v>1603</v>
      </c>
      <c r="I2704" s="1" t="s">
        <v>82</v>
      </c>
    </row>
    <row r="2705" spans="1:9" ht="18" customHeight="1" x14ac:dyDescent="0.35">
      <c r="A2705" s="1" t="s">
        <v>2517</v>
      </c>
      <c r="B2705" s="3">
        <v>44574</v>
      </c>
      <c r="C2705" s="1">
        <v>8</v>
      </c>
      <c r="D2705" s="1" t="s">
        <v>295</v>
      </c>
      <c r="E2705" s="1" t="s">
        <v>105</v>
      </c>
      <c r="F2705" s="1" t="s">
        <v>3</v>
      </c>
      <c r="G2705" s="1" t="s">
        <v>349</v>
      </c>
      <c r="H2705" s="1">
        <v>1603</v>
      </c>
      <c r="I2705" s="1" t="s">
        <v>82</v>
      </c>
    </row>
    <row r="2706" spans="1:9" ht="18" customHeight="1" x14ac:dyDescent="0.35">
      <c r="A2706" s="1" t="s">
        <v>2518</v>
      </c>
      <c r="B2706" s="3">
        <v>43924</v>
      </c>
      <c r="C2706" s="1">
        <v>5</v>
      </c>
      <c r="D2706" s="1" t="s">
        <v>458</v>
      </c>
      <c r="E2706" s="1" t="s">
        <v>80</v>
      </c>
      <c r="F2706" s="1" t="s">
        <v>21</v>
      </c>
      <c r="G2706" s="1" t="s">
        <v>10</v>
      </c>
      <c r="H2706" s="1">
        <v>1210</v>
      </c>
      <c r="I2706" s="1" t="s">
        <v>11</v>
      </c>
    </row>
    <row r="2707" spans="1:9" ht="18" customHeight="1" x14ac:dyDescent="0.35">
      <c r="A2707" s="1" t="s">
        <v>2519</v>
      </c>
      <c r="B2707" s="3">
        <v>45234</v>
      </c>
      <c r="C2707" s="1">
        <v>3</v>
      </c>
      <c r="D2707" s="1" t="s">
        <v>23</v>
      </c>
      <c r="E2707" s="1" t="s">
        <v>24</v>
      </c>
      <c r="F2707" s="1" t="s">
        <v>3</v>
      </c>
      <c r="G2707" s="1" t="s">
        <v>468</v>
      </c>
      <c r="H2707" s="1">
        <v>1826</v>
      </c>
      <c r="I2707" s="1" t="s">
        <v>87</v>
      </c>
    </row>
    <row r="2708" spans="1:9" ht="18" customHeight="1" x14ac:dyDescent="0.35">
      <c r="A2708" s="1" t="s">
        <v>2519</v>
      </c>
      <c r="B2708" s="3">
        <v>45234</v>
      </c>
      <c r="C2708" s="1">
        <v>8</v>
      </c>
      <c r="D2708" s="1" t="s">
        <v>23</v>
      </c>
      <c r="E2708" s="1" t="s">
        <v>24</v>
      </c>
      <c r="F2708" s="1" t="s">
        <v>3</v>
      </c>
      <c r="G2708" s="1" t="s">
        <v>468</v>
      </c>
      <c r="H2708" s="1">
        <v>1826</v>
      </c>
      <c r="I2708" s="1" t="s">
        <v>87</v>
      </c>
    </row>
    <row r="2709" spans="1:9" ht="18" customHeight="1" x14ac:dyDescent="0.35">
      <c r="A2709" s="1" t="s">
        <v>2520</v>
      </c>
      <c r="B2709" s="3">
        <v>44996</v>
      </c>
      <c r="C2709" s="1">
        <v>5</v>
      </c>
      <c r="D2709" s="1" t="s">
        <v>125</v>
      </c>
      <c r="E2709" s="1" t="s">
        <v>14</v>
      </c>
      <c r="F2709" s="1" t="s">
        <v>15</v>
      </c>
      <c r="G2709" s="1" t="s">
        <v>439</v>
      </c>
      <c r="H2709" s="1">
        <v>549</v>
      </c>
      <c r="I2709" s="1" t="s">
        <v>41</v>
      </c>
    </row>
    <row r="2710" spans="1:9" ht="18" customHeight="1" x14ac:dyDescent="0.35">
      <c r="A2710" s="1" t="s">
        <v>2521</v>
      </c>
      <c r="B2710" s="3">
        <v>45268</v>
      </c>
      <c r="C2710" s="1">
        <v>9</v>
      </c>
      <c r="D2710" s="1" t="s">
        <v>37</v>
      </c>
      <c r="E2710" s="1" t="s">
        <v>38</v>
      </c>
      <c r="F2710" s="1" t="s">
        <v>39</v>
      </c>
      <c r="G2710" s="1" t="s">
        <v>92</v>
      </c>
      <c r="H2710" s="1">
        <v>438</v>
      </c>
      <c r="I2710" s="1" t="s">
        <v>82</v>
      </c>
    </row>
    <row r="2711" spans="1:9" ht="18" customHeight="1" x14ac:dyDescent="0.35">
      <c r="A2711" s="1" t="s">
        <v>2522</v>
      </c>
      <c r="B2711" s="3">
        <v>45306</v>
      </c>
      <c r="C2711" s="1">
        <v>6</v>
      </c>
      <c r="D2711" s="1" t="s">
        <v>71</v>
      </c>
      <c r="E2711" s="1" t="s">
        <v>72</v>
      </c>
      <c r="F2711" s="1" t="s">
        <v>15</v>
      </c>
      <c r="G2711" s="1" t="s">
        <v>172</v>
      </c>
      <c r="H2711" s="1">
        <v>1380</v>
      </c>
      <c r="I2711" s="1" t="s">
        <v>26</v>
      </c>
    </row>
    <row r="2712" spans="1:9" ht="18" customHeight="1" x14ac:dyDescent="0.35">
      <c r="A2712" s="1" t="s">
        <v>2523</v>
      </c>
      <c r="B2712" s="3">
        <v>45004</v>
      </c>
      <c r="C2712" s="1">
        <v>6</v>
      </c>
      <c r="D2712" s="1" t="s">
        <v>307</v>
      </c>
      <c r="E2712" s="1" t="s">
        <v>260</v>
      </c>
      <c r="F2712" s="1" t="s">
        <v>152</v>
      </c>
      <c r="G2712" s="1" t="s">
        <v>97</v>
      </c>
      <c r="H2712" s="1">
        <v>741</v>
      </c>
      <c r="I2712" s="1" t="s">
        <v>53</v>
      </c>
    </row>
    <row r="2713" spans="1:9" ht="18" customHeight="1" x14ac:dyDescent="0.35">
      <c r="A2713" s="1" t="s">
        <v>2523</v>
      </c>
      <c r="B2713" s="3">
        <v>45004</v>
      </c>
      <c r="C2713" s="1">
        <v>6</v>
      </c>
      <c r="D2713" s="1" t="s">
        <v>307</v>
      </c>
      <c r="E2713" s="1" t="s">
        <v>260</v>
      </c>
      <c r="F2713" s="1" t="s">
        <v>152</v>
      </c>
      <c r="G2713" s="1" t="s">
        <v>97</v>
      </c>
      <c r="H2713" s="1">
        <v>741</v>
      </c>
      <c r="I2713" s="1" t="s">
        <v>53</v>
      </c>
    </row>
    <row r="2714" spans="1:9" ht="18" customHeight="1" x14ac:dyDescent="0.35">
      <c r="A2714" s="1" t="s">
        <v>2524</v>
      </c>
      <c r="B2714" s="3">
        <v>43987</v>
      </c>
      <c r="C2714" s="1">
        <v>3</v>
      </c>
      <c r="D2714" s="1" t="s">
        <v>161</v>
      </c>
      <c r="E2714" s="1" t="s">
        <v>33</v>
      </c>
      <c r="F2714" s="1" t="s">
        <v>34</v>
      </c>
      <c r="G2714" s="1" t="s">
        <v>245</v>
      </c>
      <c r="H2714" s="1">
        <v>1167</v>
      </c>
      <c r="I2714" s="1" t="s">
        <v>87</v>
      </c>
    </row>
    <row r="2715" spans="1:9" ht="18" customHeight="1" x14ac:dyDescent="0.35">
      <c r="A2715" s="1" t="s">
        <v>2525</v>
      </c>
      <c r="B2715" s="3">
        <v>44774</v>
      </c>
      <c r="C2715" s="1">
        <v>3</v>
      </c>
      <c r="D2715" s="1" t="s">
        <v>259</v>
      </c>
      <c r="E2715" s="1" t="s">
        <v>260</v>
      </c>
      <c r="F2715" s="1" t="s">
        <v>152</v>
      </c>
      <c r="G2715" s="1" t="s">
        <v>435</v>
      </c>
      <c r="H2715" s="1">
        <v>925</v>
      </c>
      <c r="I2715" s="1" t="s">
        <v>11</v>
      </c>
    </row>
    <row r="2716" spans="1:9" ht="18" customHeight="1" x14ac:dyDescent="0.35">
      <c r="A2716" s="1" t="s">
        <v>2525</v>
      </c>
      <c r="B2716" s="3">
        <v>44774</v>
      </c>
      <c r="C2716" s="1">
        <v>3</v>
      </c>
      <c r="D2716" s="1" t="s">
        <v>259</v>
      </c>
      <c r="E2716" s="1" t="s">
        <v>260</v>
      </c>
      <c r="F2716" s="1" t="s">
        <v>152</v>
      </c>
      <c r="G2716" s="1" t="s">
        <v>435</v>
      </c>
      <c r="H2716" s="1">
        <v>925</v>
      </c>
      <c r="I2716" s="1" t="s">
        <v>11</v>
      </c>
    </row>
    <row r="2717" spans="1:9" ht="18" customHeight="1" x14ac:dyDescent="0.35">
      <c r="A2717" s="1" t="s">
        <v>2526</v>
      </c>
      <c r="B2717" s="3">
        <v>45157</v>
      </c>
      <c r="C2717" s="1">
        <v>2</v>
      </c>
      <c r="D2717" s="1" t="s">
        <v>161</v>
      </c>
      <c r="E2717" s="1" t="s">
        <v>33</v>
      </c>
      <c r="F2717" s="1" t="s">
        <v>34</v>
      </c>
      <c r="G2717" s="1" t="s">
        <v>25</v>
      </c>
      <c r="H2717" s="1">
        <v>678</v>
      </c>
      <c r="I2717" s="1" t="s">
        <v>26</v>
      </c>
    </row>
    <row r="2718" spans="1:9" ht="18" customHeight="1" x14ac:dyDescent="0.35">
      <c r="A2718" s="1" t="s">
        <v>2527</v>
      </c>
      <c r="B2718" s="3">
        <v>44788</v>
      </c>
      <c r="C2718" s="1">
        <v>1</v>
      </c>
      <c r="D2718" s="1" t="s">
        <v>13</v>
      </c>
      <c r="E2718" s="1" t="s">
        <v>14</v>
      </c>
      <c r="F2718" s="1" t="s">
        <v>15</v>
      </c>
      <c r="G2718" s="1" t="s">
        <v>92</v>
      </c>
      <c r="H2718" s="1">
        <v>438</v>
      </c>
      <c r="I2718" s="1" t="s">
        <v>82</v>
      </c>
    </row>
    <row r="2719" spans="1:9" ht="18" customHeight="1" x14ac:dyDescent="0.35">
      <c r="A2719" s="1" t="s">
        <v>2528</v>
      </c>
      <c r="B2719" s="3">
        <v>45051</v>
      </c>
      <c r="C2719" s="1">
        <v>4</v>
      </c>
      <c r="D2719" s="1" t="s">
        <v>134</v>
      </c>
      <c r="E2719" s="1" t="s">
        <v>135</v>
      </c>
      <c r="F2719" s="1" t="s">
        <v>136</v>
      </c>
      <c r="G2719" s="1" t="s">
        <v>97</v>
      </c>
      <c r="H2719" s="1">
        <v>741</v>
      </c>
      <c r="I2719" s="1" t="s">
        <v>53</v>
      </c>
    </row>
    <row r="2720" spans="1:9" ht="18" customHeight="1" x14ac:dyDescent="0.35">
      <c r="A2720" s="1" t="s">
        <v>2529</v>
      </c>
      <c r="B2720" s="3">
        <v>45441</v>
      </c>
      <c r="C2720" s="1">
        <v>3</v>
      </c>
      <c r="D2720" s="1" t="s">
        <v>357</v>
      </c>
      <c r="E2720" s="1" t="s">
        <v>358</v>
      </c>
      <c r="F2720" s="1" t="s">
        <v>152</v>
      </c>
      <c r="G2720" s="1" t="s">
        <v>338</v>
      </c>
      <c r="H2720" s="1">
        <v>1744</v>
      </c>
      <c r="I2720" s="1" t="s">
        <v>11</v>
      </c>
    </row>
    <row r="2721" spans="1:9" ht="18" customHeight="1" x14ac:dyDescent="0.35">
      <c r="A2721" s="1" t="s">
        <v>2530</v>
      </c>
      <c r="B2721" s="3">
        <v>44760</v>
      </c>
      <c r="C2721" s="1">
        <v>7</v>
      </c>
      <c r="D2721" s="1" t="s">
        <v>104</v>
      </c>
      <c r="E2721" s="1" t="s">
        <v>105</v>
      </c>
      <c r="F2721" s="1" t="s">
        <v>3</v>
      </c>
      <c r="G2721" s="1" t="s">
        <v>99</v>
      </c>
      <c r="H2721" s="1">
        <v>1081</v>
      </c>
      <c r="I2721" s="1" t="s">
        <v>46</v>
      </c>
    </row>
    <row r="2722" spans="1:9" ht="18" customHeight="1" x14ac:dyDescent="0.35">
      <c r="A2722" s="1" t="s">
        <v>2531</v>
      </c>
      <c r="B2722" s="3">
        <v>44749</v>
      </c>
      <c r="C2722" s="1">
        <v>10</v>
      </c>
      <c r="D2722" s="1" t="s">
        <v>352</v>
      </c>
      <c r="E2722" s="1" t="s">
        <v>332</v>
      </c>
      <c r="F2722" s="1" t="s">
        <v>57</v>
      </c>
      <c r="G2722" s="1" t="s">
        <v>58</v>
      </c>
      <c r="H2722" s="1">
        <v>343</v>
      </c>
      <c r="I2722" s="1" t="s">
        <v>46</v>
      </c>
    </row>
    <row r="2723" spans="1:9" ht="18" customHeight="1" x14ac:dyDescent="0.35">
      <c r="A2723" s="1" t="s">
        <v>2532</v>
      </c>
      <c r="B2723" s="3">
        <v>44614</v>
      </c>
      <c r="C2723" s="1">
        <v>3</v>
      </c>
      <c r="D2723" s="1" t="s">
        <v>127</v>
      </c>
      <c r="E2723" s="1" t="s">
        <v>128</v>
      </c>
      <c r="F2723" s="1" t="s">
        <v>57</v>
      </c>
      <c r="G2723" s="1" t="s">
        <v>262</v>
      </c>
      <c r="H2723" s="1">
        <v>1588</v>
      </c>
      <c r="I2723" s="1" t="s">
        <v>53</v>
      </c>
    </row>
    <row r="2724" spans="1:9" ht="18" customHeight="1" x14ac:dyDescent="0.35">
      <c r="A2724" s="1" t="s">
        <v>2533</v>
      </c>
      <c r="B2724" s="3">
        <v>44104</v>
      </c>
      <c r="C2724" s="1">
        <v>6</v>
      </c>
      <c r="D2724" s="1" t="s">
        <v>7</v>
      </c>
      <c r="E2724" s="1" t="s">
        <v>8</v>
      </c>
      <c r="F2724" s="1" t="s">
        <v>9</v>
      </c>
      <c r="G2724" s="1" t="s">
        <v>168</v>
      </c>
      <c r="H2724" s="1">
        <v>346</v>
      </c>
      <c r="I2724" s="1" t="s">
        <v>17</v>
      </c>
    </row>
    <row r="2725" spans="1:9" ht="18" customHeight="1" x14ac:dyDescent="0.35">
      <c r="A2725" s="1" t="s">
        <v>2534</v>
      </c>
      <c r="B2725" s="3">
        <v>44231</v>
      </c>
      <c r="C2725" s="1">
        <v>1</v>
      </c>
      <c r="D2725" s="1" t="s">
        <v>23</v>
      </c>
      <c r="E2725" s="1" t="s">
        <v>24</v>
      </c>
      <c r="F2725" s="1" t="s">
        <v>3</v>
      </c>
      <c r="G2725" s="1" t="s">
        <v>81</v>
      </c>
      <c r="H2725" s="1">
        <v>696</v>
      </c>
      <c r="I2725" s="1" t="s">
        <v>82</v>
      </c>
    </row>
    <row r="2726" spans="1:9" ht="18" customHeight="1" x14ac:dyDescent="0.35">
      <c r="A2726" s="1" t="s">
        <v>2535</v>
      </c>
      <c r="B2726" s="3">
        <v>45257</v>
      </c>
      <c r="C2726" s="1">
        <v>6</v>
      </c>
      <c r="D2726" s="1" t="s">
        <v>243</v>
      </c>
      <c r="E2726" s="1" t="s">
        <v>75</v>
      </c>
      <c r="F2726" s="1" t="s">
        <v>75</v>
      </c>
      <c r="G2726" s="1" t="s">
        <v>81</v>
      </c>
      <c r="H2726" s="1">
        <v>696</v>
      </c>
      <c r="I2726" s="1" t="s">
        <v>82</v>
      </c>
    </row>
    <row r="2727" spans="1:9" ht="18" customHeight="1" x14ac:dyDescent="0.35">
      <c r="A2727" s="1" t="s">
        <v>2535</v>
      </c>
      <c r="B2727" s="3">
        <v>45257</v>
      </c>
      <c r="C2727" s="1">
        <v>4</v>
      </c>
      <c r="D2727" s="1" t="s">
        <v>243</v>
      </c>
      <c r="E2727" s="1" t="s">
        <v>75</v>
      </c>
      <c r="F2727" s="1" t="s">
        <v>75</v>
      </c>
      <c r="G2727" s="1" t="s">
        <v>81</v>
      </c>
      <c r="H2727" s="1">
        <v>696</v>
      </c>
      <c r="I2727" s="1" t="s">
        <v>82</v>
      </c>
    </row>
    <row r="2728" spans="1:9" ht="18" customHeight="1" x14ac:dyDescent="0.35">
      <c r="A2728" s="1" t="s">
        <v>2536</v>
      </c>
      <c r="B2728" s="3">
        <v>44199</v>
      </c>
      <c r="C2728" s="1">
        <v>4</v>
      </c>
      <c r="D2728" s="1" t="s">
        <v>71</v>
      </c>
      <c r="E2728" s="1" t="s">
        <v>72</v>
      </c>
      <c r="F2728" s="1" t="s">
        <v>15</v>
      </c>
      <c r="G2728" s="1" t="s">
        <v>426</v>
      </c>
      <c r="H2728" s="1">
        <v>1949</v>
      </c>
      <c r="I2728" s="1" t="s">
        <v>87</v>
      </c>
    </row>
    <row r="2729" spans="1:9" ht="18" customHeight="1" x14ac:dyDescent="0.35">
      <c r="A2729" s="1" t="s">
        <v>2537</v>
      </c>
      <c r="B2729" s="3">
        <v>45460</v>
      </c>
      <c r="C2729" s="1">
        <v>1</v>
      </c>
      <c r="D2729" s="1" t="s">
        <v>295</v>
      </c>
      <c r="E2729" s="1" t="s">
        <v>105</v>
      </c>
      <c r="F2729" s="1" t="s">
        <v>3</v>
      </c>
      <c r="G2729" s="1" t="s">
        <v>188</v>
      </c>
      <c r="H2729" s="1">
        <v>1842</v>
      </c>
      <c r="I2729" s="1" t="s">
        <v>82</v>
      </c>
    </row>
    <row r="2730" spans="1:9" ht="18" customHeight="1" x14ac:dyDescent="0.35">
      <c r="A2730" s="1" t="s">
        <v>2538</v>
      </c>
      <c r="B2730" s="3">
        <v>45607</v>
      </c>
      <c r="C2730" s="1">
        <v>4</v>
      </c>
      <c r="D2730" s="1" t="s">
        <v>259</v>
      </c>
      <c r="E2730" s="1" t="s">
        <v>260</v>
      </c>
      <c r="F2730" s="1" t="s">
        <v>152</v>
      </c>
      <c r="G2730" s="1" t="s">
        <v>92</v>
      </c>
      <c r="H2730" s="1">
        <v>266</v>
      </c>
      <c r="I2730" s="1" t="s">
        <v>123</v>
      </c>
    </row>
    <row r="2731" spans="1:9" ht="18" customHeight="1" x14ac:dyDescent="0.35">
      <c r="A2731" s="1" t="s">
        <v>2539</v>
      </c>
      <c r="B2731" s="3">
        <v>45439</v>
      </c>
      <c r="C2731" s="1">
        <v>8</v>
      </c>
      <c r="D2731" s="1" t="s">
        <v>32</v>
      </c>
      <c r="E2731" s="1" t="s">
        <v>33</v>
      </c>
      <c r="F2731" s="1" t="s">
        <v>34</v>
      </c>
      <c r="G2731" s="1" t="s">
        <v>202</v>
      </c>
      <c r="H2731" s="1">
        <v>1389</v>
      </c>
      <c r="I2731" s="1" t="s">
        <v>11</v>
      </c>
    </row>
    <row r="2732" spans="1:9" ht="18" customHeight="1" x14ac:dyDescent="0.35">
      <c r="A2732" s="1" t="s">
        <v>2540</v>
      </c>
      <c r="B2732" s="3">
        <v>44940</v>
      </c>
      <c r="C2732" s="1">
        <v>5</v>
      </c>
      <c r="D2732" s="1" t="s">
        <v>125</v>
      </c>
      <c r="E2732" s="1" t="s">
        <v>14</v>
      </c>
      <c r="F2732" s="1" t="s">
        <v>15</v>
      </c>
      <c r="G2732" s="1" t="s">
        <v>272</v>
      </c>
      <c r="H2732" s="1">
        <v>689</v>
      </c>
      <c r="I2732" s="1" t="s">
        <v>82</v>
      </c>
    </row>
    <row r="2733" spans="1:9" ht="18" customHeight="1" x14ac:dyDescent="0.35">
      <c r="A2733" s="1" t="s">
        <v>2541</v>
      </c>
      <c r="B2733" s="3">
        <v>44357</v>
      </c>
      <c r="C2733" s="1">
        <v>5</v>
      </c>
      <c r="D2733" s="1" t="s">
        <v>119</v>
      </c>
      <c r="E2733" s="1" t="s">
        <v>120</v>
      </c>
      <c r="F2733" s="1" t="s">
        <v>121</v>
      </c>
      <c r="G2733" s="1" t="s">
        <v>202</v>
      </c>
      <c r="H2733" s="1">
        <v>1389</v>
      </c>
      <c r="I2733" s="1" t="s">
        <v>11</v>
      </c>
    </row>
    <row r="2734" spans="1:9" ht="18" customHeight="1" x14ac:dyDescent="0.35">
      <c r="A2734" s="1" t="s">
        <v>2542</v>
      </c>
      <c r="B2734" s="3">
        <v>43933</v>
      </c>
      <c r="C2734" s="1">
        <v>9</v>
      </c>
      <c r="D2734" s="1" t="s">
        <v>240</v>
      </c>
      <c r="E2734" s="1" t="s">
        <v>237</v>
      </c>
      <c r="F2734" s="1" t="s">
        <v>238</v>
      </c>
      <c r="G2734" s="1" t="s">
        <v>172</v>
      </c>
      <c r="H2734" s="1">
        <v>1380</v>
      </c>
      <c r="I2734" s="1" t="s">
        <v>26</v>
      </c>
    </row>
    <row r="2735" spans="1:9" ht="18" customHeight="1" x14ac:dyDescent="0.35">
      <c r="A2735" s="1" t="s">
        <v>2543</v>
      </c>
      <c r="B2735" s="3">
        <v>44137</v>
      </c>
      <c r="C2735" s="1">
        <v>6</v>
      </c>
      <c r="D2735" s="1" t="s">
        <v>331</v>
      </c>
      <c r="E2735" s="1" t="s">
        <v>332</v>
      </c>
      <c r="F2735" s="1" t="s">
        <v>57</v>
      </c>
      <c r="G2735" s="1" t="s">
        <v>77</v>
      </c>
      <c r="H2735" s="1">
        <v>1258</v>
      </c>
      <c r="I2735" s="1" t="s">
        <v>5</v>
      </c>
    </row>
    <row r="2736" spans="1:9" ht="18" customHeight="1" x14ac:dyDescent="0.35">
      <c r="A2736" s="1" t="s">
        <v>2544</v>
      </c>
      <c r="B2736" s="3">
        <v>43941</v>
      </c>
      <c r="C2736" s="1">
        <v>8</v>
      </c>
      <c r="D2736" s="1" t="s">
        <v>94</v>
      </c>
      <c r="E2736" s="1" t="s">
        <v>95</v>
      </c>
      <c r="F2736" s="1" t="s">
        <v>96</v>
      </c>
      <c r="G2736" s="1" t="s">
        <v>97</v>
      </c>
      <c r="H2736" s="1">
        <v>741</v>
      </c>
      <c r="I2736" s="1" t="s">
        <v>53</v>
      </c>
    </row>
    <row r="2737" spans="1:9" ht="18" customHeight="1" x14ac:dyDescent="0.35">
      <c r="A2737" s="1" t="s">
        <v>2545</v>
      </c>
      <c r="B2737" s="3">
        <v>45285</v>
      </c>
      <c r="C2737" s="1">
        <v>8</v>
      </c>
      <c r="D2737" s="1" t="s">
        <v>307</v>
      </c>
      <c r="E2737" s="1" t="s">
        <v>260</v>
      </c>
      <c r="F2737" s="1" t="s">
        <v>152</v>
      </c>
      <c r="G2737" s="1" t="s">
        <v>442</v>
      </c>
      <c r="H2737" s="1">
        <v>1839</v>
      </c>
      <c r="I2737" s="1" t="s">
        <v>82</v>
      </c>
    </row>
    <row r="2738" spans="1:9" ht="18" customHeight="1" x14ac:dyDescent="0.35">
      <c r="A2738" s="1" t="s">
        <v>2546</v>
      </c>
      <c r="B2738" s="3">
        <v>44176</v>
      </c>
      <c r="C2738" s="1">
        <v>9</v>
      </c>
      <c r="D2738" s="1" t="s">
        <v>166</v>
      </c>
      <c r="E2738" s="1" t="s">
        <v>167</v>
      </c>
      <c r="F2738" s="1" t="s">
        <v>9</v>
      </c>
      <c r="G2738" s="1" t="s">
        <v>195</v>
      </c>
      <c r="H2738" s="1">
        <v>768</v>
      </c>
      <c r="I2738" s="1" t="s">
        <v>53</v>
      </c>
    </row>
    <row r="2739" spans="1:9" ht="18" customHeight="1" x14ac:dyDescent="0.35">
      <c r="A2739" s="1" t="s">
        <v>2547</v>
      </c>
      <c r="B2739" s="3">
        <v>44590</v>
      </c>
      <c r="C2739" s="1">
        <v>8</v>
      </c>
      <c r="D2739" s="1" t="s">
        <v>119</v>
      </c>
      <c r="E2739" s="1" t="s">
        <v>120</v>
      </c>
      <c r="F2739" s="1" t="s">
        <v>121</v>
      </c>
      <c r="G2739" s="1" t="s">
        <v>178</v>
      </c>
      <c r="H2739" s="1">
        <v>1415</v>
      </c>
      <c r="I2739" s="1" t="s">
        <v>46</v>
      </c>
    </row>
    <row r="2740" spans="1:9" ht="18" customHeight="1" x14ac:dyDescent="0.35">
      <c r="A2740" s="1" t="s">
        <v>2548</v>
      </c>
      <c r="B2740" s="3">
        <v>44325</v>
      </c>
      <c r="C2740" s="1">
        <v>2</v>
      </c>
      <c r="D2740" s="1" t="s">
        <v>217</v>
      </c>
      <c r="E2740" s="1" t="s">
        <v>218</v>
      </c>
      <c r="F2740" s="1" t="s">
        <v>219</v>
      </c>
      <c r="G2740" s="1" t="s">
        <v>257</v>
      </c>
      <c r="H2740" s="1">
        <v>1436</v>
      </c>
      <c r="I2740" s="1" t="s">
        <v>26</v>
      </c>
    </row>
    <row r="2741" spans="1:9" ht="18" customHeight="1" x14ac:dyDescent="0.35">
      <c r="A2741" s="1" t="s">
        <v>2548</v>
      </c>
      <c r="B2741" s="3">
        <v>44325</v>
      </c>
      <c r="C2741" s="1">
        <v>2</v>
      </c>
      <c r="D2741" s="1" t="s">
        <v>217</v>
      </c>
      <c r="E2741" s="1" t="s">
        <v>218</v>
      </c>
      <c r="F2741" s="1" t="s">
        <v>219</v>
      </c>
      <c r="G2741" s="1" t="s">
        <v>257</v>
      </c>
      <c r="H2741" s="1">
        <v>1436</v>
      </c>
      <c r="I2741" s="1" t="s">
        <v>26</v>
      </c>
    </row>
    <row r="2742" spans="1:9" ht="18" customHeight="1" x14ac:dyDescent="0.35">
      <c r="A2742" s="1" t="s">
        <v>2549</v>
      </c>
      <c r="B2742" s="3">
        <v>44565</v>
      </c>
      <c r="C2742" s="1">
        <v>8</v>
      </c>
      <c r="D2742" s="1" t="s">
        <v>1</v>
      </c>
      <c r="E2742" s="1" t="s">
        <v>2</v>
      </c>
      <c r="F2742" s="1" t="s">
        <v>3</v>
      </c>
      <c r="G2742" s="1" t="s">
        <v>97</v>
      </c>
      <c r="H2742" s="1">
        <v>741</v>
      </c>
      <c r="I2742" s="1" t="s">
        <v>53</v>
      </c>
    </row>
    <row r="2743" spans="1:9" ht="18" customHeight="1" x14ac:dyDescent="0.35">
      <c r="A2743" s="1" t="s">
        <v>2550</v>
      </c>
      <c r="B2743" s="3">
        <v>44070</v>
      </c>
      <c r="C2743" s="1">
        <v>3</v>
      </c>
      <c r="D2743" s="1" t="s">
        <v>64</v>
      </c>
      <c r="E2743" s="1" t="s">
        <v>65</v>
      </c>
      <c r="F2743" s="1" t="s">
        <v>9</v>
      </c>
      <c r="G2743" s="1" t="s">
        <v>156</v>
      </c>
      <c r="H2743" s="1">
        <v>952</v>
      </c>
      <c r="I2743" s="1" t="s">
        <v>87</v>
      </c>
    </row>
    <row r="2744" spans="1:9" ht="18" customHeight="1" x14ac:dyDescent="0.35">
      <c r="A2744" s="1" t="s">
        <v>2551</v>
      </c>
      <c r="B2744" s="3">
        <v>45537</v>
      </c>
      <c r="C2744" s="1">
        <v>1</v>
      </c>
      <c r="D2744" s="1" t="s">
        <v>240</v>
      </c>
      <c r="E2744" s="1" t="s">
        <v>237</v>
      </c>
      <c r="F2744" s="1" t="s">
        <v>238</v>
      </c>
      <c r="G2744" s="1" t="s">
        <v>446</v>
      </c>
      <c r="H2744" s="1">
        <v>1761</v>
      </c>
      <c r="I2744" s="1" t="s">
        <v>87</v>
      </c>
    </row>
    <row r="2745" spans="1:9" ht="18" customHeight="1" x14ac:dyDescent="0.35">
      <c r="A2745" s="1" t="s">
        <v>2552</v>
      </c>
      <c r="B2745" s="3">
        <v>45094</v>
      </c>
      <c r="C2745" s="1">
        <v>5</v>
      </c>
      <c r="D2745" s="1" t="s">
        <v>166</v>
      </c>
      <c r="E2745" s="1" t="s">
        <v>167</v>
      </c>
      <c r="F2745" s="1" t="s">
        <v>9</v>
      </c>
      <c r="G2745" s="1" t="s">
        <v>97</v>
      </c>
      <c r="H2745" s="1">
        <v>741</v>
      </c>
      <c r="I2745" s="1" t="s">
        <v>53</v>
      </c>
    </row>
    <row r="2746" spans="1:9" ht="18" customHeight="1" x14ac:dyDescent="0.35">
      <c r="A2746" s="1" t="s">
        <v>2553</v>
      </c>
      <c r="B2746" s="3">
        <v>43934</v>
      </c>
      <c r="C2746" s="1">
        <v>4</v>
      </c>
      <c r="D2746" s="1" t="s">
        <v>67</v>
      </c>
      <c r="E2746" s="1" t="s">
        <v>68</v>
      </c>
      <c r="F2746" s="1" t="s">
        <v>21</v>
      </c>
      <c r="G2746" s="1" t="s">
        <v>86</v>
      </c>
      <c r="H2746" s="1">
        <v>573</v>
      </c>
      <c r="I2746" s="1" t="s">
        <v>87</v>
      </c>
    </row>
    <row r="2747" spans="1:9" ht="18" customHeight="1" x14ac:dyDescent="0.35">
      <c r="A2747" s="1" t="s">
        <v>2554</v>
      </c>
      <c r="B2747" s="3">
        <v>44465</v>
      </c>
      <c r="C2747" s="1">
        <v>10</v>
      </c>
      <c r="D2747" s="1" t="s">
        <v>150</v>
      </c>
      <c r="E2747" s="1" t="s">
        <v>151</v>
      </c>
      <c r="F2747" s="1" t="s">
        <v>152</v>
      </c>
      <c r="G2747" s="1" t="s">
        <v>291</v>
      </c>
      <c r="H2747" s="1">
        <v>1092</v>
      </c>
      <c r="I2747" s="1" t="s">
        <v>26</v>
      </c>
    </row>
    <row r="2748" spans="1:9" ht="18" customHeight="1" x14ac:dyDescent="0.35">
      <c r="A2748" s="1" t="s">
        <v>2554</v>
      </c>
      <c r="B2748" s="3">
        <v>44465</v>
      </c>
      <c r="C2748" s="1">
        <v>10</v>
      </c>
      <c r="D2748" s="1" t="s">
        <v>150</v>
      </c>
      <c r="E2748" s="1" t="s">
        <v>151</v>
      </c>
      <c r="F2748" s="1" t="s">
        <v>152</v>
      </c>
      <c r="G2748" s="1" t="s">
        <v>291</v>
      </c>
      <c r="H2748" s="1">
        <v>1092</v>
      </c>
      <c r="I2748" s="1" t="s">
        <v>26</v>
      </c>
    </row>
    <row r="2749" spans="1:9" ht="18" customHeight="1" x14ac:dyDescent="0.35">
      <c r="A2749" s="1" t="s">
        <v>2555</v>
      </c>
      <c r="B2749" s="3">
        <v>45133</v>
      </c>
      <c r="C2749" s="1">
        <v>3</v>
      </c>
      <c r="D2749" s="1" t="s">
        <v>199</v>
      </c>
      <c r="E2749" s="1" t="s">
        <v>44</v>
      </c>
      <c r="F2749" s="1" t="s">
        <v>9</v>
      </c>
      <c r="G2749" s="1" t="s">
        <v>186</v>
      </c>
      <c r="H2749" s="1">
        <v>1847</v>
      </c>
      <c r="I2749" s="1" t="s">
        <v>53</v>
      </c>
    </row>
    <row r="2750" spans="1:9" ht="18" customHeight="1" x14ac:dyDescent="0.35">
      <c r="A2750" s="1" t="s">
        <v>2556</v>
      </c>
      <c r="B2750" s="3">
        <v>45022</v>
      </c>
      <c r="C2750" s="1">
        <v>2</v>
      </c>
      <c r="D2750" s="1" t="s">
        <v>134</v>
      </c>
      <c r="E2750" s="1" t="s">
        <v>135</v>
      </c>
      <c r="F2750" s="1" t="s">
        <v>136</v>
      </c>
      <c r="G2750" s="1" t="s">
        <v>312</v>
      </c>
      <c r="H2750" s="1">
        <v>1351</v>
      </c>
      <c r="I2750" s="1" t="s">
        <v>53</v>
      </c>
    </row>
    <row r="2751" spans="1:9" ht="18" customHeight="1" x14ac:dyDescent="0.35">
      <c r="A2751" s="1" t="s">
        <v>2557</v>
      </c>
      <c r="B2751" s="3">
        <v>45094</v>
      </c>
      <c r="C2751" s="1">
        <v>7</v>
      </c>
      <c r="D2751" s="1" t="s">
        <v>32</v>
      </c>
      <c r="E2751" s="1" t="s">
        <v>33</v>
      </c>
      <c r="F2751" s="1" t="s">
        <v>34</v>
      </c>
      <c r="G2751" s="1" t="s">
        <v>439</v>
      </c>
      <c r="H2751" s="1">
        <v>549</v>
      </c>
      <c r="I2751" s="1" t="s">
        <v>41</v>
      </c>
    </row>
    <row r="2752" spans="1:9" ht="18" customHeight="1" x14ac:dyDescent="0.35">
      <c r="A2752" s="1" t="s">
        <v>2557</v>
      </c>
      <c r="B2752" s="3">
        <v>45094</v>
      </c>
      <c r="C2752" s="1">
        <v>7</v>
      </c>
      <c r="D2752" s="1" t="s">
        <v>32</v>
      </c>
      <c r="E2752" s="1" t="s">
        <v>33</v>
      </c>
      <c r="F2752" s="1" t="s">
        <v>34</v>
      </c>
      <c r="G2752" s="1" t="s">
        <v>439</v>
      </c>
      <c r="H2752" s="1">
        <v>549</v>
      </c>
      <c r="I2752" s="1" t="s">
        <v>41</v>
      </c>
    </row>
    <row r="2753" spans="1:9" ht="18" customHeight="1" x14ac:dyDescent="0.35">
      <c r="A2753" s="1" t="s">
        <v>2558</v>
      </c>
      <c r="B2753" s="3">
        <v>45420</v>
      </c>
      <c r="C2753" s="1">
        <v>9</v>
      </c>
      <c r="D2753" s="1" t="s">
        <v>335</v>
      </c>
      <c r="E2753" s="1" t="s">
        <v>260</v>
      </c>
      <c r="F2753" s="1" t="s">
        <v>152</v>
      </c>
      <c r="G2753" s="1" t="s">
        <v>213</v>
      </c>
      <c r="H2753" s="1">
        <v>404</v>
      </c>
      <c r="I2753" s="1" t="s">
        <v>41</v>
      </c>
    </row>
    <row r="2754" spans="1:9" ht="18" customHeight="1" x14ac:dyDescent="0.35">
      <c r="A2754" s="1" t="s">
        <v>2558</v>
      </c>
      <c r="B2754" s="3">
        <v>45420</v>
      </c>
      <c r="C2754" s="1">
        <v>9</v>
      </c>
      <c r="D2754" s="1" t="s">
        <v>335</v>
      </c>
      <c r="E2754" s="1" t="s">
        <v>260</v>
      </c>
      <c r="F2754" s="1" t="s">
        <v>152</v>
      </c>
      <c r="G2754" s="1" t="s">
        <v>213</v>
      </c>
      <c r="H2754" s="1">
        <v>404</v>
      </c>
      <c r="I2754" s="1" t="s">
        <v>41</v>
      </c>
    </row>
    <row r="2755" spans="1:9" ht="18" customHeight="1" x14ac:dyDescent="0.35">
      <c r="A2755" s="1" t="s">
        <v>2559</v>
      </c>
      <c r="B2755" s="3">
        <v>43881</v>
      </c>
      <c r="C2755" s="1">
        <v>3</v>
      </c>
      <c r="D2755" s="1" t="s">
        <v>146</v>
      </c>
      <c r="E2755" s="1" t="s">
        <v>147</v>
      </c>
      <c r="F2755" s="1" t="s">
        <v>148</v>
      </c>
      <c r="G2755" s="1" t="s">
        <v>164</v>
      </c>
      <c r="H2755" s="1">
        <v>1912</v>
      </c>
      <c r="I2755" s="1" t="s">
        <v>87</v>
      </c>
    </row>
    <row r="2756" spans="1:9" ht="18" customHeight="1" x14ac:dyDescent="0.35">
      <c r="A2756" s="1" t="s">
        <v>2559</v>
      </c>
      <c r="B2756" s="3">
        <v>43881</v>
      </c>
      <c r="C2756" s="1">
        <v>3</v>
      </c>
      <c r="D2756" s="1" t="s">
        <v>146</v>
      </c>
      <c r="E2756" s="1" t="s">
        <v>147</v>
      </c>
      <c r="F2756" s="1" t="s">
        <v>148</v>
      </c>
      <c r="G2756" s="1" t="s">
        <v>164</v>
      </c>
      <c r="H2756" s="1">
        <v>1912</v>
      </c>
      <c r="I2756" s="1" t="s">
        <v>87</v>
      </c>
    </row>
    <row r="2757" spans="1:9" ht="18" customHeight="1" x14ac:dyDescent="0.35">
      <c r="A2757" s="1" t="s">
        <v>2560</v>
      </c>
      <c r="B2757" s="3">
        <v>43846</v>
      </c>
      <c r="C2757" s="1">
        <v>8</v>
      </c>
      <c r="D2757" s="1" t="s">
        <v>134</v>
      </c>
      <c r="E2757" s="1" t="s">
        <v>135</v>
      </c>
      <c r="F2757" s="1" t="s">
        <v>136</v>
      </c>
      <c r="G2757" s="1" t="s">
        <v>50</v>
      </c>
      <c r="H2757" s="1">
        <v>613</v>
      </c>
      <c r="I2757" s="1" t="s">
        <v>46</v>
      </c>
    </row>
    <row r="2758" spans="1:9" ht="18" customHeight="1" x14ac:dyDescent="0.35">
      <c r="A2758" s="1" t="s">
        <v>2561</v>
      </c>
      <c r="B2758" s="3">
        <v>45353</v>
      </c>
      <c r="C2758" s="1">
        <v>9</v>
      </c>
      <c r="D2758" s="1" t="s">
        <v>13</v>
      </c>
      <c r="E2758" s="1" t="s">
        <v>14</v>
      </c>
      <c r="F2758" s="1" t="s">
        <v>15</v>
      </c>
      <c r="G2758" s="1" t="s">
        <v>468</v>
      </c>
      <c r="H2758" s="1">
        <v>1826</v>
      </c>
      <c r="I2758" s="1" t="s">
        <v>87</v>
      </c>
    </row>
    <row r="2759" spans="1:9" ht="18" customHeight="1" x14ac:dyDescent="0.35">
      <c r="A2759" s="1" t="s">
        <v>2562</v>
      </c>
      <c r="B2759" s="3">
        <v>45508</v>
      </c>
      <c r="C2759" s="1">
        <v>6</v>
      </c>
      <c r="D2759" s="1" t="s">
        <v>174</v>
      </c>
      <c r="E2759" s="1" t="s">
        <v>175</v>
      </c>
      <c r="F2759" s="1" t="s">
        <v>39</v>
      </c>
      <c r="G2759" s="1" t="s">
        <v>156</v>
      </c>
      <c r="H2759" s="1">
        <v>952</v>
      </c>
      <c r="I2759" s="1" t="s">
        <v>87</v>
      </c>
    </row>
    <row r="2760" spans="1:9" ht="18" customHeight="1" x14ac:dyDescent="0.35">
      <c r="A2760" s="1" t="s">
        <v>2563</v>
      </c>
      <c r="B2760" s="3">
        <v>43873</v>
      </c>
      <c r="C2760" s="1">
        <v>8</v>
      </c>
      <c r="D2760" s="1" t="s">
        <v>248</v>
      </c>
      <c r="E2760" s="1" t="s">
        <v>120</v>
      </c>
      <c r="F2760" s="1" t="s">
        <v>121</v>
      </c>
      <c r="G2760" s="1" t="s">
        <v>302</v>
      </c>
      <c r="H2760" s="1">
        <v>1735</v>
      </c>
      <c r="I2760" s="1" t="s">
        <v>87</v>
      </c>
    </row>
    <row r="2761" spans="1:9" ht="18" customHeight="1" x14ac:dyDescent="0.35">
      <c r="A2761" s="1" t="s">
        <v>2564</v>
      </c>
      <c r="B2761" s="3">
        <v>44110</v>
      </c>
      <c r="C2761" s="1">
        <v>4</v>
      </c>
      <c r="D2761" s="1" t="s">
        <v>94</v>
      </c>
      <c r="E2761" s="1" t="s">
        <v>95</v>
      </c>
      <c r="F2761" s="1" t="s">
        <v>96</v>
      </c>
      <c r="G2761" s="1" t="s">
        <v>195</v>
      </c>
      <c r="H2761" s="1">
        <v>768</v>
      </c>
      <c r="I2761" s="1" t="s">
        <v>53</v>
      </c>
    </row>
    <row r="2762" spans="1:9" ht="18" customHeight="1" x14ac:dyDescent="0.35">
      <c r="A2762" s="1" t="s">
        <v>2565</v>
      </c>
      <c r="B2762" s="3">
        <v>43873</v>
      </c>
      <c r="C2762" s="1">
        <v>3</v>
      </c>
      <c r="D2762" s="1" t="s">
        <v>248</v>
      </c>
      <c r="E2762" s="1" t="s">
        <v>120</v>
      </c>
      <c r="F2762" s="1" t="s">
        <v>121</v>
      </c>
      <c r="G2762" s="1" t="s">
        <v>302</v>
      </c>
      <c r="H2762" s="1">
        <v>1735</v>
      </c>
      <c r="I2762" s="1" t="s">
        <v>87</v>
      </c>
    </row>
    <row r="2763" spans="1:9" ht="18" customHeight="1" x14ac:dyDescent="0.35">
      <c r="A2763" s="1" t="s">
        <v>2566</v>
      </c>
      <c r="B2763" s="3">
        <v>45331</v>
      </c>
      <c r="C2763" s="1">
        <v>8</v>
      </c>
      <c r="D2763" s="1" t="s">
        <v>233</v>
      </c>
      <c r="E2763" s="1" t="s">
        <v>144</v>
      </c>
      <c r="F2763" s="1" t="s">
        <v>9</v>
      </c>
      <c r="G2763" s="1" t="s">
        <v>108</v>
      </c>
      <c r="H2763" s="1">
        <v>1546</v>
      </c>
      <c r="I2763" s="1" t="s">
        <v>17</v>
      </c>
    </row>
    <row r="2764" spans="1:9" ht="18" customHeight="1" x14ac:dyDescent="0.35">
      <c r="A2764" s="1" t="s">
        <v>2567</v>
      </c>
      <c r="B2764" s="3">
        <v>44928</v>
      </c>
      <c r="C2764" s="1">
        <v>1</v>
      </c>
      <c r="D2764" s="1" t="s">
        <v>104</v>
      </c>
      <c r="E2764" s="1" t="s">
        <v>105</v>
      </c>
      <c r="F2764" s="1" t="s">
        <v>3</v>
      </c>
      <c r="G2764" s="1" t="s">
        <v>58</v>
      </c>
      <c r="H2764" s="1">
        <v>343</v>
      </c>
      <c r="I2764" s="1" t="s">
        <v>46</v>
      </c>
    </row>
    <row r="2765" spans="1:9" ht="18" customHeight="1" x14ac:dyDescent="0.35">
      <c r="A2765" s="1" t="s">
        <v>2568</v>
      </c>
      <c r="B2765" s="3">
        <v>45572</v>
      </c>
      <c r="C2765" s="1">
        <v>10</v>
      </c>
      <c r="D2765" s="1" t="s">
        <v>43</v>
      </c>
      <c r="E2765" s="1" t="s">
        <v>44</v>
      </c>
      <c r="F2765" s="1" t="s">
        <v>9</v>
      </c>
      <c r="G2765" s="1" t="s">
        <v>162</v>
      </c>
      <c r="H2765" s="1">
        <v>231</v>
      </c>
      <c r="I2765" s="1" t="s">
        <v>53</v>
      </c>
    </row>
    <row r="2766" spans="1:9" ht="18" customHeight="1" x14ac:dyDescent="0.35">
      <c r="A2766" s="1" t="s">
        <v>2569</v>
      </c>
      <c r="B2766" s="3">
        <v>44304</v>
      </c>
      <c r="C2766" s="1">
        <v>4</v>
      </c>
      <c r="D2766" s="1" t="s">
        <v>166</v>
      </c>
      <c r="E2766" s="1" t="s">
        <v>167</v>
      </c>
      <c r="F2766" s="1" t="s">
        <v>9</v>
      </c>
      <c r="G2766" s="1" t="s">
        <v>338</v>
      </c>
      <c r="H2766" s="1">
        <v>1744</v>
      </c>
      <c r="I2766" s="1" t="s">
        <v>11</v>
      </c>
    </row>
    <row r="2767" spans="1:9" ht="18" customHeight="1" x14ac:dyDescent="0.35">
      <c r="A2767" s="1" t="s">
        <v>2570</v>
      </c>
      <c r="B2767" s="3">
        <v>44977</v>
      </c>
      <c r="C2767" s="1">
        <v>5</v>
      </c>
      <c r="D2767" s="1" t="s">
        <v>28</v>
      </c>
      <c r="E2767" s="1" t="s">
        <v>29</v>
      </c>
      <c r="F2767" s="1" t="s">
        <v>9</v>
      </c>
      <c r="G2767" s="1" t="s">
        <v>77</v>
      </c>
      <c r="H2767" s="1">
        <v>1258</v>
      </c>
      <c r="I2767" s="1" t="s">
        <v>5</v>
      </c>
    </row>
    <row r="2768" spans="1:9" ht="18" customHeight="1" x14ac:dyDescent="0.35">
      <c r="A2768" s="1" t="s">
        <v>2571</v>
      </c>
      <c r="B2768" s="3">
        <v>45324</v>
      </c>
      <c r="C2768" s="1">
        <v>8</v>
      </c>
      <c r="D2768" s="1" t="s">
        <v>13</v>
      </c>
      <c r="E2768" s="1" t="s">
        <v>14</v>
      </c>
      <c r="F2768" s="1" t="s">
        <v>15</v>
      </c>
      <c r="G2768" s="1" t="s">
        <v>280</v>
      </c>
      <c r="H2768" s="1">
        <v>488</v>
      </c>
      <c r="I2768" s="1" t="s">
        <v>41</v>
      </c>
    </row>
    <row r="2769" spans="1:9" ht="18" customHeight="1" x14ac:dyDescent="0.35">
      <c r="A2769" s="1" t="s">
        <v>2572</v>
      </c>
      <c r="B2769" s="3">
        <v>45356</v>
      </c>
      <c r="C2769" s="1">
        <v>6</v>
      </c>
      <c r="D2769" s="1" t="s">
        <v>23</v>
      </c>
      <c r="E2769" s="1" t="s">
        <v>24</v>
      </c>
      <c r="F2769" s="1" t="s">
        <v>3</v>
      </c>
      <c r="G2769" s="1" t="s">
        <v>117</v>
      </c>
      <c r="H2769" s="1">
        <v>1167</v>
      </c>
      <c r="I2769" s="1" t="s">
        <v>82</v>
      </c>
    </row>
    <row r="2770" spans="1:9" ht="18" customHeight="1" x14ac:dyDescent="0.35">
      <c r="A2770" s="1" t="s">
        <v>2573</v>
      </c>
      <c r="B2770" s="3">
        <v>44031</v>
      </c>
      <c r="C2770" s="1">
        <v>6</v>
      </c>
      <c r="D2770" s="1" t="s">
        <v>199</v>
      </c>
      <c r="E2770" s="1" t="s">
        <v>44</v>
      </c>
      <c r="F2770" s="1" t="s">
        <v>9</v>
      </c>
      <c r="G2770" s="1" t="s">
        <v>4</v>
      </c>
      <c r="H2770" s="1">
        <v>477</v>
      </c>
      <c r="I2770" s="1" t="s">
        <v>5</v>
      </c>
    </row>
    <row r="2771" spans="1:9" ht="18" customHeight="1" x14ac:dyDescent="0.35">
      <c r="A2771" s="1" t="s">
        <v>2574</v>
      </c>
      <c r="B2771" s="3">
        <v>44276</v>
      </c>
      <c r="C2771" s="1">
        <v>10</v>
      </c>
      <c r="D2771" s="1" t="s">
        <v>199</v>
      </c>
      <c r="E2771" s="1" t="s">
        <v>44</v>
      </c>
      <c r="F2771" s="1" t="s">
        <v>9</v>
      </c>
      <c r="G2771" s="1" t="s">
        <v>349</v>
      </c>
      <c r="H2771" s="1">
        <v>1603</v>
      </c>
      <c r="I2771" s="1" t="s">
        <v>82</v>
      </c>
    </row>
    <row r="2772" spans="1:9" ht="18" customHeight="1" x14ac:dyDescent="0.35">
      <c r="A2772" s="1" t="s">
        <v>2575</v>
      </c>
      <c r="B2772" s="3">
        <v>45473</v>
      </c>
      <c r="C2772" s="1">
        <v>3</v>
      </c>
      <c r="D2772" s="1" t="s">
        <v>335</v>
      </c>
      <c r="E2772" s="1" t="s">
        <v>260</v>
      </c>
      <c r="F2772" s="1" t="s">
        <v>152</v>
      </c>
      <c r="G2772" s="1" t="s">
        <v>168</v>
      </c>
      <c r="H2772" s="1">
        <v>346</v>
      </c>
      <c r="I2772" s="1" t="s">
        <v>17</v>
      </c>
    </row>
    <row r="2773" spans="1:9" ht="18" customHeight="1" x14ac:dyDescent="0.35">
      <c r="A2773" s="1" t="s">
        <v>2576</v>
      </c>
      <c r="B2773" s="3">
        <v>44001</v>
      </c>
      <c r="C2773" s="1">
        <v>9</v>
      </c>
      <c r="D2773" s="1" t="s">
        <v>71</v>
      </c>
      <c r="E2773" s="1" t="s">
        <v>72</v>
      </c>
      <c r="F2773" s="1" t="s">
        <v>15</v>
      </c>
      <c r="G2773" s="1" t="s">
        <v>97</v>
      </c>
      <c r="H2773" s="1">
        <v>741</v>
      </c>
      <c r="I2773" s="1" t="s">
        <v>53</v>
      </c>
    </row>
    <row r="2774" spans="1:9" ht="18" customHeight="1" x14ac:dyDescent="0.35">
      <c r="A2774" s="1" t="s">
        <v>2576</v>
      </c>
      <c r="B2774" s="3">
        <v>44001</v>
      </c>
      <c r="C2774" s="1">
        <v>1</v>
      </c>
      <c r="D2774" s="1" t="s">
        <v>71</v>
      </c>
      <c r="E2774" s="1" t="s">
        <v>72</v>
      </c>
      <c r="F2774" s="1" t="s">
        <v>15</v>
      </c>
      <c r="G2774" s="1" t="s">
        <v>97</v>
      </c>
      <c r="H2774" s="1">
        <v>741</v>
      </c>
      <c r="I2774" s="1" t="s">
        <v>53</v>
      </c>
    </row>
    <row r="2775" spans="1:9" ht="18" customHeight="1" x14ac:dyDescent="0.35">
      <c r="A2775" s="1" t="s">
        <v>2577</v>
      </c>
      <c r="B2775" s="3">
        <v>45384</v>
      </c>
      <c r="C2775" s="1">
        <v>2</v>
      </c>
      <c r="D2775" s="1" t="s">
        <v>362</v>
      </c>
      <c r="E2775" s="1" t="s">
        <v>363</v>
      </c>
      <c r="F2775" s="1" t="s">
        <v>9</v>
      </c>
      <c r="G2775" s="1" t="s">
        <v>452</v>
      </c>
      <c r="H2775" s="1">
        <v>572</v>
      </c>
      <c r="I2775" s="1" t="s">
        <v>11</v>
      </c>
    </row>
    <row r="2776" spans="1:9" ht="18" customHeight="1" x14ac:dyDescent="0.35">
      <c r="A2776" s="1" t="s">
        <v>2578</v>
      </c>
      <c r="B2776" s="3">
        <v>45503</v>
      </c>
      <c r="C2776" s="1">
        <v>9</v>
      </c>
      <c r="D2776" s="1" t="s">
        <v>243</v>
      </c>
      <c r="E2776" s="1" t="s">
        <v>75</v>
      </c>
      <c r="F2776" s="1" t="s">
        <v>75</v>
      </c>
      <c r="G2776" s="1" t="s">
        <v>58</v>
      </c>
      <c r="H2776" s="1">
        <v>343</v>
      </c>
      <c r="I2776" s="1" t="s">
        <v>46</v>
      </c>
    </row>
    <row r="2777" spans="1:9" ht="18" customHeight="1" x14ac:dyDescent="0.35">
      <c r="A2777" s="1" t="s">
        <v>2578</v>
      </c>
      <c r="B2777" s="3">
        <v>45503</v>
      </c>
      <c r="C2777" s="1">
        <v>9</v>
      </c>
      <c r="D2777" s="1" t="s">
        <v>243</v>
      </c>
      <c r="E2777" s="1" t="s">
        <v>75</v>
      </c>
      <c r="F2777" s="1" t="s">
        <v>75</v>
      </c>
      <c r="G2777" s="1" t="s">
        <v>58</v>
      </c>
      <c r="H2777" s="1">
        <v>343</v>
      </c>
      <c r="I2777" s="1" t="s">
        <v>46</v>
      </c>
    </row>
    <row r="2778" spans="1:9" ht="18" customHeight="1" x14ac:dyDescent="0.35">
      <c r="A2778" s="1" t="s">
        <v>2579</v>
      </c>
      <c r="B2778" s="3">
        <v>45524</v>
      </c>
      <c r="C2778" s="1">
        <v>6</v>
      </c>
      <c r="D2778" s="1" t="s">
        <v>464</v>
      </c>
      <c r="E2778" s="1" t="s">
        <v>95</v>
      </c>
      <c r="F2778" s="1" t="s">
        <v>96</v>
      </c>
      <c r="G2778" s="1" t="s">
        <v>138</v>
      </c>
      <c r="H2778" s="1">
        <v>313</v>
      </c>
      <c r="I2778" s="1" t="s">
        <v>11</v>
      </c>
    </row>
    <row r="2779" spans="1:9" ht="18" customHeight="1" x14ac:dyDescent="0.35">
      <c r="A2779" s="1" t="s">
        <v>2579</v>
      </c>
      <c r="B2779" s="3">
        <v>45524</v>
      </c>
      <c r="C2779" s="1">
        <v>6</v>
      </c>
      <c r="D2779" s="1" t="s">
        <v>464</v>
      </c>
      <c r="E2779" s="1" t="s">
        <v>95</v>
      </c>
      <c r="F2779" s="1" t="s">
        <v>96</v>
      </c>
      <c r="G2779" s="1" t="s">
        <v>138</v>
      </c>
      <c r="H2779" s="1">
        <v>313</v>
      </c>
      <c r="I2779" s="1" t="s">
        <v>11</v>
      </c>
    </row>
    <row r="2780" spans="1:9" ht="18" customHeight="1" x14ac:dyDescent="0.35">
      <c r="A2780" s="1" t="s">
        <v>2580</v>
      </c>
      <c r="B2780" s="3">
        <v>44633</v>
      </c>
      <c r="C2780" s="1">
        <v>10</v>
      </c>
      <c r="D2780" s="1" t="s">
        <v>74</v>
      </c>
      <c r="E2780" s="1" t="s">
        <v>75</v>
      </c>
      <c r="F2780" s="1" t="s">
        <v>75</v>
      </c>
      <c r="G2780" s="1" t="s">
        <v>310</v>
      </c>
      <c r="H2780" s="1">
        <v>1014</v>
      </c>
      <c r="I2780" s="1" t="s">
        <v>11</v>
      </c>
    </row>
    <row r="2781" spans="1:9" ht="18" customHeight="1" x14ac:dyDescent="0.35">
      <c r="A2781" s="1" t="s">
        <v>2581</v>
      </c>
      <c r="B2781" s="3">
        <v>44144</v>
      </c>
      <c r="C2781" s="1">
        <v>1</v>
      </c>
      <c r="D2781" s="1" t="s">
        <v>357</v>
      </c>
      <c r="E2781" s="1" t="s">
        <v>358</v>
      </c>
      <c r="F2781" s="1" t="s">
        <v>152</v>
      </c>
      <c r="G2781" s="1" t="s">
        <v>45</v>
      </c>
      <c r="H2781" s="1">
        <v>874</v>
      </c>
      <c r="I2781" s="1" t="s">
        <v>46</v>
      </c>
    </row>
    <row r="2782" spans="1:9" ht="18" customHeight="1" x14ac:dyDescent="0.35">
      <c r="A2782" s="1" t="s">
        <v>2582</v>
      </c>
      <c r="B2782" s="3">
        <v>44508</v>
      </c>
      <c r="C2782" s="1">
        <v>8</v>
      </c>
      <c r="D2782" s="1" t="s">
        <v>184</v>
      </c>
      <c r="E2782" s="1" t="s">
        <v>185</v>
      </c>
      <c r="F2782" s="1" t="s">
        <v>9</v>
      </c>
      <c r="G2782" s="1" t="s">
        <v>52</v>
      </c>
      <c r="H2782" s="1">
        <v>1304</v>
      </c>
      <c r="I2782" s="1" t="s">
        <v>53</v>
      </c>
    </row>
    <row r="2783" spans="1:9" ht="18" customHeight="1" x14ac:dyDescent="0.35">
      <c r="A2783" s="1" t="s">
        <v>2583</v>
      </c>
      <c r="B2783" s="3">
        <v>44329</v>
      </c>
      <c r="C2783" s="1">
        <v>9</v>
      </c>
      <c r="D2783" s="1" t="s">
        <v>146</v>
      </c>
      <c r="E2783" s="1" t="s">
        <v>147</v>
      </c>
      <c r="F2783" s="1" t="s">
        <v>148</v>
      </c>
      <c r="G2783" s="1" t="s">
        <v>207</v>
      </c>
      <c r="H2783" s="1">
        <v>308</v>
      </c>
      <c r="I2783" s="1" t="s">
        <v>26</v>
      </c>
    </row>
    <row r="2784" spans="1:9" ht="18" customHeight="1" x14ac:dyDescent="0.35">
      <c r="A2784" s="1" t="s">
        <v>2584</v>
      </c>
      <c r="B2784" s="3">
        <v>44757</v>
      </c>
      <c r="C2784" s="1">
        <v>6</v>
      </c>
      <c r="D2784" s="1" t="s">
        <v>146</v>
      </c>
      <c r="E2784" s="1" t="s">
        <v>147</v>
      </c>
      <c r="F2784" s="1" t="s">
        <v>148</v>
      </c>
      <c r="G2784" s="1" t="s">
        <v>156</v>
      </c>
      <c r="H2784" s="1">
        <v>952</v>
      </c>
      <c r="I2784" s="1" t="s">
        <v>87</v>
      </c>
    </row>
    <row r="2785" spans="1:9" ht="18" customHeight="1" x14ac:dyDescent="0.35">
      <c r="A2785" s="1" t="s">
        <v>2584</v>
      </c>
      <c r="B2785" s="3">
        <v>44757</v>
      </c>
      <c r="C2785" s="1">
        <v>6</v>
      </c>
      <c r="D2785" s="1" t="s">
        <v>146</v>
      </c>
      <c r="E2785" s="1" t="s">
        <v>147</v>
      </c>
      <c r="F2785" s="1" t="s">
        <v>148</v>
      </c>
      <c r="G2785" s="1" t="s">
        <v>156</v>
      </c>
      <c r="H2785" s="1">
        <v>952</v>
      </c>
      <c r="I2785" s="1" t="s">
        <v>87</v>
      </c>
    </row>
    <row r="2786" spans="1:9" ht="18" customHeight="1" x14ac:dyDescent="0.35">
      <c r="A2786" s="1" t="s">
        <v>2585</v>
      </c>
      <c r="B2786" s="3">
        <v>44689</v>
      </c>
      <c r="C2786" s="1">
        <v>1</v>
      </c>
      <c r="D2786" s="1" t="s">
        <v>335</v>
      </c>
      <c r="E2786" s="1" t="s">
        <v>260</v>
      </c>
      <c r="F2786" s="1" t="s">
        <v>152</v>
      </c>
      <c r="G2786" s="1" t="s">
        <v>304</v>
      </c>
      <c r="H2786" s="1">
        <v>677</v>
      </c>
      <c r="I2786" s="1" t="s">
        <v>11</v>
      </c>
    </row>
    <row r="2787" spans="1:9" ht="18" customHeight="1" x14ac:dyDescent="0.35">
      <c r="A2787" s="1" t="s">
        <v>2585</v>
      </c>
      <c r="B2787" s="3">
        <v>44689</v>
      </c>
      <c r="C2787" s="1">
        <v>1</v>
      </c>
      <c r="D2787" s="1" t="s">
        <v>335</v>
      </c>
      <c r="E2787" s="1" t="s">
        <v>260</v>
      </c>
      <c r="F2787" s="1" t="s">
        <v>152</v>
      </c>
      <c r="G2787" s="1" t="s">
        <v>304</v>
      </c>
      <c r="H2787" s="1">
        <v>677</v>
      </c>
      <c r="I2787" s="1" t="s">
        <v>11</v>
      </c>
    </row>
    <row r="2788" spans="1:9" ht="18" customHeight="1" x14ac:dyDescent="0.35">
      <c r="A2788" s="1" t="s">
        <v>2586</v>
      </c>
      <c r="B2788" s="3">
        <v>44436</v>
      </c>
      <c r="C2788" s="1">
        <v>1</v>
      </c>
      <c r="D2788" s="1" t="s">
        <v>240</v>
      </c>
      <c r="E2788" s="1" t="s">
        <v>237</v>
      </c>
      <c r="F2788" s="1" t="s">
        <v>238</v>
      </c>
      <c r="G2788" s="1" t="s">
        <v>314</v>
      </c>
      <c r="H2788" s="1">
        <v>762</v>
      </c>
      <c r="I2788" s="1" t="s">
        <v>82</v>
      </c>
    </row>
    <row r="2789" spans="1:9" ht="18" customHeight="1" x14ac:dyDescent="0.35">
      <c r="A2789" s="1" t="s">
        <v>2587</v>
      </c>
      <c r="B2789" s="3">
        <v>45203</v>
      </c>
      <c r="C2789" s="1">
        <v>2</v>
      </c>
      <c r="D2789" s="1" t="s">
        <v>1</v>
      </c>
      <c r="E2789" s="1" t="s">
        <v>2</v>
      </c>
      <c r="F2789" s="1" t="s">
        <v>3</v>
      </c>
      <c r="G2789" s="1" t="s">
        <v>272</v>
      </c>
      <c r="H2789" s="1">
        <v>689</v>
      </c>
      <c r="I2789" s="1" t="s">
        <v>82</v>
      </c>
    </row>
    <row r="2790" spans="1:9" ht="18" customHeight="1" x14ac:dyDescent="0.35">
      <c r="A2790" s="1" t="s">
        <v>2588</v>
      </c>
      <c r="B2790" s="3">
        <v>44572</v>
      </c>
      <c r="C2790" s="1">
        <v>10</v>
      </c>
      <c r="D2790" s="1" t="s">
        <v>254</v>
      </c>
      <c r="E2790" s="1" t="s">
        <v>255</v>
      </c>
      <c r="F2790" s="1" t="s">
        <v>256</v>
      </c>
      <c r="G2790" s="1" t="s">
        <v>30</v>
      </c>
      <c r="H2790" s="1">
        <v>1014</v>
      </c>
      <c r="I2790" s="1" t="s">
        <v>17</v>
      </c>
    </row>
    <row r="2791" spans="1:9" ht="18" customHeight="1" x14ac:dyDescent="0.35">
      <c r="A2791" s="1" t="s">
        <v>2589</v>
      </c>
      <c r="B2791" s="3">
        <v>43845</v>
      </c>
      <c r="C2791" s="1">
        <v>5</v>
      </c>
      <c r="D2791" s="1" t="s">
        <v>134</v>
      </c>
      <c r="E2791" s="1" t="s">
        <v>135</v>
      </c>
      <c r="F2791" s="1" t="s">
        <v>136</v>
      </c>
      <c r="G2791" s="1" t="s">
        <v>267</v>
      </c>
      <c r="H2791" s="1">
        <v>923</v>
      </c>
      <c r="I2791" s="1" t="s">
        <v>26</v>
      </c>
    </row>
    <row r="2792" spans="1:9" ht="18" customHeight="1" x14ac:dyDescent="0.35">
      <c r="A2792" s="1" t="s">
        <v>2590</v>
      </c>
      <c r="B2792" s="3">
        <v>44177</v>
      </c>
      <c r="C2792" s="1">
        <v>1</v>
      </c>
      <c r="D2792" s="1" t="s">
        <v>248</v>
      </c>
      <c r="E2792" s="1" t="s">
        <v>120</v>
      </c>
      <c r="F2792" s="1" t="s">
        <v>121</v>
      </c>
      <c r="G2792" s="1" t="s">
        <v>482</v>
      </c>
      <c r="H2792" s="1">
        <v>1329</v>
      </c>
      <c r="I2792" s="1" t="s">
        <v>87</v>
      </c>
    </row>
    <row r="2793" spans="1:9" ht="18" customHeight="1" x14ac:dyDescent="0.35">
      <c r="A2793" s="1" t="s">
        <v>2591</v>
      </c>
      <c r="B2793" s="3">
        <v>44052</v>
      </c>
      <c r="C2793" s="1">
        <v>2</v>
      </c>
      <c r="D2793" s="1" t="s">
        <v>544</v>
      </c>
      <c r="E2793" s="1" t="s">
        <v>185</v>
      </c>
      <c r="F2793" s="1" t="s">
        <v>9</v>
      </c>
      <c r="G2793" s="1" t="s">
        <v>69</v>
      </c>
      <c r="H2793" s="1">
        <v>866</v>
      </c>
      <c r="I2793" s="1" t="s">
        <v>11</v>
      </c>
    </row>
    <row r="2794" spans="1:9" ht="18" customHeight="1" x14ac:dyDescent="0.35">
      <c r="A2794" s="1" t="s">
        <v>2591</v>
      </c>
      <c r="B2794" s="3">
        <v>44052</v>
      </c>
      <c r="C2794" s="1">
        <v>2</v>
      </c>
      <c r="D2794" s="1" t="s">
        <v>544</v>
      </c>
      <c r="E2794" s="1" t="s">
        <v>185</v>
      </c>
      <c r="F2794" s="1" t="s">
        <v>9</v>
      </c>
      <c r="G2794" s="1" t="s">
        <v>69</v>
      </c>
      <c r="H2794" s="1">
        <v>866</v>
      </c>
      <c r="I2794" s="1" t="s">
        <v>11</v>
      </c>
    </row>
    <row r="2795" spans="1:9" ht="18" customHeight="1" x14ac:dyDescent="0.35">
      <c r="A2795" s="1" t="s">
        <v>2592</v>
      </c>
      <c r="B2795" s="3">
        <v>43939</v>
      </c>
      <c r="C2795" s="1">
        <v>8</v>
      </c>
      <c r="D2795" s="1" t="s">
        <v>243</v>
      </c>
      <c r="E2795" s="1" t="s">
        <v>75</v>
      </c>
      <c r="F2795" s="1" t="s">
        <v>75</v>
      </c>
      <c r="G2795" s="1" t="s">
        <v>58</v>
      </c>
      <c r="H2795" s="1">
        <v>343</v>
      </c>
      <c r="I2795" s="1" t="s">
        <v>46</v>
      </c>
    </row>
    <row r="2796" spans="1:9" ht="18" customHeight="1" x14ac:dyDescent="0.35">
      <c r="A2796" s="1" t="s">
        <v>2593</v>
      </c>
      <c r="B2796" s="3">
        <v>44964</v>
      </c>
      <c r="C2796" s="1">
        <v>2</v>
      </c>
      <c r="D2796" s="1" t="s">
        <v>19</v>
      </c>
      <c r="E2796" s="1" t="s">
        <v>20</v>
      </c>
      <c r="F2796" s="1" t="s">
        <v>21</v>
      </c>
      <c r="G2796" s="1" t="s">
        <v>92</v>
      </c>
      <c r="H2796" s="1">
        <v>438</v>
      </c>
      <c r="I2796" s="1" t="s">
        <v>82</v>
      </c>
    </row>
    <row r="2797" spans="1:9" ht="18" customHeight="1" x14ac:dyDescent="0.35">
      <c r="A2797" s="1" t="s">
        <v>2594</v>
      </c>
      <c r="B2797" s="3">
        <v>43933</v>
      </c>
      <c r="C2797" s="1">
        <v>3</v>
      </c>
      <c r="D2797" s="1" t="s">
        <v>199</v>
      </c>
      <c r="E2797" s="1" t="s">
        <v>44</v>
      </c>
      <c r="F2797" s="1" t="s">
        <v>9</v>
      </c>
      <c r="G2797" s="1" t="s">
        <v>168</v>
      </c>
      <c r="H2797" s="1">
        <v>346</v>
      </c>
      <c r="I2797" s="1" t="s">
        <v>17</v>
      </c>
    </row>
    <row r="2798" spans="1:9" ht="18" customHeight="1" x14ac:dyDescent="0.35">
      <c r="A2798" s="1" t="s">
        <v>2594</v>
      </c>
      <c r="B2798" s="3">
        <v>43933</v>
      </c>
      <c r="C2798" s="1">
        <v>3</v>
      </c>
      <c r="D2798" s="1" t="s">
        <v>199</v>
      </c>
      <c r="E2798" s="1" t="s">
        <v>44</v>
      </c>
      <c r="F2798" s="1" t="s">
        <v>9</v>
      </c>
      <c r="G2798" s="1" t="s">
        <v>168</v>
      </c>
      <c r="H2798" s="1">
        <v>346</v>
      </c>
      <c r="I2798" s="1" t="s">
        <v>17</v>
      </c>
    </row>
    <row r="2799" spans="1:9" ht="18" customHeight="1" x14ac:dyDescent="0.35">
      <c r="A2799" s="1" t="s">
        <v>2595</v>
      </c>
      <c r="B2799" s="3">
        <v>45228</v>
      </c>
      <c r="C2799" s="1">
        <v>3</v>
      </c>
      <c r="D2799" s="1" t="s">
        <v>243</v>
      </c>
      <c r="E2799" s="1" t="s">
        <v>75</v>
      </c>
      <c r="F2799" s="1" t="s">
        <v>75</v>
      </c>
      <c r="G2799" s="1" t="s">
        <v>52</v>
      </c>
      <c r="H2799" s="1">
        <v>1304</v>
      </c>
      <c r="I2799" s="1" t="s">
        <v>53</v>
      </c>
    </row>
    <row r="2800" spans="1:9" ht="18" customHeight="1" x14ac:dyDescent="0.35">
      <c r="A2800" s="1" t="s">
        <v>2596</v>
      </c>
      <c r="B2800" s="3">
        <v>45566</v>
      </c>
      <c r="C2800" s="1">
        <v>9</v>
      </c>
      <c r="D2800" s="1" t="s">
        <v>143</v>
      </c>
      <c r="E2800" s="1" t="s">
        <v>144</v>
      </c>
      <c r="F2800" s="1" t="s">
        <v>9</v>
      </c>
      <c r="G2800" s="1" t="s">
        <v>45</v>
      </c>
      <c r="H2800" s="1">
        <v>874</v>
      </c>
      <c r="I2800" s="1" t="s">
        <v>46</v>
      </c>
    </row>
    <row r="2801" spans="1:9" ht="18" customHeight="1" x14ac:dyDescent="0.35">
      <c r="A2801" s="1" t="s">
        <v>2597</v>
      </c>
      <c r="B2801" s="3">
        <v>44137</v>
      </c>
      <c r="C2801" s="1">
        <v>6</v>
      </c>
      <c r="D2801" s="1" t="s">
        <v>166</v>
      </c>
      <c r="E2801" s="1" t="s">
        <v>167</v>
      </c>
      <c r="F2801" s="1" t="s">
        <v>9</v>
      </c>
      <c r="G2801" s="1" t="s">
        <v>92</v>
      </c>
      <c r="H2801" s="1">
        <v>266</v>
      </c>
      <c r="I2801" s="1" t="s">
        <v>123</v>
      </c>
    </row>
    <row r="2802" spans="1:9" ht="18" customHeight="1" x14ac:dyDescent="0.35">
      <c r="A2802" s="1" t="s">
        <v>2598</v>
      </c>
      <c r="B2802" s="3">
        <v>44957</v>
      </c>
      <c r="C2802" s="1">
        <v>5</v>
      </c>
      <c r="D2802" s="1" t="s">
        <v>243</v>
      </c>
      <c r="E2802" s="1" t="s">
        <v>75</v>
      </c>
      <c r="F2802" s="1" t="s">
        <v>75</v>
      </c>
      <c r="G2802" s="1" t="s">
        <v>4</v>
      </c>
      <c r="H2802" s="1">
        <v>477</v>
      </c>
      <c r="I2802" s="1" t="s">
        <v>5</v>
      </c>
    </row>
    <row r="2803" spans="1:9" ht="18" customHeight="1" x14ac:dyDescent="0.35">
      <c r="A2803" s="1" t="s">
        <v>2598</v>
      </c>
      <c r="B2803" s="3">
        <v>44957</v>
      </c>
      <c r="C2803" s="1">
        <v>3</v>
      </c>
      <c r="D2803" s="1" t="s">
        <v>243</v>
      </c>
      <c r="E2803" s="1" t="s">
        <v>75</v>
      </c>
      <c r="F2803" s="1" t="s">
        <v>75</v>
      </c>
      <c r="G2803" s="1" t="s">
        <v>4</v>
      </c>
      <c r="H2803" s="1">
        <v>477</v>
      </c>
      <c r="I2803" s="1" t="s">
        <v>5</v>
      </c>
    </row>
    <row r="2804" spans="1:9" ht="18" customHeight="1" x14ac:dyDescent="0.35">
      <c r="A2804" s="1" t="s">
        <v>2599</v>
      </c>
      <c r="B2804" s="3">
        <v>45293</v>
      </c>
      <c r="C2804" s="1">
        <v>10</v>
      </c>
      <c r="D2804" s="1" t="s">
        <v>158</v>
      </c>
      <c r="E2804" s="1" t="s">
        <v>159</v>
      </c>
      <c r="F2804" s="1" t="s">
        <v>3</v>
      </c>
      <c r="G2804" s="1" t="s">
        <v>319</v>
      </c>
      <c r="H2804" s="1">
        <v>368</v>
      </c>
      <c r="I2804" s="1" t="s">
        <v>11</v>
      </c>
    </row>
    <row r="2805" spans="1:9" ht="18" customHeight="1" x14ac:dyDescent="0.35">
      <c r="A2805" s="1" t="s">
        <v>2600</v>
      </c>
      <c r="B2805" s="3">
        <v>44768</v>
      </c>
      <c r="C2805" s="1">
        <v>9</v>
      </c>
      <c r="D2805" s="1" t="s">
        <v>248</v>
      </c>
      <c r="E2805" s="1" t="s">
        <v>120</v>
      </c>
      <c r="F2805" s="1" t="s">
        <v>121</v>
      </c>
      <c r="G2805" s="1" t="s">
        <v>312</v>
      </c>
      <c r="H2805" s="1">
        <v>1351</v>
      </c>
      <c r="I2805" s="1" t="s">
        <v>53</v>
      </c>
    </row>
    <row r="2806" spans="1:9" ht="18" customHeight="1" x14ac:dyDescent="0.35">
      <c r="A2806" s="1" t="s">
        <v>2601</v>
      </c>
      <c r="B2806" s="3">
        <v>45010</v>
      </c>
      <c r="C2806" s="1">
        <v>6</v>
      </c>
      <c r="D2806" s="1" t="s">
        <v>283</v>
      </c>
      <c r="E2806" s="1" t="s">
        <v>284</v>
      </c>
      <c r="F2806" s="1" t="s">
        <v>112</v>
      </c>
      <c r="G2806" s="1" t="s">
        <v>81</v>
      </c>
      <c r="H2806" s="1">
        <v>696</v>
      </c>
      <c r="I2806" s="1" t="s">
        <v>82</v>
      </c>
    </row>
    <row r="2807" spans="1:9" ht="18" customHeight="1" x14ac:dyDescent="0.35">
      <c r="A2807" s="1" t="s">
        <v>2602</v>
      </c>
      <c r="B2807" s="3">
        <v>44147</v>
      </c>
      <c r="C2807" s="1">
        <v>10</v>
      </c>
      <c r="D2807" s="1" t="s">
        <v>74</v>
      </c>
      <c r="E2807" s="1" t="s">
        <v>75</v>
      </c>
      <c r="F2807" s="1" t="s">
        <v>75</v>
      </c>
      <c r="G2807" s="1" t="s">
        <v>272</v>
      </c>
      <c r="H2807" s="1">
        <v>689</v>
      </c>
      <c r="I2807" s="1" t="s">
        <v>82</v>
      </c>
    </row>
    <row r="2808" spans="1:9" ht="18" customHeight="1" x14ac:dyDescent="0.35">
      <c r="A2808" s="1" t="s">
        <v>2602</v>
      </c>
      <c r="B2808" s="3">
        <v>44147</v>
      </c>
      <c r="C2808" s="1">
        <v>10</v>
      </c>
      <c r="D2808" s="1" t="s">
        <v>74</v>
      </c>
      <c r="E2808" s="1" t="s">
        <v>75</v>
      </c>
      <c r="F2808" s="1" t="s">
        <v>75</v>
      </c>
      <c r="G2808" s="1" t="s">
        <v>272</v>
      </c>
      <c r="H2808" s="1">
        <v>689</v>
      </c>
      <c r="I2808" s="1" t="s">
        <v>82</v>
      </c>
    </row>
    <row r="2809" spans="1:9" ht="18" customHeight="1" x14ac:dyDescent="0.35">
      <c r="A2809" s="1" t="s">
        <v>2603</v>
      </c>
      <c r="B2809" s="3">
        <v>45185</v>
      </c>
      <c r="C2809" s="1">
        <v>8</v>
      </c>
      <c r="D2809" s="1" t="s">
        <v>13</v>
      </c>
      <c r="E2809" s="1" t="s">
        <v>14</v>
      </c>
      <c r="F2809" s="1" t="s">
        <v>15</v>
      </c>
      <c r="G2809" s="1" t="s">
        <v>262</v>
      </c>
      <c r="H2809" s="1">
        <v>1588</v>
      </c>
      <c r="I2809" s="1" t="s">
        <v>53</v>
      </c>
    </row>
    <row r="2810" spans="1:9" ht="18" customHeight="1" x14ac:dyDescent="0.35">
      <c r="A2810" s="1" t="s">
        <v>2604</v>
      </c>
      <c r="B2810" s="3">
        <v>45021</v>
      </c>
      <c r="C2810" s="1">
        <v>1</v>
      </c>
      <c r="D2810" s="1" t="s">
        <v>161</v>
      </c>
      <c r="E2810" s="1" t="s">
        <v>33</v>
      </c>
      <c r="F2810" s="1" t="s">
        <v>34</v>
      </c>
      <c r="G2810" s="1" t="s">
        <v>92</v>
      </c>
      <c r="H2810" s="1">
        <v>438</v>
      </c>
      <c r="I2810" s="1" t="s">
        <v>82</v>
      </c>
    </row>
    <row r="2811" spans="1:9" ht="18" customHeight="1" x14ac:dyDescent="0.35">
      <c r="A2811" s="1" t="s">
        <v>2605</v>
      </c>
      <c r="B2811" s="3">
        <v>45588</v>
      </c>
      <c r="C2811" s="1">
        <v>10</v>
      </c>
      <c r="D2811" s="1" t="s">
        <v>233</v>
      </c>
      <c r="E2811" s="1" t="s">
        <v>144</v>
      </c>
      <c r="F2811" s="1" t="s">
        <v>9</v>
      </c>
      <c r="G2811" s="1" t="s">
        <v>115</v>
      </c>
      <c r="H2811" s="1">
        <v>1607</v>
      </c>
      <c r="I2811" s="1" t="s">
        <v>26</v>
      </c>
    </row>
    <row r="2812" spans="1:9" ht="18" customHeight="1" x14ac:dyDescent="0.35">
      <c r="A2812" s="1" t="s">
        <v>2606</v>
      </c>
      <c r="B2812" s="3">
        <v>44300</v>
      </c>
      <c r="C2812" s="1">
        <v>6</v>
      </c>
      <c r="D2812" s="1" t="s">
        <v>134</v>
      </c>
      <c r="E2812" s="1" t="s">
        <v>135</v>
      </c>
      <c r="F2812" s="1" t="s">
        <v>136</v>
      </c>
      <c r="G2812" s="1" t="s">
        <v>30</v>
      </c>
      <c r="H2812" s="1">
        <v>1014</v>
      </c>
      <c r="I2812" s="1" t="s">
        <v>17</v>
      </c>
    </row>
    <row r="2813" spans="1:9" ht="18" customHeight="1" x14ac:dyDescent="0.35">
      <c r="A2813" s="1" t="s">
        <v>2607</v>
      </c>
      <c r="B2813" s="3">
        <v>44996</v>
      </c>
      <c r="C2813" s="1">
        <v>1</v>
      </c>
      <c r="D2813" s="1" t="s">
        <v>278</v>
      </c>
      <c r="E2813" s="1" t="s">
        <v>147</v>
      </c>
      <c r="F2813" s="1" t="s">
        <v>148</v>
      </c>
      <c r="G2813" s="1" t="s">
        <v>69</v>
      </c>
      <c r="H2813" s="1">
        <v>866</v>
      </c>
      <c r="I2813" s="1" t="s">
        <v>11</v>
      </c>
    </row>
    <row r="2814" spans="1:9" ht="18" customHeight="1" x14ac:dyDescent="0.35">
      <c r="A2814" s="1" t="s">
        <v>2608</v>
      </c>
      <c r="B2814" s="3">
        <v>44361</v>
      </c>
      <c r="C2814" s="1">
        <v>4</v>
      </c>
      <c r="D2814" s="1" t="s">
        <v>254</v>
      </c>
      <c r="E2814" s="1" t="s">
        <v>255</v>
      </c>
      <c r="F2814" s="1" t="s">
        <v>256</v>
      </c>
      <c r="G2814" s="1" t="s">
        <v>404</v>
      </c>
      <c r="H2814" s="1">
        <v>504</v>
      </c>
      <c r="I2814" s="1" t="s">
        <v>82</v>
      </c>
    </row>
    <row r="2815" spans="1:9" ht="18" customHeight="1" x14ac:dyDescent="0.35">
      <c r="A2815" s="1" t="s">
        <v>2609</v>
      </c>
      <c r="B2815" s="3">
        <v>43984</v>
      </c>
      <c r="C2815" s="1">
        <v>9</v>
      </c>
      <c r="D2815" s="1" t="s">
        <v>199</v>
      </c>
      <c r="E2815" s="1" t="s">
        <v>44</v>
      </c>
      <c r="F2815" s="1" t="s">
        <v>9</v>
      </c>
      <c r="G2815" s="1" t="s">
        <v>200</v>
      </c>
      <c r="H2815" s="1">
        <v>1342</v>
      </c>
      <c r="I2815" s="1" t="s">
        <v>26</v>
      </c>
    </row>
    <row r="2816" spans="1:9" ht="18" customHeight="1" x14ac:dyDescent="0.35">
      <c r="A2816" s="1" t="s">
        <v>2610</v>
      </c>
      <c r="B2816" s="3">
        <v>44242</v>
      </c>
      <c r="C2816" s="1">
        <v>3</v>
      </c>
      <c r="D2816" s="1" t="s">
        <v>283</v>
      </c>
      <c r="E2816" s="1" t="s">
        <v>284</v>
      </c>
      <c r="F2816" s="1" t="s">
        <v>112</v>
      </c>
      <c r="G2816" s="1" t="s">
        <v>117</v>
      </c>
      <c r="H2816" s="1">
        <v>1167</v>
      </c>
      <c r="I2816" s="1" t="s">
        <v>82</v>
      </c>
    </row>
    <row r="2817" spans="1:9" ht="18" customHeight="1" x14ac:dyDescent="0.35">
      <c r="A2817" s="1" t="s">
        <v>2611</v>
      </c>
      <c r="B2817" s="3">
        <v>45343</v>
      </c>
      <c r="C2817" s="1">
        <v>9</v>
      </c>
      <c r="D2817" s="1" t="s">
        <v>318</v>
      </c>
      <c r="E2817" s="1" t="s">
        <v>185</v>
      </c>
      <c r="F2817" s="1" t="s">
        <v>9</v>
      </c>
      <c r="G2817" s="1" t="s">
        <v>482</v>
      </c>
      <c r="H2817" s="1">
        <v>1329</v>
      </c>
      <c r="I2817" s="1" t="s">
        <v>87</v>
      </c>
    </row>
    <row r="2818" spans="1:9" ht="18" customHeight="1" x14ac:dyDescent="0.35">
      <c r="A2818" s="1" t="s">
        <v>2611</v>
      </c>
      <c r="B2818" s="3">
        <v>45343</v>
      </c>
      <c r="C2818" s="1">
        <v>9</v>
      </c>
      <c r="D2818" s="1" t="s">
        <v>318</v>
      </c>
      <c r="E2818" s="1" t="s">
        <v>185</v>
      </c>
      <c r="F2818" s="1" t="s">
        <v>9</v>
      </c>
      <c r="G2818" s="1" t="s">
        <v>482</v>
      </c>
      <c r="H2818" s="1">
        <v>1329</v>
      </c>
      <c r="I2818" s="1" t="s">
        <v>87</v>
      </c>
    </row>
    <row r="2819" spans="1:9" ht="18" customHeight="1" x14ac:dyDescent="0.35">
      <c r="A2819" s="1" t="s">
        <v>2612</v>
      </c>
      <c r="B2819" s="3">
        <v>44086</v>
      </c>
      <c r="C2819" s="1">
        <v>2</v>
      </c>
      <c r="D2819" s="1" t="s">
        <v>64</v>
      </c>
      <c r="E2819" s="1" t="s">
        <v>65</v>
      </c>
      <c r="F2819" s="1" t="s">
        <v>9</v>
      </c>
      <c r="G2819" s="1" t="s">
        <v>4</v>
      </c>
      <c r="H2819" s="1">
        <v>477</v>
      </c>
      <c r="I2819" s="1" t="s">
        <v>5</v>
      </c>
    </row>
    <row r="2820" spans="1:9" ht="18" customHeight="1" x14ac:dyDescent="0.35">
      <c r="A2820" s="1" t="s">
        <v>2612</v>
      </c>
      <c r="B2820" s="3">
        <v>44086</v>
      </c>
      <c r="C2820" s="1">
        <v>2</v>
      </c>
      <c r="D2820" s="1" t="s">
        <v>64</v>
      </c>
      <c r="E2820" s="1" t="s">
        <v>65</v>
      </c>
      <c r="F2820" s="1" t="s">
        <v>9</v>
      </c>
      <c r="G2820" s="1" t="s">
        <v>4</v>
      </c>
      <c r="H2820" s="1">
        <v>477</v>
      </c>
      <c r="I2820" s="1" t="s">
        <v>5</v>
      </c>
    </row>
    <row r="2821" spans="1:9" ht="18" customHeight="1" x14ac:dyDescent="0.35">
      <c r="A2821" s="1" t="s">
        <v>2613</v>
      </c>
      <c r="B2821" s="3">
        <v>44771</v>
      </c>
      <c r="C2821" s="1">
        <v>1</v>
      </c>
      <c r="D2821" s="1" t="s">
        <v>104</v>
      </c>
      <c r="E2821" s="1" t="s">
        <v>105</v>
      </c>
      <c r="F2821" s="1" t="s">
        <v>3</v>
      </c>
      <c r="G2821" s="1" t="s">
        <v>482</v>
      </c>
      <c r="H2821" s="1">
        <v>1329</v>
      </c>
      <c r="I2821" s="1" t="s">
        <v>87</v>
      </c>
    </row>
    <row r="2822" spans="1:9" ht="18" customHeight="1" x14ac:dyDescent="0.35">
      <c r="A2822" s="1" t="s">
        <v>2614</v>
      </c>
      <c r="B2822" s="3">
        <v>44077</v>
      </c>
      <c r="C2822" s="1">
        <v>3</v>
      </c>
      <c r="D2822" s="1" t="s">
        <v>248</v>
      </c>
      <c r="E2822" s="1" t="s">
        <v>120</v>
      </c>
      <c r="F2822" s="1" t="s">
        <v>121</v>
      </c>
      <c r="G2822" s="1" t="s">
        <v>349</v>
      </c>
      <c r="H2822" s="1">
        <v>1603</v>
      </c>
      <c r="I2822" s="1" t="s">
        <v>82</v>
      </c>
    </row>
    <row r="2823" spans="1:9" ht="18" customHeight="1" x14ac:dyDescent="0.35">
      <c r="A2823" s="1" t="s">
        <v>2615</v>
      </c>
      <c r="B2823" s="3">
        <v>44599</v>
      </c>
      <c r="C2823" s="1">
        <v>3</v>
      </c>
      <c r="D2823" s="1" t="s">
        <v>464</v>
      </c>
      <c r="E2823" s="1" t="s">
        <v>95</v>
      </c>
      <c r="F2823" s="1" t="s">
        <v>96</v>
      </c>
      <c r="G2823" s="1" t="s">
        <v>319</v>
      </c>
      <c r="H2823" s="1">
        <v>368</v>
      </c>
      <c r="I2823" s="1" t="s">
        <v>11</v>
      </c>
    </row>
    <row r="2824" spans="1:9" ht="18" customHeight="1" x14ac:dyDescent="0.35">
      <c r="A2824" s="1" t="s">
        <v>2615</v>
      </c>
      <c r="B2824" s="3">
        <v>44599</v>
      </c>
      <c r="C2824" s="1">
        <v>5</v>
      </c>
      <c r="D2824" s="1" t="s">
        <v>464</v>
      </c>
      <c r="E2824" s="1" t="s">
        <v>95</v>
      </c>
      <c r="F2824" s="1" t="s">
        <v>96</v>
      </c>
      <c r="G2824" s="1" t="s">
        <v>319</v>
      </c>
      <c r="H2824" s="1">
        <v>368</v>
      </c>
      <c r="I2824" s="1" t="s">
        <v>11</v>
      </c>
    </row>
    <row r="2825" spans="1:9" ht="18" customHeight="1" x14ac:dyDescent="0.35">
      <c r="A2825" s="1" t="s">
        <v>2616</v>
      </c>
      <c r="B2825" s="3">
        <v>44188</v>
      </c>
      <c r="C2825" s="1">
        <v>7</v>
      </c>
      <c r="D2825" s="1" t="s">
        <v>329</v>
      </c>
      <c r="E2825" s="1" t="s">
        <v>14</v>
      </c>
      <c r="F2825" s="1" t="s">
        <v>15</v>
      </c>
      <c r="G2825" s="1" t="s">
        <v>25</v>
      </c>
      <c r="H2825" s="1">
        <v>678</v>
      </c>
      <c r="I2825" s="1" t="s">
        <v>26</v>
      </c>
    </row>
    <row r="2826" spans="1:9" ht="18" customHeight="1" x14ac:dyDescent="0.35">
      <c r="A2826" s="1" t="s">
        <v>2617</v>
      </c>
      <c r="B2826" s="3">
        <v>44426</v>
      </c>
      <c r="C2826" s="1">
        <v>6</v>
      </c>
      <c r="D2826" s="1" t="s">
        <v>71</v>
      </c>
      <c r="E2826" s="1" t="s">
        <v>72</v>
      </c>
      <c r="F2826" s="1" t="s">
        <v>15</v>
      </c>
      <c r="G2826" s="1" t="s">
        <v>172</v>
      </c>
      <c r="H2826" s="1">
        <v>1380</v>
      </c>
      <c r="I2826" s="1" t="s">
        <v>26</v>
      </c>
    </row>
    <row r="2827" spans="1:9" ht="18" customHeight="1" x14ac:dyDescent="0.35">
      <c r="A2827" s="1" t="s">
        <v>2618</v>
      </c>
      <c r="B2827" s="3">
        <v>44201</v>
      </c>
      <c r="C2827" s="1">
        <v>3</v>
      </c>
      <c r="D2827" s="1" t="s">
        <v>275</v>
      </c>
      <c r="E2827" s="1" t="s">
        <v>276</v>
      </c>
      <c r="F2827" s="1" t="s">
        <v>57</v>
      </c>
      <c r="G2827" s="1" t="s">
        <v>312</v>
      </c>
      <c r="H2827" s="1">
        <v>1351</v>
      </c>
      <c r="I2827" s="1" t="s">
        <v>53</v>
      </c>
    </row>
    <row r="2828" spans="1:9" ht="18" customHeight="1" x14ac:dyDescent="0.35">
      <c r="A2828" s="1" t="s">
        <v>2618</v>
      </c>
      <c r="B2828" s="3">
        <v>44201</v>
      </c>
      <c r="C2828" s="1">
        <v>3</v>
      </c>
      <c r="D2828" s="1" t="s">
        <v>275</v>
      </c>
      <c r="E2828" s="1" t="s">
        <v>276</v>
      </c>
      <c r="F2828" s="1" t="s">
        <v>57</v>
      </c>
      <c r="G2828" s="1" t="s">
        <v>312</v>
      </c>
      <c r="H2828" s="1">
        <v>1351</v>
      </c>
      <c r="I2828" s="1" t="s">
        <v>53</v>
      </c>
    </row>
    <row r="2829" spans="1:9" ht="18" customHeight="1" x14ac:dyDescent="0.35">
      <c r="A2829" s="1" t="s">
        <v>2619</v>
      </c>
      <c r="B2829" s="3">
        <v>44147</v>
      </c>
      <c r="C2829" s="1">
        <v>7</v>
      </c>
      <c r="D2829" s="1" t="s">
        <v>94</v>
      </c>
      <c r="E2829" s="1" t="s">
        <v>95</v>
      </c>
      <c r="F2829" s="1" t="s">
        <v>96</v>
      </c>
      <c r="G2829" s="1" t="s">
        <v>692</v>
      </c>
      <c r="H2829" s="1">
        <v>820</v>
      </c>
      <c r="I2829" s="1" t="s">
        <v>26</v>
      </c>
    </row>
    <row r="2830" spans="1:9" ht="18" customHeight="1" x14ac:dyDescent="0.35">
      <c r="A2830" s="1" t="s">
        <v>2619</v>
      </c>
      <c r="B2830" s="3">
        <v>44147</v>
      </c>
      <c r="C2830" s="1">
        <v>6</v>
      </c>
      <c r="D2830" s="1" t="s">
        <v>94</v>
      </c>
      <c r="E2830" s="1" t="s">
        <v>95</v>
      </c>
      <c r="F2830" s="1" t="s">
        <v>96</v>
      </c>
      <c r="G2830" s="1" t="s">
        <v>692</v>
      </c>
      <c r="H2830" s="1">
        <v>820</v>
      </c>
      <c r="I2830" s="1" t="s">
        <v>26</v>
      </c>
    </row>
    <row r="2831" spans="1:9" ht="18" customHeight="1" x14ac:dyDescent="0.35">
      <c r="A2831" s="1" t="s">
        <v>2620</v>
      </c>
      <c r="B2831" s="3">
        <v>44253</v>
      </c>
      <c r="C2831" s="1">
        <v>9</v>
      </c>
      <c r="D2831" s="1" t="s">
        <v>307</v>
      </c>
      <c r="E2831" s="1" t="s">
        <v>260</v>
      </c>
      <c r="F2831" s="1" t="s">
        <v>152</v>
      </c>
      <c r="G2831" s="1" t="s">
        <v>241</v>
      </c>
      <c r="H2831" s="1">
        <v>1783</v>
      </c>
      <c r="I2831" s="1" t="s">
        <v>53</v>
      </c>
    </row>
    <row r="2832" spans="1:9" ht="18" customHeight="1" x14ac:dyDescent="0.35">
      <c r="A2832" s="1" t="s">
        <v>2621</v>
      </c>
      <c r="B2832" s="3">
        <v>44101</v>
      </c>
      <c r="C2832" s="1">
        <v>8</v>
      </c>
      <c r="D2832" s="1" t="s">
        <v>89</v>
      </c>
      <c r="E2832" s="1" t="s">
        <v>90</v>
      </c>
      <c r="F2832" s="1" t="s">
        <v>9</v>
      </c>
      <c r="G2832" s="1" t="s">
        <v>220</v>
      </c>
      <c r="H2832" s="1">
        <v>1181</v>
      </c>
      <c r="I2832" s="1" t="s">
        <v>41</v>
      </c>
    </row>
    <row r="2833" spans="1:9" ht="18" customHeight="1" x14ac:dyDescent="0.35">
      <c r="A2833" s="1" t="s">
        <v>2621</v>
      </c>
      <c r="B2833" s="3">
        <v>44101</v>
      </c>
      <c r="C2833" s="1">
        <v>8</v>
      </c>
      <c r="D2833" s="1" t="s">
        <v>89</v>
      </c>
      <c r="E2833" s="1" t="s">
        <v>90</v>
      </c>
      <c r="F2833" s="1" t="s">
        <v>9</v>
      </c>
      <c r="G2833" s="1" t="s">
        <v>220</v>
      </c>
      <c r="H2833" s="1">
        <v>1181</v>
      </c>
      <c r="I2833" s="1" t="s">
        <v>41</v>
      </c>
    </row>
    <row r="2834" spans="1:9" ht="18" customHeight="1" x14ac:dyDescent="0.35">
      <c r="A2834" s="1" t="s">
        <v>2622</v>
      </c>
      <c r="B2834" s="3">
        <v>44631</v>
      </c>
      <c r="C2834" s="1">
        <v>2</v>
      </c>
      <c r="D2834" s="1" t="s">
        <v>397</v>
      </c>
      <c r="E2834" s="1" t="s">
        <v>230</v>
      </c>
      <c r="F2834" s="1" t="s">
        <v>231</v>
      </c>
      <c r="G2834" s="1" t="s">
        <v>404</v>
      </c>
      <c r="H2834" s="1">
        <v>504</v>
      </c>
      <c r="I2834" s="1" t="s">
        <v>82</v>
      </c>
    </row>
    <row r="2835" spans="1:9" ht="18" customHeight="1" x14ac:dyDescent="0.35">
      <c r="A2835" s="1" t="s">
        <v>2623</v>
      </c>
      <c r="B2835" s="3">
        <v>43981</v>
      </c>
      <c r="C2835" s="1">
        <v>5</v>
      </c>
      <c r="D2835" s="1" t="s">
        <v>331</v>
      </c>
      <c r="E2835" s="1" t="s">
        <v>332</v>
      </c>
      <c r="F2835" s="1" t="s">
        <v>57</v>
      </c>
      <c r="G2835" s="1" t="s">
        <v>195</v>
      </c>
      <c r="H2835" s="1">
        <v>768</v>
      </c>
      <c r="I2835" s="1" t="s">
        <v>53</v>
      </c>
    </row>
    <row r="2836" spans="1:9" ht="18" customHeight="1" x14ac:dyDescent="0.35">
      <c r="A2836" s="1" t="s">
        <v>2623</v>
      </c>
      <c r="B2836" s="3">
        <v>43981</v>
      </c>
      <c r="C2836" s="1">
        <v>5</v>
      </c>
      <c r="D2836" s="1" t="s">
        <v>331</v>
      </c>
      <c r="E2836" s="1" t="s">
        <v>332</v>
      </c>
      <c r="F2836" s="1" t="s">
        <v>57</v>
      </c>
      <c r="G2836" s="1" t="s">
        <v>195</v>
      </c>
      <c r="H2836" s="1">
        <v>768</v>
      </c>
      <c r="I2836" s="1" t="s">
        <v>53</v>
      </c>
    </row>
    <row r="2837" spans="1:9" ht="18" customHeight="1" x14ac:dyDescent="0.35">
      <c r="A2837" s="1" t="s">
        <v>2624</v>
      </c>
      <c r="B2837" s="3">
        <v>45590</v>
      </c>
      <c r="C2837" s="1">
        <v>7</v>
      </c>
      <c r="D2837" s="1" t="s">
        <v>318</v>
      </c>
      <c r="E2837" s="1" t="s">
        <v>185</v>
      </c>
      <c r="F2837" s="1" t="s">
        <v>9</v>
      </c>
      <c r="G2837" s="1" t="s">
        <v>442</v>
      </c>
      <c r="H2837" s="1">
        <v>1839</v>
      </c>
      <c r="I2837" s="1" t="s">
        <v>82</v>
      </c>
    </row>
    <row r="2838" spans="1:9" ht="18" customHeight="1" x14ac:dyDescent="0.35">
      <c r="A2838" s="1" t="s">
        <v>2625</v>
      </c>
      <c r="B2838" s="3">
        <v>44923</v>
      </c>
      <c r="C2838" s="1">
        <v>2</v>
      </c>
      <c r="D2838" s="1" t="s">
        <v>544</v>
      </c>
      <c r="E2838" s="1" t="s">
        <v>185</v>
      </c>
      <c r="F2838" s="1" t="s">
        <v>9</v>
      </c>
      <c r="G2838" s="1" t="s">
        <v>202</v>
      </c>
      <c r="H2838" s="1">
        <v>1389</v>
      </c>
      <c r="I2838" s="1" t="s">
        <v>11</v>
      </c>
    </row>
    <row r="2839" spans="1:9" ht="18" customHeight="1" x14ac:dyDescent="0.35">
      <c r="A2839" s="1" t="s">
        <v>2626</v>
      </c>
      <c r="B2839" s="3">
        <v>44620</v>
      </c>
      <c r="C2839" s="1">
        <v>4</v>
      </c>
      <c r="D2839" s="1" t="s">
        <v>307</v>
      </c>
      <c r="E2839" s="1" t="s">
        <v>260</v>
      </c>
      <c r="F2839" s="1" t="s">
        <v>152</v>
      </c>
      <c r="G2839" s="1" t="s">
        <v>257</v>
      </c>
      <c r="H2839" s="1">
        <v>1436</v>
      </c>
      <c r="I2839" s="1" t="s">
        <v>26</v>
      </c>
    </row>
    <row r="2840" spans="1:9" ht="18" customHeight="1" x14ac:dyDescent="0.35">
      <c r="A2840" s="1" t="s">
        <v>2626</v>
      </c>
      <c r="B2840" s="3">
        <v>44620</v>
      </c>
      <c r="C2840" s="1">
        <v>4</v>
      </c>
      <c r="D2840" s="1" t="s">
        <v>307</v>
      </c>
      <c r="E2840" s="1" t="s">
        <v>260</v>
      </c>
      <c r="F2840" s="1" t="s">
        <v>152</v>
      </c>
      <c r="G2840" s="1" t="s">
        <v>257</v>
      </c>
      <c r="H2840" s="1">
        <v>1436</v>
      </c>
      <c r="I2840" s="1" t="s">
        <v>26</v>
      </c>
    </row>
    <row r="2841" spans="1:9" ht="18" customHeight="1" x14ac:dyDescent="0.35">
      <c r="A2841" s="1" t="s">
        <v>2627</v>
      </c>
      <c r="B2841" s="3">
        <v>45455</v>
      </c>
      <c r="C2841" s="1">
        <v>6</v>
      </c>
      <c r="D2841" s="1" t="s">
        <v>240</v>
      </c>
      <c r="E2841" s="1" t="s">
        <v>237</v>
      </c>
      <c r="F2841" s="1" t="s">
        <v>238</v>
      </c>
      <c r="G2841" s="1" t="s">
        <v>323</v>
      </c>
      <c r="H2841" s="1">
        <v>1179</v>
      </c>
      <c r="I2841" s="1" t="s">
        <v>53</v>
      </c>
    </row>
    <row r="2842" spans="1:9" ht="18" customHeight="1" x14ac:dyDescent="0.35">
      <c r="A2842" s="1" t="s">
        <v>2628</v>
      </c>
      <c r="B2842" s="3">
        <v>44088</v>
      </c>
      <c r="C2842" s="1">
        <v>1</v>
      </c>
      <c r="D2842" s="1" t="s">
        <v>225</v>
      </c>
      <c r="E2842" s="1" t="s">
        <v>226</v>
      </c>
      <c r="F2842" s="1" t="s">
        <v>152</v>
      </c>
      <c r="G2842" s="1" t="s">
        <v>188</v>
      </c>
      <c r="H2842" s="1">
        <v>1842</v>
      </c>
      <c r="I2842" s="1" t="s">
        <v>82</v>
      </c>
    </row>
    <row r="2843" spans="1:9" ht="18" customHeight="1" x14ac:dyDescent="0.35">
      <c r="A2843" s="1" t="s">
        <v>2629</v>
      </c>
      <c r="B2843" s="3">
        <v>45479</v>
      </c>
      <c r="C2843" s="1">
        <v>2</v>
      </c>
      <c r="D2843" s="1" t="s">
        <v>94</v>
      </c>
      <c r="E2843" s="1" t="s">
        <v>95</v>
      </c>
      <c r="F2843" s="1" t="s">
        <v>96</v>
      </c>
      <c r="G2843" s="1" t="s">
        <v>102</v>
      </c>
      <c r="H2843" s="1">
        <v>923</v>
      </c>
      <c r="I2843" s="1" t="s">
        <v>41</v>
      </c>
    </row>
    <row r="2844" spans="1:9" ht="18" customHeight="1" x14ac:dyDescent="0.35">
      <c r="A2844" s="1" t="s">
        <v>2630</v>
      </c>
      <c r="B2844" s="3">
        <v>45079</v>
      </c>
      <c r="C2844" s="1">
        <v>1</v>
      </c>
      <c r="D2844" s="1" t="s">
        <v>19</v>
      </c>
      <c r="E2844" s="1" t="s">
        <v>20</v>
      </c>
      <c r="F2844" s="1" t="s">
        <v>21</v>
      </c>
      <c r="G2844" s="1" t="s">
        <v>302</v>
      </c>
      <c r="H2844" s="1">
        <v>1735</v>
      </c>
      <c r="I2844" s="1" t="s">
        <v>87</v>
      </c>
    </row>
    <row r="2845" spans="1:9" ht="18" customHeight="1" x14ac:dyDescent="0.35">
      <c r="A2845" s="1" t="s">
        <v>2631</v>
      </c>
      <c r="B2845" s="3">
        <v>45123</v>
      </c>
      <c r="C2845" s="1">
        <v>2</v>
      </c>
      <c r="D2845" s="1" t="s">
        <v>89</v>
      </c>
      <c r="E2845" s="1" t="s">
        <v>90</v>
      </c>
      <c r="F2845" s="1" t="s">
        <v>9</v>
      </c>
      <c r="G2845" s="1" t="s">
        <v>108</v>
      </c>
      <c r="H2845" s="1">
        <v>1546</v>
      </c>
      <c r="I2845" s="1" t="s">
        <v>17</v>
      </c>
    </row>
    <row r="2846" spans="1:9" ht="18" customHeight="1" x14ac:dyDescent="0.35">
      <c r="A2846" s="1" t="s">
        <v>2632</v>
      </c>
      <c r="B2846" s="3">
        <v>45299</v>
      </c>
      <c r="C2846" s="1">
        <v>5</v>
      </c>
      <c r="D2846" s="1" t="s">
        <v>127</v>
      </c>
      <c r="E2846" s="1" t="s">
        <v>128</v>
      </c>
      <c r="F2846" s="1" t="s">
        <v>57</v>
      </c>
      <c r="G2846" s="1" t="s">
        <v>302</v>
      </c>
      <c r="H2846" s="1">
        <v>1735</v>
      </c>
      <c r="I2846" s="1" t="s">
        <v>87</v>
      </c>
    </row>
    <row r="2847" spans="1:9" ht="18" customHeight="1" x14ac:dyDescent="0.35">
      <c r="A2847" s="1" t="s">
        <v>2632</v>
      </c>
      <c r="B2847" s="3">
        <v>45299</v>
      </c>
      <c r="C2847" s="1">
        <v>5</v>
      </c>
      <c r="D2847" s="1" t="s">
        <v>127</v>
      </c>
      <c r="E2847" s="1" t="s">
        <v>128</v>
      </c>
      <c r="F2847" s="1" t="s">
        <v>57</v>
      </c>
      <c r="G2847" s="1" t="s">
        <v>302</v>
      </c>
      <c r="H2847" s="1">
        <v>1735</v>
      </c>
      <c r="I2847" s="1" t="s">
        <v>87</v>
      </c>
    </row>
    <row r="2848" spans="1:9" ht="18" customHeight="1" x14ac:dyDescent="0.35">
      <c r="A2848" s="1" t="s">
        <v>2633</v>
      </c>
      <c r="B2848" s="3">
        <v>44587</v>
      </c>
      <c r="C2848" s="1">
        <v>1</v>
      </c>
      <c r="D2848" s="1" t="s">
        <v>143</v>
      </c>
      <c r="E2848" s="1" t="s">
        <v>144</v>
      </c>
      <c r="F2848" s="1" t="s">
        <v>9</v>
      </c>
      <c r="G2848" s="1" t="s">
        <v>202</v>
      </c>
      <c r="H2848" s="1">
        <v>1389</v>
      </c>
      <c r="I2848" s="1" t="s">
        <v>11</v>
      </c>
    </row>
    <row r="2849" spans="1:9" ht="18" customHeight="1" x14ac:dyDescent="0.35">
      <c r="A2849" s="1" t="s">
        <v>2634</v>
      </c>
      <c r="B2849" s="3">
        <v>44941</v>
      </c>
      <c r="C2849" s="1">
        <v>4</v>
      </c>
      <c r="D2849" s="1" t="s">
        <v>127</v>
      </c>
      <c r="E2849" s="1" t="s">
        <v>128</v>
      </c>
      <c r="F2849" s="1" t="s">
        <v>57</v>
      </c>
      <c r="G2849" s="1" t="s">
        <v>97</v>
      </c>
      <c r="H2849" s="1">
        <v>741</v>
      </c>
      <c r="I2849" s="1" t="s">
        <v>53</v>
      </c>
    </row>
    <row r="2850" spans="1:9" ht="18" customHeight="1" x14ac:dyDescent="0.35">
      <c r="A2850" s="1" t="s">
        <v>2635</v>
      </c>
      <c r="B2850" s="3">
        <v>44501</v>
      </c>
      <c r="C2850" s="1">
        <v>5</v>
      </c>
      <c r="D2850" s="1" t="s">
        <v>1</v>
      </c>
      <c r="E2850" s="1" t="s">
        <v>2</v>
      </c>
      <c r="F2850" s="1" t="s">
        <v>3</v>
      </c>
      <c r="G2850" s="1" t="s">
        <v>215</v>
      </c>
      <c r="H2850" s="1">
        <v>1255</v>
      </c>
      <c r="I2850" s="1" t="s">
        <v>5</v>
      </c>
    </row>
    <row r="2851" spans="1:9" ht="18" customHeight="1" x14ac:dyDescent="0.35">
      <c r="A2851" s="1" t="s">
        <v>2635</v>
      </c>
      <c r="B2851" s="3">
        <v>44501</v>
      </c>
      <c r="C2851" s="1">
        <v>5</v>
      </c>
      <c r="D2851" s="1" t="s">
        <v>1</v>
      </c>
      <c r="E2851" s="1" t="s">
        <v>2</v>
      </c>
      <c r="F2851" s="1" t="s">
        <v>3</v>
      </c>
      <c r="G2851" s="1" t="s">
        <v>215</v>
      </c>
      <c r="H2851" s="1">
        <v>1255</v>
      </c>
      <c r="I2851" s="1" t="s">
        <v>5</v>
      </c>
    </row>
    <row r="2852" spans="1:9" ht="18" customHeight="1" x14ac:dyDescent="0.35">
      <c r="A2852" s="1" t="s">
        <v>2636</v>
      </c>
      <c r="B2852" s="3">
        <v>44579</v>
      </c>
      <c r="C2852" s="1">
        <v>1</v>
      </c>
      <c r="D2852" s="1" t="s">
        <v>331</v>
      </c>
      <c r="E2852" s="1" t="s">
        <v>332</v>
      </c>
      <c r="F2852" s="1" t="s">
        <v>57</v>
      </c>
      <c r="G2852" s="1" t="s">
        <v>442</v>
      </c>
      <c r="H2852" s="1">
        <v>1839</v>
      </c>
      <c r="I2852" s="1" t="s">
        <v>82</v>
      </c>
    </row>
    <row r="2853" spans="1:9" ht="18" customHeight="1" x14ac:dyDescent="0.35">
      <c r="A2853" s="1" t="s">
        <v>2637</v>
      </c>
      <c r="B2853" s="3">
        <v>44923</v>
      </c>
      <c r="C2853" s="1">
        <v>2</v>
      </c>
      <c r="D2853" s="1" t="s">
        <v>544</v>
      </c>
      <c r="E2853" s="1" t="s">
        <v>185</v>
      </c>
      <c r="F2853" s="1" t="s">
        <v>9</v>
      </c>
      <c r="G2853" s="1" t="s">
        <v>202</v>
      </c>
      <c r="H2853" s="1">
        <v>1389</v>
      </c>
      <c r="I2853" s="1" t="s">
        <v>11</v>
      </c>
    </row>
    <row r="2854" spans="1:9" ht="18" customHeight="1" x14ac:dyDescent="0.35">
      <c r="A2854" s="1" t="s">
        <v>2638</v>
      </c>
      <c r="B2854" s="3">
        <v>45119</v>
      </c>
      <c r="C2854" s="1">
        <v>10</v>
      </c>
      <c r="D2854" s="1" t="s">
        <v>32</v>
      </c>
      <c r="E2854" s="1" t="s">
        <v>33</v>
      </c>
      <c r="F2854" s="1" t="s">
        <v>34</v>
      </c>
      <c r="G2854" s="1" t="s">
        <v>176</v>
      </c>
      <c r="H2854" s="1">
        <v>1431</v>
      </c>
      <c r="I2854" s="1" t="s">
        <v>17</v>
      </c>
    </row>
    <row r="2855" spans="1:9" ht="18" customHeight="1" x14ac:dyDescent="0.35">
      <c r="A2855" s="1" t="s">
        <v>2639</v>
      </c>
      <c r="B2855" s="3">
        <v>44137</v>
      </c>
      <c r="C2855" s="1">
        <v>9</v>
      </c>
      <c r="D2855" s="1" t="s">
        <v>166</v>
      </c>
      <c r="E2855" s="1" t="s">
        <v>167</v>
      </c>
      <c r="F2855" s="1" t="s">
        <v>9</v>
      </c>
      <c r="G2855" s="1" t="s">
        <v>92</v>
      </c>
      <c r="H2855" s="1">
        <v>266</v>
      </c>
      <c r="I2855" s="1" t="s">
        <v>123</v>
      </c>
    </row>
    <row r="2856" spans="1:9" ht="18" customHeight="1" x14ac:dyDescent="0.35">
      <c r="A2856" s="1" t="s">
        <v>2640</v>
      </c>
      <c r="B2856" s="3">
        <v>43977</v>
      </c>
      <c r="C2856" s="1">
        <v>3</v>
      </c>
      <c r="D2856" s="1" t="s">
        <v>362</v>
      </c>
      <c r="E2856" s="1" t="s">
        <v>363</v>
      </c>
      <c r="F2856" s="1" t="s">
        <v>9</v>
      </c>
      <c r="G2856" s="1" t="s">
        <v>404</v>
      </c>
      <c r="H2856" s="1">
        <v>504</v>
      </c>
      <c r="I2856" s="1" t="s">
        <v>82</v>
      </c>
    </row>
    <row r="2857" spans="1:9" ht="18" customHeight="1" x14ac:dyDescent="0.35">
      <c r="A2857" s="1" t="s">
        <v>2641</v>
      </c>
      <c r="B2857" s="3">
        <v>45444</v>
      </c>
      <c r="C2857" s="1">
        <v>2</v>
      </c>
      <c r="D2857" s="1" t="s">
        <v>329</v>
      </c>
      <c r="E2857" s="1" t="s">
        <v>14</v>
      </c>
      <c r="F2857" s="1" t="s">
        <v>15</v>
      </c>
      <c r="G2857" s="1" t="s">
        <v>77</v>
      </c>
      <c r="H2857" s="1">
        <v>1258</v>
      </c>
      <c r="I2857" s="1" t="s">
        <v>5</v>
      </c>
    </row>
    <row r="2858" spans="1:9" ht="18" customHeight="1" x14ac:dyDescent="0.35">
      <c r="A2858" s="1" t="s">
        <v>2642</v>
      </c>
      <c r="B2858" s="3">
        <v>45478</v>
      </c>
      <c r="C2858" s="1">
        <v>4</v>
      </c>
      <c r="D2858" s="1" t="s">
        <v>180</v>
      </c>
      <c r="E2858" s="1" t="s">
        <v>95</v>
      </c>
      <c r="F2858" s="1" t="s">
        <v>96</v>
      </c>
      <c r="G2858" s="1" t="s">
        <v>391</v>
      </c>
      <c r="H2858" s="1">
        <v>884</v>
      </c>
      <c r="I2858" s="1" t="s">
        <v>17</v>
      </c>
    </row>
    <row r="2859" spans="1:9" ht="18" customHeight="1" x14ac:dyDescent="0.35">
      <c r="A2859" s="1" t="s">
        <v>2643</v>
      </c>
      <c r="B2859" s="3">
        <v>44407</v>
      </c>
      <c r="C2859" s="1">
        <v>2</v>
      </c>
      <c r="D2859" s="1" t="s">
        <v>275</v>
      </c>
      <c r="E2859" s="1" t="s">
        <v>276</v>
      </c>
      <c r="F2859" s="1" t="s">
        <v>57</v>
      </c>
      <c r="G2859" s="1" t="s">
        <v>86</v>
      </c>
      <c r="H2859" s="1">
        <v>573</v>
      </c>
      <c r="I2859" s="1" t="s">
        <v>87</v>
      </c>
    </row>
    <row r="2860" spans="1:9" ht="18" customHeight="1" x14ac:dyDescent="0.35">
      <c r="A2860" s="1" t="s">
        <v>2643</v>
      </c>
      <c r="B2860" s="3">
        <v>44407</v>
      </c>
      <c r="C2860" s="1">
        <v>2</v>
      </c>
      <c r="D2860" s="1" t="s">
        <v>275</v>
      </c>
      <c r="E2860" s="1" t="s">
        <v>276</v>
      </c>
      <c r="F2860" s="1" t="s">
        <v>57</v>
      </c>
      <c r="G2860" s="1" t="s">
        <v>86</v>
      </c>
      <c r="H2860" s="1">
        <v>573</v>
      </c>
      <c r="I2860" s="1" t="s">
        <v>87</v>
      </c>
    </row>
    <row r="2861" spans="1:9" ht="18" customHeight="1" x14ac:dyDescent="0.35">
      <c r="A2861" s="1" t="s">
        <v>2644</v>
      </c>
      <c r="B2861" s="3">
        <v>44378</v>
      </c>
      <c r="C2861" s="1">
        <v>10</v>
      </c>
      <c r="D2861" s="1" t="s">
        <v>79</v>
      </c>
      <c r="E2861" s="1" t="s">
        <v>80</v>
      </c>
      <c r="F2861" s="1" t="s">
        <v>21</v>
      </c>
      <c r="G2861" s="1" t="s">
        <v>213</v>
      </c>
      <c r="H2861" s="1">
        <v>404</v>
      </c>
      <c r="I2861" s="1" t="s">
        <v>41</v>
      </c>
    </row>
    <row r="2862" spans="1:9" ht="18" customHeight="1" x14ac:dyDescent="0.35">
      <c r="A2862" s="1" t="s">
        <v>2645</v>
      </c>
      <c r="B2862" s="3">
        <v>44809</v>
      </c>
      <c r="C2862" s="1">
        <v>7</v>
      </c>
      <c r="D2862" s="1" t="s">
        <v>161</v>
      </c>
      <c r="E2862" s="1" t="s">
        <v>33</v>
      </c>
      <c r="F2862" s="1" t="s">
        <v>34</v>
      </c>
      <c r="G2862" s="1" t="s">
        <v>50</v>
      </c>
      <c r="H2862" s="1">
        <v>613</v>
      </c>
      <c r="I2862" s="1" t="s">
        <v>46</v>
      </c>
    </row>
    <row r="2863" spans="1:9" ht="18" customHeight="1" x14ac:dyDescent="0.35">
      <c r="A2863" s="1" t="s">
        <v>2646</v>
      </c>
      <c r="B2863" s="3">
        <v>44808</v>
      </c>
      <c r="C2863" s="1">
        <v>8</v>
      </c>
      <c r="D2863" s="1" t="s">
        <v>146</v>
      </c>
      <c r="E2863" s="1" t="s">
        <v>147</v>
      </c>
      <c r="F2863" s="1" t="s">
        <v>148</v>
      </c>
      <c r="G2863" s="1" t="s">
        <v>45</v>
      </c>
      <c r="H2863" s="1">
        <v>874</v>
      </c>
      <c r="I2863" s="1" t="s">
        <v>46</v>
      </c>
    </row>
    <row r="2864" spans="1:9" ht="18" customHeight="1" x14ac:dyDescent="0.35">
      <c r="A2864" s="1" t="s">
        <v>2647</v>
      </c>
      <c r="B2864" s="3">
        <v>45005</v>
      </c>
      <c r="C2864" s="1">
        <v>10</v>
      </c>
      <c r="D2864" s="1" t="s">
        <v>295</v>
      </c>
      <c r="E2864" s="1" t="s">
        <v>105</v>
      </c>
      <c r="F2864" s="1" t="s">
        <v>3</v>
      </c>
      <c r="G2864" s="1" t="s">
        <v>62</v>
      </c>
      <c r="H2864" s="1">
        <v>544</v>
      </c>
      <c r="I2864" s="1" t="s">
        <v>26</v>
      </c>
    </row>
    <row r="2865" spans="1:9" ht="18" customHeight="1" x14ac:dyDescent="0.35">
      <c r="A2865" s="1" t="s">
        <v>2648</v>
      </c>
      <c r="B2865" s="3">
        <v>44861</v>
      </c>
      <c r="C2865" s="1">
        <v>3</v>
      </c>
      <c r="D2865" s="1" t="s">
        <v>7</v>
      </c>
      <c r="E2865" s="1" t="s">
        <v>8</v>
      </c>
      <c r="F2865" s="1" t="s">
        <v>9</v>
      </c>
      <c r="G2865" s="1" t="s">
        <v>338</v>
      </c>
      <c r="H2865" s="1">
        <v>1744</v>
      </c>
      <c r="I2865" s="1" t="s">
        <v>11</v>
      </c>
    </row>
    <row r="2866" spans="1:9" ht="18" customHeight="1" x14ac:dyDescent="0.35">
      <c r="A2866" s="1" t="s">
        <v>2649</v>
      </c>
      <c r="B2866" s="3">
        <v>45344</v>
      </c>
      <c r="C2866" s="1">
        <v>6</v>
      </c>
      <c r="D2866" s="1" t="s">
        <v>7</v>
      </c>
      <c r="E2866" s="1" t="s">
        <v>8</v>
      </c>
      <c r="F2866" s="1" t="s">
        <v>9</v>
      </c>
      <c r="G2866" s="1" t="s">
        <v>4</v>
      </c>
      <c r="H2866" s="1">
        <v>477</v>
      </c>
      <c r="I2866" s="1" t="s">
        <v>5</v>
      </c>
    </row>
    <row r="2867" spans="1:9" ht="18" customHeight="1" x14ac:dyDescent="0.35">
      <c r="A2867" s="1" t="s">
        <v>2649</v>
      </c>
      <c r="B2867" s="3">
        <v>45344</v>
      </c>
      <c r="C2867" s="1">
        <v>6</v>
      </c>
      <c r="D2867" s="1" t="s">
        <v>7</v>
      </c>
      <c r="E2867" s="1" t="s">
        <v>8</v>
      </c>
      <c r="F2867" s="1" t="s">
        <v>9</v>
      </c>
      <c r="G2867" s="1" t="s">
        <v>4</v>
      </c>
      <c r="H2867" s="1">
        <v>477</v>
      </c>
      <c r="I2867" s="1" t="s">
        <v>5</v>
      </c>
    </row>
    <row r="2868" spans="1:9" ht="18" customHeight="1" x14ac:dyDescent="0.35">
      <c r="A2868" s="1" t="s">
        <v>2650</v>
      </c>
      <c r="B2868" s="3">
        <v>44958</v>
      </c>
      <c r="C2868" s="1">
        <v>10</v>
      </c>
      <c r="D2868" s="1" t="s">
        <v>143</v>
      </c>
      <c r="E2868" s="1" t="s">
        <v>144</v>
      </c>
      <c r="F2868" s="1" t="s">
        <v>9</v>
      </c>
      <c r="G2868" s="1" t="s">
        <v>16</v>
      </c>
      <c r="H2868" s="1">
        <v>1712</v>
      </c>
      <c r="I2868" s="1" t="s">
        <v>17</v>
      </c>
    </row>
    <row r="2869" spans="1:9" ht="18" customHeight="1" x14ac:dyDescent="0.35">
      <c r="A2869" s="1" t="s">
        <v>2651</v>
      </c>
      <c r="B2869" s="3">
        <v>43931</v>
      </c>
      <c r="C2869" s="1">
        <v>10</v>
      </c>
      <c r="D2869" s="1" t="s">
        <v>335</v>
      </c>
      <c r="E2869" s="1" t="s">
        <v>260</v>
      </c>
      <c r="F2869" s="1" t="s">
        <v>152</v>
      </c>
      <c r="G2869" s="1" t="s">
        <v>138</v>
      </c>
      <c r="H2869" s="1">
        <v>313</v>
      </c>
      <c r="I2869" s="1" t="s">
        <v>11</v>
      </c>
    </row>
    <row r="2870" spans="1:9" ht="18" customHeight="1" x14ac:dyDescent="0.35">
      <c r="A2870" s="1" t="s">
        <v>2652</v>
      </c>
      <c r="B2870" s="3">
        <v>45219</v>
      </c>
      <c r="C2870" s="1">
        <v>6</v>
      </c>
      <c r="D2870" s="1" t="s">
        <v>23</v>
      </c>
      <c r="E2870" s="1" t="s">
        <v>24</v>
      </c>
      <c r="F2870" s="1" t="s">
        <v>3</v>
      </c>
      <c r="G2870" s="1" t="s">
        <v>182</v>
      </c>
      <c r="H2870" s="1">
        <v>1162</v>
      </c>
      <c r="I2870" s="1" t="s">
        <v>11</v>
      </c>
    </row>
    <row r="2871" spans="1:9" ht="18" customHeight="1" x14ac:dyDescent="0.35">
      <c r="A2871" s="1" t="s">
        <v>2653</v>
      </c>
      <c r="B2871" s="3">
        <v>44940</v>
      </c>
      <c r="C2871" s="1">
        <v>6</v>
      </c>
      <c r="D2871" s="1" t="s">
        <v>71</v>
      </c>
      <c r="E2871" s="1" t="s">
        <v>72</v>
      </c>
      <c r="F2871" s="1" t="s">
        <v>15</v>
      </c>
      <c r="G2871" s="1" t="s">
        <v>168</v>
      </c>
      <c r="H2871" s="1">
        <v>346</v>
      </c>
      <c r="I2871" s="1" t="s">
        <v>17</v>
      </c>
    </row>
    <row r="2872" spans="1:9" ht="18" customHeight="1" x14ac:dyDescent="0.35">
      <c r="A2872" s="1" t="s">
        <v>2653</v>
      </c>
      <c r="B2872" s="3">
        <v>44940</v>
      </c>
      <c r="C2872" s="1">
        <v>6</v>
      </c>
      <c r="D2872" s="1" t="s">
        <v>71</v>
      </c>
      <c r="E2872" s="1" t="s">
        <v>72</v>
      </c>
      <c r="F2872" s="1" t="s">
        <v>15</v>
      </c>
      <c r="G2872" s="1" t="s">
        <v>168</v>
      </c>
      <c r="H2872" s="1">
        <v>346</v>
      </c>
      <c r="I2872" s="1" t="s">
        <v>17</v>
      </c>
    </row>
    <row r="2873" spans="1:9" ht="18" customHeight="1" x14ac:dyDescent="0.35">
      <c r="A2873" s="1" t="s">
        <v>2654</v>
      </c>
      <c r="B2873" s="3">
        <v>44489</v>
      </c>
      <c r="C2873" s="1">
        <v>2</v>
      </c>
      <c r="D2873" s="1" t="s">
        <v>243</v>
      </c>
      <c r="E2873" s="1" t="s">
        <v>75</v>
      </c>
      <c r="F2873" s="1" t="s">
        <v>75</v>
      </c>
      <c r="G2873" s="1" t="s">
        <v>77</v>
      </c>
      <c r="H2873" s="1">
        <v>1258</v>
      </c>
      <c r="I2873" s="1" t="s">
        <v>5</v>
      </c>
    </row>
    <row r="2874" spans="1:9" ht="18" customHeight="1" x14ac:dyDescent="0.35">
      <c r="A2874" s="1" t="s">
        <v>2654</v>
      </c>
      <c r="B2874" s="3">
        <v>44489</v>
      </c>
      <c r="C2874" s="1">
        <v>2</v>
      </c>
      <c r="D2874" s="1" t="s">
        <v>243</v>
      </c>
      <c r="E2874" s="1" t="s">
        <v>75</v>
      </c>
      <c r="F2874" s="1" t="s">
        <v>75</v>
      </c>
      <c r="G2874" s="1" t="s">
        <v>77</v>
      </c>
      <c r="H2874" s="1">
        <v>1258</v>
      </c>
      <c r="I2874" s="1" t="s">
        <v>5</v>
      </c>
    </row>
    <row r="2875" spans="1:9" ht="18" customHeight="1" x14ac:dyDescent="0.35">
      <c r="A2875" s="1" t="s">
        <v>2655</v>
      </c>
      <c r="B2875" s="3">
        <v>43961</v>
      </c>
      <c r="C2875" s="1">
        <v>5</v>
      </c>
      <c r="D2875" s="1" t="s">
        <v>79</v>
      </c>
      <c r="E2875" s="1" t="s">
        <v>80</v>
      </c>
      <c r="F2875" s="1" t="s">
        <v>21</v>
      </c>
      <c r="G2875" s="1" t="s">
        <v>92</v>
      </c>
      <c r="H2875" s="1">
        <v>266</v>
      </c>
      <c r="I2875" s="1" t="s">
        <v>123</v>
      </c>
    </row>
    <row r="2876" spans="1:9" ht="18" customHeight="1" x14ac:dyDescent="0.35">
      <c r="A2876" s="1" t="s">
        <v>2656</v>
      </c>
      <c r="B2876" s="3">
        <v>45554</v>
      </c>
      <c r="C2876" s="1">
        <v>4</v>
      </c>
      <c r="D2876" s="1" t="s">
        <v>161</v>
      </c>
      <c r="E2876" s="1" t="s">
        <v>33</v>
      </c>
      <c r="F2876" s="1" t="s">
        <v>34</v>
      </c>
      <c r="G2876" s="1" t="s">
        <v>280</v>
      </c>
      <c r="H2876" s="1">
        <v>488</v>
      </c>
      <c r="I2876" s="1" t="s">
        <v>41</v>
      </c>
    </row>
    <row r="2877" spans="1:9" ht="18" customHeight="1" x14ac:dyDescent="0.35">
      <c r="A2877" s="1" t="s">
        <v>2656</v>
      </c>
      <c r="B2877" s="3">
        <v>45554</v>
      </c>
      <c r="C2877" s="1">
        <v>4</v>
      </c>
      <c r="D2877" s="1" t="s">
        <v>161</v>
      </c>
      <c r="E2877" s="1" t="s">
        <v>33</v>
      </c>
      <c r="F2877" s="1" t="s">
        <v>34</v>
      </c>
      <c r="G2877" s="1" t="s">
        <v>280</v>
      </c>
      <c r="H2877" s="1">
        <v>488</v>
      </c>
      <c r="I2877" s="1" t="s">
        <v>41</v>
      </c>
    </row>
    <row r="2878" spans="1:9" ht="18" customHeight="1" x14ac:dyDescent="0.35">
      <c r="A2878" s="1" t="s">
        <v>2657</v>
      </c>
      <c r="B2878" s="3">
        <v>44502</v>
      </c>
      <c r="C2878" s="1">
        <v>2</v>
      </c>
      <c r="D2878" s="1" t="s">
        <v>101</v>
      </c>
      <c r="E2878" s="1" t="s">
        <v>56</v>
      </c>
      <c r="F2878" s="1" t="s">
        <v>57</v>
      </c>
      <c r="G2878" s="1" t="s">
        <v>176</v>
      </c>
      <c r="H2878" s="1">
        <v>1431</v>
      </c>
      <c r="I2878" s="1" t="s">
        <v>17</v>
      </c>
    </row>
    <row r="2879" spans="1:9" ht="18" customHeight="1" x14ac:dyDescent="0.35">
      <c r="A2879" s="1" t="s">
        <v>2657</v>
      </c>
      <c r="B2879" s="3">
        <v>44502</v>
      </c>
      <c r="C2879" s="1">
        <v>2</v>
      </c>
      <c r="D2879" s="1" t="s">
        <v>101</v>
      </c>
      <c r="E2879" s="1" t="s">
        <v>56</v>
      </c>
      <c r="F2879" s="1" t="s">
        <v>57</v>
      </c>
      <c r="G2879" s="1" t="s">
        <v>176</v>
      </c>
      <c r="H2879" s="1">
        <v>1431</v>
      </c>
      <c r="I2879" s="1" t="s">
        <v>17</v>
      </c>
    </row>
    <row r="2880" spans="1:9" ht="18" customHeight="1" x14ac:dyDescent="0.35">
      <c r="A2880" s="1" t="s">
        <v>2658</v>
      </c>
      <c r="B2880" s="3">
        <v>45116</v>
      </c>
      <c r="C2880" s="1">
        <v>10</v>
      </c>
      <c r="D2880" s="1" t="s">
        <v>307</v>
      </c>
      <c r="E2880" s="1" t="s">
        <v>260</v>
      </c>
      <c r="F2880" s="1" t="s">
        <v>152</v>
      </c>
      <c r="G2880" s="1" t="s">
        <v>141</v>
      </c>
      <c r="H2880" s="1">
        <v>1434</v>
      </c>
      <c r="I2880" s="1" t="s">
        <v>11</v>
      </c>
    </row>
    <row r="2881" spans="1:9" ht="18" customHeight="1" x14ac:dyDescent="0.35">
      <c r="A2881" s="1" t="s">
        <v>2659</v>
      </c>
      <c r="B2881" s="3">
        <v>44739</v>
      </c>
      <c r="C2881" s="1">
        <v>2</v>
      </c>
      <c r="D2881" s="1" t="s">
        <v>60</v>
      </c>
      <c r="E2881" s="1" t="s">
        <v>61</v>
      </c>
      <c r="F2881" s="1" t="s">
        <v>3</v>
      </c>
      <c r="G2881" s="1" t="s">
        <v>302</v>
      </c>
      <c r="H2881" s="1">
        <v>1735</v>
      </c>
      <c r="I2881" s="1" t="s">
        <v>87</v>
      </c>
    </row>
    <row r="2882" spans="1:9" ht="18" customHeight="1" x14ac:dyDescent="0.35">
      <c r="A2882" s="1" t="s">
        <v>2659</v>
      </c>
      <c r="B2882" s="3">
        <v>44739</v>
      </c>
      <c r="C2882" s="1">
        <v>2</v>
      </c>
      <c r="D2882" s="1" t="s">
        <v>60</v>
      </c>
      <c r="E2882" s="1" t="s">
        <v>61</v>
      </c>
      <c r="F2882" s="1" t="s">
        <v>3</v>
      </c>
      <c r="G2882" s="1" t="s">
        <v>302</v>
      </c>
      <c r="H2882" s="1">
        <v>1735</v>
      </c>
      <c r="I2882" s="1" t="s">
        <v>87</v>
      </c>
    </row>
    <row r="2883" spans="1:9" ht="18" customHeight="1" x14ac:dyDescent="0.35">
      <c r="A2883" s="1" t="s">
        <v>2660</v>
      </c>
      <c r="B2883" s="3">
        <v>43900</v>
      </c>
      <c r="C2883" s="1">
        <v>10</v>
      </c>
      <c r="D2883" s="1" t="s">
        <v>243</v>
      </c>
      <c r="E2883" s="1" t="s">
        <v>75</v>
      </c>
      <c r="F2883" s="1" t="s">
        <v>75</v>
      </c>
      <c r="G2883" s="1" t="s">
        <v>92</v>
      </c>
      <c r="H2883" s="1">
        <v>266</v>
      </c>
      <c r="I2883" s="1" t="s">
        <v>123</v>
      </c>
    </row>
    <row r="2884" spans="1:9" ht="18" customHeight="1" x14ac:dyDescent="0.35">
      <c r="A2884" s="1" t="s">
        <v>2661</v>
      </c>
      <c r="B2884" s="3">
        <v>45025</v>
      </c>
      <c r="C2884" s="1">
        <v>2</v>
      </c>
      <c r="D2884" s="1" t="s">
        <v>127</v>
      </c>
      <c r="E2884" s="1" t="s">
        <v>128</v>
      </c>
      <c r="F2884" s="1" t="s">
        <v>57</v>
      </c>
      <c r="G2884" s="1" t="s">
        <v>92</v>
      </c>
      <c r="H2884" s="1">
        <v>438</v>
      </c>
      <c r="I2884" s="1" t="s">
        <v>82</v>
      </c>
    </row>
    <row r="2885" spans="1:9" ht="18" customHeight="1" x14ac:dyDescent="0.35">
      <c r="A2885" s="1" t="s">
        <v>2662</v>
      </c>
      <c r="B2885" s="3">
        <v>44077</v>
      </c>
      <c r="C2885" s="1">
        <v>5</v>
      </c>
      <c r="D2885" s="1" t="s">
        <v>1</v>
      </c>
      <c r="E2885" s="1" t="s">
        <v>2</v>
      </c>
      <c r="F2885" s="1" t="s">
        <v>3</v>
      </c>
      <c r="G2885" s="1" t="s">
        <v>81</v>
      </c>
      <c r="H2885" s="1">
        <v>696</v>
      </c>
      <c r="I2885" s="1" t="s">
        <v>82</v>
      </c>
    </row>
    <row r="2886" spans="1:9" ht="18" customHeight="1" x14ac:dyDescent="0.35">
      <c r="A2886" s="1" t="s">
        <v>2663</v>
      </c>
      <c r="B2886" s="3">
        <v>45254</v>
      </c>
      <c r="C2886" s="1">
        <v>6</v>
      </c>
      <c r="D2886" s="1" t="s">
        <v>110</v>
      </c>
      <c r="E2886" s="1" t="s">
        <v>111</v>
      </c>
      <c r="F2886" s="1" t="s">
        <v>112</v>
      </c>
      <c r="G2886" s="1" t="s">
        <v>16</v>
      </c>
      <c r="H2886" s="1">
        <v>1712</v>
      </c>
      <c r="I2886" s="1" t="s">
        <v>17</v>
      </c>
    </row>
    <row r="2887" spans="1:9" ht="18" customHeight="1" x14ac:dyDescent="0.35">
      <c r="A2887" s="1" t="s">
        <v>2664</v>
      </c>
      <c r="B2887" s="3">
        <v>44901</v>
      </c>
      <c r="C2887" s="1">
        <v>7</v>
      </c>
      <c r="D2887" s="1" t="s">
        <v>240</v>
      </c>
      <c r="E2887" s="1" t="s">
        <v>237</v>
      </c>
      <c r="F2887" s="1" t="s">
        <v>238</v>
      </c>
      <c r="G2887" s="1" t="s">
        <v>108</v>
      </c>
      <c r="H2887" s="1">
        <v>1546</v>
      </c>
      <c r="I2887" s="1" t="s">
        <v>17</v>
      </c>
    </row>
    <row r="2888" spans="1:9" ht="18" customHeight="1" x14ac:dyDescent="0.35">
      <c r="A2888" s="1" t="s">
        <v>2665</v>
      </c>
      <c r="B2888" s="3">
        <v>44170</v>
      </c>
      <c r="C2888" s="1">
        <v>9</v>
      </c>
      <c r="D2888" s="1" t="s">
        <v>240</v>
      </c>
      <c r="E2888" s="1" t="s">
        <v>237</v>
      </c>
      <c r="F2888" s="1" t="s">
        <v>238</v>
      </c>
      <c r="G2888" s="1" t="s">
        <v>190</v>
      </c>
      <c r="H2888" s="1">
        <v>1773</v>
      </c>
      <c r="I2888" s="1" t="s">
        <v>82</v>
      </c>
    </row>
    <row r="2889" spans="1:9" ht="18" customHeight="1" x14ac:dyDescent="0.35">
      <c r="A2889" s="1" t="s">
        <v>2665</v>
      </c>
      <c r="B2889" s="3">
        <v>44170</v>
      </c>
      <c r="C2889" s="1">
        <v>9</v>
      </c>
      <c r="D2889" s="1" t="s">
        <v>240</v>
      </c>
      <c r="E2889" s="1" t="s">
        <v>237</v>
      </c>
      <c r="F2889" s="1" t="s">
        <v>238</v>
      </c>
      <c r="G2889" s="1" t="s">
        <v>190</v>
      </c>
      <c r="H2889" s="1">
        <v>1773</v>
      </c>
      <c r="I2889" s="1" t="s">
        <v>82</v>
      </c>
    </row>
    <row r="2890" spans="1:9" ht="18" customHeight="1" x14ac:dyDescent="0.35">
      <c r="A2890" s="1" t="s">
        <v>2666</v>
      </c>
      <c r="B2890" s="3">
        <v>44330</v>
      </c>
      <c r="C2890" s="1">
        <v>5</v>
      </c>
      <c r="D2890" s="1" t="s">
        <v>101</v>
      </c>
      <c r="E2890" s="1" t="s">
        <v>56</v>
      </c>
      <c r="F2890" s="1" t="s">
        <v>57</v>
      </c>
      <c r="G2890" s="1" t="s">
        <v>220</v>
      </c>
      <c r="H2890" s="1">
        <v>1181</v>
      </c>
      <c r="I2890" s="1" t="s">
        <v>41</v>
      </c>
    </row>
    <row r="2891" spans="1:9" ht="18" customHeight="1" x14ac:dyDescent="0.35">
      <c r="A2891" s="1" t="s">
        <v>2667</v>
      </c>
      <c r="B2891" s="3">
        <v>44232</v>
      </c>
      <c r="C2891" s="1">
        <v>7</v>
      </c>
      <c r="D2891" s="1" t="s">
        <v>119</v>
      </c>
      <c r="E2891" s="1" t="s">
        <v>120</v>
      </c>
      <c r="F2891" s="1" t="s">
        <v>121</v>
      </c>
      <c r="G2891" s="1" t="s">
        <v>58</v>
      </c>
      <c r="H2891" s="1">
        <v>343</v>
      </c>
      <c r="I2891" s="1" t="s">
        <v>46</v>
      </c>
    </row>
    <row r="2892" spans="1:9" ht="18" customHeight="1" x14ac:dyDescent="0.35">
      <c r="A2892" s="1" t="s">
        <v>2668</v>
      </c>
      <c r="B2892" s="3">
        <v>45607</v>
      </c>
      <c r="C2892" s="1">
        <v>8</v>
      </c>
      <c r="D2892" s="1" t="s">
        <v>259</v>
      </c>
      <c r="E2892" s="1" t="s">
        <v>260</v>
      </c>
      <c r="F2892" s="1" t="s">
        <v>152</v>
      </c>
      <c r="G2892" s="1" t="s">
        <v>92</v>
      </c>
      <c r="H2892" s="1">
        <v>266</v>
      </c>
      <c r="I2892" s="1" t="s">
        <v>123</v>
      </c>
    </row>
    <row r="2893" spans="1:9" ht="18" customHeight="1" x14ac:dyDescent="0.35">
      <c r="A2893" s="1" t="s">
        <v>2669</v>
      </c>
      <c r="B2893" s="3">
        <v>44120</v>
      </c>
      <c r="C2893" s="1">
        <v>8</v>
      </c>
      <c r="D2893" s="1" t="s">
        <v>357</v>
      </c>
      <c r="E2893" s="1" t="s">
        <v>358</v>
      </c>
      <c r="F2893" s="1" t="s">
        <v>152</v>
      </c>
      <c r="G2893" s="1" t="s">
        <v>69</v>
      </c>
      <c r="H2893" s="1">
        <v>866</v>
      </c>
      <c r="I2893" s="1" t="s">
        <v>11</v>
      </c>
    </row>
    <row r="2894" spans="1:9" ht="18" customHeight="1" x14ac:dyDescent="0.35">
      <c r="A2894" s="1" t="s">
        <v>2670</v>
      </c>
      <c r="B2894" s="3">
        <v>45300</v>
      </c>
      <c r="C2894" s="1">
        <v>1</v>
      </c>
      <c r="D2894" s="1" t="s">
        <v>119</v>
      </c>
      <c r="E2894" s="1" t="s">
        <v>120</v>
      </c>
      <c r="F2894" s="1" t="s">
        <v>121</v>
      </c>
      <c r="G2894" s="1" t="s">
        <v>426</v>
      </c>
      <c r="H2894" s="1">
        <v>1949</v>
      </c>
      <c r="I2894" s="1" t="s">
        <v>87</v>
      </c>
    </row>
    <row r="2895" spans="1:9" ht="18" customHeight="1" x14ac:dyDescent="0.35">
      <c r="A2895" s="1" t="s">
        <v>2671</v>
      </c>
      <c r="B2895" s="3">
        <v>44603</v>
      </c>
      <c r="C2895" s="1">
        <v>5</v>
      </c>
      <c r="D2895" s="1" t="s">
        <v>7</v>
      </c>
      <c r="E2895" s="1" t="s">
        <v>8</v>
      </c>
      <c r="F2895" s="1" t="s">
        <v>9</v>
      </c>
      <c r="G2895" s="1" t="s">
        <v>442</v>
      </c>
      <c r="H2895" s="1">
        <v>1839</v>
      </c>
      <c r="I2895" s="1" t="s">
        <v>82</v>
      </c>
    </row>
    <row r="2896" spans="1:9" ht="18" customHeight="1" x14ac:dyDescent="0.35">
      <c r="A2896" s="1" t="s">
        <v>2672</v>
      </c>
      <c r="B2896" s="3">
        <v>44184</v>
      </c>
      <c r="C2896" s="1">
        <v>5</v>
      </c>
      <c r="D2896" s="1" t="s">
        <v>104</v>
      </c>
      <c r="E2896" s="1" t="s">
        <v>105</v>
      </c>
      <c r="F2896" s="1" t="s">
        <v>3</v>
      </c>
      <c r="G2896" s="1" t="s">
        <v>122</v>
      </c>
      <c r="H2896" s="1">
        <v>1202</v>
      </c>
      <c r="I2896" s="1" t="s">
        <v>123</v>
      </c>
    </row>
    <row r="2897" spans="1:9" ht="18" customHeight="1" x14ac:dyDescent="0.35">
      <c r="A2897" s="1" t="s">
        <v>2673</v>
      </c>
      <c r="B2897" s="3">
        <v>43870</v>
      </c>
      <c r="C2897" s="1">
        <v>7</v>
      </c>
      <c r="D2897" s="1" t="s">
        <v>236</v>
      </c>
      <c r="E2897" s="1" t="s">
        <v>237</v>
      </c>
      <c r="F2897" s="1" t="s">
        <v>238</v>
      </c>
      <c r="G2897" s="1" t="s">
        <v>446</v>
      </c>
      <c r="H2897" s="1">
        <v>1761</v>
      </c>
      <c r="I2897" s="1" t="s">
        <v>87</v>
      </c>
    </row>
    <row r="2898" spans="1:9" ht="18" customHeight="1" x14ac:dyDescent="0.35">
      <c r="A2898" s="1" t="s">
        <v>2674</v>
      </c>
      <c r="B2898" s="3">
        <v>44682</v>
      </c>
      <c r="C2898" s="1">
        <v>8</v>
      </c>
      <c r="D2898" s="1" t="s">
        <v>161</v>
      </c>
      <c r="E2898" s="1" t="s">
        <v>33</v>
      </c>
      <c r="F2898" s="1" t="s">
        <v>34</v>
      </c>
      <c r="G2898" s="1" t="s">
        <v>172</v>
      </c>
      <c r="H2898" s="1">
        <v>1380</v>
      </c>
      <c r="I2898" s="1" t="s">
        <v>26</v>
      </c>
    </row>
    <row r="2899" spans="1:9" ht="18" customHeight="1" x14ac:dyDescent="0.35">
      <c r="A2899" s="1" t="s">
        <v>2675</v>
      </c>
      <c r="B2899" s="3">
        <v>45193</v>
      </c>
      <c r="C2899" s="1">
        <v>8</v>
      </c>
      <c r="D2899" s="1" t="s">
        <v>236</v>
      </c>
      <c r="E2899" s="1" t="s">
        <v>237</v>
      </c>
      <c r="F2899" s="1" t="s">
        <v>238</v>
      </c>
      <c r="G2899" s="1" t="s">
        <v>446</v>
      </c>
      <c r="H2899" s="1">
        <v>1761</v>
      </c>
      <c r="I2899" s="1" t="s">
        <v>87</v>
      </c>
    </row>
    <row r="2900" spans="1:9" ht="18" customHeight="1" x14ac:dyDescent="0.35">
      <c r="A2900" s="1" t="s">
        <v>2676</v>
      </c>
      <c r="B2900" s="3">
        <v>44991</v>
      </c>
      <c r="C2900" s="1">
        <v>1</v>
      </c>
      <c r="D2900" s="1" t="s">
        <v>458</v>
      </c>
      <c r="E2900" s="1" t="s">
        <v>80</v>
      </c>
      <c r="F2900" s="1" t="s">
        <v>21</v>
      </c>
      <c r="G2900" s="1" t="s">
        <v>207</v>
      </c>
      <c r="H2900" s="1">
        <v>308</v>
      </c>
      <c r="I2900" s="1" t="s">
        <v>26</v>
      </c>
    </row>
    <row r="2901" spans="1:9" ht="18" customHeight="1" x14ac:dyDescent="0.35">
      <c r="A2901" s="1" t="s">
        <v>2677</v>
      </c>
      <c r="B2901" s="3">
        <v>44837</v>
      </c>
      <c r="C2901" s="1">
        <v>3</v>
      </c>
      <c r="D2901" s="1" t="s">
        <v>486</v>
      </c>
      <c r="E2901" s="1" t="s">
        <v>487</v>
      </c>
      <c r="F2901" s="1" t="s">
        <v>21</v>
      </c>
      <c r="G2901" s="1" t="s">
        <v>241</v>
      </c>
      <c r="H2901" s="1">
        <v>1783</v>
      </c>
      <c r="I2901" s="1" t="s">
        <v>53</v>
      </c>
    </row>
    <row r="2902" spans="1:9" ht="18" customHeight="1" x14ac:dyDescent="0.35">
      <c r="A2902" s="1" t="s">
        <v>2677</v>
      </c>
      <c r="B2902" s="3">
        <v>44837</v>
      </c>
      <c r="C2902" s="1">
        <v>1</v>
      </c>
      <c r="D2902" s="1" t="s">
        <v>486</v>
      </c>
      <c r="E2902" s="1" t="s">
        <v>487</v>
      </c>
      <c r="F2902" s="1" t="s">
        <v>21</v>
      </c>
      <c r="G2902" s="1" t="s">
        <v>241</v>
      </c>
      <c r="H2902" s="1">
        <v>1783</v>
      </c>
      <c r="I2902" s="1" t="s">
        <v>53</v>
      </c>
    </row>
    <row r="2903" spans="1:9" ht="18" customHeight="1" x14ac:dyDescent="0.35">
      <c r="A2903" s="1" t="s">
        <v>2678</v>
      </c>
      <c r="B2903" s="3">
        <v>43971</v>
      </c>
      <c r="C2903" s="1">
        <v>10</v>
      </c>
      <c r="D2903" s="1" t="s">
        <v>13</v>
      </c>
      <c r="E2903" s="1" t="s">
        <v>14</v>
      </c>
      <c r="F2903" s="1" t="s">
        <v>15</v>
      </c>
      <c r="G2903" s="1" t="s">
        <v>207</v>
      </c>
      <c r="H2903" s="1">
        <v>308</v>
      </c>
      <c r="I2903" s="1" t="s">
        <v>26</v>
      </c>
    </row>
    <row r="2904" spans="1:9" ht="18" customHeight="1" x14ac:dyDescent="0.35">
      <c r="A2904" s="1" t="s">
        <v>2679</v>
      </c>
      <c r="B2904" s="3">
        <v>43894</v>
      </c>
      <c r="C2904" s="1">
        <v>8</v>
      </c>
      <c r="D2904" s="1" t="s">
        <v>243</v>
      </c>
      <c r="E2904" s="1" t="s">
        <v>75</v>
      </c>
      <c r="F2904" s="1" t="s">
        <v>75</v>
      </c>
      <c r="G2904" s="1" t="s">
        <v>213</v>
      </c>
      <c r="H2904" s="1">
        <v>404</v>
      </c>
      <c r="I2904" s="1" t="s">
        <v>41</v>
      </c>
    </row>
    <row r="2905" spans="1:9" ht="18" customHeight="1" x14ac:dyDescent="0.35">
      <c r="A2905" s="1" t="s">
        <v>2680</v>
      </c>
      <c r="B2905" s="3">
        <v>45308</v>
      </c>
      <c r="C2905" s="1">
        <v>10</v>
      </c>
      <c r="D2905" s="1" t="s">
        <v>458</v>
      </c>
      <c r="E2905" s="1" t="s">
        <v>80</v>
      </c>
      <c r="F2905" s="1" t="s">
        <v>21</v>
      </c>
      <c r="G2905" s="1" t="s">
        <v>178</v>
      </c>
      <c r="H2905" s="1">
        <v>1415</v>
      </c>
      <c r="I2905" s="1" t="s">
        <v>46</v>
      </c>
    </row>
    <row r="2906" spans="1:9" ht="18" customHeight="1" x14ac:dyDescent="0.35">
      <c r="A2906" s="1" t="s">
        <v>2681</v>
      </c>
      <c r="B2906" s="3">
        <v>44735</v>
      </c>
      <c r="C2906" s="1">
        <v>7</v>
      </c>
      <c r="D2906" s="1" t="s">
        <v>48</v>
      </c>
      <c r="E2906" s="1" t="s">
        <v>49</v>
      </c>
      <c r="F2906" s="1" t="s">
        <v>9</v>
      </c>
      <c r="G2906" s="1" t="s">
        <v>426</v>
      </c>
      <c r="H2906" s="1">
        <v>1949</v>
      </c>
      <c r="I2906" s="1" t="s">
        <v>87</v>
      </c>
    </row>
    <row r="2907" spans="1:9" ht="18" customHeight="1" x14ac:dyDescent="0.35">
      <c r="A2907" s="1" t="s">
        <v>2682</v>
      </c>
      <c r="B2907" s="3">
        <v>44838</v>
      </c>
      <c r="C2907" s="1">
        <v>6</v>
      </c>
      <c r="D2907" s="1" t="s">
        <v>55</v>
      </c>
      <c r="E2907" s="1" t="s">
        <v>56</v>
      </c>
      <c r="F2907" s="1" t="s">
        <v>57</v>
      </c>
      <c r="G2907" s="1" t="s">
        <v>58</v>
      </c>
      <c r="H2907" s="1">
        <v>343</v>
      </c>
      <c r="I2907" s="1" t="s">
        <v>46</v>
      </c>
    </row>
    <row r="2908" spans="1:9" ht="18" customHeight="1" x14ac:dyDescent="0.35">
      <c r="A2908" s="1" t="s">
        <v>2683</v>
      </c>
      <c r="B2908" s="3">
        <v>44352</v>
      </c>
      <c r="C2908" s="1">
        <v>6</v>
      </c>
      <c r="D2908" s="1" t="s">
        <v>158</v>
      </c>
      <c r="E2908" s="1" t="s">
        <v>159</v>
      </c>
      <c r="F2908" s="1" t="s">
        <v>3</v>
      </c>
      <c r="G2908" s="1" t="s">
        <v>343</v>
      </c>
      <c r="H2908" s="1">
        <v>1506</v>
      </c>
      <c r="I2908" s="1" t="s">
        <v>11</v>
      </c>
    </row>
    <row r="2909" spans="1:9" ht="18" customHeight="1" x14ac:dyDescent="0.35">
      <c r="A2909" s="1" t="s">
        <v>2684</v>
      </c>
      <c r="B2909" s="3">
        <v>45490</v>
      </c>
      <c r="C2909" s="1">
        <v>8</v>
      </c>
      <c r="D2909" s="1" t="s">
        <v>318</v>
      </c>
      <c r="E2909" s="1" t="s">
        <v>185</v>
      </c>
      <c r="F2909" s="1" t="s">
        <v>9</v>
      </c>
      <c r="G2909" s="1" t="s">
        <v>312</v>
      </c>
      <c r="H2909" s="1">
        <v>1351</v>
      </c>
      <c r="I2909" s="1" t="s">
        <v>53</v>
      </c>
    </row>
    <row r="2910" spans="1:9" ht="18" customHeight="1" x14ac:dyDescent="0.35">
      <c r="A2910" s="1" t="s">
        <v>2685</v>
      </c>
      <c r="B2910" s="3">
        <v>43859</v>
      </c>
      <c r="C2910" s="1">
        <v>3</v>
      </c>
      <c r="D2910" s="1" t="s">
        <v>13</v>
      </c>
      <c r="E2910" s="1" t="s">
        <v>14</v>
      </c>
      <c r="F2910" s="1" t="s">
        <v>15</v>
      </c>
      <c r="G2910" s="1" t="s">
        <v>223</v>
      </c>
      <c r="H2910" s="1">
        <v>1296</v>
      </c>
      <c r="I2910" s="1" t="s">
        <v>17</v>
      </c>
    </row>
    <row r="2911" spans="1:9" ht="18" customHeight="1" x14ac:dyDescent="0.35">
      <c r="A2911" s="1" t="s">
        <v>2686</v>
      </c>
      <c r="B2911" s="3">
        <v>44973</v>
      </c>
      <c r="C2911" s="1">
        <v>3</v>
      </c>
      <c r="D2911" s="1" t="s">
        <v>134</v>
      </c>
      <c r="E2911" s="1" t="s">
        <v>135</v>
      </c>
      <c r="F2911" s="1" t="s">
        <v>136</v>
      </c>
      <c r="G2911" s="1" t="s">
        <v>482</v>
      </c>
      <c r="H2911" s="1">
        <v>1329</v>
      </c>
      <c r="I2911" s="1" t="s">
        <v>87</v>
      </c>
    </row>
    <row r="2912" spans="1:9" ht="18" customHeight="1" x14ac:dyDescent="0.35">
      <c r="A2912" s="1" t="s">
        <v>2686</v>
      </c>
      <c r="B2912" s="3">
        <v>44973</v>
      </c>
      <c r="C2912" s="1">
        <v>3</v>
      </c>
      <c r="D2912" s="1" t="s">
        <v>134</v>
      </c>
      <c r="E2912" s="1" t="s">
        <v>135</v>
      </c>
      <c r="F2912" s="1" t="s">
        <v>136</v>
      </c>
      <c r="G2912" s="1" t="s">
        <v>482</v>
      </c>
      <c r="H2912" s="1">
        <v>1329</v>
      </c>
      <c r="I2912" s="1" t="s">
        <v>87</v>
      </c>
    </row>
    <row r="2913" spans="1:9" ht="18" customHeight="1" x14ac:dyDescent="0.35">
      <c r="A2913" s="1" t="s">
        <v>2687</v>
      </c>
      <c r="B2913" s="3">
        <v>44535</v>
      </c>
      <c r="C2913" s="1">
        <v>5</v>
      </c>
      <c r="D2913" s="1" t="s">
        <v>48</v>
      </c>
      <c r="E2913" s="1" t="s">
        <v>49</v>
      </c>
      <c r="F2913" s="1" t="s">
        <v>9</v>
      </c>
      <c r="G2913" s="1" t="s">
        <v>106</v>
      </c>
      <c r="H2913" s="1">
        <v>449</v>
      </c>
      <c r="I2913" s="1" t="s">
        <v>46</v>
      </c>
    </row>
    <row r="2914" spans="1:9" ht="18" customHeight="1" x14ac:dyDescent="0.35">
      <c r="A2914" s="1" t="s">
        <v>2688</v>
      </c>
      <c r="B2914" s="3">
        <v>45425</v>
      </c>
      <c r="C2914" s="1">
        <v>1</v>
      </c>
      <c r="D2914" s="1" t="s">
        <v>127</v>
      </c>
      <c r="E2914" s="1" t="s">
        <v>128</v>
      </c>
      <c r="F2914" s="1" t="s">
        <v>57</v>
      </c>
      <c r="G2914" s="1" t="s">
        <v>321</v>
      </c>
      <c r="H2914" s="1">
        <v>623</v>
      </c>
      <c r="I2914" s="1" t="s">
        <v>26</v>
      </c>
    </row>
    <row r="2915" spans="1:9" ht="18" customHeight="1" x14ac:dyDescent="0.35">
      <c r="A2915" s="1" t="s">
        <v>2689</v>
      </c>
      <c r="B2915" s="3">
        <v>44288</v>
      </c>
      <c r="C2915" s="1">
        <v>9</v>
      </c>
      <c r="D2915" s="1" t="s">
        <v>283</v>
      </c>
      <c r="E2915" s="1" t="s">
        <v>284</v>
      </c>
      <c r="F2915" s="1" t="s">
        <v>112</v>
      </c>
      <c r="G2915" s="1" t="s">
        <v>62</v>
      </c>
      <c r="H2915" s="1">
        <v>544</v>
      </c>
      <c r="I2915" s="1" t="s">
        <v>26</v>
      </c>
    </row>
    <row r="2916" spans="1:9" ht="18" customHeight="1" x14ac:dyDescent="0.35">
      <c r="A2916" s="1" t="s">
        <v>2690</v>
      </c>
      <c r="B2916" s="3">
        <v>44003</v>
      </c>
      <c r="C2916" s="1">
        <v>8</v>
      </c>
      <c r="D2916" s="1" t="s">
        <v>55</v>
      </c>
      <c r="E2916" s="1" t="s">
        <v>56</v>
      </c>
      <c r="F2916" s="1" t="s">
        <v>57</v>
      </c>
      <c r="G2916" s="1" t="s">
        <v>69</v>
      </c>
      <c r="H2916" s="1">
        <v>866</v>
      </c>
      <c r="I2916" s="1" t="s">
        <v>11</v>
      </c>
    </row>
    <row r="2917" spans="1:9" ht="18" customHeight="1" x14ac:dyDescent="0.35">
      <c r="A2917" s="1" t="s">
        <v>2691</v>
      </c>
      <c r="B2917" s="3">
        <v>45033</v>
      </c>
      <c r="C2917" s="1">
        <v>2</v>
      </c>
      <c r="D2917" s="1" t="s">
        <v>13</v>
      </c>
      <c r="E2917" s="1" t="s">
        <v>14</v>
      </c>
      <c r="F2917" s="1" t="s">
        <v>15</v>
      </c>
      <c r="G2917" s="1" t="s">
        <v>92</v>
      </c>
      <c r="H2917" s="1">
        <v>266</v>
      </c>
      <c r="I2917" s="1" t="s">
        <v>123</v>
      </c>
    </row>
    <row r="2918" spans="1:9" ht="18" customHeight="1" x14ac:dyDescent="0.35">
      <c r="A2918" s="1" t="s">
        <v>2692</v>
      </c>
      <c r="B2918" s="3">
        <v>45464</v>
      </c>
      <c r="C2918" s="1">
        <v>10</v>
      </c>
      <c r="D2918" s="1" t="s">
        <v>193</v>
      </c>
      <c r="E2918" s="1" t="s">
        <v>194</v>
      </c>
      <c r="F2918" s="1" t="s">
        <v>39</v>
      </c>
      <c r="G2918" s="1" t="s">
        <v>190</v>
      </c>
      <c r="H2918" s="1">
        <v>1773</v>
      </c>
      <c r="I2918" s="1" t="s">
        <v>82</v>
      </c>
    </row>
    <row r="2919" spans="1:9" ht="18" customHeight="1" x14ac:dyDescent="0.35">
      <c r="A2919" s="1" t="s">
        <v>2692</v>
      </c>
      <c r="B2919" s="3">
        <v>45464</v>
      </c>
      <c r="C2919" s="1">
        <v>10</v>
      </c>
      <c r="D2919" s="1" t="s">
        <v>193</v>
      </c>
      <c r="E2919" s="1" t="s">
        <v>194</v>
      </c>
      <c r="F2919" s="1" t="s">
        <v>39</v>
      </c>
      <c r="G2919" s="1" t="s">
        <v>190</v>
      </c>
      <c r="H2919" s="1">
        <v>1773</v>
      </c>
      <c r="I2919" s="1" t="s">
        <v>82</v>
      </c>
    </row>
    <row r="2920" spans="1:9" ht="18" customHeight="1" x14ac:dyDescent="0.35">
      <c r="A2920" s="1" t="s">
        <v>2693</v>
      </c>
      <c r="B2920" s="3">
        <v>44526</v>
      </c>
      <c r="C2920" s="1">
        <v>9</v>
      </c>
      <c r="D2920" s="1" t="s">
        <v>248</v>
      </c>
      <c r="E2920" s="1" t="s">
        <v>120</v>
      </c>
      <c r="F2920" s="1" t="s">
        <v>121</v>
      </c>
      <c r="G2920" s="1" t="s">
        <v>446</v>
      </c>
      <c r="H2920" s="1">
        <v>1761</v>
      </c>
      <c r="I2920" s="1" t="s">
        <v>87</v>
      </c>
    </row>
    <row r="2921" spans="1:9" ht="18" customHeight="1" x14ac:dyDescent="0.35">
      <c r="A2921" s="1" t="s">
        <v>2694</v>
      </c>
      <c r="B2921" s="3">
        <v>45530</v>
      </c>
      <c r="C2921" s="1">
        <v>6</v>
      </c>
      <c r="D2921" s="1" t="s">
        <v>352</v>
      </c>
      <c r="E2921" s="1" t="s">
        <v>332</v>
      </c>
      <c r="F2921" s="1" t="s">
        <v>57</v>
      </c>
      <c r="G2921" s="1" t="s">
        <v>86</v>
      </c>
      <c r="H2921" s="1">
        <v>573</v>
      </c>
      <c r="I2921" s="1" t="s">
        <v>87</v>
      </c>
    </row>
    <row r="2922" spans="1:9" ht="18" customHeight="1" x14ac:dyDescent="0.35">
      <c r="A2922" s="1" t="s">
        <v>2695</v>
      </c>
      <c r="B2922" s="3">
        <v>45200</v>
      </c>
      <c r="C2922" s="1">
        <v>7</v>
      </c>
      <c r="D2922" s="1" t="s">
        <v>161</v>
      </c>
      <c r="E2922" s="1" t="s">
        <v>33</v>
      </c>
      <c r="F2922" s="1" t="s">
        <v>34</v>
      </c>
      <c r="G2922" s="1" t="s">
        <v>106</v>
      </c>
      <c r="H2922" s="1">
        <v>449</v>
      </c>
      <c r="I2922" s="1" t="s">
        <v>46</v>
      </c>
    </row>
    <row r="2923" spans="1:9" ht="18" customHeight="1" x14ac:dyDescent="0.35">
      <c r="A2923" s="1" t="s">
        <v>2695</v>
      </c>
      <c r="B2923" s="3">
        <v>45200</v>
      </c>
      <c r="C2923" s="1">
        <v>3</v>
      </c>
      <c r="D2923" s="1" t="s">
        <v>32</v>
      </c>
      <c r="E2923" s="1" t="s">
        <v>33</v>
      </c>
      <c r="F2923" s="1" t="s">
        <v>34</v>
      </c>
      <c r="G2923" s="1" t="s">
        <v>468</v>
      </c>
      <c r="H2923" s="1">
        <v>1826</v>
      </c>
      <c r="I2923" s="1" t="s">
        <v>87</v>
      </c>
    </row>
    <row r="2924" spans="1:9" ht="18" customHeight="1" x14ac:dyDescent="0.35">
      <c r="A2924" s="1" t="s">
        <v>2696</v>
      </c>
      <c r="B2924" s="3">
        <v>45111</v>
      </c>
      <c r="C2924" s="1">
        <v>9</v>
      </c>
      <c r="D2924" s="1" t="s">
        <v>259</v>
      </c>
      <c r="E2924" s="1" t="s">
        <v>260</v>
      </c>
      <c r="F2924" s="1" t="s">
        <v>152</v>
      </c>
      <c r="G2924" s="1" t="s">
        <v>172</v>
      </c>
      <c r="H2924" s="1">
        <v>1380</v>
      </c>
      <c r="I2924" s="1" t="s">
        <v>26</v>
      </c>
    </row>
    <row r="2925" spans="1:9" ht="18" customHeight="1" x14ac:dyDescent="0.35">
      <c r="A2925" s="1" t="s">
        <v>2697</v>
      </c>
      <c r="B2925" s="3">
        <v>44294</v>
      </c>
      <c r="C2925" s="1">
        <v>2</v>
      </c>
      <c r="D2925" s="1" t="s">
        <v>352</v>
      </c>
      <c r="E2925" s="1" t="s">
        <v>332</v>
      </c>
      <c r="F2925" s="1" t="s">
        <v>57</v>
      </c>
      <c r="G2925" s="1" t="s">
        <v>162</v>
      </c>
      <c r="H2925" s="1">
        <v>231</v>
      </c>
      <c r="I2925" s="1" t="s">
        <v>53</v>
      </c>
    </row>
    <row r="2926" spans="1:9" ht="18" customHeight="1" x14ac:dyDescent="0.35">
      <c r="A2926" s="1" t="s">
        <v>2698</v>
      </c>
      <c r="B2926" s="3">
        <v>44358</v>
      </c>
      <c r="C2926" s="1">
        <v>8</v>
      </c>
      <c r="D2926" s="1" t="s">
        <v>352</v>
      </c>
      <c r="E2926" s="1" t="s">
        <v>332</v>
      </c>
      <c r="F2926" s="1" t="s">
        <v>57</v>
      </c>
      <c r="G2926" s="1" t="s">
        <v>16</v>
      </c>
      <c r="H2926" s="1">
        <v>1712</v>
      </c>
      <c r="I2926" s="1" t="s">
        <v>17</v>
      </c>
    </row>
    <row r="2927" spans="1:9" ht="18" customHeight="1" x14ac:dyDescent="0.35">
      <c r="A2927" s="1" t="s">
        <v>2699</v>
      </c>
      <c r="B2927" s="3">
        <v>44489</v>
      </c>
      <c r="C2927" s="1">
        <v>10</v>
      </c>
      <c r="D2927" s="1" t="s">
        <v>199</v>
      </c>
      <c r="E2927" s="1" t="s">
        <v>44</v>
      </c>
      <c r="F2927" s="1" t="s">
        <v>9</v>
      </c>
      <c r="G2927" s="1" t="s">
        <v>195</v>
      </c>
      <c r="H2927" s="1">
        <v>768</v>
      </c>
      <c r="I2927" s="1" t="s">
        <v>53</v>
      </c>
    </row>
    <row r="2928" spans="1:9" ht="18" customHeight="1" x14ac:dyDescent="0.35">
      <c r="A2928" s="1" t="s">
        <v>2700</v>
      </c>
      <c r="B2928" s="3">
        <v>44818</v>
      </c>
      <c r="C2928" s="1">
        <v>8</v>
      </c>
      <c r="D2928" s="1" t="s">
        <v>199</v>
      </c>
      <c r="E2928" s="1" t="s">
        <v>44</v>
      </c>
      <c r="F2928" s="1" t="s">
        <v>9</v>
      </c>
      <c r="G2928" s="1" t="s">
        <v>172</v>
      </c>
      <c r="H2928" s="1">
        <v>1380</v>
      </c>
      <c r="I2928" s="1" t="s">
        <v>26</v>
      </c>
    </row>
    <row r="2929" spans="1:9" ht="18" customHeight="1" x14ac:dyDescent="0.35">
      <c r="A2929" s="1" t="s">
        <v>2700</v>
      </c>
      <c r="B2929" s="3">
        <v>44818</v>
      </c>
      <c r="C2929" s="1">
        <v>8</v>
      </c>
      <c r="D2929" s="1" t="s">
        <v>199</v>
      </c>
      <c r="E2929" s="1" t="s">
        <v>44</v>
      </c>
      <c r="F2929" s="1" t="s">
        <v>9</v>
      </c>
      <c r="G2929" s="1" t="s">
        <v>172</v>
      </c>
      <c r="H2929" s="1">
        <v>1380</v>
      </c>
      <c r="I2929" s="1" t="s">
        <v>26</v>
      </c>
    </row>
    <row r="2930" spans="1:9" ht="18" customHeight="1" x14ac:dyDescent="0.35">
      <c r="A2930" s="1" t="s">
        <v>2701</v>
      </c>
      <c r="B2930" s="3">
        <v>44079</v>
      </c>
      <c r="C2930" s="1">
        <v>4</v>
      </c>
      <c r="D2930" s="1" t="s">
        <v>184</v>
      </c>
      <c r="E2930" s="1" t="s">
        <v>185</v>
      </c>
      <c r="F2930" s="1" t="s">
        <v>9</v>
      </c>
      <c r="G2930" s="1" t="s">
        <v>482</v>
      </c>
      <c r="H2930" s="1">
        <v>1329</v>
      </c>
      <c r="I2930" s="1" t="s">
        <v>87</v>
      </c>
    </row>
    <row r="2931" spans="1:9" ht="18" customHeight="1" x14ac:dyDescent="0.35">
      <c r="A2931" s="1" t="s">
        <v>2702</v>
      </c>
      <c r="B2931" s="3">
        <v>45005</v>
      </c>
      <c r="C2931" s="1">
        <v>10</v>
      </c>
      <c r="D2931" s="1" t="s">
        <v>134</v>
      </c>
      <c r="E2931" s="1" t="s">
        <v>135</v>
      </c>
      <c r="F2931" s="1" t="s">
        <v>136</v>
      </c>
      <c r="G2931" s="1" t="s">
        <v>262</v>
      </c>
      <c r="H2931" s="1">
        <v>1588</v>
      </c>
      <c r="I2931" s="1" t="s">
        <v>53</v>
      </c>
    </row>
    <row r="2932" spans="1:9" ht="18" customHeight="1" x14ac:dyDescent="0.35">
      <c r="A2932" s="1" t="s">
        <v>2703</v>
      </c>
      <c r="B2932" s="3">
        <v>44450</v>
      </c>
      <c r="C2932" s="1">
        <v>5</v>
      </c>
      <c r="D2932" s="1" t="s">
        <v>127</v>
      </c>
      <c r="E2932" s="1" t="s">
        <v>128</v>
      </c>
      <c r="F2932" s="1" t="s">
        <v>57</v>
      </c>
      <c r="G2932" s="1" t="s">
        <v>81</v>
      </c>
      <c r="H2932" s="1">
        <v>696</v>
      </c>
      <c r="I2932" s="1" t="s">
        <v>82</v>
      </c>
    </row>
    <row r="2933" spans="1:9" ht="18" customHeight="1" x14ac:dyDescent="0.35">
      <c r="A2933" s="1" t="s">
        <v>2704</v>
      </c>
      <c r="B2933" s="3">
        <v>43848</v>
      </c>
      <c r="C2933" s="1">
        <v>5</v>
      </c>
      <c r="D2933" s="1" t="s">
        <v>357</v>
      </c>
      <c r="E2933" s="1" t="s">
        <v>358</v>
      </c>
      <c r="F2933" s="1" t="s">
        <v>152</v>
      </c>
      <c r="G2933" s="1" t="s">
        <v>190</v>
      </c>
      <c r="H2933" s="1">
        <v>1773</v>
      </c>
      <c r="I2933" s="1" t="s">
        <v>82</v>
      </c>
    </row>
    <row r="2934" spans="1:9" ht="18" customHeight="1" x14ac:dyDescent="0.35">
      <c r="A2934" s="1" t="s">
        <v>2705</v>
      </c>
      <c r="B2934" s="3">
        <v>44900</v>
      </c>
      <c r="C2934" s="1">
        <v>2</v>
      </c>
      <c r="D2934" s="1" t="s">
        <v>240</v>
      </c>
      <c r="E2934" s="1" t="s">
        <v>237</v>
      </c>
      <c r="F2934" s="1" t="s">
        <v>238</v>
      </c>
      <c r="G2934" s="1" t="s">
        <v>156</v>
      </c>
      <c r="H2934" s="1">
        <v>952</v>
      </c>
      <c r="I2934" s="1" t="s">
        <v>87</v>
      </c>
    </row>
    <row r="2935" spans="1:9" ht="18" customHeight="1" x14ac:dyDescent="0.35">
      <c r="A2935" s="1" t="s">
        <v>2706</v>
      </c>
      <c r="B2935" s="3">
        <v>44819</v>
      </c>
      <c r="C2935" s="1">
        <v>6</v>
      </c>
      <c r="D2935" s="1" t="s">
        <v>352</v>
      </c>
      <c r="E2935" s="1" t="s">
        <v>332</v>
      </c>
      <c r="F2935" s="1" t="s">
        <v>57</v>
      </c>
      <c r="G2935" s="1" t="s">
        <v>207</v>
      </c>
      <c r="H2935" s="1">
        <v>308</v>
      </c>
      <c r="I2935" s="1" t="s">
        <v>26</v>
      </c>
    </row>
    <row r="2936" spans="1:9" ht="18" customHeight="1" x14ac:dyDescent="0.35">
      <c r="A2936" s="1" t="s">
        <v>2707</v>
      </c>
      <c r="B2936" s="3">
        <v>44704</v>
      </c>
      <c r="C2936" s="1">
        <v>4</v>
      </c>
      <c r="D2936" s="1" t="s">
        <v>240</v>
      </c>
      <c r="E2936" s="1" t="s">
        <v>237</v>
      </c>
      <c r="F2936" s="1" t="s">
        <v>238</v>
      </c>
      <c r="G2936" s="1" t="s">
        <v>16</v>
      </c>
      <c r="H2936" s="1">
        <v>1712</v>
      </c>
      <c r="I2936" s="1" t="s">
        <v>17</v>
      </c>
    </row>
    <row r="2937" spans="1:9" ht="18" customHeight="1" x14ac:dyDescent="0.35">
      <c r="A2937" s="1" t="s">
        <v>2708</v>
      </c>
      <c r="B2937" s="3">
        <v>45572</v>
      </c>
      <c r="C2937" s="1">
        <v>3</v>
      </c>
      <c r="D2937" s="1" t="s">
        <v>104</v>
      </c>
      <c r="E2937" s="1" t="s">
        <v>105</v>
      </c>
      <c r="F2937" s="1" t="s">
        <v>3</v>
      </c>
      <c r="G2937" s="1" t="s">
        <v>207</v>
      </c>
      <c r="H2937" s="1">
        <v>308</v>
      </c>
      <c r="I2937" s="1" t="s">
        <v>26</v>
      </c>
    </row>
    <row r="2938" spans="1:9" ht="18" customHeight="1" x14ac:dyDescent="0.35">
      <c r="A2938" s="1" t="s">
        <v>2709</v>
      </c>
      <c r="B2938" s="3">
        <v>45293</v>
      </c>
      <c r="C2938" s="1">
        <v>8</v>
      </c>
      <c r="D2938" s="1" t="s">
        <v>318</v>
      </c>
      <c r="E2938" s="1" t="s">
        <v>185</v>
      </c>
      <c r="F2938" s="1" t="s">
        <v>9</v>
      </c>
      <c r="G2938" s="1" t="s">
        <v>304</v>
      </c>
      <c r="H2938" s="1">
        <v>677</v>
      </c>
      <c r="I2938" s="1" t="s">
        <v>11</v>
      </c>
    </row>
    <row r="2939" spans="1:9" ht="18" customHeight="1" x14ac:dyDescent="0.35">
      <c r="A2939" s="1" t="s">
        <v>2710</v>
      </c>
      <c r="B2939" s="3">
        <v>44447</v>
      </c>
      <c r="C2939" s="1">
        <v>5</v>
      </c>
      <c r="D2939" s="1" t="s">
        <v>19</v>
      </c>
      <c r="E2939" s="1" t="s">
        <v>20</v>
      </c>
      <c r="F2939" s="1" t="s">
        <v>21</v>
      </c>
      <c r="G2939" s="1" t="s">
        <v>50</v>
      </c>
      <c r="H2939" s="1">
        <v>613</v>
      </c>
      <c r="I2939" s="1" t="s">
        <v>46</v>
      </c>
    </row>
    <row r="2940" spans="1:9" ht="18" customHeight="1" x14ac:dyDescent="0.35">
      <c r="A2940" s="1" t="s">
        <v>2711</v>
      </c>
      <c r="B2940" s="3">
        <v>44321</v>
      </c>
      <c r="C2940" s="1">
        <v>5</v>
      </c>
      <c r="D2940" s="1" t="s">
        <v>283</v>
      </c>
      <c r="E2940" s="1" t="s">
        <v>284</v>
      </c>
      <c r="F2940" s="1" t="s">
        <v>112</v>
      </c>
      <c r="G2940" s="1" t="s">
        <v>106</v>
      </c>
      <c r="H2940" s="1">
        <v>449</v>
      </c>
      <c r="I2940" s="1" t="s">
        <v>46</v>
      </c>
    </row>
    <row r="2941" spans="1:9" ht="18" customHeight="1" x14ac:dyDescent="0.35">
      <c r="A2941" s="1" t="s">
        <v>2712</v>
      </c>
      <c r="B2941" s="3">
        <v>45026</v>
      </c>
      <c r="C2941" s="1">
        <v>5</v>
      </c>
      <c r="D2941" s="1" t="s">
        <v>28</v>
      </c>
      <c r="E2941" s="1" t="s">
        <v>29</v>
      </c>
      <c r="F2941" s="1" t="s">
        <v>9</v>
      </c>
      <c r="G2941" s="1" t="s">
        <v>264</v>
      </c>
      <c r="H2941" s="1">
        <v>1149</v>
      </c>
      <c r="I2941" s="1" t="s">
        <v>53</v>
      </c>
    </row>
    <row r="2942" spans="1:9" ht="18" customHeight="1" x14ac:dyDescent="0.35">
      <c r="A2942" s="1" t="s">
        <v>2713</v>
      </c>
      <c r="B2942" s="3">
        <v>45308</v>
      </c>
      <c r="C2942" s="1">
        <v>1</v>
      </c>
      <c r="D2942" s="1" t="s">
        <v>134</v>
      </c>
      <c r="E2942" s="1" t="s">
        <v>135</v>
      </c>
      <c r="F2942" s="1" t="s">
        <v>136</v>
      </c>
      <c r="G2942" s="1" t="s">
        <v>172</v>
      </c>
      <c r="H2942" s="1">
        <v>1380</v>
      </c>
      <c r="I2942" s="1" t="s">
        <v>26</v>
      </c>
    </row>
    <row r="2943" spans="1:9" ht="18" customHeight="1" x14ac:dyDescent="0.35">
      <c r="A2943" s="1" t="s">
        <v>2714</v>
      </c>
      <c r="B2943" s="3">
        <v>44749</v>
      </c>
      <c r="C2943" s="1">
        <v>2</v>
      </c>
      <c r="D2943" s="1" t="s">
        <v>352</v>
      </c>
      <c r="E2943" s="1" t="s">
        <v>332</v>
      </c>
      <c r="F2943" s="1" t="s">
        <v>57</v>
      </c>
      <c r="G2943" s="1" t="s">
        <v>58</v>
      </c>
      <c r="H2943" s="1">
        <v>343</v>
      </c>
      <c r="I2943" s="1" t="s">
        <v>46</v>
      </c>
    </row>
    <row r="2944" spans="1:9" ht="18" customHeight="1" x14ac:dyDescent="0.35">
      <c r="A2944" s="1" t="s">
        <v>2715</v>
      </c>
      <c r="B2944" s="3">
        <v>44842</v>
      </c>
      <c r="C2944" s="1">
        <v>10</v>
      </c>
      <c r="D2944" s="1" t="s">
        <v>331</v>
      </c>
      <c r="E2944" s="1" t="s">
        <v>332</v>
      </c>
      <c r="F2944" s="1" t="s">
        <v>57</v>
      </c>
      <c r="G2944" s="1" t="s">
        <v>404</v>
      </c>
      <c r="H2944" s="1">
        <v>504</v>
      </c>
      <c r="I2944" s="1" t="s">
        <v>82</v>
      </c>
    </row>
    <row r="2945" spans="1:9" ht="18" customHeight="1" x14ac:dyDescent="0.35">
      <c r="A2945" s="1" t="s">
        <v>2716</v>
      </c>
      <c r="B2945" s="3">
        <v>44994</v>
      </c>
      <c r="C2945" s="1">
        <v>3</v>
      </c>
      <c r="D2945" s="1" t="s">
        <v>55</v>
      </c>
      <c r="E2945" s="1" t="s">
        <v>56</v>
      </c>
      <c r="F2945" s="1" t="s">
        <v>57</v>
      </c>
      <c r="G2945" s="1" t="s">
        <v>108</v>
      </c>
      <c r="H2945" s="1">
        <v>1546</v>
      </c>
      <c r="I2945" s="1" t="s">
        <v>17</v>
      </c>
    </row>
    <row r="2946" spans="1:9" ht="18" customHeight="1" x14ac:dyDescent="0.35">
      <c r="A2946" s="1" t="s">
        <v>2717</v>
      </c>
      <c r="B2946" s="3">
        <v>45440</v>
      </c>
      <c r="C2946" s="1">
        <v>4</v>
      </c>
      <c r="D2946" s="1" t="s">
        <v>89</v>
      </c>
      <c r="E2946" s="1" t="s">
        <v>90</v>
      </c>
      <c r="F2946" s="1" t="s">
        <v>9</v>
      </c>
      <c r="G2946" s="1" t="s">
        <v>435</v>
      </c>
      <c r="H2946" s="1">
        <v>925</v>
      </c>
      <c r="I2946" s="1" t="s">
        <v>11</v>
      </c>
    </row>
    <row r="2947" spans="1:9" ht="18" customHeight="1" x14ac:dyDescent="0.35">
      <c r="A2947" s="1" t="s">
        <v>2718</v>
      </c>
      <c r="B2947" s="3">
        <v>44947</v>
      </c>
      <c r="C2947" s="1">
        <v>5</v>
      </c>
      <c r="D2947" s="1" t="s">
        <v>283</v>
      </c>
      <c r="E2947" s="1" t="s">
        <v>284</v>
      </c>
      <c r="F2947" s="1" t="s">
        <v>112</v>
      </c>
      <c r="G2947" s="1" t="s">
        <v>117</v>
      </c>
      <c r="H2947" s="1">
        <v>1167</v>
      </c>
      <c r="I2947" s="1" t="s">
        <v>82</v>
      </c>
    </row>
    <row r="2948" spans="1:9" ht="18" customHeight="1" x14ac:dyDescent="0.35">
      <c r="A2948" s="1" t="s">
        <v>2719</v>
      </c>
      <c r="B2948" s="3">
        <v>44668</v>
      </c>
      <c r="C2948" s="1">
        <v>4</v>
      </c>
      <c r="D2948" s="1" t="s">
        <v>278</v>
      </c>
      <c r="E2948" s="1" t="s">
        <v>147</v>
      </c>
      <c r="F2948" s="1" t="s">
        <v>148</v>
      </c>
      <c r="G2948" s="1" t="s">
        <v>86</v>
      </c>
      <c r="H2948" s="1">
        <v>573</v>
      </c>
      <c r="I2948" s="1" t="s">
        <v>87</v>
      </c>
    </row>
    <row r="2949" spans="1:9" ht="18" customHeight="1" x14ac:dyDescent="0.35">
      <c r="A2949" s="1" t="s">
        <v>2720</v>
      </c>
      <c r="B2949" s="3">
        <v>45548</v>
      </c>
      <c r="C2949" s="1">
        <v>5</v>
      </c>
      <c r="D2949" s="1" t="s">
        <v>335</v>
      </c>
      <c r="E2949" s="1" t="s">
        <v>260</v>
      </c>
      <c r="F2949" s="1" t="s">
        <v>152</v>
      </c>
      <c r="G2949" s="1" t="s">
        <v>412</v>
      </c>
      <c r="H2949" s="1">
        <v>1591</v>
      </c>
      <c r="I2949" s="1" t="s">
        <v>87</v>
      </c>
    </row>
    <row r="2950" spans="1:9" ht="18" customHeight="1" x14ac:dyDescent="0.35">
      <c r="A2950" s="1" t="s">
        <v>2721</v>
      </c>
      <c r="B2950" s="3">
        <v>45038</v>
      </c>
      <c r="C2950" s="1">
        <v>9</v>
      </c>
      <c r="D2950" s="1" t="s">
        <v>71</v>
      </c>
      <c r="E2950" s="1" t="s">
        <v>72</v>
      </c>
      <c r="F2950" s="1" t="s">
        <v>15</v>
      </c>
      <c r="G2950" s="1" t="s">
        <v>338</v>
      </c>
      <c r="H2950" s="1">
        <v>1744</v>
      </c>
      <c r="I2950" s="1" t="s">
        <v>11</v>
      </c>
    </row>
    <row r="2951" spans="1:9" ht="18" customHeight="1" x14ac:dyDescent="0.35">
      <c r="A2951" s="1" t="s">
        <v>2722</v>
      </c>
      <c r="B2951" s="3">
        <v>44751</v>
      </c>
      <c r="C2951" s="1">
        <v>1</v>
      </c>
      <c r="D2951" s="1" t="s">
        <v>254</v>
      </c>
      <c r="E2951" s="1" t="s">
        <v>255</v>
      </c>
      <c r="F2951" s="1" t="s">
        <v>256</v>
      </c>
      <c r="G2951" s="1" t="s">
        <v>52</v>
      </c>
      <c r="H2951" s="1">
        <v>1304</v>
      </c>
      <c r="I2951" s="1" t="s">
        <v>53</v>
      </c>
    </row>
    <row r="2952" spans="1:9" ht="18" customHeight="1" x14ac:dyDescent="0.35">
      <c r="A2952" s="1" t="s">
        <v>2723</v>
      </c>
      <c r="B2952" s="3">
        <v>44415</v>
      </c>
      <c r="C2952" s="1">
        <v>4</v>
      </c>
      <c r="D2952" s="1" t="s">
        <v>84</v>
      </c>
      <c r="E2952" s="1" t="s">
        <v>85</v>
      </c>
      <c r="F2952" s="1" t="s">
        <v>9</v>
      </c>
      <c r="G2952" s="1" t="s">
        <v>92</v>
      </c>
      <c r="H2952" s="1">
        <v>438</v>
      </c>
      <c r="I2952" s="1" t="s">
        <v>82</v>
      </c>
    </row>
    <row r="2953" spans="1:9" ht="18" customHeight="1" x14ac:dyDescent="0.35">
      <c r="A2953" s="1" t="s">
        <v>2724</v>
      </c>
      <c r="B2953" s="3">
        <v>43876</v>
      </c>
      <c r="C2953" s="1">
        <v>5</v>
      </c>
      <c r="D2953" s="1" t="s">
        <v>193</v>
      </c>
      <c r="E2953" s="1" t="s">
        <v>194</v>
      </c>
      <c r="F2953" s="1" t="s">
        <v>39</v>
      </c>
      <c r="G2953" s="1" t="s">
        <v>25</v>
      </c>
      <c r="H2953" s="1">
        <v>678</v>
      </c>
      <c r="I2953" s="1" t="s">
        <v>26</v>
      </c>
    </row>
    <row r="2954" spans="1:9" ht="18" customHeight="1" x14ac:dyDescent="0.35">
      <c r="A2954" s="1" t="s">
        <v>2725</v>
      </c>
      <c r="B2954" s="3">
        <v>45437</v>
      </c>
      <c r="C2954" s="1">
        <v>10</v>
      </c>
      <c r="D2954" s="1" t="s">
        <v>64</v>
      </c>
      <c r="E2954" s="1" t="s">
        <v>65</v>
      </c>
      <c r="F2954" s="1" t="s">
        <v>9</v>
      </c>
      <c r="G2954" s="1" t="s">
        <v>267</v>
      </c>
      <c r="H2954" s="1">
        <v>923</v>
      </c>
      <c r="I2954" s="1" t="s">
        <v>26</v>
      </c>
    </row>
    <row r="2955" spans="1:9" ht="18" customHeight="1" x14ac:dyDescent="0.35">
      <c r="A2955" s="1" t="s">
        <v>2726</v>
      </c>
      <c r="B2955" s="3">
        <v>44092</v>
      </c>
      <c r="C2955" s="1">
        <v>10</v>
      </c>
      <c r="D2955" s="1" t="s">
        <v>295</v>
      </c>
      <c r="E2955" s="1" t="s">
        <v>105</v>
      </c>
      <c r="F2955" s="1" t="s">
        <v>3</v>
      </c>
      <c r="G2955" s="1" t="s">
        <v>227</v>
      </c>
      <c r="H2955" s="1">
        <v>681</v>
      </c>
      <c r="I2955" s="1" t="s">
        <v>46</v>
      </c>
    </row>
    <row r="2956" spans="1:9" ht="18" customHeight="1" x14ac:dyDescent="0.35">
      <c r="A2956" s="1" t="s">
        <v>2727</v>
      </c>
      <c r="B2956" s="3">
        <v>43971</v>
      </c>
      <c r="C2956" s="1">
        <v>7</v>
      </c>
      <c r="D2956" s="1" t="s">
        <v>352</v>
      </c>
      <c r="E2956" s="1" t="s">
        <v>332</v>
      </c>
      <c r="F2956" s="1" t="s">
        <v>57</v>
      </c>
      <c r="G2956" s="1" t="s">
        <v>99</v>
      </c>
      <c r="H2956" s="1">
        <v>1081</v>
      </c>
      <c r="I2956" s="1" t="s">
        <v>46</v>
      </c>
    </row>
    <row r="2957" spans="1:9" ht="18" customHeight="1" x14ac:dyDescent="0.35">
      <c r="A2957" s="1" t="s">
        <v>2728</v>
      </c>
      <c r="B2957" s="3">
        <v>44466</v>
      </c>
      <c r="C2957" s="1">
        <v>10</v>
      </c>
      <c r="D2957" s="1" t="s">
        <v>193</v>
      </c>
      <c r="E2957" s="1" t="s">
        <v>194</v>
      </c>
      <c r="F2957" s="1" t="s">
        <v>39</v>
      </c>
      <c r="G2957" s="1" t="s">
        <v>117</v>
      </c>
      <c r="H2957" s="1">
        <v>1167</v>
      </c>
      <c r="I2957" s="1" t="s">
        <v>82</v>
      </c>
    </row>
    <row r="2958" spans="1:9" ht="18" customHeight="1" x14ac:dyDescent="0.35">
      <c r="A2958" s="1" t="s">
        <v>2729</v>
      </c>
      <c r="B2958" s="3">
        <v>45503</v>
      </c>
      <c r="C2958" s="1">
        <v>8</v>
      </c>
      <c r="D2958" s="1" t="s">
        <v>199</v>
      </c>
      <c r="E2958" s="1" t="s">
        <v>44</v>
      </c>
      <c r="F2958" s="1" t="s">
        <v>9</v>
      </c>
      <c r="G2958" s="1" t="s">
        <v>391</v>
      </c>
      <c r="H2958" s="1">
        <v>884</v>
      </c>
      <c r="I2958" s="1" t="s">
        <v>17</v>
      </c>
    </row>
    <row r="2959" spans="1:9" ht="18" customHeight="1" x14ac:dyDescent="0.35">
      <c r="A2959" s="1" t="s">
        <v>2730</v>
      </c>
      <c r="B2959" s="3">
        <v>45275</v>
      </c>
      <c r="C2959" s="1">
        <v>9</v>
      </c>
      <c r="D2959" s="1" t="s">
        <v>55</v>
      </c>
      <c r="E2959" s="1" t="s">
        <v>56</v>
      </c>
      <c r="F2959" s="1" t="s">
        <v>57</v>
      </c>
      <c r="G2959" s="1" t="s">
        <v>304</v>
      </c>
      <c r="H2959" s="1">
        <v>677</v>
      </c>
      <c r="I2959" s="1" t="s">
        <v>11</v>
      </c>
    </row>
    <row r="2960" spans="1:9" ht="18" customHeight="1" x14ac:dyDescent="0.35">
      <c r="A2960" s="1" t="s">
        <v>2731</v>
      </c>
      <c r="B2960" s="3">
        <v>45495</v>
      </c>
      <c r="C2960" s="1">
        <v>5</v>
      </c>
      <c r="D2960" s="1" t="s">
        <v>13</v>
      </c>
      <c r="E2960" s="1" t="s">
        <v>14</v>
      </c>
      <c r="F2960" s="1" t="s">
        <v>15</v>
      </c>
      <c r="G2960" s="1" t="s">
        <v>270</v>
      </c>
      <c r="H2960" s="1">
        <v>1965</v>
      </c>
      <c r="I2960" s="1" t="s">
        <v>41</v>
      </c>
    </row>
    <row r="2961" spans="1:9" ht="18" customHeight="1" x14ac:dyDescent="0.35">
      <c r="A2961" s="1" t="s">
        <v>2732</v>
      </c>
      <c r="B2961" s="3">
        <v>44558</v>
      </c>
      <c r="C2961" s="1">
        <v>6</v>
      </c>
      <c r="D2961" s="1" t="s">
        <v>352</v>
      </c>
      <c r="E2961" s="1" t="s">
        <v>332</v>
      </c>
      <c r="F2961" s="1" t="s">
        <v>57</v>
      </c>
      <c r="G2961" s="1" t="s">
        <v>97</v>
      </c>
      <c r="H2961" s="1">
        <v>741</v>
      </c>
      <c r="I2961" s="1" t="s">
        <v>53</v>
      </c>
    </row>
    <row r="2962" spans="1:9" ht="18" customHeight="1" x14ac:dyDescent="0.35">
      <c r="A2962" s="1" t="s">
        <v>2733</v>
      </c>
      <c r="B2962" s="3">
        <v>45582</v>
      </c>
      <c r="C2962" s="1">
        <v>10</v>
      </c>
      <c r="D2962" s="1" t="s">
        <v>43</v>
      </c>
      <c r="E2962" s="1" t="s">
        <v>44</v>
      </c>
      <c r="F2962" s="1" t="s">
        <v>9</v>
      </c>
      <c r="G2962" s="1" t="s">
        <v>692</v>
      </c>
      <c r="H2962" s="1">
        <v>820</v>
      </c>
      <c r="I2962" s="1" t="s">
        <v>26</v>
      </c>
    </row>
    <row r="2963" spans="1:9" ht="18" customHeight="1" x14ac:dyDescent="0.35">
      <c r="A2963" s="1" t="s">
        <v>2734</v>
      </c>
      <c r="B2963" s="3">
        <v>44213</v>
      </c>
      <c r="C2963" s="1">
        <v>6</v>
      </c>
      <c r="D2963" s="1" t="s">
        <v>184</v>
      </c>
      <c r="E2963" s="1" t="s">
        <v>185</v>
      </c>
      <c r="F2963" s="1" t="s">
        <v>9</v>
      </c>
      <c r="G2963" s="1" t="s">
        <v>404</v>
      </c>
      <c r="H2963" s="1">
        <v>504</v>
      </c>
      <c r="I2963" s="1" t="s">
        <v>82</v>
      </c>
    </row>
    <row r="2964" spans="1:9" ht="18" customHeight="1" x14ac:dyDescent="0.35">
      <c r="A2964" s="1" t="s">
        <v>2735</v>
      </c>
      <c r="B2964" s="3">
        <v>44902</v>
      </c>
      <c r="C2964" s="1">
        <v>8</v>
      </c>
      <c r="D2964" s="1" t="s">
        <v>13</v>
      </c>
      <c r="E2964" s="1" t="s">
        <v>14</v>
      </c>
      <c r="F2964" s="1" t="s">
        <v>15</v>
      </c>
      <c r="G2964" s="1" t="s">
        <v>323</v>
      </c>
      <c r="H2964" s="1">
        <v>1179</v>
      </c>
      <c r="I2964" s="1" t="s">
        <v>53</v>
      </c>
    </row>
    <row r="2965" spans="1:9" ht="18" customHeight="1" x14ac:dyDescent="0.35">
      <c r="A2965" s="1" t="s">
        <v>2736</v>
      </c>
      <c r="B2965" s="3">
        <v>45202</v>
      </c>
      <c r="C2965" s="1">
        <v>1</v>
      </c>
      <c r="D2965" s="1" t="s">
        <v>32</v>
      </c>
      <c r="E2965" s="1" t="s">
        <v>33</v>
      </c>
      <c r="F2965" s="1" t="s">
        <v>34</v>
      </c>
      <c r="G2965" s="1" t="s">
        <v>270</v>
      </c>
      <c r="H2965" s="1">
        <v>1965</v>
      </c>
      <c r="I2965" s="1" t="s">
        <v>41</v>
      </c>
    </row>
    <row r="2966" spans="1:9" ht="18" customHeight="1" x14ac:dyDescent="0.35">
      <c r="A2966" s="1" t="s">
        <v>2737</v>
      </c>
      <c r="B2966" s="3">
        <v>45340</v>
      </c>
      <c r="C2966" s="1">
        <v>4</v>
      </c>
      <c r="D2966" s="1" t="s">
        <v>60</v>
      </c>
      <c r="E2966" s="1" t="s">
        <v>61</v>
      </c>
      <c r="F2966" s="1" t="s">
        <v>3</v>
      </c>
      <c r="G2966" s="1" t="s">
        <v>701</v>
      </c>
      <c r="H2966" s="1">
        <v>1918</v>
      </c>
      <c r="I2966" s="1" t="s">
        <v>46</v>
      </c>
    </row>
    <row r="2967" spans="1:9" ht="18" customHeight="1" x14ac:dyDescent="0.35">
      <c r="A2967" s="1" t="s">
        <v>2738</v>
      </c>
      <c r="B2967" s="3">
        <v>44450</v>
      </c>
      <c r="C2967" s="1">
        <v>1</v>
      </c>
      <c r="D2967" s="1" t="s">
        <v>32</v>
      </c>
      <c r="E2967" s="1" t="s">
        <v>33</v>
      </c>
      <c r="F2967" s="1" t="s">
        <v>34</v>
      </c>
      <c r="G2967" s="1" t="s">
        <v>241</v>
      </c>
      <c r="H2967" s="1">
        <v>1783</v>
      </c>
      <c r="I2967" s="1" t="s">
        <v>53</v>
      </c>
    </row>
    <row r="2968" spans="1:9" ht="18" customHeight="1" x14ac:dyDescent="0.35">
      <c r="A2968" s="1" t="s">
        <v>2739</v>
      </c>
      <c r="B2968" s="3">
        <v>44737</v>
      </c>
      <c r="C2968" s="1">
        <v>4</v>
      </c>
      <c r="D2968" s="1" t="s">
        <v>166</v>
      </c>
      <c r="E2968" s="1" t="s">
        <v>167</v>
      </c>
      <c r="F2968" s="1" t="s">
        <v>9</v>
      </c>
      <c r="G2968" s="1" t="s">
        <v>391</v>
      </c>
      <c r="H2968" s="1">
        <v>884</v>
      </c>
      <c r="I2968" s="1" t="s">
        <v>17</v>
      </c>
    </row>
    <row r="2969" spans="1:9" ht="18" customHeight="1" x14ac:dyDescent="0.35">
      <c r="A2969" s="1" t="s">
        <v>2740</v>
      </c>
      <c r="B2969" s="3">
        <v>45066</v>
      </c>
      <c r="C2969" s="1">
        <v>5</v>
      </c>
      <c r="D2969" s="1" t="s">
        <v>13</v>
      </c>
      <c r="E2969" s="1" t="s">
        <v>14</v>
      </c>
      <c r="F2969" s="1" t="s">
        <v>15</v>
      </c>
      <c r="G2969" s="1" t="s">
        <v>10</v>
      </c>
      <c r="H2969" s="1">
        <v>1210</v>
      </c>
      <c r="I2969" s="1" t="s">
        <v>11</v>
      </c>
    </row>
    <row r="2970" spans="1:9" ht="18" customHeight="1" x14ac:dyDescent="0.35">
      <c r="A2970" s="1" t="s">
        <v>2741</v>
      </c>
      <c r="B2970" s="3">
        <v>44805</v>
      </c>
      <c r="C2970" s="1">
        <v>3</v>
      </c>
      <c r="D2970" s="1" t="s">
        <v>397</v>
      </c>
      <c r="E2970" s="1" t="s">
        <v>230</v>
      </c>
      <c r="F2970" s="1" t="s">
        <v>231</v>
      </c>
      <c r="G2970" s="1" t="s">
        <v>323</v>
      </c>
      <c r="H2970" s="1">
        <v>1179</v>
      </c>
      <c r="I2970" s="1" t="s">
        <v>53</v>
      </c>
    </row>
    <row r="2971" spans="1:9" ht="18" customHeight="1" x14ac:dyDescent="0.35">
      <c r="A2971" s="1" t="s">
        <v>2742</v>
      </c>
      <c r="B2971" s="3">
        <v>45074</v>
      </c>
      <c r="C2971" s="1">
        <v>10</v>
      </c>
      <c r="D2971" s="1" t="s">
        <v>67</v>
      </c>
      <c r="E2971" s="1" t="s">
        <v>68</v>
      </c>
      <c r="F2971" s="1" t="s">
        <v>21</v>
      </c>
      <c r="G2971" s="1" t="s">
        <v>138</v>
      </c>
      <c r="H2971" s="1">
        <v>313</v>
      </c>
      <c r="I2971" s="1" t="s">
        <v>11</v>
      </c>
    </row>
    <row r="2972" spans="1:9" ht="18" customHeight="1" x14ac:dyDescent="0.35">
      <c r="A2972" s="1" t="s">
        <v>2743</v>
      </c>
      <c r="B2972" s="3">
        <v>44254</v>
      </c>
      <c r="C2972" s="1">
        <v>8</v>
      </c>
      <c r="D2972" s="1" t="s">
        <v>150</v>
      </c>
      <c r="E2972" s="1" t="s">
        <v>151</v>
      </c>
      <c r="F2972" s="1" t="s">
        <v>152</v>
      </c>
      <c r="G2972" s="1" t="s">
        <v>176</v>
      </c>
      <c r="H2972" s="1">
        <v>1431</v>
      </c>
      <c r="I2972" s="1" t="s">
        <v>17</v>
      </c>
    </row>
    <row r="2973" spans="1:9" ht="18" customHeight="1" x14ac:dyDescent="0.35">
      <c r="A2973" s="1" t="s">
        <v>2743</v>
      </c>
      <c r="B2973" s="3">
        <v>44254</v>
      </c>
      <c r="C2973" s="1">
        <v>8</v>
      </c>
      <c r="D2973" s="1" t="s">
        <v>150</v>
      </c>
      <c r="E2973" s="1" t="s">
        <v>151</v>
      </c>
      <c r="F2973" s="1" t="s">
        <v>152</v>
      </c>
      <c r="G2973" s="1" t="s">
        <v>176</v>
      </c>
      <c r="H2973" s="1">
        <v>1431</v>
      </c>
      <c r="I2973" s="1" t="s">
        <v>17</v>
      </c>
    </row>
    <row r="2974" spans="1:9" ht="18" customHeight="1" x14ac:dyDescent="0.35">
      <c r="A2974" s="1" t="s">
        <v>2744</v>
      </c>
      <c r="B2974" s="3">
        <v>44516</v>
      </c>
      <c r="C2974" s="1">
        <v>9</v>
      </c>
      <c r="D2974" s="1" t="s">
        <v>13</v>
      </c>
      <c r="E2974" s="1" t="s">
        <v>14</v>
      </c>
      <c r="F2974" s="1" t="s">
        <v>15</v>
      </c>
      <c r="G2974" s="1" t="s">
        <v>245</v>
      </c>
      <c r="H2974" s="1">
        <v>1167</v>
      </c>
      <c r="I2974" s="1" t="s">
        <v>87</v>
      </c>
    </row>
    <row r="2975" spans="1:9" ht="18" customHeight="1" x14ac:dyDescent="0.35">
      <c r="A2975" s="1" t="s">
        <v>2745</v>
      </c>
      <c r="B2975" s="3">
        <v>44358</v>
      </c>
      <c r="C2975" s="1">
        <v>10</v>
      </c>
      <c r="D2975" s="1" t="s">
        <v>174</v>
      </c>
      <c r="E2975" s="1" t="s">
        <v>175</v>
      </c>
      <c r="F2975" s="1" t="s">
        <v>39</v>
      </c>
      <c r="G2975" s="1" t="s">
        <v>170</v>
      </c>
      <c r="H2975" s="1">
        <v>1631</v>
      </c>
      <c r="I2975" s="1" t="s">
        <v>17</v>
      </c>
    </row>
    <row r="2976" spans="1:9" ht="18" customHeight="1" x14ac:dyDescent="0.35">
      <c r="A2976" s="1" t="s">
        <v>2746</v>
      </c>
      <c r="B2976" s="3">
        <v>44643</v>
      </c>
      <c r="C2976" s="1">
        <v>6</v>
      </c>
      <c r="D2976" s="1" t="s">
        <v>71</v>
      </c>
      <c r="E2976" s="1" t="s">
        <v>72</v>
      </c>
      <c r="F2976" s="1" t="s">
        <v>15</v>
      </c>
      <c r="G2976" s="1" t="s">
        <v>223</v>
      </c>
      <c r="H2976" s="1">
        <v>1296</v>
      </c>
      <c r="I2976" s="1" t="s">
        <v>17</v>
      </c>
    </row>
    <row r="2977" spans="1:9" ht="18" customHeight="1" x14ac:dyDescent="0.35">
      <c r="A2977" s="1" t="s">
        <v>2747</v>
      </c>
      <c r="B2977" s="3">
        <v>44679</v>
      </c>
      <c r="C2977" s="1">
        <v>10</v>
      </c>
      <c r="D2977" s="1" t="s">
        <v>84</v>
      </c>
      <c r="E2977" s="1" t="s">
        <v>85</v>
      </c>
      <c r="F2977" s="1" t="s">
        <v>9</v>
      </c>
      <c r="G2977" s="1" t="s">
        <v>442</v>
      </c>
      <c r="H2977" s="1">
        <v>1839</v>
      </c>
      <c r="I2977" s="1" t="s">
        <v>82</v>
      </c>
    </row>
    <row r="2978" spans="1:9" ht="18" customHeight="1" x14ac:dyDescent="0.35">
      <c r="A2978" s="1" t="s">
        <v>2748</v>
      </c>
      <c r="B2978" s="3">
        <v>44677</v>
      </c>
      <c r="C2978" s="1">
        <v>6</v>
      </c>
      <c r="D2978" s="1" t="s">
        <v>243</v>
      </c>
      <c r="E2978" s="1" t="s">
        <v>75</v>
      </c>
      <c r="F2978" s="1" t="s">
        <v>75</v>
      </c>
      <c r="G2978" s="1" t="s">
        <v>272</v>
      </c>
      <c r="H2978" s="1">
        <v>689</v>
      </c>
      <c r="I2978" s="1" t="s">
        <v>82</v>
      </c>
    </row>
    <row r="2979" spans="1:9" ht="18" customHeight="1" x14ac:dyDescent="0.35">
      <c r="A2979" s="1" t="s">
        <v>2749</v>
      </c>
      <c r="B2979" s="3">
        <v>44566</v>
      </c>
      <c r="C2979" s="1">
        <v>6</v>
      </c>
      <c r="D2979" s="1" t="s">
        <v>84</v>
      </c>
      <c r="E2979" s="1" t="s">
        <v>85</v>
      </c>
      <c r="F2979" s="1" t="s">
        <v>9</v>
      </c>
      <c r="G2979" s="1" t="s">
        <v>141</v>
      </c>
      <c r="H2979" s="1">
        <v>1434</v>
      </c>
      <c r="I2979" s="1" t="s">
        <v>11</v>
      </c>
    </row>
    <row r="2980" spans="1:9" ht="18" customHeight="1" x14ac:dyDescent="0.35">
      <c r="A2980" s="1" t="s">
        <v>2750</v>
      </c>
      <c r="B2980" s="3">
        <v>43838</v>
      </c>
      <c r="C2980" s="1">
        <v>10</v>
      </c>
      <c r="D2980" s="1" t="s">
        <v>307</v>
      </c>
      <c r="E2980" s="1" t="s">
        <v>260</v>
      </c>
      <c r="F2980" s="1" t="s">
        <v>152</v>
      </c>
      <c r="G2980" s="1" t="s">
        <v>69</v>
      </c>
      <c r="H2980" s="1">
        <v>866</v>
      </c>
      <c r="I2980" s="1" t="s">
        <v>11</v>
      </c>
    </row>
    <row r="2981" spans="1:9" ht="18" customHeight="1" x14ac:dyDescent="0.35">
      <c r="A2981" s="1" t="s">
        <v>2750</v>
      </c>
      <c r="B2981" s="3">
        <v>43838</v>
      </c>
      <c r="C2981" s="1">
        <v>10</v>
      </c>
      <c r="D2981" s="1" t="s">
        <v>307</v>
      </c>
      <c r="E2981" s="1" t="s">
        <v>260</v>
      </c>
      <c r="F2981" s="1" t="s">
        <v>152</v>
      </c>
      <c r="G2981" s="1" t="s">
        <v>69</v>
      </c>
      <c r="H2981" s="1">
        <v>866</v>
      </c>
      <c r="I2981" s="1" t="s">
        <v>11</v>
      </c>
    </row>
    <row r="2982" spans="1:9" ht="18" customHeight="1" x14ac:dyDescent="0.35">
      <c r="A2982" s="1" t="s">
        <v>2751</v>
      </c>
      <c r="B2982" s="3">
        <v>44334</v>
      </c>
      <c r="C2982" s="1">
        <v>5</v>
      </c>
      <c r="D2982" s="1" t="s">
        <v>283</v>
      </c>
      <c r="E2982" s="1" t="s">
        <v>284</v>
      </c>
      <c r="F2982" s="1" t="s">
        <v>112</v>
      </c>
      <c r="G2982" s="1" t="s">
        <v>113</v>
      </c>
      <c r="H2982" s="1">
        <v>1242</v>
      </c>
      <c r="I2982" s="1" t="s">
        <v>11</v>
      </c>
    </row>
    <row r="2983" spans="1:9" ht="18" customHeight="1" x14ac:dyDescent="0.35">
      <c r="A2983" s="1" t="s">
        <v>2752</v>
      </c>
      <c r="B2983" s="3">
        <v>45336</v>
      </c>
      <c r="C2983" s="1">
        <v>9</v>
      </c>
      <c r="D2983" s="1" t="s">
        <v>79</v>
      </c>
      <c r="E2983" s="1" t="s">
        <v>80</v>
      </c>
      <c r="F2983" s="1" t="s">
        <v>21</v>
      </c>
      <c r="G2983" s="1" t="s">
        <v>446</v>
      </c>
      <c r="H2983" s="1">
        <v>1761</v>
      </c>
      <c r="I2983" s="1" t="s">
        <v>87</v>
      </c>
    </row>
    <row r="2984" spans="1:9" ht="18" customHeight="1" x14ac:dyDescent="0.35">
      <c r="A2984" s="1" t="s">
        <v>2753</v>
      </c>
      <c r="B2984" s="3">
        <v>45520</v>
      </c>
      <c r="C2984" s="1">
        <v>10</v>
      </c>
      <c r="D2984" s="1" t="s">
        <v>569</v>
      </c>
      <c r="E2984" s="1" t="s">
        <v>230</v>
      </c>
      <c r="F2984" s="1" t="s">
        <v>231</v>
      </c>
      <c r="G2984" s="1" t="s">
        <v>45</v>
      </c>
      <c r="H2984" s="1">
        <v>874</v>
      </c>
      <c r="I2984" s="1" t="s">
        <v>46</v>
      </c>
    </row>
    <row r="2985" spans="1:9" ht="18" customHeight="1" x14ac:dyDescent="0.35">
      <c r="A2985" s="1" t="s">
        <v>2754</v>
      </c>
      <c r="B2985" s="3">
        <v>44174</v>
      </c>
      <c r="C2985" s="1">
        <v>8</v>
      </c>
      <c r="D2985" s="1" t="s">
        <v>275</v>
      </c>
      <c r="E2985" s="1" t="s">
        <v>276</v>
      </c>
      <c r="F2985" s="1" t="s">
        <v>57</v>
      </c>
      <c r="G2985" s="1" t="s">
        <v>312</v>
      </c>
      <c r="H2985" s="1">
        <v>1351</v>
      </c>
      <c r="I2985" s="1" t="s">
        <v>53</v>
      </c>
    </row>
    <row r="2986" spans="1:9" ht="18" customHeight="1" x14ac:dyDescent="0.35">
      <c r="A2986" s="1" t="s">
        <v>2755</v>
      </c>
      <c r="B2986" s="3">
        <v>44832</v>
      </c>
      <c r="C2986" s="1">
        <v>7</v>
      </c>
      <c r="D2986" s="1" t="s">
        <v>158</v>
      </c>
      <c r="E2986" s="1" t="s">
        <v>159</v>
      </c>
      <c r="F2986" s="1" t="s">
        <v>3</v>
      </c>
      <c r="G2986" s="1" t="s">
        <v>426</v>
      </c>
      <c r="H2986" s="1">
        <v>1949</v>
      </c>
      <c r="I2986" s="1" t="s">
        <v>87</v>
      </c>
    </row>
    <row r="2987" spans="1:9" ht="18" customHeight="1" x14ac:dyDescent="0.35">
      <c r="A2987" s="1" t="s">
        <v>2756</v>
      </c>
      <c r="B2987" s="3">
        <v>45279</v>
      </c>
      <c r="C2987" s="1">
        <v>3</v>
      </c>
      <c r="D2987" s="1" t="s">
        <v>331</v>
      </c>
      <c r="E2987" s="1" t="s">
        <v>332</v>
      </c>
      <c r="F2987" s="1" t="s">
        <v>57</v>
      </c>
      <c r="G2987" s="1" t="s">
        <v>250</v>
      </c>
      <c r="H2987" s="1">
        <v>1060</v>
      </c>
      <c r="I2987" s="1" t="s">
        <v>82</v>
      </c>
    </row>
    <row r="2988" spans="1:9" ht="18" customHeight="1" x14ac:dyDescent="0.35">
      <c r="A2988" s="1" t="s">
        <v>2757</v>
      </c>
      <c r="B2988" s="3">
        <v>45185</v>
      </c>
      <c r="C2988" s="1">
        <v>4</v>
      </c>
      <c r="D2988" s="1" t="s">
        <v>13</v>
      </c>
      <c r="E2988" s="1" t="s">
        <v>14</v>
      </c>
      <c r="F2988" s="1" t="s">
        <v>15</v>
      </c>
      <c r="G2988" s="1" t="s">
        <v>262</v>
      </c>
      <c r="H2988" s="1">
        <v>1588</v>
      </c>
      <c r="I2988" s="1" t="s">
        <v>53</v>
      </c>
    </row>
    <row r="2989" spans="1:9" ht="18" customHeight="1" x14ac:dyDescent="0.35">
      <c r="A2989" s="1" t="s">
        <v>2758</v>
      </c>
      <c r="B2989" s="3">
        <v>45073</v>
      </c>
      <c r="C2989" s="1">
        <v>8</v>
      </c>
      <c r="D2989" s="1" t="s">
        <v>217</v>
      </c>
      <c r="E2989" s="1" t="s">
        <v>218</v>
      </c>
      <c r="F2989" s="1" t="s">
        <v>219</v>
      </c>
      <c r="G2989" s="1" t="s">
        <v>359</v>
      </c>
      <c r="H2989" s="1">
        <v>458</v>
      </c>
      <c r="I2989" s="1" t="s">
        <v>46</v>
      </c>
    </row>
    <row r="2990" spans="1:9" ht="18" customHeight="1" x14ac:dyDescent="0.35">
      <c r="A2990" s="1" t="s">
        <v>2759</v>
      </c>
      <c r="B2990" s="3">
        <v>45327</v>
      </c>
      <c r="C2990" s="1">
        <v>7</v>
      </c>
      <c r="D2990" s="1" t="s">
        <v>259</v>
      </c>
      <c r="E2990" s="1" t="s">
        <v>260</v>
      </c>
      <c r="F2990" s="1" t="s">
        <v>152</v>
      </c>
      <c r="G2990" s="1" t="s">
        <v>69</v>
      </c>
      <c r="H2990" s="1">
        <v>866</v>
      </c>
      <c r="I2990" s="1" t="s">
        <v>11</v>
      </c>
    </row>
    <row r="2991" spans="1:9" ht="18" customHeight="1" x14ac:dyDescent="0.35">
      <c r="A2991" s="1" t="s">
        <v>2760</v>
      </c>
      <c r="B2991" s="3">
        <v>45510</v>
      </c>
      <c r="C2991" s="1">
        <v>6</v>
      </c>
      <c r="D2991" s="1" t="s">
        <v>84</v>
      </c>
      <c r="E2991" s="1" t="s">
        <v>85</v>
      </c>
      <c r="F2991" s="1" t="s">
        <v>9</v>
      </c>
      <c r="G2991" s="1" t="s">
        <v>468</v>
      </c>
      <c r="H2991" s="1">
        <v>1826</v>
      </c>
      <c r="I2991" s="1" t="s">
        <v>87</v>
      </c>
    </row>
    <row r="2992" spans="1:9" ht="18" customHeight="1" x14ac:dyDescent="0.35">
      <c r="A2992" s="1" t="s">
        <v>2761</v>
      </c>
      <c r="B2992" s="3">
        <v>44273</v>
      </c>
      <c r="C2992" s="1">
        <v>4</v>
      </c>
      <c r="D2992" s="1" t="s">
        <v>464</v>
      </c>
      <c r="E2992" s="1" t="s">
        <v>95</v>
      </c>
      <c r="F2992" s="1" t="s">
        <v>96</v>
      </c>
      <c r="G2992" s="1" t="s">
        <v>99</v>
      </c>
      <c r="H2992" s="1">
        <v>1081</v>
      </c>
      <c r="I2992" s="1" t="s">
        <v>46</v>
      </c>
    </row>
    <row r="2993" spans="1:9" ht="18" customHeight="1" x14ac:dyDescent="0.35">
      <c r="A2993" s="1" t="s">
        <v>2762</v>
      </c>
      <c r="B2993" s="3">
        <v>44671</v>
      </c>
      <c r="C2993" s="1">
        <v>8</v>
      </c>
      <c r="D2993" s="1" t="s">
        <v>184</v>
      </c>
      <c r="E2993" s="1" t="s">
        <v>185</v>
      </c>
      <c r="F2993" s="1" t="s">
        <v>9</v>
      </c>
      <c r="G2993" s="1" t="s">
        <v>164</v>
      </c>
      <c r="H2993" s="1">
        <v>1912</v>
      </c>
      <c r="I2993" s="1" t="s">
        <v>87</v>
      </c>
    </row>
    <row r="2994" spans="1:9" ht="18" customHeight="1" x14ac:dyDescent="0.35">
      <c r="A2994" s="1" t="s">
        <v>2763</v>
      </c>
      <c r="B2994" s="3">
        <v>44255</v>
      </c>
      <c r="C2994" s="1">
        <v>7</v>
      </c>
      <c r="D2994" s="1" t="s">
        <v>486</v>
      </c>
      <c r="E2994" s="1" t="s">
        <v>487</v>
      </c>
      <c r="F2994" s="1" t="s">
        <v>21</v>
      </c>
      <c r="G2994" s="1" t="s">
        <v>92</v>
      </c>
      <c r="H2994" s="1">
        <v>438</v>
      </c>
      <c r="I2994" s="1" t="s">
        <v>82</v>
      </c>
    </row>
    <row r="2995" spans="1:9" ht="18" customHeight="1" x14ac:dyDescent="0.35">
      <c r="A2995" s="1" t="s">
        <v>2764</v>
      </c>
      <c r="B2995" s="3">
        <v>44810</v>
      </c>
      <c r="C2995" s="1">
        <v>5</v>
      </c>
      <c r="D2995" s="1" t="s">
        <v>233</v>
      </c>
      <c r="E2995" s="1" t="s">
        <v>144</v>
      </c>
      <c r="F2995" s="1" t="s">
        <v>9</v>
      </c>
      <c r="G2995" s="1" t="s">
        <v>200</v>
      </c>
      <c r="H2995" s="1">
        <v>1342</v>
      </c>
      <c r="I2995" s="1" t="s">
        <v>26</v>
      </c>
    </row>
    <row r="2996" spans="1:9" ht="18" customHeight="1" x14ac:dyDescent="0.35">
      <c r="A2996" s="1" t="s">
        <v>2764</v>
      </c>
      <c r="B2996" s="3">
        <v>44810</v>
      </c>
      <c r="C2996" s="1">
        <v>2</v>
      </c>
      <c r="D2996" s="1" t="s">
        <v>233</v>
      </c>
      <c r="E2996" s="1" t="s">
        <v>144</v>
      </c>
      <c r="F2996" s="1" t="s">
        <v>9</v>
      </c>
      <c r="G2996" s="1" t="s">
        <v>200</v>
      </c>
      <c r="H2996" s="1">
        <v>1342</v>
      </c>
      <c r="I2996" s="1" t="s">
        <v>26</v>
      </c>
    </row>
    <row r="2997" spans="1:9" ht="18" customHeight="1" x14ac:dyDescent="0.35">
      <c r="A2997" s="1" t="s">
        <v>2765</v>
      </c>
      <c r="B2997" s="3">
        <v>44355</v>
      </c>
      <c r="C2997" s="1">
        <v>3</v>
      </c>
      <c r="D2997" s="1" t="s">
        <v>458</v>
      </c>
      <c r="E2997" s="1" t="s">
        <v>80</v>
      </c>
      <c r="F2997" s="1" t="s">
        <v>21</v>
      </c>
      <c r="G2997" s="1" t="s">
        <v>359</v>
      </c>
      <c r="H2997" s="1">
        <v>458</v>
      </c>
      <c r="I2997" s="1" t="s">
        <v>46</v>
      </c>
    </row>
    <row r="2998" spans="1:9" ht="18" customHeight="1" x14ac:dyDescent="0.35">
      <c r="A2998" s="1" t="s">
        <v>2766</v>
      </c>
      <c r="B2998" s="3">
        <v>44558</v>
      </c>
      <c r="C2998" s="1">
        <v>10</v>
      </c>
      <c r="D2998" s="1" t="s">
        <v>1</v>
      </c>
      <c r="E2998" s="1" t="s">
        <v>2</v>
      </c>
      <c r="F2998" s="1" t="s">
        <v>3</v>
      </c>
      <c r="G2998" s="1" t="s">
        <v>319</v>
      </c>
      <c r="H2998" s="1">
        <v>368</v>
      </c>
      <c r="I2998" s="1" t="s">
        <v>11</v>
      </c>
    </row>
    <row r="2999" spans="1:9" ht="18" customHeight="1" x14ac:dyDescent="0.35">
      <c r="A2999" s="1" t="s">
        <v>2767</v>
      </c>
      <c r="B2999" s="3">
        <v>45346</v>
      </c>
      <c r="C2999" s="1">
        <v>3</v>
      </c>
      <c r="D2999" s="1" t="s">
        <v>146</v>
      </c>
      <c r="E2999" s="1" t="s">
        <v>147</v>
      </c>
      <c r="F2999" s="1" t="s">
        <v>148</v>
      </c>
      <c r="G2999" s="1" t="s">
        <v>172</v>
      </c>
      <c r="H2999" s="1">
        <v>1380</v>
      </c>
      <c r="I2999" s="1" t="s">
        <v>26</v>
      </c>
    </row>
    <row r="3000" spans="1:9" ht="18" customHeight="1" x14ac:dyDescent="0.35">
      <c r="A3000" s="1" t="s">
        <v>2767</v>
      </c>
      <c r="B3000" s="3">
        <v>45346</v>
      </c>
      <c r="C3000" s="1">
        <v>3</v>
      </c>
      <c r="D3000" s="1" t="s">
        <v>146</v>
      </c>
      <c r="E3000" s="1" t="s">
        <v>147</v>
      </c>
      <c r="F3000" s="1" t="s">
        <v>148</v>
      </c>
      <c r="G3000" s="1" t="s">
        <v>172</v>
      </c>
      <c r="H3000" s="1">
        <v>1380</v>
      </c>
      <c r="I3000" s="1" t="s">
        <v>26</v>
      </c>
    </row>
    <row r="3001" spans="1:9" ht="18" customHeight="1" x14ac:dyDescent="0.35">
      <c r="A3001" s="1" t="s">
        <v>2768</v>
      </c>
      <c r="B3001" s="3">
        <v>45432</v>
      </c>
      <c r="C3001" s="1">
        <v>1</v>
      </c>
      <c r="D3001" s="1" t="s">
        <v>32</v>
      </c>
      <c r="E3001" s="1" t="s">
        <v>33</v>
      </c>
      <c r="F3001" s="1" t="s">
        <v>34</v>
      </c>
      <c r="G3001" s="1" t="s">
        <v>86</v>
      </c>
      <c r="H3001" s="1">
        <v>573</v>
      </c>
      <c r="I3001" s="1" t="s">
        <v>87</v>
      </c>
    </row>
    <row r="3002" spans="1:9" ht="18" customHeight="1" x14ac:dyDescent="0.35">
      <c r="A3002" s="1" t="s">
        <v>2769</v>
      </c>
      <c r="B3002" s="3">
        <v>44386</v>
      </c>
      <c r="C3002" s="1">
        <v>2</v>
      </c>
      <c r="D3002" s="1" t="s">
        <v>55</v>
      </c>
      <c r="E3002" s="1" t="s">
        <v>56</v>
      </c>
      <c r="F3002" s="1" t="s">
        <v>57</v>
      </c>
      <c r="G3002" s="1" t="s">
        <v>291</v>
      </c>
      <c r="H3002" s="1">
        <v>1092</v>
      </c>
      <c r="I3002" s="1" t="s">
        <v>26</v>
      </c>
    </row>
    <row r="3003" spans="1:9" ht="18" customHeight="1" x14ac:dyDescent="0.35">
      <c r="A3003" s="1" t="s">
        <v>2770</v>
      </c>
      <c r="B3003" s="3">
        <v>45133</v>
      </c>
      <c r="C3003" s="1">
        <v>9</v>
      </c>
      <c r="D3003" s="1" t="s">
        <v>84</v>
      </c>
      <c r="E3003" s="1" t="s">
        <v>85</v>
      </c>
      <c r="F3003" s="1" t="s">
        <v>9</v>
      </c>
      <c r="G3003" s="1" t="s">
        <v>81</v>
      </c>
      <c r="H3003" s="1">
        <v>696</v>
      </c>
      <c r="I3003" s="1" t="s">
        <v>82</v>
      </c>
    </row>
    <row r="3004" spans="1:9" ht="18" customHeight="1" x14ac:dyDescent="0.35">
      <c r="A3004" s="1" t="s">
        <v>2771</v>
      </c>
      <c r="B3004" s="3">
        <v>44433</v>
      </c>
      <c r="C3004" s="1">
        <v>6</v>
      </c>
      <c r="D3004" s="1" t="s">
        <v>94</v>
      </c>
      <c r="E3004" s="1" t="s">
        <v>95</v>
      </c>
      <c r="F3004" s="1" t="s">
        <v>96</v>
      </c>
      <c r="G3004" s="1" t="s">
        <v>92</v>
      </c>
      <c r="H3004" s="1">
        <v>438</v>
      </c>
      <c r="I3004" s="1" t="s">
        <v>82</v>
      </c>
    </row>
    <row r="3005" spans="1:9" ht="18" customHeight="1" x14ac:dyDescent="0.35">
      <c r="A3005" s="1" t="s">
        <v>2772</v>
      </c>
      <c r="B3005" s="3">
        <v>44830</v>
      </c>
      <c r="C3005" s="1">
        <v>9</v>
      </c>
      <c r="D3005" s="1" t="s">
        <v>362</v>
      </c>
      <c r="E3005" s="1" t="s">
        <v>363</v>
      </c>
      <c r="F3005" s="1" t="s">
        <v>9</v>
      </c>
      <c r="G3005" s="1" t="s">
        <v>701</v>
      </c>
      <c r="H3005" s="1">
        <v>1918</v>
      </c>
      <c r="I3005" s="1" t="s">
        <v>46</v>
      </c>
    </row>
    <row r="3006" spans="1:9" ht="18" customHeight="1" x14ac:dyDescent="0.35">
      <c r="A3006" s="1" t="s">
        <v>2772</v>
      </c>
      <c r="B3006" s="3">
        <v>44830</v>
      </c>
      <c r="C3006" s="1">
        <v>1</v>
      </c>
      <c r="D3006" s="1" t="s">
        <v>127</v>
      </c>
      <c r="E3006" s="1" t="s">
        <v>128</v>
      </c>
      <c r="F3006" s="1" t="s">
        <v>57</v>
      </c>
      <c r="G3006" s="1" t="s">
        <v>207</v>
      </c>
      <c r="H3006" s="1">
        <v>308</v>
      </c>
      <c r="I3006" s="1" t="s">
        <v>26</v>
      </c>
    </row>
    <row r="3007" spans="1:9" ht="18" customHeight="1" x14ac:dyDescent="0.35">
      <c r="A3007" s="1" t="s">
        <v>2773</v>
      </c>
      <c r="B3007" s="3">
        <v>44508</v>
      </c>
      <c r="C3007" s="1">
        <v>7</v>
      </c>
      <c r="D3007" s="1" t="s">
        <v>71</v>
      </c>
      <c r="E3007" s="1" t="s">
        <v>72</v>
      </c>
      <c r="F3007" s="1" t="s">
        <v>15</v>
      </c>
      <c r="G3007" s="1" t="s">
        <v>156</v>
      </c>
      <c r="H3007" s="1">
        <v>952</v>
      </c>
      <c r="I3007" s="1" t="s">
        <v>87</v>
      </c>
    </row>
    <row r="3008" spans="1:9" ht="18" customHeight="1" x14ac:dyDescent="0.35">
      <c r="A3008" s="1" t="s">
        <v>2774</v>
      </c>
      <c r="B3008" s="3">
        <v>45092</v>
      </c>
      <c r="C3008" s="1">
        <v>4</v>
      </c>
      <c r="D3008" s="1" t="s">
        <v>329</v>
      </c>
      <c r="E3008" s="1" t="s">
        <v>14</v>
      </c>
      <c r="F3008" s="1" t="s">
        <v>15</v>
      </c>
      <c r="G3008" s="1" t="s">
        <v>86</v>
      </c>
      <c r="H3008" s="1">
        <v>573</v>
      </c>
      <c r="I3008" s="1" t="s">
        <v>87</v>
      </c>
    </row>
    <row r="3009" spans="1:9" ht="18" customHeight="1" x14ac:dyDescent="0.35">
      <c r="A3009" s="1" t="s">
        <v>2774</v>
      </c>
      <c r="B3009" s="3">
        <v>45092</v>
      </c>
      <c r="C3009" s="1">
        <v>4</v>
      </c>
      <c r="D3009" s="1" t="s">
        <v>329</v>
      </c>
      <c r="E3009" s="1" t="s">
        <v>14</v>
      </c>
      <c r="F3009" s="1" t="s">
        <v>15</v>
      </c>
      <c r="G3009" s="1" t="s">
        <v>86</v>
      </c>
      <c r="H3009" s="1">
        <v>573</v>
      </c>
      <c r="I3009" s="1" t="s">
        <v>87</v>
      </c>
    </row>
    <row r="3010" spans="1:9" ht="18" customHeight="1" x14ac:dyDescent="0.35">
      <c r="A3010" s="1" t="s">
        <v>2775</v>
      </c>
      <c r="B3010" s="3">
        <v>43976</v>
      </c>
      <c r="C3010" s="1">
        <v>1</v>
      </c>
      <c r="D3010" s="1" t="s">
        <v>243</v>
      </c>
      <c r="E3010" s="1" t="s">
        <v>75</v>
      </c>
      <c r="F3010" s="1" t="s">
        <v>75</v>
      </c>
      <c r="G3010" s="1" t="s">
        <v>310</v>
      </c>
      <c r="H3010" s="1">
        <v>1014</v>
      </c>
      <c r="I3010" s="1" t="s">
        <v>11</v>
      </c>
    </row>
    <row r="3011" spans="1:9" ht="18" customHeight="1" x14ac:dyDescent="0.35">
      <c r="A3011" s="1" t="s">
        <v>2776</v>
      </c>
      <c r="B3011" s="3">
        <v>45566</v>
      </c>
      <c r="C3011" s="1">
        <v>9</v>
      </c>
      <c r="D3011" s="1" t="s">
        <v>158</v>
      </c>
      <c r="E3011" s="1" t="s">
        <v>159</v>
      </c>
      <c r="F3011" s="1" t="s">
        <v>3</v>
      </c>
      <c r="G3011" s="1" t="s">
        <v>234</v>
      </c>
      <c r="H3011" s="1">
        <v>1259</v>
      </c>
      <c r="I3011" s="1" t="s">
        <v>26</v>
      </c>
    </row>
    <row r="3012" spans="1:9" ht="18" customHeight="1" x14ac:dyDescent="0.35">
      <c r="A3012" s="1" t="s">
        <v>2777</v>
      </c>
      <c r="B3012" s="3">
        <v>45171</v>
      </c>
      <c r="C3012" s="1">
        <v>5</v>
      </c>
      <c r="D3012" s="1" t="s">
        <v>199</v>
      </c>
      <c r="E3012" s="1" t="s">
        <v>44</v>
      </c>
      <c r="F3012" s="1" t="s">
        <v>9</v>
      </c>
      <c r="G3012" s="1" t="s">
        <v>102</v>
      </c>
      <c r="H3012" s="1">
        <v>923</v>
      </c>
      <c r="I3012" s="1" t="s">
        <v>41</v>
      </c>
    </row>
    <row r="3013" spans="1:9" ht="18" customHeight="1" x14ac:dyDescent="0.35">
      <c r="A3013" s="1" t="s">
        <v>2778</v>
      </c>
      <c r="B3013" s="3">
        <v>45456</v>
      </c>
      <c r="C3013" s="1">
        <v>7</v>
      </c>
      <c r="D3013" s="1" t="s">
        <v>13</v>
      </c>
      <c r="E3013" s="1" t="s">
        <v>14</v>
      </c>
      <c r="F3013" s="1" t="s">
        <v>15</v>
      </c>
      <c r="G3013" s="1" t="s">
        <v>186</v>
      </c>
      <c r="H3013" s="1">
        <v>1847</v>
      </c>
      <c r="I3013" s="1" t="s">
        <v>53</v>
      </c>
    </row>
    <row r="3014" spans="1:9" ht="18" customHeight="1" x14ac:dyDescent="0.35">
      <c r="A3014" s="1" t="s">
        <v>2779</v>
      </c>
      <c r="B3014" s="3">
        <v>45339</v>
      </c>
      <c r="C3014" s="1">
        <v>2</v>
      </c>
      <c r="D3014" s="1" t="s">
        <v>60</v>
      </c>
      <c r="E3014" s="1" t="s">
        <v>61</v>
      </c>
      <c r="F3014" s="1" t="s">
        <v>3</v>
      </c>
      <c r="G3014" s="1" t="s">
        <v>190</v>
      </c>
      <c r="H3014" s="1">
        <v>1773</v>
      </c>
      <c r="I3014" s="1" t="s">
        <v>82</v>
      </c>
    </row>
    <row r="3015" spans="1:9" ht="18" customHeight="1" x14ac:dyDescent="0.35">
      <c r="A3015" s="1" t="s">
        <v>2780</v>
      </c>
      <c r="B3015" s="3">
        <v>43840</v>
      </c>
      <c r="C3015" s="1">
        <v>9</v>
      </c>
      <c r="D3015" s="1" t="s">
        <v>1</v>
      </c>
      <c r="E3015" s="1" t="s">
        <v>2</v>
      </c>
      <c r="F3015" s="1" t="s">
        <v>3</v>
      </c>
      <c r="G3015" s="1" t="s">
        <v>262</v>
      </c>
      <c r="H3015" s="1">
        <v>1588</v>
      </c>
      <c r="I3015" s="1" t="s">
        <v>53</v>
      </c>
    </row>
    <row r="3016" spans="1:9" ht="18" customHeight="1" x14ac:dyDescent="0.35">
      <c r="A3016" s="1" t="s">
        <v>2781</v>
      </c>
      <c r="B3016" s="3">
        <v>45526</v>
      </c>
      <c r="C3016" s="1">
        <v>6</v>
      </c>
      <c r="D3016" s="1" t="s">
        <v>32</v>
      </c>
      <c r="E3016" s="1" t="s">
        <v>33</v>
      </c>
      <c r="F3016" s="1" t="s">
        <v>34</v>
      </c>
      <c r="G3016" s="1" t="s">
        <v>182</v>
      </c>
      <c r="H3016" s="1">
        <v>1162</v>
      </c>
      <c r="I3016" s="1" t="s">
        <v>11</v>
      </c>
    </row>
    <row r="3017" spans="1:9" ht="18" customHeight="1" x14ac:dyDescent="0.35">
      <c r="A3017" s="1" t="s">
        <v>2782</v>
      </c>
      <c r="B3017" s="3">
        <v>45026</v>
      </c>
      <c r="C3017" s="1">
        <v>9</v>
      </c>
      <c r="D3017" s="1" t="s">
        <v>101</v>
      </c>
      <c r="E3017" s="1" t="s">
        <v>56</v>
      </c>
      <c r="F3017" s="1" t="s">
        <v>57</v>
      </c>
      <c r="G3017" s="1" t="s">
        <v>270</v>
      </c>
      <c r="H3017" s="1">
        <v>1965</v>
      </c>
      <c r="I3017" s="1" t="s">
        <v>41</v>
      </c>
    </row>
    <row r="3018" spans="1:9" ht="18" customHeight="1" x14ac:dyDescent="0.35">
      <c r="A3018" s="1" t="s">
        <v>2783</v>
      </c>
      <c r="B3018" s="3">
        <v>44243</v>
      </c>
      <c r="C3018" s="1">
        <v>10</v>
      </c>
      <c r="D3018" s="1" t="s">
        <v>295</v>
      </c>
      <c r="E3018" s="1" t="s">
        <v>105</v>
      </c>
      <c r="F3018" s="1" t="s">
        <v>3</v>
      </c>
      <c r="G3018" s="1" t="s">
        <v>310</v>
      </c>
      <c r="H3018" s="1">
        <v>1014</v>
      </c>
      <c r="I3018" s="1" t="s">
        <v>11</v>
      </c>
    </row>
    <row r="3019" spans="1:9" ht="18" customHeight="1" x14ac:dyDescent="0.35">
      <c r="A3019" s="1" t="s">
        <v>2784</v>
      </c>
      <c r="B3019" s="3">
        <v>45563</v>
      </c>
      <c r="C3019" s="1">
        <v>9</v>
      </c>
      <c r="D3019" s="1" t="s">
        <v>184</v>
      </c>
      <c r="E3019" s="1" t="s">
        <v>185</v>
      </c>
      <c r="F3019" s="1" t="s">
        <v>9</v>
      </c>
      <c r="G3019" s="1" t="s">
        <v>162</v>
      </c>
      <c r="H3019" s="1">
        <v>231</v>
      </c>
      <c r="I3019" s="1" t="s">
        <v>53</v>
      </c>
    </row>
    <row r="3020" spans="1:9" ht="18" customHeight="1" x14ac:dyDescent="0.35">
      <c r="A3020" s="1" t="s">
        <v>2785</v>
      </c>
      <c r="B3020" s="3">
        <v>44475</v>
      </c>
      <c r="C3020" s="1">
        <v>7</v>
      </c>
      <c r="D3020" s="1" t="s">
        <v>37</v>
      </c>
      <c r="E3020" s="1" t="s">
        <v>38</v>
      </c>
      <c r="F3020" s="1" t="s">
        <v>39</v>
      </c>
      <c r="G3020" s="1" t="s">
        <v>314</v>
      </c>
      <c r="H3020" s="1">
        <v>762</v>
      </c>
      <c r="I3020" s="1" t="s">
        <v>82</v>
      </c>
    </row>
    <row r="3021" spans="1:9" ht="18" customHeight="1" x14ac:dyDescent="0.35">
      <c r="A3021" s="1" t="s">
        <v>2785</v>
      </c>
      <c r="B3021" s="3">
        <v>44475</v>
      </c>
      <c r="C3021" s="1">
        <v>7</v>
      </c>
      <c r="D3021" s="1" t="s">
        <v>37</v>
      </c>
      <c r="E3021" s="1" t="s">
        <v>38</v>
      </c>
      <c r="F3021" s="1" t="s">
        <v>39</v>
      </c>
      <c r="G3021" s="1" t="s">
        <v>314</v>
      </c>
      <c r="H3021" s="1">
        <v>762</v>
      </c>
      <c r="I3021" s="1" t="s">
        <v>82</v>
      </c>
    </row>
    <row r="3022" spans="1:9" ht="18" customHeight="1" x14ac:dyDescent="0.35">
      <c r="A3022" s="1" t="s">
        <v>2786</v>
      </c>
      <c r="B3022" s="3">
        <v>44024</v>
      </c>
      <c r="C3022" s="1">
        <v>9</v>
      </c>
      <c r="D3022" s="1" t="s">
        <v>193</v>
      </c>
      <c r="E3022" s="1" t="s">
        <v>194</v>
      </c>
      <c r="F3022" s="1" t="s">
        <v>39</v>
      </c>
      <c r="G3022" s="1" t="s">
        <v>69</v>
      </c>
      <c r="H3022" s="1">
        <v>866</v>
      </c>
      <c r="I3022" s="1" t="s">
        <v>11</v>
      </c>
    </row>
    <row r="3023" spans="1:9" ht="18" customHeight="1" x14ac:dyDescent="0.35">
      <c r="A3023" s="1" t="s">
        <v>2787</v>
      </c>
      <c r="B3023" s="3">
        <v>44312</v>
      </c>
      <c r="C3023" s="1">
        <v>7</v>
      </c>
      <c r="D3023" s="1" t="s">
        <v>143</v>
      </c>
      <c r="E3023" s="1" t="s">
        <v>144</v>
      </c>
      <c r="F3023" s="1" t="s">
        <v>9</v>
      </c>
      <c r="G3023" s="1" t="s">
        <v>701</v>
      </c>
      <c r="H3023" s="1">
        <v>1918</v>
      </c>
      <c r="I3023" s="1" t="s">
        <v>46</v>
      </c>
    </row>
    <row r="3024" spans="1:9" ht="18" customHeight="1" x14ac:dyDescent="0.35">
      <c r="A3024" s="1" t="s">
        <v>2788</v>
      </c>
      <c r="B3024" s="3">
        <v>44723</v>
      </c>
      <c r="C3024" s="1">
        <v>1</v>
      </c>
      <c r="D3024" s="1" t="s">
        <v>199</v>
      </c>
      <c r="E3024" s="1" t="s">
        <v>44</v>
      </c>
      <c r="F3024" s="1" t="s">
        <v>9</v>
      </c>
      <c r="G3024" s="1" t="s">
        <v>338</v>
      </c>
      <c r="H3024" s="1">
        <v>1744</v>
      </c>
      <c r="I3024" s="1" t="s">
        <v>11</v>
      </c>
    </row>
    <row r="3025" spans="1:9" ht="18" customHeight="1" x14ac:dyDescent="0.35">
      <c r="A3025" s="1" t="s">
        <v>2789</v>
      </c>
      <c r="B3025" s="3">
        <v>43888</v>
      </c>
      <c r="C3025" s="1">
        <v>7</v>
      </c>
      <c r="D3025" s="1" t="s">
        <v>278</v>
      </c>
      <c r="E3025" s="1" t="s">
        <v>147</v>
      </c>
      <c r="F3025" s="1" t="s">
        <v>148</v>
      </c>
      <c r="G3025" s="1" t="s">
        <v>45</v>
      </c>
      <c r="H3025" s="1">
        <v>874</v>
      </c>
      <c r="I3025" s="1" t="s">
        <v>46</v>
      </c>
    </row>
    <row r="3026" spans="1:9" ht="18" customHeight="1" x14ac:dyDescent="0.35">
      <c r="A3026" s="1" t="s">
        <v>2789</v>
      </c>
      <c r="B3026" s="3">
        <v>43888</v>
      </c>
      <c r="C3026" s="1">
        <v>7</v>
      </c>
      <c r="D3026" s="1" t="s">
        <v>278</v>
      </c>
      <c r="E3026" s="1" t="s">
        <v>147</v>
      </c>
      <c r="F3026" s="1" t="s">
        <v>148</v>
      </c>
      <c r="G3026" s="1" t="s">
        <v>45</v>
      </c>
      <c r="H3026" s="1">
        <v>874</v>
      </c>
      <c r="I3026" s="1" t="s">
        <v>46</v>
      </c>
    </row>
    <row r="3027" spans="1:9" ht="18" customHeight="1" x14ac:dyDescent="0.35">
      <c r="A3027" s="1" t="s">
        <v>2790</v>
      </c>
      <c r="B3027" s="3">
        <v>45098</v>
      </c>
      <c r="C3027" s="1">
        <v>1</v>
      </c>
      <c r="D3027" s="1" t="s">
        <v>130</v>
      </c>
      <c r="E3027" s="1" t="s">
        <v>131</v>
      </c>
      <c r="F3027" s="1" t="s">
        <v>132</v>
      </c>
      <c r="G3027" s="1" t="s">
        <v>359</v>
      </c>
      <c r="H3027" s="1">
        <v>458</v>
      </c>
      <c r="I3027" s="1" t="s">
        <v>46</v>
      </c>
    </row>
    <row r="3028" spans="1:9" ht="18" customHeight="1" x14ac:dyDescent="0.35">
      <c r="A3028" s="1" t="s">
        <v>2791</v>
      </c>
      <c r="B3028" s="3">
        <v>45317</v>
      </c>
      <c r="C3028" s="1">
        <v>6</v>
      </c>
      <c r="D3028" s="1" t="s">
        <v>362</v>
      </c>
      <c r="E3028" s="1" t="s">
        <v>363</v>
      </c>
      <c r="F3028" s="1" t="s">
        <v>9</v>
      </c>
      <c r="G3028" s="1" t="s">
        <v>310</v>
      </c>
      <c r="H3028" s="1">
        <v>1014</v>
      </c>
      <c r="I3028" s="1" t="s">
        <v>11</v>
      </c>
    </row>
    <row r="3029" spans="1:9" ht="18" customHeight="1" x14ac:dyDescent="0.35">
      <c r="A3029" s="1" t="s">
        <v>2791</v>
      </c>
      <c r="B3029" s="3">
        <v>45317</v>
      </c>
      <c r="C3029" s="1">
        <v>6</v>
      </c>
      <c r="D3029" s="1" t="s">
        <v>362</v>
      </c>
      <c r="E3029" s="1" t="s">
        <v>363</v>
      </c>
      <c r="F3029" s="1" t="s">
        <v>9</v>
      </c>
      <c r="G3029" s="1" t="s">
        <v>310</v>
      </c>
      <c r="H3029" s="1">
        <v>1014</v>
      </c>
      <c r="I3029" s="1" t="s">
        <v>11</v>
      </c>
    </row>
    <row r="3030" spans="1:9" ht="18" customHeight="1" x14ac:dyDescent="0.35">
      <c r="A3030" s="1" t="s">
        <v>2792</v>
      </c>
      <c r="B3030" s="3">
        <v>44110</v>
      </c>
      <c r="C3030" s="1">
        <v>9</v>
      </c>
      <c r="D3030" s="1" t="s">
        <v>158</v>
      </c>
      <c r="E3030" s="1" t="s">
        <v>159</v>
      </c>
      <c r="F3030" s="1" t="s">
        <v>3</v>
      </c>
      <c r="G3030" s="1" t="s">
        <v>404</v>
      </c>
      <c r="H3030" s="1">
        <v>504</v>
      </c>
      <c r="I3030" s="1" t="s">
        <v>82</v>
      </c>
    </row>
    <row r="3031" spans="1:9" ht="18" customHeight="1" x14ac:dyDescent="0.35">
      <c r="A3031" s="1" t="s">
        <v>2793</v>
      </c>
      <c r="B3031" s="3">
        <v>45574</v>
      </c>
      <c r="C3031" s="1">
        <v>8</v>
      </c>
      <c r="D3031" s="1" t="s">
        <v>13</v>
      </c>
      <c r="E3031" s="1" t="s">
        <v>14</v>
      </c>
      <c r="F3031" s="1" t="s">
        <v>15</v>
      </c>
      <c r="G3031" s="1" t="s">
        <v>92</v>
      </c>
      <c r="H3031" s="1">
        <v>266</v>
      </c>
      <c r="I3031" s="1" t="s">
        <v>123</v>
      </c>
    </row>
    <row r="3032" spans="1:9" ht="18" customHeight="1" x14ac:dyDescent="0.35">
      <c r="A3032" s="1" t="s">
        <v>2794</v>
      </c>
      <c r="B3032" s="3">
        <v>44527</v>
      </c>
      <c r="C3032" s="1">
        <v>5</v>
      </c>
      <c r="D3032" s="1" t="s">
        <v>331</v>
      </c>
      <c r="E3032" s="1" t="s">
        <v>332</v>
      </c>
      <c r="F3032" s="1" t="s">
        <v>57</v>
      </c>
      <c r="G3032" s="1" t="s">
        <v>234</v>
      </c>
      <c r="H3032" s="1">
        <v>1259</v>
      </c>
      <c r="I3032" s="1" t="s">
        <v>26</v>
      </c>
    </row>
    <row r="3033" spans="1:9" ht="18" customHeight="1" x14ac:dyDescent="0.35">
      <c r="A3033" s="1" t="s">
        <v>2795</v>
      </c>
      <c r="B3033" s="3">
        <v>45487</v>
      </c>
      <c r="C3033" s="1">
        <v>9</v>
      </c>
      <c r="D3033" s="1" t="s">
        <v>174</v>
      </c>
      <c r="E3033" s="1" t="s">
        <v>175</v>
      </c>
      <c r="F3033" s="1" t="s">
        <v>39</v>
      </c>
      <c r="G3033" s="1" t="s">
        <v>86</v>
      </c>
      <c r="H3033" s="1">
        <v>573</v>
      </c>
      <c r="I3033" s="1" t="s">
        <v>87</v>
      </c>
    </row>
    <row r="3034" spans="1:9" ht="18" customHeight="1" x14ac:dyDescent="0.35">
      <c r="A3034" s="1" t="s">
        <v>2795</v>
      </c>
      <c r="B3034" s="3">
        <v>45487</v>
      </c>
      <c r="C3034" s="1">
        <v>9</v>
      </c>
      <c r="D3034" s="1" t="s">
        <v>174</v>
      </c>
      <c r="E3034" s="1" t="s">
        <v>175</v>
      </c>
      <c r="F3034" s="1" t="s">
        <v>39</v>
      </c>
      <c r="G3034" s="1" t="s">
        <v>86</v>
      </c>
      <c r="H3034" s="1">
        <v>573</v>
      </c>
      <c r="I3034" s="1" t="s">
        <v>87</v>
      </c>
    </row>
    <row r="3035" spans="1:9" ht="18" customHeight="1" x14ac:dyDescent="0.35">
      <c r="A3035" s="1" t="s">
        <v>2796</v>
      </c>
      <c r="B3035" s="3">
        <v>43833</v>
      </c>
      <c r="C3035" s="1">
        <v>5</v>
      </c>
      <c r="D3035" s="1" t="s">
        <v>32</v>
      </c>
      <c r="E3035" s="1" t="s">
        <v>33</v>
      </c>
      <c r="F3035" s="1" t="s">
        <v>34</v>
      </c>
      <c r="G3035" s="1" t="s">
        <v>186</v>
      </c>
      <c r="H3035" s="1">
        <v>1847</v>
      </c>
      <c r="I3035" s="1" t="s">
        <v>53</v>
      </c>
    </row>
    <row r="3036" spans="1:9" ht="18" customHeight="1" x14ac:dyDescent="0.35">
      <c r="A3036" s="1" t="s">
        <v>2796</v>
      </c>
      <c r="B3036" s="3">
        <v>43833</v>
      </c>
      <c r="C3036" s="1">
        <v>5</v>
      </c>
      <c r="D3036" s="1" t="s">
        <v>32</v>
      </c>
      <c r="E3036" s="1" t="s">
        <v>33</v>
      </c>
      <c r="F3036" s="1" t="s">
        <v>34</v>
      </c>
      <c r="G3036" s="1" t="s">
        <v>186</v>
      </c>
      <c r="H3036" s="1">
        <v>1847</v>
      </c>
      <c r="I3036" s="1" t="s">
        <v>53</v>
      </c>
    </row>
    <row r="3037" spans="1:9" ht="18" customHeight="1" x14ac:dyDescent="0.35">
      <c r="A3037" s="1" t="s">
        <v>2797</v>
      </c>
      <c r="B3037" s="3">
        <v>45518</v>
      </c>
      <c r="C3037" s="1">
        <v>1</v>
      </c>
      <c r="D3037" s="1" t="s">
        <v>275</v>
      </c>
      <c r="E3037" s="1" t="s">
        <v>276</v>
      </c>
      <c r="F3037" s="1" t="s">
        <v>57</v>
      </c>
      <c r="G3037" s="1" t="s">
        <v>391</v>
      </c>
      <c r="H3037" s="1">
        <v>884</v>
      </c>
      <c r="I3037" s="1" t="s">
        <v>17</v>
      </c>
    </row>
    <row r="3038" spans="1:9" ht="18" customHeight="1" x14ac:dyDescent="0.35">
      <c r="A3038" s="1" t="s">
        <v>2798</v>
      </c>
      <c r="B3038" s="3">
        <v>44853</v>
      </c>
      <c r="C3038" s="1">
        <v>2</v>
      </c>
      <c r="D3038" s="1" t="s">
        <v>150</v>
      </c>
      <c r="E3038" s="1" t="s">
        <v>151</v>
      </c>
      <c r="F3038" s="1" t="s">
        <v>152</v>
      </c>
      <c r="G3038" s="1" t="s">
        <v>701</v>
      </c>
      <c r="H3038" s="1">
        <v>1918</v>
      </c>
      <c r="I3038" s="1" t="s">
        <v>46</v>
      </c>
    </row>
    <row r="3039" spans="1:9" ht="18" customHeight="1" x14ac:dyDescent="0.35">
      <c r="A3039" s="1" t="s">
        <v>2799</v>
      </c>
      <c r="B3039" s="3">
        <v>44284</v>
      </c>
      <c r="C3039" s="1">
        <v>4</v>
      </c>
      <c r="D3039" s="1" t="s">
        <v>158</v>
      </c>
      <c r="E3039" s="1" t="s">
        <v>159</v>
      </c>
      <c r="F3039" s="1" t="s">
        <v>3</v>
      </c>
      <c r="G3039" s="1" t="s">
        <v>321</v>
      </c>
      <c r="H3039" s="1">
        <v>623</v>
      </c>
      <c r="I3039" s="1" t="s">
        <v>26</v>
      </c>
    </row>
    <row r="3040" spans="1:9" ht="18" customHeight="1" x14ac:dyDescent="0.35">
      <c r="A3040" s="1" t="s">
        <v>2799</v>
      </c>
      <c r="B3040" s="3">
        <v>44284</v>
      </c>
      <c r="C3040" s="1">
        <v>4</v>
      </c>
      <c r="D3040" s="1" t="s">
        <v>158</v>
      </c>
      <c r="E3040" s="1" t="s">
        <v>159</v>
      </c>
      <c r="F3040" s="1" t="s">
        <v>3</v>
      </c>
      <c r="G3040" s="1" t="s">
        <v>321</v>
      </c>
      <c r="H3040" s="1">
        <v>623</v>
      </c>
      <c r="I3040" s="1" t="s">
        <v>26</v>
      </c>
    </row>
    <row r="3041" spans="1:9" ht="18" customHeight="1" x14ac:dyDescent="0.35">
      <c r="A3041" s="1" t="s">
        <v>2800</v>
      </c>
      <c r="B3041" s="3">
        <v>44218</v>
      </c>
      <c r="C3041" s="1">
        <v>2</v>
      </c>
      <c r="D3041" s="1" t="s">
        <v>357</v>
      </c>
      <c r="E3041" s="1" t="s">
        <v>358</v>
      </c>
      <c r="F3041" s="1" t="s">
        <v>152</v>
      </c>
      <c r="G3041" s="1" t="s">
        <v>30</v>
      </c>
      <c r="H3041" s="1">
        <v>1014</v>
      </c>
      <c r="I3041" s="1" t="s">
        <v>17</v>
      </c>
    </row>
    <row r="3042" spans="1:9" ht="18" customHeight="1" x14ac:dyDescent="0.35">
      <c r="A3042" s="1" t="s">
        <v>2801</v>
      </c>
      <c r="B3042" s="3">
        <v>44240</v>
      </c>
      <c r="C3042" s="1">
        <v>10</v>
      </c>
      <c r="D3042" s="1" t="s">
        <v>1</v>
      </c>
      <c r="E3042" s="1" t="s">
        <v>2</v>
      </c>
      <c r="F3042" s="1" t="s">
        <v>3</v>
      </c>
      <c r="G3042" s="1" t="s">
        <v>270</v>
      </c>
      <c r="H3042" s="1">
        <v>1965</v>
      </c>
      <c r="I3042" s="1" t="s">
        <v>41</v>
      </c>
    </row>
    <row r="3043" spans="1:9" ht="18" customHeight="1" x14ac:dyDescent="0.35">
      <c r="A3043" s="1" t="s">
        <v>2802</v>
      </c>
      <c r="B3043" s="3">
        <v>44588</v>
      </c>
      <c r="C3043" s="1">
        <v>10</v>
      </c>
      <c r="D3043" s="1" t="s">
        <v>174</v>
      </c>
      <c r="E3043" s="1" t="s">
        <v>175</v>
      </c>
      <c r="F3043" s="1" t="s">
        <v>39</v>
      </c>
      <c r="G3043" s="1" t="s">
        <v>113</v>
      </c>
      <c r="H3043" s="1">
        <v>1242</v>
      </c>
      <c r="I3043" s="1" t="s">
        <v>11</v>
      </c>
    </row>
    <row r="3044" spans="1:9" ht="18" customHeight="1" x14ac:dyDescent="0.35">
      <c r="A3044" s="1" t="s">
        <v>2803</v>
      </c>
      <c r="B3044" s="3">
        <v>44814</v>
      </c>
      <c r="C3044" s="1">
        <v>4</v>
      </c>
      <c r="D3044" s="1" t="s">
        <v>13</v>
      </c>
      <c r="E3044" s="1" t="s">
        <v>14</v>
      </c>
      <c r="F3044" s="1" t="s">
        <v>15</v>
      </c>
      <c r="G3044" s="1" t="s">
        <v>338</v>
      </c>
      <c r="H3044" s="1">
        <v>1744</v>
      </c>
      <c r="I3044" s="1" t="s">
        <v>11</v>
      </c>
    </row>
    <row r="3045" spans="1:9" ht="18" customHeight="1" x14ac:dyDescent="0.35">
      <c r="A3045" s="1" t="s">
        <v>2804</v>
      </c>
      <c r="B3045" s="3">
        <v>44596</v>
      </c>
      <c r="C3045" s="1">
        <v>10</v>
      </c>
      <c r="D3045" s="1" t="s">
        <v>110</v>
      </c>
      <c r="E3045" s="1" t="s">
        <v>111</v>
      </c>
      <c r="F3045" s="1" t="s">
        <v>112</v>
      </c>
      <c r="G3045" s="1" t="s">
        <v>468</v>
      </c>
      <c r="H3045" s="1">
        <v>1826</v>
      </c>
      <c r="I3045" s="1" t="s">
        <v>87</v>
      </c>
    </row>
    <row r="3046" spans="1:9" ht="18" customHeight="1" x14ac:dyDescent="0.35">
      <c r="A3046" s="1" t="s">
        <v>2804</v>
      </c>
      <c r="B3046" s="3">
        <v>44596</v>
      </c>
      <c r="C3046" s="1">
        <v>10</v>
      </c>
      <c r="D3046" s="1" t="s">
        <v>110</v>
      </c>
      <c r="E3046" s="1" t="s">
        <v>111</v>
      </c>
      <c r="F3046" s="1" t="s">
        <v>112</v>
      </c>
      <c r="G3046" s="1" t="s">
        <v>468</v>
      </c>
      <c r="H3046" s="1">
        <v>1826</v>
      </c>
      <c r="I3046" s="1" t="s">
        <v>87</v>
      </c>
    </row>
    <row r="3047" spans="1:9" ht="18" customHeight="1" x14ac:dyDescent="0.35">
      <c r="A3047" s="1" t="s">
        <v>2805</v>
      </c>
      <c r="B3047" s="3">
        <v>44206</v>
      </c>
      <c r="C3047" s="1">
        <v>9</v>
      </c>
      <c r="D3047" s="1" t="s">
        <v>329</v>
      </c>
      <c r="E3047" s="1" t="s">
        <v>14</v>
      </c>
      <c r="F3047" s="1" t="s">
        <v>15</v>
      </c>
      <c r="G3047" s="1" t="s">
        <v>270</v>
      </c>
      <c r="H3047" s="1">
        <v>1965</v>
      </c>
      <c r="I3047" s="1" t="s">
        <v>41</v>
      </c>
    </row>
    <row r="3048" spans="1:9" ht="18" customHeight="1" x14ac:dyDescent="0.35">
      <c r="A3048" s="1" t="s">
        <v>2806</v>
      </c>
      <c r="B3048" s="3">
        <v>45375</v>
      </c>
      <c r="C3048" s="1">
        <v>2</v>
      </c>
      <c r="D3048" s="1" t="s">
        <v>64</v>
      </c>
      <c r="E3048" s="1" t="s">
        <v>65</v>
      </c>
      <c r="F3048" s="1" t="s">
        <v>9</v>
      </c>
      <c r="G3048" s="1" t="s">
        <v>215</v>
      </c>
      <c r="H3048" s="1">
        <v>1255</v>
      </c>
      <c r="I3048" s="1" t="s">
        <v>5</v>
      </c>
    </row>
    <row r="3049" spans="1:9" ht="18" customHeight="1" x14ac:dyDescent="0.35">
      <c r="A3049" s="1" t="s">
        <v>2807</v>
      </c>
      <c r="B3049" s="3">
        <v>45476</v>
      </c>
      <c r="C3049" s="1">
        <v>3</v>
      </c>
      <c r="D3049" s="1" t="s">
        <v>236</v>
      </c>
      <c r="E3049" s="1" t="s">
        <v>237</v>
      </c>
      <c r="F3049" s="1" t="s">
        <v>238</v>
      </c>
      <c r="G3049" s="1" t="s">
        <v>391</v>
      </c>
      <c r="H3049" s="1">
        <v>884</v>
      </c>
      <c r="I3049" s="1" t="s">
        <v>17</v>
      </c>
    </row>
    <row r="3050" spans="1:9" ht="18" customHeight="1" x14ac:dyDescent="0.35">
      <c r="A3050" s="1" t="s">
        <v>2807</v>
      </c>
      <c r="B3050" s="3">
        <v>45476</v>
      </c>
      <c r="C3050" s="1">
        <v>3</v>
      </c>
      <c r="D3050" s="1" t="s">
        <v>236</v>
      </c>
      <c r="E3050" s="1" t="s">
        <v>237</v>
      </c>
      <c r="F3050" s="1" t="s">
        <v>238</v>
      </c>
      <c r="G3050" s="1" t="s">
        <v>391</v>
      </c>
      <c r="H3050" s="1">
        <v>884</v>
      </c>
      <c r="I3050" s="1" t="s">
        <v>17</v>
      </c>
    </row>
    <row r="3051" spans="1:9" ht="18" customHeight="1" x14ac:dyDescent="0.35">
      <c r="A3051" s="1" t="s">
        <v>2808</v>
      </c>
      <c r="B3051" s="3">
        <v>44806</v>
      </c>
      <c r="C3051" s="1">
        <v>8</v>
      </c>
      <c r="D3051" s="1" t="s">
        <v>295</v>
      </c>
      <c r="E3051" s="1" t="s">
        <v>105</v>
      </c>
      <c r="F3051" s="1" t="s">
        <v>3</v>
      </c>
      <c r="G3051" s="1" t="s">
        <v>141</v>
      </c>
      <c r="H3051" s="1">
        <v>1434</v>
      </c>
      <c r="I3051" s="1" t="s">
        <v>11</v>
      </c>
    </row>
    <row r="3052" spans="1:9" ht="18" customHeight="1" x14ac:dyDescent="0.35">
      <c r="A3052" s="1" t="s">
        <v>2809</v>
      </c>
      <c r="B3052" s="3">
        <v>44188</v>
      </c>
      <c r="C3052" s="1">
        <v>8</v>
      </c>
      <c r="D3052" s="1" t="s">
        <v>143</v>
      </c>
      <c r="E3052" s="1" t="s">
        <v>144</v>
      </c>
      <c r="F3052" s="1" t="s">
        <v>9</v>
      </c>
      <c r="G3052" s="1" t="s">
        <v>178</v>
      </c>
      <c r="H3052" s="1">
        <v>1415</v>
      </c>
      <c r="I3052" s="1" t="s">
        <v>46</v>
      </c>
    </row>
    <row r="3053" spans="1:9" ht="18" customHeight="1" x14ac:dyDescent="0.35">
      <c r="A3053" s="1" t="s">
        <v>2809</v>
      </c>
      <c r="B3053" s="3">
        <v>44188</v>
      </c>
      <c r="C3053" s="1">
        <v>8</v>
      </c>
      <c r="D3053" s="1" t="s">
        <v>143</v>
      </c>
      <c r="E3053" s="1" t="s">
        <v>144</v>
      </c>
      <c r="F3053" s="1" t="s">
        <v>9</v>
      </c>
      <c r="G3053" s="1" t="s">
        <v>178</v>
      </c>
      <c r="H3053" s="1">
        <v>1415</v>
      </c>
      <c r="I3053" s="1" t="s">
        <v>46</v>
      </c>
    </row>
    <row r="3054" spans="1:9" ht="18" customHeight="1" x14ac:dyDescent="0.35">
      <c r="A3054" s="1" t="s">
        <v>2810</v>
      </c>
      <c r="B3054" s="3">
        <v>43883</v>
      </c>
      <c r="C3054" s="1">
        <v>5</v>
      </c>
      <c r="D3054" s="1" t="s">
        <v>240</v>
      </c>
      <c r="E3054" s="1" t="s">
        <v>237</v>
      </c>
      <c r="F3054" s="1" t="s">
        <v>238</v>
      </c>
      <c r="G3054" s="1" t="s">
        <v>4</v>
      </c>
      <c r="H3054" s="1">
        <v>477</v>
      </c>
      <c r="I3054" s="1" t="s">
        <v>5</v>
      </c>
    </row>
    <row r="3055" spans="1:9" ht="18" customHeight="1" x14ac:dyDescent="0.35">
      <c r="A3055" s="1" t="s">
        <v>2811</v>
      </c>
      <c r="B3055" s="3">
        <v>44808</v>
      </c>
      <c r="C3055" s="1">
        <v>7</v>
      </c>
      <c r="D3055" s="1" t="s">
        <v>275</v>
      </c>
      <c r="E3055" s="1" t="s">
        <v>276</v>
      </c>
      <c r="F3055" s="1" t="s">
        <v>57</v>
      </c>
      <c r="G3055" s="1" t="s">
        <v>200</v>
      </c>
      <c r="H3055" s="1">
        <v>1342</v>
      </c>
      <c r="I3055" s="1" t="s">
        <v>26</v>
      </c>
    </row>
    <row r="3056" spans="1:9" ht="18" customHeight="1" x14ac:dyDescent="0.35">
      <c r="A3056" s="1" t="s">
        <v>2812</v>
      </c>
      <c r="B3056" s="3">
        <v>44529</v>
      </c>
      <c r="C3056" s="1">
        <v>8</v>
      </c>
      <c r="D3056" s="1" t="s">
        <v>180</v>
      </c>
      <c r="E3056" s="1" t="s">
        <v>95</v>
      </c>
      <c r="F3056" s="1" t="s">
        <v>96</v>
      </c>
      <c r="G3056" s="1" t="s">
        <v>52</v>
      </c>
      <c r="H3056" s="1">
        <v>1304</v>
      </c>
      <c r="I3056" s="1" t="s">
        <v>53</v>
      </c>
    </row>
    <row r="3057" spans="1:9" ht="18" customHeight="1" x14ac:dyDescent="0.35">
      <c r="A3057" s="1" t="s">
        <v>2813</v>
      </c>
      <c r="B3057" s="3">
        <v>45449</v>
      </c>
      <c r="C3057" s="1">
        <v>3</v>
      </c>
      <c r="D3057" s="1" t="s">
        <v>19</v>
      </c>
      <c r="E3057" s="1" t="s">
        <v>20</v>
      </c>
      <c r="F3057" s="1" t="s">
        <v>21</v>
      </c>
      <c r="G3057" s="1" t="s">
        <v>349</v>
      </c>
      <c r="H3057" s="1">
        <v>1603</v>
      </c>
      <c r="I3057" s="1" t="s">
        <v>82</v>
      </c>
    </row>
    <row r="3058" spans="1:9" ht="18" customHeight="1" x14ac:dyDescent="0.35">
      <c r="A3058" s="1" t="s">
        <v>2814</v>
      </c>
      <c r="B3058" s="3">
        <v>44786</v>
      </c>
      <c r="C3058" s="1">
        <v>7</v>
      </c>
      <c r="D3058" s="1" t="s">
        <v>7</v>
      </c>
      <c r="E3058" s="1" t="s">
        <v>8</v>
      </c>
      <c r="F3058" s="1" t="s">
        <v>9</v>
      </c>
      <c r="G3058" s="1" t="s">
        <v>426</v>
      </c>
      <c r="H3058" s="1">
        <v>1949</v>
      </c>
      <c r="I3058" s="1" t="s">
        <v>87</v>
      </c>
    </row>
    <row r="3059" spans="1:9" ht="18" customHeight="1" x14ac:dyDescent="0.35">
      <c r="A3059" s="1" t="s">
        <v>2814</v>
      </c>
      <c r="B3059" s="3">
        <v>44786</v>
      </c>
      <c r="C3059" s="1">
        <v>1</v>
      </c>
      <c r="D3059" s="1" t="s">
        <v>7</v>
      </c>
      <c r="E3059" s="1" t="s">
        <v>8</v>
      </c>
      <c r="F3059" s="1" t="s">
        <v>9</v>
      </c>
      <c r="G3059" s="1" t="s">
        <v>426</v>
      </c>
      <c r="H3059" s="1">
        <v>1949</v>
      </c>
      <c r="I3059" s="1" t="s">
        <v>87</v>
      </c>
    </row>
    <row r="3060" spans="1:9" ht="18" customHeight="1" x14ac:dyDescent="0.35">
      <c r="A3060" s="1" t="s">
        <v>2815</v>
      </c>
      <c r="B3060" s="3">
        <v>44476</v>
      </c>
      <c r="C3060" s="1">
        <v>4</v>
      </c>
      <c r="D3060" s="1" t="s">
        <v>229</v>
      </c>
      <c r="E3060" s="1" t="s">
        <v>230</v>
      </c>
      <c r="F3060" s="1" t="s">
        <v>231</v>
      </c>
      <c r="G3060" s="1" t="s">
        <v>321</v>
      </c>
      <c r="H3060" s="1">
        <v>623</v>
      </c>
      <c r="I3060" s="1" t="s">
        <v>26</v>
      </c>
    </row>
    <row r="3061" spans="1:9" ht="18" customHeight="1" x14ac:dyDescent="0.35">
      <c r="A3061" s="1" t="s">
        <v>2816</v>
      </c>
      <c r="B3061" s="3">
        <v>44367</v>
      </c>
      <c r="C3061" s="1">
        <v>6</v>
      </c>
      <c r="D3061" s="1" t="s">
        <v>101</v>
      </c>
      <c r="E3061" s="1" t="s">
        <v>56</v>
      </c>
      <c r="F3061" s="1" t="s">
        <v>57</v>
      </c>
      <c r="G3061" s="1" t="s">
        <v>435</v>
      </c>
      <c r="H3061" s="1">
        <v>925</v>
      </c>
      <c r="I3061" s="1" t="s">
        <v>11</v>
      </c>
    </row>
    <row r="3062" spans="1:9" ht="18" customHeight="1" x14ac:dyDescent="0.35">
      <c r="A3062" s="1" t="s">
        <v>2817</v>
      </c>
      <c r="B3062" s="3">
        <v>44810</v>
      </c>
      <c r="C3062" s="1">
        <v>1</v>
      </c>
      <c r="D3062" s="1" t="s">
        <v>13</v>
      </c>
      <c r="E3062" s="1" t="s">
        <v>14</v>
      </c>
      <c r="F3062" s="1" t="s">
        <v>15</v>
      </c>
      <c r="G3062" s="1" t="s">
        <v>215</v>
      </c>
      <c r="H3062" s="1">
        <v>1255</v>
      </c>
      <c r="I3062" s="1" t="s">
        <v>5</v>
      </c>
    </row>
    <row r="3063" spans="1:9" ht="18" customHeight="1" x14ac:dyDescent="0.35">
      <c r="A3063" s="1" t="s">
        <v>2818</v>
      </c>
      <c r="B3063" s="3">
        <v>43929</v>
      </c>
      <c r="C3063" s="1">
        <v>5</v>
      </c>
      <c r="D3063" s="1" t="s">
        <v>150</v>
      </c>
      <c r="E3063" s="1" t="s">
        <v>151</v>
      </c>
      <c r="F3063" s="1" t="s">
        <v>152</v>
      </c>
      <c r="G3063" s="1" t="s">
        <v>321</v>
      </c>
      <c r="H3063" s="1">
        <v>623</v>
      </c>
      <c r="I3063" s="1" t="s">
        <v>26</v>
      </c>
    </row>
    <row r="3064" spans="1:9" ht="18" customHeight="1" x14ac:dyDescent="0.35">
      <c r="A3064" s="1" t="s">
        <v>2819</v>
      </c>
      <c r="B3064" s="3">
        <v>45599</v>
      </c>
      <c r="C3064" s="1">
        <v>6</v>
      </c>
      <c r="D3064" s="1" t="s">
        <v>37</v>
      </c>
      <c r="E3064" s="1" t="s">
        <v>38</v>
      </c>
      <c r="F3064" s="1" t="s">
        <v>39</v>
      </c>
      <c r="G3064" s="1" t="s">
        <v>172</v>
      </c>
      <c r="H3064" s="1">
        <v>1380</v>
      </c>
      <c r="I3064" s="1" t="s">
        <v>26</v>
      </c>
    </row>
    <row r="3065" spans="1:9" ht="18" customHeight="1" x14ac:dyDescent="0.35">
      <c r="A3065" s="1" t="s">
        <v>2820</v>
      </c>
      <c r="B3065" s="3">
        <v>44158</v>
      </c>
      <c r="C3065" s="1">
        <v>3</v>
      </c>
      <c r="D3065" s="1" t="s">
        <v>150</v>
      </c>
      <c r="E3065" s="1" t="s">
        <v>151</v>
      </c>
      <c r="F3065" s="1" t="s">
        <v>152</v>
      </c>
      <c r="G3065" s="1" t="s">
        <v>264</v>
      </c>
      <c r="H3065" s="1">
        <v>1149</v>
      </c>
      <c r="I3065" s="1" t="s">
        <v>53</v>
      </c>
    </row>
    <row r="3066" spans="1:9" ht="18" customHeight="1" x14ac:dyDescent="0.35">
      <c r="A3066" s="1" t="s">
        <v>2821</v>
      </c>
      <c r="B3066" s="3">
        <v>44663</v>
      </c>
      <c r="C3066" s="1">
        <v>5</v>
      </c>
      <c r="D3066" s="1" t="s">
        <v>127</v>
      </c>
      <c r="E3066" s="1" t="s">
        <v>128</v>
      </c>
      <c r="F3066" s="1" t="s">
        <v>57</v>
      </c>
      <c r="G3066" s="1" t="s">
        <v>245</v>
      </c>
      <c r="H3066" s="1">
        <v>1167</v>
      </c>
      <c r="I3066" s="1" t="s">
        <v>87</v>
      </c>
    </row>
    <row r="3067" spans="1:9" ht="18" customHeight="1" x14ac:dyDescent="0.35">
      <c r="A3067" s="1" t="s">
        <v>2822</v>
      </c>
      <c r="B3067" s="3">
        <v>44787</v>
      </c>
      <c r="C3067" s="1">
        <v>7</v>
      </c>
      <c r="D3067" s="1" t="s">
        <v>225</v>
      </c>
      <c r="E3067" s="1" t="s">
        <v>226</v>
      </c>
      <c r="F3067" s="1" t="s">
        <v>152</v>
      </c>
      <c r="G3067" s="1" t="s">
        <v>250</v>
      </c>
      <c r="H3067" s="1">
        <v>1060</v>
      </c>
      <c r="I3067" s="1" t="s">
        <v>82</v>
      </c>
    </row>
    <row r="3068" spans="1:9" ht="18" customHeight="1" x14ac:dyDescent="0.35">
      <c r="A3068" s="1" t="s">
        <v>2823</v>
      </c>
      <c r="B3068" s="3">
        <v>44571</v>
      </c>
      <c r="C3068" s="1">
        <v>10</v>
      </c>
      <c r="D3068" s="1" t="s">
        <v>193</v>
      </c>
      <c r="E3068" s="1" t="s">
        <v>194</v>
      </c>
      <c r="F3068" s="1" t="s">
        <v>39</v>
      </c>
      <c r="G3068" s="1" t="s">
        <v>227</v>
      </c>
      <c r="H3068" s="1">
        <v>681</v>
      </c>
      <c r="I3068" s="1" t="s">
        <v>46</v>
      </c>
    </row>
    <row r="3069" spans="1:9" ht="18" customHeight="1" x14ac:dyDescent="0.35">
      <c r="A3069" s="1" t="s">
        <v>2823</v>
      </c>
      <c r="B3069" s="3">
        <v>44571</v>
      </c>
      <c r="C3069" s="1">
        <v>10</v>
      </c>
      <c r="D3069" s="1" t="s">
        <v>193</v>
      </c>
      <c r="E3069" s="1" t="s">
        <v>194</v>
      </c>
      <c r="F3069" s="1" t="s">
        <v>39</v>
      </c>
      <c r="G3069" s="1" t="s">
        <v>227</v>
      </c>
      <c r="H3069" s="1">
        <v>681</v>
      </c>
      <c r="I3069" s="1" t="s">
        <v>46</v>
      </c>
    </row>
    <row r="3070" spans="1:9" ht="18" customHeight="1" x14ac:dyDescent="0.35">
      <c r="A3070" s="1" t="s">
        <v>2824</v>
      </c>
      <c r="B3070" s="3">
        <v>45036</v>
      </c>
      <c r="C3070" s="1">
        <v>2</v>
      </c>
      <c r="D3070" s="1" t="s">
        <v>101</v>
      </c>
      <c r="E3070" s="1" t="s">
        <v>56</v>
      </c>
      <c r="F3070" s="1" t="s">
        <v>57</v>
      </c>
      <c r="G3070" s="1" t="s">
        <v>245</v>
      </c>
      <c r="H3070" s="1">
        <v>1167</v>
      </c>
      <c r="I3070" s="1" t="s">
        <v>87</v>
      </c>
    </row>
    <row r="3071" spans="1:9" ht="18" customHeight="1" x14ac:dyDescent="0.35">
      <c r="A3071" s="1" t="s">
        <v>2825</v>
      </c>
      <c r="B3071" s="3">
        <v>45529</v>
      </c>
      <c r="C3071" s="1">
        <v>4</v>
      </c>
      <c r="D3071" s="1" t="s">
        <v>161</v>
      </c>
      <c r="E3071" s="1" t="s">
        <v>33</v>
      </c>
      <c r="F3071" s="1" t="s">
        <v>34</v>
      </c>
      <c r="G3071" s="1" t="s">
        <v>106</v>
      </c>
      <c r="H3071" s="1">
        <v>449</v>
      </c>
      <c r="I3071" s="1" t="s">
        <v>46</v>
      </c>
    </row>
    <row r="3072" spans="1:9" ht="18" customHeight="1" x14ac:dyDescent="0.35">
      <c r="A3072" s="1" t="s">
        <v>2825</v>
      </c>
      <c r="B3072" s="3">
        <v>45529</v>
      </c>
      <c r="C3072" s="1">
        <v>3</v>
      </c>
      <c r="D3072" s="1" t="s">
        <v>161</v>
      </c>
      <c r="E3072" s="1" t="s">
        <v>33</v>
      </c>
      <c r="F3072" s="1" t="s">
        <v>34</v>
      </c>
      <c r="G3072" s="1" t="s">
        <v>106</v>
      </c>
      <c r="H3072" s="1">
        <v>449</v>
      </c>
      <c r="I3072" s="1" t="s">
        <v>46</v>
      </c>
    </row>
    <row r="3073" spans="1:9" ht="18" customHeight="1" x14ac:dyDescent="0.35">
      <c r="A3073" s="1" t="s">
        <v>2826</v>
      </c>
      <c r="B3073" s="3">
        <v>45225</v>
      </c>
      <c r="C3073" s="1">
        <v>4</v>
      </c>
      <c r="D3073" s="1" t="s">
        <v>1</v>
      </c>
      <c r="E3073" s="1" t="s">
        <v>2</v>
      </c>
      <c r="F3073" s="1" t="s">
        <v>3</v>
      </c>
      <c r="G3073" s="1" t="s">
        <v>435</v>
      </c>
      <c r="H3073" s="1">
        <v>925</v>
      </c>
      <c r="I3073" s="1" t="s">
        <v>11</v>
      </c>
    </row>
    <row r="3074" spans="1:9" ht="18" customHeight="1" x14ac:dyDescent="0.35">
      <c r="A3074" s="1" t="s">
        <v>2826</v>
      </c>
      <c r="B3074" s="3">
        <v>45225</v>
      </c>
      <c r="C3074" s="1">
        <v>4</v>
      </c>
      <c r="D3074" s="1" t="s">
        <v>1</v>
      </c>
      <c r="E3074" s="1" t="s">
        <v>2</v>
      </c>
      <c r="F3074" s="1" t="s">
        <v>3</v>
      </c>
      <c r="G3074" s="1" t="s">
        <v>435</v>
      </c>
      <c r="H3074" s="1">
        <v>925</v>
      </c>
      <c r="I3074" s="1" t="s">
        <v>11</v>
      </c>
    </row>
    <row r="3075" spans="1:9" ht="18" customHeight="1" x14ac:dyDescent="0.35">
      <c r="A3075" s="1" t="s">
        <v>2827</v>
      </c>
      <c r="B3075" s="3">
        <v>44446</v>
      </c>
      <c r="C3075" s="1">
        <v>9</v>
      </c>
      <c r="D3075" s="1" t="s">
        <v>37</v>
      </c>
      <c r="E3075" s="1" t="s">
        <v>38</v>
      </c>
      <c r="F3075" s="1" t="s">
        <v>39</v>
      </c>
      <c r="G3075" s="1" t="s">
        <v>312</v>
      </c>
      <c r="H3075" s="1">
        <v>1351</v>
      </c>
      <c r="I3075" s="1" t="s">
        <v>53</v>
      </c>
    </row>
    <row r="3076" spans="1:9" ht="18" customHeight="1" x14ac:dyDescent="0.35">
      <c r="A3076" s="1" t="s">
        <v>2828</v>
      </c>
      <c r="B3076" s="3">
        <v>45051</v>
      </c>
      <c r="C3076" s="1">
        <v>2</v>
      </c>
      <c r="D3076" s="1" t="s">
        <v>295</v>
      </c>
      <c r="E3076" s="1" t="s">
        <v>105</v>
      </c>
      <c r="F3076" s="1" t="s">
        <v>3</v>
      </c>
      <c r="G3076" s="1" t="s">
        <v>86</v>
      </c>
      <c r="H3076" s="1">
        <v>573</v>
      </c>
      <c r="I3076" s="1" t="s">
        <v>87</v>
      </c>
    </row>
    <row r="3077" spans="1:9" ht="18" customHeight="1" x14ac:dyDescent="0.35">
      <c r="A3077" s="1" t="s">
        <v>2829</v>
      </c>
      <c r="B3077" s="3">
        <v>44417</v>
      </c>
      <c r="C3077" s="1">
        <v>4</v>
      </c>
      <c r="D3077" s="1" t="s">
        <v>166</v>
      </c>
      <c r="E3077" s="1" t="s">
        <v>167</v>
      </c>
      <c r="F3077" s="1" t="s">
        <v>9</v>
      </c>
      <c r="G3077" s="1" t="s">
        <v>304</v>
      </c>
      <c r="H3077" s="1">
        <v>677</v>
      </c>
      <c r="I3077" s="1" t="s">
        <v>11</v>
      </c>
    </row>
    <row r="3078" spans="1:9" ht="18" customHeight="1" x14ac:dyDescent="0.35">
      <c r="A3078" s="1" t="s">
        <v>2830</v>
      </c>
      <c r="B3078" s="3">
        <v>45119</v>
      </c>
      <c r="C3078" s="1">
        <v>6</v>
      </c>
      <c r="D3078" s="1" t="s">
        <v>146</v>
      </c>
      <c r="E3078" s="1" t="s">
        <v>147</v>
      </c>
      <c r="F3078" s="1" t="s">
        <v>148</v>
      </c>
      <c r="G3078" s="1" t="s">
        <v>207</v>
      </c>
      <c r="H3078" s="1">
        <v>308</v>
      </c>
      <c r="I3078" s="1" t="s">
        <v>26</v>
      </c>
    </row>
    <row r="3079" spans="1:9" ht="18" customHeight="1" x14ac:dyDescent="0.35">
      <c r="A3079" s="1" t="s">
        <v>2831</v>
      </c>
      <c r="B3079" s="3">
        <v>43876</v>
      </c>
      <c r="C3079" s="1">
        <v>10</v>
      </c>
      <c r="D3079" s="1" t="s">
        <v>193</v>
      </c>
      <c r="E3079" s="1" t="s">
        <v>194</v>
      </c>
      <c r="F3079" s="1" t="s">
        <v>39</v>
      </c>
      <c r="G3079" s="1" t="s">
        <v>25</v>
      </c>
      <c r="H3079" s="1">
        <v>678</v>
      </c>
      <c r="I3079" s="1" t="s">
        <v>26</v>
      </c>
    </row>
    <row r="3080" spans="1:9" ht="18" customHeight="1" x14ac:dyDescent="0.35">
      <c r="A3080" s="1" t="s">
        <v>2832</v>
      </c>
      <c r="B3080" s="3">
        <v>44734</v>
      </c>
      <c r="C3080" s="1">
        <v>2</v>
      </c>
      <c r="D3080" s="1" t="s">
        <v>161</v>
      </c>
      <c r="E3080" s="1" t="s">
        <v>33</v>
      </c>
      <c r="F3080" s="1" t="s">
        <v>34</v>
      </c>
      <c r="G3080" s="1" t="s">
        <v>138</v>
      </c>
      <c r="H3080" s="1">
        <v>313</v>
      </c>
      <c r="I3080" s="1" t="s">
        <v>11</v>
      </c>
    </row>
    <row r="3081" spans="1:9" ht="18" customHeight="1" x14ac:dyDescent="0.35">
      <c r="A3081" s="1" t="s">
        <v>2833</v>
      </c>
      <c r="B3081" s="3">
        <v>45528</v>
      </c>
      <c r="C3081" s="1">
        <v>8</v>
      </c>
      <c r="D3081" s="1" t="s">
        <v>464</v>
      </c>
      <c r="E3081" s="1" t="s">
        <v>95</v>
      </c>
      <c r="F3081" s="1" t="s">
        <v>96</v>
      </c>
      <c r="G3081" s="1" t="s">
        <v>245</v>
      </c>
      <c r="H3081" s="1">
        <v>1167</v>
      </c>
      <c r="I3081" s="1" t="s">
        <v>87</v>
      </c>
    </row>
    <row r="3082" spans="1:9" ht="18" customHeight="1" x14ac:dyDescent="0.35">
      <c r="A3082" s="1" t="s">
        <v>2834</v>
      </c>
      <c r="B3082" s="3">
        <v>44440</v>
      </c>
      <c r="C3082" s="1">
        <v>10</v>
      </c>
      <c r="D3082" s="1" t="s">
        <v>275</v>
      </c>
      <c r="E3082" s="1" t="s">
        <v>276</v>
      </c>
      <c r="F3082" s="1" t="s">
        <v>57</v>
      </c>
      <c r="G3082" s="1" t="s">
        <v>195</v>
      </c>
      <c r="H3082" s="1">
        <v>768</v>
      </c>
      <c r="I3082" s="1" t="s">
        <v>53</v>
      </c>
    </row>
    <row r="3083" spans="1:9" ht="18" customHeight="1" x14ac:dyDescent="0.35">
      <c r="A3083" s="1" t="s">
        <v>2835</v>
      </c>
      <c r="B3083" s="3">
        <v>45420</v>
      </c>
      <c r="C3083" s="1">
        <v>2</v>
      </c>
      <c r="D3083" s="1" t="s">
        <v>254</v>
      </c>
      <c r="E3083" s="1" t="s">
        <v>255</v>
      </c>
      <c r="F3083" s="1" t="s">
        <v>256</v>
      </c>
      <c r="G3083" s="1" t="s">
        <v>99</v>
      </c>
      <c r="H3083" s="1">
        <v>1081</v>
      </c>
      <c r="I3083" s="1" t="s">
        <v>46</v>
      </c>
    </row>
    <row r="3084" spans="1:9" ht="18" customHeight="1" x14ac:dyDescent="0.35">
      <c r="A3084" s="1" t="s">
        <v>2836</v>
      </c>
      <c r="B3084" s="3">
        <v>44730</v>
      </c>
      <c r="C3084" s="1">
        <v>6</v>
      </c>
      <c r="D3084" s="1" t="s">
        <v>259</v>
      </c>
      <c r="E3084" s="1" t="s">
        <v>260</v>
      </c>
      <c r="F3084" s="1" t="s">
        <v>152</v>
      </c>
      <c r="G3084" s="1" t="s">
        <v>404</v>
      </c>
      <c r="H3084" s="1">
        <v>504</v>
      </c>
      <c r="I3084" s="1" t="s">
        <v>82</v>
      </c>
    </row>
    <row r="3085" spans="1:9" ht="18" customHeight="1" x14ac:dyDescent="0.35">
      <c r="A3085" s="1" t="s">
        <v>2837</v>
      </c>
      <c r="B3085" s="3">
        <v>44534</v>
      </c>
      <c r="C3085" s="1">
        <v>6</v>
      </c>
      <c r="D3085" s="1" t="s">
        <v>13</v>
      </c>
      <c r="E3085" s="1" t="s">
        <v>14</v>
      </c>
      <c r="F3085" s="1" t="s">
        <v>15</v>
      </c>
      <c r="G3085" s="1" t="s">
        <v>50</v>
      </c>
      <c r="H3085" s="1">
        <v>613</v>
      </c>
      <c r="I3085" s="1" t="s">
        <v>46</v>
      </c>
    </row>
    <row r="3086" spans="1:9" ht="18" customHeight="1" x14ac:dyDescent="0.35">
      <c r="A3086" s="1" t="s">
        <v>2837</v>
      </c>
      <c r="B3086" s="3">
        <v>44534</v>
      </c>
      <c r="C3086" s="1">
        <v>6</v>
      </c>
      <c r="D3086" s="1" t="s">
        <v>13</v>
      </c>
      <c r="E3086" s="1" t="s">
        <v>14</v>
      </c>
      <c r="F3086" s="1" t="s">
        <v>15</v>
      </c>
      <c r="G3086" s="1" t="s">
        <v>50</v>
      </c>
      <c r="H3086" s="1">
        <v>613</v>
      </c>
      <c r="I3086" s="1" t="s">
        <v>46</v>
      </c>
    </row>
    <row r="3087" spans="1:9" ht="18" customHeight="1" x14ac:dyDescent="0.35">
      <c r="A3087" s="1" t="s">
        <v>2838</v>
      </c>
      <c r="B3087" s="3">
        <v>45354</v>
      </c>
      <c r="C3087" s="1">
        <v>6</v>
      </c>
      <c r="D3087" s="1" t="s">
        <v>569</v>
      </c>
      <c r="E3087" s="1" t="s">
        <v>230</v>
      </c>
      <c r="F3087" s="1" t="s">
        <v>231</v>
      </c>
      <c r="G3087" s="1" t="s">
        <v>188</v>
      </c>
      <c r="H3087" s="1">
        <v>1842</v>
      </c>
      <c r="I3087" s="1" t="s">
        <v>82</v>
      </c>
    </row>
    <row r="3088" spans="1:9" ht="18" customHeight="1" x14ac:dyDescent="0.35">
      <c r="A3088" s="1" t="s">
        <v>2839</v>
      </c>
      <c r="B3088" s="3">
        <v>45389</v>
      </c>
      <c r="C3088" s="1">
        <v>8</v>
      </c>
      <c r="D3088" s="1" t="s">
        <v>74</v>
      </c>
      <c r="E3088" s="1" t="s">
        <v>75</v>
      </c>
      <c r="F3088" s="1" t="s">
        <v>75</v>
      </c>
      <c r="G3088" s="1" t="s">
        <v>58</v>
      </c>
      <c r="H3088" s="1">
        <v>343</v>
      </c>
      <c r="I3088" s="1" t="s">
        <v>46</v>
      </c>
    </row>
    <row r="3089" spans="1:9" ht="18" customHeight="1" x14ac:dyDescent="0.35">
      <c r="A3089" s="1" t="s">
        <v>2840</v>
      </c>
      <c r="B3089" s="3">
        <v>44183</v>
      </c>
      <c r="C3089" s="1">
        <v>9</v>
      </c>
      <c r="D3089" s="1" t="s">
        <v>55</v>
      </c>
      <c r="E3089" s="1" t="s">
        <v>56</v>
      </c>
      <c r="F3089" s="1" t="s">
        <v>57</v>
      </c>
      <c r="G3089" s="1" t="s">
        <v>168</v>
      </c>
      <c r="H3089" s="1">
        <v>346</v>
      </c>
      <c r="I3089" s="1" t="s">
        <v>17</v>
      </c>
    </row>
    <row r="3090" spans="1:9" ht="18" customHeight="1" x14ac:dyDescent="0.35">
      <c r="A3090" s="1" t="s">
        <v>2841</v>
      </c>
      <c r="B3090" s="3">
        <v>43925</v>
      </c>
      <c r="C3090" s="1">
        <v>8</v>
      </c>
      <c r="D3090" s="1" t="s">
        <v>55</v>
      </c>
      <c r="E3090" s="1" t="s">
        <v>56</v>
      </c>
      <c r="F3090" s="1" t="s">
        <v>57</v>
      </c>
      <c r="G3090" s="1" t="s">
        <v>435</v>
      </c>
      <c r="H3090" s="1">
        <v>925</v>
      </c>
      <c r="I3090" s="1" t="s">
        <v>11</v>
      </c>
    </row>
    <row r="3091" spans="1:9" ht="18" customHeight="1" x14ac:dyDescent="0.35">
      <c r="A3091" s="1" t="s">
        <v>2842</v>
      </c>
      <c r="B3091" s="3">
        <v>44129</v>
      </c>
      <c r="C3091" s="1">
        <v>10</v>
      </c>
      <c r="D3091" s="1" t="s">
        <v>60</v>
      </c>
      <c r="E3091" s="1" t="s">
        <v>61</v>
      </c>
      <c r="F3091" s="1" t="s">
        <v>3</v>
      </c>
      <c r="G3091" s="1" t="s">
        <v>404</v>
      </c>
      <c r="H3091" s="1">
        <v>504</v>
      </c>
      <c r="I3091" s="1" t="s">
        <v>82</v>
      </c>
    </row>
    <row r="3092" spans="1:9" ht="18" customHeight="1" x14ac:dyDescent="0.35">
      <c r="A3092" s="1" t="s">
        <v>2843</v>
      </c>
      <c r="B3092" s="3">
        <v>45023</v>
      </c>
      <c r="C3092" s="1">
        <v>1</v>
      </c>
      <c r="D3092" s="1" t="s">
        <v>43</v>
      </c>
      <c r="E3092" s="1" t="s">
        <v>44</v>
      </c>
      <c r="F3092" s="1" t="s">
        <v>9</v>
      </c>
      <c r="G3092" s="1" t="s">
        <v>304</v>
      </c>
      <c r="H3092" s="1">
        <v>677</v>
      </c>
      <c r="I3092" s="1" t="s">
        <v>11</v>
      </c>
    </row>
    <row r="3093" spans="1:9" ht="18" customHeight="1" x14ac:dyDescent="0.35">
      <c r="A3093" s="1" t="s">
        <v>2844</v>
      </c>
      <c r="B3093" s="3">
        <v>44412</v>
      </c>
      <c r="C3093" s="1">
        <v>1</v>
      </c>
      <c r="D3093" s="1" t="s">
        <v>357</v>
      </c>
      <c r="E3093" s="1" t="s">
        <v>358</v>
      </c>
      <c r="F3093" s="1" t="s">
        <v>152</v>
      </c>
      <c r="G3093" s="1" t="s">
        <v>241</v>
      </c>
      <c r="H3093" s="1">
        <v>1783</v>
      </c>
      <c r="I3093" s="1" t="s">
        <v>53</v>
      </c>
    </row>
    <row r="3094" spans="1:9" ht="18" customHeight="1" x14ac:dyDescent="0.35">
      <c r="A3094" s="1" t="s">
        <v>2845</v>
      </c>
      <c r="B3094" s="3">
        <v>45156</v>
      </c>
      <c r="C3094" s="1">
        <v>4</v>
      </c>
      <c r="D3094" s="1" t="s">
        <v>60</v>
      </c>
      <c r="E3094" s="1" t="s">
        <v>61</v>
      </c>
      <c r="F3094" s="1" t="s">
        <v>3</v>
      </c>
      <c r="G3094" s="1" t="s">
        <v>45</v>
      </c>
      <c r="H3094" s="1">
        <v>874</v>
      </c>
      <c r="I3094" s="1" t="s">
        <v>46</v>
      </c>
    </row>
    <row r="3095" spans="1:9" ht="18" customHeight="1" x14ac:dyDescent="0.35">
      <c r="A3095" s="1" t="s">
        <v>2846</v>
      </c>
      <c r="B3095" s="3">
        <v>45415</v>
      </c>
      <c r="C3095" s="1">
        <v>9</v>
      </c>
      <c r="D3095" s="1" t="s">
        <v>335</v>
      </c>
      <c r="E3095" s="1" t="s">
        <v>260</v>
      </c>
      <c r="F3095" s="1" t="s">
        <v>152</v>
      </c>
      <c r="G3095" s="1" t="s">
        <v>30</v>
      </c>
      <c r="H3095" s="1">
        <v>1014</v>
      </c>
      <c r="I3095" s="1" t="s">
        <v>17</v>
      </c>
    </row>
    <row r="3096" spans="1:9" ht="18" customHeight="1" x14ac:dyDescent="0.35">
      <c r="A3096" s="1" t="s">
        <v>2847</v>
      </c>
      <c r="B3096" s="3">
        <v>44788</v>
      </c>
      <c r="C3096" s="1">
        <v>3</v>
      </c>
      <c r="D3096" s="1" t="s">
        <v>79</v>
      </c>
      <c r="E3096" s="1" t="s">
        <v>80</v>
      </c>
      <c r="F3096" s="1" t="s">
        <v>21</v>
      </c>
      <c r="G3096" s="1" t="s">
        <v>349</v>
      </c>
      <c r="H3096" s="1">
        <v>1603</v>
      </c>
      <c r="I3096" s="1" t="s">
        <v>82</v>
      </c>
    </row>
    <row r="3097" spans="1:9" ht="18" customHeight="1" x14ac:dyDescent="0.35">
      <c r="A3097" s="1" t="s">
        <v>2848</v>
      </c>
      <c r="B3097" s="3">
        <v>45077</v>
      </c>
      <c r="C3097" s="1">
        <v>7</v>
      </c>
      <c r="D3097" s="1" t="s">
        <v>48</v>
      </c>
      <c r="E3097" s="1" t="s">
        <v>49</v>
      </c>
      <c r="F3097" s="1" t="s">
        <v>9</v>
      </c>
      <c r="G3097" s="1" t="s">
        <v>302</v>
      </c>
      <c r="H3097" s="1">
        <v>1735</v>
      </c>
      <c r="I3097" s="1" t="s">
        <v>87</v>
      </c>
    </row>
    <row r="3098" spans="1:9" ht="18" customHeight="1" x14ac:dyDescent="0.35">
      <c r="A3098" s="1" t="s">
        <v>2849</v>
      </c>
      <c r="B3098" s="3">
        <v>44918</v>
      </c>
      <c r="C3098" s="1">
        <v>2</v>
      </c>
      <c r="D3098" s="1" t="s">
        <v>233</v>
      </c>
      <c r="E3098" s="1" t="s">
        <v>144</v>
      </c>
      <c r="F3098" s="1" t="s">
        <v>9</v>
      </c>
      <c r="G3098" s="1" t="s">
        <v>77</v>
      </c>
      <c r="H3098" s="1">
        <v>1258</v>
      </c>
      <c r="I3098" s="1" t="s">
        <v>5</v>
      </c>
    </row>
    <row r="3099" spans="1:9" ht="18" customHeight="1" x14ac:dyDescent="0.35">
      <c r="A3099" s="1" t="s">
        <v>2850</v>
      </c>
      <c r="B3099" s="3">
        <v>45261</v>
      </c>
      <c r="C3099" s="1">
        <v>1</v>
      </c>
      <c r="D3099" s="1" t="s">
        <v>110</v>
      </c>
      <c r="E3099" s="1" t="s">
        <v>111</v>
      </c>
      <c r="F3099" s="1" t="s">
        <v>112</v>
      </c>
      <c r="G3099" s="1" t="s">
        <v>113</v>
      </c>
      <c r="H3099" s="1">
        <v>1242</v>
      </c>
      <c r="I3099" s="1" t="s">
        <v>11</v>
      </c>
    </row>
    <row r="3100" spans="1:9" ht="18" customHeight="1" x14ac:dyDescent="0.35">
      <c r="A3100" s="1" t="s">
        <v>2851</v>
      </c>
      <c r="B3100" s="3">
        <v>44574</v>
      </c>
      <c r="C3100" s="1">
        <v>3</v>
      </c>
      <c r="D3100" s="1" t="s">
        <v>130</v>
      </c>
      <c r="E3100" s="1" t="s">
        <v>131</v>
      </c>
      <c r="F3100" s="1" t="s">
        <v>132</v>
      </c>
      <c r="G3100" s="1" t="s">
        <v>257</v>
      </c>
      <c r="H3100" s="1">
        <v>1436</v>
      </c>
      <c r="I3100" s="1" t="s">
        <v>26</v>
      </c>
    </row>
    <row r="3101" spans="1:9" ht="18" customHeight="1" x14ac:dyDescent="0.35">
      <c r="A3101" s="1" t="s">
        <v>2852</v>
      </c>
      <c r="B3101" s="3">
        <v>45205</v>
      </c>
      <c r="C3101" s="1">
        <v>3</v>
      </c>
      <c r="D3101" s="1" t="s">
        <v>71</v>
      </c>
      <c r="E3101" s="1" t="s">
        <v>72</v>
      </c>
      <c r="F3101" s="1" t="s">
        <v>15</v>
      </c>
      <c r="G3101" s="1" t="s">
        <v>172</v>
      </c>
      <c r="H3101" s="1">
        <v>1380</v>
      </c>
      <c r="I3101" s="1" t="s">
        <v>26</v>
      </c>
    </row>
    <row r="3102" spans="1:9" ht="18" customHeight="1" x14ac:dyDescent="0.35">
      <c r="A3102" s="1" t="s">
        <v>2853</v>
      </c>
      <c r="B3102" s="3">
        <v>45388</v>
      </c>
      <c r="C3102" s="1">
        <v>7</v>
      </c>
      <c r="D3102" s="1" t="s">
        <v>127</v>
      </c>
      <c r="E3102" s="1" t="s">
        <v>128</v>
      </c>
      <c r="F3102" s="1" t="s">
        <v>57</v>
      </c>
      <c r="G3102" s="1" t="s">
        <v>188</v>
      </c>
      <c r="H3102" s="1">
        <v>1842</v>
      </c>
      <c r="I3102" s="1" t="s">
        <v>82</v>
      </c>
    </row>
    <row r="3103" spans="1:9" ht="18" customHeight="1" x14ac:dyDescent="0.35">
      <c r="A3103" s="1" t="s">
        <v>2853</v>
      </c>
      <c r="B3103" s="3">
        <v>45388</v>
      </c>
      <c r="C3103" s="1">
        <v>7</v>
      </c>
      <c r="D3103" s="1" t="s">
        <v>127</v>
      </c>
      <c r="E3103" s="1" t="s">
        <v>128</v>
      </c>
      <c r="F3103" s="1" t="s">
        <v>57</v>
      </c>
      <c r="G3103" s="1" t="s">
        <v>188</v>
      </c>
      <c r="H3103" s="1">
        <v>1842</v>
      </c>
      <c r="I3103" s="1" t="s">
        <v>82</v>
      </c>
    </row>
    <row r="3104" spans="1:9" ht="18" customHeight="1" x14ac:dyDescent="0.35">
      <c r="A3104" s="1" t="s">
        <v>2854</v>
      </c>
      <c r="B3104" s="3">
        <v>44867</v>
      </c>
      <c r="C3104" s="1">
        <v>2</v>
      </c>
      <c r="D3104" s="1" t="s">
        <v>240</v>
      </c>
      <c r="E3104" s="1" t="s">
        <v>237</v>
      </c>
      <c r="F3104" s="1" t="s">
        <v>238</v>
      </c>
      <c r="G3104" s="1" t="s">
        <v>97</v>
      </c>
      <c r="H3104" s="1">
        <v>741</v>
      </c>
      <c r="I3104" s="1" t="s">
        <v>53</v>
      </c>
    </row>
    <row r="3105" spans="1:9" ht="18" customHeight="1" x14ac:dyDescent="0.35">
      <c r="A3105" s="1" t="s">
        <v>2855</v>
      </c>
      <c r="B3105" s="3">
        <v>44614</v>
      </c>
      <c r="C3105" s="1">
        <v>3</v>
      </c>
      <c r="D3105" s="1" t="s">
        <v>248</v>
      </c>
      <c r="E3105" s="1" t="s">
        <v>120</v>
      </c>
      <c r="F3105" s="1" t="s">
        <v>121</v>
      </c>
      <c r="G3105" s="1" t="s">
        <v>302</v>
      </c>
      <c r="H3105" s="1">
        <v>1735</v>
      </c>
      <c r="I3105" s="1" t="s">
        <v>87</v>
      </c>
    </row>
    <row r="3106" spans="1:9" ht="18" customHeight="1" x14ac:dyDescent="0.35">
      <c r="A3106" s="1" t="s">
        <v>2856</v>
      </c>
      <c r="B3106" s="3">
        <v>44346</v>
      </c>
      <c r="C3106" s="1">
        <v>5</v>
      </c>
      <c r="D3106" s="1" t="s">
        <v>60</v>
      </c>
      <c r="E3106" s="1" t="s">
        <v>61</v>
      </c>
      <c r="F3106" s="1" t="s">
        <v>3</v>
      </c>
      <c r="G3106" s="1" t="s">
        <v>302</v>
      </c>
      <c r="H3106" s="1">
        <v>1735</v>
      </c>
      <c r="I3106" s="1" t="s">
        <v>87</v>
      </c>
    </row>
    <row r="3107" spans="1:9" ht="18" customHeight="1" x14ac:dyDescent="0.35">
      <c r="A3107" s="1" t="s">
        <v>2857</v>
      </c>
      <c r="B3107" s="3">
        <v>45020</v>
      </c>
      <c r="C3107" s="1">
        <v>2</v>
      </c>
      <c r="D3107" s="1" t="s">
        <v>184</v>
      </c>
      <c r="E3107" s="1" t="s">
        <v>185</v>
      </c>
      <c r="F3107" s="1" t="s">
        <v>9</v>
      </c>
      <c r="G3107" s="1" t="s">
        <v>213</v>
      </c>
      <c r="H3107" s="1">
        <v>404</v>
      </c>
      <c r="I3107" s="1" t="s">
        <v>41</v>
      </c>
    </row>
    <row r="3108" spans="1:9" ht="18" customHeight="1" x14ac:dyDescent="0.35">
      <c r="A3108" s="1" t="s">
        <v>2858</v>
      </c>
      <c r="B3108" s="3">
        <v>44518</v>
      </c>
      <c r="C3108" s="1">
        <v>9</v>
      </c>
      <c r="D3108" s="1" t="s">
        <v>397</v>
      </c>
      <c r="E3108" s="1" t="s">
        <v>230</v>
      </c>
      <c r="F3108" s="1" t="s">
        <v>231</v>
      </c>
      <c r="G3108" s="1" t="s">
        <v>270</v>
      </c>
      <c r="H3108" s="1">
        <v>1965</v>
      </c>
      <c r="I3108" s="1" t="s">
        <v>41</v>
      </c>
    </row>
    <row r="3109" spans="1:9" ht="18" customHeight="1" x14ac:dyDescent="0.35">
      <c r="A3109" s="1" t="s">
        <v>2858</v>
      </c>
      <c r="B3109" s="3">
        <v>44518</v>
      </c>
      <c r="C3109" s="1">
        <v>9</v>
      </c>
      <c r="D3109" s="1" t="s">
        <v>397</v>
      </c>
      <c r="E3109" s="1" t="s">
        <v>230</v>
      </c>
      <c r="F3109" s="1" t="s">
        <v>231</v>
      </c>
      <c r="G3109" s="1" t="s">
        <v>270</v>
      </c>
      <c r="H3109" s="1">
        <v>1965</v>
      </c>
      <c r="I3109" s="1" t="s">
        <v>41</v>
      </c>
    </row>
    <row r="3110" spans="1:9" ht="18" customHeight="1" x14ac:dyDescent="0.35">
      <c r="A3110" s="1" t="s">
        <v>2859</v>
      </c>
      <c r="B3110" s="3">
        <v>45226</v>
      </c>
      <c r="C3110" s="1">
        <v>5</v>
      </c>
      <c r="D3110" s="1" t="s">
        <v>32</v>
      </c>
      <c r="E3110" s="1" t="s">
        <v>33</v>
      </c>
      <c r="F3110" s="1" t="s">
        <v>34</v>
      </c>
      <c r="G3110" s="1" t="s">
        <v>10</v>
      </c>
      <c r="H3110" s="1">
        <v>1210</v>
      </c>
      <c r="I3110" s="1" t="s">
        <v>11</v>
      </c>
    </row>
    <row r="3111" spans="1:9" ht="18" customHeight="1" x14ac:dyDescent="0.35">
      <c r="A3111" s="1" t="s">
        <v>2860</v>
      </c>
      <c r="B3111" s="3">
        <v>45307</v>
      </c>
      <c r="C3111" s="1">
        <v>3</v>
      </c>
      <c r="D3111" s="1" t="s">
        <v>295</v>
      </c>
      <c r="E3111" s="1" t="s">
        <v>105</v>
      </c>
      <c r="F3111" s="1" t="s">
        <v>3</v>
      </c>
      <c r="G3111" s="1" t="s">
        <v>35</v>
      </c>
      <c r="H3111" s="1">
        <v>462</v>
      </c>
      <c r="I3111" s="1" t="s">
        <v>17</v>
      </c>
    </row>
    <row r="3112" spans="1:9" ht="18" customHeight="1" x14ac:dyDescent="0.35">
      <c r="A3112" s="1" t="s">
        <v>2861</v>
      </c>
      <c r="B3112" s="3">
        <v>44339</v>
      </c>
      <c r="C3112" s="1">
        <v>10</v>
      </c>
      <c r="D3112" s="1" t="s">
        <v>28</v>
      </c>
      <c r="E3112" s="1" t="s">
        <v>29</v>
      </c>
      <c r="F3112" s="1" t="s">
        <v>9</v>
      </c>
      <c r="G3112" s="1" t="s">
        <v>412</v>
      </c>
      <c r="H3112" s="1">
        <v>1591</v>
      </c>
      <c r="I3112" s="1" t="s">
        <v>87</v>
      </c>
    </row>
    <row r="3113" spans="1:9" ht="18" customHeight="1" x14ac:dyDescent="0.35">
      <c r="A3113" s="1" t="s">
        <v>2862</v>
      </c>
      <c r="B3113" s="3">
        <v>44265</v>
      </c>
      <c r="C3113" s="1">
        <v>1</v>
      </c>
      <c r="D3113" s="1" t="s">
        <v>193</v>
      </c>
      <c r="E3113" s="1" t="s">
        <v>194</v>
      </c>
      <c r="F3113" s="1" t="s">
        <v>39</v>
      </c>
      <c r="G3113" s="1" t="s">
        <v>141</v>
      </c>
      <c r="H3113" s="1">
        <v>1434</v>
      </c>
      <c r="I3113" s="1" t="s">
        <v>11</v>
      </c>
    </row>
    <row r="3114" spans="1:9" ht="18" customHeight="1" x14ac:dyDescent="0.35">
      <c r="A3114" s="1" t="s">
        <v>2863</v>
      </c>
      <c r="B3114" s="3">
        <v>44296</v>
      </c>
      <c r="C3114" s="1">
        <v>1</v>
      </c>
      <c r="D3114" s="1" t="s">
        <v>449</v>
      </c>
      <c r="E3114" s="1" t="s">
        <v>33</v>
      </c>
      <c r="F3114" s="1" t="s">
        <v>34</v>
      </c>
      <c r="G3114" s="1" t="s">
        <v>343</v>
      </c>
      <c r="H3114" s="1">
        <v>1506</v>
      </c>
      <c r="I3114" s="1" t="s">
        <v>11</v>
      </c>
    </row>
    <row r="3115" spans="1:9" ht="18" customHeight="1" x14ac:dyDescent="0.35">
      <c r="A3115" s="1" t="s">
        <v>2863</v>
      </c>
      <c r="B3115" s="3">
        <v>44296</v>
      </c>
      <c r="C3115" s="1">
        <v>1</v>
      </c>
      <c r="D3115" s="1" t="s">
        <v>449</v>
      </c>
      <c r="E3115" s="1" t="s">
        <v>33</v>
      </c>
      <c r="F3115" s="1" t="s">
        <v>34</v>
      </c>
      <c r="G3115" s="1" t="s">
        <v>343</v>
      </c>
      <c r="H3115" s="1">
        <v>1506</v>
      </c>
      <c r="I3115" s="1" t="s">
        <v>11</v>
      </c>
    </row>
    <row r="3116" spans="1:9" ht="18" customHeight="1" x14ac:dyDescent="0.35">
      <c r="A3116" s="1" t="s">
        <v>2864</v>
      </c>
      <c r="B3116" s="3">
        <v>44115</v>
      </c>
      <c r="C3116" s="1">
        <v>1</v>
      </c>
      <c r="D3116" s="1" t="s">
        <v>125</v>
      </c>
      <c r="E3116" s="1" t="s">
        <v>14</v>
      </c>
      <c r="F3116" s="1" t="s">
        <v>15</v>
      </c>
      <c r="G3116" s="1" t="s">
        <v>113</v>
      </c>
      <c r="H3116" s="1">
        <v>1242</v>
      </c>
      <c r="I3116" s="1" t="s">
        <v>11</v>
      </c>
    </row>
    <row r="3117" spans="1:9" ht="18" customHeight="1" x14ac:dyDescent="0.35">
      <c r="A3117" s="1" t="s">
        <v>2865</v>
      </c>
      <c r="B3117" s="3">
        <v>45455</v>
      </c>
      <c r="C3117" s="1">
        <v>2</v>
      </c>
      <c r="D3117" s="1" t="s">
        <v>13</v>
      </c>
      <c r="E3117" s="1" t="s">
        <v>14</v>
      </c>
      <c r="F3117" s="1" t="s">
        <v>15</v>
      </c>
      <c r="G3117" s="1" t="s">
        <v>319</v>
      </c>
      <c r="H3117" s="1">
        <v>368</v>
      </c>
      <c r="I3117" s="1" t="s">
        <v>11</v>
      </c>
    </row>
    <row r="3118" spans="1:9" ht="18" customHeight="1" x14ac:dyDescent="0.35">
      <c r="A3118" s="1" t="s">
        <v>2865</v>
      </c>
      <c r="B3118" s="3">
        <v>45455</v>
      </c>
      <c r="C3118" s="1">
        <v>2</v>
      </c>
      <c r="D3118" s="1" t="s">
        <v>13</v>
      </c>
      <c r="E3118" s="1" t="s">
        <v>14</v>
      </c>
      <c r="F3118" s="1" t="s">
        <v>15</v>
      </c>
      <c r="G3118" s="1" t="s">
        <v>319</v>
      </c>
      <c r="H3118" s="1">
        <v>368</v>
      </c>
      <c r="I3118" s="1" t="s">
        <v>11</v>
      </c>
    </row>
    <row r="3119" spans="1:9" ht="18" customHeight="1" x14ac:dyDescent="0.35">
      <c r="A3119" s="1" t="s">
        <v>2866</v>
      </c>
      <c r="B3119" s="3">
        <v>45297</v>
      </c>
      <c r="C3119" s="1">
        <v>1</v>
      </c>
      <c r="D3119" s="1" t="s">
        <v>199</v>
      </c>
      <c r="E3119" s="1" t="s">
        <v>44</v>
      </c>
      <c r="F3119" s="1" t="s">
        <v>9</v>
      </c>
      <c r="G3119" s="1" t="s">
        <v>343</v>
      </c>
      <c r="H3119" s="1">
        <v>1506</v>
      </c>
      <c r="I3119" s="1" t="s">
        <v>11</v>
      </c>
    </row>
    <row r="3120" spans="1:9" ht="18" customHeight="1" x14ac:dyDescent="0.35">
      <c r="A3120" s="1" t="s">
        <v>2867</v>
      </c>
      <c r="B3120" s="3">
        <v>44378</v>
      </c>
      <c r="C3120" s="1">
        <v>4</v>
      </c>
      <c r="D3120" s="1" t="s">
        <v>278</v>
      </c>
      <c r="E3120" s="1" t="s">
        <v>147</v>
      </c>
      <c r="F3120" s="1" t="s">
        <v>148</v>
      </c>
      <c r="G3120" s="1" t="s">
        <v>338</v>
      </c>
      <c r="H3120" s="1">
        <v>1744</v>
      </c>
      <c r="I3120" s="1" t="s">
        <v>11</v>
      </c>
    </row>
    <row r="3121" spans="1:9" ht="18" customHeight="1" x14ac:dyDescent="0.35">
      <c r="A3121" s="1" t="s">
        <v>2868</v>
      </c>
      <c r="B3121" s="3">
        <v>44257</v>
      </c>
      <c r="C3121" s="1">
        <v>6</v>
      </c>
      <c r="D3121" s="1" t="s">
        <v>318</v>
      </c>
      <c r="E3121" s="1" t="s">
        <v>185</v>
      </c>
      <c r="F3121" s="1" t="s">
        <v>9</v>
      </c>
      <c r="G3121" s="1" t="s">
        <v>234</v>
      </c>
      <c r="H3121" s="1">
        <v>1259</v>
      </c>
      <c r="I3121" s="1" t="s">
        <v>26</v>
      </c>
    </row>
    <row r="3122" spans="1:9" ht="18" customHeight="1" x14ac:dyDescent="0.35">
      <c r="A3122" s="1" t="s">
        <v>2869</v>
      </c>
      <c r="B3122" s="3">
        <v>44672</v>
      </c>
      <c r="C3122" s="1">
        <v>1</v>
      </c>
      <c r="D3122" s="1" t="s">
        <v>329</v>
      </c>
      <c r="E3122" s="1" t="s">
        <v>14</v>
      </c>
      <c r="F3122" s="1" t="s">
        <v>15</v>
      </c>
      <c r="G3122" s="1" t="s">
        <v>442</v>
      </c>
      <c r="H3122" s="1">
        <v>1839</v>
      </c>
      <c r="I3122" s="1" t="s">
        <v>82</v>
      </c>
    </row>
    <row r="3123" spans="1:9" ht="18" customHeight="1" x14ac:dyDescent="0.35">
      <c r="A3123" s="1" t="s">
        <v>2869</v>
      </c>
      <c r="B3123" s="3">
        <v>44672</v>
      </c>
      <c r="C3123" s="1">
        <v>1</v>
      </c>
      <c r="D3123" s="1" t="s">
        <v>329</v>
      </c>
      <c r="E3123" s="1" t="s">
        <v>14</v>
      </c>
      <c r="F3123" s="1" t="s">
        <v>15</v>
      </c>
      <c r="G3123" s="1" t="s">
        <v>442</v>
      </c>
      <c r="H3123" s="1">
        <v>1839</v>
      </c>
      <c r="I3123" s="1" t="s">
        <v>82</v>
      </c>
    </row>
    <row r="3124" spans="1:9" ht="18" customHeight="1" x14ac:dyDescent="0.35">
      <c r="A3124" s="1" t="s">
        <v>2870</v>
      </c>
      <c r="B3124" s="3">
        <v>44492</v>
      </c>
      <c r="C3124" s="1">
        <v>8</v>
      </c>
      <c r="D3124" s="1" t="s">
        <v>248</v>
      </c>
      <c r="E3124" s="1" t="s">
        <v>120</v>
      </c>
      <c r="F3124" s="1" t="s">
        <v>121</v>
      </c>
      <c r="G3124" s="1" t="s">
        <v>323</v>
      </c>
      <c r="H3124" s="1">
        <v>1179</v>
      </c>
      <c r="I3124" s="1" t="s">
        <v>53</v>
      </c>
    </row>
    <row r="3125" spans="1:9" ht="18" customHeight="1" x14ac:dyDescent="0.35">
      <c r="A3125" s="1" t="s">
        <v>2871</v>
      </c>
      <c r="B3125" s="3">
        <v>45114</v>
      </c>
      <c r="C3125" s="1">
        <v>3</v>
      </c>
      <c r="D3125" s="1" t="s">
        <v>146</v>
      </c>
      <c r="E3125" s="1" t="s">
        <v>147</v>
      </c>
      <c r="F3125" s="1" t="s">
        <v>148</v>
      </c>
      <c r="G3125" s="1" t="s">
        <v>234</v>
      </c>
      <c r="H3125" s="1">
        <v>1259</v>
      </c>
      <c r="I3125" s="1" t="s">
        <v>26</v>
      </c>
    </row>
    <row r="3126" spans="1:9" ht="18" customHeight="1" x14ac:dyDescent="0.35">
      <c r="A3126" s="1" t="s">
        <v>2872</v>
      </c>
      <c r="B3126" s="3">
        <v>45429</v>
      </c>
      <c r="C3126" s="1">
        <v>3</v>
      </c>
      <c r="D3126" s="1" t="s">
        <v>352</v>
      </c>
      <c r="E3126" s="1" t="s">
        <v>332</v>
      </c>
      <c r="F3126" s="1" t="s">
        <v>57</v>
      </c>
      <c r="G3126" s="1" t="s">
        <v>291</v>
      </c>
      <c r="H3126" s="1">
        <v>1092</v>
      </c>
      <c r="I3126" s="1" t="s">
        <v>26</v>
      </c>
    </row>
    <row r="3127" spans="1:9" ht="18" customHeight="1" x14ac:dyDescent="0.35">
      <c r="A3127" s="1" t="s">
        <v>2873</v>
      </c>
      <c r="B3127" s="3">
        <v>45605</v>
      </c>
      <c r="C3127" s="1">
        <v>10</v>
      </c>
      <c r="D3127" s="1" t="s">
        <v>243</v>
      </c>
      <c r="E3127" s="1" t="s">
        <v>75</v>
      </c>
      <c r="F3127" s="1" t="s">
        <v>75</v>
      </c>
      <c r="G3127" s="1" t="s">
        <v>186</v>
      </c>
      <c r="H3127" s="1">
        <v>1847</v>
      </c>
      <c r="I3127" s="1" t="s">
        <v>53</v>
      </c>
    </row>
    <row r="3128" spans="1:9" ht="18" customHeight="1" x14ac:dyDescent="0.35">
      <c r="A3128" s="1" t="s">
        <v>2874</v>
      </c>
      <c r="B3128" s="3">
        <v>44830</v>
      </c>
      <c r="C3128" s="1">
        <v>9</v>
      </c>
      <c r="D3128" s="1" t="s">
        <v>243</v>
      </c>
      <c r="E3128" s="1" t="s">
        <v>75</v>
      </c>
      <c r="F3128" s="1" t="s">
        <v>75</v>
      </c>
      <c r="G3128" s="1" t="s">
        <v>245</v>
      </c>
      <c r="H3128" s="1">
        <v>1167</v>
      </c>
      <c r="I3128" s="1" t="s">
        <v>87</v>
      </c>
    </row>
    <row r="3129" spans="1:9" ht="18" customHeight="1" x14ac:dyDescent="0.35">
      <c r="A3129" s="1" t="s">
        <v>2875</v>
      </c>
      <c r="B3129" s="3">
        <v>44533</v>
      </c>
      <c r="C3129" s="1">
        <v>9</v>
      </c>
      <c r="D3129" s="1" t="s">
        <v>464</v>
      </c>
      <c r="E3129" s="1" t="s">
        <v>95</v>
      </c>
      <c r="F3129" s="1" t="s">
        <v>96</v>
      </c>
      <c r="G3129" s="1" t="s">
        <v>188</v>
      </c>
      <c r="H3129" s="1">
        <v>1842</v>
      </c>
      <c r="I3129" s="1" t="s">
        <v>82</v>
      </c>
    </row>
    <row r="3130" spans="1:9" ht="18" customHeight="1" x14ac:dyDescent="0.35">
      <c r="A3130" s="1" t="s">
        <v>2876</v>
      </c>
      <c r="B3130" s="3">
        <v>45518</v>
      </c>
      <c r="C3130" s="1">
        <v>4</v>
      </c>
      <c r="D3130" s="1" t="s">
        <v>23</v>
      </c>
      <c r="E3130" s="1" t="s">
        <v>24</v>
      </c>
      <c r="F3130" s="1" t="s">
        <v>3</v>
      </c>
      <c r="G3130" s="1" t="s">
        <v>391</v>
      </c>
      <c r="H3130" s="1">
        <v>884</v>
      </c>
      <c r="I3130" s="1" t="s">
        <v>17</v>
      </c>
    </row>
    <row r="3131" spans="1:9" ht="18" customHeight="1" x14ac:dyDescent="0.35">
      <c r="A3131" s="1" t="s">
        <v>2876</v>
      </c>
      <c r="B3131" s="3">
        <v>45518</v>
      </c>
      <c r="C3131" s="1">
        <v>8</v>
      </c>
      <c r="D3131" s="1" t="s">
        <v>1</v>
      </c>
      <c r="E3131" s="1" t="s">
        <v>2</v>
      </c>
      <c r="F3131" s="1" t="s">
        <v>3</v>
      </c>
      <c r="G3131" s="1" t="s">
        <v>272</v>
      </c>
      <c r="H3131" s="1">
        <v>689</v>
      </c>
      <c r="I3131" s="1" t="s">
        <v>82</v>
      </c>
    </row>
    <row r="3132" spans="1:9" ht="18" customHeight="1" x14ac:dyDescent="0.35">
      <c r="A3132" s="1" t="s">
        <v>2877</v>
      </c>
      <c r="B3132" s="3">
        <v>44662</v>
      </c>
      <c r="C3132" s="1">
        <v>4</v>
      </c>
      <c r="D3132" s="1" t="s">
        <v>217</v>
      </c>
      <c r="E3132" s="1" t="s">
        <v>218</v>
      </c>
      <c r="F3132" s="1" t="s">
        <v>219</v>
      </c>
      <c r="G3132" s="1" t="s">
        <v>164</v>
      </c>
      <c r="H3132" s="1">
        <v>1912</v>
      </c>
      <c r="I3132" s="1" t="s">
        <v>87</v>
      </c>
    </row>
    <row r="3133" spans="1:9" ht="18" customHeight="1" x14ac:dyDescent="0.35">
      <c r="A3133" s="1" t="s">
        <v>2878</v>
      </c>
      <c r="B3133" s="3">
        <v>44106</v>
      </c>
      <c r="C3133" s="1">
        <v>9</v>
      </c>
      <c r="D3133" s="1" t="s">
        <v>193</v>
      </c>
      <c r="E3133" s="1" t="s">
        <v>194</v>
      </c>
      <c r="F3133" s="1" t="s">
        <v>39</v>
      </c>
      <c r="G3133" s="1" t="s">
        <v>16</v>
      </c>
      <c r="H3133" s="1">
        <v>1712</v>
      </c>
      <c r="I3133" s="1" t="s">
        <v>17</v>
      </c>
    </row>
    <row r="3134" spans="1:9" ht="18" customHeight="1" x14ac:dyDescent="0.35">
      <c r="A3134" s="1" t="s">
        <v>2878</v>
      </c>
      <c r="B3134" s="3">
        <v>44106</v>
      </c>
      <c r="C3134" s="1">
        <v>9</v>
      </c>
      <c r="D3134" s="1" t="s">
        <v>193</v>
      </c>
      <c r="E3134" s="1" t="s">
        <v>194</v>
      </c>
      <c r="F3134" s="1" t="s">
        <v>39</v>
      </c>
      <c r="G3134" s="1" t="s">
        <v>16</v>
      </c>
      <c r="H3134" s="1">
        <v>1712</v>
      </c>
      <c r="I3134" s="1" t="s">
        <v>17</v>
      </c>
    </row>
    <row r="3135" spans="1:9" ht="18" customHeight="1" x14ac:dyDescent="0.35">
      <c r="A3135" s="1" t="s">
        <v>2879</v>
      </c>
      <c r="B3135" s="3">
        <v>43928</v>
      </c>
      <c r="C3135" s="1">
        <v>2</v>
      </c>
      <c r="D3135" s="1" t="s">
        <v>329</v>
      </c>
      <c r="E3135" s="1" t="s">
        <v>14</v>
      </c>
      <c r="F3135" s="1" t="s">
        <v>15</v>
      </c>
      <c r="G3135" s="1" t="s">
        <v>412</v>
      </c>
      <c r="H3135" s="1">
        <v>1591</v>
      </c>
      <c r="I3135" s="1" t="s">
        <v>87</v>
      </c>
    </row>
    <row r="3136" spans="1:9" ht="18" customHeight="1" x14ac:dyDescent="0.35">
      <c r="A3136" s="1" t="s">
        <v>2880</v>
      </c>
      <c r="B3136" s="3">
        <v>44416</v>
      </c>
      <c r="C3136" s="1">
        <v>5</v>
      </c>
      <c r="D3136" s="1" t="s">
        <v>174</v>
      </c>
      <c r="E3136" s="1" t="s">
        <v>175</v>
      </c>
      <c r="F3136" s="1" t="s">
        <v>39</v>
      </c>
      <c r="G3136" s="1" t="s">
        <v>215</v>
      </c>
      <c r="H3136" s="1">
        <v>1255</v>
      </c>
      <c r="I3136" s="1" t="s">
        <v>5</v>
      </c>
    </row>
    <row r="3137" spans="1:9" ht="18" customHeight="1" x14ac:dyDescent="0.35">
      <c r="A3137" s="1" t="s">
        <v>2881</v>
      </c>
      <c r="B3137" s="3">
        <v>44426</v>
      </c>
      <c r="C3137" s="1">
        <v>2</v>
      </c>
      <c r="D3137" s="1" t="s">
        <v>158</v>
      </c>
      <c r="E3137" s="1" t="s">
        <v>159</v>
      </c>
      <c r="F3137" s="1" t="s">
        <v>3</v>
      </c>
      <c r="G3137" s="1" t="s">
        <v>245</v>
      </c>
      <c r="H3137" s="1">
        <v>1167</v>
      </c>
      <c r="I3137" s="1" t="s">
        <v>87</v>
      </c>
    </row>
    <row r="3138" spans="1:9" ht="18" customHeight="1" x14ac:dyDescent="0.35">
      <c r="A3138" s="1" t="s">
        <v>2882</v>
      </c>
      <c r="B3138" s="3">
        <v>45387</v>
      </c>
      <c r="C3138" s="1">
        <v>2</v>
      </c>
      <c r="D3138" s="1" t="s">
        <v>119</v>
      </c>
      <c r="E3138" s="1" t="s">
        <v>120</v>
      </c>
      <c r="F3138" s="1" t="s">
        <v>121</v>
      </c>
      <c r="G3138" s="1" t="s">
        <v>58</v>
      </c>
      <c r="H3138" s="1">
        <v>343</v>
      </c>
      <c r="I3138" s="1" t="s">
        <v>46</v>
      </c>
    </row>
    <row r="3139" spans="1:9" ht="18" customHeight="1" x14ac:dyDescent="0.35">
      <c r="A3139" s="1" t="s">
        <v>2883</v>
      </c>
      <c r="B3139" s="3">
        <v>45606</v>
      </c>
      <c r="C3139" s="1">
        <v>8</v>
      </c>
      <c r="D3139" s="1" t="s">
        <v>283</v>
      </c>
      <c r="E3139" s="1" t="s">
        <v>284</v>
      </c>
      <c r="F3139" s="1" t="s">
        <v>112</v>
      </c>
      <c r="G3139" s="1" t="s">
        <v>343</v>
      </c>
      <c r="H3139" s="1">
        <v>1506</v>
      </c>
      <c r="I3139" s="1" t="s">
        <v>11</v>
      </c>
    </row>
    <row r="3140" spans="1:9" ht="18" customHeight="1" x14ac:dyDescent="0.35">
      <c r="A3140" s="1" t="s">
        <v>2884</v>
      </c>
      <c r="B3140" s="3">
        <v>44238</v>
      </c>
      <c r="C3140" s="1">
        <v>5</v>
      </c>
      <c r="D3140" s="1" t="s">
        <v>233</v>
      </c>
      <c r="E3140" s="1" t="s">
        <v>144</v>
      </c>
      <c r="F3140" s="1" t="s">
        <v>9</v>
      </c>
      <c r="G3140" s="1" t="s">
        <v>209</v>
      </c>
      <c r="H3140" s="1">
        <v>1476</v>
      </c>
      <c r="I3140" s="1" t="s">
        <v>26</v>
      </c>
    </row>
    <row r="3141" spans="1:9" ht="18" customHeight="1" x14ac:dyDescent="0.35">
      <c r="A3141" s="1" t="s">
        <v>2885</v>
      </c>
      <c r="B3141" s="3">
        <v>45327</v>
      </c>
      <c r="C3141" s="1">
        <v>4</v>
      </c>
      <c r="D3141" s="1" t="s">
        <v>357</v>
      </c>
      <c r="E3141" s="1" t="s">
        <v>358</v>
      </c>
      <c r="F3141" s="1" t="s">
        <v>152</v>
      </c>
      <c r="G3141" s="1" t="s">
        <v>62</v>
      </c>
      <c r="H3141" s="1">
        <v>544</v>
      </c>
      <c r="I3141" s="1" t="s">
        <v>26</v>
      </c>
    </row>
    <row r="3142" spans="1:9" ht="18" customHeight="1" x14ac:dyDescent="0.35">
      <c r="A3142" s="1" t="s">
        <v>2885</v>
      </c>
      <c r="B3142" s="3">
        <v>45327</v>
      </c>
      <c r="C3142" s="1">
        <v>4</v>
      </c>
      <c r="D3142" s="1" t="s">
        <v>357</v>
      </c>
      <c r="E3142" s="1" t="s">
        <v>358</v>
      </c>
      <c r="F3142" s="1" t="s">
        <v>152</v>
      </c>
      <c r="G3142" s="1" t="s">
        <v>62</v>
      </c>
      <c r="H3142" s="1">
        <v>544</v>
      </c>
      <c r="I3142" s="1" t="s">
        <v>26</v>
      </c>
    </row>
    <row r="3143" spans="1:9" ht="18" customHeight="1" x14ac:dyDescent="0.35">
      <c r="A3143" s="1" t="s">
        <v>2886</v>
      </c>
      <c r="B3143" s="3">
        <v>44184</v>
      </c>
      <c r="C3143" s="1">
        <v>5</v>
      </c>
      <c r="D3143" s="1" t="s">
        <v>104</v>
      </c>
      <c r="E3143" s="1" t="s">
        <v>105</v>
      </c>
      <c r="F3143" s="1" t="s">
        <v>3</v>
      </c>
      <c r="G3143" s="1" t="s">
        <v>122</v>
      </c>
      <c r="H3143" s="1">
        <v>1202</v>
      </c>
      <c r="I3143" s="1" t="s">
        <v>123</v>
      </c>
    </row>
    <row r="3144" spans="1:9" ht="18" customHeight="1" x14ac:dyDescent="0.35">
      <c r="A3144" s="1" t="s">
        <v>2887</v>
      </c>
      <c r="B3144" s="3">
        <v>43901</v>
      </c>
      <c r="C3144" s="1">
        <v>4</v>
      </c>
      <c r="D3144" s="1" t="s">
        <v>134</v>
      </c>
      <c r="E3144" s="1" t="s">
        <v>135</v>
      </c>
      <c r="F3144" s="1" t="s">
        <v>136</v>
      </c>
      <c r="G3144" s="1" t="s">
        <v>435</v>
      </c>
      <c r="H3144" s="1">
        <v>925</v>
      </c>
      <c r="I3144" s="1" t="s">
        <v>11</v>
      </c>
    </row>
    <row r="3145" spans="1:9" ht="18" customHeight="1" x14ac:dyDescent="0.35">
      <c r="A3145" s="1" t="s">
        <v>2888</v>
      </c>
      <c r="B3145" s="3">
        <v>45260</v>
      </c>
      <c r="C3145" s="1">
        <v>1</v>
      </c>
      <c r="D3145" s="1" t="s">
        <v>307</v>
      </c>
      <c r="E3145" s="1" t="s">
        <v>260</v>
      </c>
      <c r="F3145" s="1" t="s">
        <v>152</v>
      </c>
      <c r="G3145" s="1" t="s">
        <v>280</v>
      </c>
      <c r="H3145" s="1">
        <v>488</v>
      </c>
      <c r="I3145" s="1" t="s">
        <v>41</v>
      </c>
    </row>
    <row r="3146" spans="1:9" ht="18" customHeight="1" x14ac:dyDescent="0.35">
      <c r="A3146" s="1" t="s">
        <v>2888</v>
      </c>
      <c r="B3146" s="3">
        <v>45260</v>
      </c>
      <c r="C3146" s="1">
        <v>9</v>
      </c>
      <c r="D3146" s="1" t="s">
        <v>307</v>
      </c>
      <c r="E3146" s="1" t="s">
        <v>260</v>
      </c>
      <c r="F3146" s="1" t="s">
        <v>152</v>
      </c>
      <c r="G3146" s="1" t="s">
        <v>280</v>
      </c>
      <c r="H3146" s="1">
        <v>488</v>
      </c>
      <c r="I3146" s="1" t="s">
        <v>41</v>
      </c>
    </row>
    <row r="3147" spans="1:9" ht="18" customHeight="1" x14ac:dyDescent="0.35">
      <c r="A3147" s="1" t="s">
        <v>2889</v>
      </c>
      <c r="B3147" s="3">
        <v>44881</v>
      </c>
      <c r="C3147" s="1">
        <v>1</v>
      </c>
      <c r="D3147" s="1" t="s">
        <v>544</v>
      </c>
      <c r="E3147" s="1" t="s">
        <v>185</v>
      </c>
      <c r="F3147" s="1" t="s">
        <v>9</v>
      </c>
      <c r="G3147" s="1" t="s">
        <v>92</v>
      </c>
      <c r="H3147" s="1">
        <v>438</v>
      </c>
      <c r="I3147" s="1" t="s">
        <v>82</v>
      </c>
    </row>
    <row r="3148" spans="1:9" ht="18" customHeight="1" x14ac:dyDescent="0.35">
      <c r="A3148" s="1" t="s">
        <v>2890</v>
      </c>
      <c r="B3148" s="3">
        <v>43965</v>
      </c>
      <c r="C3148" s="1">
        <v>6</v>
      </c>
      <c r="D3148" s="1" t="s">
        <v>486</v>
      </c>
      <c r="E3148" s="1" t="s">
        <v>487</v>
      </c>
      <c r="F3148" s="1" t="s">
        <v>21</v>
      </c>
      <c r="G3148" s="1" t="s">
        <v>30</v>
      </c>
      <c r="H3148" s="1">
        <v>1014</v>
      </c>
      <c r="I3148" s="1" t="s">
        <v>17</v>
      </c>
    </row>
    <row r="3149" spans="1:9" ht="18" customHeight="1" x14ac:dyDescent="0.35">
      <c r="A3149" s="1" t="s">
        <v>2891</v>
      </c>
      <c r="B3149" s="3">
        <v>45512</v>
      </c>
      <c r="C3149" s="1">
        <v>5</v>
      </c>
      <c r="D3149" s="1" t="s">
        <v>278</v>
      </c>
      <c r="E3149" s="1" t="s">
        <v>147</v>
      </c>
      <c r="F3149" s="1" t="s">
        <v>148</v>
      </c>
      <c r="G3149" s="1" t="s">
        <v>106</v>
      </c>
      <c r="H3149" s="1">
        <v>449</v>
      </c>
      <c r="I3149" s="1" t="s">
        <v>46</v>
      </c>
    </row>
    <row r="3150" spans="1:9" ht="18" customHeight="1" x14ac:dyDescent="0.35">
      <c r="A3150" s="1" t="s">
        <v>2891</v>
      </c>
      <c r="B3150" s="3">
        <v>45512</v>
      </c>
      <c r="C3150" s="1">
        <v>5</v>
      </c>
      <c r="D3150" s="1" t="s">
        <v>278</v>
      </c>
      <c r="E3150" s="1" t="s">
        <v>147</v>
      </c>
      <c r="F3150" s="1" t="s">
        <v>148</v>
      </c>
      <c r="G3150" s="1" t="s">
        <v>106</v>
      </c>
      <c r="H3150" s="1">
        <v>449</v>
      </c>
      <c r="I3150" s="1" t="s">
        <v>46</v>
      </c>
    </row>
    <row r="3151" spans="1:9" ht="18" customHeight="1" x14ac:dyDescent="0.35">
      <c r="A3151" s="1" t="s">
        <v>2892</v>
      </c>
      <c r="B3151" s="3">
        <v>44688</v>
      </c>
      <c r="C3151" s="1">
        <v>2</v>
      </c>
      <c r="D3151" s="1" t="s">
        <v>199</v>
      </c>
      <c r="E3151" s="1" t="s">
        <v>44</v>
      </c>
      <c r="F3151" s="1" t="s">
        <v>9</v>
      </c>
      <c r="G3151" s="1" t="s">
        <v>207</v>
      </c>
      <c r="H3151" s="1">
        <v>308</v>
      </c>
      <c r="I3151" s="1" t="s">
        <v>26</v>
      </c>
    </row>
    <row r="3152" spans="1:9" ht="18" customHeight="1" x14ac:dyDescent="0.35">
      <c r="A3152" s="1" t="s">
        <v>2893</v>
      </c>
      <c r="B3152" s="3">
        <v>45002</v>
      </c>
      <c r="C3152" s="1">
        <v>9</v>
      </c>
      <c r="D3152" s="1" t="s">
        <v>240</v>
      </c>
      <c r="E3152" s="1" t="s">
        <v>237</v>
      </c>
      <c r="F3152" s="1" t="s">
        <v>238</v>
      </c>
      <c r="G3152" s="1" t="s">
        <v>304</v>
      </c>
      <c r="H3152" s="1">
        <v>677</v>
      </c>
      <c r="I3152" s="1" t="s">
        <v>11</v>
      </c>
    </row>
    <row r="3153" spans="1:9" ht="18" customHeight="1" x14ac:dyDescent="0.35">
      <c r="A3153" s="1" t="s">
        <v>2893</v>
      </c>
      <c r="B3153" s="3">
        <v>45002</v>
      </c>
      <c r="C3153" s="1">
        <v>9</v>
      </c>
      <c r="D3153" s="1" t="s">
        <v>240</v>
      </c>
      <c r="E3153" s="1" t="s">
        <v>237</v>
      </c>
      <c r="F3153" s="1" t="s">
        <v>238</v>
      </c>
      <c r="G3153" s="1" t="s">
        <v>304</v>
      </c>
      <c r="H3153" s="1">
        <v>677</v>
      </c>
      <c r="I3153" s="1" t="s">
        <v>11</v>
      </c>
    </row>
    <row r="3154" spans="1:9" ht="18" customHeight="1" x14ac:dyDescent="0.35">
      <c r="A3154" s="1" t="s">
        <v>2894</v>
      </c>
      <c r="B3154" s="3">
        <v>45441</v>
      </c>
      <c r="C3154" s="1">
        <v>4</v>
      </c>
      <c r="D3154" s="1" t="s">
        <v>89</v>
      </c>
      <c r="E3154" s="1" t="s">
        <v>90</v>
      </c>
      <c r="F3154" s="1" t="s">
        <v>9</v>
      </c>
      <c r="G3154" s="1" t="s">
        <v>468</v>
      </c>
      <c r="H3154" s="1">
        <v>1826</v>
      </c>
      <c r="I3154" s="1" t="s">
        <v>87</v>
      </c>
    </row>
    <row r="3155" spans="1:9" ht="18" customHeight="1" x14ac:dyDescent="0.35">
      <c r="A3155" s="1" t="s">
        <v>2894</v>
      </c>
      <c r="B3155" s="3">
        <v>45441</v>
      </c>
      <c r="C3155" s="1">
        <v>4</v>
      </c>
      <c r="D3155" s="1" t="s">
        <v>89</v>
      </c>
      <c r="E3155" s="1" t="s">
        <v>90</v>
      </c>
      <c r="F3155" s="1" t="s">
        <v>9</v>
      </c>
      <c r="G3155" s="1" t="s">
        <v>468</v>
      </c>
      <c r="H3155" s="1">
        <v>1826</v>
      </c>
      <c r="I3155" s="1" t="s">
        <v>87</v>
      </c>
    </row>
    <row r="3156" spans="1:9" ht="18" customHeight="1" x14ac:dyDescent="0.35">
      <c r="A3156" s="1" t="s">
        <v>2895</v>
      </c>
      <c r="B3156" s="3">
        <v>44546</v>
      </c>
      <c r="C3156" s="1">
        <v>9</v>
      </c>
      <c r="D3156" s="1" t="s">
        <v>254</v>
      </c>
      <c r="E3156" s="1" t="s">
        <v>255</v>
      </c>
      <c r="F3156" s="1" t="s">
        <v>256</v>
      </c>
      <c r="G3156" s="1" t="s">
        <v>412</v>
      </c>
      <c r="H3156" s="1">
        <v>1591</v>
      </c>
      <c r="I3156" s="1" t="s">
        <v>87</v>
      </c>
    </row>
    <row r="3157" spans="1:9" ht="18" customHeight="1" x14ac:dyDescent="0.35">
      <c r="A3157" s="1" t="s">
        <v>2896</v>
      </c>
      <c r="B3157" s="3">
        <v>44848</v>
      </c>
      <c r="C3157" s="1">
        <v>4</v>
      </c>
      <c r="D3157" s="1" t="s">
        <v>1</v>
      </c>
      <c r="E3157" s="1" t="s">
        <v>2</v>
      </c>
      <c r="F3157" s="1" t="s">
        <v>3</v>
      </c>
      <c r="G3157" s="1" t="s">
        <v>310</v>
      </c>
      <c r="H3157" s="1">
        <v>1014</v>
      </c>
      <c r="I3157" s="1" t="s">
        <v>11</v>
      </c>
    </row>
    <row r="3158" spans="1:9" ht="18" customHeight="1" x14ac:dyDescent="0.35">
      <c r="A3158" s="1" t="s">
        <v>2897</v>
      </c>
      <c r="B3158" s="3">
        <v>44036</v>
      </c>
      <c r="C3158" s="1">
        <v>5</v>
      </c>
      <c r="D3158" s="1" t="s">
        <v>217</v>
      </c>
      <c r="E3158" s="1" t="s">
        <v>218</v>
      </c>
      <c r="F3158" s="1" t="s">
        <v>219</v>
      </c>
      <c r="G3158" s="1" t="s">
        <v>113</v>
      </c>
      <c r="H3158" s="1">
        <v>1242</v>
      </c>
      <c r="I3158" s="1" t="s">
        <v>11</v>
      </c>
    </row>
    <row r="3159" spans="1:9" ht="18" customHeight="1" x14ac:dyDescent="0.35">
      <c r="A3159" s="1" t="s">
        <v>2898</v>
      </c>
      <c r="B3159" s="3">
        <v>44504</v>
      </c>
      <c r="C3159" s="1">
        <v>8</v>
      </c>
      <c r="D3159" s="1" t="s">
        <v>225</v>
      </c>
      <c r="E3159" s="1" t="s">
        <v>226</v>
      </c>
      <c r="F3159" s="1" t="s">
        <v>152</v>
      </c>
      <c r="G3159" s="1" t="s">
        <v>92</v>
      </c>
      <c r="H3159" s="1">
        <v>438</v>
      </c>
      <c r="I3159" s="1" t="s">
        <v>82</v>
      </c>
    </row>
    <row r="3160" spans="1:9" ht="18" customHeight="1" x14ac:dyDescent="0.35">
      <c r="A3160" s="1" t="s">
        <v>2898</v>
      </c>
      <c r="B3160" s="3">
        <v>44504</v>
      </c>
      <c r="C3160" s="1">
        <v>3</v>
      </c>
      <c r="D3160" s="1" t="s">
        <v>225</v>
      </c>
      <c r="E3160" s="1" t="s">
        <v>226</v>
      </c>
      <c r="F3160" s="1" t="s">
        <v>152</v>
      </c>
      <c r="G3160" s="1" t="s">
        <v>92</v>
      </c>
      <c r="H3160" s="1">
        <v>438</v>
      </c>
      <c r="I3160" s="1" t="s">
        <v>82</v>
      </c>
    </row>
    <row r="3161" spans="1:9" ht="18" customHeight="1" x14ac:dyDescent="0.35">
      <c r="A3161" s="1" t="s">
        <v>2899</v>
      </c>
      <c r="B3161" s="3">
        <v>44794</v>
      </c>
      <c r="C3161" s="1">
        <v>6</v>
      </c>
      <c r="D3161" s="1" t="s">
        <v>362</v>
      </c>
      <c r="E3161" s="1" t="s">
        <v>363</v>
      </c>
      <c r="F3161" s="1" t="s">
        <v>9</v>
      </c>
      <c r="G3161" s="1" t="s">
        <v>156</v>
      </c>
      <c r="H3161" s="1">
        <v>952</v>
      </c>
      <c r="I3161" s="1" t="s">
        <v>87</v>
      </c>
    </row>
    <row r="3162" spans="1:9" ht="18" customHeight="1" x14ac:dyDescent="0.35">
      <c r="A3162" s="1" t="s">
        <v>2900</v>
      </c>
      <c r="B3162" s="3">
        <v>43841</v>
      </c>
      <c r="C3162" s="1">
        <v>3</v>
      </c>
      <c r="D3162" s="1" t="s">
        <v>225</v>
      </c>
      <c r="E3162" s="1" t="s">
        <v>226</v>
      </c>
      <c r="F3162" s="1" t="s">
        <v>152</v>
      </c>
      <c r="G3162" s="1" t="s">
        <v>349</v>
      </c>
      <c r="H3162" s="1">
        <v>1603</v>
      </c>
      <c r="I3162" s="1" t="s">
        <v>82</v>
      </c>
    </row>
    <row r="3163" spans="1:9" ht="18" customHeight="1" x14ac:dyDescent="0.35">
      <c r="A3163" s="1" t="s">
        <v>2901</v>
      </c>
      <c r="B3163" s="3">
        <v>44987</v>
      </c>
      <c r="C3163" s="1">
        <v>9</v>
      </c>
      <c r="D3163" s="1" t="s">
        <v>458</v>
      </c>
      <c r="E3163" s="1" t="s">
        <v>80</v>
      </c>
      <c r="F3163" s="1" t="s">
        <v>21</v>
      </c>
      <c r="G3163" s="1" t="s">
        <v>302</v>
      </c>
      <c r="H3163" s="1">
        <v>1735</v>
      </c>
      <c r="I3163" s="1" t="s">
        <v>87</v>
      </c>
    </row>
    <row r="3164" spans="1:9" ht="18" customHeight="1" x14ac:dyDescent="0.35">
      <c r="A3164" s="1" t="s">
        <v>2901</v>
      </c>
      <c r="B3164" s="3">
        <v>44987</v>
      </c>
      <c r="C3164" s="1">
        <v>9</v>
      </c>
      <c r="D3164" s="1" t="s">
        <v>458</v>
      </c>
      <c r="E3164" s="1" t="s">
        <v>80</v>
      </c>
      <c r="F3164" s="1" t="s">
        <v>21</v>
      </c>
      <c r="G3164" s="1" t="s">
        <v>302</v>
      </c>
      <c r="H3164" s="1">
        <v>1735</v>
      </c>
      <c r="I3164" s="1" t="s">
        <v>87</v>
      </c>
    </row>
    <row r="3165" spans="1:9" ht="18" customHeight="1" x14ac:dyDescent="0.35">
      <c r="A3165" s="1" t="s">
        <v>2902</v>
      </c>
      <c r="B3165" s="3">
        <v>44084</v>
      </c>
      <c r="C3165" s="1">
        <v>2</v>
      </c>
      <c r="D3165" s="1" t="s">
        <v>161</v>
      </c>
      <c r="E3165" s="1" t="s">
        <v>33</v>
      </c>
      <c r="F3165" s="1" t="s">
        <v>34</v>
      </c>
      <c r="G3165" s="1" t="s">
        <v>92</v>
      </c>
      <c r="H3165" s="1">
        <v>438</v>
      </c>
      <c r="I3165" s="1" t="s">
        <v>82</v>
      </c>
    </row>
    <row r="3166" spans="1:9" ht="18" customHeight="1" x14ac:dyDescent="0.35">
      <c r="A3166" s="1" t="s">
        <v>2902</v>
      </c>
      <c r="B3166" s="3">
        <v>44084</v>
      </c>
      <c r="C3166" s="1">
        <v>2</v>
      </c>
      <c r="D3166" s="1" t="s">
        <v>161</v>
      </c>
      <c r="E3166" s="1" t="s">
        <v>33</v>
      </c>
      <c r="F3166" s="1" t="s">
        <v>34</v>
      </c>
      <c r="G3166" s="1" t="s">
        <v>92</v>
      </c>
      <c r="H3166" s="1">
        <v>438</v>
      </c>
      <c r="I3166" s="1" t="s">
        <v>82</v>
      </c>
    </row>
    <row r="3167" spans="1:9" ht="18" customHeight="1" x14ac:dyDescent="0.35">
      <c r="A3167" s="1" t="s">
        <v>2903</v>
      </c>
      <c r="B3167" s="3">
        <v>45155</v>
      </c>
      <c r="C3167" s="1">
        <v>1</v>
      </c>
      <c r="D3167" s="1" t="s">
        <v>240</v>
      </c>
      <c r="E3167" s="1" t="s">
        <v>237</v>
      </c>
      <c r="F3167" s="1" t="s">
        <v>238</v>
      </c>
      <c r="G3167" s="1" t="s">
        <v>168</v>
      </c>
      <c r="H3167" s="1">
        <v>346</v>
      </c>
      <c r="I3167" s="1" t="s">
        <v>17</v>
      </c>
    </row>
    <row r="3168" spans="1:9" ht="18" customHeight="1" x14ac:dyDescent="0.35">
      <c r="A3168" s="1" t="s">
        <v>2904</v>
      </c>
      <c r="B3168" s="3">
        <v>45050</v>
      </c>
      <c r="C3168" s="1">
        <v>10</v>
      </c>
      <c r="D3168" s="1" t="s">
        <v>362</v>
      </c>
      <c r="E3168" s="1" t="s">
        <v>363</v>
      </c>
      <c r="F3168" s="1" t="s">
        <v>9</v>
      </c>
      <c r="G3168" s="1" t="s">
        <v>304</v>
      </c>
      <c r="H3168" s="1">
        <v>677</v>
      </c>
      <c r="I3168" s="1" t="s">
        <v>11</v>
      </c>
    </row>
    <row r="3169" spans="1:9" ht="18" customHeight="1" x14ac:dyDescent="0.35">
      <c r="A3169" s="1" t="s">
        <v>2905</v>
      </c>
      <c r="B3169" s="3">
        <v>44343</v>
      </c>
      <c r="C3169" s="1">
        <v>6</v>
      </c>
      <c r="D3169" s="1" t="s">
        <v>19</v>
      </c>
      <c r="E3169" s="1" t="s">
        <v>20</v>
      </c>
      <c r="F3169" s="1" t="s">
        <v>21</v>
      </c>
      <c r="G3169" s="1" t="s">
        <v>338</v>
      </c>
      <c r="H3169" s="1">
        <v>1744</v>
      </c>
      <c r="I3169" s="1" t="s">
        <v>11</v>
      </c>
    </row>
    <row r="3170" spans="1:9" ht="18" customHeight="1" x14ac:dyDescent="0.35">
      <c r="A3170" s="1" t="s">
        <v>2906</v>
      </c>
      <c r="B3170" s="3">
        <v>44347</v>
      </c>
      <c r="C3170" s="1">
        <v>2</v>
      </c>
      <c r="D3170" s="1" t="s">
        <v>357</v>
      </c>
      <c r="E3170" s="1" t="s">
        <v>358</v>
      </c>
      <c r="F3170" s="1" t="s">
        <v>152</v>
      </c>
      <c r="G3170" s="1" t="s">
        <v>439</v>
      </c>
      <c r="H3170" s="1">
        <v>549</v>
      </c>
      <c r="I3170" s="1" t="s">
        <v>41</v>
      </c>
    </row>
    <row r="3171" spans="1:9" ht="18" customHeight="1" x14ac:dyDescent="0.35">
      <c r="A3171" s="1" t="s">
        <v>2907</v>
      </c>
      <c r="B3171" s="3">
        <v>45064</v>
      </c>
      <c r="C3171" s="1">
        <v>4</v>
      </c>
      <c r="D3171" s="1" t="s">
        <v>134</v>
      </c>
      <c r="E3171" s="1" t="s">
        <v>135</v>
      </c>
      <c r="F3171" s="1" t="s">
        <v>136</v>
      </c>
      <c r="G3171" s="1" t="s">
        <v>302</v>
      </c>
      <c r="H3171" s="1">
        <v>1735</v>
      </c>
      <c r="I3171" s="1" t="s">
        <v>87</v>
      </c>
    </row>
    <row r="3172" spans="1:9" ht="18" customHeight="1" x14ac:dyDescent="0.35">
      <c r="A3172" s="1" t="s">
        <v>2908</v>
      </c>
      <c r="B3172" s="3">
        <v>45495</v>
      </c>
      <c r="C3172" s="1">
        <v>1</v>
      </c>
      <c r="D3172" s="1" t="s">
        <v>193</v>
      </c>
      <c r="E3172" s="1" t="s">
        <v>194</v>
      </c>
      <c r="F3172" s="1" t="s">
        <v>39</v>
      </c>
      <c r="G3172" s="1" t="s">
        <v>52</v>
      </c>
      <c r="H3172" s="1">
        <v>1304</v>
      </c>
      <c r="I3172" s="1" t="s">
        <v>53</v>
      </c>
    </row>
    <row r="3173" spans="1:9" ht="18" customHeight="1" x14ac:dyDescent="0.35">
      <c r="A3173" s="1" t="s">
        <v>2909</v>
      </c>
      <c r="B3173" s="3">
        <v>44582</v>
      </c>
      <c r="C3173" s="1">
        <v>7</v>
      </c>
      <c r="D3173" s="1" t="s">
        <v>1</v>
      </c>
      <c r="E3173" s="1" t="s">
        <v>2</v>
      </c>
      <c r="F3173" s="1" t="s">
        <v>3</v>
      </c>
      <c r="G3173" s="1" t="s">
        <v>117</v>
      </c>
      <c r="H3173" s="1">
        <v>1167</v>
      </c>
      <c r="I3173" s="1" t="s">
        <v>82</v>
      </c>
    </row>
    <row r="3174" spans="1:9" ht="18" customHeight="1" x14ac:dyDescent="0.35">
      <c r="A3174" s="1" t="s">
        <v>2910</v>
      </c>
      <c r="B3174" s="3">
        <v>44007</v>
      </c>
      <c r="C3174" s="1">
        <v>5</v>
      </c>
      <c r="D3174" s="1" t="s">
        <v>233</v>
      </c>
      <c r="E3174" s="1" t="s">
        <v>144</v>
      </c>
      <c r="F3174" s="1" t="s">
        <v>9</v>
      </c>
      <c r="G3174" s="1" t="s">
        <v>291</v>
      </c>
      <c r="H3174" s="1">
        <v>1092</v>
      </c>
      <c r="I3174" s="1" t="s">
        <v>26</v>
      </c>
    </row>
    <row r="3175" spans="1:9" ht="18" customHeight="1" x14ac:dyDescent="0.35">
      <c r="A3175" s="1" t="s">
        <v>2911</v>
      </c>
      <c r="B3175" s="3">
        <v>45225</v>
      </c>
      <c r="C3175" s="1">
        <v>2</v>
      </c>
      <c r="D3175" s="1" t="s">
        <v>329</v>
      </c>
      <c r="E3175" s="1" t="s">
        <v>14</v>
      </c>
      <c r="F3175" s="1" t="s">
        <v>15</v>
      </c>
      <c r="G3175" s="1" t="s">
        <v>69</v>
      </c>
      <c r="H3175" s="1">
        <v>866</v>
      </c>
      <c r="I3175" s="1" t="s">
        <v>11</v>
      </c>
    </row>
    <row r="3176" spans="1:9" ht="18" customHeight="1" x14ac:dyDescent="0.35">
      <c r="A3176" s="1" t="s">
        <v>2912</v>
      </c>
      <c r="B3176" s="3">
        <v>44065</v>
      </c>
      <c r="C3176" s="1">
        <v>4</v>
      </c>
      <c r="D3176" s="1" t="s">
        <v>67</v>
      </c>
      <c r="E3176" s="1" t="s">
        <v>68</v>
      </c>
      <c r="F3176" s="1" t="s">
        <v>21</v>
      </c>
      <c r="G3176" s="1" t="s">
        <v>220</v>
      </c>
      <c r="H3176" s="1">
        <v>1181</v>
      </c>
      <c r="I3176" s="1" t="s">
        <v>41</v>
      </c>
    </row>
    <row r="3177" spans="1:9" ht="18" customHeight="1" x14ac:dyDescent="0.35">
      <c r="A3177" s="1" t="s">
        <v>2912</v>
      </c>
      <c r="B3177" s="3">
        <v>44065</v>
      </c>
      <c r="C3177" s="1">
        <v>6</v>
      </c>
      <c r="D3177" s="1" t="s">
        <v>67</v>
      </c>
      <c r="E3177" s="1" t="s">
        <v>68</v>
      </c>
      <c r="F3177" s="1" t="s">
        <v>21</v>
      </c>
      <c r="G3177" s="1" t="s">
        <v>220</v>
      </c>
      <c r="H3177" s="1">
        <v>1181</v>
      </c>
      <c r="I3177" s="1" t="s">
        <v>41</v>
      </c>
    </row>
    <row r="3178" spans="1:9" ht="18" customHeight="1" x14ac:dyDescent="0.35">
      <c r="A3178" s="1" t="s">
        <v>2913</v>
      </c>
      <c r="B3178" s="3">
        <v>44387</v>
      </c>
      <c r="C3178" s="1">
        <v>10</v>
      </c>
      <c r="D3178" s="1" t="s">
        <v>119</v>
      </c>
      <c r="E3178" s="1" t="s">
        <v>120</v>
      </c>
      <c r="F3178" s="1" t="s">
        <v>121</v>
      </c>
      <c r="G3178" s="1" t="s">
        <v>404</v>
      </c>
      <c r="H3178" s="1">
        <v>504</v>
      </c>
      <c r="I3178" s="1" t="s">
        <v>82</v>
      </c>
    </row>
    <row r="3179" spans="1:9" ht="18" customHeight="1" x14ac:dyDescent="0.35">
      <c r="A3179" s="1" t="s">
        <v>2914</v>
      </c>
      <c r="B3179" s="3">
        <v>45203</v>
      </c>
      <c r="C3179" s="1">
        <v>10</v>
      </c>
      <c r="D3179" s="1" t="s">
        <v>243</v>
      </c>
      <c r="E3179" s="1" t="s">
        <v>75</v>
      </c>
      <c r="F3179" s="1" t="s">
        <v>75</v>
      </c>
      <c r="G3179" s="1" t="s">
        <v>280</v>
      </c>
      <c r="H3179" s="1">
        <v>488</v>
      </c>
      <c r="I3179" s="1" t="s">
        <v>41</v>
      </c>
    </row>
    <row r="3180" spans="1:9" ht="18" customHeight="1" x14ac:dyDescent="0.35">
      <c r="A3180" s="1" t="s">
        <v>2915</v>
      </c>
      <c r="B3180" s="3">
        <v>45323</v>
      </c>
      <c r="C3180" s="1">
        <v>2</v>
      </c>
      <c r="D3180" s="1" t="s">
        <v>275</v>
      </c>
      <c r="E3180" s="1" t="s">
        <v>276</v>
      </c>
      <c r="F3180" s="1" t="s">
        <v>57</v>
      </c>
      <c r="G3180" s="1" t="s">
        <v>162</v>
      </c>
      <c r="H3180" s="1">
        <v>231</v>
      </c>
      <c r="I3180" s="1" t="s">
        <v>53</v>
      </c>
    </row>
    <row r="3181" spans="1:9" ht="18" customHeight="1" x14ac:dyDescent="0.35">
      <c r="A3181" s="1" t="s">
        <v>2915</v>
      </c>
      <c r="B3181" s="3">
        <v>45323</v>
      </c>
      <c r="C3181" s="1">
        <v>6</v>
      </c>
      <c r="D3181" s="1" t="s">
        <v>275</v>
      </c>
      <c r="E3181" s="1" t="s">
        <v>276</v>
      </c>
      <c r="F3181" s="1" t="s">
        <v>57</v>
      </c>
      <c r="G3181" s="1" t="s">
        <v>162</v>
      </c>
      <c r="H3181" s="1">
        <v>231</v>
      </c>
      <c r="I3181" s="1" t="s">
        <v>53</v>
      </c>
    </row>
    <row r="3182" spans="1:9" ht="18" customHeight="1" x14ac:dyDescent="0.35">
      <c r="A3182" s="1" t="s">
        <v>2916</v>
      </c>
      <c r="B3182" s="3">
        <v>45307</v>
      </c>
      <c r="C3182" s="1">
        <v>4</v>
      </c>
      <c r="D3182" s="1" t="s">
        <v>233</v>
      </c>
      <c r="E3182" s="1" t="s">
        <v>144</v>
      </c>
      <c r="F3182" s="1" t="s">
        <v>9</v>
      </c>
      <c r="G3182" s="1" t="s">
        <v>197</v>
      </c>
      <c r="H3182" s="1">
        <v>555</v>
      </c>
      <c r="I3182" s="1" t="s">
        <v>46</v>
      </c>
    </row>
    <row r="3183" spans="1:9" ht="18" customHeight="1" x14ac:dyDescent="0.35">
      <c r="A3183" s="1" t="s">
        <v>2917</v>
      </c>
      <c r="B3183" s="3">
        <v>45021</v>
      </c>
      <c r="C3183" s="1">
        <v>8</v>
      </c>
      <c r="D3183" s="1" t="s">
        <v>193</v>
      </c>
      <c r="E3183" s="1" t="s">
        <v>194</v>
      </c>
      <c r="F3183" s="1" t="s">
        <v>39</v>
      </c>
      <c r="G3183" s="1" t="s">
        <v>106</v>
      </c>
      <c r="H3183" s="1">
        <v>449</v>
      </c>
      <c r="I3183" s="1" t="s">
        <v>46</v>
      </c>
    </row>
    <row r="3184" spans="1:9" ht="18" customHeight="1" x14ac:dyDescent="0.35">
      <c r="A3184" s="1" t="s">
        <v>2918</v>
      </c>
      <c r="B3184" s="3">
        <v>44838</v>
      </c>
      <c r="C3184" s="1">
        <v>6</v>
      </c>
      <c r="D3184" s="1" t="s">
        <v>79</v>
      </c>
      <c r="E3184" s="1" t="s">
        <v>80</v>
      </c>
      <c r="F3184" s="1" t="s">
        <v>21</v>
      </c>
      <c r="G3184" s="1" t="s">
        <v>280</v>
      </c>
      <c r="H3184" s="1">
        <v>488</v>
      </c>
      <c r="I3184" s="1" t="s">
        <v>41</v>
      </c>
    </row>
    <row r="3185" spans="1:9" ht="18" customHeight="1" x14ac:dyDescent="0.35">
      <c r="A3185" s="1" t="s">
        <v>2919</v>
      </c>
      <c r="B3185" s="3">
        <v>44758</v>
      </c>
      <c r="C3185" s="1">
        <v>5</v>
      </c>
      <c r="D3185" s="1" t="s">
        <v>199</v>
      </c>
      <c r="E3185" s="1" t="s">
        <v>44</v>
      </c>
      <c r="F3185" s="1" t="s">
        <v>9</v>
      </c>
      <c r="G3185" s="1" t="s">
        <v>215</v>
      </c>
      <c r="H3185" s="1">
        <v>1255</v>
      </c>
      <c r="I3185" s="1" t="s">
        <v>5</v>
      </c>
    </row>
    <row r="3186" spans="1:9" ht="18" customHeight="1" x14ac:dyDescent="0.35">
      <c r="A3186" s="1" t="s">
        <v>2920</v>
      </c>
      <c r="B3186" s="3">
        <v>44088</v>
      </c>
      <c r="C3186" s="1">
        <v>4</v>
      </c>
      <c r="D3186" s="1" t="s">
        <v>329</v>
      </c>
      <c r="E3186" s="1" t="s">
        <v>14</v>
      </c>
      <c r="F3186" s="1" t="s">
        <v>15</v>
      </c>
      <c r="G3186" s="1" t="s">
        <v>435</v>
      </c>
      <c r="H3186" s="1">
        <v>925</v>
      </c>
      <c r="I3186" s="1" t="s">
        <v>11</v>
      </c>
    </row>
    <row r="3187" spans="1:9" ht="18" customHeight="1" x14ac:dyDescent="0.35">
      <c r="A3187" s="1" t="s">
        <v>2921</v>
      </c>
      <c r="B3187" s="3">
        <v>45256</v>
      </c>
      <c r="C3187" s="1">
        <v>9</v>
      </c>
      <c r="D3187" s="1" t="s">
        <v>233</v>
      </c>
      <c r="E3187" s="1" t="s">
        <v>144</v>
      </c>
      <c r="F3187" s="1" t="s">
        <v>9</v>
      </c>
      <c r="G3187" s="1" t="s">
        <v>58</v>
      </c>
      <c r="H3187" s="1">
        <v>343</v>
      </c>
      <c r="I3187" s="1" t="s">
        <v>46</v>
      </c>
    </row>
    <row r="3188" spans="1:9" ht="18" customHeight="1" x14ac:dyDescent="0.35">
      <c r="A3188" s="1" t="s">
        <v>2922</v>
      </c>
      <c r="B3188" s="3">
        <v>44160</v>
      </c>
      <c r="C3188" s="1">
        <v>6</v>
      </c>
      <c r="D3188" s="1" t="s">
        <v>79</v>
      </c>
      <c r="E3188" s="1" t="s">
        <v>80</v>
      </c>
      <c r="F3188" s="1" t="s">
        <v>21</v>
      </c>
      <c r="G3188" s="1" t="s">
        <v>30</v>
      </c>
      <c r="H3188" s="1">
        <v>1014</v>
      </c>
      <c r="I3188" s="1" t="s">
        <v>17</v>
      </c>
    </row>
    <row r="3189" spans="1:9" ht="18" customHeight="1" x14ac:dyDescent="0.35">
      <c r="A3189" s="1" t="s">
        <v>2923</v>
      </c>
      <c r="B3189" s="3">
        <v>44129</v>
      </c>
      <c r="C3189" s="1">
        <v>7</v>
      </c>
      <c r="D3189" s="1" t="s">
        <v>295</v>
      </c>
      <c r="E3189" s="1" t="s">
        <v>105</v>
      </c>
      <c r="F3189" s="1" t="s">
        <v>3</v>
      </c>
      <c r="G3189" s="1" t="s">
        <v>30</v>
      </c>
      <c r="H3189" s="1">
        <v>1014</v>
      </c>
      <c r="I3189" s="1" t="s">
        <v>17</v>
      </c>
    </row>
    <row r="3190" spans="1:9" ht="18" customHeight="1" x14ac:dyDescent="0.35">
      <c r="A3190" s="1" t="s">
        <v>2924</v>
      </c>
      <c r="B3190" s="3">
        <v>45060</v>
      </c>
      <c r="C3190" s="1">
        <v>5</v>
      </c>
      <c r="D3190" s="1" t="s">
        <v>174</v>
      </c>
      <c r="E3190" s="1" t="s">
        <v>175</v>
      </c>
      <c r="F3190" s="1" t="s">
        <v>39</v>
      </c>
      <c r="G3190" s="1" t="s">
        <v>262</v>
      </c>
      <c r="H3190" s="1">
        <v>1588</v>
      </c>
      <c r="I3190" s="1" t="s">
        <v>53</v>
      </c>
    </row>
    <row r="3191" spans="1:9" ht="18" customHeight="1" x14ac:dyDescent="0.35">
      <c r="A3191" s="1" t="s">
        <v>2925</v>
      </c>
      <c r="B3191" s="3">
        <v>43900</v>
      </c>
      <c r="C3191" s="1">
        <v>10</v>
      </c>
      <c r="D3191" s="1" t="s">
        <v>295</v>
      </c>
      <c r="E3191" s="1" t="s">
        <v>105</v>
      </c>
      <c r="F3191" s="1" t="s">
        <v>3</v>
      </c>
      <c r="G3191" s="1" t="s">
        <v>122</v>
      </c>
      <c r="H3191" s="1">
        <v>1202</v>
      </c>
      <c r="I3191" s="1" t="s">
        <v>123</v>
      </c>
    </row>
    <row r="3192" spans="1:9" ht="18" customHeight="1" x14ac:dyDescent="0.35">
      <c r="A3192" s="1" t="s">
        <v>2926</v>
      </c>
      <c r="B3192" s="3">
        <v>44864</v>
      </c>
      <c r="C3192" s="1">
        <v>7</v>
      </c>
      <c r="D3192" s="1" t="s">
        <v>130</v>
      </c>
      <c r="E3192" s="1" t="s">
        <v>131</v>
      </c>
      <c r="F3192" s="1" t="s">
        <v>132</v>
      </c>
      <c r="G3192" s="1" t="s">
        <v>207</v>
      </c>
      <c r="H3192" s="1">
        <v>308</v>
      </c>
      <c r="I3192" s="1" t="s">
        <v>26</v>
      </c>
    </row>
    <row r="3193" spans="1:9" ht="18" customHeight="1" x14ac:dyDescent="0.35">
      <c r="A3193" s="1" t="s">
        <v>2927</v>
      </c>
      <c r="B3193" s="3">
        <v>45070</v>
      </c>
      <c r="C3193" s="1">
        <v>3</v>
      </c>
      <c r="D3193" s="1" t="s">
        <v>184</v>
      </c>
      <c r="E3193" s="1" t="s">
        <v>185</v>
      </c>
      <c r="F3193" s="1" t="s">
        <v>9</v>
      </c>
      <c r="G3193" s="1" t="s">
        <v>25</v>
      </c>
      <c r="H3193" s="1">
        <v>678</v>
      </c>
      <c r="I3193" s="1" t="s">
        <v>26</v>
      </c>
    </row>
    <row r="3194" spans="1:9" ht="18" customHeight="1" x14ac:dyDescent="0.35">
      <c r="A3194" s="1" t="s">
        <v>2928</v>
      </c>
      <c r="B3194" s="3">
        <v>44042</v>
      </c>
      <c r="C3194" s="1">
        <v>4</v>
      </c>
      <c r="D3194" s="1" t="s">
        <v>180</v>
      </c>
      <c r="E3194" s="1" t="s">
        <v>95</v>
      </c>
      <c r="F3194" s="1" t="s">
        <v>96</v>
      </c>
      <c r="G3194" s="1" t="s">
        <v>97</v>
      </c>
      <c r="H3194" s="1">
        <v>741</v>
      </c>
      <c r="I3194" s="1" t="s">
        <v>53</v>
      </c>
    </row>
    <row r="3195" spans="1:9" ht="18" customHeight="1" x14ac:dyDescent="0.35">
      <c r="A3195" s="1" t="s">
        <v>2929</v>
      </c>
      <c r="B3195" s="3">
        <v>45474</v>
      </c>
      <c r="C3195" s="1">
        <v>10</v>
      </c>
      <c r="D3195" s="1" t="s">
        <v>254</v>
      </c>
      <c r="E3195" s="1" t="s">
        <v>255</v>
      </c>
      <c r="F3195" s="1" t="s">
        <v>256</v>
      </c>
      <c r="G3195" s="1" t="s">
        <v>241</v>
      </c>
      <c r="H3195" s="1">
        <v>1783</v>
      </c>
      <c r="I3195" s="1" t="s">
        <v>53</v>
      </c>
    </row>
    <row r="3196" spans="1:9" ht="18" customHeight="1" x14ac:dyDescent="0.35">
      <c r="A3196" s="1" t="s">
        <v>2930</v>
      </c>
      <c r="B3196" s="3">
        <v>45387</v>
      </c>
      <c r="C3196" s="1">
        <v>7</v>
      </c>
      <c r="D3196" s="1" t="s">
        <v>64</v>
      </c>
      <c r="E3196" s="1" t="s">
        <v>65</v>
      </c>
      <c r="F3196" s="1" t="s">
        <v>9</v>
      </c>
      <c r="G3196" s="1" t="s">
        <v>52</v>
      </c>
      <c r="H3196" s="1">
        <v>1304</v>
      </c>
      <c r="I3196" s="1" t="s">
        <v>53</v>
      </c>
    </row>
    <row r="3197" spans="1:9" ht="18" customHeight="1" x14ac:dyDescent="0.35">
      <c r="A3197" s="1" t="s">
        <v>2930</v>
      </c>
      <c r="B3197" s="3">
        <v>45387</v>
      </c>
      <c r="C3197" s="1">
        <v>1</v>
      </c>
      <c r="D3197" s="1" t="s">
        <v>64</v>
      </c>
      <c r="E3197" s="1" t="s">
        <v>65</v>
      </c>
      <c r="F3197" s="1" t="s">
        <v>9</v>
      </c>
      <c r="G3197" s="1" t="s">
        <v>302</v>
      </c>
      <c r="H3197" s="1">
        <v>1735</v>
      </c>
      <c r="I3197" s="1" t="s">
        <v>87</v>
      </c>
    </row>
    <row r="3198" spans="1:9" ht="18" customHeight="1" x14ac:dyDescent="0.35">
      <c r="A3198" s="1" t="s">
        <v>2930</v>
      </c>
      <c r="B3198" s="3">
        <v>45387</v>
      </c>
      <c r="C3198" s="1">
        <v>5</v>
      </c>
      <c r="D3198" s="1" t="s">
        <v>64</v>
      </c>
      <c r="E3198" s="1" t="s">
        <v>65</v>
      </c>
      <c r="F3198" s="1" t="s">
        <v>9</v>
      </c>
      <c r="G3198" s="1" t="s">
        <v>227</v>
      </c>
      <c r="H3198" s="1">
        <v>681</v>
      </c>
      <c r="I3198" s="1" t="s">
        <v>46</v>
      </c>
    </row>
    <row r="3199" spans="1:9" ht="18" customHeight="1" x14ac:dyDescent="0.35">
      <c r="A3199" s="1" t="s">
        <v>2931</v>
      </c>
      <c r="B3199" s="3">
        <v>45378</v>
      </c>
      <c r="C3199" s="1">
        <v>6</v>
      </c>
      <c r="D3199" s="1" t="s">
        <v>158</v>
      </c>
      <c r="E3199" s="1" t="s">
        <v>159</v>
      </c>
      <c r="F3199" s="1" t="s">
        <v>3</v>
      </c>
      <c r="G3199" s="1" t="s">
        <v>482</v>
      </c>
      <c r="H3199" s="1">
        <v>1329</v>
      </c>
      <c r="I3199" s="1" t="s">
        <v>87</v>
      </c>
    </row>
    <row r="3200" spans="1:9" ht="18" customHeight="1" x14ac:dyDescent="0.35">
      <c r="A3200" s="1" t="s">
        <v>2932</v>
      </c>
      <c r="B3200" s="3">
        <v>44573</v>
      </c>
      <c r="C3200" s="1">
        <v>4</v>
      </c>
      <c r="D3200" s="1" t="s">
        <v>7</v>
      </c>
      <c r="E3200" s="1" t="s">
        <v>8</v>
      </c>
      <c r="F3200" s="1" t="s">
        <v>9</v>
      </c>
      <c r="G3200" s="1" t="s">
        <v>338</v>
      </c>
      <c r="H3200" s="1">
        <v>1744</v>
      </c>
      <c r="I3200" s="1" t="s">
        <v>11</v>
      </c>
    </row>
    <row r="3201" spans="1:9" ht="18" customHeight="1" x14ac:dyDescent="0.35">
      <c r="A3201" s="1" t="s">
        <v>2932</v>
      </c>
      <c r="B3201" s="3">
        <v>44573</v>
      </c>
      <c r="C3201" s="1">
        <v>8</v>
      </c>
      <c r="D3201" s="1" t="s">
        <v>233</v>
      </c>
      <c r="E3201" s="1" t="s">
        <v>144</v>
      </c>
      <c r="F3201" s="1" t="s">
        <v>9</v>
      </c>
      <c r="G3201" s="1" t="s">
        <v>92</v>
      </c>
      <c r="H3201" s="1">
        <v>266</v>
      </c>
      <c r="I3201" s="1" t="s">
        <v>123</v>
      </c>
    </row>
    <row r="3202" spans="1:9" ht="18" customHeight="1" x14ac:dyDescent="0.35">
      <c r="A3202" s="1" t="s">
        <v>2933</v>
      </c>
      <c r="B3202" s="3">
        <v>45037</v>
      </c>
      <c r="C3202" s="1">
        <v>1</v>
      </c>
      <c r="D3202" s="1" t="s">
        <v>217</v>
      </c>
      <c r="E3202" s="1" t="s">
        <v>218</v>
      </c>
      <c r="F3202" s="1" t="s">
        <v>219</v>
      </c>
      <c r="G3202" s="1" t="s">
        <v>92</v>
      </c>
      <c r="H3202" s="1">
        <v>266</v>
      </c>
      <c r="I3202" s="1" t="s">
        <v>123</v>
      </c>
    </row>
    <row r="3203" spans="1:9" ht="18" customHeight="1" x14ac:dyDescent="0.35">
      <c r="A3203" s="1" t="s">
        <v>2934</v>
      </c>
      <c r="B3203" s="3">
        <v>45206</v>
      </c>
      <c r="C3203" s="1">
        <v>3</v>
      </c>
      <c r="D3203" s="1" t="s">
        <v>32</v>
      </c>
      <c r="E3203" s="1" t="s">
        <v>33</v>
      </c>
      <c r="F3203" s="1" t="s">
        <v>34</v>
      </c>
      <c r="G3203" s="1" t="s">
        <v>272</v>
      </c>
      <c r="H3203" s="1">
        <v>689</v>
      </c>
      <c r="I3203" s="1" t="s">
        <v>82</v>
      </c>
    </row>
    <row r="3204" spans="1:9" ht="18" customHeight="1" x14ac:dyDescent="0.35">
      <c r="A3204" s="1" t="s">
        <v>2935</v>
      </c>
      <c r="B3204" s="3">
        <v>45285</v>
      </c>
      <c r="C3204" s="1">
        <v>3</v>
      </c>
      <c r="D3204" s="1" t="s">
        <v>110</v>
      </c>
      <c r="E3204" s="1" t="s">
        <v>111</v>
      </c>
      <c r="F3204" s="1" t="s">
        <v>112</v>
      </c>
      <c r="G3204" s="1" t="s">
        <v>314</v>
      </c>
      <c r="H3204" s="1">
        <v>762</v>
      </c>
      <c r="I3204" s="1" t="s">
        <v>82</v>
      </c>
    </row>
    <row r="3205" spans="1:9" ht="18" customHeight="1" x14ac:dyDescent="0.35">
      <c r="A3205" s="1" t="s">
        <v>2936</v>
      </c>
      <c r="B3205" s="3">
        <v>45234</v>
      </c>
      <c r="C3205" s="1">
        <v>1</v>
      </c>
      <c r="D3205" s="1" t="s">
        <v>94</v>
      </c>
      <c r="E3205" s="1" t="s">
        <v>95</v>
      </c>
      <c r="F3205" s="1" t="s">
        <v>96</v>
      </c>
      <c r="G3205" s="1" t="s">
        <v>81</v>
      </c>
      <c r="H3205" s="1">
        <v>696</v>
      </c>
      <c r="I3205" s="1" t="s">
        <v>82</v>
      </c>
    </row>
    <row r="3206" spans="1:9" ht="18" customHeight="1" x14ac:dyDescent="0.35">
      <c r="A3206" s="1" t="s">
        <v>2937</v>
      </c>
      <c r="B3206" s="3">
        <v>45222</v>
      </c>
      <c r="C3206" s="1">
        <v>3</v>
      </c>
      <c r="D3206" s="1" t="s">
        <v>64</v>
      </c>
      <c r="E3206" s="1" t="s">
        <v>65</v>
      </c>
      <c r="F3206" s="1" t="s">
        <v>9</v>
      </c>
      <c r="G3206" s="1" t="s">
        <v>227</v>
      </c>
      <c r="H3206" s="1">
        <v>681</v>
      </c>
      <c r="I3206" s="1" t="s">
        <v>46</v>
      </c>
    </row>
    <row r="3207" spans="1:9" ht="18" customHeight="1" x14ac:dyDescent="0.35">
      <c r="A3207" s="1" t="s">
        <v>2938</v>
      </c>
      <c r="B3207" s="3">
        <v>45329</v>
      </c>
      <c r="C3207" s="1">
        <v>1</v>
      </c>
      <c r="D3207" s="1" t="s">
        <v>278</v>
      </c>
      <c r="E3207" s="1" t="s">
        <v>147</v>
      </c>
      <c r="F3207" s="1" t="s">
        <v>148</v>
      </c>
      <c r="G3207" s="1" t="s">
        <v>312</v>
      </c>
      <c r="H3207" s="1">
        <v>1351</v>
      </c>
      <c r="I3207" s="1" t="s">
        <v>53</v>
      </c>
    </row>
    <row r="3208" spans="1:9" ht="18" customHeight="1" x14ac:dyDescent="0.35">
      <c r="A3208" s="1" t="s">
        <v>2939</v>
      </c>
      <c r="B3208" s="3">
        <v>45511</v>
      </c>
      <c r="C3208" s="1">
        <v>10</v>
      </c>
      <c r="D3208" s="1" t="s">
        <v>259</v>
      </c>
      <c r="E3208" s="1" t="s">
        <v>260</v>
      </c>
      <c r="F3208" s="1" t="s">
        <v>152</v>
      </c>
      <c r="G3208" s="1" t="s">
        <v>319</v>
      </c>
      <c r="H3208" s="1">
        <v>368</v>
      </c>
      <c r="I3208" s="1" t="s">
        <v>11</v>
      </c>
    </row>
    <row r="3209" spans="1:9" ht="18" customHeight="1" x14ac:dyDescent="0.35">
      <c r="A3209" s="1" t="s">
        <v>2940</v>
      </c>
      <c r="B3209" s="3">
        <v>43865</v>
      </c>
      <c r="C3209" s="1">
        <v>2</v>
      </c>
      <c r="D3209" s="1" t="s">
        <v>174</v>
      </c>
      <c r="E3209" s="1" t="s">
        <v>175</v>
      </c>
      <c r="F3209" s="1" t="s">
        <v>39</v>
      </c>
      <c r="G3209" s="1" t="s">
        <v>245</v>
      </c>
      <c r="H3209" s="1">
        <v>1167</v>
      </c>
      <c r="I3209" s="1" t="s">
        <v>87</v>
      </c>
    </row>
    <row r="3210" spans="1:9" ht="18" customHeight="1" x14ac:dyDescent="0.35">
      <c r="A3210" s="1" t="s">
        <v>2941</v>
      </c>
      <c r="B3210" s="3">
        <v>44083</v>
      </c>
      <c r="C3210" s="1">
        <v>7</v>
      </c>
      <c r="D3210" s="1" t="s">
        <v>362</v>
      </c>
      <c r="E3210" s="1" t="s">
        <v>363</v>
      </c>
      <c r="F3210" s="1" t="s">
        <v>9</v>
      </c>
      <c r="G3210" s="1" t="s">
        <v>58</v>
      </c>
      <c r="H3210" s="1">
        <v>343</v>
      </c>
      <c r="I3210" s="1" t="s">
        <v>46</v>
      </c>
    </row>
    <row r="3211" spans="1:9" ht="18" customHeight="1" x14ac:dyDescent="0.35">
      <c r="A3211" s="1" t="s">
        <v>2942</v>
      </c>
      <c r="B3211" s="3">
        <v>45582</v>
      </c>
      <c r="C3211" s="1">
        <v>4</v>
      </c>
      <c r="D3211" s="1" t="s">
        <v>229</v>
      </c>
      <c r="E3211" s="1" t="s">
        <v>230</v>
      </c>
      <c r="F3211" s="1" t="s">
        <v>231</v>
      </c>
      <c r="G3211" s="1" t="s">
        <v>245</v>
      </c>
      <c r="H3211" s="1">
        <v>1167</v>
      </c>
      <c r="I3211" s="1" t="s">
        <v>87</v>
      </c>
    </row>
    <row r="3212" spans="1:9" ht="18" customHeight="1" x14ac:dyDescent="0.35">
      <c r="A3212" s="1" t="s">
        <v>2943</v>
      </c>
      <c r="B3212" s="3">
        <v>45431</v>
      </c>
      <c r="C3212" s="1">
        <v>3</v>
      </c>
      <c r="D3212" s="1" t="s">
        <v>233</v>
      </c>
      <c r="E3212" s="1" t="s">
        <v>144</v>
      </c>
      <c r="F3212" s="1" t="s">
        <v>9</v>
      </c>
      <c r="G3212" s="1" t="s">
        <v>439</v>
      </c>
      <c r="H3212" s="1">
        <v>549</v>
      </c>
      <c r="I3212" s="1" t="s">
        <v>41</v>
      </c>
    </row>
    <row r="3213" spans="1:9" ht="18" customHeight="1" x14ac:dyDescent="0.35">
      <c r="A3213" s="1" t="s">
        <v>2944</v>
      </c>
      <c r="B3213" s="3">
        <v>43975</v>
      </c>
      <c r="C3213" s="1">
        <v>9</v>
      </c>
      <c r="D3213" s="1" t="s">
        <v>458</v>
      </c>
      <c r="E3213" s="1" t="s">
        <v>80</v>
      </c>
      <c r="F3213" s="1" t="s">
        <v>21</v>
      </c>
      <c r="G3213" s="1" t="s">
        <v>435</v>
      </c>
      <c r="H3213" s="1">
        <v>925</v>
      </c>
      <c r="I3213" s="1" t="s">
        <v>11</v>
      </c>
    </row>
    <row r="3214" spans="1:9" ht="18" customHeight="1" x14ac:dyDescent="0.35">
      <c r="A3214" s="1" t="s">
        <v>2945</v>
      </c>
      <c r="B3214" s="3">
        <v>43968</v>
      </c>
      <c r="C3214" s="1">
        <v>3</v>
      </c>
      <c r="D3214" s="1" t="s">
        <v>458</v>
      </c>
      <c r="E3214" s="1" t="s">
        <v>80</v>
      </c>
      <c r="F3214" s="1" t="s">
        <v>21</v>
      </c>
      <c r="G3214" s="1" t="s">
        <v>92</v>
      </c>
      <c r="H3214" s="1">
        <v>438</v>
      </c>
      <c r="I3214" s="1" t="s">
        <v>82</v>
      </c>
    </row>
    <row r="3215" spans="1:9" ht="18" customHeight="1" x14ac:dyDescent="0.35">
      <c r="A3215" s="1" t="s">
        <v>2946</v>
      </c>
      <c r="B3215" s="3">
        <v>45250</v>
      </c>
      <c r="C3215" s="1">
        <v>4</v>
      </c>
      <c r="D3215" s="1" t="s">
        <v>248</v>
      </c>
      <c r="E3215" s="1" t="s">
        <v>120</v>
      </c>
      <c r="F3215" s="1" t="s">
        <v>121</v>
      </c>
      <c r="G3215" s="1" t="s">
        <v>312</v>
      </c>
      <c r="H3215" s="1">
        <v>1351</v>
      </c>
      <c r="I3215" s="1" t="s">
        <v>53</v>
      </c>
    </row>
    <row r="3216" spans="1:9" ht="18" customHeight="1" x14ac:dyDescent="0.35">
      <c r="A3216" s="1" t="s">
        <v>2947</v>
      </c>
      <c r="B3216" s="3">
        <v>44515</v>
      </c>
      <c r="C3216" s="1">
        <v>4</v>
      </c>
      <c r="D3216" s="1" t="s">
        <v>318</v>
      </c>
      <c r="E3216" s="1" t="s">
        <v>185</v>
      </c>
      <c r="F3216" s="1" t="s">
        <v>9</v>
      </c>
      <c r="G3216" s="1" t="s">
        <v>312</v>
      </c>
      <c r="H3216" s="1">
        <v>1351</v>
      </c>
      <c r="I3216" s="1" t="s">
        <v>53</v>
      </c>
    </row>
    <row r="3217" spans="1:9" ht="18" customHeight="1" x14ac:dyDescent="0.35">
      <c r="A3217" s="1" t="s">
        <v>2948</v>
      </c>
      <c r="B3217" s="3">
        <v>45549</v>
      </c>
      <c r="C3217" s="1">
        <v>9</v>
      </c>
      <c r="D3217" s="1" t="s">
        <v>240</v>
      </c>
      <c r="E3217" s="1" t="s">
        <v>237</v>
      </c>
      <c r="F3217" s="1" t="s">
        <v>238</v>
      </c>
      <c r="G3217" s="1" t="s">
        <v>215</v>
      </c>
      <c r="H3217" s="1">
        <v>1255</v>
      </c>
      <c r="I3217" s="1" t="s">
        <v>5</v>
      </c>
    </row>
    <row r="3218" spans="1:9" ht="18" customHeight="1" x14ac:dyDescent="0.35">
      <c r="A3218" s="1" t="s">
        <v>2949</v>
      </c>
      <c r="B3218" s="3">
        <v>45300</v>
      </c>
      <c r="C3218" s="1">
        <v>3</v>
      </c>
      <c r="D3218" s="1" t="s">
        <v>119</v>
      </c>
      <c r="E3218" s="1" t="s">
        <v>120</v>
      </c>
      <c r="F3218" s="1" t="s">
        <v>121</v>
      </c>
      <c r="G3218" s="1" t="s">
        <v>426</v>
      </c>
      <c r="H3218" s="1">
        <v>1949</v>
      </c>
      <c r="I3218" s="1" t="s">
        <v>87</v>
      </c>
    </row>
    <row r="3219" spans="1:9" ht="18" customHeight="1" x14ac:dyDescent="0.35">
      <c r="A3219" s="1" t="s">
        <v>2950</v>
      </c>
      <c r="B3219" s="3">
        <v>45102</v>
      </c>
      <c r="C3219" s="1">
        <v>3</v>
      </c>
      <c r="D3219" s="1" t="s">
        <v>193</v>
      </c>
      <c r="E3219" s="1" t="s">
        <v>194</v>
      </c>
      <c r="F3219" s="1" t="s">
        <v>39</v>
      </c>
      <c r="G3219" s="1" t="s">
        <v>195</v>
      </c>
      <c r="H3219" s="1">
        <v>768</v>
      </c>
      <c r="I3219" s="1" t="s">
        <v>53</v>
      </c>
    </row>
    <row r="3220" spans="1:9" ht="18" customHeight="1" x14ac:dyDescent="0.35">
      <c r="A3220" s="1" t="s">
        <v>2951</v>
      </c>
      <c r="B3220" s="3">
        <v>45113</v>
      </c>
      <c r="C3220" s="1">
        <v>7</v>
      </c>
      <c r="D3220" s="1" t="s">
        <v>464</v>
      </c>
      <c r="E3220" s="1" t="s">
        <v>95</v>
      </c>
      <c r="F3220" s="1" t="s">
        <v>96</v>
      </c>
      <c r="G3220" s="1" t="s">
        <v>304</v>
      </c>
      <c r="H3220" s="1">
        <v>677</v>
      </c>
      <c r="I3220" s="1" t="s">
        <v>11</v>
      </c>
    </row>
    <row r="3221" spans="1:9" ht="18" customHeight="1" x14ac:dyDescent="0.35">
      <c r="A3221" s="1" t="s">
        <v>2952</v>
      </c>
      <c r="B3221" s="3">
        <v>45561</v>
      </c>
      <c r="C3221" s="1">
        <v>3</v>
      </c>
      <c r="D3221" s="1" t="s">
        <v>240</v>
      </c>
      <c r="E3221" s="1" t="s">
        <v>237</v>
      </c>
      <c r="F3221" s="1" t="s">
        <v>238</v>
      </c>
      <c r="G3221" s="1" t="s">
        <v>77</v>
      </c>
      <c r="H3221" s="1">
        <v>1258</v>
      </c>
      <c r="I3221" s="1" t="s">
        <v>5</v>
      </c>
    </row>
    <row r="3222" spans="1:9" ht="18" customHeight="1" x14ac:dyDescent="0.35">
      <c r="A3222" s="1" t="s">
        <v>2953</v>
      </c>
      <c r="B3222" s="3">
        <v>44963</v>
      </c>
      <c r="C3222" s="1">
        <v>8</v>
      </c>
      <c r="D3222" s="1" t="s">
        <v>166</v>
      </c>
      <c r="E3222" s="1" t="s">
        <v>167</v>
      </c>
      <c r="F3222" s="1" t="s">
        <v>9</v>
      </c>
      <c r="G3222" s="1" t="s">
        <v>359</v>
      </c>
      <c r="H3222" s="1">
        <v>458</v>
      </c>
      <c r="I3222" s="1" t="s">
        <v>46</v>
      </c>
    </row>
    <row r="3223" spans="1:9" ht="18" customHeight="1" x14ac:dyDescent="0.35">
      <c r="A3223" s="1" t="s">
        <v>2954</v>
      </c>
      <c r="B3223" s="3">
        <v>45420</v>
      </c>
      <c r="C3223" s="1">
        <v>3</v>
      </c>
      <c r="D3223" s="1" t="s">
        <v>89</v>
      </c>
      <c r="E3223" s="1" t="s">
        <v>90</v>
      </c>
      <c r="F3223" s="1" t="s">
        <v>9</v>
      </c>
      <c r="G3223" s="1" t="s">
        <v>86</v>
      </c>
      <c r="H3223" s="1">
        <v>573</v>
      </c>
      <c r="I3223" s="1" t="s">
        <v>87</v>
      </c>
    </row>
    <row r="3224" spans="1:9" ht="18" customHeight="1" x14ac:dyDescent="0.35">
      <c r="A3224" s="1" t="s">
        <v>2955</v>
      </c>
      <c r="B3224" s="3">
        <v>45177</v>
      </c>
      <c r="C3224" s="1">
        <v>1</v>
      </c>
      <c r="D3224" s="1" t="s">
        <v>94</v>
      </c>
      <c r="E3224" s="1" t="s">
        <v>95</v>
      </c>
      <c r="F3224" s="1" t="s">
        <v>96</v>
      </c>
      <c r="G3224" s="1" t="s">
        <v>10</v>
      </c>
      <c r="H3224" s="1">
        <v>1210</v>
      </c>
      <c r="I3224" s="1" t="s">
        <v>11</v>
      </c>
    </row>
    <row r="3225" spans="1:9" ht="18" customHeight="1" x14ac:dyDescent="0.35">
      <c r="A3225" s="1" t="s">
        <v>2956</v>
      </c>
      <c r="B3225" s="3">
        <v>45199</v>
      </c>
      <c r="C3225" s="1">
        <v>10</v>
      </c>
      <c r="D3225" s="1" t="s">
        <v>240</v>
      </c>
      <c r="E3225" s="1" t="s">
        <v>237</v>
      </c>
      <c r="F3225" s="1" t="s">
        <v>238</v>
      </c>
      <c r="G3225" s="1" t="s">
        <v>391</v>
      </c>
      <c r="H3225" s="1">
        <v>884</v>
      </c>
      <c r="I3225" s="1" t="s">
        <v>17</v>
      </c>
    </row>
    <row r="3226" spans="1:9" ht="18" customHeight="1" x14ac:dyDescent="0.35">
      <c r="A3226" s="1" t="s">
        <v>2957</v>
      </c>
      <c r="B3226" s="3">
        <v>45196</v>
      </c>
      <c r="C3226" s="1">
        <v>8</v>
      </c>
      <c r="D3226" s="1" t="s">
        <v>84</v>
      </c>
      <c r="E3226" s="1" t="s">
        <v>85</v>
      </c>
      <c r="F3226" s="1" t="s">
        <v>9</v>
      </c>
      <c r="G3226" s="1" t="s">
        <v>202</v>
      </c>
      <c r="H3226" s="1">
        <v>1389</v>
      </c>
      <c r="I3226" s="1" t="s">
        <v>11</v>
      </c>
    </row>
    <row r="3227" spans="1:9" ht="18" customHeight="1" x14ac:dyDescent="0.35">
      <c r="A3227" s="1" t="s">
        <v>2958</v>
      </c>
      <c r="B3227" s="3">
        <v>44408</v>
      </c>
      <c r="C3227" s="1">
        <v>10</v>
      </c>
      <c r="D3227" s="1" t="s">
        <v>158</v>
      </c>
      <c r="E3227" s="1" t="s">
        <v>159</v>
      </c>
      <c r="F3227" s="1" t="s">
        <v>3</v>
      </c>
      <c r="G3227" s="1" t="s">
        <v>40</v>
      </c>
      <c r="H3227" s="1">
        <v>253</v>
      </c>
      <c r="I3227" s="1" t="s">
        <v>41</v>
      </c>
    </row>
    <row r="3228" spans="1:9" ht="18" customHeight="1" x14ac:dyDescent="0.35">
      <c r="A3228" s="1" t="s">
        <v>2958</v>
      </c>
      <c r="B3228" s="3">
        <v>44408</v>
      </c>
      <c r="C3228" s="1">
        <v>10</v>
      </c>
      <c r="D3228" s="1" t="s">
        <v>158</v>
      </c>
      <c r="E3228" s="1" t="s">
        <v>159</v>
      </c>
      <c r="F3228" s="1" t="s">
        <v>3</v>
      </c>
      <c r="G3228" s="1" t="s">
        <v>40</v>
      </c>
      <c r="H3228" s="1">
        <v>253</v>
      </c>
      <c r="I3228" s="1" t="s">
        <v>41</v>
      </c>
    </row>
    <row r="3229" spans="1:9" ht="18" customHeight="1" x14ac:dyDescent="0.35">
      <c r="A3229" s="1" t="s">
        <v>2959</v>
      </c>
      <c r="B3229" s="3">
        <v>44967</v>
      </c>
      <c r="C3229" s="1">
        <v>9</v>
      </c>
      <c r="D3229" s="1" t="s">
        <v>229</v>
      </c>
      <c r="E3229" s="1" t="s">
        <v>230</v>
      </c>
      <c r="F3229" s="1" t="s">
        <v>231</v>
      </c>
      <c r="G3229" s="1" t="s">
        <v>200</v>
      </c>
      <c r="H3229" s="1">
        <v>1342</v>
      </c>
      <c r="I3229" s="1" t="s">
        <v>26</v>
      </c>
    </row>
    <row r="3230" spans="1:9" ht="18" customHeight="1" x14ac:dyDescent="0.35">
      <c r="A3230" s="1" t="s">
        <v>2960</v>
      </c>
      <c r="B3230" s="3">
        <v>44057</v>
      </c>
      <c r="C3230" s="1">
        <v>7</v>
      </c>
      <c r="D3230" s="1" t="s">
        <v>119</v>
      </c>
      <c r="E3230" s="1" t="s">
        <v>120</v>
      </c>
      <c r="F3230" s="1" t="s">
        <v>121</v>
      </c>
      <c r="G3230" s="1" t="s">
        <v>176</v>
      </c>
      <c r="H3230" s="1">
        <v>1431</v>
      </c>
      <c r="I3230" s="1" t="s">
        <v>17</v>
      </c>
    </row>
    <row r="3231" spans="1:9" ht="18" customHeight="1" x14ac:dyDescent="0.35">
      <c r="A3231" s="1" t="s">
        <v>2961</v>
      </c>
      <c r="B3231" s="3">
        <v>45042</v>
      </c>
      <c r="C3231" s="1">
        <v>1</v>
      </c>
      <c r="D3231" s="1" t="s">
        <v>19</v>
      </c>
      <c r="E3231" s="1" t="s">
        <v>20</v>
      </c>
      <c r="F3231" s="1" t="s">
        <v>21</v>
      </c>
      <c r="G3231" s="1" t="s">
        <v>338</v>
      </c>
      <c r="H3231" s="1">
        <v>1744</v>
      </c>
      <c r="I3231" s="1" t="s">
        <v>11</v>
      </c>
    </row>
    <row r="3232" spans="1:9" ht="18" customHeight="1" x14ac:dyDescent="0.35">
      <c r="A3232" s="1" t="s">
        <v>2962</v>
      </c>
      <c r="B3232" s="3">
        <v>44714</v>
      </c>
      <c r="C3232" s="1">
        <v>8</v>
      </c>
      <c r="D3232" s="1" t="s">
        <v>199</v>
      </c>
      <c r="E3232" s="1" t="s">
        <v>44</v>
      </c>
      <c r="F3232" s="1" t="s">
        <v>9</v>
      </c>
      <c r="G3232" s="1" t="s">
        <v>209</v>
      </c>
      <c r="H3232" s="1">
        <v>1476</v>
      </c>
      <c r="I3232" s="1" t="s">
        <v>26</v>
      </c>
    </row>
    <row r="3233" spans="1:9" ht="18" customHeight="1" x14ac:dyDescent="0.35">
      <c r="A3233" s="1" t="s">
        <v>2963</v>
      </c>
      <c r="B3233" s="3">
        <v>44958</v>
      </c>
      <c r="C3233" s="1">
        <v>6</v>
      </c>
      <c r="D3233" s="1" t="s">
        <v>275</v>
      </c>
      <c r="E3233" s="1" t="s">
        <v>276</v>
      </c>
      <c r="F3233" s="1" t="s">
        <v>57</v>
      </c>
      <c r="G3233" s="1" t="s">
        <v>319</v>
      </c>
      <c r="H3233" s="1">
        <v>368</v>
      </c>
      <c r="I3233" s="1" t="s">
        <v>11</v>
      </c>
    </row>
    <row r="3234" spans="1:9" ht="18" customHeight="1" x14ac:dyDescent="0.35">
      <c r="A3234" s="1" t="s">
        <v>2964</v>
      </c>
      <c r="B3234" s="3">
        <v>44015</v>
      </c>
      <c r="C3234" s="1">
        <v>7</v>
      </c>
      <c r="D3234" s="1" t="s">
        <v>362</v>
      </c>
      <c r="E3234" s="1" t="s">
        <v>363</v>
      </c>
      <c r="F3234" s="1" t="s">
        <v>9</v>
      </c>
      <c r="G3234" s="1" t="s">
        <v>227</v>
      </c>
      <c r="H3234" s="1">
        <v>681</v>
      </c>
      <c r="I3234" s="1" t="s">
        <v>46</v>
      </c>
    </row>
    <row r="3235" spans="1:9" ht="18" customHeight="1" x14ac:dyDescent="0.35">
      <c r="A3235" s="1" t="s">
        <v>2965</v>
      </c>
      <c r="B3235" s="3">
        <v>45099</v>
      </c>
      <c r="C3235" s="1">
        <v>5</v>
      </c>
      <c r="D3235" s="1" t="s">
        <v>43</v>
      </c>
      <c r="E3235" s="1" t="s">
        <v>44</v>
      </c>
      <c r="F3235" s="1" t="s">
        <v>9</v>
      </c>
      <c r="G3235" s="1" t="s">
        <v>4</v>
      </c>
      <c r="H3235" s="1">
        <v>477</v>
      </c>
      <c r="I3235" s="1" t="s">
        <v>5</v>
      </c>
    </row>
    <row r="3236" spans="1:9" ht="18" customHeight="1" x14ac:dyDescent="0.35">
      <c r="A3236" s="1" t="s">
        <v>2965</v>
      </c>
      <c r="B3236" s="3">
        <v>45099</v>
      </c>
      <c r="C3236" s="1">
        <v>5</v>
      </c>
      <c r="D3236" s="1" t="s">
        <v>43</v>
      </c>
      <c r="E3236" s="1" t="s">
        <v>44</v>
      </c>
      <c r="F3236" s="1" t="s">
        <v>9</v>
      </c>
      <c r="G3236" s="1" t="s">
        <v>4</v>
      </c>
      <c r="H3236" s="1">
        <v>477</v>
      </c>
      <c r="I3236" s="1" t="s">
        <v>5</v>
      </c>
    </row>
    <row r="3237" spans="1:9" ht="18" customHeight="1" x14ac:dyDescent="0.35">
      <c r="A3237" s="1" t="s">
        <v>2966</v>
      </c>
      <c r="B3237" s="3">
        <v>45302</v>
      </c>
      <c r="C3237" s="1">
        <v>10</v>
      </c>
      <c r="D3237" s="1" t="s">
        <v>248</v>
      </c>
      <c r="E3237" s="1" t="s">
        <v>120</v>
      </c>
      <c r="F3237" s="1" t="s">
        <v>121</v>
      </c>
      <c r="G3237" s="1" t="s">
        <v>16</v>
      </c>
      <c r="H3237" s="1">
        <v>1712</v>
      </c>
      <c r="I3237" s="1" t="s">
        <v>17</v>
      </c>
    </row>
    <row r="3238" spans="1:9" ht="18" customHeight="1" x14ac:dyDescent="0.35">
      <c r="A3238" s="1" t="s">
        <v>2967</v>
      </c>
      <c r="B3238" s="3">
        <v>44395</v>
      </c>
      <c r="C3238" s="1">
        <v>1</v>
      </c>
      <c r="D3238" s="1" t="s">
        <v>278</v>
      </c>
      <c r="E3238" s="1" t="s">
        <v>147</v>
      </c>
      <c r="F3238" s="1" t="s">
        <v>148</v>
      </c>
      <c r="G3238" s="1" t="s">
        <v>304</v>
      </c>
      <c r="H3238" s="1">
        <v>677</v>
      </c>
      <c r="I3238" s="1" t="s">
        <v>11</v>
      </c>
    </row>
    <row r="3239" spans="1:9" ht="18" customHeight="1" x14ac:dyDescent="0.35">
      <c r="A3239" s="1" t="s">
        <v>2967</v>
      </c>
      <c r="B3239" s="3">
        <v>44395</v>
      </c>
      <c r="C3239" s="1">
        <v>1</v>
      </c>
      <c r="D3239" s="1" t="s">
        <v>278</v>
      </c>
      <c r="E3239" s="1" t="s">
        <v>147</v>
      </c>
      <c r="F3239" s="1" t="s">
        <v>148</v>
      </c>
      <c r="G3239" s="1" t="s">
        <v>304</v>
      </c>
      <c r="H3239" s="1">
        <v>677</v>
      </c>
      <c r="I3239" s="1" t="s">
        <v>11</v>
      </c>
    </row>
    <row r="3240" spans="1:9" ht="18" customHeight="1" x14ac:dyDescent="0.35">
      <c r="A3240" s="1" t="s">
        <v>2968</v>
      </c>
      <c r="B3240" s="3">
        <v>44749</v>
      </c>
      <c r="C3240" s="1">
        <v>5</v>
      </c>
      <c r="D3240" s="1" t="s">
        <v>125</v>
      </c>
      <c r="E3240" s="1" t="s">
        <v>14</v>
      </c>
      <c r="F3240" s="1" t="s">
        <v>15</v>
      </c>
      <c r="G3240" s="1" t="s">
        <v>106</v>
      </c>
      <c r="H3240" s="1">
        <v>449</v>
      </c>
      <c r="I3240" s="1" t="s">
        <v>46</v>
      </c>
    </row>
    <row r="3241" spans="1:9" ht="18" customHeight="1" x14ac:dyDescent="0.35">
      <c r="A3241" s="1" t="s">
        <v>2969</v>
      </c>
      <c r="B3241" s="3">
        <v>43871</v>
      </c>
      <c r="C3241" s="1">
        <v>10</v>
      </c>
      <c r="D3241" s="1" t="s">
        <v>225</v>
      </c>
      <c r="E3241" s="1" t="s">
        <v>226</v>
      </c>
      <c r="F3241" s="1" t="s">
        <v>152</v>
      </c>
      <c r="G3241" s="1" t="s">
        <v>359</v>
      </c>
      <c r="H3241" s="1">
        <v>458</v>
      </c>
      <c r="I3241" s="1" t="s">
        <v>46</v>
      </c>
    </row>
    <row r="3242" spans="1:9" ht="18" customHeight="1" x14ac:dyDescent="0.35">
      <c r="A3242" s="1" t="s">
        <v>2970</v>
      </c>
      <c r="B3242" s="3">
        <v>45181</v>
      </c>
      <c r="C3242" s="1">
        <v>1</v>
      </c>
      <c r="D3242" s="1" t="s">
        <v>464</v>
      </c>
      <c r="E3242" s="1" t="s">
        <v>95</v>
      </c>
      <c r="F3242" s="1" t="s">
        <v>96</v>
      </c>
      <c r="G3242" s="1" t="s">
        <v>223</v>
      </c>
      <c r="H3242" s="1">
        <v>1296</v>
      </c>
      <c r="I3242" s="1" t="s">
        <v>17</v>
      </c>
    </row>
    <row r="3243" spans="1:9" ht="18" customHeight="1" x14ac:dyDescent="0.35">
      <c r="A3243" s="1" t="s">
        <v>2971</v>
      </c>
      <c r="B3243" s="3">
        <v>45451</v>
      </c>
      <c r="C3243" s="1">
        <v>8</v>
      </c>
      <c r="D3243" s="1" t="s">
        <v>43</v>
      </c>
      <c r="E3243" s="1" t="s">
        <v>44</v>
      </c>
      <c r="F3243" s="1" t="s">
        <v>9</v>
      </c>
      <c r="G3243" s="1" t="s">
        <v>45</v>
      </c>
      <c r="H3243" s="1">
        <v>874</v>
      </c>
      <c r="I3243" s="1" t="s">
        <v>46</v>
      </c>
    </row>
    <row r="3244" spans="1:9" ht="18" customHeight="1" x14ac:dyDescent="0.35">
      <c r="A3244" s="1" t="s">
        <v>2972</v>
      </c>
      <c r="B3244" s="3">
        <v>44243</v>
      </c>
      <c r="C3244" s="1">
        <v>4</v>
      </c>
      <c r="D3244" s="1" t="s">
        <v>240</v>
      </c>
      <c r="E3244" s="1" t="s">
        <v>237</v>
      </c>
      <c r="F3244" s="1" t="s">
        <v>238</v>
      </c>
      <c r="G3244" s="1" t="s">
        <v>314</v>
      </c>
      <c r="H3244" s="1">
        <v>762</v>
      </c>
      <c r="I3244" s="1" t="s">
        <v>82</v>
      </c>
    </row>
    <row r="3245" spans="1:9" ht="18" customHeight="1" x14ac:dyDescent="0.35">
      <c r="A3245" s="1" t="s">
        <v>2972</v>
      </c>
      <c r="B3245" s="3">
        <v>44243</v>
      </c>
      <c r="C3245" s="1">
        <v>4</v>
      </c>
      <c r="D3245" s="1" t="s">
        <v>240</v>
      </c>
      <c r="E3245" s="1" t="s">
        <v>237</v>
      </c>
      <c r="F3245" s="1" t="s">
        <v>238</v>
      </c>
      <c r="G3245" s="1" t="s">
        <v>314</v>
      </c>
      <c r="H3245" s="1">
        <v>762</v>
      </c>
      <c r="I3245" s="1" t="s">
        <v>82</v>
      </c>
    </row>
    <row r="3246" spans="1:9" ht="18" customHeight="1" x14ac:dyDescent="0.35">
      <c r="A3246" s="1" t="s">
        <v>2973</v>
      </c>
      <c r="B3246" s="3">
        <v>44960</v>
      </c>
      <c r="C3246" s="1">
        <v>9</v>
      </c>
      <c r="D3246" s="1" t="s">
        <v>254</v>
      </c>
      <c r="E3246" s="1" t="s">
        <v>255</v>
      </c>
      <c r="F3246" s="1" t="s">
        <v>256</v>
      </c>
      <c r="G3246" s="1" t="s">
        <v>442</v>
      </c>
      <c r="H3246" s="1">
        <v>1839</v>
      </c>
      <c r="I3246" s="1" t="s">
        <v>82</v>
      </c>
    </row>
    <row r="3247" spans="1:9" ht="18" customHeight="1" x14ac:dyDescent="0.35">
      <c r="A3247" s="1" t="s">
        <v>2973</v>
      </c>
      <c r="B3247" s="3">
        <v>44960</v>
      </c>
      <c r="C3247" s="1">
        <v>4</v>
      </c>
      <c r="D3247" s="1" t="s">
        <v>254</v>
      </c>
      <c r="E3247" s="1" t="s">
        <v>255</v>
      </c>
      <c r="F3247" s="1" t="s">
        <v>256</v>
      </c>
      <c r="G3247" s="1" t="s">
        <v>442</v>
      </c>
      <c r="H3247" s="1">
        <v>1839</v>
      </c>
      <c r="I3247" s="1" t="s">
        <v>82</v>
      </c>
    </row>
    <row r="3248" spans="1:9" ht="18" customHeight="1" x14ac:dyDescent="0.35">
      <c r="A3248" s="1" t="s">
        <v>2974</v>
      </c>
      <c r="B3248" s="3">
        <v>44658</v>
      </c>
      <c r="C3248" s="1">
        <v>8</v>
      </c>
      <c r="D3248" s="1" t="s">
        <v>199</v>
      </c>
      <c r="E3248" s="1" t="s">
        <v>44</v>
      </c>
      <c r="F3248" s="1" t="s">
        <v>9</v>
      </c>
      <c r="G3248" s="1" t="s">
        <v>97</v>
      </c>
      <c r="H3248" s="1">
        <v>741</v>
      </c>
      <c r="I3248" s="1" t="s">
        <v>53</v>
      </c>
    </row>
    <row r="3249" spans="1:9" ht="18" customHeight="1" x14ac:dyDescent="0.35">
      <c r="A3249" s="1" t="s">
        <v>2974</v>
      </c>
      <c r="B3249" s="3">
        <v>44658</v>
      </c>
      <c r="C3249" s="1">
        <v>8</v>
      </c>
      <c r="D3249" s="1" t="s">
        <v>199</v>
      </c>
      <c r="E3249" s="1" t="s">
        <v>44</v>
      </c>
      <c r="F3249" s="1" t="s">
        <v>9</v>
      </c>
      <c r="G3249" s="1" t="s">
        <v>97</v>
      </c>
      <c r="H3249" s="1">
        <v>741</v>
      </c>
      <c r="I3249" s="1" t="s">
        <v>53</v>
      </c>
    </row>
    <row r="3250" spans="1:9" ht="18" customHeight="1" x14ac:dyDescent="0.35">
      <c r="A3250" s="1" t="s">
        <v>2975</v>
      </c>
      <c r="B3250" s="3">
        <v>45475</v>
      </c>
      <c r="C3250" s="1">
        <v>7</v>
      </c>
      <c r="D3250" s="1" t="s">
        <v>23</v>
      </c>
      <c r="E3250" s="1" t="s">
        <v>24</v>
      </c>
      <c r="F3250" s="1" t="s">
        <v>3</v>
      </c>
      <c r="G3250" s="1" t="s">
        <v>442</v>
      </c>
      <c r="H3250" s="1">
        <v>1839</v>
      </c>
      <c r="I3250" s="1" t="s">
        <v>82</v>
      </c>
    </row>
    <row r="3251" spans="1:9" ht="18" customHeight="1" x14ac:dyDescent="0.35">
      <c r="A3251" s="1" t="s">
        <v>2976</v>
      </c>
      <c r="B3251" s="3">
        <v>43975</v>
      </c>
      <c r="C3251" s="1">
        <v>5</v>
      </c>
      <c r="D3251" s="1" t="s">
        <v>193</v>
      </c>
      <c r="E3251" s="1" t="s">
        <v>194</v>
      </c>
      <c r="F3251" s="1" t="s">
        <v>39</v>
      </c>
      <c r="G3251" s="1" t="s">
        <v>310</v>
      </c>
      <c r="H3251" s="1">
        <v>1014</v>
      </c>
      <c r="I3251" s="1" t="s">
        <v>11</v>
      </c>
    </row>
    <row r="3252" spans="1:9" ht="18" customHeight="1" x14ac:dyDescent="0.35">
      <c r="A3252" s="1" t="s">
        <v>2976</v>
      </c>
      <c r="B3252" s="3">
        <v>43975</v>
      </c>
      <c r="C3252" s="1">
        <v>5</v>
      </c>
      <c r="D3252" s="1" t="s">
        <v>193</v>
      </c>
      <c r="E3252" s="1" t="s">
        <v>194</v>
      </c>
      <c r="F3252" s="1" t="s">
        <v>39</v>
      </c>
      <c r="G3252" s="1" t="s">
        <v>310</v>
      </c>
      <c r="H3252" s="1">
        <v>1014</v>
      </c>
      <c r="I3252" s="1" t="s">
        <v>11</v>
      </c>
    </row>
    <row r="3253" spans="1:9" ht="18" customHeight="1" x14ac:dyDescent="0.35">
      <c r="A3253" s="1" t="s">
        <v>2977</v>
      </c>
      <c r="B3253" s="3">
        <v>44989</v>
      </c>
      <c r="C3253" s="1">
        <v>8</v>
      </c>
      <c r="D3253" s="1" t="s">
        <v>104</v>
      </c>
      <c r="E3253" s="1" t="s">
        <v>105</v>
      </c>
      <c r="F3253" s="1" t="s">
        <v>3</v>
      </c>
      <c r="G3253" s="1" t="s">
        <v>168</v>
      </c>
      <c r="H3253" s="1">
        <v>346</v>
      </c>
      <c r="I3253" s="1" t="s">
        <v>17</v>
      </c>
    </row>
    <row r="3254" spans="1:9" ht="18" customHeight="1" x14ac:dyDescent="0.35">
      <c r="A3254" s="1" t="s">
        <v>2978</v>
      </c>
      <c r="B3254" s="3">
        <v>44995</v>
      </c>
      <c r="C3254" s="1">
        <v>8</v>
      </c>
      <c r="D3254" s="1" t="s">
        <v>43</v>
      </c>
      <c r="E3254" s="1" t="s">
        <v>44</v>
      </c>
      <c r="F3254" s="1" t="s">
        <v>9</v>
      </c>
      <c r="G3254" s="1" t="s">
        <v>162</v>
      </c>
      <c r="H3254" s="1">
        <v>231</v>
      </c>
      <c r="I3254" s="1" t="s">
        <v>53</v>
      </c>
    </row>
    <row r="3255" spans="1:9" ht="18" customHeight="1" x14ac:dyDescent="0.35">
      <c r="A3255" s="1" t="s">
        <v>2979</v>
      </c>
      <c r="B3255" s="3">
        <v>44162</v>
      </c>
      <c r="C3255" s="1">
        <v>5</v>
      </c>
      <c r="D3255" s="1" t="s">
        <v>94</v>
      </c>
      <c r="E3255" s="1" t="s">
        <v>95</v>
      </c>
      <c r="F3255" s="1" t="s">
        <v>96</v>
      </c>
      <c r="G3255" s="1" t="s">
        <v>220</v>
      </c>
      <c r="H3255" s="1">
        <v>1181</v>
      </c>
      <c r="I3255" s="1" t="s">
        <v>41</v>
      </c>
    </row>
    <row r="3256" spans="1:9" ht="18" customHeight="1" x14ac:dyDescent="0.35">
      <c r="A3256" s="1" t="s">
        <v>2980</v>
      </c>
      <c r="B3256" s="3">
        <v>44019</v>
      </c>
      <c r="C3256" s="1">
        <v>4</v>
      </c>
      <c r="D3256" s="1" t="s">
        <v>362</v>
      </c>
      <c r="E3256" s="1" t="s">
        <v>363</v>
      </c>
      <c r="F3256" s="1" t="s">
        <v>9</v>
      </c>
      <c r="G3256" s="1" t="s">
        <v>108</v>
      </c>
      <c r="H3256" s="1">
        <v>1546</v>
      </c>
      <c r="I3256" s="1" t="s">
        <v>17</v>
      </c>
    </row>
    <row r="3257" spans="1:9" ht="18" customHeight="1" x14ac:dyDescent="0.35">
      <c r="A3257" s="1" t="s">
        <v>2981</v>
      </c>
      <c r="B3257" s="3">
        <v>44525</v>
      </c>
      <c r="C3257" s="1">
        <v>2</v>
      </c>
      <c r="D3257" s="1" t="s">
        <v>295</v>
      </c>
      <c r="E3257" s="1" t="s">
        <v>105</v>
      </c>
      <c r="F3257" s="1" t="s">
        <v>3</v>
      </c>
      <c r="G3257" s="1" t="s">
        <v>452</v>
      </c>
      <c r="H3257" s="1">
        <v>572</v>
      </c>
      <c r="I3257" s="1" t="s">
        <v>11</v>
      </c>
    </row>
    <row r="3258" spans="1:9" ht="18" customHeight="1" x14ac:dyDescent="0.35">
      <c r="A3258" s="1" t="s">
        <v>2982</v>
      </c>
      <c r="B3258" s="3">
        <v>44733</v>
      </c>
      <c r="C3258" s="1">
        <v>6</v>
      </c>
      <c r="D3258" s="1" t="s">
        <v>464</v>
      </c>
      <c r="E3258" s="1" t="s">
        <v>95</v>
      </c>
      <c r="F3258" s="1" t="s">
        <v>96</v>
      </c>
      <c r="G3258" s="1" t="s">
        <v>267</v>
      </c>
      <c r="H3258" s="1">
        <v>923</v>
      </c>
      <c r="I3258" s="1" t="s">
        <v>26</v>
      </c>
    </row>
    <row r="3259" spans="1:9" ht="18" customHeight="1" x14ac:dyDescent="0.35">
      <c r="A3259" s="1" t="s">
        <v>2983</v>
      </c>
      <c r="B3259" s="3">
        <v>45119</v>
      </c>
      <c r="C3259" s="1">
        <v>1</v>
      </c>
      <c r="D3259" s="1" t="s">
        <v>174</v>
      </c>
      <c r="E3259" s="1" t="s">
        <v>175</v>
      </c>
      <c r="F3259" s="1" t="s">
        <v>39</v>
      </c>
      <c r="G3259" s="1" t="s">
        <v>435</v>
      </c>
      <c r="H3259" s="1">
        <v>925</v>
      </c>
      <c r="I3259" s="1" t="s">
        <v>11</v>
      </c>
    </row>
    <row r="3260" spans="1:9" ht="18" customHeight="1" x14ac:dyDescent="0.35">
      <c r="A3260" s="1" t="s">
        <v>2984</v>
      </c>
      <c r="B3260" s="3">
        <v>44355</v>
      </c>
      <c r="C3260" s="1">
        <v>6</v>
      </c>
      <c r="D3260" s="1" t="s">
        <v>335</v>
      </c>
      <c r="E3260" s="1" t="s">
        <v>260</v>
      </c>
      <c r="F3260" s="1" t="s">
        <v>152</v>
      </c>
      <c r="G3260" s="1" t="s">
        <v>108</v>
      </c>
      <c r="H3260" s="1">
        <v>1546</v>
      </c>
      <c r="I3260" s="1" t="s">
        <v>17</v>
      </c>
    </row>
    <row r="3261" spans="1:9" ht="18" customHeight="1" x14ac:dyDescent="0.35">
      <c r="A3261" s="1" t="s">
        <v>2985</v>
      </c>
      <c r="B3261" s="3">
        <v>44044</v>
      </c>
      <c r="C3261" s="1">
        <v>4</v>
      </c>
      <c r="D3261" s="1" t="s">
        <v>193</v>
      </c>
      <c r="E3261" s="1" t="s">
        <v>194</v>
      </c>
      <c r="F3261" s="1" t="s">
        <v>39</v>
      </c>
      <c r="G3261" s="1" t="s">
        <v>141</v>
      </c>
      <c r="H3261" s="1">
        <v>1434</v>
      </c>
      <c r="I3261" s="1" t="s">
        <v>11</v>
      </c>
    </row>
    <row r="3262" spans="1:9" ht="18" customHeight="1" x14ac:dyDescent="0.35">
      <c r="A3262" s="1" t="s">
        <v>2986</v>
      </c>
      <c r="B3262" s="3">
        <v>44369</v>
      </c>
      <c r="C3262" s="1">
        <v>2</v>
      </c>
      <c r="D3262" s="1" t="s">
        <v>125</v>
      </c>
      <c r="E3262" s="1" t="s">
        <v>14</v>
      </c>
      <c r="F3262" s="1" t="s">
        <v>15</v>
      </c>
      <c r="G3262" s="1" t="s">
        <v>200</v>
      </c>
      <c r="H3262" s="1">
        <v>1342</v>
      </c>
      <c r="I3262" s="1" t="s">
        <v>26</v>
      </c>
    </row>
    <row r="3263" spans="1:9" ht="18" customHeight="1" x14ac:dyDescent="0.35">
      <c r="A3263" s="1" t="s">
        <v>2987</v>
      </c>
      <c r="B3263" s="3">
        <v>45211</v>
      </c>
      <c r="C3263" s="1">
        <v>3</v>
      </c>
      <c r="D3263" s="1" t="s">
        <v>275</v>
      </c>
      <c r="E3263" s="1" t="s">
        <v>276</v>
      </c>
      <c r="F3263" s="1" t="s">
        <v>57</v>
      </c>
      <c r="G3263" s="1" t="s">
        <v>319</v>
      </c>
      <c r="H3263" s="1">
        <v>368</v>
      </c>
      <c r="I3263" s="1" t="s">
        <v>11</v>
      </c>
    </row>
    <row r="3264" spans="1:9" ht="18" customHeight="1" x14ac:dyDescent="0.35">
      <c r="A3264" s="1" t="s">
        <v>2988</v>
      </c>
      <c r="B3264" s="3">
        <v>44592</v>
      </c>
      <c r="C3264" s="1">
        <v>4</v>
      </c>
      <c r="D3264" s="1" t="s">
        <v>23</v>
      </c>
      <c r="E3264" s="1" t="s">
        <v>24</v>
      </c>
      <c r="F3264" s="1" t="s">
        <v>3</v>
      </c>
      <c r="G3264" s="1" t="s">
        <v>108</v>
      </c>
      <c r="H3264" s="1">
        <v>1546</v>
      </c>
      <c r="I3264" s="1" t="s">
        <v>17</v>
      </c>
    </row>
    <row r="3265" spans="1:9" ht="18" customHeight="1" x14ac:dyDescent="0.35">
      <c r="A3265" s="1" t="s">
        <v>2989</v>
      </c>
      <c r="B3265" s="3">
        <v>44402</v>
      </c>
      <c r="C3265" s="1">
        <v>2</v>
      </c>
      <c r="D3265" s="1" t="s">
        <v>295</v>
      </c>
      <c r="E3265" s="1" t="s">
        <v>105</v>
      </c>
      <c r="F3265" s="1" t="s">
        <v>3</v>
      </c>
      <c r="G3265" s="1" t="s">
        <v>102</v>
      </c>
      <c r="H3265" s="1">
        <v>923</v>
      </c>
      <c r="I3265" s="1" t="s">
        <v>41</v>
      </c>
    </row>
    <row r="3266" spans="1:9" ht="18" customHeight="1" x14ac:dyDescent="0.35">
      <c r="A3266" s="1" t="s">
        <v>2990</v>
      </c>
      <c r="B3266" s="3">
        <v>44238</v>
      </c>
      <c r="C3266" s="1">
        <v>8</v>
      </c>
      <c r="D3266" s="1" t="s">
        <v>60</v>
      </c>
      <c r="E3266" s="1" t="s">
        <v>61</v>
      </c>
      <c r="F3266" s="1" t="s">
        <v>3</v>
      </c>
      <c r="G3266" s="1" t="s">
        <v>86</v>
      </c>
      <c r="H3266" s="1">
        <v>573</v>
      </c>
      <c r="I3266" s="1" t="s">
        <v>87</v>
      </c>
    </row>
    <row r="3267" spans="1:9" ht="18" customHeight="1" x14ac:dyDescent="0.35">
      <c r="A3267" s="1" t="s">
        <v>2991</v>
      </c>
      <c r="B3267" s="3">
        <v>43974</v>
      </c>
      <c r="C3267" s="1">
        <v>1</v>
      </c>
      <c r="D3267" s="1" t="s">
        <v>295</v>
      </c>
      <c r="E3267" s="1" t="s">
        <v>105</v>
      </c>
      <c r="F3267" s="1" t="s">
        <v>3</v>
      </c>
      <c r="G3267" s="1" t="s">
        <v>349</v>
      </c>
      <c r="H3267" s="1">
        <v>1603</v>
      </c>
      <c r="I3267" s="1" t="s">
        <v>82</v>
      </c>
    </row>
    <row r="3268" spans="1:9" ht="18" customHeight="1" x14ac:dyDescent="0.35">
      <c r="A3268" s="1" t="s">
        <v>2992</v>
      </c>
      <c r="B3268" s="3">
        <v>45388</v>
      </c>
      <c r="C3268" s="1">
        <v>5</v>
      </c>
      <c r="D3268" s="1" t="s">
        <v>166</v>
      </c>
      <c r="E3268" s="1" t="s">
        <v>167</v>
      </c>
      <c r="F3268" s="1" t="s">
        <v>9</v>
      </c>
      <c r="G3268" s="1" t="s">
        <v>338</v>
      </c>
      <c r="H3268" s="1">
        <v>1744</v>
      </c>
      <c r="I3268" s="1" t="s">
        <v>11</v>
      </c>
    </row>
    <row r="3269" spans="1:9" ht="18" customHeight="1" x14ac:dyDescent="0.35">
      <c r="A3269" s="1" t="s">
        <v>2992</v>
      </c>
      <c r="B3269" s="3">
        <v>45388</v>
      </c>
      <c r="C3269" s="1">
        <v>6</v>
      </c>
      <c r="D3269" s="1" t="s">
        <v>166</v>
      </c>
      <c r="E3269" s="1" t="s">
        <v>167</v>
      </c>
      <c r="F3269" s="1" t="s">
        <v>9</v>
      </c>
      <c r="G3269" s="1" t="s">
        <v>338</v>
      </c>
      <c r="H3269" s="1">
        <v>1744</v>
      </c>
      <c r="I3269" s="1" t="s">
        <v>11</v>
      </c>
    </row>
    <row r="3270" spans="1:9" ht="18" customHeight="1" x14ac:dyDescent="0.35">
      <c r="A3270" s="1" t="s">
        <v>2993</v>
      </c>
      <c r="B3270" s="3">
        <v>45522</v>
      </c>
      <c r="C3270" s="1">
        <v>1</v>
      </c>
      <c r="D3270" s="1" t="s">
        <v>134</v>
      </c>
      <c r="E3270" s="1" t="s">
        <v>135</v>
      </c>
      <c r="F3270" s="1" t="s">
        <v>136</v>
      </c>
      <c r="G3270" s="1" t="s">
        <v>77</v>
      </c>
      <c r="H3270" s="1">
        <v>1258</v>
      </c>
      <c r="I3270" s="1" t="s">
        <v>5</v>
      </c>
    </row>
    <row r="3271" spans="1:9" ht="18" customHeight="1" x14ac:dyDescent="0.35">
      <c r="A3271" s="1" t="s">
        <v>2994</v>
      </c>
      <c r="B3271" s="3">
        <v>44980</v>
      </c>
      <c r="C3271" s="1">
        <v>4</v>
      </c>
      <c r="D3271" s="1" t="s">
        <v>180</v>
      </c>
      <c r="E3271" s="1" t="s">
        <v>95</v>
      </c>
      <c r="F3271" s="1" t="s">
        <v>96</v>
      </c>
      <c r="G3271" s="1" t="s">
        <v>412</v>
      </c>
      <c r="H3271" s="1">
        <v>1591</v>
      </c>
      <c r="I3271" s="1" t="s">
        <v>87</v>
      </c>
    </row>
    <row r="3272" spans="1:9" ht="18" customHeight="1" x14ac:dyDescent="0.35">
      <c r="A3272" s="1" t="s">
        <v>2995</v>
      </c>
      <c r="B3272" s="3">
        <v>45301</v>
      </c>
      <c r="C3272" s="1">
        <v>3</v>
      </c>
      <c r="D3272" s="1" t="s">
        <v>67</v>
      </c>
      <c r="E3272" s="1" t="s">
        <v>68</v>
      </c>
      <c r="F3272" s="1" t="s">
        <v>21</v>
      </c>
      <c r="G3272" s="1" t="s">
        <v>314</v>
      </c>
      <c r="H3272" s="1">
        <v>762</v>
      </c>
      <c r="I3272" s="1" t="s">
        <v>82</v>
      </c>
    </row>
    <row r="3273" spans="1:9" ht="18" customHeight="1" x14ac:dyDescent="0.35">
      <c r="A3273" s="1" t="s">
        <v>2996</v>
      </c>
      <c r="B3273" s="3">
        <v>44756</v>
      </c>
      <c r="C3273" s="1">
        <v>10</v>
      </c>
      <c r="D3273" s="1" t="s">
        <v>110</v>
      </c>
      <c r="E3273" s="1" t="s">
        <v>111</v>
      </c>
      <c r="F3273" s="1" t="s">
        <v>112</v>
      </c>
      <c r="G3273" s="1" t="s">
        <v>391</v>
      </c>
      <c r="H3273" s="1">
        <v>884</v>
      </c>
      <c r="I3273" s="1" t="s">
        <v>17</v>
      </c>
    </row>
    <row r="3274" spans="1:9" ht="18" customHeight="1" x14ac:dyDescent="0.35">
      <c r="A3274" s="1" t="s">
        <v>2996</v>
      </c>
      <c r="B3274" s="3">
        <v>44756</v>
      </c>
      <c r="C3274" s="1">
        <v>10</v>
      </c>
      <c r="D3274" s="1" t="s">
        <v>110</v>
      </c>
      <c r="E3274" s="1" t="s">
        <v>111</v>
      </c>
      <c r="F3274" s="1" t="s">
        <v>112</v>
      </c>
      <c r="G3274" s="1" t="s">
        <v>391</v>
      </c>
      <c r="H3274" s="1">
        <v>884</v>
      </c>
      <c r="I3274" s="1" t="s">
        <v>17</v>
      </c>
    </row>
    <row r="3275" spans="1:9" ht="18" customHeight="1" x14ac:dyDescent="0.35">
      <c r="A3275" s="1" t="s">
        <v>2997</v>
      </c>
      <c r="B3275" s="3">
        <v>45455</v>
      </c>
      <c r="C3275" s="1">
        <v>8</v>
      </c>
      <c r="D3275" s="1" t="s">
        <v>233</v>
      </c>
      <c r="E3275" s="1" t="s">
        <v>144</v>
      </c>
      <c r="F3275" s="1" t="s">
        <v>9</v>
      </c>
      <c r="G3275" s="1" t="s">
        <v>117</v>
      </c>
      <c r="H3275" s="1">
        <v>1167</v>
      </c>
      <c r="I3275" s="1" t="s">
        <v>82</v>
      </c>
    </row>
    <row r="3276" spans="1:9" ht="18" customHeight="1" x14ac:dyDescent="0.35">
      <c r="A3276" s="1" t="s">
        <v>2998</v>
      </c>
      <c r="B3276" s="3">
        <v>44066</v>
      </c>
      <c r="C3276" s="1">
        <v>8</v>
      </c>
      <c r="D3276" s="1" t="s">
        <v>259</v>
      </c>
      <c r="E3276" s="1" t="s">
        <v>260</v>
      </c>
      <c r="F3276" s="1" t="s">
        <v>152</v>
      </c>
      <c r="G3276" s="1" t="s">
        <v>92</v>
      </c>
      <c r="H3276" s="1">
        <v>266</v>
      </c>
      <c r="I3276" s="1" t="s">
        <v>123</v>
      </c>
    </row>
    <row r="3277" spans="1:9" ht="18" customHeight="1" x14ac:dyDescent="0.35">
      <c r="A3277" s="1" t="s">
        <v>2999</v>
      </c>
      <c r="B3277" s="3">
        <v>44024</v>
      </c>
      <c r="C3277" s="1">
        <v>9</v>
      </c>
      <c r="D3277" s="1" t="s">
        <v>569</v>
      </c>
      <c r="E3277" s="1" t="s">
        <v>230</v>
      </c>
      <c r="F3277" s="1" t="s">
        <v>231</v>
      </c>
      <c r="G3277" s="1" t="s">
        <v>106</v>
      </c>
      <c r="H3277" s="1">
        <v>449</v>
      </c>
      <c r="I3277" s="1" t="s">
        <v>46</v>
      </c>
    </row>
    <row r="3278" spans="1:9" ht="18" customHeight="1" x14ac:dyDescent="0.35">
      <c r="A3278" s="1" t="s">
        <v>3000</v>
      </c>
      <c r="B3278" s="3">
        <v>44444</v>
      </c>
      <c r="C3278" s="1">
        <v>8</v>
      </c>
      <c r="D3278" s="1" t="s">
        <v>13</v>
      </c>
      <c r="E3278" s="1" t="s">
        <v>14</v>
      </c>
      <c r="F3278" s="1" t="s">
        <v>15</v>
      </c>
      <c r="G3278" s="1" t="s">
        <v>245</v>
      </c>
      <c r="H3278" s="1">
        <v>1167</v>
      </c>
      <c r="I3278" s="1" t="s">
        <v>87</v>
      </c>
    </row>
    <row r="3279" spans="1:9" ht="18" customHeight="1" x14ac:dyDescent="0.35">
      <c r="A3279" s="1" t="s">
        <v>3001</v>
      </c>
      <c r="B3279" s="3">
        <v>44077</v>
      </c>
      <c r="C3279" s="1">
        <v>4</v>
      </c>
      <c r="D3279" s="1" t="s">
        <v>134</v>
      </c>
      <c r="E3279" s="1" t="s">
        <v>135</v>
      </c>
      <c r="F3279" s="1" t="s">
        <v>136</v>
      </c>
      <c r="G3279" s="1" t="s">
        <v>234</v>
      </c>
      <c r="H3279" s="1">
        <v>1259</v>
      </c>
      <c r="I3279" s="1" t="s">
        <v>26</v>
      </c>
    </row>
    <row r="3280" spans="1:9" ht="18" customHeight="1" x14ac:dyDescent="0.35">
      <c r="A3280" s="1" t="s">
        <v>3002</v>
      </c>
      <c r="B3280" s="3">
        <v>44660</v>
      </c>
      <c r="C3280" s="1">
        <v>6</v>
      </c>
      <c r="D3280" s="1" t="s">
        <v>143</v>
      </c>
      <c r="E3280" s="1" t="s">
        <v>144</v>
      </c>
      <c r="F3280" s="1" t="s">
        <v>9</v>
      </c>
      <c r="G3280" s="1" t="s">
        <v>50</v>
      </c>
      <c r="H3280" s="1">
        <v>613</v>
      </c>
      <c r="I3280" s="1" t="s">
        <v>46</v>
      </c>
    </row>
    <row r="3281" spans="1:9" ht="18" customHeight="1" x14ac:dyDescent="0.35">
      <c r="A3281" s="1" t="s">
        <v>3003</v>
      </c>
      <c r="B3281" s="3">
        <v>45436</v>
      </c>
      <c r="C3281" s="1">
        <v>5</v>
      </c>
      <c r="D3281" s="1" t="s">
        <v>64</v>
      </c>
      <c r="E3281" s="1" t="s">
        <v>65</v>
      </c>
      <c r="F3281" s="1" t="s">
        <v>9</v>
      </c>
      <c r="G3281" s="1" t="s">
        <v>99</v>
      </c>
      <c r="H3281" s="1">
        <v>1081</v>
      </c>
      <c r="I3281" s="1" t="s">
        <v>46</v>
      </c>
    </row>
    <row r="3282" spans="1:9" ht="18" customHeight="1" x14ac:dyDescent="0.35">
      <c r="A3282" s="1" t="s">
        <v>3004</v>
      </c>
      <c r="B3282" s="3">
        <v>44861</v>
      </c>
      <c r="C3282" s="1">
        <v>1</v>
      </c>
      <c r="D3282" s="1" t="s">
        <v>225</v>
      </c>
      <c r="E3282" s="1" t="s">
        <v>226</v>
      </c>
      <c r="F3282" s="1" t="s">
        <v>152</v>
      </c>
      <c r="G3282" s="1" t="s">
        <v>164</v>
      </c>
      <c r="H3282" s="1">
        <v>1912</v>
      </c>
      <c r="I3282" s="1" t="s">
        <v>87</v>
      </c>
    </row>
    <row r="3283" spans="1:9" ht="18" customHeight="1" x14ac:dyDescent="0.35">
      <c r="A3283" s="1" t="s">
        <v>3005</v>
      </c>
      <c r="B3283" s="3">
        <v>44054</v>
      </c>
      <c r="C3283" s="1">
        <v>7</v>
      </c>
      <c r="D3283" s="1" t="s">
        <v>94</v>
      </c>
      <c r="E3283" s="1" t="s">
        <v>95</v>
      </c>
      <c r="F3283" s="1" t="s">
        <v>96</v>
      </c>
      <c r="G3283" s="1" t="s">
        <v>319</v>
      </c>
      <c r="H3283" s="1">
        <v>368</v>
      </c>
      <c r="I3283" s="1" t="s">
        <v>11</v>
      </c>
    </row>
    <row r="3284" spans="1:9" ht="18" customHeight="1" x14ac:dyDescent="0.35">
      <c r="A3284" s="1" t="s">
        <v>3006</v>
      </c>
      <c r="B3284" s="3">
        <v>45173</v>
      </c>
      <c r="C3284" s="1">
        <v>2</v>
      </c>
      <c r="D3284" s="1" t="s">
        <v>458</v>
      </c>
      <c r="E3284" s="1" t="s">
        <v>80</v>
      </c>
      <c r="F3284" s="1" t="s">
        <v>21</v>
      </c>
      <c r="G3284" s="1" t="s">
        <v>312</v>
      </c>
      <c r="H3284" s="1">
        <v>1351</v>
      </c>
      <c r="I3284" s="1" t="s">
        <v>53</v>
      </c>
    </row>
    <row r="3285" spans="1:9" ht="18" customHeight="1" x14ac:dyDescent="0.35">
      <c r="A3285" s="1" t="s">
        <v>3007</v>
      </c>
      <c r="B3285" s="3">
        <v>44206</v>
      </c>
      <c r="C3285" s="1">
        <v>7</v>
      </c>
      <c r="D3285" s="1" t="s">
        <v>236</v>
      </c>
      <c r="E3285" s="1" t="s">
        <v>237</v>
      </c>
      <c r="F3285" s="1" t="s">
        <v>238</v>
      </c>
      <c r="G3285" s="1" t="s">
        <v>338</v>
      </c>
      <c r="H3285" s="1">
        <v>1744</v>
      </c>
      <c r="I3285" s="1" t="s">
        <v>11</v>
      </c>
    </row>
    <row r="3286" spans="1:9" ht="18" customHeight="1" x14ac:dyDescent="0.35">
      <c r="A3286" s="1" t="s">
        <v>3008</v>
      </c>
      <c r="B3286" s="3">
        <v>44523</v>
      </c>
      <c r="C3286" s="1">
        <v>2</v>
      </c>
      <c r="D3286" s="1" t="s">
        <v>278</v>
      </c>
      <c r="E3286" s="1" t="s">
        <v>147</v>
      </c>
      <c r="F3286" s="1" t="s">
        <v>148</v>
      </c>
      <c r="G3286" s="1" t="s">
        <v>190</v>
      </c>
      <c r="H3286" s="1">
        <v>1773</v>
      </c>
      <c r="I3286" s="1" t="s">
        <v>82</v>
      </c>
    </row>
    <row r="3287" spans="1:9" ht="18" customHeight="1" x14ac:dyDescent="0.35">
      <c r="A3287" s="1" t="s">
        <v>3009</v>
      </c>
      <c r="B3287" s="3">
        <v>44735</v>
      </c>
      <c r="C3287" s="1">
        <v>3</v>
      </c>
      <c r="D3287" s="1" t="s">
        <v>110</v>
      </c>
      <c r="E3287" s="1" t="s">
        <v>111</v>
      </c>
      <c r="F3287" s="1" t="s">
        <v>112</v>
      </c>
      <c r="G3287" s="1" t="s">
        <v>220</v>
      </c>
      <c r="H3287" s="1">
        <v>1181</v>
      </c>
      <c r="I3287" s="1" t="s">
        <v>41</v>
      </c>
    </row>
    <row r="3288" spans="1:9" ht="18" customHeight="1" x14ac:dyDescent="0.35">
      <c r="A3288" s="1" t="s">
        <v>3010</v>
      </c>
      <c r="B3288" s="3">
        <v>44351</v>
      </c>
      <c r="C3288" s="1">
        <v>6</v>
      </c>
      <c r="D3288" s="1" t="s">
        <v>104</v>
      </c>
      <c r="E3288" s="1" t="s">
        <v>105</v>
      </c>
      <c r="F3288" s="1" t="s">
        <v>3</v>
      </c>
      <c r="G3288" s="1" t="s">
        <v>241</v>
      </c>
      <c r="H3288" s="1">
        <v>1783</v>
      </c>
      <c r="I3288" s="1" t="s">
        <v>53</v>
      </c>
    </row>
    <row r="3289" spans="1:9" ht="18" customHeight="1" x14ac:dyDescent="0.35">
      <c r="A3289" s="1" t="s">
        <v>3011</v>
      </c>
      <c r="B3289" s="3">
        <v>44453</v>
      </c>
      <c r="C3289" s="1">
        <v>6</v>
      </c>
      <c r="D3289" s="1" t="s">
        <v>458</v>
      </c>
      <c r="E3289" s="1" t="s">
        <v>80</v>
      </c>
      <c r="F3289" s="1" t="s">
        <v>21</v>
      </c>
      <c r="G3289" s="1" t="s">
        <v>106</v>
      </c>
      <c r="H3289" s="1">
        <v>449</v>
      </c>
      <c r="I3289" s="1" t="s">
        <v>46</v>
      </c>
    </row>
    <row r="3290" spans="1:9" ht="18" customHeight="1" x14ac:dyDescent="0.35">
      <c r="A3290" s="1" t="s">
        <v>3012</v>
      </c>
      <c r="B3290" s="3">
        <v>45014</v>
      </c>
      <c r="C3290" s="1">
        <v>5</v>
      </c>
      <c r="D3290" s="1" t="s">
        <v>161</v>
      </c>
      <c r="E3290" s="1" t="s">
        <v>33</v>
      </c>
      <c r="F3290" s="1" t="s">
        <v>34</v>
      </c>
      <c r="G3290" s="1" t="s">
        <v>241</v>
      </c>
      <c r="H3290" s="1">
        <v>1783</v>
      </c>
      <c r="I3290" s="1" t="s">
        <v>53</v>
      </c>
    </row>
    <row r="3291" spans="1:9" ht="18" customHeight="1" x14ac:dyDescent="0.35">
      <c r="A3291" s="1" t="s">
        <v>3013</v>
      </c>
      <c r="B3291" s="3">
        <v>44378</v>
      </c>
      <c r="C3291" s="1">
        <v>4</v>
      </c>
      <c r="D3291" s="1" t="s">
        <v>67</v>
      </c>
      <c r="E3291" s="1" t="s">
        <v>68</v>
      </c>
      <c r="F3291" s="1" t="s">
        <v>21</v>
      </c>
      <c r="G3291" s="1" t="s">
        <v>227</v>
      </c>
      <c r="H3291" s="1">
        <v>681</v>
      </c>
      <c r="I3291" s="1" t="s">
        <v>46</v>
      </c>
    </row>
    <row r="3292" spans="1:9" ht="18" customHeight="1" x14ac:dyDescent="0.35">
      <c r="A3292" s="1" t="s">
        <v>3014</v>
      </c>
      <c r="B3292" s="3">
        <v>44634</v>
      </c>
      <c r="C3292" s="1">
        <v>5</v>
      </c>
      <c r="D3292" s="1" t="s">
        <v>23</v>
      </c>
      <c r="E3292" s="1" t="s">
        <v>24</v>
      </c>
      <c r="F3292" s="1" t="s">
        <v>3</v>
      </c>
      <c r="G3292" s="1" t="s">
        <v>213</v>
      </c>
      <c r="H3292" s="1">
        <v>404</v>
      </c>
      <c r="I3292" s="1" t="s">
        <v>41</v>
      </c>
    </row>
    <row r="3293" spans="1:9" ht="18" customHeight="1" x14ac:dyDescent="0.35">
      <c r="A3293" s="1" t="s">
        <v>3014</v>
      </c>
      <c r="B3293" s="3">
        <v>44634</v>
      </c>
      <c r="C3293" s="1">
        <v>6</v>
      </c>
      <c r="D3293" s="1" t="s">
        <v>23</v>
      </c>
      <c r="E3293" s="1" t="s">
        <v>24</v>
      </c>
      <c r="F3293" s="1" t="s">
        <v>3</v>
      </c>
      <c r="G3293" s="1" t="s">
        <v>213</v>
      </c>
      <c r="H3293" s="1">
        <v>404</v>
      </c>
      <c r="I3293" s="1" t="s">
        <v>41</v>
      </c>
    </row>
    <row r="3294" spans="1:9" ht="18" customHeight="1" x14ac:dyDescent="0.35">
      <c r="A3294" s="1" t="s">
        <v>3015</v>
      </c>
      <c r="B3294" s="3">
        <v>44605</v>
      </c>
      <c r="C3294" s="1">
        <v>3</v>
      </c>
      <c r="D3294" s="1" t="s">
        <v>79</v>
      </c>
      <c r="E3294" s="1" t="s">
        <v>80</v>
      </c>
      <c r="F3294" s="1" t="s">
        <v>21</v>
      </c>
      <c r="G3294" s="1" t="s">
        <v>267</v>
      </c>
      <c r="H3294" s="1">
        <v>923</v>
      </c>
      <c r="I3294" s="1" t="s">
        <v>26</v>
      </c>
    </row>
    <row r="3295" spans="1:9" ht="18" customHeight="1" x14ac:dyDescent="0.35">
      <c r="A3295" s="1" t="s">
        <v>3015</v>
      </c>
      <c r="B3295" s="3">
        <v>44605</v>
      </c>
      <c r="C3295" s="1">
        <v>3</v>
      </c>
      <c r="D3295" s="1" t="s">
        <v>79</v>
      </c>
      <c r="E3295" s="1" t="s">
        <v>80</v>
      </c>
      <c r="F3295" s="1" t="s">
        <v>21</v>
      </c>
      <c r="G3295" s="1" t="s">
        <v>267</v>
      </c>
      <c r="H3295" s="1">
        <v>923</v>
      </c>
      <c r="I3295" s="1" t="s">
        <v>26</v>
      </c>
    </row>
    <row r="3296" spans="1:9" ht="18" customHeight="1" x14ac:dyDescent="0.35">
      <c r="A3296" s="1" t="s">
        <v>3016</v>
      </c>
      <c r="B3296" s="3">
        <v>44175</v>
      </c>
      <c r="C3296" s="1">
        <v>6</v>
      </c>
      <c r="D3296" s="1" t="s">
        <v>243</v>
      </c>
      <c r="E3296" s="1" t="s">
        <v>75</v>
      </c>
      <c r="F3296" s="1" t="s">
        <v>75</v>
      </c>
      <c r="G3296" s="1" t="s">
        <v>92</v>
      </c>
      <c r="H3296" s="1">
        <v>266</v>
      </c>
      <c r="I3296" s="1" t="s">
        <v>123</v>
      </c>
    </row>
    <row r="3297" spans="1:9" ht="18" customHeight="1" x14ac:dyDescent="0.35">
      <c r="A3297" s="1" t="s">
        <v>3017</v>
      </c>
      <c r="B3297" s="3">
        <v>44392</v>
      </c>
      <c r="C3297" s="1">
        <v>10</v>
      </c>
      <c r="D3297" s="1" t="s">
        <v>154</v>
      </c>
      <c r="E3297" s="1" t="s">
        <v>155</v>
      </c>
      <c r="F3297" s="1" t="s">
        <v>57</v>
      </c>
      <c r="G3297" s="1" t="s">
        <v>302</v>
      </c>
      <c r="H3297" s="1">
        <v>1735</v>
      </c>
      <c r="I3297" s="1" t="s">
        <v>87</v>
      </c>
    </row>
    <row r="3298" spans="1:9" ht="18" customHeight="1" x14ac:dyDescent="0.35">
      <c r="A3298" s="1" t="s">
        <v>3017</v>
      </c>
      <c r="B3298" s="3">
        <v>44392</v>
      </c>
      <c r="C3298" s="1">
        <v>10</v>
      </c>
      <c r="D3298" s="1" t="s">
        <v>154</v>
      </c>
      <c r="E3298" s="1" t="s">
        <v>155</v>
      </c>
      <c r="F3298" s="1" t="s">
        <v>57</v>
      </c>
      <c r="G3298" s="1" t="s">
        <v>302</v>
      </c>
      <c r="H3298" s="1">
        <v>1735</v>
      </c>
      <c r="I3298" s="1" t="s">
        <v>87</v>
      </c>
    </row>
    <row r="3299" spans="1:9" ht="18" customHeight="1" x14ac:dyDescent="0.35">
      <c r="A3299" s="1" t="s">
        <v>3018</v>
      </c>
      <c r="B3299" s="3">
        <v>45366</v>
      </c>
      <c r="C3299" s="1">
        <v>4</v>
      </c>
      <c r="D3299" s="1" t="s">
        <v>71</v>
      </c>
      <c r="E3299" s="1" t="s">
        <v>72</v>
      </c>
      <c r="F3299" s="1" t="s">
        <v>15</v>
      </c>
      <c r="G3299" s="1" t="s">
        <v>195</v>
      </c>
      <c r="H3299" s="1">
        <v>768</v>
      </c>
      <c r="I3299" s="1" t="s">
        <v>53</v>
      </c>
    </row>
    <row r="3300" spans="1:9" ht="18" customHeight="1" x14ac:dyDescent="0.35">
      <c r="A3300" s="1" t="s">
        <v>3019</v>
      </c>
      <c r="B3300" s="3">
        <v>44706</v>
      </c>
      <c r="C3300" s="1">
        <v>8</v>
      </c>
      <c r="D3300" s="1" t="s">
        <v>37</v>
      </c>
      <c r="E3300" s="1" t="s">
        <v>38</v>
      </c>
      <c r="F3300" s="1" t="s">
        <v>39</v>
      </c>
      <c r="G3300" s="1" t="s">
        <v>213</v>
      </c>
      <c r="H3300" s="1">
        <v>404</v>
      </c>
      <c r="I3300" s="1" t="s">
        <v>41</v>
      </c>
    </row>
    <row r="3301" spans="1:9" ht="18" customHeight="1" x14ac:dyDescent="0.35">
      <c r="A3301" s="1" t="s">
        <v>3020</v>
      </c>
      <c r="B3301" s="3">
        <v>45526</v>
      </c>
      <c r="C3301" s="1">
        <v>4</v>
      </c>
      <c r="D3301" s="1" t="s">
        <v>199</v>
      </c>
      <c r="E3301" s="1" t="s">
        <v>44</v>
      </c>
      <c r="F3301" s="1" t="s">
        <v>9</v>
      </c>
      <c r="G3301" s="1" t="s">
        <v>435</v>
      </c>
      <c r="H3301" s="1">
        <v>925</v>
      </c>
      <c r="I3301" s="1" t="s">
        <v>11</v>
      </c>
    </row>
    <row r="3302" spans="1:9" ht="18" customHeight="1" x14ac:dyDescent="0.35">
      <c r="A3302" s="1" t="s">
        <v>3020</v>
      </c>
      <c r="B3302" s="3">
        <v>45526</v>
      </c>
      <c r="C3302" s="1">
        <v>4</v>
      </c>
      <c r="D3302" s="1" t="s">
        <v>199</v>
      </c>
      <c r="E3302" s="1" t="s">
        <v>44</v>
      </c>
      <c r="F3302" s="1" t="s">
        <v>9</v>
      </c>
      <c r="G3302" s="1" t="s">
        <v>435</v>
      </c>
      <c r="H3302" s="1">
        <v>925</v>
      </c>
      <c r="I3302" s="1" t="s">
        <v>11</v>
      </c>
    </row>
    <row r="3303" spans="1:9" ht="18" customHeight="1" x14ac:dyDescent="0.35">
      <c r="A3303" s="1" t="s">
        <v>3021</v>
      </c>
      <c r="B3303" s="3">
        <v>45377</v>
      </c>
      <c r="C3303" s="1">
        <v>8</v>
      </c>
      <c r="D3303" s="1" t="s">
        <v>569</v>
      </c>
      <c r="E3303" s="1" t="s">
        <v>230</v>
      </c>
      <c r="F3303" s="1" t="s">
        <v>231</v>
      </c>
      <c r="G3303" s="1" t="s">
        <v>52</v>
      </c>
      <c r="H3303" s="1">
        <v>1304</v>
      </c>
      <c r="I3303" s="1" t="s">
        <v>53</v>
      </c>
    </row>
    <row r="3304" spans="1:9" ht="18" customHeight="1" x14ac:dyDescent="0.35">
      <c r="A3304" s="1" t="s">
        <v>3022</v>
      </c>
      <c r="B3304" s="3">
        <v>44454</v>
      </c>
      <c r="C3304" s="1">
        <v>7</v>
      </c>
      <c r="D3304" s="1" t="s">
        <v>64</v>
      </c>
      <c r="E3304" s="1" t="s">
        <v>65</v>
      </c>
      <c r="F3304" s="1" t="s">
        <v>9</v>
      </c>
      <c r="G3304" s="1" t="s">
        <v>35</v>
      </c>
      <c r="H3304" s="1">
        <v>462</v>
      </c>
      <c r="I3304" s="1" t="s">
        <v>17</v>
      </c>
    </row>
    <row r="3305" spans="1:9" ht="18" customHeight="1" x14ac:dyDescent="0.35">
      <c r="A3305" s="1" t="s">
        <v>3022</v>
      </c>
      <c r="B3305" s="3">
        <v>44454</v>
      </c>
      <c r="C3305" s="1">
        <v>7</v>
      </c>
      <c r="D3305" s="1" t="s">
        <v>64</v>
      </c>
      <c r="E3305" s="1" t="s">
        <v>65</v>
      </c>
      <c r="F3305" s="1" t="s">
        <v>9</v>
      </c>
      <c r="G3305" s="1" t="s">
        <v>35</v>
      </c>
      <c r="H3305" s="1">
        <v>462</v>
      </c>
      <c r="I3305" s="1" t="s">
        <v>17</v>
      </c>
    </row>
    <row r="3306" spans="1:9" ht="18" customHeight="1" x14ac:dyDescent="0.35">
      <c r="A3306" s="1" t="s">
        <v>3023</v>
      </c>
      <c r="B3306" s="3">
        <v>45077</v>
      </c>
      <c r="C3306" s="1">
        <v>5</v>
      </c>
      <c r="D3306" s="1" t="s">
        <v>233</v>
      </c>
      <c r="E3306" s="1" t="s">
        <v>144</v>
      </c>
      <c r="F3306" s="1" t="s">
        <v>9</v>
      </c>
      <c r="G3306" s="1" t="s">
        <v>209</v>
      </c>
      <c r="H3306" s="1">
        <v>1476</v>
      </c>
      <c r="I3306" s="1" t="s">
        <v>26</v>
      </c>
    </row>
    <row r="3307" spans="1:9" ht="18" customHeight="1" x14ac:dyDescent="0.35">
      <c r="A3307" s="1" t="s">
        <v>3024</v>
      </c>
      <c r="B3307" s="3">
        <v>45102</v>
      </c>
      <c r="C3307" s="1">
        <v>7</v>
      </c>
      <c r="D3307" s="1" t="s">
        <v>74</v>
      </c>
      <c r="E3307" s="1" t="s">
        <v>75</v>
      </c>
      <c r="F3307" s="1" t="s">
        <v>75</v>
      </c>
      <c r="G3307" s="1" t="s">
        <v>172</v>
      </c>
      <c r="H3307" s="1">
        <v>1380</v>
      </c>
      <c r="I3307" s="1" t="s">
        <v>26</v>
      </c>
    </row>
    <row r="3308" spans="1:9" ht="18" customHeight="1" x14ac:dyDescent="0.35">
      <c r="A3308" s="1" t="s">
        <v>3025</v>
      </c>
      <c r="B3308" s="3">
        <v>45204</v>
      </c>
      <c r="C3308" s="1">
        <v>6</v>
      </c>
      <c r="D3308" s="1" t="s">
        <v>248</v>
      </c>
      <c r="E3308" s="1" t="s">
        <v>120</v>
      </c>
      <c r="F3308" s="1" t="s">
        <v>121</v>
      </c>
      <c r="G3308" s="1" t="s">
        <v>701</v>
      </c>
      <c r="H3308" s="1">
        <v>1918</v>
      </c>
      <c r="I3308" s="1" t="s">
        <v>46</v>
      </c>
    </row>
    <row r="3309" spans="1:9" ht="18" customHeight="1" x14ac:dyDescent="0.35">
      <c r="A3309" s="1" t="s">
        <v>3026</v>
      </c>
      <c r="B3309" s="3">
        <v>45407</v>
      </c>
      <c r="C3309" s="1">
        <v>9</v>
      </c>
      <c r="D3309" s="1" t="s">
        <v>283</v>
      </c>
      <c r="E3309" s="1" t="s">
        <v>284</v>
      </c>
      <c r="F3309" s="1" t="s">
        <v>112</v>
      </c>
      <c r="G3309" s="1" t="s">
        <v>178</v>
      </c>
      <c r="H3309" s="1">
        <v>1415</v>
      </c>
      <c r="I3309" s="1" t="s">
        <v>46</v>
      </c>
    </row>
    <row r="3310" spans="1:9" ht="18" customHeight="1" x14ac:dyDescent="0.35">
      <c r="A3310" s="1" t="s">
        <v>3027</v>
      </c>
      <c r="B3310" s="3">
        <v>44167</v>
      </c>
      <c r="C3310" s="1">
        <v>10</v>
      </c>
      <c r="D3310" s="1" t="s">
        <v>7</v>
      </c>
      <c r="E3310" s="1" t="s">
        <v>8</v>
      </c>
      <c r="F3310" s="1" t="s">
        <v>9</v>
      </c>
      <c r="G3310" s="1" t="s">
        <v>304</v>
      </c>
      <c r="H3310" s="1">
        <v>677</v>
      </c>
      <c r="I3310" s="1" t="s">
        <v>11</v>
      </c>
    </row>
    <row r="3311" spans="1:9" ht="18" customHeight="1" x14ac:dyDescent="0.35">
      <c r="A3311" s="1" t="s">
        <v>3028</v>
      </c>
      <c r="B3311" s="3">
        <v>44478</v>
      </c>
      <c r="C3311" s="1">
        <v>1</v>
      </c>
      <c r="D3311" s="1" t="s">
        <v>217</v>
      </c>
      <c r="E3311" s="1" t="s">
        <v>218</v>
      </c>
      <c r="F3311" s="1" t="s">
        <v>219</v>
      </c>
      <c r="G3311" s="1" t="s">
        <v>701</v>
      </c>
      <c r="H3311" s="1">
        <v>1918</v>
      </c>
      <c r="I3311" s="1" t="s">
        <v>46</v>
      </c>
    </row>
    <row r="3312" spans="1:9" ht="18" customHeight="1" x14ac:dyDescent="0.35">
      <c r="A3312" s="1" t="s">
        <v>3029</v>
      </c>
      <c r="B3312" s="3">
        <v>44243</v>
      </c>
      <c r="C3312" s="1">
        <v>8</v>
      </c>
      <c r="D3312" s="1" t="s">
        <v>143</v>
      </c>
      <c r="E3312" s="1" t="s">
        <v>144</v>
      </c>
      <c r="F3312" s="1" t="s">
        <v>9</v>
      </c>
      <c r="G3312" s="1" t="s">
        <v>122</v>
      </c>
      <c r="H3312" s="1">
        <v>1202</v>
      </c>
      <c r="I3312" s="1" t="s">
        <v>123</v>
      </c>
    </row>
    <row r="3313" spans="1:9" ht="18" customHeight="1" x14ac:dyDescent="0.35">
      <c r="A3313" s="1" t="s">
        <v>3030</v>
      </c>
      <c r="B3313" s="3">
        <v>44597</v>
      </c>
      <c r="C3313" s="1">
        <v>5</v>
      </c>
      <c r="D3313" s="1" t="s">
        <v>307</v>
      </c>
      <c r="E3313" s="1" t="s">
        <v>260</v>
      </c>
      <c r="F3313" s="1" t="s">
        <v>152</v>
      </c>
      <c r="G3313" s="1" t="s">
        <v>188</v>
      </c>
      <c r="H3313" s="1">
        <v>1842</v>
      </c>
      <c r="I3313" s="1" t="s">
        <v>82</v>
      </c>
    </row>
    <row r="3314" spans="1:9" ht="18" customHeight="1" x14ac:dyDescent="0.35">
      <c r="A3314" s="1" t="s">
        <v>3031</v>
      </c>
      <c r="B3314" s="3">
        <v>45174</v>
      </c>
      <c r="C3314" s="1">
        <v>1</v>
      </c>
      <c r="D3314" s="1" t="s">
        <v>119</v>
      </c>
      <c r="E3314" s="1" t="s">
        <v>120</v>
      </c>
      <c r="F3314" s="1" t="s">
        <v>121</v>
      </c>
      <c r="G3314" s="1" t="s">
        <v>404</v>
      </c>
      <c r="H3314" s="1">
        <v>504</v>
      </c>
      <c r="I3314" s="1" t="s">
        <v>82</v>
      </c>
    </row>
    <row r="3315" spans="1:9" ht="18" customHeight="1" x14ac:dyDescent="0.35">
      <c r="A3315" s="1" t="s">
        <v>3032</v>
      </c>
      <c r="B3315" s="3">
        <v>45470</v>
      </c>
      <c r="C3315" s="1">
        <v>7</v>
      </c>
      <c r="D3315" s="1" t="s">
        <v>240</v>
      </c>
      <c r="E3315" s="1" t="s">
        <v>237</v>
      </c>
      <c r="F3315" s="1" t="s">
        <v>238</v>
      </c>
      <c r="G3315" s="1" t="s">
        <v>482</v>
      </c>
      <c r="H3315" s="1">
        <v>1329</v>
      </c>
      <c r="I3315" s="1" t="s">
        <v>87</v>
      </c>
    </row>
    <row r="3316" spans="1:9" ht="18" customHeight="1" x14ac:dyDescent="0.35">
      <c r="A3316" s="1" t="s">
        <v>3033</v>
      </c>
      <c r="B3316" s="3">
        <v>44106</v>
      </c>
      <c r="C3316" s="1">
        <v>10</v>
      </c>
      <c r="D3316" s="1" t="s">
        <v>199</v>
      </c>
      <c r="E3316" s="1" t="s">
        <v>44</v>
      </c>
      <c r="F3316" s="1" t="s">
        <v>9</v>
      </c>
      <c r="G3316" s="1" t="s">
        <v>16</v>
      </c>
      <c r="H3316" s="1">
        <v>1712</v>
      </c>
      <c r="I3316" s="1" t="s">
        <v>17</v>
      </c>
    </row>
    <row r="3317" spans="1:9" ht="18" customHeight="1" x14ac:dyDescent="0.35">
      <c r="A3317" s="1" t="s">
        <v>3034</v>
      </c>
      <c r="B3317" s="3">
        <v>44848</v>
      </c>
      <c r="C3317" s="1">
        <v>8</v>
      </c>
      <c r="D3317" s="1" t="s">
        <v>243</v>
      </c>
      <c r="E3317" s="1" t="s">
        <v>75</v>
      </c>
      <c r="F3317" s="1" t="s">
        <v>75</v>
      </c>
      <c r="G3317" s="1" t="s">
        <v>207</v>
      </c>
      <c r="H3317" s="1">
        <v>308</v>
      </c>
      <c r="I3317" s="1" t="s">
        <v>26</v>
      </c>
    </row>
    <row r="3318" spans="1:9" ht="18" customHeight="1" x14ac:dyDescent="0.35">
      <c r="A3318" s="1" t="s">
        <v>3035</v>
      </c>
      <c r="B3318" s="3">
        <v>44082</v>
      </c>
      <c r="C3318" s="1">
        <v>7</v>
      </c>
      <c r="D3318" s="1" t="s">
        <v>275</v>
      </c>
      <c r="E3318" s="1" t="s">
        <v>276</v>
      </c>
      <c r="F3318" s="1" t="s">
        <v>57</v>
      </c>
      <c r="G3318" s="1" t="s">
        <v>412</v>
      </c>
      <c r="H3318" s="1">
        <v>1591</v>
      </c>
      <c r="I3318" s="1" t="s">
        <v>87</v>
      </c>
    </row>
    <row r="3319" spans="1:9" ht="18" customHeight="1" x14ac:dyDescent="0.35">
      <c r="A3319" s="1" t="s">
        <v>3036</v>
      </c>
      <c r="B3319" s="3">
        <v>44075</v>
      </c>
      <c r="C3319" s="1">
        <v>7</v>
      </c>
      <c r="D3319" s="1" t="s">
        <v>154</v>
      </c>
      <c r="E3319" s="1" t="s">
        <v>155</v>
      </c>
      <c r="F3319" s="1" t="s">
        <v>57</v>
      </c>
      <c r="G3319" s="1" t="s">
        <v>99</v>
      </c>
      <c r="H3319" s="1">
        <v>1081</v>
      </c>
      <c r="I3319" s="1" t="s">
        <v>46</v>
      </c>
    </row>
    <row r="3320" spans="1:9" ht="18" customHeight="1" x14ac:dyDescent="0.35">
      <c r="A3320" s="1" t="s">
        <v>3037</v>
      </c>
      <c r="B3320" s="3">
        <v>44118</v>
      </c>
      <c r="C3320" s="1">
        <v>2</v>
      </c>
      <c r="D3320" s="1" t="s">
        <v>233</v>
      </c>
      <c r="E3320" s="1" t="s">
        <v>144</v>
      </c>
      <c r="F3320" s="1" t="s">
        <v>9</v>
      </c>
      <c r="G3320" s="1" t="s">
        <v>4</v>
      </c>
      <c r="H3320" s="1">
        <v>477</v>
      </c>
      <c r="I3320" s="1" t="s">
        <v>5</v>
      </c>
    </row>
    <row r="3321" spans="1:9" ht="18" customHeight="1" x14ac:dyDescent="0.35">
      <c r="A3321" s="1" t="s">
        <v>3037</v>
      </c>
      <c r="B3321" s="3">
        <v>44118</v>
      </c>
      <c r="C3321" s="1">
        <v>2</v>
      </c>
      <c r="D3321" s="1" t="s">
        <v>233</v>
      </c>
      <c r="E3321" s="1" t="s">
        <v>144</v>
      </c>
      <c r="F3321" s="1" t="s">
        <v>9</v>
      </c>
      <c r="G3321" s="1" t="s">
        <v>4</v>
      </c>
      <c r="H3321" s="1">
        <v>477</v>
      </c>
      <c r="I3321" s="1" t="s">
        <v>5</v>
      </c>
    </row>
    <row r="3322" spans="1:9" ht="18" customHeight="1" x14ac:dyDescent="0.35">
      <c r="A3322" s="1" t="s">
        <v>3038</v>
      </c>
      <c r="B3322" s="3">
        <v>43901</v>
      </c>
      <c r="C3322" s="1">
        <v>5</v>
      </c>
      <c r="D3322" s="1" t="s">
        <v>229</v>
      </c>
      <c r="E3322" s="1" t="s">
        <v>230</v>
      </c>
      <c r="F3322" s="1" t="s">
        <v>231</v>
      </c>
      <c r="G3322" s="1" t="s">
        <v>310</v>
      </c>
      <c r="H3322" s="1">
        <v>1014</v>
      </c>
      <c r="I3322" s="1" t="s">
        <v>11</v>
      </c>
    </row>
    <row r="3323" spans="1:9" ht="18" customHeight="1" x14ac:dyDescent="0.35">
      <c r="A3323" s="1" t="s">
        <v>3039</v>
      </c>
      <c r="B3323" s="3">
        <v>45061</v>
      </c>
      <c r="C3323" s="1">
        <v>10</v>
      </c>
      <c r="D3323" s="1" t="s">
        <v>13</v>
      </c>
      <c r="E3323" s="1" t="s">
        <v>14</v>
      </c>
      <c r="F3323" s="1" t="s">
        <v>15</v>
      </c>
      <c r="G3323" s="1" t="s">
        <v>156</v>
      </c>
      <c r="H3323" s="1">
        <v>952</v>
      </c>
      <c r="I3323" s="1" t="s">
        <v>87</v>
      </c>
    </row>
    <row r="3324" spans="1:9" ht="18" customHeight="1" x14ac:dyDescent="0.35">
      <c r="A3324" s="1" t="s">
        <v>3040</v>
      </c>
      <c r="B3324" s="3">
        <v>44020</v>
      </c>
      <c r="C3324" s="1">
        <v>10</v>
      </c>
      <c r="D3324" s="1" t="s">
        <v>104</v>
      </c>
      <c r="E3324" s="1" t="s">
        <v>105</v>
      </c>
      <c r="F3324" s="1" t="s">
        <v>3</v>
      </c>
      <c r="G3324" s="1" t="s">
        <v>321</v>
      </c>
      <c r="H3324" s="1">
        <v>623</v>
      </c>
      <c r="I3324" s="1" t="s">
        <v>26</v>
      </c>
    </row>
    <row r="3325" spans="1:9" ht="18" customHeight="1" x14ac:dyDescent="0.35">
      <c r="A3325" s="1" t="s">
        <v>3040</v>
      </c>
      <c r="B3325" s="3">
        <v>44020</v>
      </c>
      <c r="C3325" s="1">
        <v>10</v>
      </c>
      <c r="D3325" s="1" t="s">
        <v>104</v>
      </c>
      <c r="E3325" s="1" t="s">
        <v>105</v>
      </c>
      <c r="F3325" s="1" t="s">
        <v>3</v>
      </c>
      <c r="G3325" s="1" t="s">
        <v>321</v>
      </c>
      <c r="H3325" s="1">
        <v>623</v>
      </c>
      <c r="I3325" s="1" t="s">
        <v>26</v>
      </c>
    </row>
    <row r="3326" spans="1:9" ht="18" customHeight="1" x14ac:dyDescent="0.35">
      <c r="A3326" s="1" t="s">
        <v>3041</v>
      </c>
      <c r="B3326" s="3">
        <v>44390</v>
      </c>
      <c r="C3326" s="1">
        <v>4</v>
      </c>
      <c r="D3326" s="1" t="s">
        <v>352</v>
      </c>
      <c r="E3326" s="1" t="s">
        <v>332</v>
      </c>
      <c r="F3326" s="1" t="s">
        <v>57</v>
      </c>
      <c r="G3326" s="1" t="s">
        <v>227</v>
      </c>
      <c r="H3326" s="1">
        <v>681</v>
      </c>
      <c r="I3326" s="1" t="s">
        <v>46</v>
      </c>
    </row>
    <row r="3327" spans="1:9" ht="18" customHeight="1" x14ac:dyDescent="0.35">
      <c r="A3327" s="1" t="s">
        <v>3042</v>
      </c>
      <c r="B3327" s="3">
        <v>44795</v>
      </c>
      <c r="C3327" s="1">
        <v>4</v>
      </c>
      <c r="D3327" s="1" t="s">
        <v>67</v>
      </c>
      <c r="E3327" s="1" t="s">
        <v>68</v>
      </c>
      <c r="F3327" s="1" t="s">
        <v>21</v>
      </c>
      <c r="G3327" s="1" t="s">
        <v>321</v>
      </c>
      <c r="H3327" s="1">
        <v>623</v>
      </c>
      <c r="I3327" s="1" t="s">
        <v>26</v>
      </c>
    </row>
    <row r="3328" spans="1:9" ht="18" customHeight="1" x14ac:dyDescent="0.35">
      <c r="A3328" s="1" t="s">
        <v>3042</v>
      </c>
      <c r="B3328" s="3">
        <v>44795</v>
      </c>
      <c r="C3328" s="1">
        <v>4</v>
      </c>
      <c r="D3328" s="1" t="s">
        <v>67</v>
      </c>
      <c r="E3328" s="1" t="s">
        <v>68</v>
      </c>
      <c r="F3328" s="1" t="s">
        <v>21</v>
      </c>
      <c r="G3328" s="1" t="s">
        <v>321</v>
      </c>
      <c r="H3328" s="1">
        <v>623</v>
      </c>
      <c r="I3328" s="1" t="s">
        <v>26</v>
      </c>
    </row>
    <row r="3329" spans="1:9" ht="18" customHeight="1" x14ac:dyDescent="0.35">
      <c r="A3329" s="1" t="s">
        <v>3043</v>
      </c>
      <c r="B3329" s="3">
        <v>45536</v>
      </c>
      <c r="C3329" s="1">
        <v>5</v>
      </c>
      <c r="D3329" s="1" t="s">
        <v>229</v>
      </c>
      <c r="E3329" s="1" t="s">
        <v>230</v>
      </c>
      <c r="F3329" s="1" t="s">
        <v>231</v>
      </c>
      <c r="G3329" s="1" t="s">
        <v>234</v>
      </c>
      <c r="H3329" s="1">
        <v>1259</v>
      </c>
      <c r="I3329" s="1" t="s">
        <v>26</v>
      </c>
    </row>
    <row r="3330" spans="1:9" ht="18" customHeight="1" x14ac:dyDescent="0.35">
      <c r="A3330" s="1" t="s">
        <v>3044</v>
      </c>
      <c r="B3330" s="3">
        <v>44757</v>
      </c>
      <c r="C3330" s="1">
        <v>6</v>
      </c>
      <c r="D3330" s="1" t="s">
        <v>64</v>
      </c>
      <c r="E3330" s="1" t="s">
        <v>65</v>
      </c>
      <c r="F3330" s="1" t="s">
        <v>9</v>
      </c>
      <c r="G3330" s="1" t="s">
        <v>209</v>
      </c>
      <c r="H3330" s="1">
        <v>1476</v>
      </c>
      <c r="I3330" s="1" t="s">
        <v>26</v>
      </c>
    </row>
    <row r="3331" spans="1:9" ht="18" customHeight="1" x14ac:dyDescent="0.35">
      <c r="A3331" s="1" t="s">
        <v>3045</v>
      </c>
      <c r="B3331" s="3">
        <v>44161</v>
      </c>
      <c r="C3331" s="1">
        <v>8</v>
      </c>
      <c r="D3331" s="1" t="s">
        <v>101</v>
      </c>
      <c r="E3331" s="1" t="s">
        <v>56</v>
      </c>
      <c r="F3331" s="1" t="s">
        <v>57</v>
      </c>
      <c r="G3331" s="1" t="s">
        <v>52</v>
      </c>
      <c r="H3331" s="1">
        <v>1304</v>
      </c>
      <c r="I3331" s="1" t="s">
        <v>53</v>
      </c>
    </row>
    <row r="3332" spans="1:9" ht="18" customHeight="1" x14ac:dyDescent="0.35">
      <c r="A3332" s="1" t="s">
        <v>3046</v>
      </c>
      <c r="B3332" s="3">
        <v>45028</v>
      </c>
      <c r="C3332" s="1">
        <v>7</v>
      </c>
      <c r="D3332" s="1" t="s">
        <v>64</v>
      </c>
      <c r="E3332" s="1" t="s">
        <v>65</v>
      </c>
      <c r="F3332" s="1" t="s">
        <v>9</v>
      </c>
      <c r="G3332" s="1" t="s">
        <v>314</v>
      </c>
      <c r="H3332" s="1">
        <v>762</v>
      </c>
      <c r="I3332" s="1" t="s">
        <v>82</v>
      </c>
    </row>
    <row r="3333" spans="1:9" ht="18" customHeight="1" x14ac:dyDescent="0.35">
      <c r="A3333" s="1" t="s">
        <v>3047</v>
      </c>
      <c r="B3333" s="3">
        <v>44407</v>
      </c>
      <c r="C3333" s="1">
        <v>5</v>
      </c>
      <c r="D3333" s="1" t="s">
        <v>544</v>
      </c>
      <c r="E3333" s="1" t="s">
        <v>185</v>
      </c>
      <c r="F3333" s="1" t="s">
        <v>9</v>
      </c>
      <c r="G3333" s="1" t="s">
        <v>220</v>
      </c>
      <c r="H3333" s="1">
        <v>1181</v>
      </c>
      <c r="I3333" s="1" t="s">
        <v>41</v>
      </c>
    </row>
    <row r="3334" spans="1:9" ht="18" customHeight="1" x14ac:dyDescent="0.35">
      <c r="A3334" s="1" t="s">
        <v>3048</v>
      </c>
      <c r="B3334" s="3">
        <v>43851</v>
      </c>
      <c r="C3334" s="1">
        <v>7</v>
      </c>
      <c r="D3334" s="1" t="s">
        <v>464</v>
      </c>
      <c r="E3334" s="1" t="s">
        <v>95</v>
      </c>
      <c r="F3334" s="1" t="s">
        <v>96</v>
      </c>
      <c r="G3334" s="1" t="s">
        <v>262</v>
      </c>
      <c r="H3334" s="1">
        <v>1588</v>
      </c>
      <c r="I3334" s="1" t="s">
        <v>53</v>
      </c>
    </row>
    <row r="3335" spans="1:9" ht="18" customHeight="1" x14ac:dyDescent="0.35">
      <c r="A3335" s="1" t="s">
        <v>3049</v>
      </c>
      <c r="B3335" s="3">
        <v>45096</v>
      </c>
      <c r="C3335" s="1">
        <v>6</v>
      </c>
      <c r="D3335" s="1" t="s">
        <v>199</v>
      </c>
      <c r="E3335" s="1" t="s">
        <v>44</v>
      </c>
      <c r="F3335" s="1" t="s">
        <v>9</v>
      </c>
      <c r="G3335" s="1" t="s">
        <v>164</v>
      </c>
      <c r="H3335" s="1">
        <v>1912</v>
      </c>
      <c r="I3335" s="1" t="s">
        <v>87</v>
      </c>
    </row>
    <row r="3336" spans="1:9" ht="18" customHeight="1" x14ac:dyDescent="0.35">
      <c r="A3336" s="1" t="s">
        <v>3050</v>
      </c>
      <c r="B3336" s="3">
        <v>45009</v>
      </c>
      <c r="C3336" s="1">
        <v>10</v>
      </c>
      <c r="D3336" s="1" t="s">
        <v>161</v>
      </c>
      <c r="E3336" s="1" t="s">
        <v>33</v>
      </c>
      <c r="F3336" s="1" t="s">
        <v>34</v>
      </c>
      <c r="G3336" s="1" t="s">
        <v>197</v>
      </c>
      <c r="H3336" s="1">
        <v>555</v>
      </c>
      <c r="I3336" s="1" t="s">
        <v>46</v>
      </c>
    </row>
    <row r="3337" spans="1:9" ht="18" customHeight="1" x14ac:dyDescent="0.35">
      <c r="A3337" s="1" t="s">
        <v>3051</v>
      </c>
      <c r="B3337" s="3">
        <v>44735</v>
      </c>
      <c r="C3337" s="1">
        <v>5</v>
      </c>
      <c r="D3337" s="1" t="s">
        <v>125</v>
      </c>
      <c r="E3337" s="1" t="s">
        <v>14</v>
      </c>
      <c r="F3337" s="1" t="s">
        <v>15</v>
      </c>
      <c r="G3337" s="1" t="s">
        <v>435</v>
      </c>
      <c r="H3337" s="1">
        <v>925</v>
      </c>
      <c r="I3337" s="1" t="s">
        <v>11</v>
      </c>
    </row>
    <row r="3338" spans="1:9" ht="18" customHeight="1" x14ac:dyDescent="0.35">
      <c r="A3338" s="1" t="s">
        <v>3052</v>
      </c>
      <c r="B3338" s="3">
        <v>44285</v>
      </c>
      <c r="C3338" s="1">
        <v>4</v>
      </c>
      <c r="D3338" s="1" t="s">
        <v>161</v>
      </c>
      <c r="E3338" s="1" t="s">
        <v>33</v>
      </c>
      <c r="F3338" s="1" t="s">
        <v>34</v>
      </c>
      <c r="G3338" s="1" t="s">
        <v>209</v>
      </c>
      <c r="H3338" s="1">
        <v>1476</v>
      </c>
      <c r="I3338" s="1" t="s">
        <v>26</v>
      </c>
    </row>
    <row r="3339" spans="1:9" ht="18" customHeight="1" x14ac:dyDescent="0.35">
      <c r="A3339" s="1" t="s">
        <v>3053</v>
      </c>
      <c r="B3339" s="3">
        <v>44662</v>
      </c>
      <c r="C3339" s="1">
        <v>3</v>
      </c>
      <c r="D3339" s="1" t="s">
        <v>64</v>
      </c>
      <c r="E3339" s="1" t="s">
        <v>65</v>
      </c>
      <c r="F3339" s="1" t="s">
        <v>9</v>
      </c>
      <c r="G3339" s="1" t="s">
        <v>227</v>
      </c>
      <c r="H3339" s="1">
        <v>681</v>
      </c>
      <c r="I3339" s="1" t="s">
        <v>46</v>
      </c>
    </row>
    <row r="3340" spans="1:9" ht="18" customHeight="1" x14ac:dyDescent="0.35">
      <c r="A3340" s="1" t="s">
        <v>3054</v>
      </c>
      <c r="B3340" s="3">
        <v>44730</v>
      </c>
      <c r="C3340" s="1">
        <v>1</v>
      </c>
      <c r="D3340" s="1" t="s">
        <v>259</v>
      </c>
      <c r="E3340" s="1" t="s">
        <v>260</v>
      </c>
      <c r="F3340" s="1" t="s">
        <v>152</v>
      </c>
      <c r="G3340" s="1" t="s">
        <v>404</v>
      </c>
      <c r="H3340" s="1">
        <v>504</v>
      </c>
      <c r="I3340" s="1" t="s">
        <v>82</v>
      </c>
    </row>
    <row r="3341" spans="1:9" ht="18" customHeight="1" x14ac:dyDescent="0.35">
      <c r="A3341" s="1" t="s">
        <v>3055</v>
      </c>
      <c r="B3341" s="3">
        <v>45382</v>
      </c>
      <c r="C3341" s="1">
        <v>8</v>
      </c>
      <c r="D3341" s="1" t="s">
        <v>32</v>
      </c>
      <c r="E3341" s="1" t="s">
        <v>33</v>
      </c>
      <c r="F3341" s="1" t="s">
        <v>34</v>
      </c>
      <c r="G3341" s="1" t="s">
        <v>35</v>
      </c>
      <c r="H3341" s="1">
        <v>462</v>
      </c>
      <c r="I3341" s="1" t="s">
        <v>17</v>
      </c>
    </row>
    <row r="3342" spans="1:9" ht="18" customHeight="1" x14ac:dyDescent="0.35">
      <c r="A3342" s="1" t="s">
        <v>3056</v>
      </c>
      <c r="B3342" s="3">
        <v>44647</v>
      </c>
      <c r="C3342" s="1">
        <v>3</v>
      </c>
      <c r="D3342" s="1" t="s">
        <v>84</v>
      </c>
      <c r="E3342" s="1" t="s">
        <v>85</v>
      </c>
      <c r="F3342" s="1" t="s">
        <v>9</v>
      </c>
      <c r="G3342" s="1" t="s">
        <v>692</v>
      </c>
      <c r="H3342" s="1">
        <v>820</v>
      </c>
      <c r="I3342" s="1" t="s">
        <v>26</v>
      </c>
    </row>
    <row r="3343" spans="1:9" ht="18" customHeight="1" x14ac:dyDescent="0.35">
      <c r="A3343" s="1" t="s">
        <v>3057</v>
      </c>
      <c r="B3343" s="3">
        <v>44345</v>
      </c>
      <c r="C3343" s="1">
        <v>5</v>
      </c>
      <c r="D3343" s="1" t="s">
        <v>127</v>
      </c>
      <c r="E3343" s="1" t="s">
        <v>128</v>
      </c>
      <c r="F3343" s="1" t="s">
        <v>57</v>
      </c>
      <c r="G3343" s="1" t="s">
        <v>349</v>
      </c>
      <c r="H3343" s="1">
        <v>1603</v>
      </c>
      <c r="I3343" s="1" t="s">
        <v>82</v>
      </c>
    </row>
    <row r="3344" spans="1:9" ht="18" customHeight="1" x14ac:dyDescent="0.35">
      <c r="A3344" s="1" t="s">
        <v>3058</v>
      </c>
      <c r="B3344" s="3">
        <v>44029</v>
      </c>
      <c r="C3344" s="1">
        <v>1</v>
      </c>
      <c r="D3344" s="1" t="s">
        <v>275</v>
      </c>
      <c r="E3344" s="1" t="s">
        <v>276</v>
      </c>
      <c r="F3344" s="1" t="s">
        <v>57</v>
      </c>
      <c r="G3344" s="1" t="s">
        <v>227</v>
      </c>
      <c r="H3344" s="1">
        <v>681</v>
      </c>
      <c r="I3344" s="1" t="s">
        <v>46</v>
      </c>
    </row>
    <row r="3345" spans="1:9" ht="18" customHeight="1" x14ac:dyDescent="0.35">
      <c r="A3345" s="1" t="s">
        <v>3058</v>
      </c>
      <c r="B3345" s="3">
        <v>44029</v>
      </c>
      <c r="C3345" s="1">
        <v>1</v>
      </c>
      <c r="D3345" s="1" t="s">
        <v>275</v>
      </c>
      <c r="E3345" s="1" t="s">
        <v>276</v>
      </c>
      <c r="F3345" s="1" t="s">
        <v>57</v>
      </c>
      <c r="G3345" s="1" t="s">
        <v>227</v>
      </c>
      <c r="H3345" s="1">
        <v>681</v>
      </c>
      <c r="I3345" s="1" t="s">
        <v>46</v>
      </c>
    </row>
    <row r="3346" spans="1:9" ht="18" customHeight="1" x14ac:dyDescent="0.35">
      <c r="A3346" s="1" t="s">
        <v>3059</v>
      </c>
      <c r="B3346" s="3">
        <v>44869</v>
      </c>
      <c r="C3346" s="1">
        <v>5</v>
      </c>
      <c r="D3346" s="1" t="s">
        <v>161</v>
      </c>
      <c r="E3346" s="1" t="s">
        <v>33</v>
      </c>
      <c r="F3346" s="1" t="s">
        <v>34</v>
      </c>
      <c r="G3346" s="1" t="s">
        <v>359</v>
      </c>
      <c r="H3346" s="1">
        <v>458</v>
      </c>
      <c r="I3346" s="1" t="s">
        <v>46</v>
      </c>
    </row>
    <row r="3347" spans="1:9" ht="18" customHeight="1" x14ac:dyDescent="0.35">
      <c r="A3347" s="1" t="s">
        <v>3060</v>
      </c>
      <c r="B3347" s="3">
        <v>44936</v>
      </c>
      <c r="C3347" s="1">
        <v>9</v>
      </c>
      <c r="D3347" s="1" t="s">
        <v>125</v>
      </c>
      <c r="E3347" s="1" t="s">
        <v>14</v>
      </c>
      <c r="F3347" s="1" t="s">
        <v>15</v>
      </c>
      <c r="G3347" s="1" t="s">
        <v>176</v>
      </c>
      <c r="H3347" s="1">
        <v>1431</v>
      </c>
      <c r="I3347" s="1" t="s">
        <v>17</v>
      </c>
    </row>
    <row r="3348" spans="1:9" ht="18" customHeight="1" x14ac:dyDescent="0.35">
      <c r="A3348" s="1" t="s">
        <v>3060</v>
      </c>
      <c r="B3348" s="3">
        <v>44936</v>
      </c>
      <c r="C3348" s="1">
        <v>9</v>
      </c>
      <c r="D3348" s="1" t="s">
        <v>125</v>
      </c>
      <c r="E3348" s="1" t="s">
        <v>14</v>
      </c>
      <c r="F3348" s="1" t="s">
        <v>15</v>
      </c>
      <c r="G3348" s="1" t="s">
        <v>176</v>
      </c>
      <c r="H3348" s="1">
        <v>1431</v>
      </c>
      <c r="I3348" s="1" t="s">
        <v>17</v>
      </c>
    </row>
    <row r="3349" spans="1:9" ht="18" customHeight="1" x14ac:dyDescent="0.35">
      <c r="A3349" s="1" t="s">
        <v>3061</v>
      </c>
      <c r="B3349" s="3">
        <v>45591</v>
      </c>
      <c r="C3349" s="1">
        <v>8</v>
      </c>
      <c r="D3349" s="1" t="s">
        <v>544</v>
      </c>
      <c r="E3349" s="1" t="s">
        <v>185</v>
      </c>
      <c r="F3349" s="1" t="s">
        <v>9</v>
      </c>
      <c r="G3349" s="1" t="s">
        <v>197</v>
      </c>
      <c r="H3349" s="1">
        <v>555</v>
      </c>
      <c r="I3349" s="1" t="s">
        <v>46</v>
      </c>
    </row>
    <row r="3350" spans="1:9" ht="18" customHeight="1" x14ac:dyDescent="0.35">
      <c r="A3350" s="1" t="s">
        <v>3062</v>
      </c>
      <c r="B3350" s="3">
        <v>44777</v>
      </c>
      <c r="C3350" s="1">
        <v>7</v>
      </c>
      <c r="D3350" s="1" t="s">
        <v>352</v>
      </c>
      <c r="E3350" s="1" t="s">
        <v>332</v>
      </c>
      <c r="F3350" s="1" t="s">
        <v>57</v>
      </c>
      <c r="G3350" s="1" t="s">
        <v>16</v>
      </c>
      <c r="H3350" s="1">
        <v>1712</v>
      </c>
      <c r="I3350" s="1" t="s">
        <v>17</v>
      </c>
    </row>
    <row r="3351" spans="1:9" ht="18" customHeight="1" x14ac:dyDescent="0.35">
      <c r="A3351" s="1" t="s">
        <v>3063</v>
      </c>
      <c r="B3351" s="3">
        <v>44262</v>
      </c>
      <c r="C3351" s="1">
        <v>8</v>
      </c>
      <c r="D3351" s="1" t="s">
        <v>278</v>
      </c>
      <c r="E3351" s="1" t="s">
        <v>147</v>
      </c>
      <c r="F3351" s="1" t="s">
        <v>148</v>
      </c>
      <c r="G3351" s="1" t="s">
        <v>69</v>
      </c>
      <c r="H3351" s="1">
        <v>866</v>
      </c>
      <c r="I3351" s="1" t="s">
        <v>11</v>
      </c>
    </row>
    <row r="3352" spans="1:9" ht="18" customHeight="1" x14ac:dyDescent="0.35">
      <c r="A3352" s="1" t="s">
        <v>3064</v>
      </c>
      <c r="B3352" s="3">
        <v>45014</v>
      </c>
      <c r="C3352" s="1">
        <v>10</v>
      </c>
      <c r="D3352" s="1" t="s">
        <v>37</v>
      </c>
      <c r="E3352" s="1" t="s">
        <v>38</v>
      </c>
      <c r="F3352" s="1" t="s">
        <v>39</v>
      </c>
      <c r="G3352" s="1" t="s">
        <v>452</v>
      </c>
      <c r="H3352" s="1">
        <v>572</v>
      </c>
      <c r="I3352" s="1" t="s">
        <v>11</v>
      </c>
    </row>
    <row r="3353" spans="1:9" ht="18" customHeight="1" x14ac:dyDescent="0.35">
      <c r="A3353" s="1" t="s">
        <v>3065</v>
      </c>
      <c r="B3353" s="3">
        <v>44084</v>
      </c>
      <c r="C3353" s="1">
        <v>7</v>
      </c>
      <c r="D3353" s="1" t="s">
        <v>184</v>
      </c>
      <c r="E3353" s="1" t="s">
        <v>185</v>
      </c>
      <c r="F3353" s="1" t="s">
        <v>9</v>
      </c>
      <c r="G3353" s="1" t="s">
        <v>412</v>
      </c>
      <c r="H3353" s="1">
        <v>1591</v>
      </c>
      <c r="I3353" s="1" t="s">
        <v>87</v>
      </c>
    </row>
    <row r="3354" spans="1:9" ht="18" customHeight="1" x14ac:dyDescent="0.35">
      <c r="A3354" s="1" t="s">
        <v>3066</v>
      </c>
      <c r="B3354" s="3">
        <v>45004</v>
      </c>
      <c r="C3354" s="1">
        <v>1</v>
      </c>
      <c r="D3354" s="1" t="s">
        <v>94</v>
      </c>
      <c r="E3354" s="1" t="s">
        <v>95</v>
      </c>
      <c r="F3354" s="1" t="s">
        <v>96</v>
      </c>
      <c r="G3354" s="1" t="s">
        <v>186</v>
      </c>
      <c r="H3354" s="1">
        <v>1847</v>
      </c>
      <c r="I3354" s="1" t="s">
        <v>53</v>
      </c>
    </row>
    <row r="3355" spans="1:9" ht="18" customHeight="1" x14ac:dyDescent="0.35">
      <c r="A3355" s="1" t="s">
        <v>3067</v>
      </c>
      <c r="B3355" s="3">
        <v>45327</v>
      </c>
      <c r="C3355" s="1">
        <v>6</v>
      </c>
      <c r="D3355" s="1" t="s">
        <v>240</v>
      </c>
      <c r="E3355" s="1" t="s">
        <v>237</v>
      </c>
      <c r="F3355" s="1" t="s">
        <v>238</v>
      </c>
      <c r="G3355" s="1" t="s">
        <v>58</v>
      </c>
      <c r="H3355" s="1">
        <v>343</v>
      </c>
      <c r="I3355" s="1" t="s">
        <v>46</v>
      </c>
    </row>
    <row r="3356" spans="1:9" ht="18" customHeight="1" x14ac:dyDescent="0.35">
      <c r="A3356" s="1" t="s">
        <v>3068</v>
      </c>
      <c r="B3356" s="3">
        <v>44565</v>
      </c>
      <c r="C3356" s="1">
        <v>9</v>
      </c>
      <c r="D3356" s="1" t="s">
        <v>329</v>
      </c>
      <c r="E3356" s="1" t="s">
        <v>14</v>
      </c>
      <c r="F3356" s="1" t="s">
        <v>15</v>
      </c>
      <c r="G3356" s="1" t="s">
        <v>349</v>
      </c>
      <c r="H3356" s="1">
        <v>1603</v>
      </c>
      <c r="I3356" s="1" t="s">
        <v>82</v>
      </c>
    </row>
    <row r="3357" spans="1:9" ht="18" customHeight="1" x14ac:dyDescent="0.35">
      <c r="A3357" s="1" t="s">
        <v>3069</v>
      </c>
      <c r="B3357" s="3">
        <v>44196</v>
      </c>
      <c r="C3357" s="1">
        <v>10</v>
      </c>
      <c r="D3357" s="1" t="s">
        <v>259</v>
      </c>
      <c r="E3357" s="1" t="s">
        <v>260</v>
      </c>
      <c r="F3357" s="1" t="s">
        <v>152</v>
      </c>
      <c r="G3357" s="1" t="s">
        <v>359</v>
      </c>
      <c r="H3357" s="1">
        <v>458</v>
      </c>
      <c r="I3357" s="1" t="s">
        <v>46</v>
      </c>
    </row>
    <row r="3358" spans="1:9" ht="18" customHeight="1" x14ac:dyDescent="0.35">
      <c r="A3358" s="1" t="s">
        <v>3070</v>
      </c>
      <c r="B3358" s="3">
        <v>44714</v>
      </c>
      <c r="C3358" s="1">
        <v>6</v>
      </c>
      <c r="D3358" s="1" t="s">
        <v>464</v>
      </c>
      <c r="E3358" s="1" t="s">
        <v>95</v>
      </c>
      <c r="F3358" s="1" t="s">
        <v>96</v>
      </c>
      <c r="G3358" s="1" t="s">
        <v>391</v>
      </c>
      <c r="H3358" s="1">
        <v>884</v>
      </c>
      <c r="I3358" s="1" t="s">
        <v>17</v>
      </c>
    </row>
    <row r="3359" spans="1:9" ht="18" customHeight="1" x14ac:dyDescent="0.35">
      <c r="A3359" s="1" t="s">
        <v>3071</v>
      </c>
      <c r="B3359" s="3">
        <v>44330</v>
      </c>
      <c r="C3359" s="1">
        <v>1</v>
      </c>
      <c r="D3359" s="1" t="s">
        <v>67</v>
      </c>
      <c r="E3359" s="1" t="s">
        <v>68</v>
      </c>
      <c r="F3359" s="1" t="s">
        <v>21</v>
      </c>
      <c r="G3359" s="1" t="s">
        <v>106</v>
      </c>
      <c r="H3359" s="1">
        <v>449</v>
      </c>
      <c r="I3359" s="1" t="s">
        <v>46</v>
      </c>
    </row>
    <row r="3360" spans="1:9" ht="18" customHeight="1" x14ac:dyDescent="0.35">
      <c r="A3360" s="1" t="s">
        <v>3071</v>
      </c>
      <c r="B3360" s="3">
        <v>44330</v>
      </c>
      <c r="C3360" s="1">
        <v>1</v>
      </c>
      <c r="D3360" s="1" t="s">
        <v>67</v>
      </c>
      <c r="E3360" s="1" t="s">
        <v>68</v>
      </c>
      <c r="F3360" s="1" t="s">
        <v>21</v>
      </c>
      <c r="G3360" s="1" t="s">
        <v>106</v>
      </c>
      <c r="H3360" s="1">
        <v>449</v>
      </c>
      <c r="I3360" s="1" t="s">
        <v>46</v>
      </c>
    </row>
    <row r="3361" spans="1:9" ht="18" customHeight="1" x14ac:dyDescent="0.35">
      <c r="A3361" s="1" t="s">
        <v>3072</v>
      </c>
      <c r="B3361" s="3">
        <v>44731</v>
      </c>
      <c r="C3361" s="1">
        <v>7</v>
      </c>
      <c r="D3361" s="1" t="s">
        <v>295</v>
      </c>
      <c r="E3361" s="1" t="s">
        <v>105</v>
      </c>
      <c r="F3361" s="1" t="s">
        <v>3</v>
      </c>
      <c r="G3361" s="1" t="s">
        <v>102</v>
      </c>
      <c r="H3361" s="1">
        <v>923</v>
      </c>
      <c r="I3361" s="1" t="s">
        <v>41</v>
      </c>
    </row>
    <row r="3362" spans="1:9" ht="18" customHeight="1" x14ac:dyDescent="0.35">
      <c r="A3362" s="1" t="s">
        <v>3073</v>
      </c>
      <c r="B3362" s="3">
        <v>45387</v>
      </c>
      <c r="C3362" s="1">
        <v>8</v>
      </c>
      <c r="D3362" s="1" t="s">
        <v>48</v>
      </c>
      <c r="E3362" s="1" t="s">
        <v>49</v>
      </c>
      <c r="F3362" s="1" t="s">
        <v>9</v>
      </c>
      <c r="G3362" s="1" t="s">
        <v>30</v>
      </c>
      <c r="H3362" s="1">
        <v>1014</v>
      </c>
      <c r="I3362" s="1" t="s">
        <v>17</v>
      </c>
    </row>
    <row r="3363" spans="1:9" ht="18" customHeight="1" x14ac:dyDescent="0.35">
      <c r="A3363" s="1" t="s">
        <v>3074</v>
      </c>
      <c r="B3363" s="3">
        <v>45249</v>
      </c>
      <c r="C3363" s="1">
        <v>1</v>
      </c>
      <c r="D3363" s="1" t="s">
        <v>458</v>
      </c>
      <c r="E3363" s="1" t="s">
        <v>80</v>
      </c>
      <c r="F3363" s="1" t="s">
        <v>21</v>
      </c>
      <c r="G3363" s="1" t="s">
        <v>412</v>
      </c>
      <c r="H3363" s="1">
        <v>1591</v>
      </c>
      <c r="I3363" s="1" t="s">
        <v>87</v>
      </c>
    </row>
    <row r="3364" spans="1:9" ht="18" customHeight="1" x14ac:dyDescent="0.35">
      <c r="A3364" s="1" t="s">
        <v>3074</v>
      </c>
      <c r="B3364" s="3">
        <v>45249</v>
      </c>
      <c r="C3364" s="1">
        <v>1</v>
      </c>
      <c r="D3364" s="1" t="s">
        <v>458</v>
      </c>
      <c r="E3364" s="1" t="s">
        <v>80</v>
      </c>
      <c r="F3364" s="1" t="s">
        <v>21</v>
      </c>
      <c r="G3364" s="1" t="s">
        <v>412</v>
      </c>
      <c r="H3364" s="1">
        <v>1591</v>
      </c>
      <c r="I3364" s="1" t="s">
        <v>87</v>
      </c>
    </row>
    <row r="3365" spans="1:9" ht="18" customHeight="1" x14ac:dyDescent="0.35">
      <c r="A3365" s="1" t="s">
        <v>3075</v>
      </c>
      <c r="B3365" s="3">
        <v>44651</v>
      </c>
      <c r="C3365" s="1">
        <v>6</v>
      </c>
      <c r="D3365" s="1" t="s">
        <v>486</v>
      </c>
      <c r="E3365" s="1" t="s">
        <v>487</v>
      </c>
      <c r="F3365" s="1" t="s">
        <v>21</v>
      </c>
      <c r="G3365" s="1" t="s">
        <v>92</v>
      </c>
      <c r="H3365" s="1">
        <v>438</v>
      </c>
      <c r="I3365" s="1" t="s">
        <v>82</v>
      </c>
    </row>
    <row r="3366" spans="1:9" ht="18" customHeight="1" x14ac:dyDescent="0.35">
      <c r="A3366" s="1" t="s">
        <v>3076</v>
      </c>
      <c r="B3366" s="3">
        <v>44239</v>
      </c>
      <c r="C3366" s="1">
        <v>3</v>
      </c>
      <c r="D3366" s="1" t="s">
        <v>150</v>
      </c>
      <c r="E3366" s="1" t="s">
        <v>151</v>
      </c>
      <c r="F3366" s="1" t="s">
        <v>152</v>
      </c>
      <c r="G3366" s="1" t="s">
        <v>141</v>
      </c>
      <c r="H3366" s="1">
        <v>1434</v>
      </c>
      <c r="I3366" s="1" t="s">
        <v>11</v>
      </c>
    </row>
    <row r="3367" spans="1:9" ht="18" customHeight="1" x14ac:dyDescent="0.35">
      <c r="A3367" s="1" t="s">
        <v>3077</v>
      </c>
      <c r="B3367" s="3">
        <v>44129</v>
      </c>
      <c r="C3367" s="1">
        <v>7</v>
      </c>
      <c r="D3367" s="1" t="s">
        <v>60</v>
      </c>
      <c r="E3367" s="1" t="s">
        <v>61</v>
      </c>
      <c r="F3367" s="1" t="s">
        <v>3</v>
      </c>
      <c r="G3367" s="1" t="s">
        <v>291</v>
      </c>
      <c r="H3367" s="1">
        <v>1092</v>
      </c>
      <c r="I3367" s="1" t="s">
        <v>26</v>
      </c>
    </row>
    <row r="3368" spans="1:9" ht="18" customHeight="1" x14ac:dyDescent="0.35">
      <c r="A3368" s="1" t="s">
        <v>3078</v>
      </c>
      <c r="B3368" s="3">
        <v>44154</v>
      </c>
      <c r="C3368" s="1">
        <v>3</v>
      </c>
      <c r="D3368" s="1" t="s">
        <v>60</v>
      </c>
      <c r="E3368" s="1" t="s">
        <v>61</v>
      </c>
      <c r="F3368" s="1" t="s">
        <v>3</v>
      </c>
      <c r="G3368" s="1" t="s">
        <v>692</v>
      </c>
      <c r="H3368" s="1">
        <v>820</v>
      </c>
      <c r="I3368" s="1" t="s">
        <v>26</v>
      </c>
    </row>
    <row r="3369" spans="1:9" ht="18" customHeight="1" x14ac:dyDescent="0.35">
      <c r="A3369" s="1" t="s">
        <v>3079</v>
      </c>
      <c r="B3369" s="3">
        <v>45449</v>
      </c>
      <c r="C3369" s="1">
        <v>3</v>
      </c>
      <c r="D3369" s="1" t="s">
        <v>217</v>
      </c>
      <c r="E3369" s="1" t="s">
        <v>218</v>
      </c>
      <c r="F3369" s="1" t="s">
        <v>219</v>
      </c>
      <c r="G3369" s="1" t="s">
        <v>10</v>
      </c>
      <c r="H3369" s="1">
        <v>1210</v>
      </c>
      <c r="I3369" s="1" t="s">
        <v>11</v>
      </c>
    </row>
    <row r="3370" spans="1:9" ht="18" customHeight="1" x14ac:dyDescent="0.35">
      <c r="A3370" s="1" t="s">
        <v>3080</v>
      </c>
      <c r="B3370" s="3">
        <v>45351</v>
      </c>
      <c r="C3370" s="1">
        <v>9</v>
      </c>
      <c r="D3370" s="1" t="s">
        <v>64</v>
      </c>
      <c r="E3370" s="1" t="s">
        <v>65</v>
      </c>
      <c r="F3370" s="1" t="s">
        <v>9</v>
      </c>
      <c r="G3370" s="1" t="s">
        <v>267</v>
      </c>
      <c r="H3370" s="1">
        <v>923</v>
      </c>
      <c r="I3370" s="1" t="s">
        <v>26</v>
      </c>
    </row>
    <row r="3371" spans="1:9" ht="18" customHeight="1" x14ac:dyDescent="0.35">
      <c r="A3371" s="1" t="s">
        <v>3081</v>
      </c>
      <c r="B3371" s="3">
        <v>45173</v>
      </c>
      <c r="C3371" s="1">
        <v>1</v>
      </c>
      <c r="D3371" s="1" t="s">
        <v>154</v>
      </c>
      <c r="E3371" s="1" t="s">
        <v>155</v>
      </c>
      <c r="F3371" s="1" t="s">
        <v>57</v>
      </c>
      <c r="G3371" s="1" t="s">
        <v>172</v>
      </c>
      <c r="H3371" s="1">
        <v>1380</v>
      </c>
      <c r="I3371" s="1" t="s">
        <v>26</v>
      </c>
    </row>
    <row r="3372" spans="1:9" ht="18" customHeight="1" x14ac:dyDescent="0.35">
      <c r="A3372" s="1" t="s">
        <v>3081</v>
      </c>
      <c r="B3372" s="3">
        <v>45173</v>
      </c>
      <c r="C3372" s="1">
        <v>9</v>
      </c>
      <c r="D3372" s="1" t="s">
        <v>154</v>
      </c>
      <c r="E3372" s="1" t="s">
        <v>155</v>
      </c>
      <c r="F3372" s="1" t="s">
        <v>57</v>
      </c>
      <c r="G3372" s="1" t="s">
        <v>172</v>
      </c>
      <c r="H3372" s="1">
        <v>1380</v>
      </c>
      <c r="I3372" s="1" t="s">
        <v>26</v>
      </c>
    </row>
    <row r="3373" spans="1:9" ht="18" customHeight="1" x14ac:dyDescent="0.35">
      <c r="A3373" s="1" t="s">
        <v>3082</v>
      </c>
      <c r="B3373" s="3">
        <v>44553</v>
      </c>
      <c r="C3373" s="1">
        <v>10</v>
      </c>
      <c r="D3373" s="1" t="s">
        <v>13</v>
      </c>
      <c r="E3373" s="1" t="s">
        <v>14</v>
      </c>
      <c r="F3373" s="1" t="s">
        <v>15</v>
      </c>
      <c r="G3373" s="1" t="s">
        <v>197</v>
      </c>
      <c r="H3373" s="1">
        <v>555</v>
      </c>
      <c r="I3373" s="1" t="s">
        <v>46</v>
      </c>
    </row>
    <row r="3374" spans="1:9" ht="18" customHeight="1" x14ac:dyDescent="0.35">
      <c r="A3374" s="1" t="s">
        <v>3082</v>
      </c>
      <c r="B3374" s="3">
        <v>44553</v>
      </c>
      <c r="C3374" s="1">
        <v>1</v>
      </c>
      <c r="D3374" s="1" t="s">
        <v>13</v>
      </c>
      <c r="E3374" s="1" t="s">
        <v>14</v>
      </c>
      <c r="F3374" s="1" t="s">
        <v>15</v>
      </c>
      <c r="G3374" s="1" t="s">
        <v>197</v>
      </c>
      <c r="H3374" s="1">
        <v>555</v>
      </c>
      <c r="I3374" s="1" t="s">
        <v>46</v>
      </c>
    </row>
    <row r="3375" spans="1:9" ht="18" customHeight="1" x14ac:dyDescent="0.35">
      <c r="A3375" s="1" t="s">
        <v>3083</v>
      </c>
      <c r="B3375" s="3">
        <v>45501</v>
      </c>
      <c r="C3375" s="1">
        <v>5</v>
      </c>
      <c r="D3375" s="1" t="s">
        <v>158</v>
      </c>
      <c r="E3375" s="1" t="s">
        <v>159</v>
      </c>
      <c r="F3375" s="1" t="s">
        <v>3</v>
      </c>
      <c r="G3375" s="1" t="s">
        <v>220</v>
      </c>
      <c r="H3375" s="1">
        <v>1181</v>
      </c>
      <c r="I3375" s="1" t="s">
        <v>41</v>
      </c>
    </row>
    <row r="3376" spans="1:9" ht="18" customHeight="1" x14ac:dyDescent="0.35">
      <c r="A3376" s="1" t="s">
        <v>3084</v>
      </c>
      <c r="B3376" s="3">
        <v>44715</v>
      </c>
      <c r="C3376" s="1">
        <v>1</v>
      </c>
      <c r="D3376" s="1" t="s">
        <v>174</v>
      </c>
      <c r="E3376" s="1" t="s">
        <v>175</v>
      </c>
      <c r="F3376" s="1" t="s">
        <v>39</v>
      </c>
      <c r="G3376" s="1" t="s">
        <v>241</v>
      </c>
      <c r="H3376" s="1">
        <v>1783</v>
      </c>
      <c r="I3376" s="1" t="s">
        <v>53</v>
      </c>
    </row>
    <row r="3377" spans="1:9" ht="18" customHeight="1" x14ac:dyDescent="0.35">
      <c r="A3377" s="1" t="s">
        <v>3085</v>
      </c>
      <c r="B3377" s="3">
        <v>45174</v>
      </c>
      <c r="C3377" s="1">
        <v>10</v>
      </c>
      <c r="D3377" s="1" t="s">
        <v>32</v>
      </c>
      <c r="E3377" s="1" t="s">
        <v>33</v>
      </c>
      <c r="F3377" s="1" t="s">
        <v>34</v>
      </c>
      <c r="G3377" s="1" t="s">
        <v>272</v>
      </c>
      <c r="H3377" s="1">
        <v>689</v>
      </c>
      <c r="I3377" s="1" t="s">
        <v>82</v>
      </c>
    </row>
    <row r="3378" spans="1:9" ht="18" customHeight="1" x14ac:dyDescent="0.35">
      <c r="A3378" s="1" t="s">
        <v>3085</v>
      </c>
      <c r="B3378" s="3">
        <v>45174</v>
      </c>
      <c r="C3378" s="1">
        <v>9</v>
      </c>
      <c r="D3378" s="1" t="s">
        <v>32</v>
      </c>
      <c r="E3378" s="1" t="s">
        <v>33</v>
      </c>
      <c r="F3378" s="1" t="s">
        <v>34</v>
      </c>
      <c r="G3378" s="1" t="s">
        <v>272</v>
      </c>
      <c r="H3378" s="1">
        <v>689</v>
      </c>
      <c r="I3378" s="1" t="s">
        <v>82</v>
      </c>
    </row>
    <row r="3379" spans="1:9" ht="18" customHeight="1" x14ac:dyDescent="0.35">
      <c r="A3379" s="1" t="s">
        <v>3086</v>
      </c>
      <c r="B3379" s="3">
        <v>45310</v>
      </c>
      <c r="C3379" s="1">
        <v>10</v>
      </c>
      <c r="D3379" s="1" t="s">
        <v>240</v>
      </c>
      <c r="E3379" s="1" t="s">
        <v>237</v>
      </c>
      <c r="F3379" s="1" t="s">
        <v>238</v>
      </c>
      <c r="G3379" s="1" t="s">
        <v>241</v>
      </c>
      <c r="H3379" s="1">
        <v>1783</v>
      </c>
      <c r="I3379" s="1" t="s">
        <v>53</v>
      </c>
    </row>
    <row r="3380" spans="1:9" ht="18" customHeight="1" x14ac:dyDescent="0.35">
      <c r="A3380" s="1" t="s">
        <v>3087</v>
      </c>
      <c r="B3380" s="3">
        <v>44920</v>
      </c>
      <c r="C3380" s="1">
        <v>6</v>
      </c>
      <c r="D3380" s="1" t="s">
        <v>295</v>
      </c>
      <c r="E3380" s="1" t="s">
        <v>105</v>
      </c>
      <c r="F3380" s="1" t="s">
        <v>3</v>
      </c>
      <c r="G3380" s="1" t="s">
        <v>245</v>
      </c>
      <c r="H3380" s="1">
        <v>1167</v>
      </c>
      <c r="I3380" s="1" t="s">
        <v>87</v>
      </c>
    </row>
    <row r="3381" spans="1:9" ht="18" customHeight="1" x14ac:dyDescent="0.35">
      <c r="A3381" s="1" t="s">
        <v>3088</v>
      </c>
      <c r="B3381" s="3">
        <v>44448</v>
      </c>
      <c r="C3381" s="1">
        <v>1</v>
      </c>
      <c r="D3381" s="1" t="s">
        <v>240</v>
      </c>
      <c r="E3381" s="1" t="s">
        <v>237</v>
      </c>
      <c r="F3381" s="1" t="s">
        <v>238</v>
      </c>
      <c r="G3381" s="1" t="s">
        <v>314</v>
      </c>
      <c r="H3381" s="1">
        <v>762</v>
      </c>
      <c r="I3381" s="1" t="s">
        <v>82</v>
      </c>
    </row>
    <row r="3382" spans="1:9" ht="18" customHeight="1" x14ac:dyDescent="0.35">
      <c r="A3382" s="1" t="s">
        <v>3089</v>
      </c>
      <c r="B3382" s="3">
        <v>45395</v>
      </c>
      <c r="C3382" s="1">
        <v>8</v>
      </c>
      <c r="D3382" s="1" t="s">
        <v>240</v>
      </c>
      <c r="E3382" s="1" t="s">
        <v>237</v>
      </c>
      <c r="F3382" s="1" t="s">
        <v>238</v>
      </c>
      <c r="G3382" s="1" t="s">
        <v>310</v>
      </c>
      <c r="H3382" s="1">
        <v>1014</v>
      </c>
      <c r="I3382" s="1" t="s">
        <v>11</v>
      </c>
    </row>
    <row r="3383" spans="1:9" ht="18" customHeight="1" x14ac:dyDescent="0.35">
      <c r="A3383" s="1" t="s">
        <v>3090</v>
      </c>
      <c r="B3383" s="3">
        <v>44508</v>
      </c>
      <c r="C3383" s="1">
        <v>6</v>
      </c>
      <c r="D3383" s="1" t="s">
        <v>1</v>
      </c>
      <c r="E3383" s="1" t="s">
        <v>2</v>
      </c>
      <c r="F3383" s="1" t="s">
        <v>3</v>
      </c>
      <c r="G3383" s="1" t="s">
        <v>30</v>
      </c>
      <c r="H3383" s="1">
        <v>1014</v>
      </c>
      <c r="I3383" s="1" t="s">
        <v>17</v>
      </c>
    </row>
    <row r="3384" spans="1:9" ht="18" customHeight="1" x14ac:dyDescent="0.35">
      <c r="A3384" s="1" t="s">
        <v>3091</v>
      </c>
      <c r="B3384" s="3">
        <v>43930</v>
      </c>
      <c r="C3384" s="1">
        <v>4</v>
      </c>
      <c r="D3384" s="1" t="s">
        <v>32</v>
      </c>
      <c r="E3384" s="1" t="s">
        <v>33</v>
      </c>
      <c r="F3384" s="1" t="s">
        <v>34</v>
      </c>
      <c r="G3384" s="1" t="s">
        <v>446</v>
      </c>
      <c r="H3384" s="1">
        <v>1761</v>
      </c>
      <c r="I3384" s="1" t="s">
        <v>87</v>
      </c>
    </row>
    <row r="3385" spans="1:9" ht="18" customHeight="1" x14ac:dyDescent="0.35">
      <c r="A3385" s="1" t="s">
        <v>3091</v>
      </c>
      <c r="B3385" s="3">
        <v>43930</v>
      </c>
      <c r="C3385" s="1">
        <v>5</v>
      </c>
      <c r="D3385" s="1" t="s">
        <v>32</v>
      </c>
      <c r="E3385" s="1" t="s">
        <v>33</v>
      </c>
      <c r="F3385" s="1" t="s">
        <v>34</v>
      </c>
      <c r="G3385" s="1" t="s">
        <v>446</v>
      </c>
      <c r="H3385" s="1">
        <v>1761</v>
      </c>
      <c r="I3385" s="1" t="s">
        <v>87</v>
      </c>
    </row>
    <row r="3386" spans="1:9" ht="18" customHeight="1" x14ac:dyDescent="0.35">
      <c r="A3386" s="1" t="s">
        <v>3092</v>
      </c>
      <c r="B3386" s="3">
        <v>44453</v>
      </c>
      <c r="C3386" s="1">
        <v>1</v>
      </c>
      <c r="D3386" s="1" t="s">
        <v>458</v>
      </c>
      <c r="E3386" s="1" t="s">
        <v>80</v>
      </c>
      <c r="F3386" s="1" t="s">
        <v>21</v>
      </c>
      <c r="G3386" s="1" t="s">
        <v>106</v>
      </c>
      <c r="H3386" s="1">
        <v>449</v>
      </c>
      <c r="I3386" s="1" t="s">
        <v>46</v>
      </c>
    </row>
    <row r="3387" spans="1:9" ht="18" customHeight="1" x14ac:dyDescent="0.35">
      <c r="A3387" s="1" t="s">
        <v>3093</v>
      </c>
      <c r="B3387" s="3">
        <v>45435</v>
      </c>
      <c r="C3387" s="1">
        <v>5</v>
      </c>
      <c r="D3387" s="1" t="s">
        <v>243</v>
      </c>
      <c r="E3387" s="1" t="s">
        <v>75</v>
      </c>
      <c r="F3387" s="1" t="s">
        <v>75</v>
      </c>
      <c r="G3387" s="1" t="s">
        <v>442</v>
      </c>
      <c r="H3387" s="1">
        <v>1839</v>
      </c>
      <c r="I3387" s="1" t="s">
        <v>82</v>
      </c>
    </row>
    <row r="3388" spans="1:9" ht="18" customHeight="1" x14ac:dyDescent="0.35">
      <c r="A3388" s="1" t="s">
        <v>3094</v>
      </c>
      <c r="B3388" s="3">
        <v>44542</v>
      </c>
      <c r="C3388" s="1">
        <v>10</v>
      </c>
      <c r="D3388" s="1" t="s">
        <v>199</v>
      </c>
      <c r="E3388" s="1" t="s">
        <v>44</v>
      </c>
      <c r="F3388" s="1" t="s">
        <v>9</v>
      </c>
      <c r="G3388" s="1" t="s">
        <v>245</v>
      </c>
      <c r="H3388" s="1">
        <v>1167</v>
      </c>
      <c r="I3388" s="1" t="s">
        <v>87</v>
      </c>
    </row>
    <row r="3389" spans="1:9" ht="18" customHeight="1" x14ac:dyDescent="0.35">
      <c r="A3389" s="1" t="s">
        <v>3094</v>
      </c>
      <c r="B3389" s="3">
        <v>44542</v>
      </c>
      <c r="C3389" s="1">
        <v>10</v>
      </c>
      <c r="D3389" s="1" t="s">
        <v>199</v>
      </c>
      <c r="E3389" s="1" t="s">
        <v>44</v>
      </c>
      <c r="F3389" s="1" t="s">
        <v>9</v>
      </c>
      <c r="G3389" s="1" t="s">
        <v>245</v>
      </c>
      <c r="H3389" s="1">
        <v>1167</v>
      </c>
      <c r="I3389" s="1" t="s">
        <v>87</v>
      </c>
    </row>
    <row r="3390" spans="1:9" ht="18" customHeight="1" x14ac:dyDescent="0.35">
      <c r="A3390" s="1" t="s">
        <v>3095</v>
      </c>
      <c r="B3390" s="3">
        <v>44785</v>
      </c>
      <c r="C3390" s="1">
        <v>10</v>
      </c>
      <c r="D3390" s="1" t="s">
        <v>458</v>
      </c>
      <c r="E3390" s="1" t="s">
        <v>80</v>
      </c>
      <c r="F3390" s="1" t="s">
        <v>21</v>
      </c>
      <c r="G3390" s="1" t="s">
        <v>97</v>
      </c>
      <c r="H3390" s="1">
        <v>741</v>
      </c>
      <c r="I3390" s="1" t="s">
        <v>53</v>
      </c>
    </row>
    <row r="3391" spans="1:9" ht="18" customHeight="1" x14ac:dyDescent="0.35">
      <c r="A3391" s="1" t="s">
        <v>3096</v>
      </c>
      <c r="B3391" s="3">
        <v>45134</v>
      </c>
      <c r="C3391" s="1">
        <v>4</v>
      </c>
      <c r="D3391" s="1" t="s">
        <v>240</v>
      </c>
      <c r="E3391" s="1" t="s">
        <v>237</v>
      </c>
      <c r="F3391" s="1" t="s">
        <v>238</v>
      </c>
      <c r="G3391" s="1" t="s">
        <v>176</v>
      </c>
      <c r="H3391" s="1">
        <v>1431</v>
      </c>
      <c r="I3391" s="1" t="s">
        <v>17</v>
      </c>
    </row>
    <row r="3392" spans="1:9" ht="18" customHeight="1" x14ac:dyDescent="0.35">
      <c r="A3392" s="1" t="s">
        <v>3097</v>
      </c>
      <c r="B3392" s="3">
        <v>43851</v>
      </c>
      <c r="C3392" s="1">
        <v>5</v>
      </c>
      <c r="D3392" s="1" t="s">
        <v>254</v>
      </c>
      <c r="E3392" s="1" t="s">
        <v>255</v>
      </c>
      <c r="F3392" s="1" t="s">
        <v>256</v>
      </c>
      <c r="G3392" s="1" t="s">
        <v>40</v>
      </c>
      <c r="H3392" s="1">
        <v>253</v>
      </c>
      <c r="I3392" s="1" t="s">
        <v>41</v>
      </c>
    </row>
    <row r="3393" spans="1:9" ht="18" customHeight="1" x14ac:dyDescent="0.35">
      <c r="A3393" s="1" t="s">
        <v>3098</v>
      </c>
      <c r="B3393" s="3">
        <v>45564</v>
      </c>
      <c r="C3393" s="1">
        <v>2</v>
      </c>
      <c r="D3393" s="1" t="s">
        <v>243</v>
      </c>
      <c r="E3393" s="1" t="s">
        <v>75</v>
      </c>
      <c r="F3393" s="1" t="s">
        <v>75</v>
      </c>
      <c r="G3393" s="1" t="s">
        <v>391</v>
      </c>
      <c r="H3393" s="1">
        <v>884</v>
      </c>
      <c r="I3393" s="1" t="s">
        <v>17</v>
      </c>
    </row>
    <row r="3394" spans="1:9" ht="18" customHeight="1" x14ac:dyDescent="0.35">
      <c r="A3394" s="1" t="s">
        <v>3099</v>
      </c>
      <c r="B3394" s="3">
        <v>43887</v>
      </c>
      <c r="C3394" s="1">
        <v>4</v>
      </c>
      <c r="D3394" s="1" t="s">
        <v>174</v>
      </c>
      <c r="E3394" s="1" t="s">
        <v>175</v>
      </c>
      <c r="F3394" s="1" t="s">
        <v>39</v>
      </c>
      <c r="G3394" s="1" t="s">
        <v>302</v>
      </c>
      <c r="H3394" s="1">
        <v>1735</v>
      </c>
      <c r="I3394" s="1" t="s">
        <v>87</v>
      </c>
    </row>
    <row r="3395" spans="1:9" ht="18" customHeight="1" x14ac:dyDescent="0.35">
      <c r="A3395" s="1" t="s">
        <v>3100</v>
      </c>
      <c r="B3395" s="3">
        <v>45575</v>
      </c>
      <c r="C3395" s="1">
        <v>9</v>
      </c>
      <c r="D3395" s="1" t="s">
        <v>150</v>
      </c>
      <c r="E3395" s="1" t="s">
        <v>151</v>
      </c>
      <c r="F3395" s="1" t="s">
        <v>152</v>
      </c>
      <c r="G3395" s="1" t="s">
        <v>209</v>
      </c>
      <c r="H3395" s="1">
        <v>1476</v>
      </c>
      <c r="I3395" s="1" t="s">
        <v>26</v>
      </c>
    </row>
    <row r="3396" spans="1:9" ht="18" customHeight="1" x14ac:dyDescent="0.35">
      <c r="A3396" s="1" t="s">
        <v>3101</v>
      </c>
      <c r="B3396" s="3">
        <v>44153</v>
      </c>
      <c r="C3396" s="1">
        <v>4</v>
      </c>
      <c r="D3396" s="1" t="s">
        <v>161</v>
      </c>
      <c r="E3396" s="1" t="s">
        <v>33</v>
      </c>
      <c r="F3396" s="1" t="s">
        <v>34</v>
      </c>
      <c r="G3396" s="1" t="s">
        <v>349</v>
      </c>
      <c r="H3396" s="1">
        <v>1603</v>
      </c>
      <c r="I3396" s="1" t="s">
        <v>82</v>
      </c>
    </row>
    <row r="3397" spans="1:9" ht="18" customHeight="1" x14ac:dyDescent="0.35">
      <c r="A3397" s="1" t="s">
        <v>3102</v>
      </c>
      <c r="B3397" s="3">
        <v>43908</v>
      </c>
      <c r="C3397" s="1">
        <v>7</v>
      </c>
      <c r="D3397" s="1" t="s">
        <v>329</v>
      </c>
      <c r="E3397" s="1" t="s">
        <v>14</v>
      </c>
      <c r="F3397" s="1" t="s">
        <v>15</v>
      </c>
      <c r="G3397" s="1" t="s">
        <v>97</v>
      </c>
      <c r="H3397" s="1">
        <v>741</v>
      </c>
      <c r="I3397" s="1" t="s">
        <v>53</v>
      </c>
    </row>
    <row r="3398" spans="1:9" ht="18" customHeight="1" x14ac:dyDescent="0.35">
      <c r="A3398" s="1" t="s">
        <v>3103</v>
      </c>
      <c r="B3398" s="3">
        <v>44577</v>
      </c>
      <c r="C3398" s="1">
        <v>10</v>
      </c>
      <c r="D3398" s="1" t="s">
        <v>458</v>
      </c>
      <c r="E3398" s="1" t="s">
        <v>80</v>
      </c>
      <c r="F3398" s="1" t="s">
        <v>21</v>
      </c>
      <c r="G3398" s="1" t="s">
        <v>168</v>
      </c>
      <c r="H3398" s="1">
        <v>346</v>
      </c>
      <c r="I3398" s="1" t="s">
        <v>17</v>
      </c>
    </row>
    <row r="3399" spans="1:9" ht="18" customHeight="1" x14ac:dyDescent="0.35">
      <c r="A3399" s="1" t="s">
        <v>3104</v>
      </c>
      <c r="B3399" s="3">
        <v>45396</v>
      </c>
      <c r="C3399" s="1">
        <v>1</v>
      </c>
      <c r="D3399" s="1" t="s">
        <v>74</v>
      </c>
      <c r="E3399" s="1" t="s">
        <v>75</v>
      </c>
      <c r="F3399" s="1" t="s">
        <v>75</v>
      </c>
      <c r="G3399" s="1" t="s">
        <v>241</v>
      </c>
      <c r="H3399" s="1">
        <v>1783</v>
      </c>
      <c r="I3399" s="1" t="s">
        <v>53</v>
      </c>
    </row>
    <row r="3400" spans="1:9" ht="18" customHeight="1" x14ac:dyDescent="0.35">
      <c r="A3400" s="1" t="s">
        <v>3105</v>
      </c>
      <c r="B3400" s="3">
        <v>44536</v>
      </c>
      <c r="C3400" s="1">
        <v>4</v>
      </c>
      <c r="D3400" s="1" t="s">
        <v>199</v>
      </c>
      <c r="E3400" s="1" t="s">
        <v>44</v>
      </c>
      <c r="F3400" s="1" t="s">
        <v>9</v>
      </c>
      <c r="G3400" s="1" t="s">
        <v>468</v>
      </c>
      <c r="H3400" s="1">
        <v>1826</v>
      </c>
      <c r="I3400" s="1" t="s">
        <v>87</v>
      </c>
    </row>
    <row r="3401" spans="1:9" ht="18" customHeight="1" x14ac:dyDescent="0.35">
      <c r="A3401" s="1" t="s">
        <v>3106</v>
      </c>
      <c r="B3401" s="3">
        <v>43906</v>
      </c>
      <c r="C3401" s="1">
        <v>2</v>
      </c>
      <c r="D3401" s="1" t="s">
        <v>125</v>
      </c>
      <c r="E3401" s="1" t="s">
        <v>14</v>
      </c>
      <c r="F3401" s="1" t="s">
        <v>15</v>
      </c>
      <c r="G3401" s="1" t="s">
        <v>16</v>
      </c>
      <c r="H3401" s="1">
        <v>1712</v>
      </c>
      <c r="I3401" s="1" t="s">
        <v>17</v>
      </c>
    </row>
    <row r="3402" spans="1:9" ht="18" customHeight="1" x14ac:dyDescent="0.35">
      <c r="A3402" s="1" t="s">
        <v>3106</v>
      </c>
      <c r="B3402" s="3">
        <v>43906</v>
      </c>
      <c r="C3402" s="1">
        <v>9</v>
      </c>
      <c r="D3402" s="1" t="s">
        <v>125</v>
      </c>
      <c r="E3402" s="1" t="s">
        <v>14</v>
      </c>
      <c r="F3402" s="1" t="s">
        <v>15</v>
      </c>
      <c r="G3402" s="1" t="s">
        <v>264</v>
      </c>
      <c r="H3402" s="1">
        <v>1149</v>
      </c>
      <c r="I3402" s="1" t="s">
        <v>53</v>
      </c>
    </row>
    <row r="3403" spans="1:9" ht="18" customHeight="1" x14ac:dyDescent="0.35">
      <c r="A3403" s="1" t="s">
        <v>3107</v>
      </c>
      <c r="B3403" s="3">
        <v>44940</v>
      </c>
      <c r="C3403" s="1">
        <v>7</v>
      </c>
      <c r="D3403" s="1" t="s">
        <v>119</v>
      </c>
      <c r="E3403" s="1" t="s">
        <v>120</v>
      </c>
      <c r="F3403" s="1" t="s">
        <v>121</v>
      </c>
      <c r="G3403" s="1" t="s">
        <v>113</v>
      </c>
      <c r="H3403" s="1">
        <v>1242</v>
      </c>
      <c r="I3403" s="1" t="s">
        <v>11</v>
      </c>
    </row>
    <row r="3404" spans="1:9" ht="18" customHeight="1" x14ac:dyDescent="0.35">
      <c r="A3404" s="1" t="s">
        <v>3108</v>
      </c>
      <c r="B3404" s="3">
        <v>43865</v>
      </c>
      <c r="C3404" s="1">
        <v>6</v>
      </c>
      <c r="D3404" s="1" t="s">
        <v>174</v>
      </c>
      <c r="E3404" s="1" t="s">
        <v>175</v>
      </c>
      <c r="F3404" s="1" t="s">
        <v>39</v>
      </c>
      <c r="G3404" s="1" t="s">
        <v>343</v>
      </c>
      <c r="H3404" s="1">
        <v>1506</v>
      </c>
      <c r="I3404" s="1" t="s">
        <v>11</v>
      </c>
    </row>
    <row r="3405" spans="1:9" ht="18" customHeight="1" x14ac:dyDescent="0.35">
      <c r="A3405" s="1" t="s">
        <v>3109</v>
      </c>
      <c r="B3405" s="3">
        <v>45205</v>
      </c>
      <c r="C3405" s="1">
        <v>3</v>
      </c>
      <c r="D3405" s="1" t="s">
        <v>71</v>
      </c>
      <c r="E3405" s="1" t="s">
        <v>72</v>
      </c>
      <c r="F3405" s="1" t="s">
        <v>15</v>
      </c>
      <c r="G3405" s="1" t="s">
        <v>172</v>
      </c>
      <c r="H3405" s="1">
        <v>1380</v>
      </c>
      <c r="I3405" s="1" t="s">
        <v>26</v>
      </c>
    </row>
    <row r="3406" spans="1:9" ht="18" customHeight="1" x14ac:dyDescent="0.35">
      <c r="A3406" s="1" t="s">
        <v>3110</v>
      </c>
      <c r="B3406" s="3">
        <v>45261</v>
      </c>
      <c r="C3406" s="1">
        <v>1</v>
      </c>
      <c r="D3406" s="1" t="s">
        <v>199</v>
      </c>
      <c r="E3406" s="1" t="s">
        <v>44</v>
      </c>
      <c r="F3406" s="1" t="s">
        <v>9</v>
      </c>
      <c r="G3406" s="1" t="s">
        <v>280</v>
      </c>
      <c r="H3406" s="1">
        <v>488</v>
      </c>
      <c r="I3406" s="1" t="s">
        <v>41</v>
      </c>
    </row>
    <row r="3407" spans="1:9" ht="18" customHeight="1" x14ac:dyDescent="0.35">
      <c r="A3407" s="1" t="s">
        <v>3111</v>
      </c>
      <c r="B3407" s="3">
        <v>44406</v>
      </c>
      <c r="C3407" s="1">
        <v>4</v>
      </c>
      <c r="D3407" s="1" t="s">
        <v>449</v>
      </c>
      <c r="E3407" s="1" t="s">
        <v>33</v>
      </c>
      <c r="F3407" s="1" t="s">
        <v>34</v>
      </c>
      <c r="G3407" s="1" t="s">
        <v>213</v>
      </c>
      <c r="H3407" s="1">
        <v>404</v>
      </c>
      <c r="I3407" s="1" t="s">
        <v>41</v>
      </c>
    </row>
    <row r="3408" spans="1:9" ht="18" customHeight="1" x14ac:dyDescent="0.35">
      <c r="A3408" s="1" t="s">
        <v>3112</v>
      </c>
      <c r="B3408" s="3">
        <v>44640</v>
      </c>
      <c r="C3408" s="1">
        <v>4</v>
      </c>
      <c r="D3408" s="1" t="s">
        <v>357</v>
      </c>
      <c r="E3408" s="1" t="s">
        <v>358</v>
      </c>
      <c r="F3408" s="1" t="s">
        <v>152</v>
      </c>
      <c r="G3408" s="1" t="s">
        <v>178</v>
      </c>
      <c r="H3408" s="1">
        <v>1415</v>
      </c>
      <c r="I3408" s="1" t="s">
        <v>46</v>
      </c>
    </row>
    <row r="3409" spans="1:9" ht="18" customHeight="1" x14ac:dyDescent="0.35">
      <c r="A3409" s="1" t="s">
        <v>3113</v>
      </c>
      <c r="B3409" s="3">
        <v>44516</v>
      </c>
      <c r="C3409" s="1">
        <v>5</v>
      </c>
      <c r="D3409" s="1" t="s">
        <v>1</v>
      </c>
      <c r="E3409" s="1" t="s">
        <v>2</v>
      </c>
      <c r="F3409" s="1" t="s">
        <v>3</v>
      </c>
      <c r="G3409" s="1" t="s">
        <v>77</v>
      </c>
      <c r="H3409" s="1">
        <v>1258</v>
      </c>
      <c r="I3409" s="1" t="s">
        <v>5</v>
      </c>
    </row>
    <row r="3410" spans="1:9" ht="18" customHeight="1" x14ac:dyDescent="0.35">
      <c r="A3410" s="1" t="s">
        <v>3114</v>
      </c>
      <c r="B3410" s="3">
        <v>44701</v>
      </c>
      <c r="C3410" s="1">
        <v>6</v>
      </c>
      <c r="D3410" s="1" t="s">
        <v>449</v>
      </c>
      <c r="E3410" s="1" t="s">
        <v>33</v>
      </c>
      <c r="F3410" s="1" t="s">
        <v>34</v>
      </c>
      <c r="G3410" s="1" t="s">
        <v>92</v>
      </c>
      <c r="H3410" s="1">
        <v>438</v>
      </c>
      <c r="I3410" s="1" t="s">
        <v>82</v>
      </c>
    </row>
    <row r="3411" spans="1:9" ht="18" customHeight="1" x14ac:dyDescent="0.35">
      <c r="A3411" s="1" t="s">
        <v>3115</v>
      </c>
      <c r="B3411" s="3">
        <v>44827</v>
      </c>
      <c r="C3411" s="1">
        <v>1</v>
      </c>
      <c r="D3411" s="1" t="s">
        <v>329</v>
      </c>
      <c r="E3411" s="1" t="s">
        <v>14</v>
      </c>
      <c r="F3411" s="1" t="s">
        <v>15</v>
      </c>
      <c r="G3411" s="1" t="s">
        <v>245</v>
      </c>
      <c r="H3411" s="1">
        <v>1167</v>
      </c>
      <c r="I3411" s="1" t="s">
        <v>87</v>
      </c>
    </row>
    <row r="3412" spans="1:9" ht="18" customHeight="1" x14ac:dyDescent="0.35">
      <c r="A3412" s="1" t="s">
        <v>3116</v>
      </c>
      <c r="B3412" s="3">
        <v>45286</v>
      </c>
      <c r="C3412" s="1">
        <v>4</v>
      </c>
      <c r="D3412" s="1" t="s">
        <v>307</v>
      </c>
      <c r="E3412" s="1" t="s">
        <v>260</v>
      </c>
      <c r="F3412" s="1" t="s">
        <v>152</v>
      </c>
      <c r="G3412" s="1" t="s">
        <v>182</v>
      </c>
      <c r="H3412" s="1">
        <v>1162</v>
      </c>
      <c r="I3412" s="1" t="s">
        <v>11</v>
      </c>
    </row>
    <row r="3413" spans="1:9" ht="18" customHeight="1" x14ac:dyDescent="0.35">
      <c r="A3413" s="1" t="s">
        <v>3117</v>
      </c>
      <c r="B3413" s="3">
        <v>45549</v>
      </c>
      <c r="C3413" s="1">
        <v>3</v>
      </c>
      <c r="D3413" s="1" t="s">
        <v>248</v>
      </c>
      <c r="E3413" s="1" t="s">
        <v>120</v>
      </c>
      <c r="F3413" s="1" t="s">
        <v>121</v>
      </c>
      <c r="G3413" s="1" t="s">
        <v>200</v>
      </c>
      <c r="H3413" s="1">
        <v>1342</v>
      </c>
      <c r="I3413" s="1" t="s">
        <v>26</v>
      </c>
    </row>
    <row r="3414" spans="1:9" ht="18" customHeight="1" x14ac:dyDescent="0.35">
      <c r="A3414" s="1" t="s">
        <v>3118</v>
      </c>
      <c r="B3414" s="3">
        <v>44323</v>
      </c>
      <c r="C3414" s="1">
        <v>8</v>
      </c>
      <c r="D3414" s="1" t="s">
        <v>544</v>
      </c>
      <c r="E3414" s="1" t="s">
        <v>185</v>
      </c>
      <c r="F3414" s="1" t="s">
        <v>9</v>
      </c>
      <c r="G3414" s="1" t="s">
        <v>209</v>
      </c>
      <c r="H3414" s="1">
        <v>1476</v>
      </c>
      <c r="I3414" s="1" t="s">
        <v>26</v>
      </c>
    </row>
    <row r="3415" spans="1:9" ht="18" customHeight="1" x14ac:dyDescent="0.35">
      <c r="A3415" s="1" t="s">
        <v>3118</v>
      </c>
      <c r="B3415" s="3">
        <v>44323</v>
      </c>
      <c r="C3415" s="1">
        <v>8</v>
      </c>
      <c r="D3415" s="1" t="s">
        <v>544</v>
      </c>
      <c r="E3415" s="1" t="s">
        <v>185</v>
      </c>
      <c r="F3415" s="1" t="s">
        <v>9</v>
      </c>
      <c r="G3415" s="1" t="s">
        <v>209</v>
      </c>
      <c r="H3415" s="1">
        <v>1476</v>
      </c>
      <c r="I3415" s="1" t="s">
        <v>26</v>
      </c>
    </row>
    <row r="3416" spans="1:9" ht="18" customHeight="1" x14ac:dyDescent="0.35">
      <c r="A3416" s="1" t="s">
        <v>3119</v>
      </c>
      <c r="B3416" s="3">
        <v>45563</v>
      </c>
      <c r="C3416" s="1">
        <v>2</v>
      </c>
      <c r="D3416" s="1" t="s">
        <v>254</v>
      </c>
      <c r="E3416" s="1" t="s">
        <v>255</v>
      </c>
      <c r="F3416" s="1" t="s">
        <v>256</v>
      </c>
      <c r="G3416" s="1" t="s">
        <v>304</v>
      </c>
      <c r="H3416" s="1">
        <v>677</v>
      </c>
      <c r="I3416" s="1" t="s">
        <v>11</v>
      </c>
    </row>
    <row r="3417" spans="1:9" ht="18" customHeight="1" x14ac:dyDescent="0.35">
      <c r="A3417" s="1" t="s">
        <v>3119</v>
      </c>
      <c r="B3417" s="3">
        <v>45563</v>
      </c>
      <c r="C3417" s="1">
        <v>2</v>
      </c>
      <c r="D3417" s="1" t="s">
        <v>254</v>
      </c>
      <c r="E3417" s="1" t="s">
        <v>255</v>
      </c>
      <c r="F3417" s="1" t="s">
        <v>256</v>
      </c>
      <c r="G3417" s="1" t="s">
        <v>304</v>
      </c>
      <c r="H3417" s="1">
        <v>677</v>
      </c>
      <c r="I3417" s="1" t="s">
        <v>11</v>
      </c>
    </row>
    <row r="3418" spans="1:9" ht="18" customHeight="1" x14ac:dyDescent="0.35">
      <c r="A3418" s="1" t="s">
        <v>3120</v>
      </c>
      <c r="B3418" s="3">
        <v>44156</v>
      </c>
      <c r="C3418" s="1">
        <v>7</v>
      </c>
      <c r="D3418" s="1" t="s">
        <v>295</v>
      </c>
      <c r="E3418" s="1" t="s">
        <v>105</v>
      </c>
      <c r="F3418" s="1" t="s">
        <v>3</v>
      </c>
      <c r="G3418" s="1" t="s">
        <v>86</v>
      </c>
      <c r="H3418" s="1">
        <v>573</v>
      </c>
      <c r="I3418" s="1" t="s">
        <v>87</v>
      </c>
    </row>
    <row r="3419" spans="1:9" ht="18" customHeight="1" x14ac:dyDescent="0.35">
      <c r="A3419" s="1" t="s">
        <v>3121</v>
      </c>
      <c r="B3419" s="3">
        <v>44088</v>
      </c>
      <c r="C3419" s="1">
        <v>1</v>
      </c>
      <c r="D3419" s="1" t="s">
        <v>225</v>
      </c>
      <c r="E3419" s="1" t="s">
        <v>226</v>
      </c>
      <c r="F3419" s="1" t="s">
        <v>152</v>
      </c>
      <c r="G3419" s="1" t="s">
        <v>188</v>
      </c>
      <c r="H3419" s="1">
        <v>1842</v>
      </c>
      <c r="I3419" s="1" t="s">
        <v>82</v>
      </c>
    </row>
    <row r="3420" spans="1:9" ht="18" customHeight="1" x14ac:dyDescent="0.35">
      <c r="A3420" s="1" t="s">
        <v>3122</v>
      </c>
      <c r="B3420" s="3">
        <v>43878</v>
      </c>
      <c r="C3420" s="1">
        <v>2</v>
      </c>
      <c r="D3420" s="1" t="s">
        <v>67</v>
      </c>
      <c r="E3420" s="1" t="s">
        <v>68</v>
      </c>
      <c r="F3420" s="1" t="s">
        <v>21</v>
      </c>
      <c r="G3420" s="1" t="s">
        <v>452</v>
      </c>
      <c r="H3420" s="1">
        <v>572</v>
      </c>
      <c r="I3420" s="1" t="s">
        <v>11</v>
      </c>
    </row>
    <row r="3421" spans="1:9" ht="18" customHeight="1" x14ac:dyDescent="0.35">
      <c r="A3421" s="1" t="s">
        <v>3123</v>
      </c>
      <c r="B3421" s="3">
        <v>44769</v>
      </c>
      <c r="C3421" s="1">
        <v>8</v>
      </c>
      <c r="D3421" s="1" t="s">
        <v>84</v>
      </c>
      <c r="E3421" s="1" t="s">
        <v>85</v>
      </c>
      <c r="F3421" s="1" t="s">
        <v>9</v>
      </c>
      <c r="G3421" s="1" t="s">
        <v>213</v>
      </c>
      <c r="H3421" s="1">
        <v>404</v>
      </c>
      <c r="I3421" s="1" t="s">
        <v>41</v>
      </c>
    </row>
    <row r="3422" spans="1:9" ht="18" customHeight="1" x14ac:dyDescent="0.35">
      <c r="A3422" s="1" t="s">
        <v>3123</v>
      </c>
      <c r="B3422" s="3">
        <v>44769</v>
      </c>
      <c r="C3422" s="1">
        <v>8</v>
      </c>
      <c r="D3422" s="1" t="s">
        <v>84</v>
      </c>
      <c r="E3422" s="1" t="s">
        <v>85</v>
      </c>
      <c r="F3422" s="1" t="s">
        <v>9</v>
      </c>
      <c r="G3422" s="1" t="s">
        <v>213</v>
      </c>
      <c r="H3422" s="1">
        <v>404</v>
      </c>
      <c r="I3422" s="1" t="s">
        <v>41</v>
      </c>
    </row>
    <row r="3423" spans="1:9" ht="18" customHeight="1" x14ac:dyDescent="0.35">
      <c r="A3423" s="1" t="s">
        <v>3124</v>
      </c>
      <c r="B3423" s="3">
        <v>44766</v>
      </c>
      <c r="C3423" s="1">
        <v>3</v>
      </c>
      <c r="D3423" s="1" t="s">
        <v>193</v>
      </c>
      <c r="E3423" s="1" t="s">
        <v>194</v>
      </c>
      <c r="F3423" s="1" t="s">
        <v>39</v>
      </c>
      <c r="G3423" s="1" t="s">
        <v>25</v>
      </c>
      <c r="H3423" s="1">
        <v>678</v>
      </c>
      <c r="I3423" s="1" t="s">
        <v>26</v>
      </c>
    </row>
    <row r="3424" spans="1:9" ht="18" customHeight="1" x14ac:dyDescent="0.35">
      <c r="A3424" s="1" t="s">
        <v>3125</v>
      </c>
      <c r="B3424" s="3">
        <v>44083</v>
      </c>
      <c r="C3424" s="1">
        <v>4</v>
      </c>
      <c r="D3424" s="1" t="s">
        <v>71</v>
      </c>
      <c r="E3424" s="1" t="s">
        <v>72</v>
      </c>
      <c r="F3424" s="1" t="s">
        <v>15</v>
      </c>
      <c r="G3424" s="1" t="s">
        <v>215</v>
      </c>
      <c r="H3424" s="1">
        <v>1255</v>
      </c>
      <c r="I3424" s="1" t="s">
        <v>5</v>
      </c>
    </row>
    <row r="3425" spans="1:9" ht="18" customHeight="1" x14ac:dyDescent="0.35">
      <c r="A3425" s="1" t="s">
        <v>3126</v>
      </c>
      <c r="B3425" s="3">
        <v>45168</v>
      </c>
      <c r="C3425" s="1">
        <v>8</v>
      </c>
      <c r="D3425" s="1" t="s">
        <v>94</v>
      </c>
      <c r="E3425" s="1" t="s">
        <v>95</v>
      </c>
      <c r="F3425" s="1" t="s">
        <v>96</v>
      </c>
      <c r="G3425" s="1" t="s">
        <v>312</v>
      </c>
      <c r="H3425" s="1">
        <v>1351</v>
      </c>
      <c r="I3425" s="1" t="s">
        <v>53</v>
      </c>
    </row>
    <row r="3426" spans="1:9" ht="18" customHeight="1" x14ac:dyDescent="0.35">
      <c r="A3426" s="1" t="s">
        <v>3127</v>
      </c>
      <c r="B3426" s="3">
        <v>44969</v>
      </c>
      <c r="C3426" s="1">
        <v>2</v>
      </c>
      <c r="D3426" s="1" t="s">
        <v>240</v>
      </c>
      <c r="E3426" s="1" t="s">
        <v>237</v>
      </c>
      <c r="F3426" s="1" t="s">
        <v>238</v>
      </c>
      <c r="G3426" s="1" t="s">
        <v>10</v>
      </c>
      <c r="H3426" s="1">
        <v>1210</v>
      </c>
      <c r="I3426" s="1" t="s">
        <v>11</v>
      </c>
    </row>
    <row r="3427" spans="1:9" ht="18" customHeight="1" x14ac:dyDescent="0.35">
      <c r="A3427" s="1" t="s">
        <v>3127</v>
      </c>
      <c r="B3427" s="3">
        <v>44969</v>
      </c>
      <c r="C3427" s="1">
        <v>10</v>
      </c>
      <c r="D3427" s="1" t="s">
        <v>240</v>
      </c>
      <c r="E3427" s="1" t="s">
        <v>237</v>
      </c>
      <c r="F3427" s="1" t="s">
        <v>238</v>
      </c>
      <c r="G3427" s="1" t="s">
        <v>10</v>
      </c>
      <c r="H3427" s="1">
        <v>1210</v>
      </c>
      <c r="I3427" s="1" t="s">
        <v>11</v>
      </c>
    </row>
    <row r="3428" spans="1:9" ht="18" customHeight="1" x14ac:dyDescent="0.35">
      <c r="A3428" s="1" t="s">
        <v>3128</v>
      </c>
      <c r="B3428" s="3">
        <v>45555</v>
      </c>
      <c r="C3428" s="1">
        <v>2</v>
      </c>
      <c r="D3428" s="1" t="s">
        <v>154</v>
      </c>
      <c r="E3428" s="1" t="s">
        <v>155</v>
      </c>
      <c r="F3428" s="1" t="s">
        <v>57</v>
      </c>
      <c r="G3428" s="1" t="s">
        <v>245</v>
      </c>
      <c r="H3428" s="1">
        <v>1167</v>
      </c>
      <c r="I3428" s="1" t="s">
        <v>87</v>
      </c>
    </row>
    <row r="3429" spans="1:9" ht="18" customHeight="1" x14ac:dyDescent="0.35">
      <c r="A3429" s="1" t="s">
        <v>3129</v>
      </c>
      <c r="B3429" s="3">
        <v>43913</v>
      </c>
      <c r="C3429" s="1">
        <v>3</v>
      </c>
      <c r="D3429" s="1" t="s">
        <v>199</v>
      </c>
      <c r="E3429" s="1" t="s">
        <v>44</v>
      </c>
      <c r="F3429" s="1" t="s">
        <v>9</v>
      </c>
      <c r="G3429" s="1" t="s">
        <v>186</v>
      </c>
      <c r="H3429" s="1">
        <v>1847</v>
      </c>
      <c r="I3429" s="1" t="s">
        <v>53</v>
      </c>
    </row>
    <row r="3430" spans="1:9" ht="18" customHeight="1" x14ac:dyDescent="0.35">
      <c r="A3430" s="1" t="s">
        <v>3130</v>
      </c>
      <c r="B3430" s="3">
        <v>44787</v>
      </c>
      <c r="C3430" s="1">
        <v>7</v>
      </c>
      <c r="D3430" s="1" t="s">
        <v>229</v>
      </c>
      <c r="E3430" s="1" t="s">
        <v>230</v>
      </c>
      <c r="F3430" s="1" t="s">
        <v>231</v>
      </c>
      <c r="G3430" s="1" t="s">
        <v>77</v>
      </c>
      <c r="H3430" s="1">
        <v>1258</v>
      </c>
      <c r="I3430" s="1" t="s">
        <v>5</v>
      </c>
    </row>
    <row r="3431" spans="1:9" ht="18" customHeight="1" x14ac:dyDescent="0.35">
      <c r="A3431" s="1" t="s">
        <v>3131</v>
      </c>
      <c r="B3431" s="3">
        <v>43981</v>
      </c>
      <c r="C3431" s="1">
        <v>10</v>
      </c>
      <c r="D3431" s="1" t="s">
        <v>259</v>
      </c>
      <c r="E3431" s="1" t="s">
        <v>260</v>
      </c>
      <c r="F3431" s="1" t="s">
        <v>152</v>
      </c>
      <c r="G3431" s="1" t="s">
        <v>468</v>
      </c>
      <c r="H3431" s="1">
        <v>1826</v>
      </c>
      <c r="I3431" s="1" t="s">
        <v>87</v>
      </c>
    </row>
    <row r="3432" spans="1:9" ht="18" customHeight="1" x14ac:dyDescent="0.35">
      <c r="A3432" s="1" t="s">
        <v>3131</v>
      </c>
      <c r="B3432" s="3">
        <v>43981</v>
      </c>
      <c r="C3432" s="1">
        <v>10</v>
      </c>
      <c r="D3432" s="1" t="s">
        <v>259</v>
      </c>
      <c r="E3432" s="1" t="s">
        <v>260</v>
      </c>
      <c r="F3432" s="1" t="s">
        <v>152</v>
      </c>
      <c r="G3432" s="1" t="s">
        <v>468</v>
      </c>
      <c r="H3432" s="1">
        <v>1826</v>
      </c>
      <c r="I3432" s="1" t="s">
        <v>87</v>
      </c>
    </row>
    <row r="3433" spans="1:9" ht="18" customHeight="1" x14ac:dyDescent="0.35">
      <c r="A3433" s="1" t="s">
        <v>3132</v>
      </c>
      <c r="B3433" s="3">
        <v>45359</v>
      </c>
      <c r="C3433" s="1">
        <v>1</v>
      </c>
      <c r="D3433" s="1" t="s">
        <v>486</v>
      </c>
      <c r="E3433" s="1" t="s">
        <v>487</v>
      </c>
      <c r="F3433" s="1" t="s">
        <v>21</v>
      </c>
      <c r="G3433" s="1" t="s">
        <v>482</v>
      </c>
      <c r="H3433" s="1">
        <v>1329</v>
      </c>
      <c r="I3433" s="1" t="s">
        <v>87</v>
      </c>
    </row>
    <row r="3434" spans="1:9" ht="18" customHeight="1" x14ac:dyDescent="0.35">
      <c r="A3434" s="1" t="s">
        <v>3133</v>
      </c>
      <c r="B3434" s="3">
        <v>45580</v>
      </c>
      <c r="C3434" s="1">
        <v>10</v>
      </c>
      <c r="D3434" s="1" t="s">
        <v>397</v>
      </c>
      <c r="E3434" s="1" t="s">
        <v>230</v>
      </c>
      <c r="F3434" s="1" t="s">
        <v>231</v>
      </c>
      <c r="G3434" s="1" t="s">
        <v>81</v>
      </c>
      <c r="H3434" s="1">
        <v>696</v>
      </c>
      <c r="I3434" s="1" t="s">
        <v>82</v>
      </c>
    </row>
    <row r="3435" spans="1:9" ht="18" customHeight="1" x14ac:dyDescent="0.35">
      <c r="A3435" s="1" t="s">
        <v>3134</v>
      </c>
      <c r="B3435" s="3">
        <v>44681</v>
      </c>
      <c r="C3435" s="1">
        <v>2</v>
      </c>
      <c r="D3435" s="1" t="s">
        <v>464</v>
      </c>
      <c r="E3435" s="1" t="s">
        <v>95</v>
      </c>
      <c r="F3435" s="1" t="s">
        <v>96</v>
      </c>
      <c r="G3435" s="1" t="s">
        <v>234</v>
      </c>
      <c r="H3435" s="1">
        <v>1259</v>
      </c>
      <c r="I3435" s="1" t="s">
        <v>26</v>
      </c>
    </row>
    <row r="3436" spans="1:9" ht="18" customHeight="1" x14ac:dyDescent="0.35">
      <c r="A3436" s="1" t="s">
        <v>3135</v>
      </c>
      <c r="B3436" s="3">
        <v>45606</v>
      </c>
      <c r="C3436" s="1">
        <v>5</v>
      </c>
      <c r="D3436" s="1" t="s">
        <v>335</v>
      </c>
      <c r="E3436" s="1" t="s">
        <v>260</v>
      </c>
      <c r="F3436" s="1" t="s">
        <v>152</v>
      </c>
      <c r="G3436" s="1" t="s">
        <v>391</v>
      </c>
      <c r="H3436" s="1">
        <v>884</v>
      </c>
      <c r="I3436" s="1" t="s">
        <v>17</v>
      </c>
    </row>
    <row r="3437" spans="1:9" ht="18" customHeight="1" x14ac:dyDescent="0.35">
      <c r="A3437" s="1" t="s">
        <v>3136</v>
      </c>
      <c r="B3437" s="3">
        <v>45198</v>
      </c>
      <c r="C3437" s="1">
        <v>2</v>
      </c>
      <c r="D3437" s="1" t="s">
        <v>146</v>
      </c>
      <c r="E3437" s="1" t="s">
        <v>147</v>
      </c>
      <c r="F3437" s="1" t="s">
        <v>148</v>
      </c>
      <c r="G3437" s="1" t="s">
        <v>178</v>
      </c>
      <c r="H3437" s="1">
        <v>1415</v>
      </c>
      <c r="I3437" s="1" t="s">
        <v>46</v>
      </c>
    </row>
    <row r="3438" spans="1:9" ht="18" customHeight="1" x14ac:dyDescent="0.35">
      <c r="A3438" s="1" t="s">
        <v>3137</v>
      </c>
      <c r="B3438" s="3">
        <v>43834</v>
      </c>
      <c r="C3438" s="1">
        <v>6</v>
      </c>
      <c r="D3438" s="1" t="s">
        <v>130</v>
      </c>
      <c r="E3438" s="1" t="s">
        <v>131</v>
      </c>
      <c r="F3438" s="1" t="s">
        <v>132</v>
      </c>
      <c r="G3438" s="1" t="s">
        <v>241</v>
      </c>
      <c r="H3438" s="1">
        <v>1783</v>
      </c>
      <c r="I3438" s="1" t="s">
        <v>53</v>
      </c>
    </row>
    <row r="3439" spans="1:9" ht="18" customHeight="1" x14ac:dyDescent="0.35">
      <c r="A3439" s="1" t="s">
        <v>3138</v>
      </c>
      <c r="B3439" s="3">
        <v>44018</v>
      </c>
      <c r="C3439" s="1">
        <v>3</v>
      </c>
      <c r="D3439" s="1" t="s">
        <v>259</v>
      </c>
      <c r="E3439" s="1" t="s">
        <v>260</v>
      </c>
      <c r="F3439" s="1" t="s">
        <v>152</v>
      </c>
      <c r="G3439" s="1" t="s">
        <v>190</v>
      </c>
      <c r="H3439" s="1">
        <v>1773</v>
      </c>
      <c r="I3439" s="1" t="s">
        <v>82</v>
      </c>
    </row>
    <row r="3440" spans="1:9" ht="18" customHeight="1" x14ac:dyDescent="0.35">
      <c r="A3440" s="1" t="s">
        <v>3139</v>
      </c>
      <c r="B3440" s="3">
        <v>44907</v>
      </c>
      <c r="C3440" s="1">
        <v>9</v>
      </c>
      <c r="D3440" s="1" t="s">
        <v>134</v>
      </c>
      <c r="E3440" s="1" t="s">
        <v>135</v>
      </c>
      <c r="F3440" s="1" t="s">
        <v>136</v>
      </c>
      <c r="G3440" s="1" t="s">
        <v>338</v>
      </c>
      <c r="H3440" s="1">
        <v>1744</v>
      </c>
      <c r="I3440" s="1" t="s">
        <v>11</v>
      </c>
    </row>
    <row r="3441" spans="1:9" ht="18" customHeight="1" x14ac:dyDescent="0.35">
      <c r="A3441" s="1" t="s">
        <v>3140</v>
      </c>
      <c r="B3441" s="3">
        <v>45291</v>
      </c>
      <c r="C3441" s="1">
        <v>4</v>
      </c>
      <c r="D3441" s="1" t="s">
        <v>32</v>
      </c>
      <c r="E3441" s="1" t="s">
        <v>33</v>
      </c>
      <c r="F3441" s="1" t="s">
        <v>34</v>
      </c>
      <c r="G3441" s="1" t="s">
        <v>257</v>
      </c>
      <c r="H3441" s="1">
        <v>1436</v>
      </c>
      <c r="I3441" s="1" t="s">
        <v>26</v>
      </c>
    </row>
    <row r="3442" spans="1:9" ht="18" customHeight="1" x14ac:dyDescent="0.35">
      <c r="A3442" s="1" t="s">
        <v>3141</v>
      </c>
      <c r="B3442" s="3">
        <v>44899</v>
      </c>
      <c r="C3442" s="1">
        <v>6</v>
      </c>
      <c r="D3442" s="1" t="s">
        <v>275</v>
      </c>
      <c r="E3442" s="1" t="s">
        <v>276</v>
      </c>
      <c r="F3442" s="1" t="s">
        <v>57</v>
      </c>
      <c r="G3442" s="1" t="s">
        <v>190</v>
      </c>
      <c r="H3442" s="1">
        <v>1773</v>
      </c>
      <c r="I3442" s="1" t="s">
        <v>82</v>
      </c>
    </row>
    <row r="3443" spans="1:9" ht="18" customHeight="1" x14ac:dyDescent="0.35">
      <c r="A3443" s="1" t="s">
        <v>3141</v>
      </c>
      <c r="B3443" s="3">
        <v>44899</v>
      </c>
      <c r="C3443" s="1">
        <v>6</v>
      </c>
      <c r="D3443" s="1" t="s">
        <v>275</v>
      </c>
      <c r="E3443" s="1" t="s">
        <v>276</v>
      </c>
      <c r="F3443" s="1" t="s">
        <v>57</v>
      </c>
      <c r="G3443" s="1" t="s">
        <v>190</v>
      </c>
      <c r="H3443" s="1">
        <v>1773</v>
      </c>
      <c r="I3443" s="1" t="s">
        <v>82</v>
      </c>
    </row>
    <row r="3444" spans="1:9" ht="18" customHeight="1" x14ac:dyDescent="0.35">
      <c r="A3444" s="1" t="s">
        <v>3142</v>
      </c>
      <c r="B3444" s="3">
        <v>44779</v>
      </c>
      <c r="C3444" s="1">
        <v>10</v>
      </c>
      <c r="D3444" s="1" t="s">
        <v>259</v>
      </c>
      <c r="E3444" s="1" t="s">
        <v>260</v>
      </c>
      <c r="F3444" s="1" t="s">
        <v>152</v>
      </c>
      <c r="G3444" s="1" t="s">
        <v>122</v>
      </c>
      <c r="H3444" s="1">
        <v>1202</v>
      </c>
      <c r="I3444" s="1" t="s">
        <v>123</v>
      </c>
    </row>
    <row r="3445" spans="1:9" ht="18" customHeight="1" x14ac:dyDescent="0.35">
      <c r="A3445" s="1" t="s">
        <v>3143</v>
      </c>
      <c r="B3445" s="3">
        <v>45093</v>
      </c>
      <c r="C3445" s="1">
        <v>10</v>
      </c>
      <c r="D3445" s="1" t="s">
        <v>331</v>
      </c>
      <c r="E3445" s="1" t="s">
        <v>332</v>
      </c>
      <c r="F3445" s="1" t="s">
        <v>57</v>
      </c>
      <c r="G3445" s="1" t="s">
        <v>25</v>
      </c>
      <c r="H3445" s="1">
        <v>678</v>
      </c>
      <c r="I3445" s="1" t="s">
        <v>26</v>
      </c>
    </row>
    <row r="3446" spans="1:9" ht="18" customHeight="1" x14ac:dyDescent="0.35">
      <c r="A3446" s="1" t="s">
        <v>3144</v>
      </c>
      <c r="B3446" s="3">
        <v>44311</v>
      </c>
      <c r="C3446" s="1">
        <v>4</v>
      </c>
      <c r="D3446" s="1" t="s">
        <v>243</v>
      </c>
      <c r="E3446" s="1" t="s">
        <v>75</v>
      </c>
      <c r="F3446" s="1" t="s">
        <v>75</v>
      </c>
      <c r="G3446" s="1" t="s">
        <v>138</v>
      </c>
      <c r="H3446" s="1">
        <v>313</v>
      </c>
      <c r="I3446" s="1" t="s">
        <v>11</v>
      </c>
    </row>
    <row r="3447" spans="1:9" ht="18" customHeight="1" x14ac:dyDescent="0.35">
      <c r="A3447" s="1" t="s">
        <v>3145</v>
      </c>
      <c r="B3447" s="3">
        <v>45416</v>
      </c>
      <c r="C3447" s="1">
        <v>10</v>
      </c>
      <c r="D3447" s="1" t="s">
        <v>193</v>
      </c>
      <c r="E3447" s="1" t="s">
        <v>194</v>
      </c>
      <c r="F3447" s="1" t="s">
        <v>39</v>
      </c>
      <c r="G3447" s="1" t="s">
        <v>439</v>
      </c>
      <c r="H3447" s="1">
        <v>549</v>
      </c>
      <c r="I3447" s="1" t="s">
        <v>41</v>
      </c>
    </row>
    <row r="3448" spans="1:9" ht="18" customHeight="1" x14ac:dyDescent="0.35">
      <c r="A3448" s="1" t="s">
        <v>3146</v>
      </c>
      <c r="B3448" s="3">
        <v>45390</v>
      </c>
      <c r="C3448" s="1">
        <v>5</v>
      </c>
      <c r="D3448" s="1" t="s">
        <v>150</v>
      </c>
      <c r="E3448" s="1" t="s">
        <v>151</v>
      </c>
      <c r="F3448" s="1" t="s">
        <v>152</v>
      </c>
      <c r="G3448" s="1" t="s">
        <v>117</v>
      </c>
      <c r="H3448" s="1">
        <v>1167</v>
      </c>
      <c r="I3448" s="1" t="s">
        <v>82</v>
      </c>
    </row>
    <row r="3449" spans="1:9" ht="18" customHeight="1" x14ac:dyDescent="0.35">
      <c r="A3449" s="1" t="s">
        <v>3147</v>
      </c>
      <c r="B3449" s="3">
        <v>45236</v>
      </c>
      <c r="C3449" s="1">
        <v>1</v>
      </c>
      <c r="D3449" s="1" t="s">
        <v>544</v>
      </c>
      <c r="E3449" s="1" t="s">
        <v>185</v>
      </c>
      <c r="F3449" s="1" t="s">
        <v>9</v>
      </c>
      <c r="G3449" s="1" t="s">
        <v>178</v>
      </c>
      <c r="H3449" s="1">
        <v>1415</v>
      </c>
      <c r="I3449" s="1" t="s">
        <v>46</v>
      </c>
    </row>
    <row r="3450" spans="1:9" ht="18" customHeight="1" x14ac:dyDescent="0.35">
      <c r="A3450" s="1" t="s">
        <v>3148</v>
      </c>
      <c r="B3450" s="3">
        <v>44873</v>
      </c>
      <c r="C3450" s="1">
        <v>3</v>
      </c>
      <c r="D3450" s="1" t="s">
        <v>569</v>
      </c>
      <c r="E3450" s="1" t="s">
        <v>230</v>
      </c>
      <c r="F3450" s="1" t="s">
        <v>231</v>
      </c>
      <c r="G3450" s="1" t="s">
        <v>412</v>
      </c>
      <c r="H3450" s="1">
        <v>1591</v>
      </c>
      <c r="I3450" s="1" t="s">
        <v>87</v>
      </c>
    </row>
    <row r="3451" spans="1:9" ht="18" customHeight="1" x14ac:dyDescent="0.35">
      <c r="A3451" s="1" t="s">
        <v>3149</v>
      </c>
      <c r="B3451" s="3">
        <v>45410</v>
      </c>
      <c r="C3451" s="1">
        <v>6</v>
      </c>
      <c r="D3451" s="1" t="s">
        <v>119</v>
      </c>
      <c r="E3451" s="1" t="s">
        <v>120</v>
      </c>
      <c r="F3451" s="1" t="s">
        <v>121</v>
      </c>
      <c r="G3451" s="1" t="s">
        <v>50</v>
      </c>
      <c r="H3451" s="1">
        <v>613</v>
      </c>
      <c r="I3451" s="1" t="s">
        <v>46</v>
      </c>
    </row>
    <row r="3452" spans="1:9" ht="18" customHeight="1" x14ac:dyDescent="0.35">
      <c r="A3452" s="1" t="s">
        <v>3149</v>
      </c>
      <c r="B3452" s="3">
        <v>45410</v>
      </c>
      <c r="C3452" s="1">
        <v>6</v>
      </c>
      <c r="D3452" s="1" t="s">
        <v>119</v>
      </c>
      <c r="E3452" s="1" t="s">
        <v>120</v>
      </c>
      <c r="F3452" s="1" t="s">
        <v>121</v>
      </c>
      <c r="G3452" s="1" t="s">
        <v>50</v>
      </c>
      <c r="H3452" s="1">
        <v>613</v>
      </c>
      <c r="I3452" s="1" t="s">
        <v>46</v>
      </c>
    </row>
    <row r="3453" spans="1:9" ht="18" customHeight="1" x14ac:dyDescent="0.35">
      <c r="A3453" s="1" t="s">
        <v>3150</v>
      </c>
      <c r="B3453" s="3">
        <v>44712</v>
      </c>
      <c r="C3453" s="1">
        <v>5</v>
      </c>
      <c r="D3453" s="1" t="s">
        <v>67</v>
      </c>
      <c r="E3453" s="1" t="s">
        <v>68</v>
      </c>
      <c r="F3453" s="1" t="s">
        <v>21</v>
      </c>
      <c r="G3453" s="1" t="s">
        <v>435</v>
      </c>
      <c r="H3453" s="1">
        <v>925</v>
      </c>
      <c r="I3453" s="1" t="s">
        <v>11</v>
      </c>
    </row>
    <row r="3454" spans="1:9" ht="18" customHeight="1" x14ac:dyDescent="0.35">
      <c r="A3454" s="1" t="s">
        <v>3150</v>
      </c>
      <c r="B3454" s="3">
        <v>44712</v>
      </c>
      <c r="C3454" s="1">
        <v>6</v>
      </c>
      <c r="D3454" s="1" t="s">
        <v>67</v>
      </c>
      <c r="E3454" s="1" t="s">
        <v>68</v>
      </c>
      <c r="F3454" s="1" t="s">
        <v>21</v>
      </c>
      <c r="G3454" s="1" t="s">
        <v>435</v>
      </c>
      <c r="H3454" s="1">
        <v>925</v>
      </c>
      <c r="I3454" s="1" t="s">
        <v>11</v>
      </c>
    </row>
    <row r="3455" spans="1:9" ht="18" customHeight="1" x14ac:dyDescent="0.35">
      <c r="A3455" s="1" t="s">
        <v>3150</v>
      </c>
      <c r="B3455" s="3">
        <v>44712</v>
      </c>
      <c r="C3455" s="1">
        <v>6</v>
      </c>
      <c r="D3455" s="1" t="s">
        <v>67</v>
      </c>
      <c r="E3455" s="1" t="s">
        <v>68</v>
      </c>
      <c r="F3455" s="1" t="s">
        <v>21</v>
      </c>
      <c r="G3455" s="1" t="s">
        <v>435</v>
      </c>
      <c r="H3455" s="1">
        <v>925</v>
      </c>
      <c r="I3455" s="1" t="s">
        <v>11</v>
      </c>
    </row>
    <row r="3456" spans="1:9" ht="18" customHeight="1" x14ac:dyDescent="0.35">
      <c r="A3456" s="1" t="s">
        <v>3151</v>
      </c>
      <c r="B3456" s="3">
        <v>44681</v>
      </c>
      <c r="C3456" s="1">
        <v>10</v>
      </c>
      <c r="D3456" s="1" t="s">
        <v>295</v>
      </c>
      <c r="E3456" s="1" t="s">
        <v>105</v>
      </c>
      <c r="F3456" s="1" t="s">
        <v>3</v>
      </c>
      <c r="G3456" s="1" t="s">
        <v>227</v>
      </c>
      <c r="H3456" s="1">
        <v>681</v>
      </c>
      <c r="I3456" s="1" t="s">
        <v>46</v>
      </c>
    </row>
    <row r="3457" spans="1:9" ht="18" customHeight="1" x14ac:dyDescent="0.35">
      <c r="A3457" s="1" t="s">
        <v>3152</v>
      </c>
      <c r="B3457" s="3">
        <v>44257</v>
      </c>
      <c r="C3457" s="1">
        <v>3</v>
      </c>
      <c r="D3457" s="1" t="s">
        <v>329</v>
      </c>
      <c r="E3457" s="1" t="s">
        <v>14</v>
      </c>
      <c r="F3457" s="1" t="s">
        <v>15</v>
      </c>
      <c r="G3457" s="1" t="s">
        <v>426</v>
      </c>
      <c r="H3457" s="1">
        <v>1949</v>
      </c>
      <c r="I3457" s="1" t="s">
        <v>87</v>
      </c>
    </row>
    <row r="3458" spans="1:9" ht="18" customHeight="1" x14ac:dyDescent="0.35">
      <c r="A3458" s="1" t="s">
        <v>3153</v>
      </c>
      <c r="B3458" s="3">
        <v>44107</v>
      </c>
      <c r="C3458" s="1">
        <v>2</v>
      </c>
      <c r="D3458" s="1" t="s">
        <v>19</v>
      </c>
      <c r="E3458" s="1" t="s">
        <v>20</v>
      </c>
      <c r="F3458" s="1" t="s">
        <v>21</v>
      </c>
      <c r="G3458" s="1" t="s">
        <v>113</v>
      </c>
      <c r="H3458" s="1">
        <v>1242</v>
      </c>
      <c r="I3458" s="1" t="s">
        <v>11</v>
      </c>
    </row>
    <row r="3459" spans="1:9" ht="18" customHeight="1" x14ac:dyDescent="0.35">
      <c r="A3459" s="1" t="s">
        <v>3154</v>
      </c>
      <c r="B3459" s="3">
        <v>44573</v>
      </c>
      <c r="C3459" s="1">
        <v>7</v>
      </c>
      <c r="D3459" s="1" t="s">
        <v>74</v>
      </c>
      <c r="E3459" s="1" t="s">
        <v>75</v>
      </c>
      <c r="F3459" s="1" t="s">
        <v>75</v>
      </c>
      <c r="G3459" s="1" t="s">
        <v>69</v>
      </c>
      <c r="H3459" s="1">
        <v>866</v>
      </c>
      <c r="I3459" s="1" t="s">
        <v>11</v>
      </c>
    </row>
    <row r="3460" spans="1:9" ht="18" customHeight="1" x14ac:dyDescent="0.35">
      <c r="A3460" s="1" t="s">
        <v>3155</v>
      </c>
      <c r="B3460" s="3">
        <v>44137</v>
      </c>
      <c r="C3460" s="1">
        <v>6</v>
      </c>
      <c r="D3460" s="1" t="s">
        <v>352</v>
      </c>
      <c r="E3460" s="1" t="s">
        <v>332</v>
      </c>
      <c r="F3460" s="1" t="s">
        <v>57</v>
      </c>
      <c r="G3460" s="1" t="s">
        <v>92</v>
      </c>
      <c r="H3460" s="1">
        <v>438</v>
      </c>
      <c r="I3460" s="1" t="s">
        <v>82</v>
      </c>
    </row>
    <row r="3461" spans="1:9" ht="18" customHeight="1" x14ac:dyDescent="0.35">
      <c r="A3461" s="1" t="s">
        <v>3156</v>
      </c>
      <c r="B3461" s="3">
        <v>44822</v>
      </c>
      <c r="C3461" s="1">
        <v>3</v>
      </c>
      <c r="D3461" s="1" t="s">
        <v>307</v>
      </c>
      <c r="E3461" s="1" t="s">
        <v>260</v>
      </c>
      <c r="F3461" s="1" t="s">
        <v>152</v>
      </c>
      <c r="G3461" s="1" t="s">
        <v>213</v>
      </c>
      <c r="H3461" s="1">
        <v>404</v>
      </c>
      <c r="I3461" s="1" t="s">
        <v>41</v>
      </c>
    </row>
    <row r="3462" spans="1:9" ht="18" customHeight="1" x14ac:dyDescent="0.35">
      <c r="A3462" s="1" t="s">
        <v>3157</v>
      </c>
      <c r="B3462" s="3">
        <v>45308</v>
      </c>
      <c r="C3462" s="1">
        <v>1</v>
      </c>
      <c r="D3462" s="1" t="s">
        <v>458</v>
      </c>
      <c r="E3462" s="1" t="s">
        <v>80</v>
      </c>
      <c r="F3462" s="1" t="s">
        <v>21</v>
      </c>
      <c r="G3462" s="1" t="s">
        <v>178</v>
      </c>
      <c r="H3462" s="1">
        <v>1415</v>
      </c>
      <c r="I3462" s="1" t="s">
        <v>46</v>
      </c>
    </row>
    <row r="3463" spans="1:9" ht="18" customHeight="1" x14ac:dyDescent="0.35">
      <c r="A3463" s="1" t="s">
        <v>3158</v>
      </c>
      <c r="B3463" s="3">
        <v>44489</v>
      </c>
      <c r="C3463" s="1">
        <v>10</v>
      </c>
      <c r="D3463" s="1" t="s">
        <v>199</v>
      </c>
      <c r="E3463" s="1" t="s">
        <v>44</v>
      </c>
      <c r="F3463" s="1" t="s">
        <v>9</v>
      </c>
      <c r="G3463" s="1" t="s">
        <v>195</v>
      </c>
      <c r="H3463" s="1">
        <v>768</v>
      </c>
      <c r="I3463" s="1" t="s">
        <v>53</v>
      </c>
    </row>
    <row r="3464" spans="1:9" ht="18" customHeight="1" x14ac:dyDescent="0.35">
      <c r="A3464" s="1" t="s">
        <v>3159</v>
      </c>
      <c r="B3464" s="3">
        <v>45219</v>
      </c>
      <c r="C3464" s="1">
        <v>3</v>
      </c>
      <c r="D3464" s="1" t="s">
        <v>130</v>
      </c>
      <c r="E3464" s="1" t="s">
        <v>131</v>
      </c>
      <c r="F3464" s="1" t="s">
        <v>132</v>
      </c>
      <c r="G3464" s="1" t="s">
        <v>117</v>
      </c>
      <c r="H3464" s="1">
        <v>1167</v>
      </c>
      <c r="I3464" s="1" t="s">
        <v>82</v>
      </c>
    </row>
    <row r="3465" spans="1:9" ht="18" customHeight="1" x14ac:dyDescent="0.35">
      <c r="A3465" s="1" t="s">
        <v>3160</v>
      </c>
      <c r="B3465" s="3">
        <v>43849</v>
      </c>
      <c r="C3465" s="1">
        <v>7</v>
      </c>
      <c r="D3465" s="1" t="s">
        <v>125</v>
      </c>
      <c r="E3465" s="1" t="s">
        <v>14</v>
      </c>
      <c r="F3465" s="1" t="s">
        <v>15</v>
      </c>
      <c r="G3465" s="1" t="s">
        <v>321</v>
      </c>
      <c r="H3465" s="1">
        <v>623</v>
      </c>
      <c r="I3465" s="1" t="s">
        <v>26</v>
      </c>
    </row>
    <row r="3466" spans="1:9" ht="18" customHeight="1" x14ac:dyDescent="0.35">
      <c r="A3466" s="1" t="s">
        <v>3160</v>
      </c>
      <c r="B3466" s="3">
        <v>43849</v>
      </c>
      <c r="C3466" s="1">
        <v>7</v>
      </c>
      <c r="D3466" s="1" t="s">
        <v>125</v>
      </c>
      <c r="E3466" s="1" t="s">
        <v>14</v>
      </c>
      <c r="F3466" s="1" t="s">
        <v>15</v>
      </c>
      <c r="G3466" s="1" t="s">
        <v>321</v>
      </c>
      <c r="H3466" s="1">
        <v>623</v>
      </c>
      <c r="I3466" s="1" t="s">
        <v>26</v>
      </c>
    </row>
    <row r="3467" spans="1:9" ht="18" customHeight="1" x14ac:dyDescent="0.35">
      <c r="A3467" s="1" t="s">
        <v>3161</v>
      </c>
      <c r="B3467" s="3">
        <v>44326</v>
      </c>
      <c r="C3467" s="1">
        <v>3</v>
      </c>
      <c r="D3467" s="1" t="s">
        <v>225</v>
      </c>
      <c r="E3467" s="1" t="s">
        <v>226</v>
      </c>
      <c r="F3467" s="1" t="s">
        <v>152</v>
      </c>
      <c r="G3467" s="1" t="s">
        <v>319</v>
      </c>
      <c r="H3467" s="1">
        <v>368</v>
      </c>
      <c r="I3467" s="1" t="s">
        <v>11</v>
      </c>
    </row>
    <row r="3468" spans="1:9" ht="18" customHeight="1" x14ac:dyDescent="0.35">
      <c r="A3468" s="1" t="s">
        <v>3162</v>
      </c>
      <c r="B3468" s="3">
        <v>44768</v>
      </c>
      <c r="C3468" s="1">
        <v>10</v>
      </c>
      <c r="D3468" s="1" t="s">
        <v>243</v>
      </c>
      <c r="E3468" s="1" t="s">
        <v>75</v>
      </c>
      <c r="F3468" s="1" t="s">
        <v>75</v>
      </c>
      <c r="G3468" s="1" t="s">
        <v>234</v>
      </c>
      <c r="H3468" s="1">
        <v>1259</v>
      </c>
      <c r="I3468" s="1" t="s">
        <v>26</v>
      </c>
    </row>
    <row r="3469" spans="1:9" ht="18" customHeight="1" x14ac:dyDescent="0.35">
      <c r="A3469" s="1" t="s">
        <v>3163</v>
      </c>
      <c r="B3469" s="3">
        <v>44015</v>
      </c>
      <c r="C3469" s="1">
        <v>10</v>
      </c>
      <c r="D3469" s="1" t="s">
        <v>13</v>
      </c>
      <c r="E3469" s="1" t="s">
        <v>14</v>
      </c>
      <c r="F3469" s="1" t="s">
        <v>15</v>
      </c>
      <c r="G3469" s="1" t="s">
        <v>35</v>
      </c>
      <c r="H3469" s="1">
        <v>462</v>
      </c>
      <c r="I3469" s="1" t="s">
        <v>17</v>
      </c>
    </row>
    <row r="3470" spans="1:9" ht="18" customHeight="1" x14ac:dyDescent="0.35">
      <c r="A3470" s="1" t="s">
        <v>3164</v>
      </c>
      <c r="B3470" s="3">
        <v>43975</v>
      </c>
      <c r="C3470" s="1">
        <v>10</v>
      </c>
      <c r="D3470" s="1" t="s">
        <v>130</v>
      </c>
      <c r="E3470" s="1" t="s">
        <v>131</v>
      </c>
      <c r="F3470" s="1" t="s">
        <v>132</v>
      </c>
      <c r="G3470" s="1" t="s">
        <v>412</v>
      </c>
      <c r="H3470" s="1">
        <v>1591</v>
      </c>
      <c r="I3470" s="1" t="s">
        <v>87</v>
      </c>
    </row>
    <row r="3471" spans="1:9" ht="18" customHeight="1" x14ac:dyDescent="0.35">
      <c r="A3471" s="1" t="s">
        <v>3165</v>
      </c>
      <c r="B3471" s="3">
        <v>44859</v>
      </c>
      <c r="C3471" s="1">
        <v>1</v>
      </c>
      <c r="D3471" s="1" t="s">
        <v>236</v>
      </c>
      <c r="E3471" s="1" t="s">
        <v>237</v>
      </c>
      <c r="F3471" s="1" t="s">
        <v>238</v>
      </c>
      <c r="G3471" s="1" t="s">
        <v>168</v>
      </c>
      <c r="H3471" s="1">
        <v>346</v>
      </c>
      <c r="I3471" s="1" t="s">
        <v>17</v>
      </c>
    </row>
    <row r="3472" spans="1:9" ht="18" customHeight="1" x14ac:dyDescent="0.35">
      <c r="A3472" s="1" t="s">
        <v>3165</v>
      </c>
      <c r="B3472" s="3">
        <v>44859</v>
      </c>
      <c r="C3472" s="1">
        <v>1</v>
      </c>
      <c r="D3472" s="1" t="s">
        <v>236</v>
      </c>
      <c r="E3472" s="1" t="s">
        <v>237</v>
      </c>
      <c r="F3472" s="1" t="s">
        <v>238</v>
      </c>
      <c r="G3472" s="1" t="s">
        <v>168</v>
      </c>
      <c r="H3472" s="1">
        <v>346</v>
      </c>
      <c r="I3472" s="1" t="s">
        <v>17</v>
      </c>
    </row>
    <row r="3473" spans="1:9" ht="18" customHeight="1" x14ac:dyDescent="0.35">
      <c r="A3473" s="1" t="s">
        <v>3166</v>
      </c>
      <c r="B3473" s="3">
        <v>44690</v>
      </c>
      <c r="C3473" s="1">
        <v>10</v>
      </c>
      <c r="D3473" s="1" t="s">
        <v>248</v>
      </c>
      <c r="E3473" s="1" t="s">
        <v>120</v>
      </c>
      <c r="F3473" s="1" t="s">
        <v>121</v>
      </c>
      <c r="G3473" s="1" t="s">
        <v>264</v>
      </c>
      <c r="H3473" s="1">
        <v>1149</v>
      </c>
      <c r="I3473" s="1" t="s">
        <v>53</v>
      </c>
    </row>
    <row r="3474" spans="1:9" ht="18" customHeight="1" x14ac:dyDescent="0.35">
      <c r="A3474" s="1" t="s">
        <v>3167</v>
      </c>
      <c r="B3474" s="3">
        <v>45517</v>
      </c>
      <c r="C3474" s="1">
        <v>6</v>
      </c>
      <c r="D3474" s="1" t="s">
        <v>217</v>
      </c>
      <c r="E3474" s="1" t="s">
        <v>218</v>
      </c>
      <c r="F3474" s="1" t="s">
        <v>219</v>
      </c>
      <c r="G3474" s="1" t="s">
        <v>86</v>
      </c>
      <c r="H3474" s="1">
        <v>573</v>
      </c>
      <c r="I3474" s="1" t="s">
        <v>87</v>
      </c>
    </row>
    <row r="3475" spans="1:9" ht="18" customHeight="1" x14ac:dyDescent="0.35">
      <c r="A3475" s="1" t="s">
        <v>3167</v>
      </c>
      <c r="B3475" s="3">
        <v>45517</v>
      </c>
      <c r="C3475" s="1">
        <v>6</v>
      </c>
      <c r="D3475" s="1" t="s">
        <v>217</v>
      </c>
      <c r="E3475" s="1" t="s">
        <v>218</v>
      </c>
      <c r="F3475" s="1" t="s">
        <v>219</v>
      </c>
      <c r="G3475" s="1" t="s">
        <v>86</v>
      </c>
      <c r="H3475" s="1">
        <v>573</v>
      </c>
      <c r="I3475" s="1" t="s">
        <v>87</v>
      </c>
    </row>
    <row r="3476" spans="1:9" ht="18" customHeight="1" x14ac:dyDescent="0.35">
      <c r="A3476" s="1" t="s">
        <v>3168</v>
      </c>
      <c r="B3476" s="3">
        <v>44030</v>
      </c>
      <c r="C3476" s="1">
        <v>3</v>
      </c>
      <c r="D3476" s="1" t="s">
        <v>13</v>
      </c>
      <c r="E3476" s="1" t="s">
        <v>14</v>
      </c>
      <c r="F3476" s="1" t="s">
        <v>15</v>
      </c>
      <c r="G3476" s="1" t="s">
        <v>280</v>
      </c>
      <c r="H3476" s="1">
        <v>488</v>
      </c>
      <c r="I3476" s="1" t="s">
        <v>41</v>
      </c>
    </row>
    <row r="3477" spans="1:9" ht="18" customHeight="1" x14ac:dyDescent="0.35">
      <c r="A3477" s="1" t="s">
        <v>3168</v>
      </c>
      <c r="B3477" s="3">
        <v>44030</v>
      </c>
      <c r="C3477" s="1">
        <v>3</v>
      </c>
      <c r="D3477" s="1" t="s">
        <v>13</v>
      </c>
      <c r="E3477" s="1" t="s">
        <v>14</v>
      </c>
      <c r="F3477" s="1" t="s">
        <v>15</v>
      </c>
      <c r="G3477" s="1" t="s">
        <v>280</v>
      </c>
      <c r="H3477" s="1">
        <v>488</v>
      </c>
      <c r="I3477" s="1" t="s">
        <v>41</v>
      </c>
    </row>
    <row r="3478" spans="1:9" ht="18" customHeight="1" x14ac:dyDescent="0.35">
      <c r="A3478" s="1" t="s">
        <v>3169</v>
      </c>
      <c r="B3478" s="3">
        <v>44301</v>
      </c>
      <c r="C3478" s="1">
        <v>8</v>
      </c>
      <c r="D3478" s="1" t="s">
        <v>259</v>
      </c>
      <c r="E3478" s="1" t="s">
        <v>260</v>
      </c>
      <c r="F3478" s="1" t="s">
        <v>152</v>
      </c>
      <c r="G3478" s="1" t="s">
        <v>692</v>
      </c>
      <c r="H3478" s="1">
        <v>820</v>
      </c>
      <c r="I3478" s="1" t="s">
        <v>26</v>
      </c>
    </row>
    <row r="3479" spans="1:9" ht="18" customHeight="1" x14ac:dyDescent="0.35">
      <c r="A3479" s="1" t="s">
        <v>3170</v>
      </c>
      <c r="B3479" s="3">
        <v>45549</v>
      </c>
      <c r="C3479" s="1">
        <v>4</v>
      </c>
      <c r="D3479" s="1" t="s">
        <v>127</v>
      </c>
      <c r="E3479" s="1" t="s">
        <v>128</v>
      </c>
      <c r="F3479" s="1" t="s">
        <v>57</v>
      </c>
      <c r="G3479" s="1" t="s">
        <v>272</v>
      </c>
      <c r="H3479" s="1">
        <v>689</v>
      </c>
      <c r="I3479" s="1" t="s">
        <v>82</v>
      </c>
    </row>
    <row r="3480" spans="1:9" ht="18" customHeight="1" x14ac:dyDescent="0.35">
      <c r="A3480" s="1" t="s">
        <v>3170</v>
      </c>
      <c r="B3480" s="3">
        <v>45549</v>
      </c>
      <c r="C3480" s="1">
        <v>4</v>
      </c>
      <c r="D3480" s="1" t="s">
        <v>127</v>
      </c>
      <c r="E3480" s="1" t="s">
        <v>128</v>
      </c>
      <c r="F3480" s="1" t="s">
        <v>57</v>
      </c>
      <c r="G3480" s="1" t="s">
        <v>272</v>
      </c>
      <c r="H3480" s="1">
        <v>689</v>
      </c>
      <c r="I3480" s="1" t="s">
        <v>82</v>
      </c>
    </row>
    <row r="3481" spans="1:9" ht="18" customHeight="1" x14ac:dyDescent="0.35">
      <c r="A3481" s="1" t="s">
        <v>3171</v>
      </c>
      <c r="B3481" s="3">
        <v>45074</v>
      </c>
      <c r="C3481" s="1">
        <v>9</v>
      </c>
      <c r="D3481" s="1" t="s">
        <v>243</v>
      </c>
      <c r="E3481" s="1" t="s">
        <v>75</v>
      </c>
      <c r="F3481" s="1" t="s">
        <v>75</v>
      </c>
      <c r="G3481" s="1" t="s">
        <v>50</v>
      </c>
      <c r="H3481" s="1">
        <v>613</v>
      </c>
      <c r="I3481" s="1" t="s">
        <v>46</v>
      </c>
    </row>
    <row r="3482" spans="1:9" ht="18" customHeight="1" x14ac:dyDescent="0.35">
      <c r="A3482" s="1" t="s">
        <v>3172</v>
      </c>
      <c r="B3482" s="3">
        <v>44833</v>
      </c>
      <c r="C3482" s="1">
        <v>1</v>
      </c>
      <c r="D3482" s="1" t="s">
        <v>158</v>
      </c>
      <c r="E3482" s="1" t="s">
        <v>159</v>
      </c>
      <c r="F3482" s="1" t="s">
        <v>3</v>
      </c>
      <c r="G3482" s="1" t="s">
        <v>99</v>
      </c>
      <c r="H3482" s="1">
        <v>1081</v>
      </c>
      <c r="I3482" s="1" t="s">
        <v>46</v>
      </c>
    </row>
    <row r="3483" spans="1:9" ht="18" customHeight="1" x14ac:dyDescent="0.35">
      <c r="A3483" s="1" t="s">
        <v>3173</v>
      </c>
      <c r="B3483" s="3">
        <v>44666</v>
      </c>
      <c r="C3483" s="1">
        <v>2</v>
      </c>
      <c r="D3483" s="1" t="s">
        <v>1</v>
      </c>
      <c r="E3483" s="1" t="s">
        <v>2</v>
      </c>
      <c r="F3483" s="1" t="s">
        <v>3</v>
      </c>
      <c r="G3483" s="1" t="s">
        <v>178</v>
      </c>
      <c r="H3483" s="1">
        <v>1415</v>
      </c>
      <c r="I3483" s="1" t="s">
        <v>46</v>
      </c>
    </row>
    <row r="3484" spans="1:9" ht="18" customHeight="1" x14ac:dyDescent="0.35">
      <c r="A3484" s="1" t="s">
        <v>3174</v>
      </c>
      <c r="B3484" s="3">
        <v>45055</v>
      </c>
      <c r="C3484" s="1">
        <v>5</v>
      </c>
      <c r="D3484" s="1" t="s">
        <v>352</v>
      </c>
      <c r="E3484" s="1" t="s">
        <v>332</v>
      </c>
      <c r="F3484" s="1" t="s">
        <v>57</v>
      </c>
      <c r="G3484" s="1" t="s">
        <v>412</v>
      </c>
      <c r="H3484" s="1">
        <v>1591</v>
      </c>
      <c r="I3484" s="1" t="s">
        <v>87</v>
      </c>
    </row>
    <row r="3485" spans="1:9" ht="18" customHeight="1" x14ac:dyDescent="0.35">
      <c r="A3485" s="1" t="s">
        <v>3175</v>
      </c>
      <c r="B3485" s="3">
        <v>44660</v>
      </c>
      <c r="C3485" s="1">
        <v>7</v>
      </c>
      <c r="D3485" s="1" t="s">
        <v>143</v>
      </c>
      <c r="E3485" s="1" t="s">
        <v>144</v>
      </c>
      <c r="F3485" s="1" t="s">
        <v>9</v>
      </c>
      <c r="G3485" s="1" t="s">
        <v>50</v>
      </c>
      <c r="H3485" s="1">
        <v>613</v>
      </c>
      <c r="I3485" s="1" t="s">
        <v>46</v>
      </c>
    </row>
    <row r="3486" spans="1:9" ht="18" customHeight="1" x14ac:dyDescent="0.35">
      <c r="A3486" s="1" t="s">
        <v>3176</v>
      </c>
      <c r="B3486" s="3">
        <v>44302</v>
      </c>
      <c r="C3486" s="1">
        <v>1</v>
      </c>
      <c r="D3486" s="1" t="s">
        <v>13</v>
      </c>
      <c r="E3486" s="1" t="s">
        <v>14</v>
      </c>
      <c r="F3486" s="1" t="s">
        <v>15</v>
      </c>
      <c r="G3486" s="1" t="s">
        <v>338</v>
      </c>
      <c r="H3486" s="1">
        <v>1744</v>
      </c>
      <c r="I3486" s="1" t="s">
        <v>11</v>
      </c>
    </row>
    <row r="3487" spans="1:9" ht="18" customHeight="1" x14ac:dyDescent="0.35">
      <c r="A3487" s="1" t="s">
        <v>3177</v>
      </c>
      <c r="B3487" s="3">
        <v>44455</v>
      </c>
      <c r="C3487" s="1">
        <v>10</v>
      </c>
      <c r="D3487" s="1" t="s">
        <v>55</v>
      </c>
      <c r="E3487" s="1" t="s">
        <v>56</v>
      </c>
      <c r="F3487" s="1" t="s">
        <v>57</v>
      </c>
      <c r="G3487" s="1" t="s">
        <v>106</v>
      </c>
      <c r="H3487" s="1">
        <v>449</v>
      </c>
      <c r="I3487" s="1" t="s">
        <v>46</v>
      </c>
    </row>
    <row r="3488" spans="1:9" ht="18" customHeight="1" x14ac:dyDescent="0.35">
      <c r="A3488" s="1" t="s">
        <v>3178</v>
      </c>
      <c r="B3488" s="3">
        <v>45293</v>
      </c>
      <c r="C3488" s="1">
        <v>9</v>
      </c>
      <c r="D3488" s="1" t="s">
        <v>158</v>
      </c>
      <c r="E3488" s="1" t="s">
        <v>159</v>
      </c>
      <c r="F3488" s="1" t="s">
        <v>3</v>
      </c>
      <c r="G3488" s="1" t="s">
        <v>319</v>
      </c>
      <c r="H3488" s="1">
        <v>368</v>
      </c>
      <c r="I3488" s="1" t="s">
        <v>11</v>
      </c>
    </row>
    <row r="3489" spans="1:9" ht="18" customHeight="1" x14ac:dyDescent="0.35">
      <c r="A3489" s="1" t="s">
        <v>3179</v>
      </c>
      <c r="B3489" s="3">
        <v>44758</v>
      </c>
      <c r="C3489" s="1">
        <v>6</v>
      </c>
      <c r="D3489" s="1" t="s">
        <v>357</v>
      </c>
      <c r="E3489" s="1" t="s">
        <v>358</v>
      </c>
      <c r="F3489" s="1" t="s">
        <v>152</v>
      </c>
      <c r="G3489" s="1" t="s">
        <v>310</v>
      </c>
      <c r="H3489" s="1">
        <v>1014</v>
      </c>
      <c r="I3489" s="1" t="s">
        <v>11</v>
      </c>
    </row>
    <row r="3490" spans="1:9" ht="18" customHeight="1" x14ac:dyDescent="0.35">
      <c r="A3490" s="1" t="s">
        <v>3180</v>
      </c>
      <c r="B3490" s="3">
        <v>44081</v>
      </c>
      <c r="C3490" s="1">
        <v>2</v>
      </c>
      <c r="D3490" s="1" t="s">
        <v>193</v>
      </c>
      <c r="E3490" s="1" t="s">
        <v>194</v>
      </c>
      <c r="F3490" s="1" t="s">
        <v>39</v>
      </c>
      <c r="G3490" s="1" t="s">
        <v>291</v>
      </c>
      <c r="H3490" s="1">
        <v>1092</v>
      </c>
      <c r="I3490" s="1" t="s">
        <v>26</v>
      </c>
    </row>
    <row r="3491" spans="1:9" ht="18" customHeight="1" x14ac:dyDescent="0.35">
      <c r="A3491" s="1" t="s">
        <v>3181</v>
      </c>
      <c r="B3491" s="3">
        <v>43987</v>
      </c>
      <c r="C3491" s="1">
        <v>5</v>
      </c>
      <c r="D3491" s="1" t="s">
        <v>28</v>
      </c>
      <c r="E3491" s="1" t="s">
        <v>29</v>
      </c>
      <c r="F3491" s="1" t="s">
        <v>9</v>
      </c>
      <c r="G3491" s="1" t="s">
        <v>321</v>
      </c>
      <c r="H3491" s="1">
        <v>623</v>
      </c>
      <c r="I3491" s="1" t="s">
        <v>26</v>
      </c>
    </row>
    <row r="3492" spans="1:9" ht="18" customHeight="1" x14ac:dyDescent="0.35">
      <c r="A3492" s="1" t="s">
        <v>3181</v>
      </c>
      <c r="B3492" s="3">
        <v>43987</v>
      </c>
      <c r="C3492" s="1">
        <v>5</v>
      </c>
      <c r="D3492" s="1" t="s">
        <v>28</v>
      </c>
      <c r="E3492" s="1" t="s">
        <v>29</v>
      </c>
      <c r="F3492" s="1" t="s">
        <v>9</v>
      </c>
      <c r="G3492" s="1" t="s">
        <v>321</v>
      </c>
      <c r="H3492" s="1">
        <v>623</v>
      </c>
      <c r="I3492" s="1" t="s">
        <v>26</v>
      </c>
    </row>
    <row r="3493" spans="1:9" ht="18" customHeight="1" x14ac:dyDescent="0.35">
      <c r="A3493" s="1" t="s">
        <v>3182</v>
      </c>
      <c r="B3493" s="3">
        <v>44019</v>
      </c>
      <c r="C3493" s="1">
        <v>2</v>
      </c>
      <c r="D3493" s="1" t="s">
        <v>32</v>
      </c>
      <c r="E3493" s="1" t="s">
        <v>33</v>
      </c>
      <c r="F3493" s="1" t="s">
        <v>34</v>
      </c>
      <c r="G3493" s="1" t="s">
        <v>164</v>
      </c>
      <c r="H3493" s="1">
        <v>1912</v>
      </c>
      <c r="I3493" s="1" t="s">
        <v>87</v>
      </c>
    </row>
    <row r="3494" spans="1:9" ht="18" customHeight="1" x14ac:dyDescent="0.35">
      <c r="A3494" s="1" t="s">
        <v>3183</v>
      </c>
      <c r="B3494" s="3">
        <v>44250</v>
      </c>
      <c r="C3494" s="1">
        <v>10</v>
      </c>
      <c r="D3494" s="1" t="s">
        <v>254</v>
      </c>
      <c r="E3494" s="1" t="s">
        <v>255</v>
      </c>
      <c r="F3494" s="1" t="s">
        <v>256</v>
      </c>
      <c r="G3494" s="1" t="s">
        <v>439</v>
      </c>
      <c r="H3494" s="1">
        <v>549</v>
      </c>
      <c r="I3494" s="1" t="s">
        <v>41</v>
      </c>
    </row>
    <row r="3495" spans="1:9" ht="18" customHeight="1" x14ac:dyDescent="0.35">
      <c r="A3495" s="1" t="s">
        <v>3184</v>
      </c>
      <c r="B3495" s="3">
        <v>45383</v>
      </c>
      <c r="C3495" s="1">
        <v>10</v>
      </c>
      <c r="D3495" s="1" t="s">
        <v>464</v>
      </c>
      <c r="E3495" s="1" t="s">
        <v>95</v>
      </c>
      <c r="F3495" s="1" t="s">
        <v>96</v>
      </c>
      <c r="G3495" s="1" t="s">
        <v>81</v>
      </c>
      <c r="H3495" s="1">
        <v>696</v>
      </c>
      <c r="I3495" s="1" t="s">
        <v>82</v>
      </c>
    </row>
    <row r="3496" spans="1:9" ht="18" customHeight="1" x14ac:dyDescent="0.35">
      <c r="A3496" s="1" t="s">
        <v>3185</v>
      </c>
      <c r="B3496" s="3">
        <v>45222</v>
      </c>
      <c r="C3496" s="1">
        <v>9</v>
      </c>
      <c r="D3496" s="1" t="s">
        <v>458</v>
      </c>
      <c r="E3496" s="1" t="s">
        <v>80</v>
      </c>
      <c r="F3496" s="1" t="s">
        <v>21</v>
      </c>
      <c r="G3496" s="1" t="s">
        <v>349</v>
      </c>
      <c r="H3496" s="1">
        <v>1603</v>
      </c>
      <c r="I3496" s="1" t="s">
        <v>82</v>
      </c>
    </row>
    <row r="3497" spans="1:9" ht="18" customHeight="1" x14ac:dyDescent="0.35">
      <c r="A3497" s="1" t="s">
        <v>3186</v>
      </c>
      <c r="B3497" s="3">
        <v>45276</v>
      </c>
      <c r="C3497" s="1">
        <v>6</v>
      </c>
      <c r="D3497" s="1" t="s">
        <v>278</v>
      </c>
      <c r="E3497" s="1" t="s">
        <v>147</v>
      </c>
      <c r="F3497" s="1" t="s">
        <v>148</v>
      </c>
      <c r="G3497" s="1" t="s">
        <v>272</v>
      </c>
      <c r="H3497" s="1">
        <v>689</v>
      </c>
      <c r="I3497" s="1" t="s">
        <v>82</v>
      </c>
    </row>
    <row r="3498" spans="1:9" ht="18" customHeight="1" x14ac:dyDescent="0.35">
      <c r="A3498" s="1" t="s">
        <v>3187</v>
      </c>
      <c r="B3498" s="3">
        <v>45381</v>
      </c>
      <c r="C3498" s="1">
        <v>2</v>
      </c>
      <c r="D3498" s="1" t="s">
        <v>199</v>
      </c>
      <c r="E3498" s="1" t="s">
        <v>44</v>
      </c>
      <c r="F3498" s="1" t="s">
        <v>9</v>
      </c>
      <c r="G3498" s="1" t="s">
        <v>468</v>
      </c>
      <c r="H3498" s="1">
        <v>1826</v>
      </c>
      <c r="I3498" s="1" t="s">
        <v>87</v>
      </c>
    </row>
    <row r="3499" spans="1:9" ht="18" customHeight="1" x14ac:dyDescent="0.35">
      <c r="A3499" s="1" t="s">
        <v>3188</v>
      </c>
      <c r="B3499" s="3">
        <v>44100</v>
      </c>
      <c r="C3499" s="1">
        <v>3</v>
      </c>
      <c r="D3499" s="1" t="s">
        <v>161</v>
      </c>
      <c r="E3499" s="1" t="s">
        <v>33</v>
      </c>
      <c r="F3499" s="1" t="s">
        <v>34</v>
      </c>
      <c r="G3499" s="1" t="s">
        <v>412</v>
      </c>
      <c r="H3499" s="1">
        <v>1591</v>
      </c>
      <c r="I3499" s="1" t="s">
        <v>87</v>
      </c>
    </row>
    <row r="3500" spans="1:9" ht="18" customHeight="1" x14ac:dyDescent="0.35">
      <c r="A3500" s="1" t="s">
        <v>3189</v>
      </c>
      <c r="B3500" s="3">
        <v>45522</v>
      </c>
      <c r="C3500" s="1">
        <v>8</v>
      </c>
      <c r="D3500" s="1" t="s">
        <v>134</v>
      </c>
      <c r="E3500" s="1" t="s">
        <v>135</v>
      </c>
      <c r="F3500" s="1" t="s">
        <v>136</v>
      </c>
      <c r="G3500" s="1" t="s">
        <v>77</v>
      </c>
      <c r="H3500" s="1">
        <v>1258</v>
      </c>
      <c r="I3500" s="1" t="s">
        <v>5</v>
      </c>
    </row>
    <row r="3501" spans="1:9" ht="18" customHeight="1" x14ac:dyDescent="0.35">
      <c r="A3501" s="1" t="s">
        <v>3190</v>
      </c>
      <c r="B3501" s="3">
        <v>44103</v>
      </c>
      <c r="C3501" s="1">
        <v>8</v>
      </c>
      <c r="D3501" s="1" t="s">
        <v>275</v>
      </c>
      <c r="E3501" s="1" t="s">
        <v>276</v>
      </c>
      <c r="F3501" s="1" t="s">
        <v>57</v>
      </c>
      <c r="G3501" s="1" t="s">
        <v>404</v>
      </c>
      <c r="H3501" s="1">
        <v>504</v>
      </c>
      <c r="I3501" s="1" t="s">
        <v>82</v>
      </c>
    </row>
    <row r="3502" spans="1:9" ht="18" customHeight="1" x14ac:dyDescent="0.35">
      <c r="A3502" s="1" t="s">
        <v>3191</v>
      </c>
      <c r="B3502" s="3">
        <v>45464</v>
      </c>
      <c r="C3502" s="1">
        <v>8</v>
      </c>
      <c r="D3502" s="1" t="s">
        <v>13</v>
      </c>
      <c r="E3502" s="1" t="s">
        <v>14</v>
      </c>
      <c r="F3502" s="1" t="s">
        <v>15</v>
      </c>
      <c r="G3502" s="1" t="s">
        <v>257</v>
      </c>
      <c r="H3502" s="1">
        <v>1436</v>
      </c>
      <c r="I3502" s="1" t="s">
        <v>26</v>
      </c>
    </row>
    <row r="3503" spans="1:9" ht="18" customHeight="1" x14ac:dyDescent="0.35">
      <c r="A3503" s="1" t="s">
        <v>3192</v>
      </c>
      <c r="B3503" s="3">
        <v>44770</v>
      </c>
      <c r="C3503" s="1">
        <v>1</v>
      </c>
      <c r="D3503" s="1" t="s">
        <v>125</v>
      </c>
      <c r="E3503" s="1" t="s">
        <v>14</v>
      </c>
      <c r="F3503" s="1" t="s">
        <v>15</v>
      </c>
      <c r="G3503" s="1" t="s">
        <v>442</v>
      </c>
      <c r="H3503" s="1">
        <v>1839</v>
      </c>
      <c r="I3503" s="1" t="s">
        <v>82</v>
      </c>
    </row>
    <row r="3504" spans="1:9" ht="18" customHeight="1" x14ac:dyDescent="0.35">
      <c r="A3504" s="1" t="s">
        <v>3192</v>
      </c>
      <c r="B3504" s="3">
        <v>44770</v>
      </c>
      <c r="C3504" s="1">
        <v>3</v>
      </c>
      <c r="D3504" s="1" t="s">
        <v>125</v>
      </c>
      <c r="E3504" s="1" t="s">
        <v>14</v>
      </c>
      <c r="F3504" s="1" t="s">
        <v>15</v>
      </c>
      <c r="G3504" s="1" t="s">
        <v>442</v>
      </c>
      <c r="H3504" s="1">
        <v>1839</v>
      </c>
      <c r="I3504" s="1" t="s">
        <v>82</v>
      </c>
    </row>
    <row r="3505" spans="1:9" ht="18" customHeight="1" x14ac:dyDescent="0.35">
      <c r="A3505" s="1" t="s">
        <v>3193</v>
      </c>
      <c r="B3505" s="3">
        <v>44730</v>
      </c>
      <c r="C3505" s="1">
        <v>7</v>
      </c>
      <c r="D3505" s="1" t="s">
        <v>217</v>
      </c>
      <c r="E3505" s="1" t="s">
        <v>218</v>
      </c>
      <c r="F3505" s="1" t="s">
        <v>219</v>
      </c>
      <c r="G3505" s="1" t="s">
        <v>262</v>
      </c>
      <c r="H3505" s="1">
        <v>1588</v>
      </c>
      <c r="I3505" s="1" t="s">
        <v>53</v>
      </c>
    </row>
    <row r="3506" spans="1:9" ht="18" customHeight="1" x14ac:dyDescent="0.35">
      <c r="A3506" s="1" t="s">
        <v>3194</v>
      </c>
      <c r="B3506" s="3">
        <v>45604</v>
      </c>
      <c r="C3506" s="1">
        <v>10</v>
      </c>
      <c r="D3506" s="1" t="s">
        <v>71</v>
      </c>
      <c r="E3506" s="1" t="s">
        <v>72</v>
      </c>
      <c r="F3506" s="1" t="s">
        <v>15</v>
      </c>
      <c r="G3506" s="1" t="s">
        <v>264</v>
      </c>
      <c r="H3506" s="1">
        <v>1149</v>
      </c>
      <c r="I3506" s="1" t="s">
        <v>53</v>
      </c>
    </row>
    <row r="3507" spans="1:9" ht="18" customHeight="1" x14ac:dyDescent="0.35">
      <c r="A3507" s="1" t="s">
        <v>3195</v>
      </c>
      <c r="B3507" s="3">
        <v>44415</v>
      </c>
      <c r="C3507" s="1">
        <v>6</v>
      </c>
      <c r="D3507" s="1" t="s">
        <v>233</v>
      </c>
      <c r="E3507" s="1" t="s">
        <v>144</v>
      </c>
      <c r="F3507" s="1" t="s">
        <v>9</v>
      </c>
      <c r="G3507" s="1" t="s">
        <v>262</v>
      </c>
      <c r="H3507" s="1">
        <v>1588</v>
      </c>
      <c r="I3507" s="1" t="s">
        <v>53</v>
      </c>
    </row>
    <row r="3508" spans="1:9" ht="18" customHeight="1" x14ac:dyDescent="0.35">
      <c r="A3508" s="1" t="s">
        <v>3196</v>
      </c>
      <c r="B3508" s="3">
        <v>45533</v>
      </c>
      <c r="C3508" s="1">
        <v>7</v>
      </c>
      <c r="D3508" s="1" t="s">
        <v>55</v>
      </c>
      <c r="E3508" s="1" t="s">
        <v>56</v>
      </c>
      <c r="F3508" s="1" t="s">
        <v>57</v>
      </c>
      <c r="G3508" s="1" t="s">
        <v>250</v>
      </c>
      <c r="H3508" s="1">
        <v>1060</v>
      </c>
      <c r="I3508" s="1" t="s">
        <v>82</v>
      </c>
    </row>
    <row r="3509" spans="1:9" ht="18" customHeight="1" x14ac:dyDescent="0.35">
      <c r="A3509" s="1" t="s">
        <v>3197</v>
      </c>
      <c r="B3509" s="3">
        <v>44148</v>
      </c>
      <c r="C3509" s="1">
        <v>1</v>
      </c>
      <c r="D3509" s="1" t="s">
        <v>28</v>
      </c>
      <c r="E3509" s="1" t="s">
        <v>29</v>
      </c>
      <c r="F3509" s="1" t="s">
        <v>9</v>
      </c>
      <c r="G3509" s="1" t="s">
        <v>62</v>
      </c>
      <c r="H3509" s="1">
        <v>544</v>
      </c>
      <c r="I3509" s="1" t="s">
        <v>26</v>
      </c>
    </row>
    <row r="3510" spans="1:9" ht="18" customHeight="1" x14ac:dyDescent="0.35">
      <c r="A3510" s="1" t="s">
        <v>3198</v>
      </c>
      <c r="B3510" s="3">
        <v>45408</v>
      </c>
      <c r="C3510" s="1">
        <v>7</v>
      </c>
      <c r="D3510" s="1" t="s">
        <v>19</v>
      </c>
      <c r="E3510" s="1" t="s">
        <v>20</v>
      </c>
      <c r="F3510" s="1" t="s">
        <v>21</v>
      </c>
      <c r="G3510" s="1" t="s">
        <v>50</v>
      </c>
      <c r="H3510" s="1">
        <v>613</v>
      </c>
      <c r="I3510" s="1" t="s">
        <v>46</v>
      </c>
    </row>
    <row r="3511" spans="1:9" ht="18" customHeight="1" x14ac:dyDescent="0.35">
      <c r="A3511" s="1" t="s">
        <v>3199</v>
      </c>
      <c r="B3511" s="3">
        <v>44834</v>
      </c>
      <c r="C3511" s="1">
        <v>2</v>
      </c>
      <c r="D3511" s="1" t="s">
        <v>229</v>
      </c>
      <c r="E3511" s="1" t="s">
        <v>230</v>
      </c>
      <c r="F3511" s="1" t="s">
        <v>231</v>
      </c>
      <c r="G3511" s="1" t="s">
        <v>10</v>
      </c>
      <c r="H3511" s="1">
        <v>1210</v>
      </c>
      <c r="I3511" s="1" t="s">
        <v>11</v>
      </c>
    </row>
    <row r="3512" spans="1:9" ht="18" customHeight="1" x14ac:dyDescent="0.35">
      <c r="A3512" s="1" t="s">
        <v>3200</v>
      </c>
      <c r="B3512" s="3">
        <v>44035</v>
      </c>
      <c r="C3512" s="1">
        <v>7</v>
      </c>
      <c r="D3512" s="1" t="s">
        <v>295</v>
      </c>
      <c r="E3512" s="1" t="s">
        <v>105</v>
      </c>
      <c r="F3512" s="1" t="s">
        <v>3</v>
      </c>
      <c r="G3512" s="1" t="s">
        <v>122</v>
      </c>
      <c r="H3512" s="1">
        <v>1202</v>
      </c>
      <c r="I3512" s="1" t="s">
        <v>123</v>
      </c>
    </row>
    <row r="3513" spans="1:9" ht="18" customHeight="1" x14ac:dyDescent="0.35">
      <c r="A3513" s="1" t="s">
        <v>3201</v>
      </c>
      <c r="B3513" s="3">
        <v>44475</v>
      </c>
      <c r="C3513" s="1">
        <v>1</v>
      </c>
      <c r="D3513" s="1" t="s">
        <v>32</v>
      </c>
      <c r="E3513" s="1" t="s">
        <v>33</v>
      </c>
      <c r="F3513" s="1" t="s">
        <v>34</v>
      </c>
      <c r="G3513" s="1" t="s">
        <v>4</v>
      </c>
      <c r="H3513" s="1">
        <v>477</v>
      </c>
      <c r="I3513" s="1" t="s">
        <v>5</v>
      </c>
    </row>
    <row r="3514" spans="1:9" ht="18" customHeight="1" x14ac:dyDescent="0.35">
      <c r="A3514" s="1" t="s">
        <v>3201</v>
      </c>
      <c r="B3514" s="3">
        <v>44475</v>
      </c>
      <c r="C3514" s="1">
        <v>7</v>
      </c>
      <c r="D3514" s="1" t="s">
        <v>32</v>
      </c>
      <c r="E3514" s="1" t="s">
        <v>33</v>
      </c>
      <c r="F3514" s="1" t="s">
        <v>34</v>
      </c>
      <c r="G3514" s="1" t="s">
        <v>4</v>
      </c>
      <c r="H3514" s="1">
        <v>477</v>
      </c>
      <c r="I3514" s="1" t="s">
        <v>5</v>
      </c>
    </row>
    <row r="3515" spans="1:9" ht="18" customHeight="1" x14ac:dyDescent="0.35">
      <c r="A3515" s="1" t="s">
        <v>3202</v>
      </c>
      <c r="B3515" s="3">
        <v>45064</v>
      </c>
      <c r="C3515" s="1">
        <v>10</v>
      </c>
      <c r="D3515" s="1" t="s">
        <v>134</v>
      </c>
      <c r="E3515" s="1" t="s">
        <v>135</v>
      </c>
      <c r="F3515" s="1" t="s">
        <v>136</v>
      </c>
      <c r="G3515" s="1" t="s">
        <v>302</v>
      </c>
      <c r="H3515" s="1">
        <v>1735</v>
      </c>
      <c r="I3515" s="1" t="s">
        <v>87</v>
      </c>
    </row>
    <row r="3516" spans="1:9" ht="18" customHeight="1" x14ac:dyDescent="0.35">
      <c r="A3516" s="1" t="s">
        <v>3203</v>
      </c>
      <c r="B3516" s="3">
        <v>44500</v>
      </c>
      <c r="C3516" s="1">
        <v>5</v>
      </c>
      <c r="D3516" s="1" t="s">
        <v>104</v>
      </c>
      <c r="E3516" s="1" t="s">
        <v>105</v>
      </c>
      <c r="F3516" s="1" t="s">
        <v>3</v>
      </c>
      <c r="G3516" s="1" t="s">
        <v>241</v>
      </c>
      <c r="H3516" s="1">
        <v>1783</v>
      </c>
      <c r="I3516" s="1" t="s">
        <v>53</v>
      </c>
    </row>
    <row r="3517" spans="1:9" ht="18" customHeight="1" x14ac:dyDescent="0.35">
      <c r="A3517" s="1" t="s">
        <v>3204</v>
      </c>
      <c r="B3517" s="3">
        <v>45203</v>
      </c>
      <c r="C3517" s="1">
        <v>3</v>
      </c>
      <c r="D3517" s="1" t="s">
        <v>307</v>
      </c>
      <c r="E3517" s="1" t="s">
        <v>260</v>
      </c>
      <c r="F3517" s="1" t="s">
        <v>152</v>
      </c>
      <c r="G3517" s="1" t="s">
        <v>86</v>
      </c>
      <c r="H3517" s="1">
        <v>573</v>
      </c>
      <c r="I3517" s="1" t="s">
        <v>87</v>
      </c>
    </row>
    <row r="3518" spans="1:9" ht="18" customHeight="1" x14ac:dyDescent="0.35">
      <c r="A3518" s="1" t="s">
        <v>3205</v>
      </c>
      <c r="B3518" s="3">
        <v>44494</v>
      </c>
      <c r="C3518" s="1">
        <v>7</v>
      </c>
      <c r="D3518" s="1" t="s">
        <v>243</v>
      </c>
      <c r="E3518" s="1" t="s">
        <v>75</v>
      </c>
      <c r="F3518" s="1" t="s">
        <v>75</v>
      </c>
      <c r="G3518" s="1" t="s">
        <v>50</v>
      </c>
      <c r="H3518" s="1">
        <v>613</v>
      </c>
      <c r="I3518" s="1" t="s">
        <v>46</v>
      </c>
    </row>
    <row r="3519" spans="1:9" ht="18" customHeight="1" x14ac:dyDescent="0.35">
      <c r="A3519" s="1" t="s">
        <v>3206</v>
      </c>
      <c r="B3519" s="3">
        <v>44253</v>
      </c>
      <c r="C3519" s="1">
        <v>5</v>
      </c>
      <c r="D3519" s="1" t="s">
        <v>318</v>
      </c>
      <c r="E3519" s="1" t="s">
        <v>185</v>
      </c>
      <c r="F3519" s="1" t="s">
        <v>9</v>
      </c>
      <c r="G3519" s="1" t="s">
        <v>35</v>
      </c>
      <c r="H3519" s="1">
        <v>462</v>
      </c>
      <c r="I3519" s="1" t="s">
        <v>17</v>
      </c>
    </row>
    <row r="3520" spans="1:9" ht="18" customHeight="1" x14ac:dyDescent="0.35">
      <c r="A3520" s="1" t="s">
        <v>3207</v>
      </c>
      <c r="B3520" s="3">
        <v>44098</v>
      </c>
      <c r="C3520" s="1">
        <v>9</v>
      </c>
      <c r="D3520" s="1" t="s">
        <v>544</v>
      </c>
      <c r="E3520" s="1" t="s">
        <v>185</v>
      </c>
      <c r="F3520" s="1" t="s">
        <v>9</v>
      </c>
      <c r="G3520" s="1" t="s">
        <v>77</v>
      </c>
      <c r="H3520" s="1">
        <v>1258</v>
      </c>
      <c r="I3520" s="1" t="s">
        <v>5</v>
      </c>
    </row>
    <row r="3521" spans="1:9" ht="18" customHeight="1" x14ac:dyDescent="0.35">
      <c r="A3521" s="1" t="s">
        <v>3208</v>
      </c>
      <c r="B3521" s="3">
        <v>44719</v>
      </c>
      <c r="C3521" s="1">
        <v>2</v>
      </c>
      <c r="D3521" s="1" t="s">
        <v>449</v>
      </c>
      <c r="E3521" s="1" t="s">
        <v>33</v>
      </c>
      <c r="F3521" s="1" t="s">
        <v>34</v>
      </c>
      <c r="G3521" s="1" t="s">
        <v>270</v>
      </c>
      <c r="H3521" s="1">
        <v>1965</v>
      </c>
      <c r="I3521" s="1" t="s">
        <v>41</v>
      </c>
    </row>
    <row r="3522" spans="1:9" ht="18" customHeight="1" x14ac:dyDescent="0.35">
      <c r="A3522" s="1" t="s">
        <v>3209</v>
      </c>
      <c r="B3522" s="3">
        <v>44170</v>
      </c>
      <c r="C3522" s="1">
        <v>8</v>
      </c>
      <c r="D3522" s="1" t="s">
        <v>248</v>
      </c>
      <c r="E3522" s="1" t="s">
        <v>120</v>
      </c>
      <c r="F3522" s="1" t="s">
        <v>121</v>
      </c>
      <c r="G3522" s="1" t="s">
        <v>312</v>
      </c>
      <c r="H3522" s="1">
        <v>1351</v>
      </c>
      <c r="I3522" s="1" t="s">
        <v>53</v>
      </c>
    </row>
    <row r="3523" spans="1:9" ht="18" customHeight="1" x14ac:dyDescent="0.35">
      <c r="A3523" s="1" t="s">
        <v>3210</v>
      </c>
      <c r="B3523" s="3">
        <v>44384</v>
      </c>
      <c r="C3523" s="1">
        <v>2</v>
      </c>
      <c r="D3523" s="1" t="s">
        <v>150</v>
      </c>
      <c r="E3523" s="1" t="s">
        <v>151</v>
      </c>
      <c r="F3523" s="1" t="s">
        <v>152</v>
      </c>
      <c r="G3523" s="1" t="s">
        <v>223</v>
      </c>
      <c r="H3523" s="1">
        <v>1296</v>
      </c>
      <c r="I3523" s="1" t="s">
        <v>17</v>
      </c>
    </row>
    <row r="3524" spans="1:9" ht="18" customHeight="1" x14ac:dyDescent="0.35">
      <c r="A3524" s="1" t="s">
        <v>3211</v>
      </c>
      <c r="B3524" s="3">
        <v>45556</v>
      </c>
      <c r="C3524" s="1">
        <v>8</v>
      </c>
      <c r="D3524" s="1" t="s">
        <v>130</v>
      </c>
      <c r="E3524" s="1" t="s">
        <v>131</v>
      </c>
      <c r="F3524" s="1" t="s">
        <v>132</v>
      </c>
      <c r="G3524" s="1" t="s">
        <v>92</v>
      </c>
      <c r="H3524" s="1">
        <v>438</v>
      </c>
      <c r="I3524" s="1" t="s">
        <v>82</v>
      </c>
    </row>
    <row r="3525" spans="1:9" ht="18" customHeight="1" x14ac:dyDescent="0.35">
      <c r="A3525" s="1" t="s">
        <v>3212</v>
      </c>
      <c r="B3525" s="3">
        <v>44907</v>
      </c>
      <c r="C3525" s="1">
        <v>2</v>
      </c>
      <c r="D3525" s="1" t="s">
        <v>101</v>
      </c>
      <c r="E3525" s="1" t="s">
        <v>56</v>
      </c>
      <c r="F3525" s="1" t="s">
        <v>57</v>
      </c>
      <c r="G3525" s="1" t="s">
        <v>482</v>
      </c>
      <c r="H3525" s="1">
        <v>1329</v>
      </c>
      <c r="I3525" s="1" t="s">
        <v>87</v>
      </c>
    </row>
    <row r="3526" spans="1:9" ht="18" customHeight="1" x14ac:dyDescent="0.35">
      <c r="A3526" s="1" t="s">
        <v>3213</v>
      </c>
      <c r="B3526" s="3">
        <v>44712</v>
      </c>
      <c r="C3526" s="1">
        <v>6</v>
      </c>
      <c r="D3526" s="1" t="s">
        <v>67</v>
      </c>
      <c r="E3526" s="1" t="s">
        <v>68</v>
      </c>
      <c r="F3526" s="1" t="s">
        <v>21</v>
      </c>
      <c r="G3526" s="1" t="s">
        <v>435</v>
      </c>
      <c r="H3526" s="1">
        <v>925</v>
      </c>
      <c r="I3526" s="1" t="s">
        <v>11</v>
      </c>
    </row>
    <row r="3527" spans="1:9" ht="18" customHeight="1" x14ac:dyDescent="0.35">
      <c r="A3527" s="1" t="s">
        <v>3214</v>
      </c>
      <c r="B3527" s="3">
        <v>44588</v>
      </c>
      <c r="C3527" s="1">
        <v>1</v>
      </c>
      <c r="D3527" s="1" t="s">
        <v>1</v>
      </c>
      <c r="E3527" s="1" t="s">
        <v>2</v>
      </c>
      <c r="F3527" s="1" t="s">
        <v>3</v>
      </c>
      <c r="G3527" s="1" t="s">
        <v>314</v>
      </c>
      <c r="H3527" s="1">
        <v>762</v>
      </c>
      <c r="I3527" s="1" t="s">
        <v>82</v>
      </c>
    </row>
    <row r="3528" spans="1:9" ht="18" customHeight="1" x14ac:dyDescent="0.35">
      <c r="A3528" s="1" t="s">
        <v>3214</v>
      </c>
      <c r="B3528" s="3">
        <v>44588</v>
      </c>
      <c r="C3528" s="1">
        <v>1</v>
      </c>
      <c r="D3528" s="1" t="s">
        <v>1</v>
      </c>
      <c r="E3528" s="1" t="s">
        <v>2</v>
      </c>
      <c r="F3528" s="1" t="s">
        <v>3</v>
      </c>
      <c r="G3528" s="1" t="s">
        <v>314</v>
      </c>
      <c r="H3528" s="1">
        <v>762</v>
      </c>
      <c r="I3528" s="1" t="s">
        <v>82</v>
      </c>
    </row>
    <row r="3529" spans="1:9" ht="18" customHeight="1" x14ac:dyDescent="0.35">
      <c r="A3529" s="1" t="s">
        <v>3215</v>
      </c>
      <c r="B3529" s="3">
        <v>45578</v>
      </c>
      <c r="C3529" s="1">
        <v>3</v>
      </c>
      <c r="D3529" s="1" t="s">
        <v>199</v>
      </c>
      <c r="E3529" s="1" t="s">
        <v>44</v>
      </c>
      <c r="F3529" s="1" t="s">
        <v>9</v>
      </c>
      <c r="G3529" s="1" t="s">
        <v>234</v>
      </c>
      <c r="H3529" s="1">
        <v>1259</v>
      </c>
      <c r="I3529" s="1" t="s">
        <v>26</v>
      </c>
    </row>
    <row r="3530" spans="1:9" ht="18" customHeight="1" x14ac:dyDescent="0.35">
      <c r="A3530" s="1" t="s">
        <v>3216</v>
      </c>
      <c r="B3530" s="3">
        <v>44146</v>
      </c>
      <c r="C3530" s="1">
        <v>4</v>
      </c>
      <c r="D3530" s="1" t="s">
        <v>130</v>
      </c>
      <c r="E3530" s="1" t="s">
        <v>131</v>
      </c>
      <c r="F3530" s="1" t="s">
        <v>132</v>
      </c>
      <c r="G3530" s="1" t="s">
        <v>338</v>
      </c>
      <c r="H3530" s="1">
        <v>1744</v>
      </c>
      <c r="I3530" s="1" t="s">
        <v>11</v>
      </c>
    </row>
    <row r="3531" spans="1:9" ht="18" customHeight="1" x14ac:dyDescent="0.35">
      <c r="A3531" s="1" t="s">
        <v>3217</v>
      </c>
      <c r="B3531" s="3">
        <v>45268</v>
      </c>
      <c r="C3531" s="1">
        <v>5</v>
      </c>
      <c r="D3531" s="1" t="s">
        <v>335</v>
      </c>
      <c r="E3531" s="1" t="s">
        <v>260</v>
      </c>
      <c r="F3531" s="1" t="s">
        <v>152</v>
      </c>
      <c r="G3531" s="1" t="s">
        <v>314</v>
      </c>
      <c r="H3531" s="1">
        <v>762</v>
      </c>
      <c r="I3531" s="1" t="s">
        <v>82</v>
      </c>
    </row>
    <row r="3532" spans="1:9" ht="18" customHeight="1" x14ac:dyDescent="0.35">
      <c r="A3532" s="1" t="s">
        <v>3218</v>
      </c>
      <c r="B3532" s="3">
        <v>44648</v>
      </c>
      <c r="C3532" s="1">
        <v>4</v>
      </c>
      <c r="D3532" s="1" t="s">
        <v>331</v>
      </c>
      <c r="E3532" s="1" t="s">
        <v>332</v>
      </c>
      <c r="F3532" s="1" t="s">
        <v>57</v>
      </c>
      <c r="G3532" s="1" t="s">
        <v>50</v>
      </c>
      <c r="H3532" s="1">
        <v>613</v>
      </c>
      <c r="I3532" s="1" t="s">
        <v>46</v>
      </c>
    </row>
    <row r="3533" spans="1:9" ht="18" customHeight="1" x14ac:dyDescent="0.35">
      <c r="A3533" s="1" t="s">
        <v>3219</v>
      </c>
      <c r="B3533" s="3">
        <v>44376</v>
      </c>
      <c r="C3533" s="1">
        <v>5</v>
      </c>
      <c r="D3533" s="1" t="s">
        <v>94</v>
      </c>
      <c r="E3533" s="1" t="s">
        <v>95</v>
      </c>
      <c r="F3533" s="1" t="s">
        <v>96</v>
      </c>
      <c r="G3533" s="1" t="s">
        <v>343</v>
      </c>
      <c r="H3533" s="1">
        <v>1506</v>
      </c>
      <c r="I3533" s="1" t="s">
        <v>11</v>
      </c>
    </row>
    <row r="3534" spans="1:9" ht="18" customHeight="1" x14ac:dyDescent="0.35">
      <c r="A3534" s="1" t="s">
        <v>3220</v>
      </c>
      <c r="B3534" s="3">
        <v>44915</v>
      </c>
      <c r="C3534" s="1">
        <v>8</v>
      </c>
      <c r="D3534" s="1" t="s">
        <v>486</v>
      </c>
      <c r="E3534" s="1" t="s">
        <v>487</v>
      </c>
      <c r="F3534" s="1" t="s">
        <v>21</v>
      </c>
      <c r="G3534" s="1" t="s">
        <v>156</v>
      </c>
      <c r="H3534" s="1">
        <v>952</v>
      </c>
      <c r="I3534" s="1" t="s">
        <v>87</v>
      </c>
    </row>
    <row r="3535" spans="1:9" ht="18" customHeight="1" x14ac:dyDescent="0.35">
      <c r="A3535" s="1" t="s">
        <v>3220</v>
      </c>
      <c r="B3535" s="3">
        <v>44915</v>
      </c>
      <c r="C3535" s="1">
        <v>8</v>
      </c>
      <c r="D3535" s="1" t="s">
        <v>486</v>
      </c>
      <c r="E3535" s="1" t="s">
        <v>487</v>
      </c>
      <c r="F3535" s="1" t="s">
        <v>21</v>
      </c>
      <c r="G3535" s="1" t="s">
        <v>156</v>
      </c>
      <c r="H3535" s="1">
        <v>952</v>
      </c>
      <c r="I3535" s="1" t="s">
        <v>87</v>
      </c>
    </row>
    <row r="3536" spans="1:9" ht="18" customHeight="1" x14ac:dyDescent="0.35">
      <c r="A3536" s="1" t="s">
        <v>3221</v>
      </c>
      <c r="B3536" s="3">
        <v>44432</v>
      </c>
      <c r="C3536" s="1">
        <v>6</v>
      </c>
      <c r="D3536" s="1" t="s">
        <v>357</v>
      </c>
      <c r="E3536" s="1" t="s">
        <v>358</v>
      </c>
      <c r="F3536" s="1" t="s">
        <v>152</v>
      </c>
      <c r="G3536" s="1" t="s">
        <v>30</v>
      </c>
      <c r="H3536" s="1">
        <v>1014</v>
      </c>
      <c r="I3536" s="1" t="s">
        <v>17</v>
      </c>
    </row>
    <row r="3537" spans="1:9" ht="18" customHeight="1" x14ac:dyDescent="0.35">
      <c r="A3537" s="1" t="s">
        <v>3222</v>
      </c>
      <c r="B3537" s="3">
        <v>45462</v>
      </c>
      <c r="C3537" s="1">
        <v>7</v>
      </c>
      <c r="D3537" s="1" t="s">
        <v>335</v>
      </c>
      <c r="E3537" s="1" t="s">
        <v>260</v>
      </c>
      <c r="F3537" s="1" t="s">
        <v>152</v>
      </c>
      <c r="G3537" s="1" t="s">
        <v>77</v>
      </c>
      <c r="H3537" s="1">
        <v>1258</v>
      </c>
      <c r="I3537" s="1" t="s">
        <v>5</v>
      </c>
    </row>
    <row r="3538" spans="1:9" ht="18" customHeight="1" x14ac:dyDescent="0.35">
      <c r="A3538" s="1" t="s">
        <v>3223</v>
      </c>
      <c r="B3538" s="3">
        <v>44345</v>
      </c>
      <c r="C3538" s="1">
        <v>5</v>
      </c>
      <c r="D3538" s="1" t="s">
        <v>55</v>
      </c>
      <c r="E3538" s="1" t="s">
        <v>56</v>
      </c>
      <c r="F3538" s="1" t="s">
        <v>57</v>
      </c>
      <c r="G3538" s="1" t="s">
        <v>58</v>
      </c>
      <c r="H3538" s="1">
        <v>343</v>
      </c>
      <c r="I3538" s="1" t="s">
        <v>46</v>
      </c>
    </row>
    <row r="3539" spans="1:9" ht="18" customHeight="1" x14ac:dyDescent="0.35">
      <c r="A3539" s="1" t="s">
        <v>3224</v>
      </c>
      <c r="B3539" s="3">
        <v>45149</v>
      </c>
      <c r="C3539" s="1">
        <v>4</v>
      </c>
      <c r="D3539" s="1" t="s">
        <v>458</v>
      </c>
      <c r="E3539" s="1" t="s">
        <v>80</v>
      </c>
      <c r="F3539" s="1" t="s">
        <v>21</v>
      </c>
      <c r="G3539" s="1" t="s">
        <v>692</v>
      </c>
      <c r="H3539" s="1">
        <v>820</v>
      </c>
      <c r="I3539" s="1" t="s">
        <v>26</v>
      </c>
    </row>
    <row r="3540" spans="1:9" ht="18" customHeight="1" x14ac:dyDescent="0.35">
      <c r="A3540" s="1" t="s">
        <v>3225</v>
      </c>
      <c r="B3540" s="3">
        <v>44116</v>
      </c>
      <c r="C3540" s="1">
        <v>5</v>
      </c>
      <c r="D3540" s="1" t="s">
        <v>101</v>
      </c>
      <c r="E3540" s="1" t="s">
        <v>56</v>
      </c>
      <c r="F3540" s="1" t="s">
        <v>57</v>
      </c>
      <c r="G3540" s="1" t="s">
        <v>343</v>
      </c>
      <c r="H3540" s="1">
        <v>1506</v>
      </c>
      <c r="I3540" s="1" t="s">
        <v>11</v>
      </c>
    </row>
    <row r="3541" spans="1:9" ht="18" customHeight="1" x14ac:dyDescent="0.35">
      <c r="A3541" s="1" t="s">
        <v>3225</v>
      </c>
      <c r="B3541" s="3">
        <v>44116</v>
      </c>
      <c r="C3541" s="1">
        <v>5</v>
      </c>
      <c r="D3541" s="1" t="s">
        <v>101</v>
      </c>
      <c r="E3541" s="1" t="s">
        <v>56</v>
      </c>
      <c r="F3541" s="1" t="s">
        <v>57</v>
      </c>
      <c r="G3541" s="1" t="s">
        <v>343</v>
      </c>
      <c r="H3541" s="1">
        <v>1506</v>
      </c>
      <c r="I3541" s="1" t="s">
        <v>11</v>
      </c>
    </row>
    <row r="3542" spans="1:9" ht="18" customHeight="1" x14ac:dyDescent="0.35">
      <c r="A3542" s="1" t="s">
        <v>3226</v>
      </c>
      <c r="B3542" s="3">
        <v>45056</v>
      </c>
      <c r="C3542" s="1">
        <v>4</v>
      </c>
      <c r="D3542" s="1" t="s">
        <v>357</v>
      </c>
      <c r="E3542" s="1" t="s">
        <v>358</v>
      </c>
      <c r="F3542" s="1" t="s">
        <v>152</v>
      </c>
      <c r="G3542" s="1" t="s">
        <v>172</v>
      </c>
      <c r="H3542" s="1">
        <v>1380</v>
      </c>
      <c r="I3542" s="1" t="s">
        <v>26</v>
      </c>
    </row>
    <row r="3543" spans="1:9" ht="18" customHeight="1" x14ac:dyDescent="0.35">
      <c r="A3543" s="1" t="s">
        <v>3227</v>
      </c>
      <c r="B3543" s="3">
        <v>44494</v>
      </c>
      <c r="C3543" s="1">
        <v>10</v>
      </c>
      <c r="D3543" s="1" t="s">
        <v>243</v>
      </c>
      <c r="E3543" s="1" t="s">
        <v>75</v>
      </c>
      <c r="F3543" s="1" t="s">
        <v>75</v>
      </c>
      <c r="G3543" s="1" t="s">
        <v>50</v>
      </c>
      <c r="H3543" s="1">
        <v>613</v>
      </c>
      <c r="I3543" s="1" t="s">
        <v>46</v>
      </c>
    </row>
    <row r="3544" spans="1:9" ht="18" customHeight="1" x14ac:dyDescent="0.35">
      <c r="A3544" s="1" t="s">
        <v>3228</v>
      </c>
      <c r="B3544" s="3">
        <v>44790</v>
      </c>
      <c r="C3544" s="1">
        <v>7</v>
      </c>
      <c r="D3544" s="1" t="s">
        <v>464</v>
      </c>
      <c r="E3544" s="1" t="s">
        <v>95</v>
      </c>
      <c r="F3544" s="1" t="s">
        <v>96</v>
      </c>
      <c r="G3544" s="1" t="s">
        <v>99</v>
      </c>
      <c r="H3544" s="1">
        <v>1081</v>
      </c>
      <c r="I3544" s="1" t="s">
        <v>46</v>
      </c>
    </row>
    <row r="3545" spans="1:9" ht="18" customHeight="1" x14ac:dyDescent="0.35">
      <c r="A3545" s="1" t="s">
        <v>3228</v>
      </c>
      <c r="B3545" s="3">
        <v>44928</v>
      </c>
      <c r="C3545" s="1">
        <v>7</v>
      </c>
      <c r="D3545" s="1" t="s">
        <v>104</v>
      </c>
      <c r="E3545" s="1" t="s">
        <v>105</v>
      </c>
      <c r="F3545" s="1" t="s">
        <v>3</v>
      </c>
      <c r="G3545" s="1" t="s">
        <v>58</v>
      </c>
      <c r="H3545" s="1">
        <v>343</v>
      </c>
      <c r="I3545" s="1" t="s">
        <v>46</v>
      </c>
    </row>
    <row r="3546" spans="1:9" ht="18" customHeight="1" x14ac:dyDescent="0.35">
      <c r="A3546" s="1" t="s">
        <v>3229</v>
      </c>
      <c r="B3546" s="3">
        <v>45025</v>
      </c>
      <c r="C3546" s="1">
        <v>7</v>
      </c>
      <c r="D3546" s="1" t="s">
        <v>71</v>
      </c>
      <c r="E3546" s="1" t="s">
        <v>72</v>
      </c>
      <c r="F3546" s="1" t="s">
        <v>15</v>
      </c>
      <c r="G3546" s="1" t="s">
        <v>223</v>
      </c>
      <c r="H3546" s="1">
        <v>1296</v>
      </c>
      <c r="I3546" s="1" t="s">
        <v>17</v>
      </c>
    </row>
    <row r="3547" spans="1:9" ht="18" customHeight="1" x14ac:dyDescent="0.35">
      <c r="A3547" s="1" t="s">
        <v>3229</v>
      </c>
      <c r="B3547" s="3">
        <v>45025</v>
      </c>
      <c r="C3547" s="1">
        <v>5</v>
      </c>
      <c r="D3547" s="1" t="s">
        <v>71</v>
      </c>
      <c r="E3547" s="1" t="s">
        <v>72</v>
      </c>
      <c r="F3547" s="1" t="s">
        <v>15</v>
      </c>
      <c r="G3547" s="1" t="s">
        <v>223</v>
      </c>
      <c r="H3547" s="1">
        <v>1296</v>
      </c>
      <c r="I3547" s="1" t="s">
        <v>17</v>
      </c>
    </row>
    <row r="3548" spans="1:9" ht="18" customHeight="1" x14ac:dyDescent="0.35">
      <c r="A3548" s="1" t="s">
        <v>3230</v>
      </c>
      <c r="B3548" s="3">
        <v>45138</v>
      </c>
      <c r="C3548" s="1">
        <v>2</v>
      </c>
      <c r="D3548" s="1" t="s">
        <v>295</v>
      </c>
      <c r="E3548" s="1" t="s">
        <v>105</v>
      </c>
      <c r="F3548" s="1" t="s">
        <v>3</v>
      </c>
      <c r="G3548" s="1" t="s">
        <v>442</v>
      </c>
      <c r="H3548" s="1">
        <v>1839</v>
      </c>
      <c r="I3548" s="1" t="s">
        <v>82</v>
      </c>
    </row>
    <row r="3549" spans="1:9" ht="18" customHeight="1" x14ac:dyDescent="0.35">
      <c r="A3549" s="1" t="s">
        <v>3231</v>
      </c>
      <c r="B3549" s="3">
        <v>44085</v>
      </c>
      <c r="C3549" s="1">
        <v>9</v>
      </c>
      <c r="D3549" s="1" t="s">
        <v>464</v>
      </c>
      <c r="E3549" s="1" t="s">
        <v>95</v>
      </c>
      <c r="F3549" s="1" t="s">
        <v>96</v>
      </c>
      <c r="G3549" s="1" t="s">
        <v>314</v>
      </c>
      <c r="H3549" s="1">
        <v>762</v>
      </c>
      <c r="I3549" s="1" t="s">
        <v>82</v>
      </c>
    </row>
    <row r="3550" spans="1:9" ht="18" customHeight="1" x14ac:dyDescent="0.35">
      <c r="A3550" s="1" t="s">
        <v>3232</v>
      </c>
      <c r="B3550" s="3">
        <v>44387</v>
      </c>
      <c r="C3550" s="1">
        <v>4</v>
      </c>
      <c r="D3550" s="1" t="s">
        <v>318</v>
      </c>
      <c r="E3550" s="1" t="s">
        <v>185</v>
      </c>
      <c r="F3550" s="1" t="s">
        <v>9</v>
      </c>
      <c r="G3550" s="1" t="s">
        <v>319</v>
      </c>
      <c r="H3550" s="1">
        <v>368</v>
      </c>
      <c r="I3550" s="1" t="s">
        <v>11</v>
      </c>
    </row>
    <row r="3551" spans="1:9" ht="18" customHeight="1" x14ac:dyDescent="0.35">
      <c r="A3551" s="1" t="s">
        <v>3233</v>
      </c>
      <c r="B3551" s="3">
        <v>45251</v>
      </c>
      <c r="C3551" s="1">
        <v>3</v>
      </c>
      <c r="D3551" s="1" t="s">
        <v>55</v>
      </c>
      <c r="E3551" s="1" t="s">
        <v>56</v>
      </c>
      <c r="F3551" s="1" t="s">
        <v>57</v>
      </c>
      <c r="G3551" s="1" t="s">
        <v>314</v>
      </c>
      <c r="H3551" s="1">
        <v>762</v>
      </c>
      <c r="I3551" s="1" t="s">
        <v>82</v>
      </c>
    </row>
    <row r="3552" spans="1:9" ht="18" customHeight="1" x14ac:dyDescent="0.35">
      <c r="A3552" s="1" t="s">
        <v>3234</v>
      </c>
      <c r="B3552" s="3">
        <v>44546</v>
      </c>
      <c r="C3552" s="1">
        <v>2</v>
      </c>
      <c r="D3552" s="1" t="s">
        <v>254</v>
      </c>
      <c r="E3552" s="1" t="s">
        <v>255</v>
      </c>
      <c r="F3552" s="1" t="s">
        <v>256</v>
      </c>
      <c r="G3552" s="1" t="s">
        <v>412</v>
      </c>
      <c r="H3552" s="1">
        <v>1591</v>
      </c>
      <c r="I3552" s="1" t="s">
        <v>87</v>
      </c>
    </row>
    <row r="3553" spans="1:9" ht="18" customHeight="1" x14ac:dyDescent="0.35">
      <c r="A3553" s="1" t="s">
        <v>3235</v>
      </c>
      <c r="B3553" s="3">
        <v>44794</v>
      </c>
      <c r="C3553" s="1">
        <v>7</v>
      </c>
      <c r="D3553" s="1" t="s">
        <v>254</v>
      </c>
      <c r="E3553" s="1" t="s">
        <v>255</v>
      </c>
      <c r="F3553" s="1" t="s">
        <v>256</v>
      </c>
      <c r="G3553" s="1" t="s">
        <v>168</v>
      </c>
      <c r="H3553" s="1">
        <v>346</v>
      </c>
      <c r="I3553" s="1" t="s">
        <v>17</v>
      </c>
    </row>
    <row r="3554" spans="1:9" ht="18" customHeight="1" x14ac:dyDescent="0.35">
      <c r="A3554" s="1" t="s">
        <v>3236</v>
      </c>
      <c r="B3554" s="3">
        <v>45317</v>
      </c>
      <c r="C3554" s="1">
        <v>1</v>
      </c>
      <c r="D3554" s="1" t="s">
        <v>60</v>
      </c>
      <c r="E3554" s="1" t="s">
        <v>61</v>
      </c>
      <c r="F3554" s="1" t="s">
        <v>3</v>
      </c>
      <c r="G3554" s="1" t="s">
        <v>92</v>
      </c>
      <c r="H3554" s="1">
        <v>438</v>
      </c>
      <c r="I3554" s="1" t="s">
        <v>82</v>
      </c>
    </row>
    <row r="3555" spans="1:9" ht="18" customHeight="1" x14ac:dyDescent="0.35">
      <c r="A3555" s="1" t="s">
        <v>3237</v>
      </c>
      <c r="B3555" s="3">
        <v>45394</v>
      </c>
      <c r="C3555" s="1">
        <v>8</v>
      </c>
      <c r="D3555" s="1" t="s">
        <v>329</v>
      </c>
      <c r="E3555" s="1" t="s">
        <v>14</v>
      </c>
      <c r="F3555" s="1" t="s">
        <v>15</v>
      </c>
      <c r="G3555" s="1" t="s">
        <v>45</v>
      </c>
      <c r="H3555" s="1">
        <v>874</v>
      </c>
      <c r="I3555" s="1" t="s">
        <v>46</v>
      </c>
    </row>
    <row r="3556" spans="1:9" ht="18" customHeight="1" x14ac:dyDescent="0.35">
      <c r="A3556" s="1" t="s">
        <v>3237</v>
      </c>
      <c r="B3556" s="3">
        <v>45394</v>
      </c>
      <c r="C3556" s="1">
        <v>4</v>
      </c>
      <c r="D3556" s="1" t="s">
        <v>329</v>
      </c>
      <c r="E3556" s="1" t="s">
        <v>14</v>
      </c>
      <c r="F3556" s="1" t="s">
        <v>15</v>
      </c>
      <c r="G3556" s="1" t="s">
        <v>45</v>
      </c>
      <c r="H3556" s="1">
        <v>874</v>
      </c>
      <c r="I3556" s="1" t="s">
        <v>46</v>
      </c>
    </row>
    <row r="3557" spans="1:9" ht="18" customHeight="1" x14ac:dyDescent="0.35">
      <c r="A3557" s="1" t="s">
        <v>3238</v>
      </c>
      <c r="B3557" s="3">
        <v>44226</v>
      </c>
      <c r="C3557" s="1">
        <v>1</v>
      </c>
      <c r="D3557" s="1" t="s">
        <v>158</v>
      </c>
      <c r="E3557" s="1" t="s">
        <v>159</v>
      </c>
      <c r="F3557" s="1" t="s">
        <v>3</v>
      </c>
      <c r="G3557" s="1" t="s">
        <v>319</v>
      </c>
      <c r="H3557" s="1">
        <v>368</v>
      </c>
      <c r="I3557" s="1" t="s">
        <v>11</v>
      </c>
    </row>
    <row r="3558" spans="1:9" ht="18" customHeight="1" x14ac:dyDescent="0.35">
      <c r="A3558" s="1" t="s">
        <v>3239</v>
      </c>
      <c r="B3558" s="3">
        <v>44565</v>
      </c>
      <c r="C3558" s="1">
        <v>3</v>
      </c>
      <c r="D3558" s="1" t="s">
        <v>464</v>
      </c>
      <c r="E3558" s="1" t="s">
        <v>95</v>
      </c>
      <c r="F3558" s="1" t="s">
        <v>96</v>
      </c>
      <c r="G3558" s="1" t="s">
        <v>482</v>
      </c>
      <c r="H3558" s="1">
        <v>1329</v>
      </c>
      <c r="I3558" s="1" t="s">
        <v>87</v>
      </c>
    </row>
    <row r="3559" spans="1:9" ht="18" customHeight="1" x14ac:dyDescent="0.35">
      <c r="A3559" s="1" t="s">
        <v>3240</v>
      </c>
      <c r="B3559" s="3">
        <v>45133</v>
      </c>
      <c r="C3559" s="1">
        <v>7</v>
      </c>
      <c r="D3559" s="1" t="s">
        <v>254</v>
      </c>
      <c r="E3559" s="1" t="s">
        <v>255</v>
      </c>
      <c r="F3559" s="1" t="s">
        <v>256</v>
      </c>
      <c r="G3559" s="1" t="s">
        <v>207</v>
      </c>
      <c r="H3559" s="1">
        <v>308</v>
      </c>
      <c r="I3559" s="1" t="s">
        <v>26</v>
      </c>
    </row>
    <row r="3560" spans="1:9" ht="18" customHeight="1" x14ac:dyDescent="0.35">
      <c r="A3560" s="1" t="s">
        <v>3241</v>
      </c>
      <c r="B3560" s="3">
        <v>45524</v>
      </c>
      <c r="C3560" s="1">
        <v>6</v>
      </c>
      <c r="D3560" s="1" t="s">
        <v>275</v>
      </c>
      <c r="E3560" s="1" t="s">
        <v>276</v>
      </c>
      <c r="F3560" s="1" t="s">
        <v>57</v>
      </c>
      <c r="G3560" s="1" t="s">
        <v>314</v>
      </c>
      <c r="H3560" s="1">
        <v>762</v>
      </c>
      <c r="I3560" s="1" t="s">
        <v>82</v>
      </c>
    </row>
    <row r="3561" spans="1:9" ht="18" customHeight="1" x14ac:dyDescent="0.35">
      <c r="A3561" s="1" t="s">
        <v>3242</v>
      </c>
      <c r="B3561" s="3">
        <v>45577</v>
      </c>
      <c r="C3561" s="1">
        <v>2</v>
      </c>
      <c r="D3561" s="1" t="s">
        <v>307</v>
      </c>
      <c r="E3561" s="1" t="s">
        <v>260</v>
      </c>
      <c r="F3561" s="1" t="s">
        <v>152</v>
      </c>
      <c r="G3561" s="1" t="s">
        <v>176</v>
      </c>
      <c r="H3561" s="1">
        <v>1431</v>
      </c>
      <c r="I3561" s="1" t="s">
        <v>17</v>
      </c>
    </row>
    <row r="3562" spans="1:9" ht="18" customHeight="1" x14ac:dyDescent="0.35">
      <c r="A3562" s="1" t="s">
        <v>3243</v>
      </c>
      <c r="B3562" s="3">
        <v>44019</v>
      </c>
      <c r="C3562" s="1">
        <v>4</v>
      </c>
      <c r="D3562" s="1" t="s">
        <v>362</v>
      </c>
      <c r="E3562" s="1" t="s">
        <v>363</v>
      </c>
      <c r="F3562" s="1" t="s">
        <v>9</v>
      </c>
      <c r="G3562" s="1" t="s">
        <v>108</v>
      </c>
      <c r="H3562" s="1">
        <v>1546</v>
      </c>
      <c r="I3562" s="1" t="s">
        <v>17</v>
      </c>
    </row>
    <row r="3563" spans="1:9" ht="18" customHeight="1" x14ac:dyDescent="0.35">
      <c r="A3563" s="1" t="s">
        <v>3244</v>
      </c>
      <c r="B3563" s="3">
        <v>45364</v>
      </c>
      <c r="C3563" s="1">
        <v>6</v>
      </c>
      <c r="D3563" s="1" t="s">
        <v>335</v>
      </c>
      <c r="E3563" s="1" t="s">
        <v>260</v>
      </c>
      <c r="F3563" s="1" t="s">
        <v>152</v>
      </c>
      <c r="G3563" s="1" t="s">
        <v>186</v>
      </c>
      <c r="H3563" s="1">
        <v>1847</v>
      </c>
      <c r="I3563" s="1" t="s">
        <v>53</v>
      </c>
    </row>
    <row r="3564" spans="1:9" ht="18" customHeight="1" x14ac:dyDescent="0.35">
      <c r="A3564" s="1" t="s">
        <v>3244</v>
      </c>
      <c r="B3564" s="3">
        <v>45364</v>
      </c>
      <c r="C3564" s="1">
        <v>6</v>
      </c>
      <c r="D3564" s="1" t="s">
        <v>335</v>
      </c>
      <c r="E3564" s="1" t="s">
        <v>260</v>
      </c>
      <c r="F3564" s="1" t="s">
        <v>152</v>
      </c>
      <c r="G3564" s="1" t="s">
        <v>186</v>
      </c>
      <c r="H3564" s="1">
        <v>1847</v>
      </c>
      <c r="I3564" s="1" t="s">
        <v>53</v>
      </c>
    </row>
    <row r="3565" spans="1:9" ht="18" customHeight="1" x14ac:dyDescent="0.35">
      <c r="A3565" s="1" t="s">
        <v>3245</v>
      </c>
      <c r="B3565" s="3">
        <v>45493</v>
      </c>
      <c r="C3565" s="1">
        <v>2</v>
      </c>
      <c r="D3565" s="1" t="s">
        <v>19</v>
      </c>
      <c r="E3565" s="1" t="s">
        <v>20</v>
      </c>
      <c r="F3565" s="1" t="s">
        <v>21</v>
      </c>
      <c r="G3565" s="1" t="s">
        <v>343</v>
      </c>
      <c r="H3565" s="1">
        <v>1506</v>
      </c>
      <c r="I3565" s="1" t="s">
        <v>11</v>
      </c>
    </row>
    <row r="3566" spans="1:9" ht="18" customHeight="1" x14ac:dyDescent="0.35">
      <c r="A3566" s="1" t="s">
        <v>3246</v>
      </c>
      <c r="B3566" s="3">
        <v>44557</v>
      </c>
      <c r="C3566" s="1">
        <v>5</v>
      </c>
      <c r="D3566" s="1" t="s">
        <v>166</v>
      </c>
      <c r="E3566" s="1" t="s">
        <v>167</v>
      </c>
      <c r="F3566" s="1" t="s">
        <v>9</v>
      </c>
      <c r="G3566" s="1" t="s">
        <v>452</v>
      </c>
      <c r="H3566" s="1">
        <v>572</v>
      </c>
      <c r="I3566" s="1" t="s">
        <v>11</v>
      </c>
    </row>
    <row r="3567" spans="1:9" ht="18" customHeight="1" x14ac:dyDescent="0.35">
      <c r="A3567" s="1" t="s">
        <v>3247</v>
      </c>
      <c r="B3567" s="3">
        <v>44749</v>
      </c>
      <c r="C3567" s="1">
        <v>8</v>
      </c>
      <c r="D3567" s="1" t="s">
        <v>240</v>
      </c>
      <c r="E3567" s="1" t="s">
        <v>237</v>
      </c>
      <c r="F3567" s="1" t="s">
        <v>238</v>
      </c>
      <c r="G3567" s="1" t="s">
        <v>701</v>
      </c>
      <c r="H3567" s="1">
        <v>1918</v>
      </c>
      <c r="I3567" s="1" t="s">
        <v>46</v>
      </c>
    </row>
    <row r="3568" spans="1:9" ht="18" customHeight="1" x14ac:dyDescent="0.35">
      <c r="A3568" s="1" t="s">
        <v>3247</v>
      </c>
      <c r="B3568" s="3">
        <v>44749</v>
      </c>
      <c r="C3568" s="1">
        <v>6</v>
      </c>
      <c r="D3568" s="1" t="s">
        <v>240</v>
      </c>
      <c r="E3568" s="1" t="s">
        <v>237</v>
      </c>
      <c r="F3568" s="1" t="s">
        <v>238</v>
      </c>
      <c r="G3568" s="1" t="s">
        <v>701</v>
      </c>
      <c r="H3568" s="1">
        <v>1918</v>
      </c>
      <c r="I3568" s="1" t="s">
        <v>46</v>
      </c>
    </row>
    <row r="3569" spans="1:9" ht="18" customHeight="1" x14ac:dyDescent="0.35">
      <c r="A3569" s="1" t="s">
        <v>3248</v>
      </c>
      <c r="B3569" s="3">
        <v>45482</v>
      </c>
      <c r="C3569" s="1">
        <v>6</v>
      </c>
      <c r="D3569" s="1" t="s">
        <v>146</v>
      </c>
      <c r="E3569" s="1" t="s">
        <v>147</v>
      </c>
      <c r="F3569" s="1" t="s">
        <v>148</v>
      </c>
      <c r="G3569" s="1" t="s">
        <v>106</v>
      </c>
      <c r="H3569" s="1">
        <v>449</v>
      </c>
      <c r="I3569" s="1" t="s">
        <v>46</v>
      </c>
    </row>
    <row r="3570" spans="1:9" ht="18" customHeight="1" x14ac:dyDescent="0.35">
      <c r="A3570" s="1" t="s">
        <v>3249</v>
      </c>
      <c r="B3570" s="3">
        <v>44507</v>
      </c>
      <c r="C3570" s="1">
        <v>1</v>
      </c>
      <c r="D3570" s="1" t="s">
        <v>110</v>
      </c>
      <c r="E3570" s="1" t="s">
        <v>111</v>
      </c>
      <c r="F3570" s="1" t="s">
        <v>112</v>
      </c>
      <c r="G3570" s="1" t="s">
        <v>141</v>
      </c>
      <c r="H3570" s="1">
        <v>1434</v>
      </c>
      <c r="I3570" s="1" t="s">
        <v>11</v>
      </c>
    </row>
    <row r="3571" spans="1:9" ht="18" customHeight="1" x14ac:dyDescent="0.35">
      <c r="A3571" s="1" t="s">
        <v>3249</v>
      </c>
      <c r="B3571" s="3">
        <v>44507</v>
      </c>
      <c r="C3571" s="1">
        <v>4</v>
      </c>
      <c r="D3571" s="1" t="s">
        <v>110</v>
      </c>
      <c r="E3571" s="1" t="s">
        <v>111</v>
      </c>
      <c r="F3571" s="1" t="s">
        <v>112</v>
      </c>
      <c r="G3571" s="1" t="s">
        <v>141</v>
      </c>
      <c r="H3571" s="1">
        <v>1434</v>
      </c>
      <c r="I3571" s="1" t="s">
        <v>11</v>
      </c>
    </row>
    <row r="3572" spans="1:9" ht="18" customHeight="1" x14ac:dyDescent="0.35">
      <c r="A3572" s="1" t="s">
        <v>3250</v>
      </c>
      <c r="B3572" s="3">
        <v>45370</v>
      </c>
      <c r="C3572" s="1">
        <v>10</v>
      </c>
      <c r="D3572" s="1" t="s">
        <v>130</v>
      </c>
      <c r="E3572" s="1" t="s">
        <v>131</v>
      </c>
      <c r="F3572" s="1" t="s">
        <v>132</v>
      </c>
      <c r="G3572" s="1" t="s">
        <v>439</v>
      </c>
      <c r="H3572" s="1">
        <v>549</v>
      </c>
      <c r="I3572" s="1" t="s">
        <v>41</v>
      </c>
    </row>
    <row r="3573" spans="1:9" ht="18" customHeight="1" x14ac:dyDescent="0.35">
      <c r="A3573" s="1" t="s">
        <v>3251</v>
      </c>
      <c r="B3573" s="3">
        <v>44805</v>
      </c>
      <c r="C3573" s="1">
        <v>9</v>
      </c>
      <c r="D3573" s="1" t="s">
        <v>397</v>
      </c>
      <c r="E3573" s="1" t="s">
        <v>230</v>
      </c>
      <c r="F3573" s="1" t="s">
        <v>231</v>
      </c>
      <c r="G3573" s="1" t="s">
        <v>323</v>
      </c>
      <c r="H3573" s="1">
        <v>1179</v>
      </c>
      <c r="I3573" s="1" t="s">
        <v>53</v>
      </c>
    </row>
    <row r="3574" spans="1:9" ht="18" customHeight="1" x14ac:dyDescent="0.35">
      <c r="A3574" s="1" t="s">
        <v>3252</v>
      </c>
      <c r="B3574" s="3">
        <v>45284</v>
      </c>
      <c r="C3574" s="1">
        <v>10</v>
      </c>
      <c r="D3574" s="1" t="s">
        <v>161</v>
      </c>
      <c r="E3574" s="1" t="s">
        <v>33</v>
      </c>
      <c r="F3574" s="1" t="s">
        <v>34</v>
      </c>
      <c r="G3574" s="1" t="s">
        <v>16</v>
      </c>
      <c r="H3574" s="1">
        <v>1712</v>
      </c>
      <c r="I3574" s="1" t="s">
        <v>17</v>
      </c>
    </row>
    <row r="3575" spans="1:9" ht="18" customHeight="1" x14ac:dyDescent="0.35">
      <c r="A3575" s="1" t="s">
        <v>3253</v>
      </c>
      <c r="B3575" s="3">
        <v>44360</v>
      </c>
      <c r="C3575" s="1">
        <v>3</v>
      </c>
      <c r="D3575" s="1" t="s">
        <v>357</v>
      </c>
      <c r="E3575" s="1" t="s">
        <v>358</v>
      </c>
      <c r="F3575" s="1" t="s">
        <v>152</v>
      </c>
      <c r="G3575" s="1" t="s">
        <v>213</v>
      </c>
      <c r="H3575" s="1">
        <v>404</v>
      </c>
      <c r="I3575" s="1" t="s">
        <v>41</v>
      </c>
    </row>
    <row r="3576" spans="1:9" ht="18" customHeight="1" x14ac:dyDescent="0.35">
      <c r="A3576" s="1" t="s">
        <v>3254</v>
      </c>
      <c r="B3576" s="3">
        <v>44958</v>
      </c>
      <c r="C3576" s="1">
        <v>10</v>
      </c>
      <c r="D3576" s="1" t="s">
        <v>104</v>
      </c>
      <c r="E3576" s="1" t="s">
        <v>105</v>
      </c>
      <c r="F3576" s="1" t="s">
        <v>3</v>
      </c>
      <c r="G3576" s="1" t="s">
        <v>69</v>
      </c>
      <c r="H3576" s="1">
        <v>866</v>
      </c>
      <c r="I3576" s="1" t="s">
        <v>11</v>
      </c>
    </row>
    <row r="3577" spans="1:9" ht="18" customHeight="1" x14ac:dyDescent="0.35">
      <c r="A3577" s="1" t="s">
        <v>3255</v>
      </c>
      <c r="B3577" s="3">
        <v>45281</v>
      </c>
      <c r="C3577" s="1">
        <v>4</v>
      </c>
      <c r="D3577" s="1" t="s">
        <v>104</v>
      </c>
      <c r="E3577" s="1" t="s">
        <v>105</v>
      </c>
      <c r="F3577" s="1" t="s">
        <v>3</v>
      </c>
      <c r="G3577" s="1" t="s">
        <v>245</v>
      </c>
      <c r="H3577" s="1">
        <v>1167</v>
      </c>
      <c r="I3577" s="1" t="s">
        <v>87</v>
      </c>
    </row>
    <row r="3578" spans="1:9" ht="18" customHeight="1" x14ac:dyDescent="0.35">
      <c r="A3578" s="1" t="s">
        <v>3256</v>
      </c>
      <c r="B3578" s="3">
        <v>44286</v>
      </c>
      <c r="C3578" s="1">
        <v>4</v>
      </c>
      <c r="D3578" s="1" t="s">
        <v>64</v>
      </c>
      <c r="E3578" s="1" t="s">
        <v>65</v>
      </c>
      <c r="F3578" s="1" t="s">
        <v>9</v>
      </c>
      <c r="G3578" s="1" t="s">
        <v>209</v>
      </c>
      <c r="H3578" s="1">
        <v>1476</v>
      </c>
      <c r="I3578" s="1" t="s">
        <v>26</v>
      </c>
    </row>
    <row r="3579" spans="1:9" ht="18" customHeight="1" x14ac:dyDescent="0.35">
      <c r="A3579" s="1" t="s">
        <v>3257</v>
      </c>
      <c r="B3579" s="3">
        <v>44024</v>
      </c>
      <c r="C3579" s="1">
        <v>7</v>
      </c>
      <c r="D3579" s="1" t="s">
        <v>217</v>
      </c>
      <c r="E3579" s="1" t="s">
        <v>218</v>
      </c>
      <c r="F3579" s="1" t="s">
        <v>219</v>
      </c>
      <c r="G3579" s="1" t="s">
        <v>156</v>
      </c>
      <c r="H3579" s="1">
        <v>952</v>
      </c>
      <c r="I3579" s="1" t="s">
        <v>87</v>
      </c>
    </row>
    <row r="3580" spans="1:9" ht="18" customHeight="1" x14ac:dyDescent="0.35">
      <c r="A3580" s="1" t="s">
        <v>3258</v>
      </c>
      <c r="B3580" s="3">
        <v>44184</v>
      </c>
      <c r="C3580" s="1">
        <v>8</v>
      </c>
      <c r="D3580" s="1" t="s">
        <v>101</v>
      </c>
      <c r="E3580" s="1" t="s">
        <v>56</v>
      </c>
      <c r="F3580" s="1" t="s">
        <v>57</v>
      </c>
      <c r="G3580" s="1" t="s">
        <v>319</v>
      </c>
      <c r="H3580" s="1">
        <v>368</v>
      </c>
      <c r="I3580" s="1" t="s">
        <v>11</v>
      </c>
    </row>
    <row r="3581" spans="1:9" ht="18" customHeight="1" x14ac:dyDescent="0.35">
      <c r="A3581" s="1" t="s">
        <v>3258</v>
      </c>
      <c r="B3581" s="3">
        <v>44184</v>
      </c>
      <c r="C3581" s="1">
        <v>8</v>
      </c>
      <c r="D3581" s="1" t="s">
        <v>101</v>
      </c>
      <c r="E3581" s="1" t="s">
        <v>56</v>
      </c>
      <c r="F3581" s="1" t="s">
        <v>57</v>
      </c>
      <c r="G3581" s="1" t="s">
        <v>319</v>
      </c>
      <c r="H3581" s="1">
        <v>368</v>
      </c>
      <c r="I3581" s="1" t="s">
        <v>11</v>
      </c>
    </row>
    <row r="3582" spans="1:9" ht="18" customHeight="1" x14ac:dyDescent="0.35">
      <c r="A3582" s="1" t="s">
        <v>3259</v>
      </c>
      <c r="B3582" s="3">
        <v>44286</v>
      </c>
      <c r="C3582" s="1">
        <v>5</v>
      </c>
      <c r="D3582" s="1" t="s">
        <v>318</v>
      </c>
      <c r="E3582" s="1" t="s">
        <v>185</v>
      </c>
      <c r="F3582" s="1" t="s">
        <v>9</v>
      </c>
      <c r="G3582" s="1" t="s">
        <v>250</v>
      </c>
      <c r="H3582" s="1">
        <v>1060</v>
      </c>
      <c r="I3582" s="1" t="s">
        <v>82</v>
      </c>
    </row>
    <row r="3583" spans="1:9" ht="18" customHeight="1" x14ac:dyDescent="0.35">
      <c r="A3583" s="1" t="s">
        <v>3259</v>
      </c>
      <c r="B3583" s="3">
        <v>44286</v>
      </c>
      <c r="C3583" s="1">
        <v>5</v>
      </c>
      <c r="D3583" s="1" t="s">
        <v>318</v>
      </c>
      <c r="E3583" s="1" t="s">
        <v>185</v>
      </c>
      <c r="F3583" s="1" t="s">
        <v>9</v>
      </c>
      <c r="G3583" s="1" t="s">
        <v>250</v>
      </c>
      <c r="H3583" s="1">
        <v>1060</v>
      </c>
      <c r="I3583" s="1" t="s">
        <v>82</v>
      </c>
    </row>
    <row r="3584" spans="1:9" ht="18" customHeight="1" x14ac:dyDescent="0.35">
      <c r="A3584" s="1" t="s">
        <v>3260</v>
      </c>
      <c r="B3584" s="3">
        <v>44948</v>
      </c>
      <c r="C3584" s="1">
        <v>4</v>
      </c>
      <c r="D3584" s="1" t="s">
        <v>329</v>
      </c>
      <c r="E3584" s="1" t="s">
        <v>14</v>
      </c>
      <c r="F3584" s="1" t="s">
        <v>15</v>
      </c>
      <c r="G3584" s="1" t="s">
        <v>122</v>
      </c>
      <c r="H3584" s="1">
        <v>1202</v>
      </c>
      <c r="I3584" s="1" t="s">
        <v>123</v>
      </c>
    </row>
    <row r="3585" spans="1:9" ht="18" customHeight="1" x14ac:dyDescent="0.35">
      <c r="A3585" s="1" t="s">
        <v>3261</v>
      </c>
      <c r="B3585" s="3">
        <v>45604</v>
      </c>
      <c r="C3585" s="1">
        <v>7</v>
      </c>
      <c r="D3585" s="1" t="s">
        <v>67</v>
      </c>
      <c r="E3585" s="1" t="s">
        <v>68</v>
      </c>
      <c r="F3585" s="1" t="s">
        <v>21</v>
      </c>
      <c r="G3585" s="1" t="s">
        <v>138</v>
      </c>
      <c r="H3585" s="1">
        <v>313</v>
      </c>
      <c r="I3585" s="1" t="s">
        <v>11</v>
      </c>
    </row>
    <row r="3586" spans="1:9" ht="18" customHeight="1" x14ac:dyDescent="0.35">
      <c r="A3586" s="1" t="s">
        <v>3262</v>
      </c>
      <c r="B3586" s="3">
        <v>44432</v>
      </c>
      <c r="C3586" s="1">
        <v>1</v>
      </c>
      <c r="D3586" s="1" t="s">
        <v>101</v>
      </c>
      <c r="E3586" s="1" t="s">
        <v>56</v>
      </c>
      <c r="F3586" s="1" t="s">
        <v>57</v>
      </c>
      <c r="G3586" s="1" t="s">
        <v>482</v>
      </c>
      <c r="H3586" s="1">
        <v>1329</v>
      </c>
      <c r="I3586" s="1" t="s">
        <v>87</v>
      </c>
    </row>
    <row r="3587" spans="1:9" ht="18" customHeight="1" x14ac:dyDescent="0.35">
      <c r="A3587" s="1" t="s">
        <v>3263</v>
      </c>
      <c r="B3587" s="3">
        <v>45059</v>
      </c>
      <c r="C3587" s="1">
        <v>5</v>
      </c>
      <c r="D3587" s="1" t="s">
        <v>278</v>
      </c>
      <c r="E3587" s="1" t="s">
        <v>147</v>
      </c>
      <c r="F3587" s="1" t="s">
        <v>148</v>
      </c>
      <c r="G3587" s="1" t="s">
        <v>170</v>
      </c>
      <c r="H3587" s="1">
        <v>1631</v>
      </c>
      <c r="I3587" s="1" t="s">
        <v>17</v>
      </c>
    </row>
    <row r="3588" spans="1:9" ht="18" customHeight="1" x14ac:dyDescent="0.35">
      <c r="A3588" s="1" t="s">
        <v>3263</v>
      </c>
      <c r="B3588" s="3">
        <v>45059</v>
      </c>
      <c r="C3588" s="1">
        <v>4</v>
      </c>
      <c r="D3588" s="1" t="s">
        <v>278</v>
      </c>
      <c r="E3588" s="1" t="s">
        <v>147</v>
      </c>
      <c r="F3588" s="1" t="s">
        <v>148</v>
      </c>
      <c r="G3588" s="1" t="s">
        <v>170</v>
      </c>
      <c r="H3588" s="1">
        <v>1631</v>
      </c>
      <c r="I3588" s="1" t="s">
        <v>17</v>
      </c>
    </row>
    <row r="3589" spans="1:9" ht="18" customHeight="1" x14ac:dyDescent="0.35">
      <c r="A3589" s="1" t="s">
        <v>3264</v>
      </c>
      <c r="B3589" s="3">
        <v>45286</v>
      </c>
      <c r="C3589" s="1">
        <v>5</v>
      </c>
      <c r="D3589" s="1" t="s">
        <v>307</v>
      </c>
      <c r="E3589" s="1" t="s">
        <v>260</v>
      </c>
      <c r="F3589" s="1" t="s">
        <v>152</v>
      </c>
      <c r="G3589" s="1" t="s">
        <v>291</v>
      </c>
      <c r="H3589" s="1">
        <v>1092</v>
      </c>
      <c r="I3589" s="1" t="s">
        <v>26</v>
      </c>
    </row>
    <row r="3590" spans="1:9" ht="18" customHeight="1" x14ac:dyDescent="0.35">
      <c r="A3590" s="1" t="s">
        <v>3265</v>
      </c>
      <c r="B3590" s="3">
        <v>44085</v>
      </c>
      <c r="C3590" s="1">
        <v>4</v>
      </c>
      <c r="D3590" s="1" t="s">
        <v>94</v>
      </c>
      <c r="E3590" s="1" t="s">
        <v>95</v>
      </c>
      <c r="F3590" s="1" t="s">
        <v>96</v>
      </c>
      <c r="G3590" s="1" t="s">
        <v>272</v>
      </c>
      <c r="H3590" s="1">
        <v>689</v>
      </c>
      <c r="I3590" s="1" t="s">
        <v>82</v>
      </c>
    </row>
    <row r="3591" spans="1:9" ht="18" customHeight="1" x14ac:dyDescent="0.35">
      <c r="A3591" s="1" t="s">
        <v>3266</v>
      </c>
      <c r="B3591" s="3">
        <v>44370</v>
      </c>
      <c r="C3591" s="1">
        <v>10</v>
      </c>
      <c r="D3591" s="1" t="s">
        <v>335</v>
      </c>
      <c r="E3591" s="1" t="s">
        <v>260</v>
      </c>
      <c r="F3591" s="1" t="s">
        <v>152</v>
      </c>
      <c r="G3591" s="1" t="s">
        <v>138</v>
      </c>
      <c r="H3591" s="1">
        <v>313</v>
      </c>
      <c r="I3591" s="1" t="s">
        <v>11</v>
      </c>
    </row>
    <row r="3592" spans="1:9" ht="18" customHeight="1" x14ac:dyDescent="0.35">
      <c r="A3592" s="1" t="s">
        <v>3267</v>
      </c>
      <c r="B3592" s="3">
        <v>45059</v>
      </c>
      <c r="C3592" s="1">
        <v>4</v>
      </c>
      <c r="D3592" s="1" t="s">
        <v>101</v>
      </c>
      <c r="E3592" s="1" t="s">
        <v>56</v>
      </c>
      <c r="F3592" s="1" t="s">
        <v>57</v>
      </c>
      <c r="G3592" s="1" t="s">
        <v>35</v>
      </c>
      <c r="H3592" s="1">
        <v>462</v>
      </c>
      <c r="I3592" s="1" t="s">
        <v>17</v>
      </c>
    </row>
    <row r="3593" spans="1:9" ht="18" customHeight="1" x14ac:dyDescent="0.35">
      <c r="A3593" s="1" t="s">
        <v>3268</v>
      </c>
      <c r="B3593" s="3">
        <v>44086</v>
      </c>
      <c r="C3593" s="1">
        <v>2</v>
      </c>
      <c r="D3593" s="1" t="s">
        <v>397</v>
      </c>
      <c r="E3593" s="1" t="s">
        <v>230</v>
      </c>
      <c r="F3593" s="1" t="s">
        <v>231</v>
      </c>
      <c r="G3593" s="1" t="s">
        <v>270</v>
      </c>
      <c r="H3593" s="1">
        <v>1965</v>
      </c>
      <c r="I3593" s="1" t="s">
        <v>41</v>
      </c>
    </row>
    <row r="3594" spans="1:9" ht="18" customHeight="1" x14ac:dyDescent="0.35">
      <c r="A3594" s="1" t="s">
        <v>3268</v>
      </c>
      <c r="B3594" s="3">
        <v>44086</v>
      </c>
      <c r="C3594" s="1">
        <v>2</v>
      </c>
      <c r="D3594" s="1" t="s">
        <v>397</v>
      </c>
      <c r="E3594" s="1" t="s">
        <v>230</v>
      </c>
      <c r="F3594" s="1" t="s">
        <v>231</v>
      </c>
      <c r="G3594" s="1" t="s">
        <v>270</v>
      </c>
      <c r="H3594" s="1">
        <v>1965</v>
      </c>
      <c r="I3594" s="1" t="s">
        <v>41</v>
      </c>
    </row>
    <row r="3595" spans="1:9" ht="18" customHeight="1" x14ac:dyDescent="0.35">
      <c r="A3595" s="1" t="s">
        <v>3269</v>
      </c>
      <c r="B3595" s="3">
        <v>44753</v>
      </c>
      <c r="C3595" s="1">
        <v>9</v>
      </c>
      <c r="D3595" s="1" t="s">
        <v>240</v>
      </c>
      <c r="E3595" s="1" t="s">
        <v>237</v>
      </c>
      <c r="F3595" s="1" t="s">
        <v>238</v>
      </c>
      <c r="G3595" s="1" t="s">
        <v>321</v>
      </c>
      <c r="H3595" s="1">
        <v>623</v>
      </c>
      <c r="I3595" s="1" t="s">
        <v>26</v>
      </c>
    </row>
    <row r="3596" spans="1:9" ht="18" customHeight="1" x14ac:dyDescent="0.35">
      <c r="A3596" s="1" t="s">
        <v>3270</v>
      </c>
      <c r="B3596" s="3">
        <v>44503</v>
      </c>
      <c r="C3596" s="1">
        <v>4</v>
      </c>
      <c r="D3596" s="1" t="s">
        <v>229</v>
      </c>
      <c r="E3596" s="1" t="s">
        <v>230</v>
      </c>
      <c r="F3596" s="1" t="s">
        <v>231</v>
      </c>
      <c r="G3596" s="1" t="s">
        <v>172</v>
      </c>
      <c r="H3596" s="1">
        <v>1380</v>
      </c>
      <c r="I3596" s="1" t="s">
        <v>26</v>
      </c>
    </row>
    <row r="3597" spans="1:9" ht="18" customHeight="1" x14ac:dyDescent="0.35">
      <c r="A3597" s="1" t="s">
        <v>3270</v>
      </c>
      <c r="B3597" s="3">
        <v>44503</v>
      </c>
      <c r="C3597" s="1">
        <v>2</v>
      </c>
      <c r="D3597" s="1" t="s">
        <v>229</v>
      </c>
      <c r="E3597" s="1" t="s">
        <v>230</v>
      </c>
      <c r="F3597" s="1" t="s">
        <v>231</v>
      </c>
      <c r="G3597" s="1" t="s">
        <v>172</v>
      </c>
      <c r="H3597" s="1">
        <v>1380</v>
      </c>
      <c r="I3597" s="1" t="s">
        <v>26</v>
      </c>
    </row>
    <row r="3598" spans="1:9" ht="18" customHeight="1" x14ac:dyDescent="0.35">
      <c r="A3598" s="1" t="s">
        <v>3271</v>
      </c>
      <c r="B3598" s="3">
        <v>44798</v>
      </c>
      <c r="C3598" s="1">
        <v>4</v>
      </c>
      <c r="D3598" s="1" t="s">
        <v>143</v>
      </c>
      <c r="E3598" s="1" t="s">
        <v>144</v>
      </c>
      <c r="F3598" s="1" t="s">
        <v>9</v>
      </c>
      <c r="G3598" s="1" t="s">
        <v>215</v>
      </c>
      <c r="H3598" s="1">
        <v>1255</v>
      </c>
      <c r="I3598" s="1" t="s">
        <v>5</v>
      </c>
    </row>
    <row r="3599" spans="1:9" ht="18" customHeight="1" x14ac:dyDescent="0.35">
      <c r="A3599" s="1" t="s">
        <v>3272</v>
      </c>
      <c r="B3599" s="3">
        <v>45563</v>
      </c>
      <c r="C3599" s="1">
        <v>7</v>
      </c>
      <c r="D3599" s="1" t="s">
        <v>486</v>
      </c>
      <c r="E3599" s="1" t="s">
        <v>487</v>
      </c>
      <c r="F3599" s="1" t="s">
        <v>21</v>
      </c>
      <c r="G3599" s="1" t="s">
        <v>215</v>
      </c>
      <c r="H3599" s="1">
        <v>1255</v>
      </c>
      <c r="I3599" s="1" t="s">
        <v>5</v>
      </c>
    </row>
    <row r="3600" spans="1:9" ht="18" customHeight="1" x14ac:dyDescent="0.35">
      <c r="A3600" s="1" t="s">
        <v>3273</v>
      </c>
      <c r="B3600" s="3">
        <v>44523</v>
      </c>
      <c r="C3600" s="1">
        <v>5</v>
      </c>
      <c r="D3600" s="1" t="s">
        <v>278</v>
      </c>
      <c r="E3600" s="1" t="s">
        <v>147</v>
      </c>
      <c r="F3600" s="1" t="s">
        <v>148</v>
      </c>
      <c r="G3600" s="1" t="s">
        <v>190</v>
      </c>
      <c r="H3600" s="1">
        <v>1773</v>
      </c>
      <c r="I3600" s="1" t="s">
        <v>82</v>
      </c>
    </row>
    <row r="3601" spans="1:9" ht="18" customHeight="1" x14ac:dyDescent="0.35">
      <c r="A3601" s="1" t="s">
        <v>3274</v>
      </c>
      <c r="B3601" s="3">
        <v>44787</v>
      </c>
      <c r="C3601" s="1">
        <v>7</v>
      </c>
      <c r="D3601" s="1" t="s">
        <v>225</v>
      </c>
      <c r="E3601" s="1" t="s">
        <v>226</v>
      </c>
      <c r="F3601" s="1" t="s">
        <v>152</v>
      </c>
      <c r="G3601" s="1" t="s">
        <v>250</v>
      </c>
      <c r="H3601" s="1">
        <v>1060</v>
      </c>
      <c r="I3601" s="1" t="s">
        <v>82</v>
      </c>
    </row>
    <row r="3602" spans="1:9" ht="18" customHeight="1" x14ac:dyDescent="0.35">
      <c r="A3602" s="1" t="s">
        <v>3275</v>
      </c>
      <c r="B3602" s="3">
        <v>44927</v>
      </c>
      <c r="C3602" s="1">
        <v>6</v>
      </c>
      <c r="D3602" s="1" t="s">
        <v>158</v>
      </c>
      <c r="E3602" s="1" t="s">
        <v>159</v>
      </c>
      <c r="F3602" s="1" t="s">
        <v>3</v>
      </c>
      <c r="G3602" s="1" t="s">
        <v>92</v>
      </c>
      <c r="H3602" s="1">
        <v>438</v>
      </c>
      <c r="I3602" s="1" t="s">
        <v>82</v>
      </c>
    </row>
    <row r="3603" spans="1:9" ht="18" customHeight="1" x14ac:dyDescent="0.35">
      <c r="A3603" s="1" t="s">
        <v>3276</v>
      </c>
      <c r="B3603" s="3">
        <v>43842</v>
      </c>
      <c r="C3603" s="1">
        <v>1</v>
      </c>
      <c r="D3603" s="1" t="s">
        <v>1</v>
      </c>
      <c r="E3603" s="1" t="s">
        <v>2</v>
      </c>
      <c r="F3603" s="1" t="s">
        <v>3</v>
      </c>
      <c r="G3603" s="1" t="s">
        <v>343</v>
      </c>
      <c r="H3603" s="1">
        <v>1506</v>
      </c>
      <c r="I3603" s="1" t="s">
        <v>11</v>
      </c>
    </row>
    <row r="3604" spans="1:9" ht="18" customHeight="1" x14ac:dyDescent="0.35">
      <c r="A3604" s="1" t="s">
        <v>3277</v>
      </c>
      <c r="B3604" s="3">
        <v>45187</v>
      </c>
      <c r="C3604" s="1">
        <v>6</v>
      </c>
      <c r="D3604" s="1" t="s">
        <v>352</v>
      </c>
      <c r="E3604" s="1" t="s">
        <v>332</v>
      </c>
      <c r="F3604" s="1" t="s">
        <v>57</v>
      </c>
      <c r="G3604" s="1" t="s">
        <v>186</v>
      </c>
      <c r="H3604" s="1">
        <v>1847</v>
      </c>
      <c r="I3604" s="1" t="s">
        <v>53</v>
      </c>
    </row>
    <row r="3605" spans="1:9" ht="18" customHeight="1" x14ac:dyDescent="0.35">
      <c r="A3605" s="1" t="s">
        <v>3278</v>
      </c>
      <c r="B3605" s="3">
        <v>44023</v>
      </c>
      <c r="C3605" s="1">
        <v>8</v>
      </c>
      <c r="D3605" s="1" t="s">
        <v>23</v>
      </c>
      <c r="E3605" s="1" t="s">
        <v>24</v>
      </c>
      <c r="F3605" s="1" t="s">
        <v>3</v>
      </c>
      <c r="G3605" s="1" t="s">
        <v>213</v>
      </c>
      <c r="H3605" s="1">
        <v>404</v>
      </c>
      <c r="I3605" s="1" t="s">
        <v>41</v>
      </c>
    </row>
    <row r="3606" spans="1:9" ht="18" customHeight="1" x14ac:dyDescent="0.35">
      <c r="A3606" s="1" t="s">
        <v>3279</v>
      </c>
      <c r="B3606" s="3">
        <v>44601</v>
      </c>
      <c r="C3606" s="1">
        <v>8</v>
      </c>
      <c r="D3606" s="1" t="s">
        <v>193</v>
      </c>
      <c r="E3606" s="1" t="s">
        <v>194</v>
      </c>
      <c r="F3606" s="1" t="s">
        <v>39</v>
      </c>
      <c r="G3606" s="1" t="s">
        <v>343</v>
      </c>
      <c r="H3606" s="1">
        <v>1506</v>
      </c>
      <c r="I3606" s="1" t="s">
        <v>11</v>
      </c>
    </row>
    <row r="3607" spans="1:9" ht="18" customHeight="1" x14ac:dyDescent="0.35">
      <c r="A3607" s="1" t="s">
        <v>3280</v>
      </c>
      <c r="B3607" s="3">
        <v>44932</v>
      </c>
      <c r="C3607" s="1">
        <v>3</v>
      </c>
      <c r="D3607" s="1" t="s">
        <v>161</v>
      </c>
      <c r="E3607" s="1" t="s">
        <v>33</v>
      </c>
      <c r="F3607" s="1" t="s">
        <v>34</v>
      </c>
      <c r="G3607" s="1" t="s">
        <v>52</v>
      </c>
      <c r="H3607" s="1">
        <v>1304</v>
      </c>
      <c r="I3607" s="1" t="s">
        <v>53</v>
      </c>
    </row>
    <row r="3608" spans="1:9" ht="18" customHeight="1" x14ac:dyDescent="0.35">
      <c r="A3608" s="1" t="s">
        <v>3280</v>
      </c>
      <c r="B3608" s="3">
        <v>44932</v>
      </c>
      <c r="C3608" s="1">
        <v>3</v>
      </c>
      <c r="D3608" s="1" t="s">
        <v>161</v>
      </c>
      <c r="E3608" s="1" t="s">
        <v>33</v>
      </c>
      <c r="F3608" s="1" t="s">
        <v>34</v>
      </c>
      <c r="G3608" s="1" t="s">
        <v>52</v>
      </c>
      <c r="H3608" s="1">
        <v>1304</v>
      </c>
      <c r="I3608" s="1" t="s">
        <v>53</v>
      </c>
    </row>
    <row r="3609" spans="1:9" ht="18" customHeight="1" x14ac:dyDescent="0.35">
      <c r="A3609" s="1" t="s">
        <v>3281</v>
      </c>
      <c r="B3609" s="3">
        <v>45540</v>
      </c>
      <c r="C3609" s="1">
        <v>1</v>
      </c>
      <c r="D3609" s="1" t="s">
        <v>89</v>
      </c>
      <c r="E3609" s="1" t="s">
        <v>90</v>
      </c>
      <c r="F3609" s="1" t="s">
        <v>9</v>
      </c>
      <c r="G3609" s="1" t="s">
        <v>391</v>
      </c>
      <c r="H3609" s="1">
        <v>884</v>
      </c>
      <c r="I3609" s="1" t="s">
        <v>17</v>
      </c>
    </row>
    <row r="3610" spans="1:9" ht="18" customHeight="1" x14ac:dyDescent="0.35">
      <c r="A3610" s="1" t="s">
        <v>3281</v>
      </c>
      <c r="B3610" s="3">
        <v>45540</v>
      </c>
      <c r="C3610" s="1">
        <v>1</v>
      </c>
      <c r="D3610" s="1" t="s">
        <v>89</v>
      </c>
      <c r="E3610" s="1" t="s">
        <v>90</v>
      </c>
      <c r="F3610" s="1" t="s">
        <v>9</v>
      </c>
      <c r="G3610" s="1" t="s">
        <v>391</v>
      </c>
      <c r="H3610" s="1">
        <v>884</v>
      </c>
      <c r="I3610" s="1" t="s">
        <v>17</v>
      </c>
    </row>
    <row r="3611" spans="1:9" ht="18" customHeight="1" x14ac:dyDescent="0.35">
      <c r="A3611" s="1" t="s">
        <v>3282</v>
      </c>
      <c r="B3611" s="3">
        <v>44102</v>
      </c>
      <c r="C3611" s="1">
        <v>2</v>
      </c>
      <c r="D3611" s="1" t="s">
        <v>458</v>
      </c>
      <c r="E3611" s="1" t="s">
        <v>80</v>
      </c>
      <c r="F3611" s="1" t="s">
        <v>21</v>
      </c>
      <c r="G3611" s="1" t="s">
        <v>359</v>
      </c>
      <c r="H3611" s="1">
        <v>458</v>
      </c>
      <c r="I3611" s="1" t="s">
        <v>46</v>
      </c>
    </row>
    <row r="3612" spans="1:9" ht="18" customHeight="1" x14ac:dyDescent="0.35">
      <c r="A3612" s="1" t="s">
        <v>3283</v>
      </c>
      <c r="B3612" s="3">
        <v>45370</v>
      </c>
      <c r="C3612" s="1">
        <v>2</v>
      </c>
      <c r="D3612" s="1" t="s">
        <v>236</v>
      </c>
      <c r="E3612" s="1" t="s">
        <v>237</v>
      </c>
      <c r="F3612" s="1" t="s">
        <v>238</v>
      </c>
      <c r="G3612" s="1" t="s">
        <v>234</v>
      </c>
      <c r="H3612" s="1">
        <v>1259</v>
      </c>
      <c r="I3612" s="1" t="s">
        <v>26</v>
      </c>
    </row>
    <row r="3613" spans="1:9" ht="18" customHeight="1" x14ac:dyDescent="0.35">
      <c r="A3613" s="1" t="s">
        <v>3284</v>
      </c>
      <c r="B3613" s="3">
        <v>44566</v>
      </c>
      <c r="C3613" s="1">
        <v>8</v>
      </c>
      <c r="D3613" s="1" t="s">
        <v>84</v>
      </c>
      <c r="E3613" s="1" t="s">
        <v>85</v>
      </c>
      <c r="F3613" s="1" t="s">
        <v>9</v>
      </c>
      <c r="G3613" s="1" t="s">
        <v>439</v>
      </c>
      <c r="H3613" s="1">
        <v>549</v>
      </c>
      <c r="I3613" s="1" t="s">
        <v>41</v>
      </c>
    </row>
    <row r="3614" spans="1:9" ht="18" customHeight="1" x14ac:dyDescent="0.35">
      <c r="A3614" s="1" t="s">
        <v>3285</v>
      </c>
      <c r="B3614" s="3">
        <v>44040</v>
      </c>
      <c r="C3614" s="1">
        <v>1</v>
      </c>
      <c r="D3614" s="1" t="s">
        <v>335</v>
      </c>
      <c r="E3614" s="1" t="s">
        <v>260</v>
      </c>
      <c r="F3614" s="1" t="s">
        <v>152</v>
      </c>
      <c r="G3614" s="1" t="s">
        <v>270</v>
      </c>
      <c r="H3614" s="1">
        <v>1965</v>
      </c>
      <c r="I3614" s="1" t="s">
        <v>41</v>
      </c>
    </row>
    <row r="3615" spans="1:9" ht="18" customHeight="1" x14ac:dyDescent="0.35">
      <c r="A3615" s="1" t="s">
        <v>3286</v>
      </c>
      <c r="B3615" s="3">
        <v>44920</v>
      </c>
      <c r="C3615" s="1">
        <v>1</v>
      </c>
      <c r="D3615" s="1" t="s">
        <v>161</v>
      </c>
      <c r="E3615" s="1" t="s">
        <v>33</v>
      </c>
      <c r="F3615" s="1" t="s">
        <v>34</v>
      </c>
      <c r="G3615" s="1" t="s">
        <v>280</v>
      </c>
      <c r="H3615" s="1">
        <v>488</v>
      </c>
      <c r="I3615" s="1" t="s">
        <v>41</v>
      </c>
    </row>
    <row r="3616" spans="1:9" ht="18" customHeight="1" x14ac:dyDescent="0.35">
      <c r="A3616" s="1" t="s">
        <v>3287</v>
      </c>
      <c r="B3616" s="3">
        <v>43861</v>
      </c>
      <c r="C3616" s="1">
        <v>9</v>
      </c>
      <c r="D3616" s="1" t="s">
        <v>154</v>
      </c>
      <c r="E3616" s="1" t="s">
        <v>155</v>
      </c>
      <c r="F3616" s="1" t="s">
        <v>57</v>
      </c>
      <c r="G3616" s="1" t="s">
        <v>446</v>
      </c>
      <c r="H3616" s="1">
        <v>1761</v>
      </c>
      <c r="I3616" s="1" t="s">
        <v>87</v>
      </c>
    </row>
    <row r="3617" spans="1:9" ht="18" customHeight="1" x14ac:dyDescent="0.35">
      <c r="A3617" s="1" t="s">
        <v>3288</v>
      </c>
      <c r="B3617" s="3">
        <v>44423</v>
      </c>
      <c r="C3617" s="1">
        <v>10</v>
      </c>
      <c r="D3617" s="1" t="s">
        <v>130</v>
      </c>
      <c r="E3617" s="1" t="s">
        <v>131</v>
      </c>
      <c r="F3617" s="1" t="s">
        <v>132</v>
      </c>
      <c r="G3617" s="1" t="s">
        <v>207</v>
      </c>
      <c r="H3617" s="1">
        <v>308</v>
      </c>
      <c r="I3617" s="1" t="s">
        <v>26</v>
      </c>
    </row>
    <row r="3618" spans="1:9" ht="18" customHeight="1" x14ac:dyDescent="0.35">
      <c r="A3618" s="1" t="s">
        <v>3289</v>
      </c>
      <c r="B3618" s="3">
        <v>43857</v>
      </c>
      <c r="C3618" s="1">
        <v>2</v>
      </c>
      <c r="D3618" s="1" t="s">
        <v>13</v>
      </c>
      <c r="E3618" s="1" t="s">
        <v>14</v>
      </c>
      <c r="F3618" s="1" t="s">
        <v>15</v>
      </c>
      <c r="G3618" s="1" t="s">
        <v>25</v>
      </c>
      <c r="H3618" s="1">
        <v>678</v>
      </c>
      <c r="I3618" s="1" t="s">
        <v>26</v>
      </c>
    </row>
    <row r="3619" spans="1:9" ht="18" customHeight="1" x14ac:dyDescent="0.35">
      <c r="A3619" s="1" t="s">
        <v>3290</v>
      </c>
      <c r="B3619" s="3">
        <v>45304</v>
      </c>
      <c r="C3619" s="1">
        <v>1</v>
      </c>
      <c r="D3619" s="1" t="s">
        <v>67</v>
      </c>
      <c r="E3619" s="1" t="s">
        <v>68</v>
      </c>
      <c r="F3619" s="1" t="s">
        <v>21</v>
      </c>
      <c r="G3619" s="1" t="s">
        <v>319</v>
      </c>
      <c r="H3619" s="1">
        <v>368</v>
      </c>
      <c r="I3619" s="1" t="s">
        <v>11</v>
      </c>
    </row>
    <row r="3620" spans="1:9" ht="18" customHeight="1" x14ac:dyDescent="0.35">
      <c r="A3620" s="1" t="s">
        <v>3291</v>
      </c>
      <c r="B3620" s="3">
        <v>45489</v>
      </c>
      <c r="C3620" s="1">
        <v>5</v>
      </c>
      <c r="D3620" s="1" t="s">
        <v>134</v>
      </c>
      <c r="E3620" s="1" t="s">
        <v>135</v>
      </c>
      <c r="F3620" s="1" t="s">
        <v>136</v>
      </c>
      <c r="G3620" s="1" t="s">
        <v>215</v>
      </c>
      <c r="H3620" s="1">
        <v>1255</v>
      </c>
      <c r="I3620" s="1" t="s">
        <v>5</v>
      </c>
    </row>
    <row r="3621" spans="1:9" ht="18" customHeight="1" x14ac:dyDescent="0.35">
      <c r="A3621" s="1" t="s">
        <v>3291</v>
      </c>
      <c r="B3621" s="3">
        <v>45489</v>
      </c>
      <c r="C3621" s="1">
        <v>5</v>
      </c>
      <c r="D3621" s="1" t="s">
        <v>134</v>
      </c>
      <c r="E3621" s="1" t="s">
        <v>135</v>
      </c>
      <c r="F3621" s="1" t="s">
        <v>136</v>
      </c>
      <c r="G3621" s="1" t="s">
        <v>215</v>
      </c>
      <c r="H3621" s="1">
        <v>1255</v>
      </c>
      <c r="I3621" s="1" t="s">
        <v>5</v>
      </c>
    </row>
    <row r="3622" spans="1:9" ht="18" customHeight="1" x14ac:dyDescent="0.35">
      <c r="A3622" s="1" t="s">
        <v>3292</v>
      </c>
      <c r="B3622" s="3">
        <v>44844</v>
      </c>
      <c r="C3622" s="1">
        <v>4</v>
      </c>
      <c r="D3622" s="1" t="s">
        <v>229</v>
      </c>
      <c r="E3622" s="1" t="s">
        <v>230</v>
      </c>
      <c r="F3622" s="1" t="s">
        <v>231</v>
      </c>
      <c r="G3622" s="1" t="s">
        <v>99</v>
      </c>
      <c r="H3622" s="1">
        <v>1081</v>
      </c>
      <c r="I3622" s="1" t="s">
        <v>46</v>
      </c>
    </row>
    <row r="3623" spans="1:9" ht="18" customHeight="1" x14ac:dyDescent="0.35">
      <c r="A3623" s="1" t="s">
        <v>3293</v>
      </c>
      <c r="B3623" s="3">
        <v>43935</v>
      </c>
      <c r="C3623" s="1">
        <v>4</v>
      </c>
      <c r="D3623" s="1" t="s">
        <v>89</v>
      </c>
      <c r="E3623" s="1" t="s">
        <v>90</v>
      </c>
      <c r="F3623" s="1" t="s">
        <v>9</v>
      </c>
      <c r="G3623" s="1" t="s">
        <v>182</v>
      </c>
      <c r="H3623" s="1">
        <v>1162</v>
      </c>
      <c r="I3623" s="1" t="s">
        <v>11</v>
      </c>
    </row>
    <row r="3624" spans="1:9" ht="18" customHeight="1" x14ac:dyDescent="0.35">
      <c r="A3624" s="1" t="s">
        <v>3294</v>
      </c>
      <c r="B3624" s="3">
        <v>45383</v>
      </c>
      <c r="C3624" s="1">
        <v>8</v>
      </c>
      <c r="D3624" s="1" t="s">
        <v>229</v>
      </c>
      <c r="E3624" s="1" t="s">
        <v>230</v>
      </c>
      <c r="F3624" s="1" t="s">
        <v>231</v>
      </c>
      <c r="G3624" s="1" t="s">
        <v>323</v>
      </c>
      <c r="H3624" s="1">
        <v>1179</v>
      </c>
      <c r="I3624" s="1" t="s">
        <v>53</v>
      </c>
    </row>
    <row r="3625" spans="1:9" ht="18" customHeight="1" x14ac:dyDescent="0.35">
      <c r="A3625" s="1" t="s">
        <v>3295</v>
      </c>
      <c r="B3625" s="3">
        <v>45480</v>
      </c>
      <c r="C3625" s="1">
        <v>6</v>
      </c>
      <c r="D3625" s="1" t="s">
        <v>318</v>
      </c>
      <c r="E3625" s="1" t="s">
        <v>185</v>
      </c>
      <c r="F3625" s="1" t="s">
        <v>9</v>
      </c>
      <c r="G3625" s="1" t="s">
        <v>426</v>
      </c>
      <c r="H3625" s="1">
        <v>1949</v>
      </c>
      <c r="I3625" s="1" t="s">
        <v>87</v>
      </c>
    </row>
    <row r="3626" spans="1:9" ht="18" customHeight="1" x14ac:dyDescent="0.35">
      <c r="A3626" s="1" t="s">
        <v>3296</v>
      </c>
      <c r="B3626" s="3">
        <v>45296</v>
      </c>
      <c r="C3626" s="1">
        <v>4</v>
      </c>
      <c r="D3626" s="1" t="s">
        <v>89</v>
      </c>
      <c r="E3626" s="1" t="s">
        <v>90</v>
      </c>
      <c r="F3626" s="1" t="s">
        <v>9</v>
      </c>
      <c r="G3626" s="1" t="s">
        <v>190</v>
      </c>
      <c r="H3626" s="1">
        <v>1773</v>
      </c>
      <c r="I3626" s="1" t="s">
        <v>82</v>
      </c>
    </row>
    <row r="3627" spans="1:9" ht="18" customHeight="1" x14ac:dyDescent="0.35">
      <c r="A3627" s="1" t="s">
        <v>3297</v>
      </c>
      <c r="B3627" s="3">
        <v>45441</v>
      </c>
      <c r="C3627" s="1">
        <v>9</v>
      </c>
      <c r="D3627" s="1" t="s">
        <v>60</v>
      </c>
      <c r="E3627" s="1" t="s">
        <v>61</v>
      </c>
      <c r="F3627" s="1" t="s">
        <v>3</v>
      </c>
      <c r="G3627" s="1" t="s">
        <v>270</v>
      </c>
      <c r="H3627" s="1">
        <v>1965</v>
      </c>
      <c r="I3627" s="1" t="s">
        <v>41</v>
      </c>
    </row>
    <row r="3628" spans="1:9" ht="18" customHeight="1" x14ac:dyDescent="0.35">
      <c r="A3628" s="1" t="s">
        <v>3298</v>
      </c>
      <c r="B3628" s="3">
        <v>44659</v>
      </c>
      <c r="C3628" s="1">
        <v>10</v>
      </c>
      <c r="D3628" s="1" t="s">
        <v>7</v>
      </c>
      <c r="E3628" s="1" t="s">
        <v>8</v>
      </c>
      <c r="F3628" s="1" t="s">
        <v>9</v>
      </c>
      <c r="G3628" s="1" t="s">
        <v>439</v>
      </c>
      <c r="H3628" s="1">
        <v>549</v>
      </c>
      <c r="I3628" s="1" t="s">
        <v>41</v>
      </c>
    </row>
    <row r="3629" spans="1:9" ht="18" customHeight="1" x14ac:dyDescent="0.35">
      <c r="A3629" s="1" t="s">
        <v>3299</v>
      </c>
      <c r="B3629" s="3">
        <v>44681</v>
      </c>
      <c r="C3629" s="1">
        <v>5</v>
      </c>
      <c r="D3629" s="1" t="s">
        <v>94</v>
      </c>
      <c r="E3629" s="1" t="s">
        <v>95</v>
      </c>
      <c r="F3629" s="1" t="s">
        <v>96</v>
      </c>
      <c r="G3629" s="1" t="s">
        <v>99</v>
      </c>
      <c r="H3629" s="1">
        <v>1081</v>
      </c>
      <c r="I3629" s="1" t="s">
        <v>46</v>
      </c>
    </row>
    <row r="3630" spans="1:9" ht="18" customHeight="1" x14ac:dyDescent="0.35">
      <c r="A3630" s="1" t="s">
        <v>3299</v>
      </c>
      <c r="B3630" s="3">
        <v>44681</v>
      </c>
      <c r="C3630" s="1">
        <v>6</v>
      </c>
      <c r="D3630" s="1" t="s">
        <v>94</v>
      </c>
      <c r="E3630" s="1" t="s">
        <v>95</v>
      </c>
      <c r="F3630" s="1" t="s">
        <v>96</v>
      </c>
      <c r="G3630" s="1" t="s">
        <v>99</v>
      </c>
      <c r="H3630" s="1">
        <v>1081</v>
      </c>
      <c r="I3630" s="1" t="s">
        <v>46</v>
      </c>
    </row>
    <row r="3631" spans="1:9" ht="18" customHeight="1" x14ac:dyDescent="0.35">
      <c r="A3631" s="1" t="s">
        <v>3300</v>
      </c>
      <c r="B3631" s="3">
        <v>44052</v>
      </c>
      <c r="C3631" s="1">
        <v>4</v>
      </c>
      <c r="D3631" s="1" t="s">
        <v>352</v>
      </c>
      <c r="E3631" s="1" t="s">
        <v>332</v>
      </c>
      <c r="F3631" s="1" t="s">
        <v>57</v>
      </c>
      <c r="G3631" s="1" t="s">
        <v>25</v>
      </c>
      <c r="H3631" s="1">
        <v>678</v>
      </c>
      <c r="I3631" s="1" t="s">
        <v>26</v>
      </c>
    </row>
    <row r="3632" spans="1:9" ht="18" customHeight="1" x14ac:dyDescent="0.35">
      <c r="A3632" s="1" t="s">
        <v>3301</v>
      </c>
      <c r="B3632" s="3">
        <v>44206</v>
      </c>
      <c r="C3632" s="1">
        <v>4</v>
      </c>
      <c r="D3632" s="1" t="s">
        <v>13</v>
      </c>
      <c r="E3632" s="1" t="s">
        <v>14</v>
      </c>
      <c r="F3632" s="1" t="s">
        <v>15</v>
      </c>
      <c r="G3632" s="1" t="s">
        <v>302</v>
      </c>
      <c r="H3632" s="1">
        <v>1735</v>
      </c>
      <c r="I3632" s="1" t="s">
        <v>87</v>
      </c>
    </row>
    <row r="3633" spans="1:9" ht="18" customHeight="1" x14ac:dyDescent="0.35">
      <c r="A3633" s="1" t="s">
        <v>3302</v>
      </c>
      <c r="B3633" s="3">
        <v>45068</v>
      </c>
      <c r="C3633" s="1">
        <v>4</v>
      </c>
      <c r="D3633" s="1" t="s">
        <v>295</v>
      </c>
      <c r="E3633" s="1" t="s">
        <v>105</v>
      </c>
      <c r="F3633" s="1" t="s">
        <v>3</v>
      </c>
      <c r="G3633" s="1" t="s">
        <v>404</v>
      </c>
      <c r="H3633" s="1">
        <v>504</v>
      </c>
      <c r="I3633" s="1" t="s">
        <v>82</v>
      </c>
    </row>
    <row r="3634" spans="1:9" ht="18" customHeight="1" x14ac:dyDescent="0.35">
      <c r="A3634" s="1" t="s">
        <v>3302</v>
      </c>
      <c r="B3634" s="3">
        <v>45068</v>
      </c>
      <c r="C3634" s="1">
        <v>4</v>
      </c>
      <c r="D3634" s="1" t="s">
        <v>295</v>
      </c>
      <c r="E3634" s="1" t="s">
        <v>105</v>
      </c>
      <c r="F3634" s="1" t="s">
        <v>3</v>
      </c>
      <c r="G3634" s="1" t="s">
        <v>404</v>
      </c>
      <c r="H3634" s="1">
        <v>504</v>
      </c>
      <c r="I3634" s="1" t="s">
        <v>82</v>
      </c>
    </row>
    <row r="3635" spans="1:9" ht="18" customHeight="1" x14ac:dyDescent="0.35">
      <c r="A3635" s="1" t="s">
        <v>3303</v>
      </c>
      <c r="B3635" s="3">
        <v>45235</v>
      </c>
      <c r="C3635" s="1">
        <v>7</v>
      </c>
      <c r="D3635" s="1" t="s">
        <v>335</v>
      </c>
      <c r="E3635" s="1" t="s">
        <v>260</v>
      </c>
      <c r="F3635" s="1" t="s">
        <v>152</v>
      </c>
      <c r="G3635" s="1" t="s">
        <v>4</v>
      </c>
      <c r="H3635" s="1">
        <v>477</v>
      </c>
      <c r="I3635" s="1" t="s">
        <v>5</v>
      </c>
    </row>
    <row r="3636" spans="1:9" ht="18" customHeight="1" x14ac:dyDescent="0.35">
      <c r="A3636" s="1" t="s">
        <v>3304</v>
      </c>
      <c r="B3636" s="3">
        <v>44940</v>
      </c>
      <c r="C3636" s="1">
        <v>5</v>
      </c>
      <c r="D3636" s="1" t="s">
        <v>125</v>
      </c>
      <c r="E3636" s="1" t="s">
        <v>14</v>
      </c>
      <c r="F3636" s="1" t="s">
        <v>15</v>
      </c>
      <c r="G3636" s="1" t="s">
        <v>272</v>
      </c>
      <c r="H3636" s="1">
        <v>689</v>
      </c>
      <c r="I3636" s="1" t="s">
        <v>82</v>
      </c>
    </row>
    <row r="3637" spans="1:9" ht="18" customHeight="1" x14ac:dyDescent="0.35">
      <c r="A3637" s="1" t="s">
        <v>3305</v>
      </c>
      <c r="B3637" s="3">
        <v>45067</v>
      </c>
      <c r="C3637" s="1">
        <v>1</v>
      </c>
      <c r="D3637" s="1" t="s">
        <v>464</v>
      </c>
      <c r="E3637" s="1" t="s">
        <v>95</v>
      </c>
      <c r="F3637" s="1" t="s">
        <v>96</v>
      </c>
      <c r="G3637" s="1" t="s">
        <v>439</v>
      </c>
      <c r="H3637" s="1">
        <v>549</v>
      </c>
      <c r="I3637" s="1" t="s">
        <v>41</v>
      </c>
    </row>
    <row r="3638" spans="1:9" ht="18" customHeight="1" x14ac:dyDescent="0.35">
      <c r="A3638" s="1" t="s">
        <v>3306</v>
      </c>
      <c r="B3638" s="3">
        <v>45342</v>
      </c>
      <c r="C3638" s="1">
        <v>4</v>
      </c>
      <c r="D3638" s="1" t="s">
        <v>143</v>
      </c>
      <c r="E3638" s="1" t="s">
        <v>144</v>
      </c>
      <c r="F3638" s="1" t="s">
        <v>9</v>
      </c>
      <c r="G3638" s="1" t="s">
        <v>223</v>
      </c>
      <c r="H3638" s="1">
        <v>1296</v>
      </c>
      <c r="I3638" s="1" t="s">
        <v>17</v>
      </c>
    </row>
    <row r="3639" spans="1:9" ht="18" customHeight="1" x14ac:dyDescent="0.35">
      <c r="A3639" s="1" t="s">
        <v>3307</v>
      </c>
      <c r="B3639" s="3">
        <v>44087</v>
      </c>
      <c r="C3639" s="1">
        <v>10</v>
      </c>
      <c r="D3639" s="1" t="s">
        <v>243</v>
      </c>
      <c r="E3639" s="1" t="s">
        <v>75</v>
      </c>
      <c r="F3639" s="1" t="s">
        <v>75</v>
      </c>
      <c r="G3639" s="1" t="s">
        <v>234</v>
      </c>
      <c r="H3639" s="1">
        <v>1259</v>
      </c>
      <c r="I3639" s="1" t="s">
        <v>26</v>
      </c>
    </row>
    <row r="3640" spans="1:9" ht="18" customHeight="1" x14ac:dyDescent="0.35">
      <c r="A3640" s="1" t="s">
        <v>3307</v>
      </c>
      <c r="B3640" s="3">
        <v>44087</v>
      </c>
      <c r="C3640" s="1">
        <v>10</v>
      </c>
      <c r="D3640" s="1" t="s">
        <v>243</v>
      </c>
      <c r="E3640" s="1" t="s">
        <v>75</v>
      </c>
      <c r="F3640" s="1" t="s">
        <v>75</v>
      </c>
      <c r="G3640" s="1" t="s">
        <v>234</v>
      </c>
      <c r="H3640" s="1">
        <v>1259</v>
      </c>
      <c r="I3640" s="1" t="s">
        <v>26</v>
      </c>
    </row>
    <row r="3641" spans="1:9" ht="18" customHeight="1" x14ac:dyDescent="0.35">
      <c r="A3641" s="1" t="s">
        <v>3308</v>
      </c>
      <c r="B3641" s="3">
        <v>44507</v>
      </c>
      <c r="C3641" s="1">
        <v>9</v>
      </c>
      <c r="D3641" s="1" t="s">
        <v>243</v>
      </c>
      <c r="E3641" s="1" t="s">
        <v>75</v>
      </c>
      <c r="F3641" s="1" t="s">
        <v>75</v>
      </c>
      <c r="G3641" s="1" t="s">
        <v>122</v>
      </c>
      <c r="H3641" s="1">
        <v>1202</v>
      </c>
      <c r="I3641" s="1" t="s">
        <v>123</v>
      </c>
    </row>
    <row r="3642" spans="1:9" ht="18" customHeight="1" x14ac:dyDescent="0.35">
      <c r="A3642" s="1" t="s">
        <v>3309</v>
      </c>
      <c r="B3642" s="3">
        <v>45375</v>
      </c>
      <c r="C3642" s="1">
        <v>9</v>
      </c>
      <c r="D3642" s="1" t="s">
        <v>243</v>
      </c>
      <c r="E3642" s="1" t="s">
        <v>75</v>
      </c>
      <c r="F3642" s="1" t="s">
        <v>75</v>
      </c>
      <c r="G3642" s="1" t="s">
        <v>200</v>
      </c>
      <c r="H3642" s="1">
        <v>1342</v>
      </c>
      <c r="I3642" s="1" t="s">
        <v>26</v>
      </c>
    </row>
    <row r="3643" spans="1:9" ht="18" customHeight="1" x14ac:dyDescent="0.35">
      <c r="A3643" s="1" t="s">
        <v>3310</v>
      </c>
      <c r="B3643" s="3">
        <v>44259</v>
      </c>
      <c r="C3643" s="1">
        <v>7</v>
      </c>
      <c r="D3643" s="1" t="s">
        <v>101</v>
      </c>
      <c r="E3643" s="1" t="s">
        <v>56</v>
      </c>
      <c r="F3643" s="1" t="s">
        <v>57</v>
      </c>
      <c r="G3643" s="1" t="s">
        <v>291</v>
      </c>
      <c r="H3643" s="1">
        <v>1092</v>
      </c>
      <c r="I3643" s="1" t="s">
        <v>26</v>
      </c>
    </row>
    <row r="3644" spans="1:9" ht="18" customHeight="1" x14ac:dyDescent="0.35">
      <c r="A3644" s="1" t="s">
        <v>3311</v>
      </c>
      <c r="B3644" s="3">
        <v>45402</v>
      </c>
      <c r="C3644" s="1">
        <v>9</v>
      </c>
      <c r="D3644" s="1" t="s">
        <v>79</v>
      </c>
      <c r="E3644" s="1" t="s">
        <v>80</v>
      </c>
      <c r="F3644" s="1" t="s">
        <v>21</v>
      </c>
      <c r="G3644" s="1" t="s">
        <v>92</v>
      </c>
      <c r="H3644" s="1">
        <v>438</v>
      </c>
      <c r="I3644" s="1" t="s">
        <v>82</v>
      </c>
    </row>
    <row r="3645" spans="1:9" ht="18" customHeight="1" x14ac:dyDescent="0.35">
      <c r="A3645" s="1" t="s">
        <v>3312</v>
      </c>
      <c r="B3645" s="3">
        <v>45160</v>
      </c>
      <c r="C3645" s="1">
        <v>9</v>
      </c>
      <c r="D3645" s="1" t="s">
        <v>193</v>
      </c>
      <c r="E3645" s="1" t="s">
        <v>194</v>
      </c>
      <c r="F3645" s="1" t="s">
        <v>39</v>
      </c>
      <c r="G3645" s="1" t="s">
        <v>692</v>
      </c>
      <c r="H3645" s="1">
        <v>820</v>
      </c>
      <c r="I3645" s="1" t="s">
        <v>26</v>
      </c>
    </row>
    <row r="3646" spans="1:9" ht="18" customHeight="1" x14ac:dyDescent="0.35">
      <c r="A3646" s="1" t="s">
        <v>3313</v>
      </c>
      <c r="B3646" s="3">
        <v>44290</v>
      </c>
      <c r="C3646" s="1">
        <v>2</v>
      </c>
      <c r="D3646" s="1" t="s">
        <v>104</v>
      </c>
      <c r="E3646" s="1" t="s">
        <v>105</v>
      </c>
      <c r="F3646" s="1" t="s">
        <v>3</v>
      </c>
      <c r="G3646" s="1" t="s">
        <v>404</v>
      </c>
      <c r="H3646" s="1">
        <v>504</v>
      </c>
      <c r="I3646" s="1" t="s">
        <v>82</v>
      </c>
    </row>
    <row r="3647" spans="1:9" ht="18" customHeight="1" x14ac:dyDescent="0.35">
      <c r="A3647" s="1" t="s">
        <v>3314</v>
      </c>
      <c r="B3647" s="3">
        <v>44763</v>
      </c>
      <c r="C3647" s="1">
        <v>2</v>
      </c>
      <c r="D3647" s="1" t="s">
        <v>19</v>
      </c>
      <c r="E3647" s="1" t="s">
        <v>20</v>
      </c>
      <c r="F3647" s="1" t="s">
        <v>21</v>
      </c>
      <c r="G3647" s="1" t="s">
        <v>156</v>
      </c>
      <c r="H3647" s="1">
        <v>952</v>
      </c>
      <c r="I3647" s="1" t="s">
        <v>87</v>
      </c>
    </row>
    <row r="3648" spans="1:9" ht="18" customHeight="1" x14ac:dyDescent="0.35">
      <c r="A3648" s="1" t="s">
        <v>3315</v>
      </c>
      <c r="B3648" s="3">
        <v>45056</v>
      </c>
      <c r="C3648" s="1">
        <v>3</v>
      </c>
      <c r="D3648" s="1" t="s">
        <v>357</v>
      </c>
      <c r="E3648" s="1" t="s">
        <v>358</v>
      </c>
      <c r="F3648" s="1" t="s">
        <v>152</v>
      </c>
      <c r="G3648" s="1" t="s">
        <v>172</v>
      </c>
      <c r="H3648" s="1">
        <v>1380</v>
      </c>
      <c r="I3648" s="1" t="s">
        <v>26</v>
      </c>
    </row>
    <row r="3649" spans="1:9" ht="18" customHeight="1" x14ac:dyDescent="0.35">
      <c r="A3649" s="1" t="s">
        <v>3316</v>
      </c>
      <c r="B3649" s="3">
        <v>44377</v>
      </c>
      <c r="C3649" s="1">
        <v>5</v>
      </c>
      <c r="D3649" s="1" t="s">
        <v>458</v>
      </c>
      <c r="E3649" s="1" t="s">
        <v>80</v>
      </c>
      <c r="F3649" s="1" t="s">
        <v>21</v>
      </c>
      <c r="G3649" s="1" t="s">
        <v>234</v>
      </c>
      <c r="H3649" s="1">
        <v>1259</v>
      </c>
      <c r="I3649" s="1" t="s">
        <v>26</v>
      </c>
    </row>
    <row r="3650" spans="1:9" ht="18" customHeight="1" x14ac:dyDescent="0.35">
      <c r="A3650" s="1" t="s">
        <v>3317</v>
      </c>
      <c r="B3650" s="3">
        <v>45345</v>
      </c>
      <c r="C3650" s="1">
        <v>3</v>
      </c>
      <c r="D3650" s="1" t="s">
        <v>225</v>
      </c>
      <c r="E3650" s="1" t="s">
        <v>226</v>
      </c>
      <c r="F3650" s="1" t="s">
        <v>152</v>
      </c>
      <c r="G3650" s="1" t="s">
        <v>52</v>
      </c>
      <c r="H3650" s="1">
        <v>1304</v>
      </c>
      <c r="I3650" s="1" t="s">
        <v>53</v>
      </c>
    </row>
    <row r="3651" spans="1:9" ht="18" customHeight="1" x14ac:dyDescent="0.35">
      <c r="A3651" s="1" t="s">
        <v>3317</v>
      </c>
      <c r="B3651" s="3">
        <v>45345</v>
      </c>
      <c r="C3651" s="1">
        <v>3</v>
      </c>
      <c r="D3651" s="1" t="s">
        <v>225</v>
      </c>
      <c r="E3651" s="1" t="s">
        <v>226</v>
      </c>
      <c r="F3651" s="1" t="s">
        <v>152</v>
      </c>
      <c r="G3651" s="1" t="s">
        <v>52</v>
      </c>
      <c r="H3651" s="1">
        <v>1304</v>
      </c>
      <c r="I3651" s="1" t="s">
        <v>53</v>
      </c>
    </row>
    <row r="3652" spans="1:9" ht="18" customHeight="1" x14ac:dyDescent="0.35">
      <c r="A3652" s="1" t="s">
        <v>3318</v>
      </c>
      <c r="B3652" s="3">
        <v>43961</v>
      </c>
      <c r="C3652" s="1">
        <v>7</v>
      </c>
      <c r="D3652" s="1" t="s">
        <v>79</v>
      </c>
      <c r="E3652" s="1" t="s">
        <v>80</v>
      </c>
      <c r="F3652" s="1" t="s">
        <v>21</v>
      </c>
      <c r="G3652" s="1" t="s">
        <v>195</v>
      </c>
      <c r="H3652" s="1">
        <v>768</v>
      </c>
      <c r="I3652" s="1" t="s">
        <v>53</v>
      </c>
    </row>
    <row r="3653" spans="1:9" ht="18" customHeight="1" x14ac:dyDescent="0.35">
      <c r="A3653" s="1" t="s">
        <v>3319</v>
      </c>
      <c r="B3653" s="3">
        <v>43840</v>
      </c>
      <c r="C3653" s="1">
        <v>3</v>
      </c>
      <c r="D3653" s="1" t="s">
        <v>1</v>
      </c>
      <c r="E3653" s="1" t="s">
        <v>2</v>
      </c>
      <c r="F3653" s="1" t="s">
        <v>3</v>
      </c>
      <c r="G3653" s="1" t="s">
        <v>35</v>
      </c>
      <c r="H3653" s="1">
        <v>462</v>
      </c>
      <c r="I3653" s="1" t="s">
        <v>17</v>
      </c>
    </row>
    <row r="3654" spans="1:9" ht="18" customHeight="1" x14ac:dyDescent="0.35">
      <c r="A3654" s="1" t="s">
        <v>3320</v>
      </c>
      <c r="B3654" s="3">
        <v>45238</v>
      </c>
      <c r="C3654" s="1">
        <v>8</v>
      </c>
      <c r="D3654" s="1" t="s">
        <v>229</v>
      </c>
      <c r="E3654" s="1" t="s">
        <v>230</v>
      </c>
      <c r="F3654" s="1" t="s">
        <v>231</v>
      </c>
      <c r="G3654" s="1" t="s">
        <v>304</v>
      </c>
      <c r="H3654" s="1">
        <v>677</v>
      </c>
      <c r="I3654" s="1" t="s">
        <v>11</v>
      </c>
    </row>
    <row r="3655" spans="1:9" ht="18" customHeight="1" x14ac:dyDescent="0.35">
      <c r="A3655" s="1" t="s">
        <v>3321</v>
      </c>
      <c r="B3655" s="3">
        <v>45085</v>
      </c>
      <c r="C3655" s="1">
        <v>4</v>
      </c>
      <c r="D3655" s="1" t="s">
        <v>71</v>
      </c>
      <c r="E3655" s="1" t="s">
        <v>72</v>
      </c>
      <c r="F3655" s="1" t="s">
        <v>15</v>
      </c>
      <c r="G3655" s="1" t="s">
        <v>188</v>
      </c>
      <c r="H3655" s="1">
        <v>1842</v>
      </c>
      <c r="I3655" s="1" t="s">
        <v>82</v>
      </c>
    </row>
    <row r="3656" spans="1:9" ht="18" customHeight="1" x14ac:dyDescent="0.35">
      <c r="A3656" s="1" t="s">
        <v>3322</v>
      </c>
      <c r="B3656" s="3">
        <v>44333</v>
      </c>
      <c r="C3656" s="1">
        <v>10</v>
      </c>
      <c r="D3656" s="1" t="s">
        <v>464</v>
      </c>
      <c r="E3656" s="1" t="s">
        <v>95</v>
      </c>
      <c r="F3656" s="1" t="s">
        <v>96</v>
      </c>
      <c r="G3656" s="1" t="s">
        <v>312</v>
      </c>
      <c r="H3656" s="1">
        <v>1351</v>
      </c>
      <c r="I3656" s="1" t="s">
        <v>53</v>
      </c>
    </row>
    <row r="3657" spans="1:9" ht="18" customHeight="1" x14ac:dyDescent="0.35">
      <c r="A3657" s="1" t="s">
        <v>3323</v>
      </c>
      <c r="B3657" s="3">
        <v>44750</v>
      </c>
      <c r="C3657" s="1">
        <v>2</v>
      </c>
      <c r="D3657" s="1" t="s">
        <v>7</v>
      </c>
      <c r="E3657" s="1" t="s">
        <v>8</v>
      </c>
      <c r="F3657" s="1" t="s">
        <v>9</v>
      </c>
      <c r="G3657" s="1" t="s">
        <v>50</v>
      </c>
      <c r="H3657" s="1">
        <v>613</v>
      </c>
      <c r="I3657" s="1" t="s">
        <v>46</v>
      </c>
    </row>
    <row r="3658" spans="1:9" ht="18" customHeight="1" x14ac:dyDescent="0.35">
      <c r="A3658" s="1" t="s">
        <v>3324</v>
      </c>
      <c r="B3658" s="3">
        <v>44951</v>
      </c>
      <c r="C3658" s="1">
        <v>3</v>
      </c>
      <c r="D3658" s="1" t="s">
        <v>544</v>
      </c>
      <c r="E3658" s="1" t="s">
        <v>185</v>
      </c>
      <c r="F3658" s="1" t="s">
        <v>9</v>
      </c>
      <c r="G3658" s="1" t="s">
        <v>197</v>
      </c>
      <c r="H3658" s="1">
        <v>555</v>
      </c>
      <c r="I3658" s="1" t="s">
        <v>46</v>
      </c>
    </row>
    <row r="3659" spans="1:9" ht="18" customHeight="1" x14ac:dyDescent="0.35">
      <c r="A3659" s="1" t="s">
        <v>3325</v>
      </c>
      <c r="B3659" s="3">
        <v>45093</v>
      </c>
      <c r="C3659" s="1">
        <v>6</v>
      </c>
      <c r="D3659" s="1" t="s">
        <v>486</v>
      </c>
      <c r="E3659" s="1" t="s">
        <v>487</v>
      </c>
      <c r="F3659" s="1" t="s">
        <v>21</v>
      </c>
      <c r="G3659" s="1" t="s">
        <v>52</v>
      </c>
      <c r="H3659" s="1">
        <v>1304</v>
      </c>
      <c r="I3659" s="1" t="s">
        <v>53</v>
      </c>
    </row>
    <row r="3660" spans="1:9" ht="18" customHeight="1" x14ac:dyDescent="0.35">
      <c r="A3660" s="1" t="s">
        <v>3326</v>
      </c>
      <c r="B3660" s="3">
        <v>44303</v>
      </c>
      <c r="C3660" s="1">
        <v>5</v>
      </c>
      <c r="D3660" s="1" t="s">
        <v>101</v>
      </c>
      <c r="E3660" s="1" t="s">
        <v>56</v>
      </c>
      <c r="F3660" s="1" t="s">
        <v>57</v>
      </c>
      <c r="G3660" s="1" t="s">
        <v>209</v>
      </c>
      <c r="H3660" s="1">
        <v>1476</v>
      </c>
      <c r="I3660" s="1" t="s">
        <v>26</v>
      </c>
    </row>
    <row r="3661" spans="1:9" ht="18" customHeight="1" x14ac:dyDescent="0.35">
      <c r="A3661" s="1" t="s">
        <v>3326</v>
      </c>
      <c r="B3661" s="3">
        <v>44303</v>
      </c>
      <c r="C3661" s="1">
        <v>5</v>
      </c>
      <c r="D3661" s="1" t="s">
        <v>101</v>
      </c>
      <c r="E3661" s="1" t="s">
        <v>56</v>
      </c>
      <c r="F3661" s="1" t="s">
        <v>57</v>
      </c>
      <c r="G3661" s="1" t="s">
        <v>209</v>
      </c>
      <c r="H3661" s="1">
        <v>1476</v>
      </c>
      <c r="I3661" s="1" t="s">
        <v>26</v>
      </c>
    </row>
    <row r="3662" spans="1:9" ht="18" customHeight="1" x14ac:dyDescent="0.35">
      <c r="A3662" s="1" t="s">
        <v>3327</v>
      </c>
      <c r="B3662" s="3">
        <v>44273</v>
      </c>
      <c r="C3662" s="1">
        <v>1</v>
      </c>
      <c r="D3662" s="1" t="s">
        <v>119</v>
      </c>
      <c r="E3662" s="1" t="s">
        <v>120</v>
      </c>
      <c r="F3662" s="1" t="s">
        <v>121</v>
      </c>
      <c r="G3662" s="1" t="s">
        <v>426</v>
      </c>
      <c r="H3662" s="1">
        <v>1949</v>
      </c>
      <c r="I3662" s="1" t="s">
        <v>87</v>
      </c>
    </row>
    <row r="3663" spans="1:9" ht="18" customHeight="1" x14ac:dyDescent="0.35">
      <c r="A3663" s="1" t="s">
        <v>3327</v>
      </c>
      <c r="B3663" s="3">
        <v>44273</v>
      </c>
      <c r="C3663" s="1">
        <v>10</v>
      </c>
      <c r="D3663" s="1" t="s">
        <v>119</v>
      </c>
      <c r="E3663" s="1" t="s">
        <v>120</v>
      </c>
      <c r="F3663" s="1" t="s">
        <v>121</v>
      </c>
      <c r="G3663" s="1" t="s">
        <v>426</v>
      </c>
      <c r="H3663" s="1">
        <v>1949</v>
      </c>
      <c r="I3663" s="1" t="s">
        <v>87</v>
      </c>
    </row>
    <row r="3664" spans="1:9" ht="18" customHeight="1" x14ac:dyDescent="0.35">
      <c r="A3664" s="1" t="s">
        <v>3328</v>
      </c>
      <c r="B3664" s="3">
        <v>44067</v>
      </c>
      <c r="C3664" s="1">
        <v>7</v>
      </c>
      <c r="D3664" s="1" t="s">
        <v>55</v>
      </c>
      <c r="E3664" s="1" t="s">
        <v>56</v>
      </c>
      <c r="F3664" s="1" t="s">
        <v>57</v>
      </c>
      <c r="G3664" s="1" t="s">
        <v>302</v>
      </c>
      <c r="H3664" s="1">
        <v>1735</v>
      </c>
      <c r="I3664" s="1" t="s">
        <v>87</v>
      </c>
    </row>
    <row r="3665" spans="1:9" ht="18" customHeight="1" x14ac:dyDescent="0.35">
      <c r="A3665" s="1" t="s">
        <v>3328</v>
      </c>
      <c r="B3665" s="3">
        <v>44067</v>
      </c>
      <c r="C3665" s="1">
        <v>7</v>
      </c>
      <c r="D3665" s="1" t="s">
        <v>55</v>
      </c>
      <c r="E3665" s="1" t="s">
        <v>56</v>
      </c>
      <c r="F3665" s="1" t="s">
        <v>57</v>
      </c>
      <c r="G3665" s="1" t="s">
        <v>302</v>
      </c>
      <c r="H3665" s="1">
        <v>1735</v>
      </c>
      <c r="I3665" s="1" t="s">
        <v>87</v>
      </c>
    </row>
    <row r="3666" spans="1:9" ht="18" customHeight="1" x14ac:dyDescent="0.35">
      <c r="A3666" s="1" t="s">
        <v>3329</v>
      </c>
      <c r="B3666" s="3">
        <v>45468</v>
      </c>
      <c r="C3666" s="1">
        <v>8</v>
      </c>
      <c r="D3666" s="1" t="s">
        <v>154</v>
      </c>
      <c r="E3666" s="1" t="s">
        <v>155</v>
      </c>
      <c r="F3666" s="1" t="s">
        <v>57</v>
      </c>
      <c r="G3666" s="1" t="s">
        <v>172</v>
      </c>
      <c r="H3666" s="1">
        <v>1380</v>
      </c>
      <c r="I3666" s="1" t="s">
        <v>26</v>
      </c>
    </row>
    <row r="3667" spans="1:9" ht="18" customHeight="1" x14ac:dyDescent="0.35">
      <c r="A3667" s="1" t="s">
        <v>3330</v>
      </c>
      <c r="B3667" s="3">
        <v>45229</v>
      </c>
      <c r="C3667" s="1">
        <v>9</v>
      </c>
      <c r="D3667" s="1" t="s">
        <v>329</v>
      </c>
      <c r="E3667" s="1" t="s">
        <v>14</v>
      </c>
      <c r="F3667" s="1" t="s">
        <v>15</v>
      </c>
      <c r="G3667" s="1" t="s">
        <v>349</v>
      </c>
      <c r="H3667" s="1">
        <v>1603</v>
      </c>
      <c r="I3667" s="1" t="s">
        <v>82</v>
      </c>
    </row>
    <row r="3668" spans="1:9" ht="18" customHeight="1" x14ac:dyDescent="0.35">
      <c r="A3668" s="1" t="s">
        <v>3331</v>
      </c>
      <c r="B3668" s="3">
        <v>45122</v>
      </c>
      <c r="C3668" s="1">
        <v>3</v>
      </c>
      <c r="D3668" s="1" t="s">
        <v>94</v>
      </c>
      <c r="E3668" s="1" t="s">
        <v>95</v>
      </c>
      <c r="F3668" s="1" t="s">
        <v>96</v>
      </c>
      <c r="G3668" s="1" t="s">
        <v>16</v>
      </c>
      <c r="H3668" s="1">
        <v>1712</v>
      </c>
      <c r="I3668" s="1" t="s">
        <v>17</v>
      </c>
    </row>
    <row r="3669" spans="1:9" ht="18" customHeight="1" x14ac:dyDescent="0.35">
      <c r="A3669" s="1" t="s">
        <v>3332</v>
      </c>
      <c r="B3669" s="3">
        <v>45542</v>
      </c>
      <c r="C3669" s="1">
        <v>8</v>
      </c>
      <c r="D3669" s="1" t="s">
        <v>7</v>
      </c>
      <c r="E3669" s="1" t="s">
        <v>8</v>
      </c>
      <c r="F3669" s="1" t="s">
        <v>9</v>
      </c>
      <c r="G3669" s="1" t="s">
        <v>302</v>
      </c>
      <c r="H3669" s="1">
        <v>1735</v>
      </c>
      <c r="I3669" s="1" t="s">
        <v>87</v>
      </c>
    </row>
    <row r="3670" spans="1:9" ht="18" customHeight="1" x14ac:dyDescent="0.35">
      <c r="A3670" s="1" t="s">
        <v>3333</v>
      </c>
      <c r="B3670" s="3">
        <v>44273</v>
      </c>
      <c r="C3670" s="1">
        <v>4</v>
      </c>
      <c r="D3670" s="1" t="s">
        <v>464</v>
      </c>
      <c r="E3670" s="1" t="s">
        <v>95</v>
      </c>
      <c r="F3670" s="1" t="s">
        <v>96</v>
      </c>
      <c r="G3670" s="1" t="s">
        <v>99</v>
      </c>
      <c r="H3670" s="1">
        <v>1081</v>
      </c>
      <c r="I3670" s="1" t="s">
        <v>46</v>
      </c>
    </row>
    <row r="3671" spans="1:9" ht="18" customHeight="1" x14ac:dyDescent="0.35">
      <c r="A3671" s="1" t="s">
        <v>3334</v>
      </c>
      <c r="B3671" s="3">
        <v>44553</v>
      </c>
      <c r="C3671" s="1">
        <v>5</v>
      </c>
      <c r="D3671" s="1" t="s">
        <v>318</v>
      </c>
      <c r="E3671" s="1" t="s">
        <v>185</v>
      </c>
      <c r="F3671" s="1" t="s">
        <v>9</v>
      </c>
      <c r="G3671" s="1" t="s">
        <v>62</v>
      </c>
      <c r="H3671" s="1">
        <v>544</v>
      </c>
      <c r="I3671" s="1" t="s">
        <v>26</v>
      </c>
    </row>
    <row r="3672" spans="1:9" ht="18" customHeight="1" x14ac:dyDescent="0.35">
      <c r="A3672" s="1" t="s">
        <v>3335</v>
      </c>
      <c r="B3672" s="3">
        <v>45499</v>
      </c>
      <c r="C3672" s="1">
        <v>5</v>
      </c>
      <c r="D3672" s="1" t="s">
        <v>397</v>
      </c>
      <c r="E3672" s="1" t="s">
        <v>230</v>
      </c>
      <c r="F3672" s="1" t="s">
        <v>231</v>
      </c>
      <c r="G3672" s="1" t="s">
        <v>52</v>
      </c>
      <c r="H3672" s="1">
        <v>1304</v>
      </c>
      <c r="I3672" s="1" t="s">
        <v>53</v>
      </c>
    </row>
    <row r="3673" spans="1:9" ht="18" customHeight="1" x14ac:dyDescent="0.35">
      <c r="A3673" s="1" t="s">
        <v>3336</v>
      </c>
      <c r="B3673" s="3">
        <v>45432</v>
      </c>
      <c r="C3673" s="1">
        <v>2</v>
      </c>
      <c r="D3673" s="1" t="s">
        <v>180</v>
      </c>
      <c r="E3673" s="1" t="s">
        <v>95</v>
      </c>
      <c r="F3673" s="1" t="s">
        <v>96</v>
      </c>
      <c r="G3673" s="1" t="s">
        <v>202</v>
      </c>
      <c r="H3673" s="1">
        <v>1389</v>
      </c>
      <c r="I3673" s="1" t="s">
        <v>11</v>
      </c>
    </row>
    <row r="3674" spans="1:9" ht="18" customHeight="1" x14ac:dyDescent="0.35">
      <c r="A3674" s="1" t="s">
        <v>3337</v>
      </c>
      <c r="B3674" s="3">
        <v>44398</v>
      </c>
      <c r="C3674" s="1">
        <v>8</v>
      </c>
      <c r="D3674" s="1" t="s">
        <v>64</v>
      </c>
      <c r="E3674" s="1" t="s">
        <v>65</v>
      </c>
      <c r="F3674" s="1" t="s">
        <v>9</v>
      </c>
      <c r="G3674" s="1" t="s">
        <v>314</v>
      </c>
      <c r="H3674" s="1">
        <v>762</v>
      </c>
      <c r="I3674" s="1" t="s">
        <v>82</v>
      </c>
    </row>
    <row r="3675" spans="1:9" ht="18" customHeight="1" x14ac:dyDescent="0.35">
      <c r="A3675" s="1" t="s">
        <v>3338</v>
      </c>
      <c r="B3675" s="3">
        <v>44012</v>
      </c>
      <c r="C3675" s="1">
        <v>10</v>
      </c>
      <c r="D3675" s="1" t="s">
        <v>352</v>
      </c>
      <c r="E3675" s="1" t="s">
        <v>332</v>
      </c>
      <c r="F3675" s="1" t="s">
        <v>57</v>
      </c>
      <c r="G3675" s="1" t="s">
        <v>106</v>
      </c>
      <c r="H3675" s="1">
        <v>449</v>
      </c>
      <c r="I3675" s="1" t="s">
        <v>46</v>
      </c>
    </row>
    <row r="3676" spans="1:9" ht="18" customHeight="1" x14ac:dyDescent="0.35">
      <c r="A3676" s="1" t="s">
        <v>3339</v>
      </c>
      <c r="B3676" s="3">
        <v>44721</v>
      </c>
      <c r="C3676" s="1">
        <v>5</v>
      </c>
      <c r="D3676" s="1" t="s">
        <v>74</v>
      </c>
      <c r="E3676" s="1" t="s">
        <v>75</v>
      </c>
      <c r="F3676" s="1" t="s">
        <v>75</v>
      </c>
      <c r="G3676" s="1" t="s">
        <v>202</v>
      </c>
      <c r="H3676" s="1">
        <v>1389</v>
      </c>
      <c r="I3676" s="1" t="s">
        <v>11</v>
      </c>
    </row>
    <row r="3677" spans="1:9" ht="18" customHeight="1" x14ac:dyDescent="0.35">
      <c r="A3677" s="1" t="s">
        <v>3340</v>
      </c>
      <c r="B3677" s="3">
        <v>45095</v>
      </c>
      <c r="C3677" s="1">
        <v>5</v>
      </c>
      <c r="D3677" s="1" t="s">
        <v>161</v>
      </c>
      <c r="E3677" s="1" t="s">
        <v>33</v>
      </c>
      <c r="F3677" s="1" t="s">
        <v>34</v>
      </c>
      <c r="G3677" s="1" t="s">
        <v>50</v>
      </c>
      <c r="H3677" s="1">
        <v>613</v>
      </c>
      <c r="I3677" s="1" t="s">
        <v>46</v>
      </c>
    </row>
    <row r="3678" spans="1:9" ht="18" customHeight="1" x14ac:dyDescent="0.35">
      <c r="A3678" s="1" t="s">
        <v>3341</v>
      </c>
      <c r="B3678" s="3">
        <v>45563</v>
      </c>
      <c r="C3678" s="1">
        <v>8</v>
      </c>
      <c r="D3678" s="1" t="s">
        <v>64</v>
      </c>
      <c r="E3678" s="1" t="s">
        <v>65</v>
      </c>
      <c r="F3678" s="1" t="s">
        <v>9</v>
      </c>
      <c r="G3678" s="1" t="s">
        <v>172</v>
      </c>
      <c r="H3678" s="1">
        <v>1380</v>
      </c>
      <c r="I3678" s="1" t="s">
        <v>26</v>
      </c>
    </row>
    <row r="3679" spans="1:9" ht="18" customHeight="1" x14ac:dyDescent="0.35">
      <c r="A3679" s="1" t="s">
        <v>3342</v>
      </c>
      <c r="B3679" s="3">
        <v>45014</v>
      </c>
      <c r="C3679" s="1">
        <v>5</v>
      </c>
      <c r="D3679" s="1" t="s">
        <v>19</v>
      </c>
      <c r="E3679" s="1" t="s">
        <v>20</v>
      </c>
      <c r="F3679" s="1" t="s">
        <v>21</v>
      </c>
      <c r="G3679" s="1" t="s">
        <v>215</v>
      </c>
      <c r="H3679" s="1">
        <v>1255</v>
      </c>
      <c r="I3679" s="1" t="s">
        <v>5</v>
      </c>
    </row>
    <row r="3680" spans="1:9" ht="18" customHeight="1" x14ac:dyDescent="0.35">
      <c r="A3680" s="1" t="s">
        <v>3343</v>
      </c>
      <c r="B3680" s="3">
        <v>44695</v>
      </c>
      <c r="C3680" s="1">
        <v>4</v>
      </c>
      <c r="D3680" s="1" t="s">
        <v>544</v>
      </c>
      <c r="E3680" s="1" t="s">
        <v>185</v>
      </c>
      <c r="F3680" s="1" t="s">
        <v>9</v>
      </c>
      <c r="G3680" s="1" t="s">
        <v>45</v>
      </c>
      <c r="H3680" s="1">
        <v>874</v>
      </c>
      <c r="I3680" s="1" t="s">
        <v>46</v>
      </c>
    </row>
    <row r="3681" spans="1:9" ht="18" customHeight="1" x14ac:dyDescent="0.35">
      <c r="A3681" s="1" t="s">
        <v>3344</v>
      </c>
      <c r="B3681" s="3">
        <v>44346</v>
      </c>
      <c r="C3681" s="1">
        <v>2</v>
      </c>
      <c r="D3681" s="1" t="s">
        <v>60</v>
      </c>
      <c r="E3681" s="1" t="s">
        <v>61</v>
      </c>
      <c r="F3681" s="1" t="s">
        <v>3</v>
      </c>
      <c r="G3681" s="1" t="s">
        <v>141</v>
      </c>
      <c r="H3681" s="1">
        <v>1434</v>
      </c>
      <c r="I3681" s="1" t="s">
        <v>11</v>
      </c>
    </row>
    <row r="3682" spans="1:9" ht="18" customHeight="1" x14ac:dyDescent="0.35">
      <c r="A3682" s="1" t="s">
        <v>3345</v>
      </c>
      <c r="B3682" s="3">
        <v>44664</v>
      </c>
      <c r="C3682" s="1">
        <v>2</v>
      </c>
      <c r="D3682" s="1" t="s">
        <v>278</v>
      </c>
      <c r="E3682" s="1" t="s">
        <v>147</v>
      </c>
      <c r="F3682" s="1" t="s">
        <v>148</v>
      </c>
      <c r="G3682" s="1" t="s">
        <v>321</v>
      </c>
      <c r="H3682" s="1">
        <v>623</v>
      </c>
      <c r="I3682" s="1" t="s">
        <v>26</v>
      </c>
    </row>
    <row r="3683" spans="1:9" ht="18" customHeight="1" x14ac:dyDescent="0.35">
      <c r="A3683" s="1" t="s">
        <v>3346</v>
      </c>
      <c r="B3683" s="3">
        <v>44917</v>
      </c>
      <c r="C3683" s="1">
        <v>1</v>
      </c>
      <c r="D3683" s="1" t="s">
        <v>104</v>
      </c>
      <c r="E3683" s="1" t="s">
        <v>105</v>
      </c>
      <c r="F3683" s="1" t="s">
        <v>3</v>
      </c>
      <c r="G3683" s="1" t="s">
        <v>69</v>
      </c>
      <c r="H3683" s="1">
        <v>866</v>
      </c>
      <c r="I3683" s="1" t="s">
        <v>11</v>
      </c>
    </row>
    <row r="3684" spans="1:9" ht="18" customHeight="1" x14ac:dyDescent="0.35">
      <c r="A3684" s="1" t="s">
        <v>3346</v>
      </c>
      <c r="B3684" s="3">
        <v>44917</v>
      </c>
      <c r="C3684" s="1">
        <v>9</v>
      </c>
      <c r="D3684" s="1" t="s">
        <v>104</v>
      </c>
      <c r="E3684" s="1" t="s">
        <v>105</v>
      </c>
      <c r="F3684" s="1" t="s">
        <v>3</v>
      </c>
      <c r="G3684" s="1" t="s">
        <v>69</v>
      </c>
      <c r="H3684" s="1">
        <v>866</v>
      </c>
      <c r="I3684" s="1" t="s">
        <v>11</v>
      </c>
    </row>
    <row r="3685" spans="1:9" ht="18" customHeight="1" x14ac:dyDescent="0.35">
      <c r="A3685" s="1" t="s">
        <v>3347</v>
      </c>
      <c r="B3685" s="3">
        <v>45471</v>
      </c>
      <c r="C3685" s="1">
        <v>3</v>
      </c>
      <c r="D3685" s="1" t="s">
        <v>130</v>
      </c>
      <c r="E3685" s="1" t="s">
        <v>131</v>
      </c>
      <c r="F3685" s="1" t="s">
        <v>132</v>
      </c>
      <c r="G3685" s="1" t="s">
        <v>117</v>
      </c>
      <c r="H3685" s="1">
        <v>1167</v>
      </c>
      <c r="I3685" s="1" t="s">
        <v>82</v>
      </c>
    </row>
    <row r="3686" spans="1:9" ht="18" customHeight="1" x14ac:dyDescent="0.35">
      <c r="A3686" s="1" t="s">
        <v>3348</v>
      </c>
      <c r="B3686" s="3">
        <v>44851</v>
      </c>
      <c r="C3686" s="1">
        <v>6</v>
      </c>
      <c r="D3686" s="1" t="s">
        <v>154</v>
      </c>
      <c r="E3686" s="1" t="s">
        <v>155</v>
      </c>
      <c r="F3686" s="1" t="s">
        <v>57</v>
      </c>
      <c r="G3686" s="1" t="s">
        <v>35</v>
      </c>
      <c r="H3686" s="1">
        <v>462</v>
      </c>
      <c r="I3686" s="1" t="s">
        <v>17</v>
      </c>
    </row>
    <row r="3687" spans="1:9" ht="18" customHeight="1" x14ac:dyDescent="0.35">
      <c r="A3687" s="1" t="s">
        <v>3349</v>
      </c>
      <c r="B3687" s="3">
        <v>44917</v>
      </c>
      <c r="C3687" s="1">
        <v>7</v>
      </c>
      <c r="D3687" s="1" t="s">
        <v>23</v>
      </c>
      <c r="E3687" s="1" t="s">
        <v>24</v>
      </c>
      <c r="F3687" s="1" t="s">
        <v>3</v>
      </c>
      <c r="G3687" s="1" t="s">
        <v>190</v>
      </c>
      <c r="H3687" s="1">
        <v>1773</v>
      </c>
      <c r="I3687" s="1" t="s">
        <v>82</v>
      </c>
    </row>
    <row r="3688" spans="1:9" ht="18" customHeight="1" x14ac:dyDescent="0.35">
      <c r="A3688" s="1" t="s">
        <v>3350</v>
      </c>
      <c r="B3688" s="3">
        <v>45266</v>
      </c>
      <c r="C3688" s="1">
        <v>2</v>
      </c>
      <c r="D3688" s="1" t="s">
        <v>37</v>
      </c>
      <c r="E3688" s="1" t="s">
        <v>38</v>
      </c>
      <c r="F3688" s="1" t="s">
        <v>39</v>
      </c>
      <c r="G3688" s="1" t="s">
        <v>343</v>
      </c>
      <c r="H3688" s="1">
        <v>1506</v>
      </c>
      <c r="I3688" s="1" t="s">
        <v>11</v>
      </c>
    </row>
    <row r="3689" spans="1:9" ht="18" customHeight="1" x14ac:dyDescent="0.35">
      <c r="A3689" s="1" t="s">
        <v>3350</v>
      </c>
      <c r="B3689" s="3">
        <v>45266</v>
      </c>
      <c r="C3689" s="1">
        <v>2</v>
      </c>
      <c r="D3689" s="1" t="s">
        <v>37</v>
      </c>
      <c r="E3689" s="1" t="s">
        <v>38</v>
      </c>
      <c r="F3689" s="1" t="s">
        <v>39</v>
      </c>
      <c r="G3689" s="1" t="s">
        <v>343</v>
      </c>
      <c r="H3689" s="1">
        <v>1506</v>
      </c>
      <c r="I3689" s="1" t="s">
        <v>11</v>
      </c>
    </row>
    <row r="3690" spans="1:9" ht="18" customHeight="1" x14ac:dyDescent="0.35">
      <c r="A3690" s="1" t="s">
        <v>3351</v>
      </c>
      <c r="B3690" s="3">
        <v>44164</v>
      </c>
      <c r="C3690" s="1">
        <v>4</v>
      </c>
      <c r="D3690" s="1" t="s">
        <v>329</v>
      </c>
      <c r="E3690" s="1" t="s">
        <v>14</v>
      </c>
      <c r="F3690" s="1" t="s">
        <v>15</v>
      </c>
      <c r="G3690" s="1" t="s">
        <v>168</v>
      </c>
      <c r="H3690" s="1">
        <v>346</v>
      </c>
      <c r="I3690" s="1" t="s">
        <v>17</v>
      </c>
    </row>
    <row r="3691" spans="1:9" ht="18" customHeight="1" x14ac:dyDescent="0.35">
      <c r="A3691" s="1" t="s">
        <v>3352</v>
      </c>
      <c r="B3691" s="3">
        <v>44817</v>
      </c>
      <c r="C3691" s="1">
        <v>10</v>
      </c>
      <c r="D3691" s="1" t="s">
        <v>94</v>
      </c>
      <c r="E3691" s="1" t="s">
        <v>95</v>
      </c>
      <c r="F3691" s="1" t="s">
        <v>96</v>
      </c>
      <c r="G3691" s="1" t="s">
        <v>452</v>
      </c>
      <c r="H3691" s="1">
        <v>572</v>
      </c>
      <c r="I3691" s="1" t="s">
        <v>11</v>
      </c>
    </row>
    <row r="3692" spans="1:9" ht="18" customHeight="1" x14ac:dyDescent="0.35">
      <c r="A3692" s="1" t="s">
        <v>3353</v>
      </c>
      <c r="B3692" s="3">
        <v>44574</v>
      </c>
      <c r="C3692" s="1">
        <v>3</v>
      </c>
      <c r="D3692" s="1" t="s">
        <v>130</v>
      </c>
      <c r="E3692" s="1" t="s">
        <v>131</v>
      </c>
      <c r="F3692" s="1" t="s">
        <v>132</v>
      </c>
      <c r="G3692" s="1" t="s">
        <v>257</v>
      </c>
      <c r="H3692" s="1">
        <v>1436</v>
      </c>
      <c r="I3692" s="1" t="s">
        <v>26</v>
      </c>
    </row>
    <row r="3693" spans="1:9" ht="18" customHeight="1" x14ac:dyDescent="0.35">
      <c r="A3693" s="1" t="s">
        <v>3354</v>
      </c>
      <c r="B3693" s="3">
        <v>45231</v>
      </c>
      <c r="C3693" s="1">
        <v>2</v>
      </c>
      <c r="D3693" s="1" t="s">
        <v>125</v>
      </c>
      <c r="E3693" s="1" t="s">
        <v>14</v>
      </c>
      <c r="F3693" s="1" t="s">
        <v>15</v>
      </c>
      <c r="G3693" s="1" t="s">
        <v>172</v>
      </c>
      <c r="H3693" s="1">
        <v>1380</v>
      </c>
      <c r="I3693" s="1" t="s">
        <v>26</v>
      </c>
    </row>
    <row r="3694" spans="1:9" ht="18" customHeight="1" x14ac:dyDescent="0.35">
      <c r="A3694" s="1" t="s">
        <v>3355</v>
      </c>
      <c r="B3694" s="3">
        <v>44714</v>
      </c>
      <c r="C3694" s="1">
        <v>8</v>
      </c>
      <c r="D3694" s="1" t="s">
        <v>146</v>
      </c>
      <c r="E3694" s="1" t="s">
        <v>147</v>
      </c>
      <c r="F3694" s="1" t="s">
        <v>148</v>
      </c>
      <c r="G3694" s="1" t="s">
        <v>141</v>
      </c>
      <c r="H3694" s="1">
        <v>1434</v>
      </c>
      <c r="I3694" s="1" t="s">
        <v>11</v>
      </c>
    </row>
    <row r="3695" spans="1:9" ht="18" customHeight="1" x14ac:dyDescent="0.35">
      <c r="A3695" s="1" t="s">
        <v>3355</v>
      </c>
      <c r="B3695" s="3">
        <v>44714</v>
      </c>
      <c r="C3695" s="1">
        <v>8</v>
      </c>
      <c r="D3695" s="1" t="s">
        <v>146</v>
      </c>
      <c r="E3695" s="1" t="s">
        <v>147</v>
      </c>
      <c r="F3695" s="1" t="s">
        <v>148</v>
      </c>
      <c r="G3695" s="1" t="s">
        <v>141</v>
      </c>
      <c r="H3695" s="1">
        <v>1434</v>
      </c>
      <c r="I3695" s="1" t="s">
        <v>11</v>
      </c>
    </row>
    <row r="3696" spans="1:9" ht="18" customHeight="1" x14ac:dyDescent="0.35">
      <c r="A3696" s="1" t="s">
        <v>3356</v>
      </c>
      <c r="B3696" s="3">
        <v>45249</v>
      </c>
      <c r="C3696" s="1">
        <v>1</v>
      </c>
      <c r="D3696" s="1" t="s">
        <v>125</v>
      </c>
      <c r="E3696" s="1" t="s">
        <v>14</v>
      </c>
      <c r="F3696" s="1" t="s">
        <v>15</v>
      </c>
      <c r="G3696" s="1" t="s">
        <v>272</v>
      </c>
      <c r="H3696" s="1">
        <v>689</v>
      </c>
      <c r="I3696" s="1" t="s">
        <v>82</v>
      </c>
    </row>
    <row r="3697" spans="1:9" ht="18" customHeight="1" x14ac:dyDescent="0.35">
      <c r="A3697" s="1" t="s">
        <v>3357</v>
      </c>
      <c r="B3697" s="3">
        <v>44031</v>
      </c>
      <c r="C3697" s="1">
        <v>10</v>
      </c>
      <c r="D3697" s="1" t="s">
        <v>229</v>
      </c>
      <c r="E3697" s="1" t="s">
        <v>230</v>
      </c>
      <c r="F3697" s="1" t="s">
        <v>231</v>
      </c>
      <c r="G3697" s="1" t="s">
        <v>77</v>
      </c>
      <c r="H3697" s="1">
        <v>1258</v>
      </c>
      <c r="I3697" s="1" t="s">
        <v>5</v>
      </c>
    </row>
    <row r="3698" spans="1:9" ht="18" customHeight="1" x14ac:dyDescent="0.35">
      <c r="A3698" s="1" t="s">
        <v>3358</v>
      </c>
      <c r="B3698" s="3">
        <v>44252</v>
      </c>
      <c r="C3698" s="1">
        <v>9</v>
      </c>
      <c r="D3698" s="1" t="s">
        <v>335</v>
      </c>
      <c r="E3698" s="1" t="s">
        <v>260</v>
      </c>
      <c r="F3698" s="1" t="s">
        <v>152</v>
      </c>
      <c r="G3698" s="1" t="s">
        <v>81</v>
      </c>
      <c r="H3698" s="1">
        <v>696</v>
      </c>
      <c r="I3698" s="1" t="s">
        <v>82</v>
      </c>
    </row>
    <row r="3699" spans="1:9" ht="18" customHeight="1" x14ac:dyDescent="0.35">
      <c r="A3699" s="1" t="s">
        <v>3359</v>
      </c>
      <c r="B3699" s="3">
        <v>44827</v>
      </c>
      <c r="C3699" s="1">
        <v>1</v>
      </c>
      <c r="D3699" s="1" t="s">
        <v>329</v>
      </c>
      <c r="E3699" s="1" t="s">
        <v>14</v>
      </c>
      <c r="F3699" s="1" t="s">
        <v>15</v>
      </c>
      <c r="G3699" s="1" t="s">
        <v>245</v>
      </c>
      <c r="H3699" s="1">
        <v>1167</v>
      </c>
      <c r="I3699" s="1" t="s">
        <v>87</v>
      </c>
    </row>
    <row r="3700" spans="1:9" ht="18" customHeight="1" x14ac:dyDescent="0.35">
      <c r="A3700" s="1" t="s">
        <v>3360</v>
      </c>
      <c r="B3700" s="3">
        <v>45499</v>
      </c>
      <c r="C3700" s="1">
        <v>5</v>
      </c>
      <c r="D3700" s="1" t="s">
        <v>397</v>
      </c>
      <c r="E3700" s="1" t="s">
        <v>230</v>
      </c>
      <c r="F3700" s="1" t="s">
        <v>231</v>
      </c>
      <c r="G3700" s="1" t="s">
        <v>52</v>
      </c>
      <c r="H3700" s="1">
        <v>1304</v>
      </c>
      <c r="I3700" s="1" t="s">
        <v>53</v>
      </c>
    </row>
    <row r="3701" spans="1:9" ht="18" customHeight="1" x14ac:dyDescent="0.35">
      <c r="A3701" s="1" t="s">
        <v>3361</v>
      </c>
      <c r="B3701" s="3">
        <v>45144</v>
      </c>
      <c r="C3701" s="1">
        <v>1</v>
      </c>
      <c r="D3701" s="1" t="s">
        <v>229</v>
      </c>
      <c r="E3701" s="1" t="s">
        <v>230</v>
      </c>
      <c r="F3701" s="1" t="s">
        <v>231</v>
      </c>
      <c r="G3701" s="1" t="s">
        <v>312</v>
      </c>
      <c r="H3701" s="1">
        <v>1351</v>
      </c>
      <c r="I3701" s="1" t="s">
        <v>53</v>
      </c>
    </row>
    <row r="3702" spans="1:9" ht="18" customHeight="1" x14ac:dyDescent="0.35">
      <c r="A3702" s="1" t="s">
        <v>3362</v>
      </c>
      <c r="B3702" s="3">
        <v>45475</v>
      </c>
      <c r="C3702" s="1">
        <v>1</v>
      </c>
      <c r="D3702" s="1" t="s">
        <v>60</v>
      </c>
      <c r="E3702" s="1" t="s">
        <v>61</v>
      </c>
      <c r="F3702" s="1" t="s">
        <v>3</v>
      </c>
      <c r="G3702" s="1" t="s">
        <v>102</v>
      </c>
      <c r="H3702" s="1">
        <v>923</v>
      </c>
      <c r="I3702" s="1" t="s">
        <v>41</v>
      </c>
    </row>
    <row r="3703" spans="1:9" ht="18" customHeight="1" x14ac:dyDescent="0.35">
      <c r="A3703" s="1" t="s">
        <v>3362</v>
      </c>
      <c r="B3703" s="3">
        <v>45475</v>
      </c>
      <c r="C3703" s="1">
        <v>1</v>
      </c>
      <c r="D3703" s="1" t="s">
        <v>60</v>
      </c>
      <c r="E3703" s="1" t="s">
        <v>61</v>
      </c>
      <c r="F3703" s="1" t="s">
        <v>3</v>
      </c>
      <c r="G3703" s="1" t="s">
        <v>102</v>
      </c>
      <c r="H3703" s="1">
        <v>923</v>
      </c>
      <c r="I3703" s="1" t="s">
        <v>41</v>
      </c>
    </row>
    <row r="3704" spans="1:9" ht="18" customHeight="1" x14ac:dyDescent="0.35">
      <c r="A3704" s="1" t="s">
        <v>3363</v>
      </c>
      <c r="B3704" s="3">
        <v>44412</v>
      </c>
      <c r="C3704" s="1">
        <v>1</v>
      </c>
      <c r="D3704" s="1" t="s">
        <v>240</v>
      </c>
      <c r="E3704" s="1" t="s">
        <v>237</v>
      </c>
      <c r="F3704" s="1" t="s">
        <v>238</v>
      </c>
      <c r="G3704" s="1" t="s">
        <v>241</v>
      </c>
      <c r="H3704" s="1">
        <v>1783</v>
      </c>
      <c r="I3704" s="1" t="s">
        <v>53</v>
      </c>
    </row>
    <row r="3705" spans="1:9" ht="18" customHeight="1" x14ac:dyDescent="0.35">
      <c r="A3705" s="1" t="s">
        <v>3364</v>
      </c>
      <c r="B3705" s="3">
        <v>44019</v>
      </c>
      <c r="C3705" s="1">
        <v>9</v>
      </c>
      <c r="D3705" s="1" t="s">
        <v>60</v>
      </c>
      <c r="E3705" s="1" t="s">
        <v>61</v>
      </c>
      <c r="F3705" s="1" t="s">
        <v>3</v>
      </c>
      <c r="G3705" s="1" t="s">
        <v>25</v>
      </c>
      <c r="H3705" s="1">
        <v>678</v>
      </c>
      <c r="I3705" s="1" t="s">
        <v>26</v>
      </c>
    </row>
    <row r="3706" spans="1:9" ht="18" customHeight="1" x14ac:dyDescent="0.35">
      <c r="A3706" s="1" t="s">
        <v>3365</v>
      </c>
      <c r="B3706" s="3">
        <v>45004</v>
      </c>
      <c r="C3706" s="1">
        <v>10</v>
      </c>
      <c r="D3706" s="1" t="s">
        <v>125</v>
      </c>
      <c r="E3706" s="1" t="s">
        <v>14</v>
      </c>
      <c r="F3706" s="1" t="s">
        <v>15</v>
      </c>
      <c r="G3706" s="1" t="s">
        <v>186</v>
      </c>
      <c r="H3706" s="1">
        <v>1847</v>
      </c>
      <c r="I3706" s="1" t="s">
        <v>53</v>
      </c>
    </row>
    <row r="3707" spans="1:9" ht="18" customHeight="1" x14ac:dyDescent="0.35">
      <c r="A3707" s="1" t="s">
        <v>3365</v>
      </c>
      <c r="B3707" s="3">
        <v>44390</v>
      </c>
      <c r="C3707" s="1">
        <v>1</v>
      </c>
      <c r="D3707" s="1" t="s">
        <v>243</v>
      </c>
      <c r="E3707" s="1" t="s">
        <v>75</v>
      </c>
      <c r="F3707" s="1" t="s">
        <v>75</v>
      </c>
      <c r="G3707" s="1" t="s">
        <v>439</v>
      </c>
      <c r="H3707" s="1">
        <v>549</v>
      </c>
      <c r="I3707" s="1" t="s">
        <v>41</v>
      </c>
    </row>
    <row r="3708" spans="1:9" ht="18" customHeight="1" x14ac:dyDescent="0.35">
      <c r="A3708" s="1" t="s">
        <v>3366</v>
      </c>
      <c r="B3708" s="3">
        <v>45572</v>
      </c>
      <c r="C3708" s="1">
        <v>6</v>
      </c>
      <c r="D3708" s="1" t="s">
        <v>104</v>
      </c>
      <c r="E3708" s="1" t="s">
        <v>105</v>
      </c>
      <c r="F3708" s="1" t="s">
        <v>3</v>
      </c>
      <c r="G3708" s="1" t="s">
        <v>86</v>
      </c>
      <c r="H3708" s="1">
        <v>573</v>
      </c>
      <c r="I3708" s="1" t="s">
        <v>87</v>
      </c>
    </row>
    <row r="3709" spans="1:9" ht="18" customHeight="1" x14ac:dyDescent="0.35">
      <c r="A3709" s="1" t="s">
        <v>3367</v>
      </c>
      <c r="B3709" s="3">
        <v>45172</v>
      </c>
      <c r="C3709" s="1">
        <v>9</v>
      </c>
      <c r="D3709" s="1" t="s">
        <v>161</v>
      </c>
      <c r="E3709" s="1" t="s">
        <v>33</v>
      </c>
      <c r="F3709" s="1" t="s">
        <v>34</v>
      </c>
      <c r="G3709" s="1" t="s">
        <v>102</v>
      </c>
      <c r="H3709" s="1">
        <v>923</v>
      </c>
      <c r="I3709" s="1" t="s">
        <v>41</v>
      </c>
    </row>
    <row r="3710" spans="1:9" ht="18" customHeight="1" x14ac:dyDescent="0.35">
      <c r="A3710" s="1" t="s">
        <v>3367</v>
      </c>
      <c r="B3710" s="3">
        <v>45172</v>
      </c>
      <c r="C3710" s="1">
        <v>9</v>
      </c>
      <c r="D3710" s="1" t="s">
        <v>161</v>
      </c>
      <c r="E3710" s="1" t="s">
        <v>33</v>
      </c>
      <c r="F3710" s="1" t="s">
        <v>34</v>
      </c>
      <c r="G3710" s="1" t="s">
        <v>102</v>
      </c>
      <c r="H3710" s="1">
        <v>923</v>
      </c>
      <c r="I3710" s="1" t="s">
        <v>41</v>
      </c>
    </row>
    <row r="3711" spans="1:9" ht="18" customHeight="1" x14ac:dyDescent="0.35">
      <c r="A3711" s="1" t="s">
        <v>3368</v>
      </c>
      <c r="B3711" s="3">
        <v>43854</v>
      </c>
      <c r="C3711" s="1">
        <v>5</v>
      </c>
      <c r="D3711" s="1" t="s">
        <v>248</v>
      </c>
      <c r="E3711" s="1" t="s">
        <v>120</v>
      </c>
      <c r="F3711" s="1" t="s">
        <v>121</v>
      </c>
      <c r="G3711" s="1" t="s">
        <v>168</v>
      </c>
      <c r="H3711" s="1">
        <v>346</v>
      </c>
      <c r="I3711" s="1" t="s">
        <v>17</v>
      </c>
    </row>
    <row r="3712" spans="1:9" ht="18" customHeight="1" x14ac:dyDescent="0.35">
      <c r="A3712" s="1" t="s">
        <v>3369</v>
      </c>
      <c r="B3712" s="3">
        <v>44897</v>
      </c>
      <c r="C3712" s="1">
        <v>7</v>
      </c>
      <c r="D3712" s="1" t="s">
        <v>335</v>
      </c>
      <c r="E3712" s="1" t="s">
        <v>260</v>
      </c>
      <c r="F3712" s="1" t="s">
        <v>152</v>
      </c>
      <c r="G3712" s="1" t="s">
        <v>168</v>
      </c>
      <c r="H3712" s="1">
        <v>346</v>
      </c>
      <c r="I3712" s="1" t="s">
        <v>17</v>
      </c>
    </row>
    <row r="3713" spans="1:9" ht="18" customHeight="1" x14ac:dyDescent="0.35">
      <c r="A3713" s="1" t="s">
        <v>3369</v>
      </c>
      <c r="B3713" s="3">
        <v>44897</v>
      </c>
      <c r="C3713" s="1">
        <v>7</v>
      </c>
      <c r="D3713" s="1" t="s">
        <v>335</v>
      </c>
      <c r="E3713" s="1" t="s">
        <v>260</v>
      </c>
      <c r="F3713" s="1" t="s">
        <v>152</v>
      </c>
      <c r="G3713" s="1" t="s">
        <v>168</v>
      </c>
      <c r="H3713" s="1">
        <v>346</v>
      </c>
      <c r="I3713" s="1" t="s">
        <v>17</v>
      </c>
    </row>
    <row r="3714" spans="1:9" ht="18" customHeight="1" x14ac:dyDescent="0.35">
      <c r="A3714" s="1" t="s">
        <v>3370</v>
      </c>
      <c r="B3714" s="3">
        <v>45202</v>
      </c>
      <c r="C3714" s="1">
        <v>10</v>
      </c>
      <c r="D3714" s="1" t="s">
        <v>119</v>
      </c>
      <c r="E3714" s="1" t="s">
        <v>120</v>
      </c>
      <c r="F3714" s="1" t="s">
        <v>121</v>
      </c>
      <c r="G3714" s="1" t="s">
        <v>138</v>
      </c>
      <c r="H3714" s="1">
        <v>313</v>
      </c>
      <c r="I3714" s="1" t="s">
        <v>11</v>
      </c>
    </row>
    <row r="3715" spans="1:9" ht="18" customHeight="1" x14ac:dyDescent="0.35">
      <c r="A3715" s="1" t="s">
        <v>3371</v>
      </c>
      <c r="B3715" s="3">
        <v>44416</v>
      </c>
      <c r="C3715" s="1">
        <v>4</v>
      </c>
      <c r="D3715" s="1" t="s">
        <v>74</v>
      </c>
      <c r="E3715" s="1" t="s">
        <v>75</v>
      </c>
      <c r="F3715" s="1" t="s">
        <v>75</v>
      </c>
      <c r="G3715" s="1" t="s">
        <v>108</v>
      </c>
      <c r="H3715" s="1">
        <v>1546</v>
      </c>
      <c r="I3715" s="1" t="s">
        <v>17</v>
      </c>
    </row>
    <row r="3716" spans="1:9" ht="18" customHeight="1" x14ac:dyDescent="0.35">
      <c r="A3716" s="1" t="s">
        <v>3372</v>
      </c>
      <c r="B3716" s="3">
        <v>43848</v>
      </c>
      <c r="C3716" s="1">
        <v>6</v>
      </c>
      <c r="D3716" s="1" t="s">
        <v>166</v>
      </c>
      <c r="E3716" s="1" t="s">
        <v>167</v>
      </c>
      <c r="F3716" s="1" t="s">
        <v>9</v>
      </c>
      <c r="G3716" s="1" t="s">
        <v>35</v>
      </c>
      <c r="H3716" s="1">
        <v>462</v>
      </c>
      <c r="I3716" s="1" t="s">
        <v>17</v>
      </c>
    </row>
    <row r="3717" spans="1:9" ht="18" customHeight="1" x14ac:dyDescent="0.35">
      <c r="A3717" s="1" t="s">
        <v>3373</v>
      </c>
      <c r="B3717" s="3">
        <v>44250</v>
      </c>
      <c r="C3717" s="1">
        <v>4</v>
      </c>
      <c r="D3717" s="1" t="s">
        <v>84</v>
      </c>
      <c r="E3717" s="1" t="s">
        <v>85</v>
      </c>
      <c r="F3717" s="1" t="s">
        <v>9</v>
      </c>
      <c r="G3717" s="1" t="s">
        <v>81</v>
      </c>
      <c r="H3717" s="1">
        <v>696</v>
      </c>
      <c r="I3717" s="1" t="s">
        <v>82</v>
      </c>
    </row>
    <row r="3718" spans="1:9" ht="18" customHeight="1" x14ac:dyDescent="0.35">
      <c r="A3718" s="1" t="s">
        <v>3374</v>
      </c>
      <c r="B3718" s="3">
        <v>45032</v>
      </c>
      <c r="C3718" s="1">
        <v>3</v>
      </c>
      <c r="D3718" s="1" t="s">
        <v>449</v>
      </c>
      <c r="E3718" s="1" t="s">
        <v>33</v>
      </c>
      <c r="F3718" s="1" t="s">
        <v>34</v>
      </c>
      <c r="G3718" s="1" t="s">
        <v>35</v>
      </c>
      <c r="H3718" s="1">
        <v>462</v>
      </c>
      <c r="I3718" s="1" t="s">
        <v>17</v>
      </c>
    </row>
    <row r="3719" spans="1:9" ht="18" customHeight="1" x14ac:dyDescent="0.35">
      <c r="A3719" s="1" t="s">
        <v>3374</v>
      </c>
      <c r="B3719" s="3">
        <v>45032</v>
      </c>
      <c r="C3719" s="1">
        <v>3</v>
      </c>
      <c r="D3719" s="1" t="s">
        <v>449</v>
      </c>
      <c r="E3719" s="1" t="s">
        <v>33</v>
      </c>
      <c r="F3719" s="1" t="s">
        <v>34</v>
      </c>
      <c r="G3719" s="1" t="s">
        <v>35</v>
      </c>
      <c r="H3719" s="1">
        <v>462</v>
      </c>
      <c r="I3719" s="1" t="s">
        <v>17</v>
      </c>
    </row>
    <row r="3720" spans="1:9" ht="18" customHeight="1" x14ac:dyDescent="0.35">
      <c r="A3720" s="1" t="s">
        <v>3375</v>
      </c>
      <c r="B3720" s="3">
        <v>44001</v>
      </c>
      <c r="C3720" s="1">
        <v>10</v>
      </c>
      <c r="D3720" s="1" t="s">
        <v>64</v>
      </c>
      <c r="E3720" s="1" t="s">
        <v>65</v>
      </c>
      <c r="F3720" s="1" t="s">
        <v>9</v>
      </c>
      <c r="G3720" s="1" t="s">
        <v>412</v>
      </c>
      <c r="H3720" s="1">
        <v>1591</v>
      </c>
      <c r="I3720" s="1" t="s">
        <v>87</v>
      </c>
    </row>
    <row r="3721" spans="1:9" ht="18" customHeight="1" x14ac:dyDescent="0.35">
      <c r="A3721" s="1" t="s">
        <v>3376</v>
      </c>
      <c r="B3721" s="3">
        <v>44907</v>
      </c>
      <c r="C3721" s="1">
        <v>4</v>
      </c>
      <c r="D3721" s="1" t="s">
        <v>544</v>
      </c>
      <c r="E3721" s="1" t="s">
        <v>185</v>
      </c>
      <c r="F3721" s="1" t="s">
        <v>9</v>
      </c>
      <c r="G3721" s="1" t="s">
        <v>349</v>
      </c>
      <c r="H3721" s="1">
        <v>1603</v>
      </c>
      <c r="I3721" s="1" t="s">
        <v>82</v>
      </c>
    </row>
    <row r="3722" spans="1:9" ht="18" customHeight="1" x14ac:dyDescent="0.35">
      <c r="A3722" s="1" t="s">
        <v>3377</v>
      </c>
      <c r="B3722" s="3">
        <v>45496</v>
      </c>
      <c r="C3722" s="1">
        <v>10</v>
      </c>
      <c r="D3722" s="1" t="s">
        <v>357</v>
      </c>
      <c r="E3722" s="1" t="s">
        <v>358</v>
      </c>
      <c r="F3722" s="1" t="s">
        <v>152</v>
      </c>
      <c r="G3722" s="1" t="s">
        <v>99</v>
      </c>
      <c r="H3722" s="1">
        <v>1081</v>
      </c>
      <c r="I3722" s="1" t="s">
        <v>46</v>
      </c>
    </row>
    <row r="3723" spans="1:9" ht="18" customHeight="1" x14ac:dyDescent="0.35">
      <c r="A3723" s="1" t="s">
        <v>3377</v>
      </c>
      <c r="B3723" s="3">
        <v>45496</v>
      </c>
      <c r="C3723" s="1">
        <v>10</v>
      </c>
      <c r="D3723" s="1" t="s">
        <v>357</v>
      </c>
      <c r="E3723" s="1" t="s">
        <v>358</v>
      </c>
      <c r="F3723" s="1" t="s">
        <v>152</v>
      </c>
      <c r="G3723" s="1" t="s">
        <v>99</v>
      </c>
      <c r="H3723" s="1">
        <v>1081</v>
      </c>
      <c r="I3723" s="1" t="s">
        <v>46</v>
      </c>
    </row>
    <row r="3724" spans="1:9" ht="18" customHeight="1" x14ac:dyDescent="0.35">
      <c r="A3724" s="1" t="s">
        <v>3378</v>
      </c>
      <c r="B3724" s="3">
        <v>44926</v>
      </c>
      <c r="C3724" s="1">
        <v>4</v>
      </c>
      <c r="D3724" s="1" t="s">
        <v>458</v>
      </c>
      <c r="E3724" s="1" t="s">
        <v>80</v>
      </c>
      <c r="F3724" s="1" t="s">
        <v>21</v>
      </c>
      <c r="G3724" s="1" t="s">
        <v>304</v>
      </c>
      <c r="H3724" s="1">
        <v>677</v>
      </c>
      <c r="I3724" s="1" t="s">
        <v>11</v>
      </c>
    </row>
    <row r="3725" spans="1:9" ht="18" customHeight="1" x14ac:dyDescent="0.35">
      <c r="A3725" s="1" t="s">
        <v>3379</v>
      </c>
      <c r="B3725" s="3">
        <v>43832</v>
      </c>
      <c r="C3725" s="1">
        <v>6</v>
      </c>
      <c r="D3725" s="1" t="s">
        <v>13</v>
      </c>
      <c r="E3725" s="1" t="s">
        <v>14</v>
      </c>
      <c r="F3725" s="1" t="s">
        <v>15</v>
      </c>
      <c r="G3725" s="1" t="s">
        <v>692</v>
      </c>
      <c r="H3725" s="1">
        <v>820</v>
      </c>
      <c r="I3725" s="1" t="s">
        <v>26</v>
      </c>
    </row>
    <row r="3726" spans="1:9" ht="18" customHeight="1" x14ac:dyDescent="0.35">
      <c r="A3726" s="1" t="s">
        <v>3380</v>
      </c>
      <c r="B3726" s="3">
        <v>44887</v>
      </c>
      <c r="C3726" s="1">
        <v>2</v>
      </c>
      <c r="D3726" s="1" t="s">
        <v>357</v>
      </c>
      <c r="E3726" s="1" t="s">
        <v>358</v>
      </c>
      <c r="F3726" s="1" t="s">
        <v>152</v>
      </c>
      <c r="G3726" s="1" t="s">
        <v>302</v>
      </c>
      <c r="H3726" s="1">
        <v>1735</v>
      </c>
      <c r="I3726" s="1" t="s">
        <v>87</v>
      </c>
    </row>
    <row r="3727" spans="1:9" ht="18" customHeight="1" x14ac:dyDescent="0.35">
      <c r="A3727" s="1" t="s">
        <v>3381</v>
      </c>
      <c r="B3727" s="3">
        <v>44587</v>
      </c>
      <c r="C3727" s="1">
        <v>5</v>
      </c>
      <c r="D3727" s="1" t="s">
        <v>335</v>
      </c>
      <c r="E3727" s="1" t="s">
        <v>260</v>
      </c>
      <c r="F3727" s="1" t="s">
        <v>152</v>
      </c>
      <c r="G3727" s="1" t="s">
        <v>40</v>
      </c>
      <c r="H3727" s="1">
        <v>253</v>
      </c>
      <c r="I3727" s="1" t="s">
        <v>41</v>
      </c>
    </row>
    <row r="3728" spans="1:9" ht="18" customHeight="1" x14ac:dyDescent="0.35">
      <c r="A3728" s="1" t="s">
        <v>3382</v>
      </c>
      <c r="B3728" s="3">
        <v>44704</v>
      </c>
      <c r="C3728" s="1">
        <v>3</v>
      </c>
      <c r="D3728" s="1" t="s">
        <v>161</v>
      </c>
      <c r="E3728" s="1" t="s">
        <v>33</v>
      </c>
      <c r="F3728" s="1" t="s">
        <v>34</v>
      </c>
      <c r="G3728" s="1" t="s">
        <v>106</v>
      </c>
      <c r="H3728" s="1">
        <v>449</v>
      </c>
      <c r="I3728" s="1" t="s">
        <v>46</v>
      </c>
    </row>
    <row r="3729" spans="1:9" ht="18" customHeight="1" x14ac:dyDescent="0.35">
      <c r="A3729" s="1" t="s">
        <v>3383</v>
      </c>
      <c r="B3729" s="3">
        <v>45012</v>
      </c>
      <c r="C3729" s="1">
        <v>10</v>
      </c>
      <c r="D3729" s="1" t="s">
        <v>94</v>
      </c>
      <c r="E3729" s="1" t="s">
        <v>95</v>
      </c>
      <c r="F3729" s="1" t="s">
        <v>96</v>
      </c>
      <c r="G3729" s="1" t="s">
        <v>188</v>
      </c>
      <c r="H3729" s="1">
        <v>1842</v>
      </c>
      <c r="I3729" s="1" t="s">
        <v>82</v>
      </c>
    </row>
    <row r="3730" spans="1:9" ht="18" customHeight="1" x14ac:dyDescent="0.35">
      <c r="A3730" s="1" t="s">
        <v>3384</v>
      </c>
      <c r="B3730" s="3">
        <v>44955</v>
      </c>
      <c r="C3730" s="1">
        <v>3</v>
      </c>
      <c r="D3730" s="1" t="s">
        <v>248</v>
      </c>
      <c r="E3730" s="1" t="s">
        <v>120</v>
      </c>
      <c r="F3730" s="1" t="s">
        <v>121</v>
      </c>
      <c r="G3730" s="1" t="s">
        <v>302</v>
      </c>
      <c r="H3730" s="1">
        <v>1735</v>
      </c>
      <c r="I3730" s="1" t="s">
        <v>87</v>
      </c>
    </row>
    <row r="3731" spans="1:9" ht="18" customHeight="1" x14ac:dyDescent="0.35">
      <c r="A3731" s="1" t="s">
        <v>3385</v>
      </c>
      <c r="B3731" s="3">
        <v>45396</v>
      </c>
      <c r="C3731" s="1">
        <v>5</v>
      </c>
      <c r="D3731" s="1" t="s">
        <v>74</v>
      </c>
      <c r="E3731" s="1" t="s">
        <v>75</v>
      </c>
      <c r="F3731" s="1" t="s">
        <v>75</v>
      </c>
      <c r="G3731" s="1" t="s">
        <v>241</v>
      </c>
      <c r="H3731" s="1">
        <v>1783</v>
      </c>
      <c r="I3731" s="1" t="s">
        <v>53</v>
      </c>
    </row>
    <row r="3732" spans="1:9" ht="18" customHeight="1" x14ac:dyDescent="0.35">
      <c r="A3732" s="1" t="s">
        <v>3386</v>
      </c>
      <c r="B3732" s="3">
        <v>45052</v>
      </c>
      <c r="C3732" s="1">
        <v>3</v>
      </c>
      <c r="D3732" s="1" t="s">
        <v>449</v>
      </c>
      <c r="E3732" s="1" t="s">
        <v>33</v>
      </c>
      <c r="F3732" s="1" t="s">
        <v>34</v>
      </c>
      <c r="G3732" s="1" t="s">
        <v>209</v>
      </c>
      <c r="H3732" s="1">
        <v>1476</v>
      </c>
      <c r="I3732" s="1" t="s">
        <v>26</v>
      </c>
    </row>
    <row r="3733" spans="1:9" ht="18" customHeight="1" x14ac:dyDescent="0.35">
      <c r="A3733" s="1" t="s">
        <v>3387</v>
      </c>
      <c r="B3733" s="3">
        <v>45547</v>
      </c>
      <c r="C3733" s="1">
        <v>9</v>
      </c>
      <c r="D3733" s="1" t="s">
        <v>236</v>
      </c>
      <c r="E3733" s="1" t="s">
        <v>237</v>
      </c>
      <c r="F3733" s="1" t="s">
        <v>238</v>
      </c>
      <c r="G3733" s="1" t="s">
        <v>692</v>
      </c>
      <c r="H3733" s="1">
        <v>820</v>
      </c>
      <c r="I3733" s="1" t="s">
        <v>26</v>
      </c>
    </row>
    <row r="3734" spans="1:9" ht="18" customHeight="1" x14ac:dyDescent="0.35">
      <c r="A3734" s="1" t="s">
        <v>3388</v>
      </c>
      <c r="B3734" s="3">
        <v>44329</v>
      </c>
      <c r="C3734" s="1">
        <v>3</v>
      </c>
      <c r="D3734" s="1" t="s">
        <v>240</v>
      </c>
      <c r="E3734" s="1" t="s">
        <v>237</v>
      </c>
      <c r="F3734" s="1" t="s">
        <v>238</v>
      </c>
      <c r="G3734" s="1" t="s">
        <v>69</v>
      </c>
      <c r="H3734" s="1">
        <v>866</v>
      </c>
      <c r="I3734" s="1" t="s">
        <v>11</v>
      </c>
    </row>
    <row r="3735" spans="1:9" ht="18" customHeight="1" x14ac:dyDescent="0.35">
      <c r="A3735" s="1" t="s">
        <v>3389</v>
      </c>
      <c r="B3735" s="3">
        <v>44350</v>
      </c>
      <c r="C3735" s="1">
        <v>3</v>
      </c>
      <c r="D3735" s="1" t="s">
        <v>143</v>
      </c>
      <c r="E3735" s="1" t="s">
        <v>144</v>
      </c>
      <c r="F3735" s="1" t="s">
        <v>9</v>
      </c>
      <c r="G3735" s="1" t="s">
        <v>77</v>
      </c>
      <c r="H3735" s="1">
        <v>1258</v>
      </c>
      <c r="I3735" s="1" t="s">
        <v>5</v>
      </c>
    </row>
    <row r="3736" spans="1:9" ht="18" customHeight="1" x14ac:dyDescent="0.35">
      <c r="A3736" s="1" t="s">
        <v>3389</v>
      </c>
      <c r="B3736" s="3">
        <v>44350</v>
      </c>
      <c r="C3736" s="1">
        <v>3</v>
      </c>
      <c r="D3736" s="1" t="s">
        <v>143</v>
      </c>
      <c r="E3736" s="1" t="s">
        <v>144</v>
      </c>
      <c r="F3736" s="1" t="s">
        <v>9</v>
      </c>
      <c r="G3736" s="1" t="s">
        <v>77</v>
      </c>
      <c r="H3736" s="1">
        <v>1258</v>
      </c>
      <c r="I3736" s="1" t="s">
        <v>5</v>
      </c>
    </row>
    <row r="3737" spans="1:9" ht="18" customHeight="1" x14ac:dyDescent="0.35">
      <c r="A3737" s="1" t="s">
        <v>3390</v>
      </c>
      <c r="B3737" s="3">
        <v>45266</v>
      </c>
      <c r="C3737" s="1">
        <v>4</v>
      </c>
      <c r="D3737" s="1" t="s">
        <v>174</v>
      </c>
      <c r="E3737" s="1" t="s">
        <v>175</v>
      </c>
      <c r="F3737" s="1" t="s">
        <v>39</v>
      </c>
      <c r="G3737" s="1" t="s">
        <v>45</v>
      </c>
      <c r="H3737" s="1">
        <v>874</v>
      </c>
      <c r="I3737" s="1" t="s">
        <v>46</v>
      </c>
    </row>
    <row r="3738" spans="1:9" ht="18" customHeight="1" x14ac:dyDescent="0.35">
      <c r="A3738" s="1" t="s">
        <v>3391</v>
      </c>
      <c r="B3738" s="3">
        <v>43937</v>
      </c>
      <c r="C3738" s="1">
        <v>8</v>
      </c>
      <c r="D3738" s="1" t="s">
        <v>134</v>
      </c>
      <c r="E3738" s="1" t="s">
        <v>135</v>
      </c>
      <c r="F3738" s="1" t="s">
        <v>136</v>
      </c>
      <c r="G3738" s="1" t="s">
        <v>257</v>
      </c>
      <c r="H3738" s="1">
        <v>1436</v>
      </c>
      <c r="I3738" s="1" t="s">
        <v>26</v>
      </c>
    </row>
    <row r="3739" spans="1:9" ht="18" customHeight="1" x14ac:dyDescent="0.35">
      <c r="A3739" s="1" t="s">
        <v>3392</v>
      </c>
      <c r="B3739" s="3">
        <v>44450</v>
      </c>
      <c r="C3739" s="1">
        <v>9</v>
      </c>
      <c r="D3739" s="1" t="s">
        <v>94</v>
      </c>
      <c r="E3739" s="1" t="s">
        <v>95</v>
      </c>
      <c r="F3739" s="1" t="s">
        <v>96</v>
      </c>
      <c r="G3739" s="1" t="s">
        <v>172</v>
      </c>
      <c r="H3739" s="1">
        <v>1380</v>
      </c>
      <c r="I3739" s="1" t="s">
        <v>26</v>
      </c>
    </row>
    <row r="3740" spans="1:9" ht="18" customHeight="1" x14ac:dyDescent="0.35">
      <c r="A3740" s="1" t="s">
        <v>3392</v>
      </c>
      <c r="B3740" s="3">
        <v>45048</v>
      </c>
      <c r="C3740" s="1">
        <v>6</v>
      </c>
      <c r="D3740" s="1" t="s">
        <v>318</v>
      </c>
      <c r="E3740" s="1" t="s">
        <v>185</v>
      </c>
      <c r="F3740" s="1" t="s">
        <v>9</v>
      </c>
      <c r="G3740" s="1" t="s">
        <v>102</v>
      </c>
      <c r="H3740" s="1">
        <v>923</v>
      </c>
      <c r="I3740" s="1" t="s">
        <v>41</v>
      </c>
    </row>
    <row r="3741" spans="1:9" ht="18" customHeight="1" x14ac:dyDescent="0.35">
      <c r="A3741" s="1" t="s">
        <v>3393</v>
      </c>
      <c r="B3741" s="3">
        <v>44222</v>
      </c>
      <c r="C3741" s="1">
        <v>10</v>
      </c>
      <c r="D3741" s="1" t="s">
        <v>28</v>
      </c>
      <c r="E3741" s="1" t="s">
        <v>29</v>
      </c>
      <c r="F3741" s="1" t="s">
        <v>9</v>
      </c>
      <c r="G3741" s="1" t="s">
        <v>272</v>
      </c>
      <c r="H3741" s="1">
        <v>689</v>
      </c>
      <c r="I3741" s="1" t="s">
        <v>82</v>
      </c>
    </row>
    <row r="3742" spans="1:9" ht="18" customHeight="1" x14ac:dyDescent="0.35">
      <c r="A3742" s="1" t="s">
        <v>3393</v>
      </c>
      <c r="B3742" s="3">
        <v>44222</v>
      </c>
      <c r="C3742" s="1">
        <v>10</v>
      </c>
      <c r="D3742" s="1" t="s">
        <v>28</v>
      </c>
      <c r="E3742" s="1" t="s">
        <v>29</v>
      </c>
      <c r="F3742" s="1" t="s">
        <v>9</v>
      </c>
      <c r="G3742" s="1" t="s">
        <v>272</v>
      </c>
      <c r="H3742" s="1">
        <v>689</v>
      </c>
      <c r="I3742" s="1" t="s">
        <v>82</v>
      </c>
    </row>
    <row r="3743" spans="1:9" ht="18" customHeight="1" x14ac:dyDescent="0.35">
      <c r="A3743" s="1" t="s">
        <v>3394</v>
      </c>
      <c r="B3743" s="3">
        <v>45018</v>
      </c>
      <c r="C3743" s="1">
        <v>7</v>
      </c>
      <c r="D3743" s="1" t="s">
        <v>307</v>
      </c>
      <c r="E3743" s="1" t="s">
        <v>260</v>
      </c>
      <c r="F3743" s="1" t="s">
        <v>152</v>
      </c>
      <c r="G3743" s="1" t="s">
        <v>10</v>
      </c>
      <c r="H3743" s="1">
        <v>1210</v>
      </c>
      <c r="I3743" s="1" t="s">
        <v>11</v>
      </c>
    </row>
    <row r="3744" spans="1:9" ht="18" customHeight="1" x14ac:dyDescent="0.35">
      <c r="A3744" s="1" t="s">
        <v>3394</v>
      </c>
      <c r="B3744" s="3">
        <v>45018</v>
      </c>
      <c r="C3744" s="1">
        <v>7</v>
      </c>
      <c r="D3744" s="1" t="s">
        <v>307</v>
      </c>
      <c r="E3744" s="1" t="s">
        <v>260</v>
      </c>
      <c r="F3744" s="1" t="s">
        <v>152</v>
      </c>
      <c r="G3744" s="1" t="s">
        <v>10</v>
      </c>
      <c r="H3744" s="1">
        <v>1210</v>
      </c>
      <c r="I3744" s="1" t="s">
        <v>11</v>
      </c>
    </row>
    <row r="3745" spans="1:9" ht="18" customHeight="1" x14ac:dyDescent="0.35">
      <c r="A3745" s="1" t="s">
        <v>3395</v>
      </c>
      <c r="B3745" s="3">
        <v>44232</v>
      </c>
      <c r="C3745" s="1">
        <v>9</v>
      </c>
      <c r="D3745" s="1" t="s">
        <v>199</v>
      </c>
      <c r="E3745" s="1" t="s">
        <v>44</v>
      </c>
      <c r="F3745" s="1" t="s">
        <v>9</v>
      </c>
      <c r="G3745" s="1" t="s">
        <v>4</v>
      </c>
      <c r="H3745" s="1">
        <v>477</v>
      </c>
      <c r="I3745" s="1" t="s">
        <v>5</v>
      </c>
    </row>
    <row r="3746" spans="1:9" ht="18" customHeight="1" x14ac:dyDescent="0.35">
      <c r="A3746" s="1" t="s">
        <v>3396</v>
      </c>
      <c r="B3746" s="3">
        <v>44761</v>
      </c>
      <c r="C3746" s="1">
        <v>5</v>
      </c>
      <c r="D3746" s="1" t="s">
        <v>225</v>
      </c>
      <c r="E3746" s="1" t="s">
        <v>226</v>
      </c>
      <c r="F3746" s="1" t="s">
        <v>152</v>
      </c>
      <c r="G3746" s="1" t="s">
        <v>426</v>
      </c>
      <c r="H3746" s="1">
        <v>1949</v>
      </c>
      <c r="I3746" s="1" t="s">
        <v>87</v>
      </c>
    </row>
    <row r="3747" spans="1:9" ht="18" customHeight="1" x14ac:dyDescent="0.35">
      <c r="A3747" s="1" t="s">
        <v>3396</v>
      </c>
      <c r="B3747" s="3">
        <v>44761</v>
      </c>
      <c r="C3747" s="1">
        <v>5</v>
      </c>
      <c r="D3747" s="1" t="s">
        <v>225</v>
      </c>
      <c r="E3747" s="1" t="s">
        <v>226</v>
      </c>
      <c r="F3747" s="1" t="s">
        <v>152</v>
      </c>
      <c r="G3747" s="1" t="s">
        <v>426</v>
      </c>
      <c r="H3747" s="1">
        <v>1949</v>
      </c>
      <c r="I3747" s="1" t="s">
        <v>87</v>
      </c>
    </row>
    <row r="3748" spans="1:9" ht="18" customHeight="1" x14ac:dyDescent="0.35">
      <c r="A3748" s="1" t="s">
        <v>3397</v>
      </c>
      <c r="B3748" s="3">
        <v>44951</v>
      </c>
      <c r="C3748" s="1">
        <v>8</v>
      </c>
      <c r="D3748" s="1" t="s">
        <v>110</v>
      </c>
      <c r="E3748" s="1" t="s">
        <v>111</v>
      </c>
      <c r="F3748" s="1" t="s">
        <v>112</v>
      </c>
      <c r="G3748" s="1" t="s">
        <v>40</v>
      </c>
      <c r="H3748" s="1">
        <v>253</v>
      </c>
      <c r="I3748" s="1" t="s">
        <v>41</v>
      </c>
    </row>
    <row r="3749" spans="1:9" ht="18" customHeight="1" x14ac:dyDescent="0.35">
      <c r="A3749" s="1" t="s">
        <v>3398</v>
      </c>
      <c r="B3749" s="3">
        <v>44812</v>
      </c>
      <c r="C3749" s="1">
        <v>4</v>
      </c>
      <c r="D3749" s="1" t="s">
        <v>240</v>
      </c>
      <c r="E3749" s="1" t="s">
        <v>237</v>
      </c>
      <c r="F3749" s="1" t="s">
        <v>238</v>
      </c>
      <c r="G3749" s="1" t="s">
        <v>245</v>
      </c>
      <c r="H3749" s="1">
        <v>1167</v>
      </c>
      <c r="I3749" s="1" t="s">
        <v>87</v>
      </c>
    </row>
    <row r="3750" spans="1:9" ht="18" customHeight="1" x14ac:dyDescent="0.35">
      <c r="A3750" s="1" t="s">
        <v>3398</v>
      </c>
      <c r="B3750" s="3">
        <v>44812</v>
      </c>
      <c r="C3750" s="1">
        <v>4</v>
      </c>
      <c r="D3750" s="1" t="s">
        <v>240</v>
      </c>
      <c r="E3750" s="1" t="s">
        <v>237</v>
      </c>
      <c r="F3750" s="1" t="s">
        <v>238</v>
      </c>
      <c r="G3750" s="1" t="s">
        <v>245</v>
      </c>
      <c r="H3750" s="1">
        <v>1167</v>
      </c>
      <c r="I3750" s="1" t="s">
        <v>87</v>
      </c>
    </row>
    <row r="3751" spans="1:9" ht="18" customHeight="1" x14ac:dyDescent="0.35">
      <c r="A3751" s="1" t="s">
        <v>3399</v>
      </c>
      <c r="B3751" s="3">
        <v>44771</v>
      </c>
      <c r="C3751" s="1">
        <v>3</v>
      </c>
      <c r="D3751" s="1" t="s">
        <v>217</v>
      </c>
      <c r="E3751" s="1" t="s">
        <v>218</v>
      </c>
      <c r="F3751" s="1" t="s">
        <v>219</v>
      </c>
      <c r="G3751" s="1" t="s">
        <v>62</v>
      </c>
      <c r="H3751" s="1">
        <v>544</v>
      </c>
      <c r="I3751" s="1" t="s">
        <v>26</v>
      </c>
    </row>
    <row r="3752" spans="1:9" ht="18" customHeight="1" x14ac:dyDescent="0.35">
      <c r="A3752" s="1" t="s">
        <v>3400</v>
      </c>
      <c r="B3752" s="3">
        <v>44789</v>
      </c>
      <c r="C3752" s="1">
        <v>9</v>
      </c>
      <c r="D3752" s="1" t="s">
        <v>89</v>
      </c>
      <c r="E3752" s="1" t="s">
        <v>90</v>
      </c>
      <c r="F3752" s="1" t="s">
        <v>9</v>
      </c>
      <c r="G3752" s="1" t="s">
        <v>692</v>
      </c>
      <c r="H3752" s="1">
        <v>820</v>
      </c>
      <c r="I3752" s="1" t="s">
        <v>26</v>
      </c>
    </row>
    <row r="3753" spans="1:9" ht="18" customHeight="1" x14ac:dyDescent="0.35">
      <c r="A3753" s="1" t="s">
        <v>3401</v>
      </c>
      <c r="B3753" s="3">
        <v>44682</v>
      </c>
      <c r="C3753" s="1">
        <v>9</v>
      </c>
      <c r="D3753" s="1" t="s">
        <v>248</v>
      </c>
      <c r="E3753" s="1" t="s">
        <v>120</v>
      </c>
      <c r="F3753" s="1" t="s">
        <v>121</v>
      </c>
      <c r="G3753" s="1" t="s">
        <v>272</v>
      </c>
      <c r="H3753" s="1">
        <v>689</v>
      </c>
      <c r="I3753" s="1" t="s">
        <v>82</v>
      </c>
    </row>
    <row r="3754" spans="1:9" ht="18" customHeight="1" x14ac:dyDescent="0.35">
      <c r="A3754" s="1" t="s">
        <v>3401</v>
      </c>
      <c r="B3754" s="3">
        <v>44682</v>
      </c>
      <c r="C3754" s="1">
        <v>9</v>
      </c>
      <c r="D3754" s="1" t="s">
        <v>248</v>
      </c>
      <c r="E3754" s="1" t="s">
        <v>120</v>
      </c>
      <c r="F3754" s="1" t="s">
        <v>121</v>
      </c>
      <c r="G3754" s="1" t="s">
        <v>272</v>
      </c>
      <c r="H3754" s="1">
        <v>689</v>
      </c>
      <c r="I3754" s="1" t="s">
        <v>82</v>
      </c>
    </row>
    <row r="3755" spans="1:9" ht="18" customHeight="1" x14ac:dyDescent="0.35">
      <c r="A3755" s="1" t="s">
        <v>3402</v>
      </c>
      <c r="B3755" s="3">
        <v>45198</v>
      </c>
      <c r="C3755" s="1">
        <v>1</v>
      </c>
      <c r="D3755" s="1" t="s">
        <v>259</v>
      </c>
      <c r="E3755" s="1" t="s">
        <v>260</v>
      </c>
      <c r="F3755" s="1" t="s">
        <v>152</v>
      </c>
      <c r="G3755" s="1" t="s">
        <v>446</v>
      </c>
      <c r="H3755" s="1">
        <v>1761</v>
      </c>
      <c r="I3755" s="1" t="s">
        <v>87</v>
      </c>
    </row>
    <row r="3756" spans="1:9" ht="18" customHeight="1" x14ac:dyDescent="0.35">
      <c r="A3756" s="1" t="s">
        <v>3403</v>
      </c>
      <c r="B3756" s="3">
        <v>44633</v>
      </c>
      <c r="C3756" s="1">
        <v>10</v>
      </c>
      <c r="D3756" s="1" t="s">
        <v>74</v>
      </c>
      <c r="E3756" s="1" t="s">
        <v>75</v>
      </c>
      <c r="F3756" s="1" t="s">
        <v>75</v>
      </c>
      <c r="G3756" s="1" t="s">
        <v>310</v>
      </c>
      <c r="H3756" s="1">
        <v>1014</v>
      </c>
      <c r="I3756" s="1" t="s">
        <v>11</v>
      </c>
    </row>
    <row r="3757" spans="1:9" ht="18" customHeight="1" x14ac:dyDescent="0.35">
      <c r="A3757" s="1" t="s">
        <v>3404</v>
      </c>
      <c r="B3757" s="3">
        <v>44110</v>
      </c>
      <c r="C3757" s="1">
        <v>4</v>
      </c>
      <c r="D3757" s="1" t="s">
        <v>94</v>
      </c>
      <c r="E3757" s="1" t="s">
        <v>95</v>
      </c>
      <c r="F3757" s="1" t="s">
        <v>96</v>
      </c>
      <c r="G3757" s="1" t="s">
        <v>195</v>
      </c>
      <c r="H3757" s="1">
        <v>768</v>
      </c>
      <c r="I3757" s="1" t="s">
        <v>53</v>
      </c>
    </row>
    <row r="3758" spans="1:9" ht="18" customHeight="1" x14ac:dyDescent="0.35">
      <c r="A3758" s="1" t="s">
        <v>3405</v>
      </c>
      <c r="B3758" s="3">
        <v>44025</v>
      </c>
      <c r="C3758" s="1">
        <v>1</v>
      </c>
      <c r="D3758" s="1" t="s">
        <v>143</v>
      </c>
      <c r="E3758" s="1" t="s">
        <v>144</v>
      </c>
      <c r="F3758" s="1" t="s">
        <v>9</v>
      </c>
      <c r="G3758" s="1" t="s">
        <v>482</v>
      </c>
      <c r="H3758" s="1">
        <v>1329</v>
      </c>
      <c r="I3758" s="1" t="s">
        <v>87</v>
      </c>
    </row>
    <row r="3759" spans="1:9" ht="18" customHeight="1" x14ac:dyDescent="0.35">
      <c r="A3759" s="1" t="s">
        <v>3405</v>
      </c>
      <c r="B3759" s="3">
        <v>44339</v>
      </c>
      <c r="C3759" s="1">
        <v>9</v>
      </c>
      <c r="D3759" s="1" t="s">
        <v>233</v>
      </c>
      <c r="E3759" s="1" t="s">
        <v>144</v>
      </c>
      <c r="F3759" s="1" t="s">
        <v>9</v>
      </c>
      <c r="G3759" s="1" t="s">
        <v>323</v>
      </c>
      <c r="H3759" s="1">
        <v>1179</v>
      </c>
      <c r="I3759" s="1" t="s">
        <v>53</v>
      </c>
    </row>
    <row r="3760" spans="1:9" ht="18" customHeight="1" x14ac:dyDescent="0.35">
      <c r="A3760" s="1" t="s">
        <v>3406</v>
      </c>
      <c r="B3760" s="3">
        <v>45129</v>
      </c>
      <c r="C3760" s="1">
        <v>10</v>
      </c>
      <c r="D3760" s="1" t="s">
        <v>174</v>
      </c>
      <c r="E3760" s="1" t="s">
        <v>175</v>
      </c>
      <c r="F3760" s="1" t="s">
        <v>39</v>
      </c>
      <c r="G3760" s="1" t="s">
        <v>442</v>
      </c>
      <c r="H3760" s="1">
        <v>1839</v>
      </c>
      <c r="I3760" s="1" t="s">
        <v>82</v>
      </c>
    </row>
    <row r="3761" spans="1:9" ht="18" customHeight="1" x14ac:dyDescent="0.35">
      <c r="A3761" s="1" t="s">
        <v>3406</v>
      </c>
      <c r="B3761" s="3">
        <v>45129</v>
      </c>
      <c r="C3761" s="1">
        <v>5</v>
      </c>
      <c r="D3761" s="1" t="s">
        <v>174</v>
      </c>
      <c r="E3761" s="1" t="s">
        <v>175</v>
      </c>
      <c r="F3761" s="1" t="s">
        <v>39</v>
      </c>
      <c r="G3761" s="1" t="s">
        <v>442</v>
      </c>
      <c r="H3761" s="1">
        <v>1839</v>
      </c>
      <c r="I3761" s="1" t="s">
        <v>82</v>
      </c>
    </row>
    <row r="3762" spans="1:9" ht="18" customHeight="1" x14ac:dyDescent="0.35">
      <c r="A3762" s="1" t="s">
        <v>3407</v>
      </c>
      <c r="B3762" s="3">
        <v>45132</v>
      </c>
      <c r="C3762" s="1">
        <v>2</v>
      </c>
      <c r="D3762" s="1" t="s">
        <v>60</v>
      </c>
      <c r="E3762" s="1" t="s">
        <v>61</v>
      </c>
      <c r="F3762" s="1" t="s">
        <v>3</v>
      </c>
      <c r="G3762" s="1" t="s">
        <v>186</v>
      </c>
      <c r="H3762" s="1">
        <v>1847</v>
      </c>
      <c r="I3762" s="1" t="s">
        <v>53</v>
      </c>
    </row>
    <row r="3763" spans="1:9" ht="18" customHeight="1" x14ac:dyDescent="0.35">
      <c r="A3763" s="1" t="s">
        <v>3407</v>
      </c>
      <c r="B3763" s="3">
        <v>45132</v>
      </c>
      <c r="C3763" s="1">
        <v>2</v>
      </c>
      <c r="D3763" s="1" t="s">
        <v>60</v>
      </c>
      <c r="E3763" s="1" t="s">
        <v>61</v>
      </c>
      <c r="F3763" s="1" t="s">
        <v>3</v>
      </c>
      <c r="G3763" s="1" t="s">
        <v>186</v>
      </c>
      <c r="H3763" s="1">
        <v>1847</v>
      </c>
      <c r="I3763" s="1" t="s">
        <v>53</v>
      </c>
    </row>
    <row r="3764" spans="1:9" ht="18" customHeight="1" x14ac:dyDescent="0.35">
      <c r="A3764" s="1" t="s">
        <v>3408</v>
      </c>
      <c r="B3764" s="3">
        <v>45020</v>
      </c>
      <c r="C3764" s="1">
        <v>1</v>
      </c>
      <c r="D3764" s="1" t="s">
        <v>225</v>
      </c>
      <c r="E3764" s="1" t="s">
        <v>226</v>
      </c>
      <c r="F3764" s="1" t="s">
        <v>152</v>
      </c>
      <c r="G3764" s="1" t="s">
        <v>202</v>
      </c>
      <c r="H3764" s="1">
        <v>1389</v>
      </c>
      <c r="I3764" s="1" t="s">
        <v>11</v>
      </c>
    </row>
    <row r="3765" spans="1:9" ht="18" customHeight="1" x14ac:dyDescent="0.35">
      <c r="A3765" s="1" t="s">
        <v>3409</v>
      </c>
      <c r="B3765" s="3">
        <v>44191</v>
      </c>
      <c r="C3765" s="1">
        <v>3</v>
      </c>
      <c r="D3765" s="1" t="s">
        <v>127</v>
      </c>
      <c r="E3765" s="1" t="s">
        <v>128</v>
      </c>
      <c r="F3765" s="1" t="s">
        <v>57</v>
      </c>
      <c r="G3765" s="1" t="s">
        <v>321</v>
      </c>
      <c r="H3765" s="1">
        <v>623</v>
      </c>
      <c r="I3765" s="1" t="s">
        <v>26</v>
      </c>
    </row>
    <row r="3766" spans="1:9" ht="18" customHeight="1" x14ac:dyDescent="0.35">
      <c r="A3766" s="1" t="s">
        <v>3410</v>
      </c>
      <c r="B3766" s="3">
        <v>45360</v>
      </c>
      <c r="C3766" s="1">
        <v>1</v>
      </c>
      <c r="D3766" s="1" t="s">
        <v>283</v>
      </c>
      <c r="E3766" s="1" t="s">
        <v>284</v>
      </c>
      <c r="F3766" s="1" t="s">
        <v>112</v>
      </c>
      <c r="G3766" s="1" t="s">
        <v>182</v>
      </c>
      <c r="H3766" s="1">
        <v>1162</v>
      </c>
      <c r="I3766" s="1" t="s">
        <v>11</v>
      </c>
    </row>
    <row r="3767" spans="1:9" ht="18" customHeight="1" x14ac:dyDescent="0.35">
      <c r="A3767" s="1" t="s">
        <v>3411</v>
      </c>
      <c r="B3767" s="3">
        <v>45553</v>
      </c>
      <c r="C3767" s="1">
        <v>6</v>
      </c>
      <c r="D3767" s="1" t="s">
        <v>362</v>
      </c>
      <c r="E3767" s="1" t="s">
        <v>363</v>
      </c>
      <c r="F3767" s="1" t="s">
        <v>9</v>
      </c>
      <c r="G3767" s="1" t="s">
        <v>349</v>
      </c>
      <c r="H3767" s="1">
        <v>1603</v>
      </c>
      <c r="I3767" s="1" t="s">
        <v>82</v>
      </c>
    </row>
    <row r="3768" spans="1:9" ht="18" customHeight="1" x14ac:dyDescent="0.35">
      <c r="A3768" s="1" t="s">
        <v>3411</v>
      </c>
      <c r="B3768" s="3">
        <v>45553</v>
      </c>
      <c r="C3768" s="1">
        <v>6</v>
      </c>
      <c r="D3768" s="1" t="s">
        <v>362</v>
      </c>
      <c r="E3768" s="1" t="s">
        <v>363</v>
      </c>
      <c r="F3768" s="1" t="s">
        <v>9</v>
      </c>
      <c r="G3768" s="1" t="s">
        <v>349</v>
      </c>
      <c r="H3768" s="1">
        <v>1603</v>
      </c>
      <c r="I3768" s="1" t="s">
        <v>82</v>
      </c>
    </row>
    <row r="3769" spans="1:9" ht="18" customHeight="1" x14ac:dyDescent="0.35">
      <c r="A3769" s="1" t="s">
        <v>3412</v>
      </c>
      <c r="B3769" s="3">
        <v>45597</v>
      </c>
      <c r="C3769" s="1">
        <v>9</v>
      </c>
      <c r="D3769" s="1" t="s">
        <v>101</v>
      </c>
      <c r="E3769" s="1" t="s">
        <v>56</v>
      </c>
      <c r="F3769" s="1" t="s">
        <v>57</v>
      </c>
      <c r="G3769" s="1" t="s">
        <v>81</v>
      </c>
      <c r="H3769" s="1">
        <v>696</v>
      </c>
      <c r="I3769" s="1" t="s">
        <v>82</v>
      </c>
    </row>
    <row r="3770" spans="1:9" ht="18" customHeight="1" x14ac:dyDescent="0.35">
      <c r="A3770" s="1" t="s">
        <v>3413</v>
      </c>
      <c r="B3770" s="3">
        <v>45363</v>
      </c>
      <c r="C3770" s="1">
        <v>8</v>
      </c>
      <c r="D3770" s="1" t="s">
        <v>318</v>
      </c>
      <c r="E3770" s="1" t="s">
        <v>185</v>
      </c>
      <c r="F3770" s="1" t="s">
        <v>9</v>
      </c>
      <c r="G3770" s="1" t="s">
        <v>113</v>
      </c>
      <c r="H3770" s="1">
        <v>1242</v>
      </c>
      <c r="I3770" s="1" t="s">
        <v>11</v>
      </c>
    </row>
    <row r="3771" spans="1:9" ht="18" customHeight="1" x14ac:dyDescent="0.35">
      <c r="A3771" s="1" t="s">
        <v>3414</v>
      </c>
      <c r="B3771" s="3">
        <v>45392</v>
      </c>
      <c r="C3771" s="1">
        <v>10</v>
      </c>
      <c r="D3771" s="1" t="s">
        <v>248</v>
      </c>
      <c r="E3771" s="1" t="s">
        <v>120</v>
      </c>
      <c r="F3771" s="1" t="s">
        <v>121</v>
      </c>
      <c r="G3771" s="1" t="s">
        <v>40</v>
      </c>
      <c r="H3771" s="1">
        <v>253</v>
      </c>
      <c r="I3771" s="1" t="s">
        <v>41</v>
      </c>
    </row>
    <row r="3772" spans="1:9" ht="18" customHeight="1" x14ac:dyDescent="0.35">
      <c r="A3772" s="1" t="s">
        <v>3415</v>
      </c>
      <c r="B3772" s="3">
        <v>44527</v>
      </c>
      <c r="C3772" s="1">
        <v>1</v>
      </c>
      <c r="D3772" s="1" t="s">
        <v>331</v>
      </c>
      <c r="E3772" s="1" t="s">
        <v>332</v>
      </c>
      <c r="F3772" s="1" t="s">
        <v>57</v>
      </c>
      <c r="G3772" s="1" t="s">
        <v>234</v>
      </c>
      <c r="H3772" s="1">
        <v>1259</v>
      </c>
      <c r="I3772" s="1" t="s">
        <v>26</v>
      </c>
    </row>
    <row r="3773" spans="1:9" ht="18" customHeight="1" x14ac:dyDescent="0.35">
      <c r="A3773" s="1" t="s">
        <v>3416</v>
      </c>
      <c r="B3773" s="3">
        <v>44580</v>
      </c>
      <c r="C3773" s="1">
        <v>2</v>
      </c>
      <c r="D3773" s="1" t="s">
        <v>174</v>
      </c>
      <c r="E3773" s="1" t="s">
        <v>175</v>
      </c>
      <c r="F3773" s="1" t="s">
        <v>39</v>
      </c>
      <c r="G3773" s="1" t="s">
        <v>304</v>
      </c>
      <c r="H3773" s="1">
        <v>677</v>
      </c>
      <c r="I3773" s="1" t="s">
        <v>11</v>
      </c>
    </row>
    <row r="3774" spans="1:9" ht="18" customHeight="1" x14ac:dyDescent="0.35">
      <c r="A3774" s="1" t="s">
        <v>3417</v>
      </c>
      <c r="B3774" s="3">
        <v>44288</v>
      </c>
      <c r="C3774" s="1">
        <v>6</v>
      </c>
      <c r="D3774" s="1" t="s">
        <v>283</v>
      </c>
      <c r="E3774" s="1" t="s">
        <v>284</v>
      </c>
      <c r="F3774" s="1" t="s">
        <v>112</v>
      </c>
      <c r="G3774" s="1" t="s">
        <v>314</v>
      </c>
      <c r="H3774" s="1">
        <v>762</v>
      </c>
      <c r="I3774" s="1" t="s">
        <v>82</v>
      </c>
    </row>
    <row r="3775" spans="1:9" ht="18" customHeight="1" x14ac:dyDescent="0.35">
      <c r="A3775" s="1" t="s">
        <v>3418</v>
      </c>
      <c r="B3775" s="3">
        <v>43899</v>
      </c>
      <c r="C3775" s="1">
        <v>9</v>
      </c>
      <c r="D3775" s="1" t="s">
        <v>278</v>
      </c>
      <c r="E3775" s="1" t="s">
        <v>147</v>
      </c>
      <c r="F3775" s="1" t="s">
        <v>148</v>
      </c>
      <c r="G3775" s="1" t="s">
        <v>359</v>
      </c>
      <c r="H3775" s="1">
        <v>458</v>
      </c>
      <c r="I3775" s="1" t="s">
        <v>46</v>
      </c>
    </row>
    <row r="3776" spans="1:9" ht="18" customHeight="1" x14ac:dyDescent="0.35">
      <c r="A3776" s="1" t="s">
        <v>3419</v>
      </c>
      <c r="B3776" s="3">
        <v>44590</v>
      </c>
      <c r="C3776" s="1">
        <v>6</v>
      </c>
      <c r="D3776" s="1" t="s">
        <v>146</v>
      </c>
      <c r="E3776" s="1" t="s">
        <v>147</v>
      </c>
      <c r="F3776" s="1" t="s">
        <v>148</v>
      </c>
      <c r="G3776" s="1" t="s">
        <v>62</v>
      </c>
      <c r="H3776" s="1">
        <v>544</v>
      </c>
      <c r="I3776" s="1" t="s">
        <v>26</v>
      </c>
    </row>
    <row r="3777" spans="1:9" ht="18" customHeight="1" x14ac:dyDescent="0.35">
      <c r="A3777" s="1" t="s">
        <v>3420</v>
      </c>
      <c r="B3777" s="3">
        <v>45384</v>
      </c>
      <c r="C3777" s="1">
        <v>9</v>
      </c>
      <c r="D3777" s="1" t="s">
        <v>362</v>
      </c>
      <c r="E3777" s="1" t="s">
        <v>363</v>
      </c>
      <c r="F3777" s="1" t="s">
        <v>9</v>
      </c>
      <c r="G3777" s="1" t="s">
        <v>452</v>
      </c>
      <c r="H3777" s="1">
        <v>572</v>
      </c>
      <c r="I3777" s="1" t="s">
        <v>11</v>
      </c>
    </row>
    <row r="3778" spans="1:9" ht="18" customHeight="1" x14ac:dyDescent="0.35">
      <c r="A3778" s="1" t="s">
        <v>3421</v>
      </c>
      <c r="B3778" s="3">
        <v>45004</v>
      </c>
      <c r="C3778" s="1">
        <v>6</v>
      </c>
      <c r="D3778" s="1" t="s">
        <v>60</v>
      </c>
      <c r="E3778" s="1" t="s">
        <v>61</v>
      </c>
      <c r="F3778" s="1" t="s">
        <v>3</v>
      </c>
      <c r="G3778" s="1" t="s">
        <v>102</v>
      </c>
      <c r="H3778" s="1">
        <v>923</v>
      </c>
      <c r="I3778" s="1" t="s">
        <v>41</v>
      </c>
    </row>
    <row r="3779" spans="1:9" ht="18" customHeight="1" x14ac:dyDescent="0.35">
      <c r="A3779" s="1" t="s">
        <v>3422</v>
      </c>
      <c r="B3779" s="3">
        <v>44917</v>
      </c>
      <c r="C3779" s="1">
        <v>5</v>
      </c>
      <c r="D3779" s="1" t="s">
        <v>248</v>
      </c>
      <c r="E3779" s="1" t="s">
        <v>120</v>
      </c>
      <c r="F3779" s="1" t="s">
        <v>121</v>
      </c>
      <c r="G3779" s="1" t="s">
        <v>264</v>
      </c>
      <c r="H3779" s="1">
        <v>1149</v>
      </c>
      <c r="I3779" s="1" t="s">
        <v>53</v>
      </c>
    </row>
    <row r="3780" spans="1:9" ht="18" customHeight="1" x14ac:dyDescent="0.35">
      <c r="A3780" s="1" t="s">
        <v>3423</v>
      </c>
      <c r="B3780" s="3">
        <v>45589</v>
      </c>
      <c r="C3780" s="1">
        <v>3</v>
      </c>
      <c r="D3780" s="1" t="s">
        <v>19</v>
      </c>
      <c r="E3780" s="1" t="s">
        <v>20</v>
      </c>
      <c r="F3780" s="1" t="s">
        <v>21</v>
      </c>
      <c r="G3780" s="1" t="s">
        <v>314</v>
      </c>
      <c r="H3780" s="1">
        <v>762</v>
      </c>
      <c r="I3780" s="1" t="s">
        <v>82</v>
      </c>
    </row>
    <row r="3781" spans="1:9" ht="18" customHeight="1" x14ac:dyDescent="0.35">
      <c r="A3781" s="1" t="s">
        <v>3424</v>
      </c>
      <c r="B3781" s="3">
        <v>45203</v>
      </c>
      <c r="C3781" s="1">
        <v>10</v>
      </c>
      <c r="D3781" s="1" t="s">
        <v>307</v>
      </c>
      <c r="E3781" s="1" t="s">
        <v>260</v>
      </c>
      <c r="F3781" s="1" t="s">
        <v>152</v>
      </c>
      <c r="G3781" s="1" t="s">
        <v>197</v>
      </c>
      <c r="H3781" s="1">
        <v>555</v>
      </c>
      <c r="I3781" s="1" t="s">
        <v>46</v>
      </c>
    </row>
    <row r="3782" spans="1:9" ht="18" customHeight="1" x14ac:dyDescent="0.35">
      <c r="A3782" s="1" t="s">
        <v>3425</v>
      </c>
      <c r="B3782" s="3">
        <v>44421</v>
      </c>
      <c r="C3782" s="1">
        <v>5</v>
      </c>
      <c r="D3782" s="1" t="s">
        <v>329</v>
      </c>
      <c r="E3782" s="1" t="s">
        <v>14</v>
      </c>
      <c r="F3782" s="1" t="s">
        <v>15</v>
      </c>
      <c r="G3782" s="1" t="s">
        <v>197</v>
      </c>
      <c r="H3782" s="1">
        <v>555</v>
      </c>
      <c r="I3782" s="1" t="s">
        <v>46</v>
      </c>
    </row>
    <row r="3783" spans="1:9" ht="18" customHeight="1" x14ac:dyDescent="0.35">
      <c r="A3783" s="1" t="s">
        <v>3426</v>
      </c>
      <c r="B3783" s="3">
        <v>45052</v>
      </c>
      <c r="C3783" s="1">
        <v>9</v>
      </c>
      <c r="D3783" s="1" t="s">
        <v>335</v>
      </c>
      <c r="E3783" s="1" t="s">
        <v>260</v>
      </c>
      <c r="F3783" s="1" t="s">
        <v>152</v>
      </c>
      <c r="G3783" s="1" t="s">
        <v>468</v>
      </c>
      <c r="H3783" s="1">
        <v>1826</v>
      </c>
      <c r="I3783" s="1" t="s">
        <v>87</v>
      </c>
    </row>
    <row r="3784" spans="1:9" ht="18" customHeight="1" x14ac:dyDescent="0.35">
      <c r="A3784" s="1" t="s">
        <v>3427</v>
      </c>
      <c r="B3784" s="3">
        <v>44121</v>
      </c>
      <c r="C3784" s="1">
        <v>8</v>
      </c>
      <c r="D3784" s="1" t="s">
        <v>458</v>
      </c>
      <c r="E3784" s="1" t="s">
        <v>80</v>
      </c>
      <c r="F3784" s="1" t="s">
        <v>21</v>
      </c>
      <c r="G3784" s="1" t="s">
        <v>190</v>
      </c>
      <c r="H3784" s="1">
        <v>1773</v>
      </c>
      <c r="I3784" s="1" t="s">
        <v>82</v>
      </c>
    </row>
    <row r="3785" spans="1:9" ht="18" customHeight="1" x14ac:dyDescent="0.35">
      <c r="A3785" s="1" t="s">
        <v>3428</v>
      </c>
      <c r="B3785" s="3">
        <v>44927</v>
      </c>
      <c r="C3785" s="1">
        <v>10</v>
      </c>
      <c r="D3785" s="1" t="s">
        <v>161</v>
      </c>
      <c r="E3785" s="1" t="s">
        <v>33</v>
      </c>
      <c r="F3785" s="1" t="s">
        <v>34</v>
      </c>
      <c r="G3785" s="1" t="s">
        <v>52</v>
      </c>
      <c r="H3785" s="1">
        <v>1304</v>
      </c>
      <c r="I3785" s="1" t="s">
        <v>53</v>
      </c>
    </row>
    <row r="3786" spans="1:9" ht="18" customHeight="1" x14ac:dyDescent="0.35">
      <c r="A3786" s="1" t="s">
        <v>3428</v>
      </c>
      <c r="B3786" s="3">
        <v>44927</v>
      </c>
      <c r="C3786" s="1">
        <v>10</v>
      </c>
      <c r="D3786" s="1" t="s">
        <v>161</v>
      </c>
      <c r="E3786" s="1" t="s">
        <v>33</v>
      </c>
      <c r="F3786" s="1" t="s">
        <v>34</v>
      </c>
      <c r="G3786" s="1" t="s">
        <v>52</v>
      </c>
      <c r="H3786" s="1">
        <v>1304</v>
      </c>
      <c r="I3786" s="1" t="s">
        <v>53</v>
      </c>
    </row>
    <row r="3787" spans="1:9" ht="18" customHeight="1" x14ac:dyDescent="0.35">
      <c r="A3787" s="1" t="s">
        <v>3429</v>
      </c>
      <c r="B3787" s="3">
        <v>44265</v>
      </c>
      <c r="C3787" s="1">
        <v>6</v>
      </c>
      <c r="D3787" s="1" t="s">
        <v>193</v>
      </c>
      <c r="E3787" s="1" t="s">
        <v>194</v>
      </c>
      <c r="F3787" s="1" t="s">
        <v>39</v>
      </c>
      <c r="G3787" s="1" t="s">
        <v>10</v>
      </c>
      <c r="H3787" s="1">
        <v>1210</v>
      </c>
      <c r="I3787" s="1" t="s">
        <v>11</v>
      </c>
    </row>
    <row r="3788" spans="1:9" ht="18" customHeight="1" x14ac:dyDescent="0.35">
      <c r="A3788" s="1" t="s">
        <v>3430</v>
      </c>
      <c r="B3788" s="3">
        <v>44771</v>
      </c>
      <c r="C3788" s="1">
        <v>9</v>
      </c>
      <c r="D3788" s="1" t="s">
        <v>217</v>
      </c>
      <c r="E3788" s="1" t="s">
        <v>218</v>
      </c>
      <c r="F3788" s="1" t="s">
        <v>219</v>
      </c>
      <c r="G3788" s="1" t="s">
        <v>62</v>
      </c>
      <c r="H3788" s="1">
        <v>544</v>
      </c>
      <c r="I3788" s="1" t="s">
        <v>26</v>
      </c>
    </row>
    <row r="3789" spans="1:9" ht="18" customHeight="1" x14ac:dyDescent="0.35">
      <c r="A3789" s="1" t="s">
        <v>3431</v>
      </c>
      <c r="B3789" s="3">
        <v>45122</v>
      </c>
      <c r="C3789" s="1">
        <v>8</v>
      </c>
      <c r="D3789" s="1" t="s">
        <v>449</v>
      </c>
      <c r="E3789" s="1" t="s">
        <v>33</v>
      </c>
      <c r="F3789" s="1" t="s">
        <v>34</v>
      </c>
      <c r="G3789" s="1" t="s">
        <v>213</v>
      </c>
      <c r="H3789" s="1">
        <v>404</v>
      </c>
      <c r="I3789" s="1" t="s">
        <v>41</v>
      </c>
    </row>
    <row r="3790" spans="1:9" ht="18" customHeight="1" x14ac:dyDescent="0.35">
      <c r="A3790" s="1" t="s">
        <v>3432</v>
      </c>
      <c r="B3790" s="3">
        <v>44253</v>
      </c>
      <c r="C3790" s="1">
        <v>5</v>
      </c>
      <c r="D3790" s="1" t="s">
        <v>84</v>
      </c>
      <c r="E3790" s="1" t="s">
        <v>85</v>
      </c>
      <c r="F3790" s="1" t="s">
        <v>9</v>
      </c>
      <c r="G3790" s="1" t="s">
        <v>310</v>
      </c>
      <c r="H3790" s="1">
        <v>1014</v>
      </c>
      <c r="I3790" s="1" t="s">
        <v>11</v>
      </c>
    </row>
    <row r="3791" spans="1:9" ht="18" customHeight="1" x14ac:dyDescent="0.35">
      <c r="A3791" s="1" t="s">
        <v>3433</v>
      </c>
      <c r="B3791" s="3">
        <v>44588</v>
      </c>
      <c r="C3791" s="1">
        <v>9</v>
      </c>
      <c r="D3791" s="1" t="s">
        <v>174</v>
      </c>
      <c r="E3791" s="1" t="s">
        <v>175</v>
      </c>
      <c r="F3791" s="1" t="s">
        <v>39</v>
      </c>
      <c r="G3791" s="1" t="s">
        <v>113</v>
      </c>
      <c r="H3791" s="1">
        <v>1242</v>
      </c>
      <c r="I3791" s="1" t="s">
        <v>11</v>
      </c>
    </row>
    <row r="3792" spans="1:9" ht="18" customHeight="1" x14ac:dyDescent="0.35">
      <c r="A3792" s="1" t="s">
        <v>3434</v>
      </c>
      <c r="B3792" s="3">
        <v>43867</v>
      </c>
      <c r="C3792" s="1">
        <v>3</v>
      </c>
      <c r="D3792" s="1" t="s">
        <v>19</v>
      </c>
      <c r="E3792" s="1" t="s">
        <v>20</v>
      </c>
      <c r="F3792" s="1" t="s">
        <v>21</v>
      </c>
      <c r="G3792" s="1" t="s">
        <v>257</v>
      </c>
      <c r="H3792" s="1">
        <v>1436</v>
      </c>
      <c r="I3792" s="1" t="s">
        <v>26</v>
      </c>
    </row>
    <row r="3793" spans="1:9" ht="18" customHeight="1" x14ac:dyDescent="0.35">
      <c r="A3793" s="1" t="s">
        <v>3435</v>
      </c>
      <c r="B3793" s="3">
        <v>44437</v>
      </c>
      <c r="C3793" s="1">
        <v>2</v>
      </c>
      <c r="D3793" s="1" t="s">
        <v>89</v>
      </c>
      <c r="E3793" s="1" t="s">
        <v>90</v>
      </c>
      <c r="F3793" s="1" t="s">
        <v>9</v>
      </c>
      <c r="G3793" s="1" t="s">
        <v>319</v>
      </c>
      <c r="H3793" s="1">
        <v>368</v>
      </c>
      <c r="I3793" s="1" t="s">
        <v>11</v>
      </c>
    </row>
    <row r="3794" spans="1:9" ht="18" customHeight="1" x14ac:dyDescent="0.35">
      <c r="A3794" s="1" t="s">
        <v>3436</v>
      </c>
      <c r="B3794" s="3">
        <v>44949</v>
      </c>
      <c r="C3794" s="1">
        <v>2</v>
      </c>
      <c r="D3794" s="1" t="s">
        <v>217</v>
      </c>
      <c r="E3794" s="1" t="s">
        <v>218</v>
      </c>
      <c r="F3794" s="1" t="s">
        <v>219</v>
      </c>
      <c r="G3794" s="1" t="s">
        <v>30</v>
      </c>
      <c r="H3794" s="1">
        <v>1014</v>
      </c>
      <c r="I3794" s="1" t="s">
        <v>17</v>
      </c>
    </row>
    <row r="3795" spans="1:9" ht="18" customHeight="1" x14ac:dyDescent="0.35">
      <c r="A3795" s="1" t="s">
        <v>3437</v>
      </c>
      <c r="B3795" s="3">
        <v>45578</v>
      </c>
      <c r="C3795" s="1">
        <v>8</v>
      </c>
      <c r="D3795" s="1" t="s">
        <v>199</v>
      </c>
      <c r="E3795" s="1" t="s">
        <v>44</v>
      </c>
      <c r="F3795" s="1" t="s">
        <v>9</v>
      </c>
      <c r="G3795" s="1" t="s">
        <v>176</v>
      </c>
      <c r="H3795" s="1">
        <v>1431</v>
      </c>
      <c r="I3795" s="1" t="s">
        <v>17</v>
      </c>
    </row>
    <row r="3796" spans="1:9" ht="18" customHeight="1" x14ac:dyDescent="0.35">
      <c r="A3796" s="1" t="s">
        <v>3438</v>
      </c>
      <c r="B3796" s="3">
        <v>44920</v>
      </c>
      <c r="C3796" s="1">
        <v>4</v>
      </c>
      <c r="D3796" s="1" t="s">
        <v>278</v>
      </c>
      <c r="E3796" s="1" t="s">
        <v>147</v>
      </c>
      <c r="F3796" s="1" t="s">
        <v>148</v>
      </c>
      <c r="G3796" s="1" t="s">
        <v>272</v>
      </c>
      <c r="H3796" s="1">
        <v>689</v>
      </c>
      <c r="I3796" s="1" t="s">
        <v>82</v>
      </c>
    </row>
    <row r="3797" spans="1:9" ht="18" customHeight="1" x14ac:dyDescent="0.35">
      <c r="A3797" s="1" t="s">
        <v>3439</v>
      </c>
      <c r="B3797" s="3">
        <v>43851</v>
      </c>
      <c r="C3797" s="1">
        <v>2</v>
      </c>
      <c r="D3797" s="1" t="s">
        <v>464</v>
      </c>
      <c r="E3797" s="1" t="s">
        <v>95</v>
      </c>
      <c r="F3797" s="1" t="s">
        <v>96</v>
      </c>
      <c r="G3797" s="1" t="s">
        <v>16</v>
      </c>
      <c r="H3797" s="1">
        <v>1712</v>
      </c>
      <c r="I3797" s="1" t="s">
        <v>17</v>
      </c>
    </row>
    <row r="3798" spans="1:9" ht="18" customHeight="1" x14ac:dyDescent="0.35">
      <c r="A3798" s="1" t="s">
        <v>3440</v>
      </c>
      <c r="B3798" s="3">
        <v>44199</v>
      </c>
      <c r="C3798" s="1">
        <v>2</v>
      </c>
      <c r="D3798" s="1" t="s">
        <v>71</v>
      </c>
      <c r="E3798" s="1" t="s">
        <v>72</v>
      </c>
      <c r="F3798" s="1" t="s">
        <v>15</v>
      </c>
      <c r="G3798" s="1" t="s">
        <v>426</v>
      </c>
      <c r="H3798" s="1">
        <v>1949</v>
      </c>
      <c r="I3798" s="1" t="s">
        <v>87</v>
      </c>
    </row>
    <row r="3799" spans="1:9" ht="18" customHeight="1" x14ac:dyDescent="0.35">
      <c r="A3799" s="1" t="s">
        <v>3441</v>
      </c>
      <c r="B3799" s="3">
        <v>45396</v>
      </c>
      <c r="C3799" s="1">
        <v>5</v>
      </c>
      <c r="D3799" s="1" t="s">
        <v>23</v>
      </c>
      <c r="E3799" s="1" t="s">
        <v>24</v>
      </c>
      <c r="F3799" s="1" t="s">
        <v>3</v>
      </c>
      <c r="G3799" s="1" t="s">
        <v>223</v>
      </c>
      <c r="H3799" s="1">
        <v>1296</v>
      </c>
      <c r="I3799" s="1" t="s">
        <v>17</v>
      </c>
    </row>
    <row r="3800" spans="1:9" ht="18" customHeight="1" x14ac:dyDescent="0.35">
      <c r="A3800" s="1" t="s">
        <v>3442</v>
      </c>
      <c r="B3800" s="3">
        <v>44592</v>
      </c>
      <c r="C3800" s="1">
        <v>7</v>
      </c>
      <c r="D3800" s="1" t="s">
        <v>23</v>
      </c>
      <c r="E3800" s="1" t="s">
        <v>24</v>
      </c>
      <c r="F3800" s="1" t="s">
        <v>3</v>
      </c>
      <c r="G3800" s="1" t="s">
        <v>172</v>
      </c>
      <c r="H3800" s="1">
        <v>1380</v>
      </c>
      <c r="I3800" s="1" t="s">
        <v>26</v>
      </c>
    </row>
    <row r="3801" spans="1:9" ht="18" customHeight="1" x14ac:dyDescent="0.35">
      <c r="A3801" s="1" t="s">
        <v>3443</v>
      </c>
      <c r="B3801" s="3">
        <v>44188</v>
      </c>
      <c r="C3801" s="1">
        <v>9</v>
      </c>
      <c r="D3801" s="1" t="s">
        <v>64</v>
      </c>
      <c r="E3801" s="1" t="s">
        <v>65</v>
      </c>
      <c r="F3801" s="1" t="s">
        <v>9</v>
      </c>
      <c r="G3801" s="1" t="s">
        <v>349</v>
      </c>
      <c r="H3801" s="1">
        <v>1603</v>
      </c>
      <c r="I3801" s="1" t="s">
        <v>82</v>
      </c>
    </row>
    <row r="3802" spans="1:9" ht="18" customHeight="1" x14ac:dyDescent="0.35">
      <c r="A3802" s="1" t="s">
        <v>3444</v>
      </c>
      <c r="B3802" s="3">
        <v>45012</v>
      </c>
      <c r="C3802" s="1">
        <v>7</v>
      </c>
      <c r="D3802" s="1" t="s">
        <v>199</v>
      </c>
      <c r="E3802" s="1" t="s">
        <v>44</v>
      </c>
      <c r="F3802" s="1" t="s">
        <v>9</v>
      </c>
      <c r="G3802" s="1" t="s">
        <v>207</v>
      </c>
      <c r="H3802" s="1">
        <v>308</v>
      </c>
      <c r="I3802" s="1" t="s">
        <v>26</v>
      </c>
    </row>
    <row r="3803" spans="1:9" ht="18" customHeight="1" x14ac:dyDescent="0.35">
      <c r="A3803" s="1" t="s">
        <v>3445</v>
      </c>
      <c r="B3803" s="3">
        <v>45296</v>
      </c>
      <c r="C3803" s="1">
        <v>7</v>
      </c>
      <c r="D3803" s="1" t="s">
        <v>37</v>
      </c>
      <c r="E3803" s="1" t="s">
        <v>38</v>
      </c>
      <c r="F3803" s="1" t="s">
        <v>39</v>
      </c>
      <c r="G3803" s="1" t="s">
        <v>30</v>
      </c>
      <c r="H3803" s="1">
        <v>1014</v>
      </c>
      <c r="I3803" s="1" t="s">
        <v>17</v>
      </c>
    </row>
    <row r="3804" spans="1:9" ht="18" customHeight="1" x14ac:dyDescent="0.35">
      <c r="A3804" s="1" t="s">
        <v>3445</v>
      </c>
      <c r="B3804" s="3">
        <v>45296</v>
      </c>
      <c r="C3804" s="1">
        <v>7</v>
      </c>
      <c r="D3804" s="1" t="s">
        <v>37</v>
      </c>
      <c r="E3804" s="1" t="s">
        <v>38</v>
      </c>
      <c r="F3804" s="1" t="s">
        <v>39</v>
      </c>
      <c r="G3804" s="1" t="s">
        <v>30</v>
      </c>
      <c r="H3804" s="1">
        <v>1014</v>
      </c>
      <c r="I3804" s="1" t="s">
        <v>17</v>
      </c>
    </row>
    <row r="3805" spans="1:9" ht="18" customHeight="1" x14ac:dyDescent="0.35">
      <c r="A3805" s="1" t="s">
        <v>3446</v>
      </c>
      <c r="B3805" s="3">
        <v>44829</v>
      </c>
      <c r="C3805" s="1">
        <v>10</v>
      </c>
      <c r="D3805" s="1" t="s">
        <v>243</v>
      </c>
      <c r="E3805" s="1" t="s">
        <v>75</v>
      </c>
      <c r="F3805" s="1" t="s">
        <v>75</v>
      </c>
      <c r="G3805" s="1" t="s">
        <v>391</v>
      </c>
      <c r="H3805" s="1">
        <v>884</v>
      </c>
      <c r="I3805" s="1" t="s">
        <v>17</v>
      </c>
    </row>
    <row r="3806" spans="1:9" ht="18" customHeight="1" x14ac:dyDescent="0.35">
      <c r="A3806" s="1" t="s">
        <v>3446</v>
      </c>
      <c r="B3806" s="3">
        <v>44829</v>
      </c>
      <c r="C3806" s="1">
        <v>10</v>
      </c>
      <c r="D3806" s="1" t="s">
        <v>243</v>
      </c>
      <c r="E3806" s="1" t="s">
        <v>75</v>
      </c>
      <c r="F3806" s="1" t="s">
        <v>75</v>
      </c>
      <c r="G3806" s="1" t="s">
        <v>391</v>
      </c>
      <c r="H3806" s="1">
        <v>884</v>
      </c>
      <c r="I3806" s="1" t="s">
        <v>17</v>
      </c>
    </row>
    <row r="3807" spans="1:9" ht="18" customHeight="1" x14ac:dyDescent="0.35">
      <c r="A3807" s="1" t="s">
        <v>3447</v>
      </c>
      <c r="B3807" s="3">
        <v>44450</v>
      </c>
      <c r="C3807" s="1">
        <v>6</v>
      </c>
      <c r="D3807" s="1" t="s">
        <v>243</v>
      </c>
      <c r="E3807" s="1" t="s">
        <v>75</v>
      </c>
      <c r="F3807" s="1" t="s">
        <v>75</v>
      </c>
      <c r="G3807" s="1" t="s">
        <v>186</v>
      </c>
      <c r="H3807" s="1">
        <v>1847</v>
      </c>
      <c r="I3807" s="1" t="s">
        <v>53</v>
      </c>
    </row>
    <row r="3808" spans="1:9" ht="18" customHeight="1" x14ac:dyDescent="0.35">
      <c r="A3808" s="1" t="s">
        <v>3448</v>
      </c>
      <c r="B3808" s="3">
        <v>44975</v>
      </c>
      <c r="C3808" s="1">
        <v>4</v>
      </c>
      <c r="D3808" s="1" t="s">
        <v>259</v>
      </c>
      <c r="E3808" s="1" t="s">
        <v>260</v>
      </c>
      <c r="F3808" s="1" t="s">
        <v>152</v>
      </c>
      <c r="G3808" s="1" t="s">
        <v>30</v>
      </c>
      <c r="H3808" s="1">
        <v>1014</v>
      </c>
      <c r="I3808" s="1" t="s">
        <v>17</v>
      </c>
    </row>
    <row r="3809" spans="1:9" ht="18" customHeight="1" x14ac:dyDescent="0.35">
      <c r="A3809" s="1" t="s">
        <v>3449</v>
      </c>
      <c r="B3809" s="3">
        <v>44716</v>
      </c>
      <c r="C3809" s="1">
        <v>9</v>
      </c>
      <c r="D3809" s="1" t="s">
        <v>67</v>
      </c>
      <c r="E3809" s="1" t="s">
        <v>68</v>
      </c>
      <c r="F3809" s="1" t="s">
        <v>21</v>
      </c>
      <c r="G3809" s="1" t="s">
        <v>692</v>
      </c>
      <c r="H3809" s="1">
        <v>820</v>
      </c>
      <c r="I3809" s="1" t="s">
        <v>26</v>
      </c>
    </row>
    <row r="3810" spans="1:9" ht="18" customHeight="1" x14ac:dyDescent="0.35">
      <c r="A3810" s="1" t="s">
        <v>3450</v>
      </c>
      <c r="B3810" s="3">
        <v>44111</v>
      </c>
      <c r="C3810" s="1">
        <v>10</v>
      </c>
      <c r="D3810" s="1" t="s">
        <v>193</v>
      </c>
      <c r="E3810" s="1" t="s">
        <v>194</v>
      </c>
      <c r="F3810" s="1" t="s">
        <v>39</v>
      </c>
      <c r="G3810" s="1" t="s">
        <v>162</v>
      </c>
      <c r="H3810" s="1">
        <v>231</v>
      </c>
      <c r="I3810" s="1" t="s">
        <v>53</v>
      </c>
    </row>
    <row r="3811" spans="1:9" ht="18" customHeight="1" x14ac:dyDescent="0.35">
      <c r="A3811" s="1" t="s">
        <v>3451</v>
      </c>
      <c r="B3811" s="3">
        <v>44127</v>
      </c>
      <c r="C3811" s="1">
        <v>4</v>
      </c>
      <c r="D3811" s="1" t="s">
        <v>104</v>
      </c>
      <c r="E3811" s="1" t="s">
        <v>105</v>
      </c>
      <c r="F3811" s="1" t="s">
        <v>3</v>
      </c>
      <c r="G3811" s="1" t="s">
        <v>45</v>
      </c>
      <c r="H3811" s="1">
        <v>874</v>
      </c>
      <c r="I3811" s="1" t="s">
        <v>46</v>
      </c>
    </row>
    <row r="3812" spans="1:9" ht="18" customHeight="1" x14ac:dyDescent="0.35">
      <c r="A3812" s="1" t="s">
        <v>3452</v>
      </c>
      <c r="B3812" s="3">
        <v>44609</v>
      </c>
      <c r="C3812" s="1">
        <v>9</v>
      </c>
      <c r="D3812" s="1" t="s">
        <v>329</v>
      </c>
      <c r="E3812" s="1" t="s">
        <v>14</v>
      </c>
      <c r="F3812" s="1" t="s">
        <v>15</v>
      </c>
      <c r="G3812" s="1" t="s">
        <v>270</v>
      </c>
      <c r="H3812" s="1">
        <v>1965</v>
      </c>
      <c r="I3812" s="1" t="s">
        <v>41</v>
      </c>
    </row>
    <row r="3813" spans="1:9" ht="18" customHeight="1" x14ac:dyDescent="0.35">
      <c r="A3813" s="1" t="s">
        <v>3453</v>
      </c>
      <c r="B3813" s="3">
        <v>45535</v>
      </c>
      <c r="C3813" s="1">
        <v>1</v>
      </c>
      <c r="D3813" s="1" t="s">
        <v>225</v>
      </c>
      <c r="E3813" s="1" t="s">
        <v>226</v>
      </c>
      <c r="F3813" s="1" t="s">
        <v>152</v>
      </c>
      <c r="G3813" s="1" t="s">
        <v>213</v>
      </c>
      <c r="H3813" s="1">
        <v>404</v>
      </c>
      <c r="I3813" s="1" t="s">
        <v>41</v>
      </c>
    </row>
    <row r="3814" spans="1:9" ht="18" customHeight="1" x14ac:dyDescent="0.35">
      <c r="A3814" s="1" t="s">
        <v>3454</v>
      </c>
      <c r="B3814" s="3">
        <v>44300</v>
      </c>
      <c r="C3814" s="1">
        <v>6</v>
      </c>
      <c r="D3814" s="1" t="s">
        <v>134</v>
      </c>
      <c r="E3814" s="1" t="s">
        <v>135</v>
      </c>
      <c r="F3814" s="1" t="s">
        <v>136</v>
      </c>
      <c r="G3814" s="1" t="s">
        <v>30</v>
      </c>
      <c r="H3814" s="1">
        <v>1014</v>
      </c>
      <c r="I3814" s="1" t="s">
        <v>17</v>
      </c>
    </row>
    <row r="3815" spans="1:9" ht="18" customHeight="1" x14ac:dyDescent="0.35">
      <c r="A3815" s="1" t="s">
        <v>3455</v>
      </c>
      <c r="B3815" s="3">
        <v>45270</v>
      </c>
      <c r="C3815" s="1">
        <v>4</v>
      </c>
      <c r="D3815" s="1" t="s">
        <v>110</v>
      </c>
      <c r="E3815" s="1" t="s">
        <v>111</v>
      </c>
      <c r="F3815" s="1" t="s">
        <v>112</v>
      </c>
      <c r="G3815" s="1" t="s">
        <v>115</v>
      </c>
      <c r="H3815" s="1">
        <v>1607</v>
      </c>
      <c r="I3815" s="1" t="s">
        <v>26</v>
      </c>
    </row>
    <row r="3816" spans="1:9" ht="18" customHeight="1" x14ac:dyDescent="0.35">
      <c r="A3816" s="1" t="s">
        <v>3455</v>
      </c>
      <c r="B3816" s="3">
        <v>45270</v>
      </c>
      <c r="C3816" s="1">
        <v>2</v>
      </c>
      <c r="D3816" s="1" t="s">
        <v>110</v>
      </c>
      <c r="E3816" s="1" t="s">
        <v>111</v>
      </c>
      <c r="F3816" s="1" t="s">
        <v>112</v>
      </c>
      <c r="G3816" s="1" t="s">
        <v>115</v>
      </c>
      <c r="H3816" s="1">
        <v>1607</v>
      </c>
      <c r="I3816" s="1" t="s">
        <v>26</v>
      </c>
    </row>
    <row r="3817" spans="1:9" ht="18" customHeight="1" x14ac:dyDescent="0.35">
      <c r="A3817" s="1" t="s">
        <v>3456</v>
      </c>
      <c r="B3817" s="3">
        <v>44575</v>
      </c>
      <c r="C3817" s="1">
        <v>4</v>
      </c>
      <c r="D3817" s="1" t="s">
        <v>357</v>
      </c>
      <c r="E3817" s="1" t="s">
        <v>358</v>
      </c>
      <c r="F3817" s="1" t="s">
        <v>152</v>
      </c>
      <c r="G3817" s="1" t="s">
        <v>220</v>
      </c>
      <c r="H3817" s="1">
        <v>1181</v>
      </c>
      <c r="I3817" s="1" t="s">
        <v>41</v>
      </c>
    </row>
    <row r="3818" spans="1:9" ht="18" customHeight="1" x14ac:dyDescent="0.35">
      <c r="A3818" s="1" t="s">
        <v>3457</v>
      </c>
      <c r="B3818" s="3">
        <v>43956</v>
      </c>
      <c r="C3818" s="1">
        <v>9</v>
      </c>
      <c r="D3818" s="1" t="s">
        <v>104</v>
      </c>
      <c r="E3818" s="1" t="s">
        <v>105</v>
      </c>
      <c r="F3818" s="1" t="s">
        <v>3</v>
      </c>
      <c r="G3818" s="1" t="s">
        <v>404</v>
      </c>
      <c r="H3818" s="1">
        <v>504</v>
      </c>
      <c r="I3818" s="1" t="s">
        <v>82</v>
      </c>
    </row>
    <row r="3819" spans="1:9" ht="18" customHeight="1" x14ac:dyDescent="0.35">
      <c r="A3819" s="1" t="s">
        <v>3458</v>
      </c>
      <c r="B3819" s="3">
        <v>44079</v>
      </c>
      <c r="C3819" s="1">
        <v>2</v>
      </c>
      <c r="D3819" s="1" t="s">
        <v>19</v>
      </c>
      <c r="E3819" s="1" t="s">
        <v>20</v>
      </c>
      <c r="F3819" s="1" t="s">
        <v>21</v>
      </c>
      <c r="G3819" s="1" t="s">
        <v>35</v>
      </c>
      <c r="H3819" s="1">
        <v>462</v>
      </c>
      <c r="I3819" s="1" t="s">
        <v>17</v>
      </c>
    </row>
    <row r="3820" spans="1:9" ht="18" customHeight="1" x14ac:dyDescent="0.35">
      <c r="A3820" s="1" t="s">
        <v>3459</v>
      </c>
      <c r="B3820" s="3">
        <v>44763</v>
      </c>
      <c r="C3820" s="1">
        <v>10</v>
      </c>
      <c r="D3820" s="1" t="s">
        <v>32</v>
      </c>
      <c r="E3820" s="1" t="s">
        <v>33</v>
      </c>
      <c r="F3820" s="1" t="s">
        <v>34</v>
      </c>
      <c r="G3820" s="1" t="s">
        <v>141</v>
      </c>
      <c r="H3820" s="1">
        <v>1434</v>
      </c>
      <c r="I3820" s="1" t="s">
        <v>11</v>
      </c>
    </row>
    <row r="3821" spans="1:9" ht="18" customHeight="1" x14ac:dyDescent="0.35">
      <c r="A3821" s="1" t="s">
        <v>3460</v>
      </c>
      <c r="B3821" s="3">
        <v>44942</v>
      </c>
      <c r="C3821" s="1">
        <v>7</v>
      </c>
      <c r="D3821" s="1" t="s">
        <v>259</v>
      </c>
      <c r="E3821" s="1" t="s">
        <v>260</v>
      </c>
      <c r="F3821" s="1" t="s">
        <v>152</v>
      </c>
      <c r="G3821" s="1" t="s">
        <v>117</v>
      </c>
      <c r="H3821" s="1">
        <v>1167</v>
      </c>
      <c r="I3821" s="1" t="s">
        <v>82</v>
      </c>
    </row>
    <row r="3822" spans="1:9" ht="18" customHeight="1" x14ac:dyDescent="0.35">
      <c r="A3822" s="1" t="s">
        <v>3461</v>
      </c>
      <c r="B3822" s="3">
        <v>45337</v>
      </c>
      <c r="C3822" s="1">
        <v>5</v>
      </c>
      <c r="D3822" s="1" t="s">
        <v>243</v>
      </c>
      <c r="E3822" s="1" t="s">
        <v>75</v>
      </c>
      <c r="F3822" s="1" t="s">
        <v>75</v>
      </c>
      <c r="G3822" s="1" t="s">
        <v>138</v>
      </c>
      <c r="H3822" s="1">
        <v>313</v>
      </c>
      <c r="I3822" s="1" t="s">
        <v>11</v>
      </c>
    </row>
    <row r="3823" spans="1:9" ht="18" customHeight="1" x14ac:dyDescent="0.35">
      <c r="A3823" s="1" t="s">
        <v>3462</v>
      </c>
      <c r="B3823" s="3">
        <v>44958</v>
      </c>
      <c r="C3823" s="1">
        <v>10</v>
      </c>
      <c r="D3823" s="1" t="s">
        <v>143</v>
      </c>
      <c r="E3823" s="1" t="s">
        <v>144</v>
      </c>
      <c r="F3823" s="1" t="s">
        <v>9</v>
      </c>
      <c r="G3823" s="1" t="s">
        <v>16</v>
      </c>
      <c r="H3823" s="1">
        <v>1712</v>
      </c>
      <c r="I3823" s="1" t="s">
        <v>17</v>
      </c>
    </row>
    <row r="3824" spans="1:9" ht="18" customHeight="1" x14ac:dyDescent="0.35">
      <c r="A3824" s="1" t="s">
        <v>3463</v>
      </c>
      <c r="B3824" s="3">
        <v>43874</v>
      </c>
      <c r="C3824" s="1">
        <v>10</v>
      </c>
      <c r="D3824" s="1" t="s">
        <v>180</v>
      </c>
      <c r="E3824" s="1" t="s">
        <v>95</v>
      </c>
      <c r="F3824" s="1" t="s">
        <v>96</v>
      </c>
      <c r="G3824" s="1" t="s">
        <v>4</v>
      </c>
      <c r="H3824" s="1">
        <v>477</v>
      </c>
      <c r="I3824" s="1" t="s">
        <v>5</v>
      </c>
    </row>
    <row r="3825" spans="1:9" ht="18" customHeight="1" x14ac:dyDescent="0.35">
      <c r="A3825" s="1" t="s">
        <v>3463</v>
      </c>
      <c r="B3825" s="3">
        <v>43874</v>
      </c>
      <c r="C3825" s="1">
        <v>3</v>
      </c>
      <c r="D3825" s="1" t="s">
        <v>180</v>
      </c>
      <c r="E3825" s="1" t="s">
        <v>95</v>
      </c>
      <c r="F3825" s="1" t="s">
        <v>96</v>
      </c>
      <c r="G3825" s="1" t="s">
        <v>4</v>
      </c>
      <c r="H3825" s="1">
        <v>477</v>
      </c>
      <c r="I3825" s="1" t="s">
        <v>5</v>
      </c>
    </row>
    <row r="3826" spans="1:9" ht="18" customHeight="1" x14ac:dyDescent="0.35">
      <c r="A3826" s="1" t="s">
        <v>3464</v>
      </c>
      <c r="B3826" s="3">
        <v>45097</v>
      </c>
      <c r="C3826" s="1">
        <v>6</v>
      </c>
      <c r="D3826" s="1" t="s">
        <v>193</v>
      </c>
      <c r="E3826" s="1" t="s">
        <v>194</v>
      </c>
      <c r="F3826" s="1" t="s">
        <v>39</v>
      </c>
      <c r="G3826" s="1" t="s">
        <v>115</v>
      </c>
      <c r="H3826" s="1">
        <v>1607</v>
      </c>
      <c r="I3826" s="1" t="s">
        <v>26</v>
      </c>
    </row>
    <row r="3827" spans="1:9" ht="18" customHeight="1" x14ac:dyDescent="0.35">
      <c r="A3827" s="1" t="s">
        <v>3464</v>
      </c>
      <c r="B3827" s="3">
        <v>45097</v>
      </c>
      <c r="C3827" s="1">
        <v>6</v>
      </c>
      <c r="D3827" s="1" t="s">
        <v>193</v>
      </c>
      <c r="E3827" s="1" t="s">
        <v>194</v>
      </c>
      <c r="F3827" s="1" t="s">
        <v>39</v>
      </c>
      <c r="G3827" s="1" t="s">
        <v>115</v>
      </c>
      <c r="H3827" s="1">
        <v>1607</v>
      </c>
      <c r="I3827" s="1" t="s">
        <v>26</v>
      </c>
    </row>
    <row r="3828" spans="1:9" ht="18" customHeight="1" x14ac:dyDescent="0.35">
      <c r="A3828" s="1" t="s">
        <v>3465</v>
      </c>
      <c r="B3828" s="3">
        <v>44533</v>
      </c>
      <c r="C3828" s="1">
        <v>6</v>
      </c>
      <c r="D3828" s="1" t="s">
        <v>464</v>
      </c>
      <c r="E3828" s="1" t="s">
        <v>95</v>
      </c>
      <c r="F3828" s="1" t="s">
        <v>96</v>
      </c>
      <c r="G3828" s="1" t="s">
        <v>40</v>
      </c>
      <c r="H3828" s="1">
        <v>253</v>
      </c>
      <c r="I3828" s="1" t="s">
        <v>41</v>
      </c>
    </row>
    <row r="3829" spans="1:9" ht="18" customHeight="1" x14ac:dyDescent="0.35">
      <c r="A3829" s="1" t="s">
        <v>3466</v>
      </c>
      <c r="B3829" s="3">
        <v>45375</v>
      </c>
      <c r="C3829" s="1">
        <v>2</v>
      </c>
      <c r="D3829" s="1" t="s">
        <v>64</v>
      </c>
      <c r="E3829" s="1" t="s">
        <v>65</v>
      </c>
      <c r="F3829" s="1" t="s">
        <v>9</v>
      </c>
      <c r="G3829" s="1" t="s">
        <v>215</v>
      </c>
      <c r="H3829" s="1">
        <v>1255</v>
      </c>
      <c r="I3829" s="1" t="s">
        <v>5</v>
      </c>
    </row>
    <row r="3830" spans="1:9" ht="18" customHeight="1" x14ac:dyDescent="0.35">
      <c r="A3830" s="1" t="s">
        <v>3467</v>
      </c>
      <c r="B3830" s="3">
        <v>44213</v>
      </c>
      <c r="C3830" s="1">
        <v>8</v>
      </c>
      <c r="D3830" s="1" t="s">
        <v>19</v>
      </c>
      <c r="E3830" s="1" t="s">
        <v>20</v>
      </c>
      <c r="F3830" s="1" t="s">
        <v>21</v>
      </c>
      <c r="G3830" s="1" t="s">
        <v>35</v>
      </c>
      <c r="H3830" s="1">
        <v>462</v>
      </c>
      <c r="I3830" s="1" t="s">
        <v>17</v>
      </c>
    </row>
    <row r="3831" spans="1:9" ht="18" customHeight="1" x14ac:dyDescent="0.35">
      <c r="A3831" s="1" t="s">
        <v>3468</v>
      </c>
      <c r="B3831" s="3">
        <v>44844</v>
      </c>
      <c r="C3831" s="1">
        <v>8</v>
      </c>
      <c r="D3831" s="1" t="s">
        <v>295</v>
      </c>
      <c r="E3831" s="1" t="s">
        <v>105</v>
      </c>
      <c r="F3831" s="1" t="s">
        <v>3</v>
      </c>
      <c r="G3831" s="1" t="s">
        <v>156</v>
      </c>
      <c r="H3831" s="1">
        <v>952</v>
      </c>
      <c r="I3831" s="1" t="s">
        <v>87</v>
      </c>
    </row>
    <row r="3832" spans="1:9" ht="18" customHeight="1" x14ac:dyDescent="0.35">
      <c r="A3832" s="1" t="s">
        <v>3469</v>
      </c>
      <c r="B3832" s="3">
        <v>44748</v>
      </c>
      <c r="C3832" s="1">
        <v>10</v>
      </c>
      <c r="D3832" s="1" t="s">
        <v>1</v>
      </c>
      <c r="E3832" s="1" t="s">
        <v>2</v>
      </c>
      <c r="F3832" s="1" t="s">
        <v>3</v>
      </c>
      <c r="G3832" s="1" t="s">
        <v>164</v>
      </c>
      <c r="H3832" s="1">
        <v>1912</v>
      </c>
      <c r="I3832" s="1" t="s">
        <v>87</v>
      </c>
    </row>
    <row r="3833" spans="1:9" ht="18" customHeight="1" x14ac:dyDescent="0.35">
      <c r="A3833" s="1" t="s">
        <v>3469</v>
      </c>
      <c r="B3833" s="3">
        <v>44748</v>
      </c>
      <c r="C3833" s="1">
        <v>6</v>
      </c>
      <c r="D3833" s="1" t="s">
        <v>1</v>
      </c>
      <c r="E3833" s="1" t="s">
        <v>2</v>
      </c>
      <c r="F3833" s="1" t="s">
        <v>3</v>
      </c>
      <c r="G3833" s="1" t="s">
        <v>164</v>
      </c>
      <c r="H3833" s="1">
        <v>1912</v>
      </c>
      <c r="I3833" s="1" t="s">
        <v>87</v>
      </c>
    </row>
    <row r="3834" spans="1:9" ht="18" customHeight="1" x14ac:dyDescent="0.35">
      <c r="A3834" s="1" t="s">
        <v>3470</v>
      </c>
      <c r="B3834" s="3">
        <v>44879</v>
      </c>
      <c r="C3834" s="1">
        <v>5</v>
      </c>
      <c r="D3834" s="1" t="s">
        <v>217</v>
      </c>
      <c r="E3834" s="1" t="s">
        <v>218</v>
      </c>
      <c r="F3834" s="1" t="s">
        <v>219</v>
      </c>
      <c r="G3834" s="1" t="s">
        <v>188</v>
      </c>
      <c r="H3834" s="1">
        <v>1842</v>
      </c>
      <c r="I3834" s="1" t="s">
        <v>82</v>
      </c>
    </row>
    <row r="3835" spans="1:9" ht="18" customHeight="1" x14ac:dyDescent="0.35">
      <c r="A3835" s="1" t="s">
        <v>3471</v>
      </c>
      <c r="B3835" s="3">
        <v>44557</v>
      </c>
      <c r="C3835" s="1">
        <v>7</v>
      </c>
      <c r="D3835" s="1" t="s">
        <v>458</v>
      </c>
      <c r="E3835" s="1" t="s">
        <v>80</v>
      </c>
      <c r="F3835" s="1" t="s">
        <v>21</v>
      </c>
      <c r="G3835" s="1" t="s">
        <v>168</v>
      </c>
      <c r="H3835" s="1">
        <v>346</v>
      </c>
      <c r="I3835" s="1" t="s">
        <v>17</v>
      </c>
    </row>
    <row r="3836" spans="1:9" ht="18" customHeight="1" x14ac:dyDescent="0.35">
      <c r="A3836" s="1" t="s">
        <v>3472</v>
      </c>
      <c r="B3836" s="3">
        <v>43861</v>
      </c>
      <c r="C3836" s="1">
        <v>4</v>
      </c>
      <c r="D3836" s="1" t="s">
        <v>154</v>
      </c>
      <c r="E3836" s="1" t="s">
        <v>155</v>
      </c>
      <c r="F3836" s="1" t="s">
        <v>57</v>
      </c>
      <c r="G3836" s="1" t="s">
        <v>446</v>
      </c>
      <c r="H3836" s="1">
        <v>1761</v>
      </c>
      <c r="I3836" s="1" t="s">
        <v>87</v>
      </c>
    </row>
    <row r="3837" spans="1:9" ht="18" customHeight="1" x14ac:dyDescent="0.35">
      <c r="A3837" s="1" t="s">
        <v>3473</v>
      </c>
      <c r="B3837" s="3">
        <v>44493</v>
      </c>
      <c r="C3837" s="1">
        <v>8</v>
      </c>
      <c r="D3837" s="1" t="s">
        <v>146</v>
      </c>
      <c r="E3837" s="1" t="s">
        <v>147</v>
      </c>
      <c r="F3837" s="1" t="s">
        <v>148</v>
      </c>
      <c r="G3837" s="1" t="s">
        <v>359</v>
      </c>
      <c r="H3837" s="1">
        <v>458</v>
      </c>
      <c r="I3837" s="1" t="s">
        <v>46</v>
      </c>
    </row>
    <row r="3838" spans="1:9" ht="18" customHeight="1" x14ac:dyDescent="0.35">
      <c r="A3838" s="1" t="s">
        <v>3474</v>
      </c>
      <c r="B3838" s="3">
        <v>44459</v>
      </c>
      <c r="C3838" s="1">
        <v>6</v>
      </c>
      <c r="D3838" s="1" t="s">
        <v>233</v>
      </c>
      <c r="E3838" s="1" t="s">
        <v>144</v>
      </c>
      <c r="F3838" s="1" t="s">
        <v>9</v>
      </c>
      <c r="G3838" s="1" t="s">
        <v>86</v>
      </c>
      <c r="H3838" s="1">
        <v>573</v>
      </c>
      <c r="I3838" s="1" t="s">
        <v>87</v>
      </c>
    </row>
    <row r="3839" spans="1:9" ht="18" customHeight="1" x14ac:dyDescent="0.35">
      <c r="A3839" s="1" t="s">
        <v>3475</v>
      </c>
      <c r="B3839" s="3">
        <v>45024</v>
      </c>
      <c r="C3839" s="1">
        <v>8</v>
      </c>
      <c r="D3839" s="1" t="s">
        <v>143</v>
      </c>
      <c r="E3839" s="1" t="s">
        <v>144</v>
      </c>
      <c r="F3839" s="1" t="s">
        <v>9</v>
      </c>
      <c r="G3839" s="1" t="s">
        <v>359</v>
      </c>
      <c r="H3839" s="1">
        <v>458</v>
      </c>
      <c r="I3839" s="1" t="s">
        <v>46</v>
      </c>
    </row>
    <row r="3840" spans="1:9" ht="18" customHeight="1" x14ac:dyDescent="0.35">
      <c r="A3840" s="1" t="s">
        <v>3475</v>
      </c>
      <c r="B3840" s="3">
        <v>45024</v>
      </c>
      <c r="C3840" s="1">
        <v>6</v>
      </c>
      <c r="D3840" s="1" t="s">
        <v>130</v>
      </c>
      <c r="E3840" s="1" t="s">
        <v>131</v>
      </c>
      <c r="F3840" s="1" t="s">
        <v>132</v>
      </c>
      <c r="G3840" s="1" t="s">
        <v>156</v>
      </c>
      <c r="H3840" s="1">
        <v>952</v>
      </c>
      <c r="I3840" s="1" t="s">
        <v>87</v>
      </c>
    </row>
    <row r="3841" spans="1:9" ht="18" customHeight="1" x14ac:dyDescent="0.35">
      <c r="A3841" s="1" t="s">
        <v>3476</v>
      </c>
      <c r="B3841" s="3">
        <v>44705</v>
      </c>
      <c r="C3841" s="1">
        <v>8</v>
      </c>
      <c r="D3841" s="1" t="s">
        <v>254</v>
      </c>
      <c r="E3841" s="1" t="s">
        <v>255</v>
      </c>
      <c r="F3841" s="1" t="s">
        <v>256</v>
      </c>
      <c r="G3841" s="1" t="s">
        <v>442</v>
      </c>
      <c r="H3841" s="1">
        <v>1839</v>
      </c>
      <c r="I3841" s="1" t="s">
        <v>82</v>
      </c>
    </row>
    <row r="3842" spans="1:9" ht="18" customHeight="1" x14ac:dyDescent="0.35">
      <c r="A3842" s="1" t="s">
        <v>3477</v>
      </c>
      <c r="B3842" s="3">
        <v>44131</v>
      </c>
      <c r="C3842" s="1">
        <v>9</v>
      </c>
      <c r="D3842" s="1" t="s">
        <v>248</v>
      </c>
      <c r="E3842" s="1" t="s">
        <v>120</v>
      </c>
      <c r="F3842" s="1" t="s">
        <v>121</v>
      </c>
      <c r="G3842" s="1" t="s">
        <v>291</v>
      </c>
      <c r="H3842" s="1">
        <v>1092</v>
      </c>
      <c r="I3842" s="1" t="s">
        <v>26</v>
      </c>
    </row>
    <row r="3843" spans="1:9" ht="18" customHeight="1" x14ac:dyDescent="0.35">
      <c r="A3843" s="1" t="s">
        <v>3478</v>
      </c>
      <c r="B3843" s="3">
        <v>44048</v>
      </c>
      <c r="C3843" s="1">
        <v>4</v>
      </c>
      <c r="D3843" s="1" t="s">
        <v>362</v>
      </c>
      <c r="E3843" s="1" t="s">
        <v>363</v>
      </c>
      <c r="F3843" s="1" t="s">
        <v>9</v>
      </c>
      <c r="G3843" s="1" t="s">
        <v>359</v>
      </c>
      <c r="H3843" s="1">
        <v>458</v>
      </c>
      <c r="I3843" s="1" t="s">
        <v>46</v>
      </c>
    </row>
    <row r="3844" spans="1:9" ht="18" customHeight="1" x14ac:dyDescent="0.35">
      <c r="A3844" s="1" t="s">
        <v>3479</v>
      </c>
      <c r="B3844" s="3">
        <v>44326</v>
      </c>
      <c r="C3844" s="1">
        <v>6</v>
      </c>
      <c r="D3844" s="1" t="s">
        <v>240</v>
      </c>
      <c r="E3844" s="1" t="s">
        <v>237</v>
      </c>
      <c r="F3844" s="1" t="s">
        <v>238</v>
      </c>
      <c r="G3844" s="1" t="s">
        <v>202</v>
      </c>
      <c r="H3844" s="1">
        <v>1389</v>
      </c>
      <c r="I3844" s="1" t="s">
        <v>11</v>
      </c>
    </row>
    <row r="3845" spans="1:9" ht="18" customHeight="1" x14ac:dyDescent="0.35">
      <c r="A3845" s="1" t="s">
        <v>3480</v>
      </c>
      <c r="B3845" s="3">
        <v>45440</v>
      </c>
      <c r="C3845" s="1">
        <v>10</v>
      </c>
      <c r="D3845" s="1" t="s">
        <v>55</v>
      </c>
      <c r="E3845" s="1" t="s">
        <v>56</v>
      </c>
      <c r="F3845" s="1" t="s">
        <v>57</v>
      </c>
      <c r="G3845" s="1" t="s">
        <v>359</v>
      </c>
      <c r="H3845" s="1">
        <v>458</v>
      </c>
      <c r="I3845" s="1" t="s">
        <v>46</v>
      </c>
    </row>
    <row r="3846" spans="1:9" ht="18" customHeight="1" x14ac:dyDescent="0.35">
      <c r="A3846" s="1" t="s">
        <v>3481</v>
      </c>
      <c r="B3846" s="3">
        <v>43898</v>
      </c>
      <c r="C3846" s="1">
        <v>2</v>
      </c>
      <c r="D3846" s="1" t="s">
        <v>295</v>
      </c>
      <c r="E3846" s="1" t="s">
        <v>105</v>
      </c>
      <c r="F3846" s="1" t="s">
        <v>3</v>
      </c>
      <c r="G3846" s="1" t="s">
        <v>10</v>
      </c>
      <c r="H3846" s="1">
        <v>1210</v>
      </c>
      <c r="I3846" s="1" t="s">
        <v>11</v>
      </c>
    </row>
    <row r="3847" spans="1:9" ht="18" customHeight="1" x14ac:dyDescent="0.35">
      <c r="A3847" s="1" t="s">
        <v>3482</v>
      </c>
      <c r="B3847" s="3">
        <v>44914</v>
      </c>
      <c r="C3847" s="1">
        <v>10</v>
      </c>
      <c r="D3847" s="1" t="s">
        <v>101</v>
      </c>
      <c r="E3847" s="1" t="s">
        <v>56</v>
      </c>
      <c r="F3847" s="1" t="s">
        <v>57</v>
      </c>
      <c r="G3847" s="1" t="s">
        <v>35</v>
      </c>
      <c r="H3847" s="1">
        <v>462</v>
      </c>
      <c r="I3847" s="1" t="s">
        <v>17</v>
      </c>
    </row>
    <row r="3848" spans="1:9" ht="18" customHeight="1" x14ac:dyDescent="0.35">
      <c r="A3848" s="1" t="s">
        <v>3483</v>
      </c>
      <c r="B3848" s="3">
        <v>45020</v>
      </c>
      <c r="C3848" s="1">
        <v>6</v>
      </c>
      <c r="D3848" s="1" t="s">
        <v>184</v>
      </c>
      <c r="E3848" s="1" t="s">
        <v>185</v>
      </c>
      <c r="F3848" s="1" t="s">
        <v>9</v>
      </c>
      <c r="G3848" s="1" t="s">
        <v>213</v>
      </c>
      <c r="H3848" s="1">
        <v>404</v>
      </c>
      <c r="I3848" s="1" t="s">
        <v>41</v>
      </c>
    </row>
    <row r="3849" spans="1:9" ht="18" customHeight="1" x14ac:dyDescent="0.35">
      <c r="A3849" s="1" t="s">
        <v>3484</v>
      </c>
      <c r="B3849" s="3">
        <v>45039</v>
      </c>
      <c r="C3849" s="1">
        <v>10</v>
      </c>
      <c r="D3849" s="1" t="s">
        <v>357</v>
      </c>
      <c r="E3849" s="1" t="s">
        <v>358</v>
      </c>
      <c r="F3849" s="1" t="s">
        <v>152</v>
      </c>
      <c r="G3849" s="1" t="s">
        <v>141</v>
      </c>
      <c r="H3849" s="1">
        <v>1434</v>
      </c>
      <c r="I3849" s="1" t="s">
        <v>11</v>
      </c>
    </row>
    <row r="3850" spans="1:9" ht="18" customHeight="1" x14ac:dyDescent="0.35">
      <c r="A3850" s="1" t="s">
        <v>3485</v>
      </c>
      <c r="B3850" s="3">
        <v>44859</v>
      </c>
      <c r="C3850" s="1">
        <v>4</v>
      </c>
      <c r="D3850" s="1" t="s">
        <v>458</v>
      </c>
      <c r="E3850" s="1" t="s">
        <v>80</v>
      </c>
      <c r="F3850" s="1" t="s">
        <v>21</v>
      </c>
      <c r="G3850" s="1" t="s">
        <v>40</v>
      </c>
      <c r="H3850" s="1">
        <v>253</v>
      </c>
      <c r="I3850" s="1" t="s">
        <v>41</v>
      </c>
    </row>
    <row r="3851" spans="1:9" ht="18" customHeight="1" x14ac:dyDescent="0.35">
      <c r="A3851" s="1" t="s">
        <v>3486</v>
      </c>
      <c r="B3851" s="3">
        <v>44289</v>
      </c>
      <c r="C3851" s="1">
        <v>4</v>
      </c>
      <c r="D3851" s="1" t="s">
        <v>486</v>
      </c>
      <c r="E3851" s="1" t="s">
        <v>487</v>
      </c>
      <c r="F3851" s="1" t="s">
        <v>21</v>
      </c>
      <c r="G3851" s="1" t="s">
        <v>182</v>
      </c>
      <c r="H3851" s="1">
        <v>1162</v>
      </c>
      <c r="I3851" s="1" t="s">
        <v>11</v>
      </c>
    </row>
    <row r="3852" spans="1:9" ht="18" customHeight="1" x14ac:dyDescent="0.35">
      <c r="A3852" s="1" t="s">
        <v>3487</v>
      </c>
      <c r="B3852" s="3">
        <v>45301</v>
      </c>
      <c r="C3852" s="1">
        <v>5</v>
      </c>
      <c r="D3852" s="1" t="s">
        <v>357</v>
      </c>
      <c r="E3852" s="1" t="s">
        <v>358</v>
      </c>
      <c r="F3852" s="1" t="s">
        <v>152</v>
      </c>
      <c r="G3852" s="1" t="s">
        <v>97</v>
      </c>
      <c r="H3852" s="1">
        <v>741</v>
      </c>
      <c r="I3852" s="1" t="s">
        <v>53</v>
      </c>
    </row>
    <row r="3853" spans="1:9" ht="18" customHeight="1" x14ac:dyDescent="0.35">
      <c r="A3853" s="1" t="s">
        <v>3488</v>
      </c>
      <c r="B3853" s="3">
        <v>45602</v>
      </c>
      <c r="C3853" s="1">
        <v>1</v>
      </c>
      <c r="D3853" s="1" t="s">
        <v>464</v>
      </c>
      <c r="E3853" s="1" t="s">
        <v>95</v>
      </c>
      <c r="F3853" s="1" t="s">
        <v>96</v>
      </c>
      <c r="G3853" s="1" t="s">
        <v>692</v>
      </c>
      <c r="H3853" s="1">
        <v>820</v>
      </c>
      <c r="I3853" s="1" t="s">
        <v>26</v>
      </c>
    </row>
    <row r="3854" spans="1:9" ht="18" customHeight="1" x14ac:dyDescent="0.35">
      <c r="A3854" s="1" t="s">
        <v>3489</v>
      </c>
      <c r="B3854" s="3">
        <v>44166</v>
      </c>
      <c r="C3854" s="1">
        <v>2</v>
      </c>
      <c r="D3854" s="1" t="s">
        <v>486</v>
      </c>
      <c r="E3854" s="1" t="s">
        <v>487</v>
      </c>
      <c r="F3854" s="1" t="s">
        <v>21</v>
      </c>
      <c r="G3854" s="1" t="s">
        <v>312</v>
      </c>
      <c r="H3854" s="1">
        <v>1351</v>
      </c>
      <c r="I3854" s="1" t="s">
        <v>53</v>
      </c>
    </row>
    <row r="3855" spans="1:9" ht="18" customHeight="1" x14ac:dyDescent="0.35">
      <c r="A3855" s="1" t="s">
        <v>3489</v>
      </c>
      <c r="B3855" s="3">
        <v>44166</v>
      </c>
      <c r="C3855" s="1">
        <v>2</v>
      </c>
      <c r="D3855" s="1" t="s">
        <v>486</v>
      </c>
      <c r="E3855" s="1" t="s">
        <v>487</v>
      </c>
      <c r="F3855" s="1" t="s">
        <v>21</v>
      </c>
      <c r="G3855" s="1" t="s">
        <v>312</v>
      </c>
      <c r="H3855" s="1">
        <v>1351</v>
      </c>
      <c r="I3855" s="1" t="s">
        <v>53</v>
      </c>
    </row>
    <row r="3856" spans="1:9" ht="18" customHeight="1" x14ac:dyDescent="0.35">
      <c r="A3856" s="1" t="s">
        <v>3490</v>
      </c>
      <c r="B3856" s="3">
        <v>44633</v>
      </c>
      <c r="C3856" s="1">
        <v>5</v>
      </c>
      <c r="D3856" s="1" t="s">
        <v>486</v>
      </c>
      <c r="E3856" s="1" t="s">
        <v>487</v>
      </c>
      <c r="F3856" s="1" t="s">
        <v>21</v>
      </c>
      <c r="G3856" s="1" t="s">
        <v>81</v>
      </c>
      <c r="H3856" s="1">
        <v>696</v>
      </c>
      <c r="I3856" s="1" t="s">
        <v>82</v>
      </c>
    </row>
    <row r="3857" spans="1:9" ht="18" customHeight="1" x14ac:dyDescent="0.35">
      <c r="A3857" s="1" t="s">
        <v>3490</v>
      </c>
      <c r="B3857" s="3">
        <v>44633</v>
      </c>
      <c r="C3857" s="1">
        <v>4</v>
      </c>
      <c r="D3857" s="1" t="s">
        <v>486</v>
      </c>
      <c r="E3857" s="1" t="s">
        <v>487</v>
      </c>
      <c r="F3857" s="1" t="s">
        <v>21</v>
      </c>
      <c r="G3857" s="1" t="s">
        <v>81</v>
      </c>
      <c r="H3857" s="1">
        <v>696</v>
      </c>
      <c r="I3857" s="1" t="s">
        <v>82</v>
      </c>
    </row>
    <row r="3858" spans="1:9" ht="18" customHeight="1" x14ac:dyDescent="0.35">
      <c r="A3858" s="1" t="s">
        <v>3491</v>
      </c>
      <c r="B3858" s="3">
        <v>45310</v>
      </c>
      <c r="C3858" s="1">
        <v>5</v>
      </c>
      <c r="D3858" s="1" t="s">
        <v>28</v>
      </c>
      <c r="E3858" s="1" t="s">
        <v>29</v>
      </c>
      <c r="F3858" s="1" t="s">
        <v>9</v>
      </c>
      <c r="G3858" s="1" t="s">
        <v>245</v>
      </c>
      <c r="H3858" s="1">
        <v>1167</v>
      </c>
      <c r="I3858" s="1" t="s">
        <v>87</v>
      </c>
    </row>
    <row r="3859" spans="1:9" ht="18" customHeight="1" x14ac:dyDescent="0.35">
      <c r="A3859" s="1" t="s">
        <v>3491</v>
      </c>
      <c r="B3859" s="3">
        <v>45310</v>
      </c>
      <c r="C3859" s="1">
        <v>3</v>
      </c>
      <c r="D3859" s="1" t="s">
        <v>64</v>
      </c>
      <c r="E3859" s="1" t="s">
        <v>65</v>
      </c>
      <c r="F3859" s="1" t="s">
        <v>9</v>
      </c>
      <c r="G3859" s="1" t="s">
        <v>77</v>
      </c>
      <c r="H3859" s="1">
        <v>1258</v>
      </c>
      <c r="I3859" s="1" t="s">
        <v>5</v>
      </c>
    </row>
    <row r="3860" spans="1:9" ht="18" customHeight="1" x14ac:dyDescent="0.35">
      <c r="A3860" s="1" t="s">
        <v>3492</v>
      </c>
      <c r="B3860" s="3">
        <v>45180</v>
      </c>
      <c r="C3860" s="1">
        <v>8</v>
      </c>
      <c r="D3860" s="1" t="s">
        <v>458</v>
      </c>
      <c r="E3860" s="1" t="s">
        <v>80</v>
      </c>
      <c r="F3860" s="1" t="s">
        <v>21</v>
      </c>
      <c r="G3860" s="1" t="s">
        <v>241</v>
      </c>
      <c r="H3860" s="1">
        <v>1783</v>
      </c>
      <c r="I3860" s="1" t="s">
        <v>53</v>
      </c>
    </row>
    <row r="3861" spans="1:9" ht="18" customHeight="1" x14ac:dyDescent="0.35">
      <c r="A3861" s="1" t="s">
        <v>3493</v>
      </c>
      <c r="B3861" s="3">
        <v>45172</v>
      </c>
      <c r="C3861" s="1">
        <v>10</v>
      </c>
      <c r="D3861" s="1" t="s">
        <v>544</v>
      </c>
      <c r="E3861" s="1" t="s">
        <v>185</v>
      </c>
      <c r="F3861" s="1" t="s">
        <v>9</v>
      </c>
      <c r="G3861" s="1" t="s">
        <v>35</v>
      </c>
      <c r="H3861" s="1">
        <v>462</v>
      </c>
      <c r="I3861" s="1" t="s">
        <v>17</v>
      </c>
    </row>
    <row r="3862" spans="1:9" ht="18" customHeight="1" x14ac:dyDescent="0.35">
      <c r="A3862" s="1" t="s">
        <v>3494</v>
      </c>
      <c r="B3862" s="3">
        <v>45503</v>
      </c>
      <c r="C3862" s="1">
        <v>3</v>
      </c>
      <c r="D3862" s="1" t="s">
        <v>199</v>
      </c>
      <c r="E3862" s="1" t="s">
        <v>44</v>
      </c>
      <c r="F3862" s="1" t="s">
        <v>9</v>
      </c>
      <c r="G3862" s="1" t="s">
        <v>115</v>
      </c>
      <c r="H3862" s="1">
        <v>1607</v>
      </c>
      <c r="I3862" s="1" t="s">
        <v>26</v>
      </c>
    </row>
    <row r="3863" spans="1:9" ht="18" customHeight="1" x14ac:dyDescent="0.35">
      <c r="A3863" s="1" t="s">
        <v>3495</v>
      </c>
      <c r="B3863" s="3">
        <v>45267</v>
      </c>
      <c r="C3863" s="1">
        <v>9</v>
      </c>
      <c r="D3863" s="1" t="s">
        <v>130</v>
      </c>
      <c r="E3863" s="1" t="s">
        <v>131</v>
      </c>
      <c r="F3863" s="1" t="s">
        <v>132</v>
      </c>
      <c r="G3863" s="1" t="s">
        <v>323</v>
      </c>
      <c r="H3863" s="1">
        <v>1179</v>
      </c>
      <c r="I3863" s="1" t="s">
        <v>53</v>
      </c>
    </row>
    <row r="3864" spans="1:9" ht="18" customHeight="1" x14ac:dyDescent="0.35">
      <c r="A3864" s="1" t="s">
        <v>3496</v>
      </c>
      <c r="B3864" s="3">
        <v>43965</v>
      </c>
      <c r="C3864" s="1">
        <v>3</v>
      </c>
      <c r="D3864" s="1" t="s">
        <v>13</v>
      </c>
      <c r="E3864" s="1" t="s">
        <v>14</v>
      </c>
      <c r="F3864" s="1" t="s">
        <v>15</v>
      </c>
      <c r="G3864" s="1" t="s">
        <v>213</v>
      </c>
      <c r="H3864" s="1">
        <v>404</v>
      </c>
      <c r="I3864" s="1" t="s">
        <v>41</v>
      </c>
    </row>
    <row r="3865" spans="1:9" ht="18" customHeight="1" x14ac:dyDescent="0.35">
      <c r="A3865" s="1" t="s">
        <v>3497</v>
      </c>
      <c r="B3865" s="3">
        <v>43856</v>
      </c>
      <c r="C3865" s="1">
        <v>1</v>
      </c>
      <c r="D3865" s="1" t="s">
        <v>143</v>
      </c>
      <c r="E3865" s="1" t="s">
        <v>144</v>
      </c>
      <c r="F3865" s="1" t="s">
        <v>9</v>
      </c>
      <c r="G3865" s="1" t="s">
        <v>138</v>
      </c>
      <c r="H3865" s="1">
        <v>313</v>
      </c>
      <c r="I3865" s="1" t="s">
        <v>11</v>
      </c>
    </row>
    <row r="3866" spans="1:9" ht="18" customHeight="1" x14ac:dyDescent="0.35">
      <c r="A3866" s="1" t="s">
        <v>3498</v>
      </c>
      <c r="B3866" s="3">
        <v>44995</v>
      </c>
      <c r="C3866" s="1">
        <v>9</v>
      </c>
      <c r="D3866" s="1" t="s">
        <v>43</v>
      </c>
      <c r="E3866" s="1" t="s">
        <v>44</v>
      </c>
      <c r="F3866" s="1" t="s">
        <v>9</v>
      </c>
      <c r="G3866" s="1" t="s">
        <v>162</v>
      </c>
      <c r="H3866" s="1">
        <v>231</v>
      </c>
      <c r="I3866" s="1" t="s">
        <v>53</v>
      </c>
    </row>
    <row r="3867" spans="1:9" ht="18" customHeight="1" x14ac:dyDescent="0.35">
      <c r="A3867" s="1" t="s">
        <v>3499</v>
      </c>
      <c r="B3867" s="3">
        <v>44569</v>
      </c>
      <c r="C3867" s="1">
        <v>5</v>
      </c>
      <c r="D3867" s="1" t="s">
        <v>180</v>
      </c>
      <c r="E3867" s="1" t="s">
        <v>95</v>
      </c>
      <c r="F3867" s="1" t="s">
        <v>96</v>
      </c>
      <c r="G3867" s="1" t="s">
        <v>280</v>
      </c>
      <c r="H3867" s="1">
        <v>488</v>
      </c>
      <c r="I3867" s="1" t="s">
        <v>41</v>
      </c>
    </row>
    <row r="3868" spans="1:9" ht="18" customHeight="1" x14ac:dyDescent="0.35">
      <c r="A3868" s="1" t="s">
        <v>3500</v>
      </c>
      <c r="B3868" s="3">
        <v>45423</v>
      </c>
      <c r="C3868" s="1">
        <v>7</v>
      </c>
      <c r="D3868" s="1" t="s">
        <v>464</v>
      </c>
      <c r="E3868" s="1" t="s">
        <v>95</v>
      </c>
      <c r="F3868" s="1" t="s">
        <v>96</v>
      </c>
      <c r="G3868" s="1" t="s">
        <v>176</v>
      </c>
      <c r="H3868" s="1">
        <v>1431</v>
      </c>
      <c r="I3868" s="1" t="s">
        <v>17</v>
      </c>
    </row>
    <row r="3869" spans="1:9" ht="18" customHeight="1" x14ac:dyDescent="0.35">
      <c r="A3869" s="1" t="s">
        <v>3501</v>
      </c>
      <c r="B3869" s="3">
        <v>44527</v>
      </c>
      <c r="C3869" s="1">
        <v>8</v>
      </c>
      <c r="D3869" s="1" t="s">
        <v>32</v>
      </c>
      <c r="E3869" s="1" t="s">
        <v>33</v>
      </c>
      <c r="F3869" s="1" t="s">
        <v>34</v>
      </c>
      <c r="G3869" s="1" t="s">
        <v>213</v>
      </c>
      <c r="H3869" s="1">
        <v>404</v>
      </c>
      <c r="I3869" s="1" t="s">
        <v>41</v>
      </c>
    </row>
    <row r="3870" spans="1:9" ht="18" customHeight="1" x14ac:dyDescent="0.35">
      <c r="A3870" s="1" t="s">
        <v>3501</v>
      </c>
      <c r="B3870" s="3">
        <v>44527</v>
      </c>
      <c r="C3870" s="1">
        <v>8</v>
      </c>
      <c r="D3870" s="1" t="s">
        <v>32</v>
      </c>
      <c r="E3870" s="1" t="s">
        <v>33</v>
      </c>
      <c r="F3870" s="1" t="s">
        <v>34</v>
      </c>
      <c r="G3870" s="1" t="s">
        <v>213</v>
      </c>
      <c r="H3870" s="1">
        <v>404</v>
      </c>
      <c r="I3870" s="1" t="s">
        <v>41</v>
      </c>
    </row>
    <row r="3871" spans="1:9" ht="18" customHeight="1" x14ac:dyDescent="0.35">
      <c r="A3871" s="1" t="s">
        <v>3502</v>
      </c>
      <c r="B3871" s="3">
        <v>45549</v>
      </c>
      <c r="C3871" s="1">
        <v>5</v>
      </c>
      <c r="D3871" s="1" t="s">
        <v>158</v>
      </c>
      <c r="E3871" s="1" t="s">
        <v>159</v>
      </c>
      <c r="F3871" s="1" t="s">
        <v>3</v>
      </c>
      <c r="G3871" s="1" t="s">
        <v>245</v>
      </c>
      <c r="H3871" s="1">
        <v>1167</v>
      </c>
      <c r="I3871" s="1" t="s">
        <v>87</v>
      </c>
    </row>
    <row r="3872" spans="1:9" ht="18" customHeight="1" x14ac:dyDescent="0.35">
      <c r="A3872" s="1" t="s">
        <v>3503</v>
      </c>
      <c r="B3872" s="3">
        <v>43993</v>
      </c>
      <c r="C3872" s="1">
        <v>9</v>
      </c>
      <c r="D3872" s="1" t="s">
        <v>55</v>
      </c>
      <c r="E3872" s="1" t="s">
        <v>56</v>
      </c>
      <c r="F3872" s="1" t="s">
        <v>57</v>
      </c>
      <c r="G3872" s="1" t="s">
        <v>58</v>
      </c>
      <c r="H3872" s="1">
        <v>343</v>
      </c>
      <c r="I3872" s="1" t="s">
        <v>46</v>
      </c>
    </row>
    <row r="3873" spans="1:9" ht="18" customHeight="1" x14ac:dyDescent="0.35">
      <c r="A3873" s="1" t="s">
        <v>3503</v>
      </c>
      <c r="B3873" s="3">
        <v>43993</v>
      </c>
      <c r="C3873" s="1">
        <v>6</v>
      </c>
      <c r="D3873" s="1" t="s">
        <v>55</v>
      </c>
      <c r="E3873" s="1" t="s">
        <v>56</v>
      </c>
      <c r="F3873" s="1" t="s">
        <v>57</v>
      </c>
      <c r="G3873" s="1" t="s">
        <v>58</v>
      </c>
      <c r="H3873" s="1">
        <v>343</v>
      </c>
      <c r="I3873" s="1" t="s">
        <v>46</v>
      </c>
    </row>
    <row r="3874" spans="1:9" ht="18" customHeight="1" x14ac:dyDescent="0.35">
      <c r="A3874" s="1" t="s">
        <v>3504</v>
      </c>
      <c r="B3874" s="3">
        <v>44838</v>
      </c>
      <c r="C3874" s="1">
        <v>8</v>
      </c>
      <c r="D3874" s="1" t="s">
        <v>464</v>
      </c>
      <c r="E3874" s="1" t="s">
        <v>95</v>
      </c>
      <c r="F3874" s="1" t="s">
        <v>96</v>
      </c>
      <c r="G3874" s="1" t="s">
        <v>50</v>
      </c>
      <c r="H3874" s="1">
        <v>613</v>
      </c>
      <c r="I3874" s="1" t="s">
        <v>46</v>
      </c>
    </row>
    <row r="3875" spans="1:9" ht="18" customHeight="1" x14ac:dyDescent="0.35">
      <c r="A3875" s="1" t="s">
        <v>3505</v>
      </c>
      <c r="B3875" s="3">
        <v>44111</v>
      </c>
      <c r="C3875" s="1">
        <v>10</v>
      </c>
      <c r="D3875" s="1" t="s">
        <v>254</v>
      </c>
      <c r="E3875" s="1" t="s">
        <v>255</v>
      </c>
      <c r="F3875" s="1" t="s">
        <v>256</v>
      </c>
      <c r="G3875" s="1" t="s">
        <v>58</v>
      </c>
      <c r="H3875" s="1">
        <v>343</v>
      </c>
      <c r="I3875" s="1" t="s">
        <v>46</v>
      </c>
    </row>
    <row r="3876" spans="1:9" ht="18" customHeight="1" x14ac:dyDescent="0.35">
      <c r="A3876" s="1" t="s">
        <v>3506</v>
      </c>
      <c r="B3876" s="3">
        <v>45159</v>
      </c>
      <c r="C3876" s="1">
        <v>10</v>
      </c>
      <c r="D3876" s="1" t="s">
        <v>154</v>
      </c>
      <c r="E3876" s="1" t="s">
        <v>155</v>
      </c>
      <c r="F3876" s="1" t="s">
        <v>57</v>
      </c>
      <c r="G3876" s="1" t="s">
        <v>250</v>
      </c>
      <c r="H3876" s="1">
        <v>1060</v>
      </c>
      <c r="I3876" s="1" t="s">
        <v>82</v>
      </c>
    </row>
    <row r="3877" spans="1:9" ht="18" customHeight="1" x14ac:dyDescent="0.35">
      <c r="A3877" s="1" t="s">
        <v>3507</v>
      </c>
      <c r="B3877" s="3">
        <v>45600</v>
      </c>
      <c r="C3877" s="1">
        <v>9</v>
      </c>
      <c r="D3877" s="1" t="s">
        <v>225</v>
      </c>
      <c r="E3877" s="1" t="s">
        <v>226</v>
      </c>
      <c r="F3877" s="1" t="s">
        <v>152</v>
      </c>
      <c r="G3877" s="1" t="s">
        <v>172</v>
      </c>
      <c r="H3877" s="1">
        <v>1380</v>
      </c>
      <c r="I3877" s="1" t="s">
        <v>26</v>
      </c>
    </row>
    <row r="3878" spans="1:9" ht="18" customHeight="1" x14ac:dyDescent="0.35">
      <c r="A3878" s="1" t="s">
        <v>3507</v>
      </c>
      <c r="B3878" s="3">
        <v>45600</v>
      </c>
      <c r="C3878" s="1">
        <v>9</v>
      </c>
      <c r="D3878" s="1" t="s">
        <v>225</v>
      </c>
      <c r="E3878" s="1" t="s">
        <v>226</v>
      </c>
      <c r="F3878" s="1" t="s">
        <v>152</v>
      </c>
      <c r="G3878" s="1" t="s">
        <v>172</v>
      </c>
      <c r="H3878" s="1">
        <v>1380</v>
      </c>
      <c r="I3878" s="1" t="s">
        <v>26</v>
      </c>
    </row>
    <row r="3879" spans="1:9" ht="18" customHeight="1" x14ac:dyDescent="0.35">
      <c r="A3879" s="1" t="s">
        <v>3508</v>
      </c>
      <c r="B3879" s="3">
        <v>45133</v>
      </c>
      <c r="C3879" s="1">
        <v>2</v>
      </c>
      <c r="D3879" s="1" t="s">
        <v>84</v>
      </c>
      <c r="E3879" s="1" t="s">
        <v>85</v>
      </c>
      <c r="F3879" s="1" t="s">
        <v>9</v>
      </c>
      <c r="G3879" s="1" t="s">
        <v>81</v>
      </c>
      <c r="H3879" s="1">
        <v>696</v>
      </c>
      <c r="I3879" s="1" t="s">
        <v>82</v>
      </c>
    </row>
    <row r="3880" spans="1:9" ht="18" customHeight="1" x14ac:dyDescent="0.35">
      <c r="A3880" s="1" t="s">
        <v>3509</v>
      </c>
      <c r="B3880" s="3">
        <v>45338</v>
      </c>
      <c r="C3880" s="1">
        <v>5</v>
      </c>
      <c r="D3880" s="1" t="s">
        <v>331</v>
      </c>
      <c r="E3880" s="1" t="s">
        <v>332</v>
      </c>
      <c r="F3880" s="1" t="s">
        <v>57</v>
      </c>
      <c r="G3880" s="1" t="s">
        <v>164</v>
      </c>
      <c r="H3880" s="1">
        <v>1912</v>
      </c>
      <c r="I3880" s="1" t="s">
        <v>87</v>
      </c>
    </row>
    <row r="3881" spans="1:9" ht="18" customHeight="1" x14ac:dyDescent="0.35">
      <c r="A3881" s="1" t="s">
        <v>3509</v>
      </c>
      <c r="B3881" s="3">
        <v>45338</v>
      </c>
      <c r="C3881" s="1">
        <v>5</v>
      </c>
      <c r="D3881" s="1" t="s">
        <v>331</v>
      </c>
      <c r="E3881" s="1" t="s">
        <v>332</v>
      </c>
      <c r="F3881" s="1" t="s">
        <v>57</v>
      </c>
      <c r="G3881" s="1" t="s">
        <v>164</v>
      </c>
      <c r="H3881" s="1">
        <v>1912</v>
      </c>
      <c r="I3881" s="1" t="s">
        <v>87</v>
      </c>
    </row>
    <row r="3882" spans="1:9" ht="18" customHeight="1" x14ac:dyDescent="0.35">
      <c r="A3882" s="1" t="s">
        <v>3510</v>
      </c>
      <c r="B3882" s="3">
        <v>45532</v>
      </c>
      <c r="C3882" s="1">
        <v>3</v>
      </c>
      <c r="D3882" s="1" t="s">
        <v>13</v>
      </c>
      <c r="E3882" s="1" t="s">
        <v>14</v>
      </c>
      <c r="F3882" s="1" t="s">
        <v>15</v>
      </c>
      <c r="G3882" s="1" t="s">
        <v>442</v>
      </c>
      <c r="H3882" s="1">
        <v>1839</v>
      </c>
      <c r="I3882" s="1" t="s">
        <v>82</v>
      </c>
    </row>
    <row r="3883" spans="1:9" ht="18" customHeight="1" x14ac:dyDescent="0.35">
      <c r="A3883" s="1" t="s">
        <v>3510</v>
      </c>
      <c r="B3883" s="3">
        <v>45532</v>
      </c>
      <c r="C3883" s="1">
        <v>9</v>
      </c>
      <c r="D3883" s="1" t="s">
        <v>13</v>
      </c>
      <c r="E3883" s="1" t="s">
        <v>14</v>
      </c>
      <c r="F3883" s="1" t="s">
        <v>15</v>
      </c>
      <c r="G3883" s="1" t="s">
        <v>442</v>
      </c>
      <c r="H3883" s="1">
        <v>1839</v>
      </c>
      <c r="I3883" s="1" t="s">
        <v>82</v>
      </c>
    </row>
    <row r="3884" spans="1:9" ht="18" customHeight="1" x14ac:dyDescent="0.35">
      <c r="A3884" s="1" t="s">
        <v>3511</v>
      </c>
      <c r="B3884" s="3">
        <v>44485</v>
      </c>
      <c r="C3884" s="1">
        <v>8</v>
      </c>
      <c r="D3884" s="1" t="s">
        <v>161</v>
      </c>
      <c r="E3884" s="1" t="s">
        <v>33</v>
      </c>
      <c r="F3884" s="1" t="s">
        <v>34</v>
      </c>
      <c r="G3884" s="1" t="s">
        <v>40</v>
      </c>
      <c r="H3884" s="1">
        <v>253</v>
      </c>
      <c r="I3884" s="1" t="s">
        <v>41</v>
      </c>
    </row>
    <row r="3885" spans="1:9" ht="18" customHeight="1" x14ac:dyDescent="0.35">
      <c r="A3885" s="1" t="s">
        <v>3512</v>
      </c>
      <c r="B3885" s="3">
        <v>45555</v>
      </c>
      <c r="C3885" s="1">
        <v>9</v>
      </c>
      <c r="D3885" s="1" t="s">
        <v>154</v>
      </c>
      <c r="E3885" s="1" t="s">
        <v>155</v>
      </c>
      <c r="F3885" s="1" t="s">
        <v>57</v>
      </c>
      <c r="G3885" s="1" t="s">
        <v>245</v>
      </c>
      <c r="H3885" s="1">
        <v>1167</v>
      </c>
      <c r="I3885" s="1" t="s">
        <v>87</v>
      </c>
    </row>
    <row r="3886" spans="1:9" ht="18" customHeight="1" x14ac:dyDescent="0.35">
      <c r="A3886" s="1" t="s">
        <v>3513</v>
      </c>
      <c r="B3886" s="3">
        <v>44927</v>
      </c>
      <c r="C3886" s="1">
        <v>6</v>
      </c>
      <c r="D3886" s="1" t="s">
        <v>158</v>
      </c>
      <c r="E3886" s="1" t="s">
        <v>159</v>
      </c>
      <c r="F3886" s="1" t="s">
        <v>3</v>
      </c>
      <c r="G3886" s="1" t="s">
        <v>92</v>
      </c>
      <c r="H3886" s="1">
        <v>438</v>
      </c>
      <c r="I3886" s="1" t="s">
        <v>82</v>
      </c>
    </row>
    <row r="3887" spans="1:9" ht="18" customHeight="1" x14ac:dyDescent="0.35">
      <c r="A3887" s="1" t="s">
        <v>3514</v>
      </c>
      <c r="B3887" s="3">
        <v>44924</v>
      </c>
      <c r="C3887" s="1">
        <v>4</v>
      </c>
      <c r="D3887" s="1" t="s">
        <v>143</v>
      </c>
      <c r="E3887" s="1" t="s">
        <v>144</v>
      </c>
      <c r="F3887" s="1" t="s">
        <v>9</v>
      </c>
      <c r="G3887" s="1" t="s">
        <v>138</v>
      </c>
      <c r="H3887" s="1">
        <v>313</v>
      </c>
      <c r="I3887" s="1" t="s">
        <v>11</v>
      </c>
    </row>
    <row r="3888" spans="1:9" ht="18" customHeight="1" x14ac:dyDescent="0.35">
      <c r="A3888" s="1" t="s">
        <v>3515</v>
      </c>
      <c r="B3888" s="3">
        <v>45535</v>
      </c>
      <c r="C3888" s="1">
        <v>5</v>
      </c>
      <c r="D3888" s="1" t="s">
        <v>225</v>
      </c>
      <c r="E3888" s="1" t="s">
        <v>226</v>
      </c>
      <c r="F3888" s="1" t="s">
        <v>152</v>
      </c>
      <c r="G3888" s="1" t="s">
        <v>314</v>
      </c>
      <c r="H3888" s="1">
        <v>762</v>
      </c>
      <c r="I3888" s="1" t="s">
        <v>82</v>
      </c>
    </row>
    <row r="3889" spans="1:9" ht="18" customHeight="1" x14ac:dyDescent="0.35">
      <c r="A3889" s="1" t="s">
        <v>3516</v>
      </c>
      <c r="B3889" s="3">
        <v>44266</v>
      </c>
      <c r="C3889" s="1">
        <v>8</v>
      </c>
      <c r="D3889" s="1" t="s">
        <v>464</v>
      </c>
      <c r="E3889" s="1" t="s">
        <v>95</v>
      </c>
      <c r="F3889" s="1" t="s">
        <v>96</v>
      </c>
      <c r="G3889" s="1" t="s">
        <v>162</v>
      </c>
      <c r="H3889" s="1">
        <v>231</v>
      </c>
      <c r="I3889" s="1" t="s">
        <v>53</v>
      </c>
    </row>
    <row r="3890" spans="1:9" ht="18" customHeight="1" x14ac:dyDescent="0.35">
      <c r="A3890" s="1" t="s">
        <v>3516</v>
      </c>
      <c r="B3890" s="3">
        <v>44266</v>
      </c>
      <c r="C3890" s="1">
        <v>8</v>
      </c>
      <c r="D3890" s="1" t="s">
        <v>464</v>
      </c>
      <c r="E3890" s="1" t="s">
        <v>95</v>
      </c>
      <c r="F3890" s="1" t="s">
        <v>96</v>
      </c>
      <c r="G3890" s="1" t="s">
        <v>162</v>
      </c>
      <c r="H3890" s="1">
        <v>231</v>
      </c>
      <c r="I3890" s="1" t="s">
        <v>53</v>
      </c>
    </row>
    <row r="3891" spans="1:9" ht="18" customHeight="1" x14ac:dyDescent="0.35">
      <c r="A3891" s="1" t="s">
        <v>3517</v>
      </c>
      <c r="B3891" s="3">
        <v>44291</v>
      </c>
      <c r="C3891" s="1">
        <v>10</v>
      </c>
      <c r="D3891" s="1" t="s">
        <v>154</v>
      </c>
      <c r="E3891" s="1" t="s">
        <v>155</v>
      </c>
      <c r="F3891" s="1" t="s">
        <v>57</v>
      </c>
      <c r="G3891" s="1" t="s">
        <v>178</v>
      </c>
      <c r="H3891" s="1">
        <v>1415</v>
      </c>
      <c r="I3891" s="1" t="s">
        <v>46</v>
      </c>
    </row>
    <row r="3892" spans="1:9" ht="18" customHeight="1" x14ac:dyDescent="0.35">
      <c r="A3892" s="1" t="s">
        <v>3518</v>
      </c>
      <c r="B3892" s="3">
        <v>44380</v>
      </c>
      <c r="C3892" s="1">
        <v>5</v>
      </c>
      <c r="D3892" s="1" t="s">
        <v>180</v>
      </c>
      <c r="E3892" s="1" t="s">
        <v>95</v>
      </c>
      <c r="F3892" s="1" t="s">
        <v>96</v>
      </c>
      <c r="G3892" s="1" t="s">
        <v>321</v>
      </c>
      <c r="H3892" s="1">
        <v>623</v>
      </c>
      <c r="I3892" s="1" t="s">
        <v>26</v>
      </c>
    </row>
    <row r="3893" spans="1:9" ht="18" customHeight="1" x14ac:dyDescent="0.35">
      <c r="A3893" s="1" t="s">
        <v>3519</v>
      </c>
      <c r="B3893" s="3">
        <v>45446</v>
      </c>
      <c r="C3893" s="1">
        <v>5</v>
      </c>
      <c r="D3893" s="1" t="s">
        <v>397</v>
      </c>
      <c r="E3893" s="1" t="s">
        <v>230</v>
      </c>
      <c r="F3893" s="1" t="s">
        <v>231</v>
      </c>
      <c r="G3893" s="1" t="s">
        <v>291</v>
      </c>
      <c r="H3893" s="1">
        <v>1092</v>
      </c>
      <c r="I3893" s="1" t="s">
        <v>26</v>
      </c>
    </row>
    <row r="3894" spans="1:9" ht="18" customHeight="1" x14ac:dyDescent="0.35">
      <c r="A3894" s="1" t="s">
        <v>3520</v>
      </c>
      <c r="B3894" s="3">
        <v>45124</v>
      </c>
      <c r="C3894" s="1">
        <v>9</v>
      </c>
      <c r="D3894" s="1" t="s">
        <v>217</v>
      </c>
      <c r="E3894" s="1" t="s">
        <v>218</v>
      </c>
      <c r="F3894" s="1" t="s">
        <v>219</v>
      </c>
      <c r="G3894" s="1" t="s">
        <v>245</v>
      </c>
      <c r="H3894" s="1">
        <v>1167</v>
      </c>
      <c r="I3894" s="1" t="s">
        <v>87</v>
      </c>
    </row>
    <row r="3895" spans="1:9" ht="18" customHeight="1" x14ac:dyDescent="0.35">
      <c r="A3895" s="1" t="s">
        <v>3521</v>
      </c>
      <c r="B3895" s="3">
        <v>45255</v>
      </c>
      <c r="C3895" s="1">
        <v>4</v>
      </c>
      <c r="D3895" s="1" t="s">
        <v>94</v>
      </c>
      <c r="E3895" s="1" t="s">
        <v>95</v>
      </c>
      <c r="F3895" s="1" t="s">
        <v>96</v>
      </c>
      <c r="G3895" s="1" t="s">
        <v>439</v>
      </c>
      <c r="H3895" s="1">
        <v>549</v>
      </c>
      <c r="I3895" s="1" t="s">
        <v>41</v>
      </c>
    </row>
    <row r="3896" spans="1:9" ht="18" customHeight="1" x14ac:dyDescent="0.35">
      <c r="A3896" s="1" t="s">
        <v>3522</v>
      </c>
      <c r="B3896" s="3">
        <v>44745</v>
      </c>
      <c r="C3896" s="1">
        <v>6</v>
      </c>
      <c r="D3896" s="1" t="s">
        <v>240</v>
      </c>
      <c r="E3896" s="1" t="s">
        <v>237</v>
      </c>
      <c r="F3896" s="1" t="s">
        <v>238</v>
      </c>
      <c r="G3896" s="1" t="s">
        <v>701</v>
      </c>
      <c r="H3896" s="1">
        <v>1918</v>
      </c>
      <c r="I3896" s="1" t="s">
        <v>46</v>
      </c>
    </row>
    <row r="3897" spans="1:9" ht="18" customHeight="1" x14ac:dyDescent="0.35">
      <c r="A3897" s="1" t="s">
        <v>3523</v>
      </c>
      <c r="B3897" s="3">
        <v>43840</v>
      </c>
      <c r="C3897" s="1">
        <v>3</v>
      </c>
      <c r="D3897" s="1" t="s">
        <v>19</v>
      </c>
      <c r="E3897" s="1" t="s">
        <v>20</v>
      </c>
      <c r="F3897" s="1" t="s">
        <v>21</v>
      </c>
      <c r="G3897" s="1" t="s">
        <v>92</v>
      </c>
      <c r="H3897" s="1">
        <v>438</v>
      </c>
      <c r="I3897" s="1" t="s">
        <v>82</v>
      </c>
    </row>
    <row r="3898" spans="1:9" ht="18" customHeight="1" x14ac:dyDescent="0.35">
      <c r="A3898" s="1" t="s">
        <v>3524</v>
      </c>
      <c r="B3898" s="3">
        <v>44318</v>
      </c>
      <c r="C3898" s="1">
        <v>9</v>
      </c>
      <c r="D3898" s="1" t="s">
        <v>74</v>
      </c>
      <c r="E3898" s="1" t="s">
        <v>75</v>
      </c>
      <c r="F3898" s="1" t="s">
        <v>75</v>
      </c>
      <c r="G3898" s="1" t="s">
        <v>92</v>
      </c>
      <c r="H3898" s="1">
        <v>438</v>
      </c>
      <c r="I3898" s="1" t="s">
        <v>82</v>
      </c>
    </row>
    <row r="3899" spans="1:9" ht="18" customHeight="1" x14ac:dyDescent="0.35">
      <c r="A3899" s="1" t="s">
        <v>3525</v>
      </c>
      <c r="B3899" s="3">
        <v>44241</v>
      </c>
      <c r="C3899" s="1">
        <v>5</v>
      </c>
      <c r="D3899" s="1" t="s">
        <v>150</v>
      </c>
      <c r="E3899" s="1" t="s">
        <v>151</v>
      </c>
      <c r="F3899" s="1" t="s">
        <v>152</v>
      </c>
      <c r="G3899" s="1" t="s">
        <v>99</v>
      </c>
      <c r="H3899" s="1">
        <v>1081</v>
      </c>
      <c r="I3899" s="1" t="s">
        <v>46</v>
      </c>
    </row>
    <row r="3900" spans="1:9" ht="18" customHeight="1" x14ac:dyDescent="0.35">
      <c r="A3900" s="1" t="s">
        <v>3526</v>
      </c>
      <c r="B3900" s="3">
        <v>44036</v>
      </c>
      <c r="C3900" s="1">
        <v>6</v>
      </c>
      <c r="D3900" s="1" t="s">
        <v>217</v>
      </c>
      <c r="E3900" s="1" t="s">
        <v>218</v>
      </c>
      <c r="F3900" s="1" t="s">
        <v>219</v>
      </c>
      <c r="G3900" s="1" t="s">
        <v>113</v>
      </c>
      <c r="H3900" s="1">
        <v>1242</v>
      </c>
      <c r="I3900" s="1" t="s">
        <v>11</v>
      </c>
    </row>
    <row r="3901" spans="1:9" ht="18" customHeight="1" x14ac:dyDescent="0.35">
      <c r="A3901" s="1" t="s">
        <v>3527</v>
      </c>
      <c r="B3901" s="3">
        <v>44278</v>
      </c>
      <c r="C3901" s="1">
        <v>3</v>
      </c>
      <c r="D3901" s="1" t="s">
        <v>331</v>
      </c>
      <c r="E3901" s="1" t="s">
        <v>332</v>
      </c>
      <c r="F3901" s="1" t="s">
        <v>57</v>
      </c>
      <c r="G3901" s="1" t="s">
        <v>45</v>
      </c>
      <c r="H3901" s="1">
        <v>874</v>
      </c>
      <c r="I3901" s="1" t="s">
        <v>46</v>
      </c>
    </row>
    <row r="3902" spans="1:9" ht="18" customHeight="1" x14ac:dyDescent="0.35">
      <c r="A3902" s="1" t="s">
        <v>3528</v>
      </c>
      <c r="B3902" s="3">
        <v>44668</v>
      </c>
      <c r="C3902" s="1">
        <v>6</v>
      </c>
      <c r="D3902" s="1" t="s">
        <v>318</v>
      </c>
      <c r="E3902" s="1" t="s">
        <v>185</v>
      </c>
      <c r="F3902" s="1" t="s">
        <v>9</v>
      </c>
      <c r="G3902" s="1" t="s">
        <v>190</v>
      </c>
      <c r="H3902" s="1">
        <v>1773</v>
      </c>
      <c r="I3902" s="1" t="s">
        <v>82</v>
      </c>
    </row>
    <row r="3903" spans="1:9" ht="18" customHeight="1" x14ac:dyDescent="0.35">
      <c r="A3903" s="1" t="s">
        <v>3528</v>
      </c>
      <c r="B3903" s="3">
        <v>44668</v>
      </c>
      <c r="C3903" s="1">
        <v>10</v>
      </c>
      <c r="D3903" s="1" t="s">
        <v>318</v>
      </c>
      <c r="E3903" s="1" t="s">
        <v>185</v>
      </c>
      <c r="F3903" s="1" t="s">
        <v>9</v>
      </c>
      <c r="G3903" s="1" t="s">
        <v>190</v>
      </c>
      <c r="H3903" s="1">
        <v>1773</v>
      </c>
      <c r="I3903" s="1" t="s">
        <v>82</v>
      </c>
    </row>
    <row r="3904" spans="1:9" ht="18" customHeight="1" x14ac:dyDescent="0.35">
      <c r="A3904" s="1" t="s">
        <v>3529</v>
      </c>
      <c r="B3904" s="3">
        <v>44183</v>
      </c>
      <c r="C3904" s="1">
        <v>2</v>
      </c>
      <c r="D3904" s="1" t="s">
        <v>335</v>
      </c>
      <c r="E3904" s="1" t="s">
        <v>260</v>
      </c>
      <c r="F3904" s="1" t="s">
        <v>152</v>
      </c>
      <c r="G3904" s="1" t="s">
        <v>164</v>
      </c>
      <c r="H3904" s="1">
        <v>1912</v>
      </c>
      <c r="I3904" s="1" t="s">
        <v>87</v>
      </c>
    </row>
    <row r="3905" spans="1:9" ht="18" customHeight="1" x14ac:dyDescent="0.35">
      <c r="A3905" s="1" t="s">
        <v>3530</v>
      </c>
      <c r="B3905" s="3">
        <v>44228</v>
      </c>
      <c r="C3905" s="1">
        <v>6</v>
      </c>
      <c r="D3905" s="1" t="s">
        <v>331</v>
      </c>
      <c r="E3905" s="1" t="s">
        <v>332</v>
      </c>
      <c r="F3905" s="1" t="s">
        <v>57</v>
      </c>
      <c r="G3905" s="1" t="s">
        <v>77</v>
      </c>
      <c r="H3905" s="1">
        <v>1258</v>
      </c>
      <c r="I3905" s="1" t="s">
        <v>5</v>
      </c>
    </row>
    <row r="3906" spans="1:9" ht="18" customHeight="1" x14ac:dyDescent="0.35">
      <c r="A3906" s="1" t="s">
        <v>3531</v>
      </c>
      <c r="B3906" s="3">
        <v>45204</v>
      </c>
      <c r="C3906" s="1">
        <v>4</v>
      </c>
      <c r="D3906" s="1" t="s">
        <v>37</v>
      </c>
      <c r="E3906" s="1" t="s">
        <v>38</v>
      </c>
      <c r="F3906" s="1" t="s">
        <v>39</v>
      </c>
      <c r="G3906" s="1" t="s">
        <v>404</v>
      </c>
      <c r="H3906" s="1">
        <v>504</v>
      </c>
      <c r="I3906" s="1" t="s">
        <v>82</v>
      </c>
    </row>
    <row r="3907" spans="1:9" ht="18" customHeight="1" x14ac:dyDescent="0.35">
      <c r="A3907" s="1" t="s">
        <v>3532</v>
      </c>
      <c r="B3907" s="3">
        <v>44196</v>
      </c>
      <c r="C3907" s="1">
        <v>7</v>
      </c>
      <c r="D3907" s="1" t="s">
        <v>259</v>
      </c>
      <c r="E3907" s="1" t="s">
        <v>260</v>
      </c>
      <c r="F3907" s="1" t="s">
        <v>152</v>
      </c>
      <c r="G3907" s="1" t="s">
        <v>412</v>
      </c>
      <c r="H3907" s="1">
        <v>1591</v>
      </c>
      <c r="I3907" s="1" t="s">
        <v>87</v>
      </c>
    </row>
    <row r="3908" spans="1:9" ht="18" customHeight="1" x14ac:dyDescent="0.35">
      <c r="A3908" s="1" t="s">
        <v>3533</v>
      </c>
      <c r="B3908" s="3">
        <v>44761</v>
      </c>
      <c r="C3908" s="1">
        <v>1</v>
      </c>
      <c r="D3908" s="1" t="s">
        <v>94</v>
      </c>
      <c r="E3908" s="1" t="s">
        <v>95</v>
      </c>
      <c r="F3908" s="1" t="s">
        <v>96</v>
      </c>
      <c r="G3908" s="1" t="s">
        <v>81</v>
      </c>
      <c r="H3908" s="1">
        <v>696</v>
      </c>
      <c r="I3908" s="1" t="s">
        <v>82</v>
      </c>
    </row>
    <row r="3909" spans="1:9" ht="18" customHeight="1" x14ac:dyDescent="0.35">
      <c r="A3909" s="1" t="s">
        <v>3534</v>
      </c>
      <c r="B3909" s="3">
        <v>44982</v>
      </c>
      <c r="C3909" s="1">
        <v>1</v>
      </c>
      <c r="D3909" s="1" t="s">
        <v>464</v>
      </c>
      <c r="E3909" s="1" t="s">
        <v>95</v>
      </c>
      <c r="F3909" s="1" t="s">
        <v>96</v>
      </c>
      <c r="G3909" s="1" t="s">
        <v>435</v>
      </c>
      <c r="H3909" s="1">
        <v>925</v>
      </c>
      <c r="I3909" s="1" t="s">
        <v>11</v>
      </c>
    </row>
    <row r="3910" spans="1:9" ht="18" customHeight="1" x14ac:dyDescent="0.35">
      <c r="A3910" s="1" t="s">
        <v>3534</v>
      </c>
      <c r="B3910" s="3">
        <v>44982</v>
      </c>
      <c r="C3910" s="1">
        <v>9</v>
      </c>
      <c r="D3910" s="1" t="s">
        <v>464</v>
      </c>
      <c r="E3910" s="1" t="s">
        <v>95</v>
      </c>
      <c r="F3910" s="1" t="s">
        <v>96</v>
      </c>
      <c r="G3910" s="1" t="s">
        <v>435</v>
      </c>
      <c r="H3910" s="1">
        <v>925</v>
      </c>
      <c r="I3910" s="1" t="s">
        <v>11</v>
      </c>
    </row>
    <row r="3911" spans="1:9" ht="18" customHeight="1" x14ac:dyDescent="0.35">
      <c r="A3911" s="1" t="s">
        <v>3535</v>
      </c>
      <c r="B3911" s="3">
        <v>44579</v>
      </c>
      <c r="C3911" s="1">
        <v>9</v>
      </c>
      <c r="D3911" s="1" t="s">
        <v>464</v>
      </c>
      <c r="E3911" s="1" t="s">
        <v>95</v>
      </c>
      <c r="F3911" s="1" t="s">
        <v>96</v>
      </c>
      <c r="G3911" s="1" t="s">
        <v>435</v>
      </c>
      <c r="H3911" s="1">
        <v>925</v>
      </c>
      <c r="I3911" s="1" t="s">
        <v>11</v>
      </c>
    </row>
    <row r="3912" spans="1:9" ht="18" customHeight="1" x14ac:dyDescent="0.35">
      <c r="A3912" s="1" t="s">
        <v>3535</v>
      </c>
      <c r="B3912" s="3">
        <v>44579</v>
      </c>
      <c r="C3912" s="1">
        <v>9</v>
      </c>
      <c r="D3912" s="1" t="s">
        <v>464</v>
      </c>
      <c r="E3912" s="1" t="s">
        <v>95</v>
      </c>
      <c r="F3912" s="1" t="s">
        <v>96</v>
      </c>
      <c r="G3912" s="1" t="s">
        <v>435</v>
      </c>
      <c r="H3912" s="1">
        <v>925</v>
      </c>
      <c r="I3912" s="1" t="s">
        <v>11</v>
      </c>
    </row>
    <row r="3913" spans="1:9" ht="18" customHeight="1" x14ac:dyDescent="0.35">
      <c r="A3913" s="1" t="s">
        <v>3536</v>
      </c>
      <c r="B3913" s="3">
        <v>43854</v>
      </c>
      <c r="C3913" s="1">
        <v>2</v>
      </c>
      <c r="D3913" s="1" t="s">
        <v>449</v>
      </c>
      <c r="E3913" s="1" t="s">
        <v>33</v>
      </c>
      <c r="F3913" s="1" t="s">
        <v>34</v>
      </c>
      <c r="G3913" s="1" t="s">
        <v>197</v>
      </c>
      <c r="H3913" s="1">
        <v>555</v>
      </c>
      <c r="I3913" s="1" t="s">
        <v>46</v>
      </c>
    </row>
    <row r="3914" spans="1:9" ht="18" customHeight="1" x14ac:dyDescent="0.35">
      <c r="A3914" s="1" t="s">
        <v>3536</v>
      </c>
      <c r="B3914" s="3">
        <v>43854</v>
      </c>
      <c r="C3914" s="1">
        <v>2</v>
      </c>
      <c r="D3914" s="1" t="s">
        <v>449</v>
      </c>
      <c r="E3914" s="1" t="s">
        <v>33</v>
      </c>
      <c r="F3914" s="1" t="s">
        <v>34</v>
      </c>
      <c r="G3914" s="1" t="s">
        <v>197</v>
      </c>
      <c r="H3914" s="1">
        <v>555</v>
      </c>
      <c r="I3914" s="1" t="s">
        <v>46</v>
      </c>
    </row>
    <row r="3915" spans="1:9" ht="18" customHeight="1" x14ac:dyDescent="0.35">
      <c r="A3915" s="1" t="s">
        <v>3537</v>
      </c>
      <c r="B3915" s="3">
        <v>44381</v>
      </c>
      <c r="C3915" s="1">
        <v>9</v>
      </c>
      <c r="D3915" s="1" t="s">
        <v>193</v>
      </c>
      <c r="E3915" s="1" t="s">
        <v>194</v>
      </c>
      <c r="F3915" s="1" t="s">
        <v>39</v>
      </c>
      <c r="G3915" s="1" t="s">
        <v>92</v>
      </c>
      <c r="H3915" s="1">
        <v>266</v>
      </c>
      <c r="I3915" s="1" t="s">
        <v>123</v>
      </c>
    </row>
    <row r="3916" spans="1:9" ht="18" customHeight="1" x14ac:dyDescent="0.35">
      <c r="A3916" s="1" t="s">
        <v>3538</v>
      </c>
      <c r="B3916" s="3">
        <v>44278</v>
      </c>
      <c r="C3916" s="1">
        <v>9</v>
      </c>
      <c r="D3916" s="1" t="s">
        <v>331</v>
      </c>
      <c r="E3916" s="1" t="s">
        <v>332</v>
      </c>
      <c r="F3916" s="1" t="s">
        <v>57</v>
      </c>
      <c r="G3916" s="1" t="s">
        <v>92</v>
      </c>
      <c r="H3916" s="1">
        <v>438</v>
      </c>
      <c r="I3916" s="1" t="s">
        <v>82</v>
      </c>
    </row>
    <row r="3917" spans="1:9" ht="18" customHeight="1" x14ac:dyDescent="0.35">
      <c r="A3917" s="1" t="s">
        <v>3539</v>
      </c>
      <c r="B3917" s="3">
        <v>44902</v>
      </c>
      <c r="C3917" s="1">
        <v>7</v>
      </c>
      <c r="D3917" s="1" t="s">
        <v>544</v>
      </c>
      <c r="E3917" s="1" t="s">
        <v>185</v>
      </c>
      <c r="F3917" s="1" t="s">
        <v>9</v>
      </c>
      <c r="G3917" s="1" t="s">
        <v>321</v>
      </c>
      <c r="H3917" s="1">
        <v>623</v>
      </c>
      <c r="I3917" s="1" t="s">
        <v>26</v>
      </c>
    </row>
    <row r="3918" spans="1:9" ht="18" customHeight="1" x14ac:dyDescent="0.35">
      <c r="A3918" s="1" t="s">
        <v>3540</v>
      </c>
      <c r="B3918" s="3">
        <v>45589</v>
      </c>
      <c r="C3918" s="1">
        <v>3</v>
      </c>
      <c r="D3918" s="1" t="s">
        <v>23</v>
      </c>
      <c r="E3918" s="1" t="s">
        <v>24</v>
      </c>
      <c r="F3918" s="1" t="s">
        <v>3</v>
      </c>
      <c r="G3918" s="1" t="s">
        <v>267</v>
      </c>
      <c r="H3918" s="1">
        <v>923</v>
      </c>
      <c r="I3918" s="1" t="s">
        <v>26</v>
      </c>
    </row>
    <row r="3919" spans="1:9" ht="18" customHeight="1" x14ac:dyDescent="0.35">
      <c r="A3919" s="1" t="s">
        <v>3541</v>
      </c>
      <c r="B3919" s="3">
        <v>45118</v>
      </c>
      <c r="C3919" s="1">
        <v>8</v>
      </c>
      <c r="D3919" s="1" t="s">
        <v>158</v>
      </c>
      <c r="E3919" s="1" t="s">
        <v>159</v>
      </c>
      <c r="F3919" s="1" t="s">
        <v>3</v>
      </c>
      <c r="G3919" s="1" t="s">
        <v>35</v>
      </c>
      <c r="H3919" s="1">
        <v>462</v>
      </c>
      <c r="I3919" s="1" t="s">
        <v>17</v>
      </c>
    </row>
    <row r="3920" spans="1:9" ht="18" customHeight="1" x14ac:dyDescent="0.35">
      <c r="A3920" s="1" t="s">
        <v>3542</v>
      </c>
      <c r="B3920" s="3">
        <v>44314</v>
      </c>
      <c r="C3920" s="1">
        <v>7</v>
      </c>
      <c r="D3920" s="1" t="s">
        <v>146</v>
      </c>
      <c r="E3920" s="1" t="s">
        <v>147</v>
      </c>
      <c r="F3920" s="1" t="s">
        <v>148</v>
      </c>
      <c r="G3920" s="1" t="s">
        <v>227</v>
      </c>
      <c r="H3920" s="1">
        <v>681</v>
      </c>
      <c r="I3920" s="1" t="s">
        <v>46</v>
      </c>
    </row>
    <row r="3921" spans="1:9" ht="18" customHeight="1" x14ac:dyDescent="0.35">
      <c r="A3921" s="1" t="s">
        <v>3542</v>
      </c>
      <c r="B3921" s="3">
        <v>44314</v>
      </c>
      <c r="C3921" s="1">
        <v>7</v>
      </c>
      <c r="D3921" s="1" t="s">
        <v>146</v>
      </c>
      <c r="E3921" s="1" t="s">
        <v>147</v>
      </c>
      <c r="F3921" s="1" t="s">
        <v>148</v>
      </c>
      <c r="G3921" s="1" t="s">
        <v>227</v>
      </c>
      <c r="H3921" s="1">
        <v>681</v>
      </c>
      <c r="I3921" s="1" t="s">
        <v>46</v>
      </c>
    </row>
    <row r="3922" spans="1:9" ht="18" customHeight="1" x14ac:dyDescent="0.35">
      <c r="A3922" s="1" t="s">
        <v>3543</v>
      </c>
      <c r="B3922" s="3">
        <v>44436</v>
      </c>
      <c r="C3922" s="1">
        <v>3</v>
      </c>
      <c r="D3922" s="1" t="s">
        <v>67</v>
      </c>
      <c r="E3922" s="1" t="s">
        <v>68</v>
      </c>
      <c r="F3922" s="1" t="s">
        <v>21</v>
      </c>
      <c r="G3922" s="1" t="s">
        <v>452</v>
      </c>
      <c r="H3922" s="1">
        <v>572</v>
      </c>
      <c r="I3922" s="1" t="s">
        <v>11</v>
      </c>
    </row>
    <row r="3923" spans="1:9" ht="18" customHeight="1" x14ac:dyDescent="0.35">
      <c r="A3923" s="1" t="s">
        <v>3544</v>
      </c>
      <c r="B3923" s="3">
        <v>44450</v>
      </c>
      <c r="C3923" s="1">
        <v>7</v>
      </c>
      <c r="D3923" s="1" t="s">
        <v>32</v>
      </c>
      <c r="E3923" s="1" t="s">
        <v>33</v>
      </c>
      <c r="F3923" s="1" t="s">
        <v>34</v>
      </c>
      <c r="G3923" s="1" t="s">
        <v>241</v>
      </c>
      <c r="H3923" s="1">
        <v>1783</v>
      </c>
      <c r="I3923" s="1" t="s">
        <v>53</v>
      </c>
    </row>
    <row r="3924" spans="1:9" ht="18" customHeight="1" x14ac:dyDescent="0.35">
      <c r="A3924" s="1" t="s">
        <v>3545</v>
      </c>
      <c r="B3924" s="3">
        <v>44564</v>
      </c>
      <c r="C3924" s="1">
        <v>7</v>
      </c>
      <c r="D3924" s="1" t="s">
        <v>357</v>
      </c>
      <c r="E3924" s="1" t="s">
        <v>358</v>
      </c>
      <c r="F3924" s="1" t="s">
        <v>152</v>
      </c>
      <c r="G3924" s="1" t="s">
        <v>122</v>
      </c>
      <c r="H3924" s="1">
        <v>1202</v>
      </c>
      <c r="I3924" s="1" t="s">
        <v>123</v>
      </c>
    </row>
    <row r="3925" spans="1:9" ht="18" customHeight="1" x14ac:dyDescent="0.35">
      <c r="A3925" s="1" t="s">
        <v>3546</v>
      </c>
      <c r="B3925" s="3">
        <v>45242</v>
      </c>
      <c r="C3925" s="1">
        <v>2</v>
      </c>
      <c r="D3925" s="1" t="s">
        <v>48</v>
      </c>
      <c r="E3925" s="1" t="s">
        <v>49</v>
      </c>
      <c r="F3925" s="1" t="s">
        <v>9</v>
      </c>
      <c r="G3925" s="1" t="s">
        <v>202</v>
      </c>
      <c r="H3925" s="1">
        <v>1389</v>
      </c>
      <c r="I3925" s="1" t="s">
        <v>11</v>
      </c>
    </row>
    <row r="3926" spans="1:9" ht="18" customHeight="1" x14ac:dyDescent="0.35">
      <c r="A3926" s="1" t="s">
        <v>3546</v>
      </c>
      <c r="B3926" s="3">
        <v>44014</v>
      </c>
      <c r="C3926" s="1">
        <v>7</v>
      </c>
      <c r="D3926" s="1" t="s">
        <v>295</v>
      </c>
      <c r="E3926" s="1" t="s">
        <v>105</v>
      </c>
      <c r="F3926" s="1" t="s">
        <v>3</v>
      </c>
      <c r="G3926" s="1" t="s">
        <v>692</v>
      </c>
      <c r="H3926" s="1">
        <v>820</v>
      </c>
      <c r="I3926" s="1" t="s">
        <v>26</v>
      </c>
    </row>
    <row r="3927" spans="1:9" ht="18" customHeight="1" x14ac:dyDescent="0.35">
      <c r="A3927" s="1" t="s">
        <v>3547</v>
      </c>
      <c r="B3927" s="3">
        <v>44635</v>
      </c>
      <c r="C3927" s="1">
        <v>7</v>
      </c>
      <c r="D3927" s="1" t="s">
        <v>119</v>
      </c>
      <c r="E3927" s="1" t="s">
        <v>120</v>
      </c>
      <c r="F3927" s="1" t="s">
        <v>121</v>
      </c>
      <c r="G3927" s="1" t="s">
        <v>4</v>
      </c>
      <c r="H3927" s="1">
        <v>477</v>
      </c>
      <c r="I3927" s="1" t="s">
        <v>5</v>
      </c>
    </row>
    <row r="3928" spans="1:9" ht="18" customHeight="1" x14ac:dyDescent="0.35">
      <c r="A3928" s="1" t="s">
        <v>3548</v>
      </c>
      <c r="B3928" s="3">
        <v>44171</v>
      </c>
      <c r="C3928" s="1">
        <v>4</v>
      </c>
      <c r="D3928" s="1" t="s">
        <v>13</v>
      </c>
      <c r="E3928" s="1" t="s">
        <v>14</v>
      </c>
      <c r="F3928" s="1" t="s">
        <v>15</v>
      </c>
      <c r="G3928" s="1" t="s">
        <v>77</v>
      </c>
      <c r="H3928" s="1">
        <v>1258</v>
      </c>
      <c r="I3928" s="1" t="s">
        <v>5</v>
      </c>
    </row>
    <row r="3929" spans="1:9" ht="18" customHeight="1" x14ac:dyDescent="0.35">
      <c r="A3929" s="1" t="s">
        <v>3549</v>
      </c>
      <c r="B3929" s="3">
        <v>43895</v>
      </c>
      <c r="C3929" s="1">
        <v>6</v>
      </c>
      <c r="D3929" s="1" t="s">
        <v>158</v>
      </c>
      <c r="E3929" s="1" t="s">
        <v>159</v>
      </c>
      <c r="F3929" s="1" t="s">
        <v>3</v>
      </c>
      <c r="G3929" s="1" t="s">
        <v>92</v>
      </c>
      <c r="H3929" s="1">
        <v>438</v>
      </c>
      <c r="I3929" s="1" t="s">
        <v>82</v>
      </c>
    </row>
    <row r="3930" spans="1:9" ht="18" customHeight="1" x14ac:dyDescent="0.35">
      <c r="A3930" s="1" t="s">
        <v>3549</v>
      </c>
      <c r="B3930" s="3">
        <v>43895</v>
      </c>
      <c r="C3930" s="1">
        <v>6</v>
      </c>
      <c r="D3930" s="1" t="s">
        <v>158</v>
      </c>
      <c r="E3930" s="1" t="s">
        <v>159</v>
      </c>
      <c r="F3930" s="1" t="s">
        <v>3</v>
      </c>
      <c r="G3930" s="1" t="s">
        <v>92</v>
      </c>
      <c r="H3930" s="1">
        <v>438</v>
      </c>
      <c r="I3930" s="1" t="s">
        <v>82</v>
      </c>
    </row>
    <row r="3931" spans="1:9" ht="18" customHeight="1" x14ac:dyDescent="0.35">
      <c r="A3931" s="1" t="s">
        <v>3550</v>
      </c>
      <c r="B3931" s="3">
        <v>43875</v>
      </c>
      <c r="C3931" s="1">
        <v>9</v>
      </c>
      <c r="D3931" s="1" t="s">
        <v>101</v>
      </c>
      <c r="E3931" s="1" t="s">
        <v>56</v>
      </c>
      <c r="F3931" s="1" t="s">
        <v>57</v>
      </c>
      <c r="G3931" s="1" t="s">
        <v>250</v>
      </c>
      <c r="H3931" s="1">
        <v>1060</v>
      </c>
      <c r="I3931" s="1" t="s">
        <v>82</v>
      </c>
    </row>
    <row r="3932" spans="1:9" ht="18" customHeight="1" x14ac:dyDescent="0.35">
      <c r="A3932" s="1" t="s">
        <v>3551</v>
      </c>
      <c r="B3932" s="3">
        <v>45450</v>
      </c>
      <c r="C3932" s="1">
        <v>8</v>
      </c>
      <c r="D3932" s="1" t="s">
        <v>161</v>
      </c>
      <c r="E3932" s="1" t="s">
        <v>33</v>
      </c>
      <c r="F3932" s="1" t="s">
        <v>34</v>
      </c>
      <c r="G3932" s="1" t="s">
        <v>426</v>
      </c>
      <c r="H3932" s="1">
        <v>1949</v>
      </c>
      <c r="I3932" s="1" t="s">
        <v>87</v>
      </c>
    </row>
    <row r="3933" spans="1:9" ht="18" customHeight="1" x14ac:dyDescent="0.35">
      <c r="A3933" s="1" t="s">
        <v>3552</v>
      </c>
      <c r="B3933" s="3">
        <v>45569</v>
      </c>
      <c r="C3933" s="1">
        <v>6</v>
      </c>
      <c r="D3933" s="1" t="s">
        <v>130</v>
      </c>
      <c r="E3933" s="1" t="s">
        <v>131</v>
      </c>
      <c r="F3933" s="1" t="s">
        <v>132</v>
      </c>
      <c r="G3933" s="1" t="s">
        <v>310</v>
      </c>
      <c r="H3933" s="1">
        <v>1014</v>
      </c>
      <c r="I3933" s="1" t="s">
        <v>11</v>
      </c>
    </row>
    <row r="3934" spans="1:9" ht="18" customHeight="1" x14ac:dyDescent="0.35">
      <c r="A3934" s="1" t="s">
        <v>3553</v>
      </c>
      <c r="B3934" s="3">
        <v>44065</v>
      </c>
      <c r="C3934" s="1">
        <v>4</v>
      </c>
      <c r="D3934" s="1" t="s">
        <v>331</v>
      </c>
      <c r="E3934" s="1" t="s">
        <v>332</v>
      </c>
      <c r="F3934" s="1" t="s">
        <v>57</v>
      </c>
      <c r="G3934" s="1" t="s">
        <v>264</v>
      </c>
      <c r="H3934" s="1">
        <v>1149</v>
      </c>
      <c r="I3934" s="1" t="s">
        <v>53</v>
      </c>
    </row>
    <row r="3935" spans="1:9" ht="18" customHeight="1" x14ac:dyDescent="0.35">
      <c r="A3935" s="1" t="s">
        <v>3554</v>
      </c>
      <c r="B3935" s="3">
        <v>44362</v>
      </c>
      <c r="C3935" s="1">
        <v>5</v>
      </c>
      <c r="D3935" s="1" t="s">
        <v>449</v>
      </c>
      <c r="E3935" s="1" t="s">
        <v>33</v>
      </c>
      <c r="F3935" s="1" t="s">
        <v>34</v>
      </c>
      <c r="G3935" s="1" t="s">
        <v>446</v>
      </c>
      <c r="H3935" s="1">
        <v>1761</v>
      </c>
      <c r="I3935" s="1" t="s">
        <v>87</v>
      </c>
    </row>
    <row r="3936" spans="1:9" ht="18" customHeight="1" x14ac:dyDescent="0.35">
      <c r="A3936" s="1" t="s">
        <v>3554</v>
      </c>
      <c r="B3936" s="3">
        <v>44362</v>
      </c>
      <c r="C3936" s="1">
        <v>5</v>
      </c>
      <c r="D3936" s="1" t="s">
        <v>449</v>
      </c>
      <c r="E3936" s="1" t="s">
        <v>33</v>
      </c>
      <c r="F3936" s="1" t="s">
        <v>34</v>
      </c>
      <c r="G3936" s="1" t="s">
        <v>446</v>
      </c>
      <c r="H3936" s="1">
        <v>1761</v>
      </c>
      <c r="I3936" s="1" t="s">
        <v>87</v>
      </c>
    </row>
    <row r="3937" spans="1:9" ht="18" customHeight="1" x14ac:dyDescent="0.35">
      <c r="A3937" s="1" t="s">
        <v>3555</v>
      </c>
      <c r="B3937" s="3">
        <v>45449</v>
      </c>
      <c r="C3937" s="1">
        <v>6</v>
      </c>
      <c r="D3937" s="1" t="s">
        <v>243</v>
      </c>
      <c r="E3937" s="1" t="s">
        <v>75</v>
      </c>
      <c r="F3937" s="1" t="s">
        <v>75</v>
      </c>
      <c r="G3937" s="1" t="s">
        <v>468</v>
      </c>
      <c r="H3937" s="1">
        <v>1826</v>
      </c>
      <c r="I3937" s="1" t="s">
        <v>87</v>
      </c>
    </row>
    <row r="3938" spans="1:9" ht="18" customHeight="1" x14ac:dyDescent="0.35">
      <c r="A3938" s="1" t="s">
        <v>3556</v>
      </c>
      <c r="B3938" s="3">
        <v>45212</v>
      </c>
      <c r="C3938" s="1">
        <v>9</v>
      </c>
      <c r="D3938" s="1" t="s">
        <v>150</v>
      </c>
      <c r="E3938" s="1" t="s">
        <v>151</v>
      </c>
      <c r="F3938" s="1" t="s">
        <v>152</v>
      </c>
      <c r="G3938" s="1" t="s">
        <v>108</v>
      </c>
      <c r="H3938" s="1">
        <v>1546</v>
      </c>
      <c r="I3938" s="1" t="s">
        <v>17</v>
      </c>
    </row>
    <row r="3939" spans="1:9" ht="18" customHeight="1" x14ac:dyDescent="0.35">
      <c r="A3939" s="1" t="s">
        <v>3556</v>
      </c>
      <c r="B3939" s="3">
        <v>45212</v>
      </c>
      <c r="C3939" s="1">
        <v>4</v>
      </c>
      <c r="D3939" s="1" t="s">
        <v>150</v>
      </c>
      <c r="E3939" s="1" t="s">
        <v>151</v>
      </c>
      <c r="F3939" s="1" t="s">
        <v>152</v>
      </c>
      <c r="G3939" s="1" t="s">
        <v>359</v>
      </c>
      <c r="H3939" s="1">
        <v>458</v>
      </c>
      <c r="I3939" s="1" t="s">
        <v>46</v>
      </c>
    </row>
    <row r="3940" spans="1:9" ht="18" customHeight="1" x14ac:dyDescent="0.35">
      <c r="A3940" s="1" t="s">
        <v>3557</v>
      </c>
      <c r="B3940" s="3">
        <v>44915</v>
      </c>
      <c r="C3940" s="1">
        <v>9</v>
      </c>
      <c r="D3940" s="1" t="s">
        <v>329</v>
      </c>
      <c r="E3940" s="1" t="s">
        <v>14</v>
      </c>
      <c r="F3940" s="1" t="s">
        <v>15</v>
      </c>
      <c r="G3940" s="1" t="s">
        <v>338</v>
      </c>
      <c r="H3940" s="1">
        <v>1744</v>
      </c>
      <c r="I3940" s="1" t="s">
        <v>11</v>
      </c>
    </row>
    <row r="3941" spans="1:9" ht="18" customHeight="1" x14ac:dyDescent="0.35">
      <c r="A3941" s="1" t="s">
        <v>3558</v>
      </c>
      <c r="B3941" s="3">
        <v>44685</v>
      </c>
      <c r="C3941" s="1">
        <v>5</v>
      </c>
      <c r="D3941" s="1" t="s">
        <v>248</v>
      </c>
      <c r="E3941" s="1" t="s">
        <v>120</v>
      </c>
      <c r="F3941" s="1" t="s">
        <v>121</v>
      </c>
      <c r="G3941" s="1" t="s">
        <v>321</v>
      </c>
      <c r="H3941" s="1">
        <v>623</v>
      </c>
      <c r="I3941" s="1" t="s">
        <v>26</v>
      </c>
    </row>
    <row r="3942" spans="1:9" ht="18" customHeight="1" x14ac:dyDescent="0.35">
      <c r="A3942" s="1" t="s">
        <v>3559</v>
      </c>
      <c r="B3942" s="3">
        <v>44051</v>
      </c>
      <c r="C3942" s="1">
        <v>7</v>
      </c>
      <c r="D3942" s="1" t="s">
        <v>243</v>
      </c>
      <c r="E3942" s="1" t="s">
        <v>75</v>
      </c>
      <c r="F3942" s="1" t="s">
        <v>75</v>
      </c>
      <c r="G3942" s="1" t="s">
        <v>162</v>
      </c>
      <c r="H3942" s="1">
        <v>231</v>
      </c>
      <c r="I3942" s="1" t="s">
        <v>53</v>
      </c>
    </row>
    <row r="3943" spans="1:9" ht="18" customHeight="1" x14ac:dyDescent="0.35">
      <c r="A3943" s="1" t="s">
        <v>3560</v>
      </c>
      <c r="B3943" s="3">
        <v>45437</v>
      </c>
      <c r="C3943" s="1">
        <v>1</v>
      </c>
      <c r="D3943" s="1" t="s">
        <v>23</v>
      </c>
      <c r="E3943" s="1" t="s">
        <v>24</v>
      </c>
      <c r="F3943" s="1" t="s">
        <v>3</v>
      </c>
      <c r="G3943" s="1" t="s">
        <v>343</v>
      </c>
      <c r="H3943" s="1">
        <v>1506</v>
      </c>
      <c r="I3943" s="1" t="s">
        <v>11</v>
      </c>
    </row>
    <row r="3944" spans="1:9" ht="18" customHeight="1" x14ac:dyDescent="0.35">
      <c r="A3944" s="1" t="s">
        <v>3561</v>
      </c>
      <c r="B3944" s="3">
        <v>45457</v>
      </c>
      <c r="C3944" s="1">
        <v>1</v>
      </c>
      <c r="D3944" s="1" t="s">
        <v>295</v>
      </c>
      <c r="E3944" s="1" t="s">
        <v>105</v>
      </c>
      <c r="F3944" s="1" t="s">
        <v>3</v>
      </c>
      <c r="G3944" s="1" t="s">
        <v>122</v>
      </c>
      <c r="H3944" s="1">
        <v>1202</v>
      </c>
      <c r="I3944" s="1" t="s">
        <v>123</v>
      </c>
    </row>
    <row r="3945" spans="1:9" ht="18" customHeight="1" x14ac:dyDescent="0.35">
      <c r="A3945" s="1" t="s">
        <v>3562</v>
      </c>
      <c r="B3945" s="3">
        <v>44025</v>
      </c>
      <c r="C3945" s="1">
        <v>4</v>
      </c>
      <c r="D3945" s="1" t="s">
        <v>329</v>
      </c>
      <c r="E3945" s="1" t="s">
        <v>14</v>
      </c>
      <c r="F3945" s="1" t="s">
        <v>15</v>
      </c>
      <c r="G3945" s="1" t="s">
        <v>113</v>
      </c>
      <c r="H3945" s="1">
        <v>1242</v>
      </c>
      <c r="I3945" s="1" t="s">
        <v>11</v>
      </c>
    </row>
    <row r="3946" spans="1:9" ht="18" customHeight="1" x14ac:dyDescent="0.35">
      <c r="A3946" s="1" t="s">
        <v>3562</v>
      </c>
      <c r="B3946" s="3">
        <v>44025</v>
      </c>
      <c r="C3946" s="1">
        <v>4</v>
      </c>
      <c r="D3946" s="1" t="s">
        <v>329</v>
      </c>
      <c r="E3946" s="1" t="s">
        <v>14</v>
      </c>
      <c r="F3946" s="1" t="s">
        <v>15</v>
      </c>
      <c r="G3946" s="1" t="s">
        <v>113</v>
      </c>
      <c r="H3946" s="1">
        <v>1242</v>
      </c>
      <c r="I3946" s="1" t="s">
        <v>11</v>
      </c>
    </row>
    <row r="3947" spans="1:9" ht="18" customHeight="1" x14ac:dyDescent="0.35">
      <c r="A3947" s="1" t="s">
        <v>3563</v>
      </c>
      <c r="B3947" s="3">
        <v>44685</v>
      </c>
      <c r="C3947" s="1">
        <v>2</v>
      </c>
      <c r="D3947" s="1" t="s">
        <v>248</v>
      </c>
      <c r="E3947" s="1" t="s">
        <v>120</v>
      </c>
      <c r="F3947" s="1" t="s">
        <v>121</v>
      </c>
      <c r="G3947" s="1" t="s">
        <v>321</v>
      </c>
      <c r="H3947" s="1">
        <v>623</v>
      </c>
      <c r="I3947" s="1" t="s">
        <v>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AA573B-7763-4CED-8436-2FD4644A4B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Table1</vt:lpstr>
      <vt:lpstr>Table1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Malachy Emebo</dc:creator>
  <cp:lastModifiedBy>Malachy Emebo</cp:lastModifiedBy>
  <dcterms:created xsi:type="dcterms:W3CDTF">2025-12-09T22:03:44Z</dcterms:created>
  <dcterms:modified xsi:type="dcterms:W3CDTF">2025-12-18T20:17:06Z</dcterms:modified>
</cp:coreProperties>
</file>